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jlarao\Desktop\DOCUMENTOS SST\TERLICA SST\Ausentismo\"/>
    </mc:Choice>
  </mc:AlternateContent>
  <xr:revisionPtr revIDLastSave="0" documentId="13_ncr:1_{034C866A-8459-4511-83B8-24A10943DF1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g. de incapacidad" sheetId="12" r:id="rId1"/>
    <sheet name="Analisis de datos" sheetId="9" r:id="rId2"/>
    <sheet name="CÓDIGO CIE 10" sheetId="8" r:id="rId3"/>
    <sheet name="CIE 10" sheetId="13" r:id="rId4"/>
  </sheets>
  <definedNames>
    <definedName name="_xlnm._FilterDatabase" localSheetId="1" hidden="1">'Analisis de datos'!$B$18:$AX$20</definedName>
    <definedName name="_xlnm._FilterDatabase" localSheetId="2" hidden="1">'CÓDIGO CIE 10'!$B$4:$E$12429</definedName>
    <definedName name="_xlnm._FilterDatabase" localSheetId="0" hidden="1">'Reg. de incapacidad'!$A$6:$FH$46</definedName>
    <definedName name="_xlnm.Print_Area" localSheetId="0">'Reg. de incapacidad'!$A$1:$FH$48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9" l="1"/>
  <c r="J11" i="9"/>
  <c r="I11" i="9"/>
  <c r="I13" i="9" s="1"/>
  <c r="J4" i="9"/>
  <c r="B35" i="9"/>
  <c r="C35" i="9"/>
  <c r="P35" i="9"/>
  <c r="B34" i="9"/>
  <c r="C34" i="9" s="1"/>
  <c r="P34" i="9"/>
  <c r="O42" i="12"/>
  <c r="M43" i="12"/>
  <c r="M42" i="12"/>
  <c r="E36" i="9"/>
  <c r="F36" i="9"/>
  <c r="I36" i="9"/>
  <c r="J36" i="9"/>
  <c r="K36" i="9"/>
  <c r="L36" i="9"/>
  <c r="M36" i="9"/>
  <c r="N36" i="9"/>
  <c r="O36" i="9"/>
  <c r="D36" i="9"/>
  <c r="J33" i="9"/>
  <c r="P33" i="9" s="1"/>
  <c r="O41" i="12"/>
  <c r="M41" i="12"/>
  <c r="O40" i="12"/>
  <c r="M40" i="12"/>
  <c r="M39" i="12"/>
  <c r="M38" i="12"/>
  <c r="O39" i="12"/>
  <c r="B33" i="9"/>
  <c r="C33" i="9" s="1"/>
  <c r="O37" i="12"/>
  <c r="M37" i="12"/>
  <c r="B32" i="9"/>
  <c r="C32" i="9" s="1"/>
  <c r="P32" i="9"/>
  <c r="O36" i="12"/>
  <c r="M36" i="12"/>
  <c r="H11" i="9"/>
  <c r="H13" i="9" s="1"/>
  <c r="I4" i="9"/>
  <c r="C31" i="9"/>
  <c r="P31" i="9"/>
  <c r="M35" i="12"/>
  <c r="O35" i="12"/>
  <c r="P30" i="9"/>
  <c r="B30" i="9"/>
  <c r="C30" i="9" s="1"/>
  <c r="M34" i="12"/>
  <c r="O34" i="12"/>
  <c r="M33" i="12"/>
  <c r="O33" i="12"/>
  <c r="P40" i="9"/>
  <c r="J41" i="9"/>
  <c r="K41" i="9"/>
  <c r="L41" i="9"/>
  <c r="M41" i="9"/>
  <c r="N41" i="9"/>
  <c r="O41" i="9"/>
  <c r="D41" i="9"/>
  <c r="E41" i="9"/>
  <c r="F41" i="9"/>
  <c r="G41" i="9"/>
  <c r="H41" i="9"/>
  <c r="I41" i="9"/>
  <c r="M32" i="12"/>
  <c r="H23" i="9"/>
  <c r="H36" i="9" s="1"/>
  <c r="P41" i="9" l="1"/>
  <c r="Q40" i="9" s="1"/>
  <c r="G11" i="9"/>
  <c r="G13" i="9" s="1"/>
  <c r="D11" i="9"/>
  <c r="E11" i="9"/>
  <c r="E13" i="9" s="1"/>
  <c r="F11" i="9"/>
  <c r="F13" i="9" s="1"/>
  <c r="C40" i="9"/>
  <c r="M31" i="12"/>
  <c r="H4" i="9"/>
  <c r="H9" i="9" s="1"/>
  <c r="F4" i="9"/>
  <c r="M30" i="12"/>
  <c r="M29" i="12"/>
  <c r="O29" i="12"/>
  <c r="B29" i="9"/>
  <c r="C29" i="9" s="1"/>
  <c r="P27" i="9"/>
  <c r="P28" i="9"/>
  <c r="P29" i="9"/>
  <c r="M28" i="12"/>
  <c r="O27" i="12"/>
  <c r="M27" i="12"/>
  <c r="M26" i="12"/>
  <c r="O26" i="12"/>
  <c r="P19" i="9"/>
  <c r="G23" i="9"/>
  <c r="G36" i="9" s="1"/>
  <c r="M25" i="12"/>
  <c r="M24" i="12"/>
  <c r="O24" i="12"/>
  <c r="M23" i="12"/>
  <c r="E4" i="9"/>
  <c r="C28" i="9"/>
  <c r="M22" i="12"/>
  <c r="M21" i="12"/>
  <c r="O21" i="12"/>
  <c r="B27" i="9"/>
  <c r="C27" i="9" s="1"/>
  <c r="M20" i="12"/>
  <c r="M19" i="12"/>
  <c r="O19" i="12"/>
  <c r="M18" i="12"/>
  <c r="B26" i="9"/>
  <c r="C26" i="9" s="1"/>
  <c r="P26" i="9"/>
  <c r="M17" i="12"/>
  <c r="M16" i="12"/>
  <c r="P25" i="9"/>
  <c r="B25" i="9"/>
  <c r="C25" i="9" s="1"/>
  <c r="M15" i="12"/>
  <c r="O15" i="12"/>
  <c r="P24" i="9"/>
  <c r="B24" i="9"/>
  <c r="C24" i="9" s="1"/>
  <c r="M14" i="12"/>
  <c r="O14" i="12"/>
  <c r="P21" i="9"/>
  <c r="P22" i="9"/>
  <c r="M13" i="12"/>
  <c r="O13" i="12"/>
  <c r="B23" i="9"/>
  <c r="C23" i="9" s="1"/>
  <c r="O8" i="12"/>
  <c r="O9" i="12"/>
  <c r="O10" i="12"/>
  <c r="O11" i="12"/>
  <c r="O12" i="12"/>
  <c r="O16" i="12"/>
  <c r="O17" i="12"/>
  <c r="O18" i="12"/>
  <c r="O20" i="12"/>
  <c r="O22" i="12"/>
  <c r="O23" i="12"/>
  <c r="O25" i="12"/>
  <c r="O28" i="12"/>
  <c r="O30" i="12"/>
  <c r="O31" i="12"/>
  <c r="O32" i="12"/>
  <c r="O38" i="12"/>
  <c r="O43" i="12"/>
  <c r="O44" i="12"/>
  <c r="O45" i="12"/>
  <c r="O46" i="12"/>
  <c r="O7" i="12"/>
  <c r="M12" i="12"/>
  <c r="B22" i="9"/>
  <c r="C22" i="9" s="1"/>
  <c r="B21" i="9"/>
  <c r="C21" i="9" s="1"/>
  <c r="M11" i="12"/>
  <c r="M10" i="12"/>
  <c r="P23" i="9" l="1"/>
  <c r="G4" i="9"/>
  <c r="M9" i="12"/>
  <c r="P12" i="9"/>
  <c r="P14" i="9"/>
  <c r="P15" i="9"/>
  <c r="P16" i="9"/>
  <c r="P6" i="9"/>
  <c r="P7" i="9"/>
  <c r="P8" i="9"/>
  <c r="M8" i="12"/>
  <c r="M7" i="12"/>
  <c r="B19" i="9"/>
  <c r="C19" i="9" s="1"/>
  <c r="B20" i="9"/>
  <c r="C20" i="9" s="1"/>
  <c r="P20" i="9"/>
  <c r="P36" i="9" s="1"/>
  <c r="Q35" i="9" s="1"/>
  <c r="Q33" i="9" l="1"/>
  <c r="Q34" i="9"/>
  <c r="N9" i="9"/>
  <c r="Q31" i="9" l="1"/>
  <c r="Q32" i="9"/>
  <c r="Q30" i="9"/>
  <c r="Q26" i="9"/>
  <c r="Q27" i="9"/>
  <c r="Q28" i="9"/>
  <c r="Q29" i="9"/>
  <c r="Q25" i="9"/>
  <c r="Q21" i="9"/>
  <c r="Q23" i="9"/>
  <c r="Q22" i="9"/>
  <c r="Q24" i="9"/>
  <c r="Q19" i="9"/>
  <c r="Q20" i="9"/>
  <c r="Q36" i="9"/>
  <c r="D13" i="9" l="1"/>
  <c r="P13" i="9" s="1"/>
  <c r="B5" i="12" l="1"/>
  <c r="G43" i="12" s="1"/>
  <c r="G41" i="12" l="1"/>
  <c r="G42" i="12"/>
  <c r="G39" i="12"/>
  <c r="G40" i="12"/>
  <c r="G37" i="12"/>
  <c r="G38" i="12"/>
  <c r="G36" i="12"/>
  <c r="G34" i="12"/>
  <c r="G35" i="12"/>
  <c r="G32" i="12"/>
  <c r="G33" i="12"/>
  <c r="G31" i="12"/>
  <c r="G29" i="12"/>
  <c r="G30" i="12"/>
  <c r="G27" i="12"/>
  <c r="G28" i="12"/>
  <c r="G25" i="12"/>
  <c r="G26" i="12"/>
  <c r="G23" i="12"/>
  <c r="G24" i="12"/>
  <c r="G21" i="12"/>
  <c r="G22" i="12"/>
  <c r="G19" i="12"/>
  <c r="G20" i="12"/>
  <c r="G17" i="12"/>
  <c r="G18" i="12"/>
  <c r="G15" i="12"/>
  <c r="G16" i="12"/>
  <c r="G13" i="12"/>
  <c r="G14" i="12"/>
  <c r="G11" i="12"/>
  <c r="G12" i="12"/>
  <c r="G9" i="12"/>
  <c r="G10" i="12"/>
  <c r="G7" i="12"/>
  <c r="G8" i="12"/>
  <c r="D5" i="9" l="1"/>
  <c r="P5" i="9" s="1"/>
  <c r="D4" i="9"/>
  <c r="AM6" i="9" l="1"/>
  <c r="P4" i="9"/>
  <c r="AM7" i="9"/>
  <c r="AN7" i="9" s="1"/>
  <c r="AN6" i="9" l="1"/>
  <c r="I9" i="9"/>
  <c r="K9" i="9"/>
  <c r="L9" i="9"/>
  <c r="M9" i="9"/>
  <c r="O9" i="9"/>
  <c r="G9" i="9" l="1"/>
  <c r="F9" i="9"/>
  <c r="AO7" i="9"/>
  <c r="AP7" i="9" s="1"/>
  <c r="AQ7" i="9" s="1"/>
  <c r="AR7" i="9" s="1"/>
  <c r="AS7" i="9" s="1"/>
  <c r="AT7" i="9" s="1"/>
  <c r="AU7" i="9" s="1"/>
  <c r="AV7" i="9" s="1"/>
  <c r="AW7" i="9" s="1"/>
  <c r="AX7" i="9" s="1"/>
  <c r="J9" i="9"/>
  <c r="E9" i="9"/>
  <c r="AO6" i="9"/>
  <c r="AP6" i="9" s="1"/>
  <c r="AQ6" i="9" s="1"/>
  <c r="AR6" i="9" s="1"/>
  <c r="P9" i="9" l="1"/>
  <c r="Q4" i="9" s="1"/>
  <c r="AS6" i="9"/>
  <c r="AT6" i="9" s="1"/>
  <c r="AU6" i="9" s="1"/>
  <c r="AV6" i="9" s="1"/>
  <c r="AW6" i="9" s="1"/>
  <c r="AX6" i="9" s="1"/>
  <c r="Q41" i="9"/>
  <c r="D9" i="9"/>
  <c r="Q9" i="9" l="1"/>
  <c r="Q5" i="9" l="1"/>
  <c r="Q7" i="9"/>
  <c r="Q8" i="9"/>
  <c r="Q6" i="9"/>
  <c r="E3750" i="8" l="1"/>
  <c r="E3751" i="8"/>
  <c r="E3752" i="8"/>
  <c r="E3753" i="8"/>
  <c r="E3754" i="8"/>
  <c r="E3755" i="8"/>
  <c r="E3756" i="8"/>
  <c r="E3757" i="8"/>
  <c r="E3758" i="8"/>
  <c r="E3759" i="8"/>
  <c r="E3760" i="8"/>
  <c r="E3761" i="8"/>
  <c r="E3762" i="8"/>
  <c r="E3763" i="8"/>
  <c r="E3764" i="8"/>
  <c r="E3765" i="8"/>
  <c r="E3766" i="8"/>
  <c r="E3767" i="8"/>
  <c r="E3768" i="8"/>
  <c r="E3769" i="8"/>
  <c r="E3770" i="8"/>
  <c r="E3771" i="8"/>
  <c r="E3772" i="8"/>
  <c r="E3773" i="8"/>
  <c r="E3774" i="8"/>
  <c r="E3775" i="8"/>
  <c r="E3776" i="8"/>
  <c r="E3777" i="8"/>
  <c r="E3778" i="8"/>
  <c r="E3779" i="8"/>
  <c r="E3780" i="8"/>
  <c r="E3781" i="8"/>
  <c r="E3782" i="8"/>
  <c r="E3783" i="8"/>
  <c r="E3784" i="8"/>
  <c r="E3785" i="8"/>
  <c r="E3786" i="8"/>
  <c r="E3787" i="8"/>
  <c r="E3788" i="8"/>
  <c r="E3789" i="8"/>
  <c r="E3790" i="8"/>
  <c r="E3791" i="8"/>
  <c r="E3792" i="8"/>
  <c r="E3793" i="8"/>
  <c r="E3794" i="8"/>
  <c r="E3795" i="8"/>
  <c r="E3796" i="8"/>
  <c r="E3797" i="8"/>
  <c r="E3798" i="8"/>
  <c r="E3799" i="8"/>
  <c r="E3800" i="8"/>
  <c r="E3801" i="8"/>
  <c r="E3802" i="8"/>
  <c r="E3803" i="8"/>
  <c r="E3804" i="8"/>
  <c r="E3805" i="8"/>
  <c r="E3806" i="8"/>
  <c r="E3807" i="8"/>
  <c r="E3808" i="8"/>
  <c r="E3809" i="8"/>
  <c r="E3810" i="8"/>
  <c r="E3811" i="8"/>
  <c r="E3812" i="8"/>
  <c r="E3813" i="8"/>
  <c r="E3814" i="8"/>
  <c r="E3815" i="8"/>
  <c r="E3816" i="8"/>
  <c r="E3817" i="8"/>
  <c r="E3818" i="8"/>
  <c r="E3819" i="8"/>
  <c r="E3820" i="8"/>
  <c r="E3821" i="8"/>
  <c r="E3822" i="8"/>
  <c r="E3823" i="8"/>
  <c r="E3824" i="8"/>
  <c r="E3825" i="8"/>
  <c r="E3826" i="8"/>
  <c r="E3827" i="8"/>
  <c r="E3828" i="8"/>
  <c r="E3829" i="8"/>
  <c r="E3830" i="8"/>
  <c r="E3831" i="8"/>
  <c r="E3832" i="8"/>
  <c r="E3833" i="8"/>
  <c r="E3834" i="8"/>
  <c r="E3835" i="8"/>
  <c r="E3836" i="8"/>
  <c r="E3837" i="8"/>
  <c r="E3838" i="8"/>
  <c r="E3839" i="8"/>
  <c r="E3840" i="8"/>
  <c r="E3841" i="8"/>
  <c r="E3842" i="8"/>
  <c r="E3843" i="8"/>
  <c r="E3844" i="8"/>
  <c r="E3845" i="8"/>
  <c r="E3846" i="8"/>
  <c r="E3847" i="8"/>
  <c r="E3848" i="8"/>
  <c r="E3849" i="8"/>
  <c r="E3850" i="8"/>
  <c r="E3851" i="8"/>
  <c r="E3852" i="8"/>
  <c r="E3853" i="8"/>
  <c r="E3854" i="8"/>
  <c r="E3855" i="8"/>
  <c r="E3856" i="8"/>
  <c r="E3857" i="8"/>
  <c r="E3858" i="8"/>
  <c r="E3859" i="8"/>
  <c r="E3860" i="8"/>
  <c r="E3861" i="8"/>
  <c r="E3862" i="8"/>
  <c r="E3863" i="8"/>
  <c r="E3864" i="8"/>
  <c r="E3865" i="8"/>
  <c r="E3866" i="8"/>
  <c r="E3867" i="8"/>
  <c r="E3868" i="8"/>
  <c r="E3869" i="8"/>
  <c r="E3870" i="8"/>
  <c r="E3871" i="8"/>
  <c r="E3872" i="8"/>
  <c r="E3873" i="8"/>
  <c r="E3874" i="8"/>
  <c r="E3875" i="8"/>
  <c r="E3876" i="8"/>
  <c r="E3877" i="8"/>
  <c r="E3878" i="8"/>
  <c r="E3879" i="8"/>
  <c r="E3880" i="8"/>
  <c r="E3881" i="8"/>
  <c r="E3882" i="8"/>
  <c r="E3883" i="8"/>
  <c r="E3884" i="8"/>
  <c r="E3885" i="8"/>
  <c r="E3886" i="8"/>
  <c r="E3887" i="8"/>
  <c r="E3888" i="8"/>
  <c r="E3889" i="8"/>
  <c r="E3890" i="8"/>
  <c r="E3891" i="8"/>
  <c r="E3892" i="8"/>
  <c r="E3893" i="8"/>
  <c r="E3894" i="8"/>
  <c r="E3895" i="8"/>
  <c r="E3896" i="8"/>
  <c r="E3897" i="8"/>
  <c r="E3898" i="8"/>
  <c r="E3899" i="8"/>
  <c r="E3900" i="8"/>
  <c r="E3901" i="8"/>
  <c r="E3902" i="8"/>
  <c r="E3903" i="8"/>
  <c r="E3904" i="8"/>
  <c r="E3905" i="8"/>
  <c r="E3906" i="8"/>
  <c r="E3907" i="8"/>
  <c r="E3908" i="8"/>
  <c r="E3909" i="8"/>
  <c r="E3910" i="8"/>
  <c r="E3911" i="8"/>
  <c r="E3912" i="8"/>
  <c r="E3913" i="8"/>
  <c r="E3914" i="8"/>
  <c r="E3915" i="8"/>
  <c r="E3916" i="8"/>
  <c r="E3917" i="8"/>
  <c r="E3918" i="8"/>
  <c r="E3919" i="8"/>
  <c r="E3920" i="8"/>
  <c r="E3921" i="8"/>
  <c r="E3922" i="8"/>
  <c r="E3923" i="8"/>
  <c r="E3924" i="8"/>
  <c r="E3925" i="8"/>
  <c r="E3926" i="8"/>
  <c r="E3927" i="8"/>
  <c r="E3928" i="8"/>
  <c r="E3929" i="8"/>
  <c r="E3930" i="8"/>
  <c r="E3931" i="8"/>
  <c r="E3932" i="8"/>
  <c r="E3933" i="8"/>
  <c r="E3934" i="8"/>
  <c r="E3935" i="8"/>
  <c r="E3936" i="8"/>
  <c r="E3937" i="8"/>
  <c r="E3938" i="8"/>
  <c r="E3939" i="8"/>
  <c r="E3940" i="8"/>
  <c r="E3941" i="8"/>
  <c r="E3942" i="8"/>
  <c r="E3943" i="8"/>
  <c r="E3944" i="8"/>
  <c r="E3945" i="8"/>
  <c r="E3946" i="8"/>
  <c r="E3947" i="8"/>
  <c r="E3948" i="8"/>
  <c r="E3949" i="8"/>
  <c r="E3950" i="8"/>
  <c r="E3951" i="8"/>
  <c r="E3952" i="8"/>
  <c r="E3953" i="8"/>
  <c r="E3954" i="8"/>
  <c r="E3955" i="8"/>
  <c r="E3956" i="8"/>
  <c r="E3957" i="8"/>
  <c r="E3958" i="8"/>
  <c r="E3959" i="8"/>
  <c r="E3960" i="8"/>
  <c r="E3961" i="8"/>
  <c r="E3962" i="8"/>
  <c r="E3963" i="8"/>
  <c r="E3964" i="8"/>
  <c r="E3965" i="8"/>
  <c r="E3966" i="8"/>
  <c r="E3967" i="8"/>
  <c r="E3968" i="8"/>
  <c r="E3969" i="8"/>
  <c r="E3970" i="8"/>
  <c r="E3971" i="8"/>
  <c r="E3972" i="8"/>
  <c r="E3973" i="8"/>
  <c r="E3974" i="8"/>
  <c r="E3975" i="8"/>
  <c r="E3976" i="8"/>
  <c r="E3977" i="8"/>
  <c r="E3978" i="8"/>
  <c r="E3979" i="8"/>
  <c r="E3980" i="8"/>
  <c r="E3981" i="8"/>
  <c r="E3982" i="8"/>
  <c r="E3983" i="8"/>
  <c r="E3984" i="8"/>
  <c r="E3985" i="8"/>
  <c r="E3986" i="8"/>
  <c r="E3987" i="8"/>
  <c r="E3988" i="8"/>
  <c r="E3989" i="8"/>
  <c r="E3990" i="8"/>
  <c r="E3991" i="8"/>
  <c r="E3992" i="8"/>
  <c r="E3993" i="8"/>
  <c r="E3994" i="8"/>
  <c r="E3995" i="8"/>
  <c r="E3996" i="8"/>
  <c r="E3997" i="8"/>
  <c r="E3998" i="8"/>
  <c r="E3999" i="8"/>
  <c r="E4000" i="8"/>
  <c r="E4001" i="8"/>
  <c r="E4002" i="8"/>
  <c r="E4003" i="8"/>
  <c r="E4004" i="8"/>
  <c r="E4005" i="8"/>
  <c r="E4006" i="8"/>
  <c r="E4007" i="8"/>
  <c r="E4008" i="8"/>
  <c r="E4009" i="8"/>
  <c r="E4010" i="8"/>
  <c r="E4011" i="8"/>
  <c r="E4012" i="8"/>
  <c r="E4013" i="8"/>
  <c r="E4014" i="8"/>
  <c r="E4015" i="8"/>
  <c r="E4016" i="8"/>
  <c r="E4017" i="8"/>
  <c r="E4018" i="8"/>
  <c r="E4019" i="8"/>
  <c r="E4020" i="8"/>
  <c r="E4021" i="8"/>
  <c r="E4022" i="8"/>
  <c r="E4023" i="8"/>
  <c r="E4024" i="8"/>
  <c r="E4025" i="8"/>
  <c r="E4026" i="8"/>
  <c r="E4027" i="8"/>
  <c r="E4028" i="8"/>
  <c r="E4029" i="8"/>
  <c r="E4030" i="8"/>
  <c r="E4031" i="8"/>
  <c r="E4032" i="8"/>
  <c r="E4033" i="8"/>
  <c r="E4034" i="8"/>
  <c r="E4035" i="8"/>
  <c r="E4036" i="8"/>
  <c r="E4037" i="8"/>
  <c r="E4038" i="8"/>
  <c r="E4039" i="8"/>
  <c r="E4040" i="8"/>
  <c r="E4041" i="8"/>
  <c r="E4042" i="8"/>
  <c r="E4043" i="8"/>
  <c r="E4044" i="8"/>
  <c r="E4045" i="8"/>
  <c r="E4046" i="8"/>
  <c r="E4047" i="8"/>
  <c r="E4048" i="8"/>
  <c r="E4049" i="8"/>
  <c r="E4050" i="8"/>
  <c r="E4051" i="8"/>
  <c r="E4052" i="8"/>
  <c r="E4053" i="8"/>
  <c r="E4054" i="8"/>
  <c r="E4055" i="8"/>
  <c r="E4056" i="8"/>
  <c r="E4057" i="8"/>
  <c r="E4058" i="8"/>
  <c r="E4059" i="8"/>
  <c r="E4060" i="8"/>
  <c r="E4061" i="8"/>
  <c r="E4062" i="8"/>
  <c r="E4063" i="8"/>
  <c r="E4064" i="8"/>
  <c r="E4065" i="8"/>
  <c r="E4066" i="8"/>
  <c r="E4067" i="8"/>
  <c r="E4068" i="8"/>
  <c r="E4069" i="8"/>
  <c r="E4070" i="8"/>
  <c r="E4071" i="8"/>
  <c r="E4072" i="8"/>
  <c r="E4073" i="8"/>
  <c r="E4074" i="8"/>
  <c r="E4075" i="8"/>
  <c r="E4076" i="8"/>
  <c r="E4077" i="8"/>
  <c r="E4078" i="8"/>
  <c r="E4079" i="8"/>
  <c r="E4080" i="8"/>
  <c r="E4081" i="8"/>
  <c r="E4082" i="8"/>
  <c r="E4083" i="8"/>
  <c r="E4084" i="8"/>
  <c r="E4085" i="8"/>
  <c r="E4086" i="8"/>
  <c r="E4087" i="8"/>
  <c r="E4088" i="8"/>
  <c r="E4089" i="8"/>
  <c r="E4090" i="8"/>
  <c r="E4091" i="8"/>
  <c r="E4092" i="8"/>
  <c r="E4093" i="8"/>
  <c r="E4094" i="8"/>
  <c r="E4095" i="8"/>
  <c r="E4096" i="8"/>
  <c r="E4097" i="8"/>
  <c r="E4098" i="8"/>
  <c r="E4099" i="8"/>
  <c r="E4100" i="8"/>
  <c r="E4101" i="8"/>
  <c r="E4102" i="8"/>
  <c r="E4103" i="8"/>
  <c r="E4104" i="8"/>
  <c r="E4105" i="8"/>
  <c r="E4106" i="8"/>
  <c r="E4107" i="8"/>
  <c r="E4108" i="8"/>
  <c r="E4109" i="8"/>
  <c r="E4110" i="8"/>
  <c r="E4111" i="8"/>
  <c r="E4112" i="8"/>
  <c r="E4113" i="8"/>
  <c r="E4114" i="8"/>
  <c r="E4115" i="8"/>
  <c r="E4116" i="8"/>
  <c r="E4117" i="8"/>
  <c r="E4118" i="8"/>
  <c r="E4119" i="8"/>
  <c r="E4120" i="8"/>
  <c r="E4121" i="8"/>
  <c r="E4122" i="8"/>
  <c r="E4123" i="8"/>
  <c r="E4124" i="8"/>
  <c r="E4125" i="8"/>
  <c r="E4126" i="8"/>
  <c r="E4127" i="8"/>
  <c r="E4128" i="8"/>
  <c r="E4129" i="8"/>
  <c r="E4130" i="8"/>
  <c r="E4131" i="8"/>
  <c r="E4132" i="8"/>
  <c r="E4133" i="8"/>
  <c r="E4134" i="8"/>
  <c r="E4135" i="8"/>
  <c r="E4136" i="8"/>
  <c r="E4137" i="8"/>
  <c r="E4138" i="8"/>
  <c r="E4139" i="8"/>
  <c r="E4140" i="8"/>
  <c r="E4141" i="8"/>
  <c r="E4142" i="8"/>
  <c r="E4143" i="8"/>
  <c r="E4144" i="8"/>
  <c r="E4145" i="8"/>
  <c r="E4146" i="8"/>
  <c r="E4147" i="8"/>
  <c r="E4148" i="8"/>
  <c r="E4149" i="8"/>
  <c r="E4150" i="8"/>
  <c r="E4151" i="8"/>
  <c r="E4152" i="8"/>
  <c r="E4153" i="8"/>
  <c r="E4154" i="8"/>
  <c r="E4155" i="8"/>
  <c r="E4156" i="8"/>
  <c r="E4157" i="8"/>
  <c r="E4158" i="8"/>
  <c r="E4159" i="8"/>
  <c r="E4160" i="8"/>
  <c r="E4161" i="8"/>
  <c r="E4162" i="8"/>
  <c r="E4163" i="8"/>
  <c r="E4164" i="8"/>
  <c r="E4165" i="8"/>
  <c r="E4166" i="8"/>
  <c r="E4167" i="8"/>
  <c r="E4168" i="8"/>
  <c r="E4169" i="8"/>
  <c r="E4170" i="8"/>
  <c r="E4171" i="8"/>
  <c r="E4172" i="8"/>
  <c r="E4173" i="8"/>
  <c r="E4174" i="8"/>
  <c r="E4175" i="8"/>
  <c r="E4176" i="8"/>
  <c r="E4177" i="8"/>
  <c r="E4178" i="8"/>
  <c r="E4179" i="8"/>
  <c r="E4180" i="8"/>
  <c r="E4181" i="8"/>
  <c r="E4182" i="8"/>
  <c r="E4183" i="8"/>
  <c r="E4184" i="8"/>
  <c r="E4185" i="8"/>
  <c r="E4186" i="8"/>
  <c r="E4187" i="8"/>
  <c r="E4188" i="8"/>
  <c r="E4189" i="8"/>
  <c r="E4190" i="8"/>
  <c r="E4191" i="8"/>
  <c r="E4192" i="8"/>
  <c r="E4193" i="8"/>
  <c r="E4194" i="8"/>
  <c r="E4195" i="8"/>
  <c r="E4196" i="8"/>
  <c r="E4197" i="8"/>
  <c r="E4198" i="8"/>
  <c r="E4199" i="8"/>
  <c r="E4200" i="8"/>
  <c r="E4201" i="8"/>
  <c r="E4202" i="8"/>
  <c r="E4203" i="8"/>
  <c r="E4204" i="8"/>
  <c r="E4205" i="8"/>
  <c r="E4206" i="8"/>
  <c r="E4207" i="8"/>
  <c r="E4208" i="8"/>
  <c r="E4209" i="8"/>
  <c r="E4210" i="8"/>
  <c r="E4211" i="8"/>
  <c r="E4212" i="8"/>
  <c r="E4213" i="8"/>
  <c r="E4214" i="8"/>
  <c r="E4215" i="8"/>
  <c r="E4216" i="8"/>
  <c r="E4217" i="8"/>
  <c r="E4218" i="8"/>
  <c r="E4219" i="8"/>
  <c r="E4220" i="8"/>
  <c r="E4221" i="8"/>
  <c r="E4222" i="8"/>
  <c r="E4223" i="8"/>
  <c r="E4224" i="8"/>
  <c r="E4225" i="8"/>
  <c r="E4226" i="8"/>
  <c r="E4227" i="8"/>
  <c r="E4228" i="8"/>
  <c r="E4229" i="8"/>
  <c r="E4230" i="8"/>
  <c r="E4231" i="8"/>
  <c r="E4232" i="8"/>
  <c r="E4233" i="8"/>
  <c r="E4234" i="8"/>
  <c r="E4235" i="8"/>
  <c r="E4236" i="8"/>
  <c r="E4237" i="8"/>
  <c r="E4238" i="8"/>
  <c r="E4239" i="8"/>
  <c r="E4240" i="8"/>
  <c r="E4241" i="8"/>
  <c r="E4242" i="8"/>
  <c r="E4243" i="8"/>
  <c r="E4244" i="8"/>
  <c r="E4245" i="8"/>
  <c r="E4246" i="8"/>
  <c r="E4247" i="8"/>
  <c r="E4248" i="8"/>
  <c r="E4249" i="8"/>
  <c r="E4250" i="8"/>
  <c r="E4251" i="8"/>
  <c r="E4252" i="8"/>
  <c r="E4253" i="8"/>
  <c r="E4254" i="8"/>
  <c r="E4255" i="8"/>
  <c r="E4256" i="8"/>
  <c r="E4257" i="8"/>
  <c r="E4258" i="8"/>
  <c r="E4259" i="8"/>
  <c r="E4260" i="8"/>
  <c r="E4261" i="8"/>
  <c r="E4262" i="8"/>
  <c r="E4263" i="8"/>
  <c r="E4264" i="8"/>
  <c r="E4265" i="8"/>
  <c r="E4266" i="8"/>
  <c r="E4267" i="8"/>
  <c r="E4268" i="8"/>
  <c r="E4269" i="8"/>
  <c r="E4270" i="8"/>
  <c r="E4271" i="8"/>
  <c r="E4272" i="8"/>
  <c r="E4273" i="8"/>
  <c r="E4274" i="8"/>
  <c r="E4275" i="8"/>
  <c r="E4276" i="8"/>
  <c r="E4277" i="8"/>
  <c r="E4278" i="8"/>
  <c r="E4279" i="8"/>
  <c r="E4280" i="8"/>
  <c r="E4281" i="8"/>
  <c r="E4282" i="8"/>
  <c r="E4283" i="8"/>
  <c r="E4284" i="8"/>
  <c r="E4285" i="8"/>
  <c r="E4286" i="8"/>
  <c r="E4287" i="8"/>
  <c r="E4288" i="8"/>
  <c r="E4289" i="8"/>
  <c r="E4290" i="8"/>
  <c r="E4291" i="8"/>
  <c r="E4292" i="8"/>
  <c r="E4293" i="8"/>
  <c r="E4294" i="8"/>
  <c r="E4295" i="8"/>
  <c r="E4296" i="8"/>
  <c r="E4297" i="8"/>
  <c r="E4298" i="8"/>
  <c r="E4299" i="8"/>
  <c r="E4300" i="8"/>
  <c r="E4301" i="8"/>
  <c r="E4302" i="8"/>
  <c r="E4303" i="8"/>
  <c r="E4304" i="8"/>
  <c r="E4305" i="8"/>
  <c r="E4306" i="8"/>
  <c r="E4307" i="8"/>
  <c r="E4308" i="8"/>
  <c r="E4309" i="8"/>
  <c r="E4310" i="8"/>
  <c r="E4311" i="8"/>
  <c r="E4312" i="8"/>
  <c r="E4313" i="8"/>
  <c r="E4314" i="8"/>
  <c r="E4315" i="8"/>
  <c r="E4316" i="8"/>
  <c r="E4317" i="8"/>
  <c r="E4318" i="8"/>
  <c r="E4319" i="8"/>
  <c r="E4320" i="8"/>
  <c r="E4321" i="8"/>
  <c r="E4322" i="8"/>
  <c r="E4323" i="8"/>
  <c r="E4324" i="8"/>
  <c r="E4325" i="8"/>
  <c r="E4326" i="8"/>
  <c r="E4327" i="8"/>
  <c r="E4328" i="8"/>
  <c r="E4329" i="8"/>
  <c r="E4330" i="8"/>
  <c r="E4331" i="8"/>
  <c r="E4332" i="8"/>
  <c r="E4333" i="8"/>
  <c r="E4334" i="8"/>
  <c r="E4335" i="8"/>
  <c r="E4336" i="8"/>
  <c r="E4337" i="8"/>
  <c r="E4338" i="8"/>
  <c r="E4339" i="8"/>
  <c r="E4340" i="8"/>
  <c r="E4341" i="8"/>
  <c r="E4342" i="8"/>
  <c r="E4343" i="8"/>
  <c r="E4344" i="8"/>
  <c r="E4345" i="8"/>
  <c r="E4346" i="8"/>
  <c r="E4347" i="8"/>
  <c r="E4348" i="8"/>
  <c r="E4349" i="8"/>
  <c r="E4350" i="8"/>
  <c r="E4351" i="8"/>
  <c r="E4352" i="8"/>
  <c r="E4353" i="8"/>
  <c r="E4354" i="8"/>
  <c r="E4355" i="8"/>
  <c r="E4356" i="8"/>
  <c r="E4357" i="8"/>
  <c r="E4358" i="8"/>
  <c r="E4359" i="8"/>
  <c r="E4360" i="8"/>
  <c r="E4361" i="8"/>
  <c r="E4362" i="8"/>
  <c r="E4363" i="8"/>
  <c r="E4364" i="8"/>
  <c r="E4365" i="8"/>
  <c r="E4366" i="8"/>
  <c r="E4367" i="8"/>
  <c r="E4368" i="8"/>
  <c r="E4369" i="8"/>
  <c r="E4370" i="8"/>
  <c r="E4371" i="8"/>
  <c r="E4372" i="8"/>
  <c r="E4373" i="8"/>
  <c r="E4374" i="8"/>
  <c r="E4375" i="8"/>
  <c r="E4376" i="8"/>
  <c r="E4377" i="8"/>
  <c r="E4378" i="8"/>
  <c r="E4379" i="8"/>
  <c r="E4380" i="8"/>
  <c r="E4381" i="8"/>
  <c r="E4382" i="8"/>
  <c r="E4383" i="8"/>
  <c r="E4384" i="8"/>
  <c r="E4385" i="8"/>
  <c r="E4386" i="8"/>
  <c r="E4387" i="8"/>
  <c r="E4388" i="8"/>
  <c r="E4389" i="8"/>
  <c r="E4390" i="8"/>
  <c r="E4391" i="8"/>
  <c r="E4392" i="8"/>
  <c r="E4393" i="8"/>
  <c r="E4394" i="8"/>
  <c r="E4395" i="8"/>
  <c r="E4396" i="8"/>
  <c r="E4397" i="8"/>
  <c r="E4398" i="8"/>
  <c r="E4399" i="8"/>
  <c r="E4400" i="8"/>
  <c r="E4401" i="8"/>
  <c r="E4402" i="8"/>
  <c r="E4403" i="8"/>
  <c r="E4404" i="8"/>
  <c r="E4405" i="8"/>
  <c r="E4406" i="8"/>
  <c r="E4407" i="8"/>
  <c r="E4408" i="8"/>
  <c r="E4409" i="8"/>
  <c r="E4410" i="8"/>
  <c r="E4411" i="8"/>
  <c r="E4412" i="8"/>
  <c r="E4413" i="8"/>
  <c r="E4414" i="8"/>
  <c r="E4415" i="8"/>
  <c r="E4416" i="8"/>
  <c r="E4417" i="8"/>
  <c r="E4418" i="8"/>
  <c r="E4419" i="8"/>
  <c r="E4420" i="8"/>
  <c r="E4421" i="8"/>
  <c r="E4422" i="8"/>
  <c r="E4423" i="8"/>
  <c r="E4424" i="8"/>
  <c r="E4425" i="8"/>
  <c r="E4426" i="8"/>
  <c r="E4427" i="8"/>
  <c r="E4428" i="8"/>
  <c r="E4429" i="8"/>
  <c r="E4430" i="8"/>
  <c r="E4431" i="8"/>
  <c r="E4432" i="8"/>
  <c r="E4433" i="8"/>
  <c r="E4434" i="8"/>
  <c r="E4435" i="8"/>
  <c r="E4436" i="8"/>
  <c r="E4437" i="8"/>
  <c r="E4438" i="8"/>
  <c r="E4439" i="8"/>
  <c r="E4440" i="8"/>
  <c r="E4441" i="8"/>
  <c r="E4442" i="8"/>
  <c r="E4443" i="8"/>
  <c r="E4444" i="8"/>
  <c r="E4445" i="8"/>
  <c r="E4446" i="8"/>
  <c r="E4447" i="8"/>
  <c r="E4448" i="8"/>
  <c r="E4449" i="8"/>
  <c r="E4450" i="8"/>
  <c r="E4451" i="8"/>
  <c r="E4452" i="8"/>
  <c r="E4453" i="8"/>
  <c r="E4454" i="8"/>
  <c r="E4455" i="8"/>
  <c r="E4456" i="8"/>
  <c r="E4457" i="8"/>
  <c r="E4458" i="8"/>
  <c r="E4459" i="8"/>
  <c r="E4460" i="8"/>
  <c r="E4461" i="8"/>
  <c r="E4462" i="8"/>
  <c r="E4463" i="8"/>
  <c r="E4464" i="8"/>
  <c r="E4465" i="8"/>
  <c r="E4466" i="8"/>
  <c r="E4467" i="8"/>
  <c r="E4468" i="8"/>
  <c r="E4469" i="8"/>
  <c r="E4470" i="8"/>
  <c r="E4471" i="8"/>
  <c r="E4472" i="8"/>
  <c r="E4473" i="8"/>
  <c r="E4474" i="8"/>
  <c r="E4475" i="8"/>
  <c r="E4476" i="8"/>
  <c r="E4477" i="8"/>
  <c r="E4478" i="8"/>
  <c r="E4479" i="8"/>
  <c r="E4480" i="8"/>
  <c r="E4481" i="8"/>
  <c r="E4482" i="8"/>
  <c r="E4483" i="8"/>
  <c r="E4484" i="8"/>
  <c r="E4485" i="8"/>
  <c r="E4486" i="8"/>
  <c r="E4487" i="8"/>
  <c r="E4488" i="8"/>
  <c r="E4489" i="8"/>
  <c r="E4490" i="8"/>
  <c r="E4491" i="8"/>
  <c r="E4492" i="8"/>
  <c r="E4493" i="8"/>
  <c r="E4494" i="8"/>
  <c r="E4495" i="8"/>
  <c r="E4496" i="8"/>
  <c r="E4497" i="8"/>
  <c r="E4498" i="8"/>
  <c r="E4499" i="8"/>
  <c r="E4500" i="8"/>
  <c r="E4501" i="8"/>
  <c r="E4502" i="8"/>
  <c r="E4503" i="8"/>
  <c r="E4504" i="8"/>
  <c r="E4505" i="8"/>
  <c r="E4506" i="8"/>
  <c r="E4507" i="8"/>
  <c r="E4508" i="8"/>
  <c r="E4509" i="8"/>
  <c r="E4510" i="8"/>
  <c r="E4511" i="8"/>
  <c r="E4512" i="8"/>
  <c r="E4513" i="8"/>
  <c r="E4514" i="8"/>
  <c r="E4515" i="8"/>
  <c r="E4516" i="8"/>
  <c r="E4517" i="8"/>
  <c r="E4518" i="8"/>
  <c r="E4519" i="8"/>
  <c r="E4520" i="8"/>
  <c r="E4521" i="8"/>
  <c r="E4522" i="8"/>
  <c r="E4523" i="8"/>
  <c r="E4524" i="8"/>
  <c r="E4525" i="8"/>
  <c r="E4526" i="8"/>
  <c r="E4527" i="8"/>
  <c r="E4528" i="8"/>
  <c r="E4529" i="8"/>
  <c r="E4530" i="8"/>
  <c r="E4531" i="8"/>
  <c r="E4532" i="8"/>
  <c r="E4533" i="8"/>
  <c r="E4534" i="8"/>
  <c r="E4535" i="8"/>
  <c r="E4536" i="8"/>
  <c r="E4537" i="8"/>
  <c r="E4538" i="8"/>
  <c r="E4539" i="8"/>
  <c r="E4540" i="8"/>
  <c r="E4541" i="8"/>
  <c r="E4542" i="8"/>
  <c r="E4543" i="8"/>
  <c r="E4544" i="8"/>
  <c r="E4545" i="8"/>
  <c r="E4546" i="8"/>
  <c r="E4547" i="8"/>
  <c r="E4548" i="8"/>
  <c r="E4549" i="8"/>
  <c r="E4550" i="8"/>
  <c r="E4551" i="8"/>
  <c r="E4552" i="8"/>
  <c r="E4553" i="8"/>
  <c r="E4554" i="8"/>
  <c r="E4555" i="8"/>
  <c r="E4556" i="8"/>
  <c r="E4557" i="8"/>
  <c r="E4558" i="8"/>
  <c r="E4559" i="8"/>
  <c r="E4560" i="8"/>
  <c r="E4561" i="8"/>
  <c r="E4562" i="8"/>
  <c r="E4563" i="8"/>
  <c r="E4564" i="8"/>
  <c r="E4565" i="8"/>
  <c r="E4566" i="8"/>
  <c r="E4567" i="8"/>
  <c r="E4568" i="8"/>
  <c r="E4569" i="8"/>
  <c r="E4570" i="8"/>
  <c r="E4571" i="8"/>
  <c r="E4572" i="8"/>
  <c r="E4573" i="8"/>
  <c r="E4574" i="8"/>
  <c r="E4575" i="8"/>
  <c r="E4576" i="8"/>
  <c r="E4577" i="8"/>
  <c r="E4578" i="8"/>
  <c r="E4579" i="8"/>
  <c r="E4580" i="8"/>
  <c r="E4581" i="8"/>
  <c r="E4582" i="8"/>
  <c r="E4583" i="8"/>
  <c r="E4584" i="8"/>
  <c r="E4585" i="8"/>
  <c r="E4586" i="8"/>
  <c r="E4587" i="8"/>
  <c r="E4588" i="8"/>
  <c r="E4589" i="8"/>
  <c r="E4590" i="8"/>
  <c r="E4591" i="8"/>
  <c r="E4592" i="8"/>
  <c r="E4593" i="8"/>
  <c r="E4594" i="8"/>
  <c r="E4595" i="8"/>
  <c r="E4596" i="8"/>
  <c r="E4597" i="8"/>
  <c r="E4598" i="8"/>
  <c r="E4599" i="8"/>
  <c r="E4600" i="8"/>
  <c r="E4601" i="8"/>
  <c r="E4602" i="8"/>
  <c r="E4603" i="8"/>
  <c r="E4604" i="8"/>
  <c r="E4605" i="8"/>
  <c r="E4606" i="8"/>
  <c r="E4607" i="8"/>
  <c r="E4608" i="8"/>
  <c r="E4609" i="8"/>
  <c r="E4610" i="8"/>
  <c r="E4611" i="8"/>
  <c r="E4612" i="8"/>
  <c r="E4613" i="8"/>
  <c r="E4614" i="8"/>
  <c r="E4615" i="8"/>
  <c r="E4616" i="8"/>
  <c r="E4617" i="8"/>
  <c r="E4618" i="8"/>
  <c r="E4619" i="8"/>
  <c r="E4620" i="8"/>
  <c r="E4621" i="8"/>
  <c r="E4622" i="8"/>
  <c r="E4623" i="8"/>
  <c r="E4624" i="8"/>
  <c r="E4625" i="8"/>
  <c r="E4626" i="8"/>
  <c r="E4627" i="8"/>
  <c r="E4628" i="8"/>
  <c r="E4629" i="8"/>
  <c r="E4630" i="8"/>
  <c r="E4631" i="8"/>
  <c r="E4632" i="8"/>
  <c r="E4633" i="8"/>
  <c r="E4634" i="8"/>
  <c r="E4635" i="8"/>
  <c r="E4636" i="8"/>
  <c r="E4637" i="8"/>
  <c r="E4638" i="8"/>
  <c r="E4639" i="8"/>
  <c r="E4640" i="8"/>
  <c r="E4641" i="8"/>
  <c r="E4642" i="8"/>
  <c r="E4643" i="8"/>
  <c r="E4644" i="8"/>
  <c r="E4645" i="8"/>
  <c r="E4646" i="8"/>
  <c r="E4647" i="8"/>
  <c r="E4648" i="8"/>
  <c r="E4649" i="8"/>
  <c r="E4650" i="8"/>
  <c r="E4651" i="8"/>
  <c r="E4652" i="8"/>
  <c r="E4653" i="8"/>
  <c r="E4654" i="8"/>
  <c r="E4655" i="8"/>
  <c r="E4656" i="8"/>
  <c r="E4657" i="8"/>
  <c r="E4658" i="8"/>
  <c r="E4659" i="8"/>
  <c r="E4660" i="8"/>
  <c r="E4661" i="8"/>
  <c r="E4662" i="8"/>
  <c r="E4663" i="8"/>
  <c r="E4664" i="8"/>
  <c r="E4665" i="8"/>
  <c r="E4666" i="8"/>
  <c r="E4667" i="8"/>
  <c r="E4668" i="8"/>
  <c r="E4669" i="8"/>
  <c r="E4670" i="8"/>
  <c r="E4671" i="8"/>
  <c r="E4672" i="8"/>
  <c r="E4673" i="8"/>
  <c r="E4674" i="8"/>
  <c r="E4675" i="8"/>
  <c r="E4676" i="8"/>
  <c r="E4677" i="8"/>
  <c r="E4678" i="8"/>
  <c r="E4679" i="8"/>
  <c r="E4680" i="8"/>
  <c r="E4681" i="8"/>
  <c r="E4682" i="8"/>
  <c r="E4683" i="8"/>
  <c r="E4684" i="8"/>
  <c r="E4685" i="8"/>
  <c r="E4686" i="8"/>
  <c r="E4687" i="8"/>
  <c r="E4688" i="8"/>
  <c r="E4689" i="8"/>
  <c r="E4690" i="8"/>
  <c r="E4691" i="8"/>
  <c r="E4692" i="8"/>
  <c r="E4693" i="8"/>
  <c r="E4694" i="8"/>
  <c r="E4695" i="8"/>
  <c r="E4696" i="8"/>
  <c r="E4697" i="8"/>
  <c r="E4698" i="8"/>
  <c r="E4699" i="8"/>
  <c r="E4700" i="8"/>
  <c r="E4701" i="8"/>
  <c r="E4702" i="8"/>
  <c r="E4703" i="8"/>
  <c r="E4704" i="8"/>
  <c r="E4705" i="8"/>
  <c r="E4706" i="8"/>
  <c r="E4707" i="8"/>
  <c r="E4708" i="8"/>
  <c r="E4709" i="8"/>
  <c r="E4710" i="8"/>
  <c r="E4711" i="8"/>
  <c r="E4712" i="8"/>
  <c r="E4713" i="8"/>
  <c r="E4714" i="8"/>
  <c r="E4715" i="8"/>
  <c r="E4716" i="8"/>
  <c r="E4717" i="8"/>
  <c r="E4718" i="8"/>
  <c r="E4719" i="8"/>
  <c r="E4720" i="8"/>
  <c r="E4721" i="8"/>
  <c r="E4722" i="8"/>
  <c r="E4723" i="8"/>
  <c r="E4724" i="8"/>
  <c r="E4725" i="8"/>
  <c r="E4726" i="8"/>
  <c r="E4727" i="8"/>
  <c r="E4728" i="8"/>
  <c r="E4729" i="8"/>
  <c r="E4730" i="8"/>
  <c r="E4731" i="8"/>
  <c r="E4732" i="8"/>
  <c r="E4733" i="8"/>
  <c r="E4734" i="8"/>
  <c r="E4735" i="8"/>
  <c r="E4736" i="8"/>
  <c r="E4737" i="8"/>
  <c r="E4738" i="8"/>
  <c r="E4739" i="8"/>
  <c r="E4740" i="8"/>
  <c r="E4741" i="8"/>
  <c r="E4742" i="8"/>
  <c r="E4743" i="8"/>
  <c r="E4744" i="8"/>
  <c r="E4745" i="8"/>
  <c r="E4746" i="8"/>
  <c r="E4747" i="8"/>
  <c r="E4748" i="8"/>
  <c r="E4749" i="8"/>
  <c r="E4750" i="8"/>
  <c r="E4751" i="8"/>
  <c r="E4752" i="8"/>
  <c r="E4753" i="8"/>
  <c r="E4754" i="8"/>
  <c r="E4755" i="8"/>
  <c r="E4756" i="8"/>
  <c r="E4757" i="8"/>
  <c r="E4758" i="8"/>
  <c r="E4759" i="8"/>
  <c r="E4760" i="8"/>
  <c r="E4761" i="8"/>
  <c r="E4762" i="8"/>
  <c r="E4763" i="8"/>
  <c r="E4764" i="8"/>
  <c r="E4765" i="8"/>
  <c r="E4766" i="8"/>
  <c r="E4767" i="8"/>
  <c r="E4768" i="8"/>
  <c r="E4769" i="8"/>
  <c r="E4770" i="8"/>
  <c r="E4771" i="8"/>
  <c r="E4772" i="8"/>
  <c r="E4773" i="8"/>
  <c r="E4774" i="8"/>
  <c r="E4775" i="8"/>
  <c r="E4776" i="8"/>
  <c r="E4777" i="8"/>
  <c r="E4778" i="8"/>
  <c r="E4779" i="8"/>
  <c r="E4780" i="8"/>
  <c r="E4781" i="8"/>
  <c r="E4782" i="8"/>
  <c r="E4783" i="8"/>
  <c r="E4784" i="8"/>
  <c r="E4785" i="8"/>
  <c r="E4786" i="8"/>
  <c r="E4787" i="8"/>
  <c r="E4788" i="8"/>
  <c r="E4789" i="8"/>
  <c r="E4790" i="8"/>
  <c r="E4791" i="8"/>
  <c r="E4792" i="8"/>
  <c r="E4793" i="8"/>
  <c r="E4794" i="8"/>
  <c r="E4795" i="8"/>
  <c r="E4796" i="8"/>
  <c r="E4797" i="8"/>
  <c r="E4798" i="8"/>
  <c r="E4799" i="8"/>
  <c r="E4800" i="8"/>
  <c r="E4801" i="8"/>
  <c r="E4802" i="8"/>
  <c r="E4803" i="8"/>
  <c r="E4804" i="8"/>
  <c r="E4805" i="8"/>
  <c r="E4806" i="8"/>
  <c r="E4807" i="8"/>
  <c r="E4808" i="8"/>
  <c r="E4809" i="8"/>
  <c r="E4810" i="8"/>
  <c r="E4811" i="8"/>
  <c r="E4812" i="8"/>
  <c r="E4813" i="8"/>
  <c r="E4814" i="8"/>
  <c r="E4815" i="8"/>
  <c r="E4816" i="8"/>
  <c r="E4817" i="8"/>
  <c r="E4818" i="8"/>
  <c r="E4819" i="8"/>
  <c r="E4820" i="8"/>
  <c r="E4821" i="8"/>
  <c r="E4822" i="8"/>
  <c r="E4823" i="8"/>
  <c r="E4824" i="8"/>
  <c r="E4825" i="8"/>
  <c r="E4826" i="8"/>
  <c r="E4827" i="8"/>
  <c r="E4828" i="8"/>
  <c r="E4829" i="8"/>
  <c r="E4830" i="8"/>
  <c r="E4831" i="8"/>
  <c r="E4832" i="8"/>
  <c r="E4833" i="8"/>
  <c r="E4834" i="8"/>
  <c r="E4835" i="8"/>
  <c r="E4836" i="8"/>
  <c r="E4837" i="8"/>
  <c r="E4838" i="8"/>
  <c r="E4839" i="8"/>
  <c r="E4840" i="8"/>
  <c r="E4841" i="8"/>
  <c r="E4842" i="8"/>
  <c r="E4843" i="8"/>
  <c r="E4844" i="8"/>
  <c r="E4845" i="8"/>
  <c r="E4846" i="8"/>
  <c r="E4847" i="8"/>
  <c r="E4848" i="8"/>
  <c r="E4849" i="8"/>
  <c r="E4850" i="8"/>
  <c r="E4851" i="8"/>
  <c r="E4852" i="8"/>
  <c r="E4853" i="8"/>
  <c r="E4854" i="8"/>
  <c r="E4855" i="8"/>
  <c r="E4856" i="8"/>
  <c r="E4857" i="8"/>
  <c r="E4858" i="8"/>
  <c r="E4859" i="8"/>
  <c r="E4860" i="8"/>
  <c r="E4861" i="8"/>
  <c r="E4862" i="8"/>
  <c r="E4863" i="8"/>
  <c r="E4864" i="8"/>
  <c r="E4865" i="8"/>
  <c r="E4866" i="8"/>
  <c r="E4867" i="8"/>
  <c r="E4868" i="8"/>
  <c r="E4869" i="8"/>
  <c r="E4870" i="8"/>
  <c r="E4871" i="8"/>
  <c r="E4872" i="8"/>
  <c r="E4873" i="8"/>
  <c r="E4874" i="8"/>
  <c r="E4875" i="8"/>
  <c r="E4876" i="8"/>
  <c r="E4877" i="8"/>
  <c r="E4878" i="8"/>
  <c r="E4879" i="8"/>
  <c r="E4880" i="8"/>
  <c r="E4881" i="8"/>
  <c r="E4882" i="8"/>
  <c r="E4883" i="8"/>
  <c r="E4884" i="8"/>
  <c r="E4885" i="8"/>
  <c r="E4886" i="8"/>
  <c r="E4887" i="8"/>
  <c r="E4888" i="8"/>
  <c r="E4889" i="8"/>
  <c r="E4890" i="8"/>
  <c r="E4891" i="8"/>
  <c r="E4892" i="8"/>
  <c r="E4893" i="8"/>
  <c r="E4894" i="8"/>
  <c r="E4895" i="8"/>
  <c r="E4896" i="8"/>
  <c r="E4897" i="8"/>
  <c r="E4898" i="8"/>
  <c r="E4899" i="8"/>
  <c r="E4900" i="8"/>
  <c r="E4901" i="8"/>
  <c r="E4902" i="8"/>
  <c r="E4903" i="8"/>
  <c r="E4904" i="8"/>
  <c r="E4905" i="8"/>
  <c r="E4906" i="8"/>
  <c r="E4907" i="8"/>
  <c r="E4908" i="8"/>
  <c r="E4909" i="8"/>
  <c r="E4910" i="8"/>
  <c r="E4911" i="8"/>
  <c r="E4912" i="8"/>
  <c r="E4913" i="8"/>
  <c r="E4914" i="8"/>
  <c r="E4915" i="8"/>
  <c r="E4916" i="8"/>
  <c r="E4917" i="8"/>
  <c r="E4918" i="8"/>
  <c r="E4919" i="8"/>
  <c r="E4920" i="8"/>
  <c r="E4921" i="8"/>
  <c r="E4922" i="8"/>
  <c r="E4923" i="8"/>
  <c r="E4924" i="8"/>
  <c r="E4925" i="8"/>
  <c r="E4926" i="8"/>
  <c r="E4927" i="8"/>
  <c r="E4928" i="8"/>
  <c r="E4929" i="8"/>
  <c r="E4930" i="8"/>
  <c r="E4931" i="8"/>
  <c r="E4932" i="8"/>
  <c r="E4933" i="8"/>
  <c r="E4934" i="8"/>
  <c r="E4935" i="8"/>
  <c r="E4936" i="8"/>
  <c r="E4937" i="8"/>
  <c r="E4938" i="8"/>
  <c r="E4939" i="8"/>
  <c r="E4940" i="8"/>
  <c r="E4941" i="8"/>
  <c r="E4942" i="8"/>
  <c r="E4943" i="8"/>
  <c r="E4944" i="8"/>
  <c r="E4945" i="8"/>
  <c r="E4946" i="8"/>
  <c r="E4947" i="8"/>
  <c r="E4948" i="8"/>
  <c r="E4949" i="8"/>
  <c r="E4950" i="8"/>
  <c r="E4951" i="8"/>
  <c r="E4952" i="8"/>
  <c r="E4953" i="8"/>
  <c r="E4954" i="8"/>
  <c r="E4955" i="8"/>
  <c r="E4956" i="8"/>
  <c r="E4957" i="8"/>
  <c r="E4958" i="8"/>
  <c r="E4959" i="8"/>
  <c r="E4960" i="8"/>
  <c r="E4961" i="8"/>
  <c r="E4962" i="8"/>
  <c r="E4963" i="8"/>
  <c r="E4964" i="8"/>
  <c r="E4965" i="8"/>
  <c r="E4966" i="8"/>
  <c r="E4967" i="8"/>
  <c r="E4968" i="8"/>
  <c r="E4969" i="8"/>
  <c r="E4970" i="8"/>
  <c r="E4971" i="8"/>
  <c r="E4972" i="8"/>
  <c r="E4973" i="8"/>
  <c r="E4974" i="8"/>
  <c r="E4975" i="8"/>
  <c r="E4976" i="8"/>
  <c r="E4977" i="8"/>
  <c r="E4978" i="8"/>
  <c r="E4979" i="8"/>
  <c r="E4980" i="8"/>
  <c r="E4981" i="8"/>
  <c r="E4982" i="8"/>
  <c r="E4983" i="8"/>
  <c r="E4984" i="8"/>
  <c r="E4985" i="8"/>
  <c r="E4986" i="8"/>
  <c r="E4987" i="8"/>
  <c r="E4988" i="8"/>
  <c r="E4989" i="8"/>
  <c r="E4990" i="8"/>
  <c r="E4991" i="8"/>
  <c r="E4992" i="8"/>
  <c r="E4993" i="8"/>
  <c r="E4994" i="8"/>
  <c r="E4995" i="8"/>
  <c r="E4996" i="8"/>
  <c r="E4997" i="8"/>
  <c r="E4998" i="8"/>
  <c r="E4999" i="8"/>
  <c r="E5000" i="8"/>
  <c r="E5001" i="8"/>
  <c r="E5002" i="8"/>
  <c r="E5003" i="8"/>
  <c r="E5004" i="8"/>
  <c r="E5005" i="8"/>
  <c r="E5006" i="8"/>
  <c r="E5007" i="8"/>
  <c r="E5008" i="8"/>
  <c r="E5009" i="8"/>
  <c r="E5010" i="8"/>
  <c r="E5011" i="8"/>
  <c r="E5012" i="8"/>
  <c r="E5013" i="8"/>
  <c r="E5014" i="8"/>
  <c r="E5015" i="8"/>
  <c r="E5016" i="8"/>
  <c r="E5017" i="8"/>
  <c r="E5018" i="8"/>
  <c r="E5019" i="8"/>
  <c r="E5020" i="8"/>
  <c r="E5021" i="8"/>
  <c r="E5022" i="8"/>
  <c r="E5023" i="8"/>
  <c r="E5024" i="8"/>
  <c r="E5025" i="8"/>
  <c r="E5026" i="8"/>
  <c r="E5027" i="8"/>
  <c r="E5028" i="8"/>
  <c r="E5029" i="8"/>
  <c r="E5030" i="8"/>
  <c r="E5031" i="8"/>
  <c r="E5032" i="8"/>
  <c r="E5033" i="8"/>
  <c r="E5034" i="8"/>
  <c r="E5035" i="8"/>
  <c r="E5036" i="8"/>
  <c r="E5037" i="8"/>
  <c r="E5038" i="8"/>
  <c r="E5039" i="8"/>
  <c r="E5040" i="8"/>
  <c r="E5041" i="8"/>
  <c r="E5042" i="8"/>
  <c r="E5043" i="8"/>
  <c r="E5044" i="8"/>
  <c r="E5045" i="8"/>
  <c r="E5046" i="8"/>
  <c r="E5047" i="8"/>
  <c r="E5048" i="8"/>
  <c r="E5049" i="8"/>
  <c r="E5050" i="8"/>
  <c r="E5051" i="8"/>
  <c r="E5052" i="8"/>
  <c r="E5053" i="8"/>
  <c r="E5054" i="8"/>
  <c r="E5055" i="8"/>
  <c r="E5056" i="8"/>
  <c r="E5057" i="8"/>
  <c r="E5058" i="8"/>
  <c r="E5059" i="8"/>
  <c r="E5060" i="8"/>
  <c r="E5061" i="8"/>
  <c r="E5062" i="8"/>
  <c r="E5063" i="8"/>
  <c r="E5064" i="8"/>
  <c r="E5065" i="8"/>
  <c r="E5066" i="8"/>
  <c r="E5067" i="8"/>
  <c r="E5068" i="8"/>
  <c r="E5069" i="8"/>
  <c r="E5070" i="8"/>
  <c r="E5071" i="8"/>
  <c r="E5072" i="8"/>
  <c r="E5073" i="8"/>
  <c r="E5074" i="8"/>
  <c r="E5075" i="8"/>
  <c r="E5076" i="8"/>
  <c r="E5077" i="8"/>
  <c r="E5078" i="8"/>
  <c r="E5079" i="8"/>
  <c r="E5080" i="8"/>
  <c r="E5081" i="8"/>
  <c r="E5082" i="8"/>
  <c r="E5083" i="8"/>
  <c r="E5084" i="8"/>
  <c r="E5085" i="8"/>
  <c r="E5086" i="8"/>
  <c r="E5087" i="8"/>
  <c r="E5088" i="8"/>
  <c r="E5089" i="8"/>
  <c r="E5090" i="8"/>
  <c r="E5091" i="8"/>
  <c r="E5092" i="8"/>
  <c r="E5093" i="8"/>
  <c r="E5094" i="8"/>
  <c r="E5095" i="8"/>
  <c r="E5096" i="8"/>
  <c r="E5097" i="8"/>
  <c r="E5098" i="8"/>
  <c r="E5099" i="8"/>
  <c r="E5100" i="8"/>
  <c r="E5101" i="8"/>
  <c r="E5102" i="8"/>
  <c r="E5103" i="8"/>
  <c r="E5104" i="8"/>
  <c r="E5105" i="8"/>
  <c r="E5106" i="8"/>
  <c r="E5107" i="8"/>
  <c r="E5108" i="8"/>
  <c r="E5109" i="8"/>
  <c r="E5110" i="8"/>
  <c r="E5111" i="8"/>
  <c r="E5112" i="8"/>
  <c r="E5113" i="8"/>
  <c r="E5114" i="8"/>
  <c r="E5115" i="8"/>
  <c r="E5116" i="8"/>
  <c r="E5117" i="8"/>
  <c r="E5118" i="8"/>
  <c r="E5119" i="8"/>
  <c r="E5120" i="8"/>
  <c r="E5121" i="8"/>
  <c r="E5122" i="8"/>
  <c r="E5123" i="8"/>
  <c r="E5124" i="8"/>
  <c r="E5125" i="8"/>
  <c r="E5126" i="8"/>
  <c r="E5127" i="8"/>
  <c r="E5128" i="8"/>
  <c r="E5129" i="8"/>
  <c r="E5130" i="8"/>
  <c r="E5131" i="8"/>
  <c r="E5132" i="8"/>
  <c r="E5133" i="8"/>
  <c r="E5134" i="8"/>
  <c r="E5135" i="8"/>
  <c r="E5136" i="8"/>
  <c r="E5137" i="8"/>
  <c r="E5138" i="8"/>
  <c r="E5139" i="8"/>
  <c r="E5140" i="8"/>
  <c r="E5141" i="8"/>
  <c r="E5142" i="8"/>
  <c r="E5143" i="8"/>
  <c r="E5144" i="8"/>
  <c r="E5145" i="8"/>
  <c r="E5146" i="8"/>
  <c r="E5147" i="8"/>
  <c r="E5148" i="8"/>
  <c r="E5149" i="8"/>
  <c r="E5150" i="8"/>
  <c r="E5151" i="8"/>
  <c r="E5152" i="8"/>
  <c r="E5153" i="8"/>
  <c r="E5154" i="8"/>
  <c r="E5155" i="8"/>
  <c r="E5156" i="8"/>
  <c r="E5157" i="8"/>
  <c r="E5158" i="8"/>
  <c r="E5159" i="8"/>
  <c r="E5160" i="8"/>
  <c r="E5161" i="8"/>
  <c r="E5162" i="8"/>
  <c r="E5163" i="8"/>
  <c r="E5164" i="8"/>
  <c r="E5165" i="8"/>
  <c r="E5166" i="8"/>
  <c r="E5167" i="8"/>
  <c r="E5168" i="8"/>
  <c r="E5169" i="8"/>
  <c r="E5170" i="8"/>
  <c r="E5171" i="8"/>
  <c r="E5172" i="8"/>
  <c r="E5173" i="8"/>
  <c r="E5174" i="8"/>
  <c r="E5175" i="8"/>
  <c r="E5176" i="8"/>
  <c r="E5177" i="8"/>
  <c r="E5178" i="8"/>
  <c r="E5179" i="8"/>
  <c r="E5180" i="8"/>
  <c r="E5181" i="8"/>
  <c r="E5182" i="8"/>
  <c r="E5183" i="8"/>
  <c r="E5184" i="8"/>
  <c r="E5185" i="8"/>
  <c r="E5186" i="8"/>
  <c r="E5187" i="8"/>
  <c r="E5188" i="8"/>
  <c r="E5189" i="8"/>
  <c r="E5190" i="8"/>
  <c r="E5191" i="8"/>
  <c r="E5192" i="8"/>
  <c r="E5193" i="8"/>
  <c r="E5194" i="8"/>
  <c r="E5195" i="8"/>
  <c r="E5196" i="8"/>
  <c r="E5197" i="8"/>
  <c r="E5198" i="8"/>
  <c r="E5199" i="8"/>
  <c r="E5200" i="8"/>
  <c r="E5201" i="8"/>
  <c r="E5202" i="8"/>
  <c r="E5203" i="8"/>
  <c r="E5204" i="8"/>
  <c r="E5205" i="8"/>
  <c r="E5206" i="8"/>
  <c r="E5207" i="8"/>
  <c r="E5208" i="8"/>
  <c r="E5209" i="8"/>
  <c r="E5210" i="8"/>
  <c r="E5211" i="8"/>
  <c r="E5212" i="8"/>
  <c r="E5213" i="8"/>
  <c r="E5214" i="8"/>
  <c r="E5215" i="8"/>
  <c r="E5216" i="8"/>
  <c r="E5217" i="8"/>
  <c r="E5218" i="8"/>
  <c r="E5219" i="8"/>
  <c r="E5220" i="8"/>
  <c r="E5221" i="8"/>
  <c r="E5222" i="8"/>
  <c r="E5223" i="8"/>
  <c r="E5224" i="8"/>
  <c r="E5225" i="8"/>
  <c r="E5226" i="8"/>
  <c r="E5227" i="8"/>
  <c r="E5228" i="8"/>
  <c r="E5229" i="8"/>
  <c r="E5230" i="8"/>
  <c r="E5231" i="8"/>
  <c r="E5232" i="8"/>
  <c r="E5233" i="8"/>
  <c r="E5234" i="8"/>
  <c r="E5235" i="8"/>
  <c r="E5236" i="8"/>
  <c r="E5237" i="8"/>
  <c r="E5238" i="8"/>
  <c r="E5239" i="8"/>
  <c r="E5240" i="8"/>
  <c r="E5241" i="8"/>
  <c r="E5242" i="8"/>
  <c r="E5243" i="8"/>
  <c r="E5244" i="8"/>
  <c r="E5245" i="8"/>
  <c r="E5246" i="8"/>
  <c r="E5247" i="8"/>
  <c r="E5248" i="8"/>
  <c r="E5249" i="8"/>
  <c r="E5250" i="8"/>
  <c r="E5251" i="8"/>
  <c r="E5252" i="8"/>
  <c r="E5253" i="8"/>
  <c r="E5254" i="8"/>
  <c r="E5255" i="8"/>
  <c r="E5256" i="8"/>
  <c r="E5257" i="8"/>
  <c r="E5258" i="8"/>
  <c r="E5259" i="8"/>
  <c r="E5260" i="8"/>
  <c r="E5261" i="8"/>
  <c r="E5262" i="8"/>
  <c r="E5263" i="8"/>
  <c r="E5264" i="8"/>
  <c r="E5265" i="8"/>
  <c r="E5266" i="8"/>
  <c r="E5267" i="8"/>
  <c r="E5268" i="8"/>
  <c r="E5269" i="8"/>
  <c r="E5270" i="8"/>
  <c r="E5271" i="8"/>
  <c r="E5272" i="8"/>
  <c r="E5273" i="8"/>
  <c r="E5274" i="8"/>
  <c r="E5275" i="8"/>
  <c r="E5276" i="8"/>
  <c r="E5277" i="8"/>
  <c r="E5278" i="8"/>
  <c r="E5279" i="8"/>
  <c r="E5280" i="8"/>
  <c r="E5281" i="8"/>
  <c r="E5282" i="8"/>
  <c r="E5283" i="8"/>
  <c r="E5284" i="8"/>
  <c r="E5285" i="8"/>
  <c r="E5286" i="8"/>
  <c r="E5287" i="8"/>
  <c r="E5288" i="8"/>
  <c r="E5289" i="8"/>
  <c r="E5290" i="8"/>
  <c r="E5291" i="8"/>
  <c r="E5292" i="8"/>
  <c r="E5293" i="8"/>
  <c r="E5294" i="8"/>
  <c r="E5295" i="8"/>
  <c r="E5296" i="8"/>
  <c r="E5297" i="8"/>
  <c r="E5298" i="8"/>
  <c r="E5299" i="8"/>
  <c r="E5300" i="8"/>
  <c r="E5301" i="8"/>
  <c r="E5302" i="8"/>
  <c r="E5303" i="8"/>
  <c r="E5304" i="8"/>
  <c r="E5305" i="8"/>
  <c r="E5306" i="8"/>
  <c r="E5307" i="8"/>
  <c r="E5308" i="8"/>
  <c r="E5309" i="8"/>
  <c r="E5310" i="8"/>
  <c r="E5311" i="8"/>
  <c r="E5312" i="8"/>
  <c r="E5313" i="8"/>
  <c r="E5314" i="8"/>
  <c r="E5315" i="8"/>
  <c r="E5316" i="8"/>
  <c r="E5317" i="8"/>
  <c r="E5318" i="8"/>
  <c r="E5319" i="8"/>
  <c r="E5320" i="8"/>
  <c r="E5321" i="8"/>
  <c r="E5322" i="8"/>
  <c r="E5323" i="8"/>
  <c r="E5324" i="8"/>
  <c r="E5325" i="8"/>
  <c r="E5326" i="8"/>
  <c r="E5327" i="8"/>
  <c r="E5328" i="8"/>
  <c r="E5329" i="8"/>
  <c r="E5330" i="8"/>
  <c r="E5331" i="8"/>
  <c r="E5332" i="8"/>
  <c r="E5333" i="8"/>
  <c r="E5334" i="8"/>
  <c r="E5335" i="8"/>
  <c r="E5336" i="8"/>
  <c r="E5337" i="8"/>
  <c r="E5338" i="8"/>
  <c r="E5339" i="8"/>
  <c r="E5340" i="8"/>
  <c r="E5341" i="8"/>
  <c r="E5342" i="8"/>
  <c r="E5343" i="8"/>
  <c r="E5344" i="8"/>
  <c r="E5345" i="8"/>
  <c r="E5346" i="8"/>
  <c r="E5347" i="8"/>
  <c r="E5348" i="8"/>
  <c r="E5349" i="8"/>
  <c r="E5350" i="8"/>
  <c r="E5351" i="8"/>
  <c r="E5352" i="8"/>
  <c r="E5353" i="8"/>
  <c r="E5354" i="8"/>
  <c r="E5355" i="8"/>
  <c r="E5356" i="8"/>
  <c r="E5357" i="8"/>
  <c r="E5358" i="8"/>
  <c r="E5359" i="8"/>
  <c r="E5360" i="8"/>
  <c r="E5361" i="8"/>
  <c r="E5362" i="8"/>
  <c r="E5363" i="8"/>
  <c r="E5364" i="8"/>
  <c r="E5365" i="8"/>
  <c r="E5366" i="8"/>
  <c r="E5367" i="8"/>
  <c r="E5368" i="8"/>
  <c r="E5369" i="8"/>
  <c r="E5370" i="8"/>
  <c r="E5371" i="8"/>
  <c r="E5372" i="8"/>
  <c r="E5373" i="8"/>
  <c r="E5374" i="8"/>
  <c r="E5375" i="8"/>
  <c r="E5376" i="8"/>
  <c r="E5377" i="8"/>
  <c r="E5378" i="8"/>
  <c r="E5379" i="8"/>
  <c r="E5380" i="8"/>
  <c r="E5381" i="8"/>
  <c r="E5382" i="8"/>
  <c r="E5383" i="8"/>
  <c r="E5384" i="8"/>
  <c r="E5385" i="8"/>
  <c r="E5386" i="8"/>
  <c r="E5387" i="8"/>
  <c r="E5388" i="8"/>
  <c r="E5389" i="8"/>
  <c r="E5390" i="8"/>
  <c r="E5391" i="8"/>
  <c r="E5392" i="8"/>
  <c r="E5393" i="8"/>
  <c r="E5394" i="8"/>
  <c r="E5395" i="8"/>
  <c r="E5396" i="8"/>
  <c r="E5397" i="8"/>
  <c r="E5398" i="8"/>
  <c r="E5399" i="8"/>
  <c r="E5400" i="8"/>
  <c r="E5401" i="8"/>
  <c r="E5402" i="8"/>
  <c r="E5403" i="8"/>
  <c r="E5404" i="8"/>
  <c r="E5405" i="8"/>
  <c r="E5406" i="8"/>
  <c r="E5407" i="8"/>
  <c r="E5408" i="8"/>
  <c r="E5409" i="8"/>
  <c r="E5410" i="8"/>
  <c r="E5411" i="8"/>
  <c r="E5412" i="8"/>
  <c r="E5413" i="8"/>
  <c r="E5414" i="8"/>
  <c r="E5415" i="8"/>
  <c r="E5416" i="8"/>
  <c r="E5417" i="8"/>
  <c r="E5418" i="8"/>
  <c r="E5419" i="8"/>
  <c r="E5420" i="8"/>
  <c r="E5421" i="8"/>
  <c r="E5422" i="8"/>
  <c r="E5423" i="8"/>
  <c r="E5424" i="8"/>
  <c r="E5425" i="8"/>
  <c r="E5426" i="8"/>
  <c r="E5427" i="8"/>
  <c r="E5428" i="8"/>
  <c r="E5429" i="8"/>
  <c r="E5430" i="8"/>
  <c r="E5431" i="8"/>
  <c r="E5432" i="8"/>
  <c r="E5433" i="8"/>
  <c r="E5434" i="8"/>
  <c r="E5435" i="8"/>
  <c r="E5436" i="8"/>
  <c r="E5437" i="8"/>
  <c r="E5438" i="8"/>
  <c r="E5439" i="8"/>
  <c r="E5440" i="8"/>
  <c r="E5441" i="8"/>
  <c r="E5442" i="8"/>
  <c r="E5443" i="8"/>
  <c r="E5444" i="8"/>
  <c r="E5445" i="8"/>
  <c r="E5446" i="8"/>
  <c r="E5447" i="8"/>
  <c r="E5448" i="8"/>
  <c r="E5449" i="8"/>
  <c r="E5450" i="8"/>
  <c r="E5451" i="8"/>
  <c r="E5452" i="8"/>
  <c r="E5453" i="8"/>
  <c r="E5454" i="8"/>
  <c r="E5455" i="8"/>
  <c r="E5456" i="8"/>
  <c r="E5457" i="8"/>
  <c r="E5458" i="8"/>
  <c r="E5459" i="8"/>
  <c r="E5460" i="8"/>
  <c r="E5461" i="8"/>
  <c r="E5462" i="8"/>
  <c r="E5463" i="8"/>
  <c r="E5464" i="8"/>
  <c r="E5465" i="8"/>
  <c r="E5466" i="8"/>
  <c r="E5467" i="8"/>
  <c r="E5468" i="8"/>
  <c r="E5469" i="8"/>
  <c r="E5470" i="8"/>
  <c r="E5471" i="8"/>
  <c r="E5472" i="8"/>
  <c r="E5473" i="8"/>
  <c r="E5474" i="8"/>
  <c r="E5475" i="8"/>
  <c r="E5476" i="8"/>
  <c r="E5477" i="8"/>
  <c r="E5478" i="8"/>
  <c r="E5479" i="8"/>
  <c r="E5480" i="8"/>
  <c r="E5481" i="8"/>
  <c r="E5482" i="8"/>
  <c r="E5483" i="8"/>
  <c r="E5484" i="8"/>
  <c r="E5485" i="8"/>
  <c r="E5486" i="8"/>
  <c r="E5487" i="8"/>
  <c r="E5488" i="8"/>
  <c r="E5489" i="8"/>
  <c r="E5490" i="8"/>
  <c r="E5491" i="8"/>
  <c r="E5492" i="8"/>
  <c r="E5493" i="8"/>
  <c r="E5494" i="8"/>
  <c r="E5495" i="8"/>
  <c r="E5496" i="8"/>
  <c r="E5497" i="8"/>
  <c r="E5498" i="8"/>
  <c r="E5499" i="8"/>
  <c r="E5500" i="8"/>
  <c r="E5501" i="8"/>
  <c r="E5502" i="8"/>
  <c r="E5503" i="8"/>
  <c r="E5504" i="8"/>
  <c r="E5505" i="8"/>
  <c r="E5506" i="8"/>
  <c r="E5507" i="8"/>
  <c r="E5508" i="8"/>
  <c r="E5509" i="8"/>
  <c r="E5510" i="8"/>
  <c r="E5511" i="8"/>
  <c r="E5512" i="8"/>
  <c r="E5513" i="8"/>
  <c r="E5514" i="8"/>
  <c r="E5515" i="8"/>
  <c r="E5516" i="8"/>
  <c r="E5517" i="8"/>
  <c r="E5518" i="8"/>
  <c r="E5519" i="8"/>
  <c r="E5520" i="8"/>
  <c r="E5521" i="8"/>
  <c r="E5522" i="8"/>
  <c r="E5523" i="8"/>
  <c r="E5524" i="8"/>
  <c r="E5525" i="8"/>
  <c r="E5526" i="8"/>
  <c r="E5527" i="8"/>
  <c r="E5528" i="8"/>
  <c r="E5529" i="8"/>
  <c r="E5530" i="8"/>
  <c r="E5531" i="8"/>
  <c r="E5532" i="8"/>
  <c r="E5533" i="8"/>
  <c r="E5534" i="8"/>
  <c r="E5535" i="8"/>
  <c r="E5536" i="8"/>
  <c r="E5537" i="8"/>
  <c r="E5538" i="8"/>
  <c r="E5539" i="8"/>
  <c r="E5540" i="8"/>
  <c r="E5541" i="8"/>
  <c r="E5542" i="8"/>
  <c r="E5543" i="8"/>
  <c r="E5544" i="8"/>
  <c r="E5545" i="8"/>
  <c r="E5546" i="8"/>
  <c r="E5547" i="8"/>
  <c r="E5548" i="8"/>
  <c r="E5549" i="8"/>
  <c r="E5550" i="8"/>
  <c r="E5551" i="8"/>
  <c r="E5552" i="8"/>
  <c r="E5553" i="8"/>
  <c r="E5554" i="8"/>
  <c r="E5555" i="8"/>
  <c r="E5556" i="8"/>
  <c r="E5557" i="8"/>
  <c r="E5558" i="8"/>
  <c r="E5559" i="8"/>
  <c r="E5560" i="8"/>
  <c r="E5561" i="8"/>
  <c r="E5562" i="8"/>
  <c r="E5563" i="8"/>
  <c r="E5564" i="8"/>
  <c r="E5565" i="8"/>
  <c r="E5566" i="8"/>
  <c r="E5567" i="8"/>
  <c r="E5568" i="8"/>
  <c r="E5569" i="8"/>
  <c r="E5570" i="8"/>
  <c r="E5571" i="8"/>
  <c r="E5572" i="8"/>
  <c r="E5573" i="8"/>
  <c r="E5574" i="8"/>
  <c r="E5575" i="8"/>
  <c r="E5576" i="8"/>
  <c r="E5577" i="8"/>
  <c r="E5578" i="8"/>
  <c r="E5579" i="8"/>
  <c r="E5580" i="8"/>
  <c r="E5581" i="8"/>
  <c r="E5582" i="8"/>
  <c r="E5583" i="8"/>
  <c r="E5584" i="8"/>
  <c r="E5585" i="8"/>
  <c r="E5586" i="8"/>
  <c r="E5587" i="8"/>
  <c r="E5588" i="8"/>
  <c r="E5589" i="8"/>
  <c r="E5590" i="8"/>
  <c r="E5591" i="8"/>
  <c r="E5592" i="8"/>
  <c r="E5593" i="8"/>
  <c r="E5594" i="8"/>
  <c r="E5595" i="8"/>
  <c r="E5596" i="8"/>
  <c r="E5597" i="8"/>
  <c r="E5598" i="8"/>
  <c r="E5599" i="8"/>
  <c r="E5600" i="8"/>
  <c r="E5601" i="8"/>
  <c r="E5602" i="8"/>
  <c r="E5603" i="8"/>
  <c r="E5604" i="8"/>
  <c r="E5605" i="8"/>
  <c r="E5606" i="8"/>
  <c r="E5607" i="8"/>
  <c r="E5608" i="8"/>
  <c r="E5609" i="8"/>
  <c r="E5610" i="8"/>
  <c r="E5611" i="8"/>
  <c r="E5612" i="8"/>
  <c r="E5613" i="8"/>
  <c r="E5614" i="8"/>
  <c r="E5615" i="8"/>
  <c r="E5616" i="8"/>
  <c r="E5617" i="8"/>
  <c r="E5618" i="8"/>
  <c r="E5619" i="8"/>
  <c r="E5620" i="8"/>
  <c r="E5621" i="8"/>
  <c r="E5622" i="8"/>
  <c r="E5623" i="8"/>
  <c r="E5624" i="8"/>
  <c r="E5625" i="8"/>
  <c r="E5626" i="8"/>
  <c r="E5627" i="8"/>
  <c r="E5628" i="8"/>
  <c r="E5629" i="8"/>
  <c r="E5630" i="8"/>
  <c r="E5631" i="8"/>
  <c r="E5632" i="8"/>
  <c r="E5633" i="8"/>
  <c r="E5634" i="8"/>
  <c r="E5635" i="8"/>
  <c r="E5636" i="8"/>
  <c r="E5637" i="8"/>
  <c r="E5638" i="8"/>
  <c r="E5639" i="8"/>
  <c r="E5640" i="8"/>
  <c r="E5641" i="8"/>
  <c r="E5642" i="8"/>
  <c r="E5643" i="8"/>
  <c r="E5644" i="8"/>
  <c r="E5645" i="8"/>
  <c r="E5646" i="8"/>
  <c r="E5647" i="8"/>
  <c r="E5648" i="8"/>
  <c r="E5649" i="8"/>
  <c r="E5650" i="8"/>
  <c r="E5651" i="8"/>
  <c r="E5652" i="8"/>
  <c r="E5653" i="8"/>
  <c r="E5654" i="8"/>
  <c r="E5655" i="8"/>
  <c r="E5656" i="8"/>
  <c r="E5657" i="8"/>
  <c r="E5658" i="8"/>
  <c r="E5659" i="8"/>
  <c r="E5660" i="8"/>
  <c r="E5661" i="8"/>
  <c r="E5662" i="8"/>
  <c r="E5663" i="8"/>
  <c r="E5664" i="8"/>
  <c r="E5665" i="8"/>
  <c r="E5666" i="8"/>
  <c r="E5667" i="8"/>
  <c r="E5668" i="8"/>
  <c r="E5669" i="8"/>
  <c r="E5670" i="8"/>
  <c r="E5671" i="8"/>
  <c r="E5672" i="8"/>
  <c r="E5673" i="8"/>
  <c r="E5674" i="8"/>
  <c r="E5675" i="8"/>
  <c r="E5676" i="8"/>
  <c r="E5677" i="8"/>
  <c r="E5678" i="8"/>
  <c r="E5679" i="8"/>
  <c r="E5680" i="8"/>
  <c r="E5681" i="8"/>
  <c r="E5682" i="8"/>
  <c r="E5683" i="8"/>
  <c r="E5684" i="8"/>
  <c r="E5685" i="8"/>
  <c r="E5686" i="8"/>
  <c r="E5687" i="8"/>
  <c r="E5688" i="8"/>
  <c r="E5689" i="8"/>
  <c r="E5690" i="8"/>
  <c r="E5691" i="8"/>
  <c r="E5692" i="8"/>
  <c r="E5693" i="8"/>
  <c r="E5694" i="8"/>
  <c r="E5695" i="8"/>
  <c r="E5696" i="8"/>
  <c r="E5697" i="8"/>
  <c r="E5698" i="8"/>
  <c r="E5699" i="8"/>
  <c r="E5700" i="8"/>
  <c r="E5701" i="8"/>
  <c r="E5702" i="8"/>
  <c r="E5703" i="8"/>
  <c r="E5704" i="8"/>
  <c r="E5705" i="8"/>
  <c r="E5706" i="8"/>
  <c r="E5707" i="8"/>
  <c r="E5708" i="8"/>
  <c r="E5709" i="8"/>
  <c r="E5710" i="8"/>
  <c r="E5711" i="8"/>
  <c r="E5712" i="8"/>
  <c r="E5713" i="8"/>
  <c r="E5714" i="8"/>
  <c r="E5715" i="8"/>
  <c r="E5716" i="8"/>
  <c r="E5717" i="8"/>
  <c r="E5718" i="8"/>
  <c r="E5719" i="8"/>
  <c r="E5720" i="8"/>
  <c r="E5721" i="8"/>
  <c r="E5722" i="8"/>
  <c r="E5723" i="8"/>
  <c r="E5724" i="8"/>
  <c r="E5725" i="8"/>
  <c r="E5726" i="8"/>
  <c r="E5727" i="8"/>
  <c r="E5728" i="8"/>
  <c r="E5729" i="8"/>
  <c r="E5730" i="8"/>
  <c r="E5731" i="8"/>
  <c r="E5732" i="8"/>
  <c r="E5733" i="8"/>
  <c r="E5734" i="8"/>
  <c r="E5735" i="8"/>
  <c r="E5736" i="8"/>
  <c r="E5737" i="8"/>
  <c r="E5738" i="8"/>
  <c r="E5739" i="8"/>
  <c r="E5740" i="8"/>
  <c r="E5741" i="8"/>
  <c r="E5742" i="8"/>
  <c r="E5743" i="8"/>
  <c r="E5744" i="8"/>
  <c r="E5745" i="8"/>
  <c r="E5746" i="8"/>
  <c r="E5747" i="8"/>
  <c r="E5748" i="8"/>
  <c r="E5749" i="8"/>
  <c r="E5750" i="8"/>
  <c r="E5751" i="8"/>
  <c r="E5752" i="8"/>
  <c r="E5753" i="8"/>
  <c r="E5754" i="8"/>
  <c r="E5755" i="8"/>
  <c r="E5756" i="8"/>
  <c r="E5757" i="8"/>
  <c r="E5758" i="8"/>
  <c r="E5759" i="8"/>
  <c r="E5760" i="8"/>
  <c r="E5761" i="8"/>
  <c r="E5762" i="8"/>
  <c r="E5763" i="8"/>
  <c r="E5764" i="8"/>
  <c r="E5765" i="8"/>
  <c r="E5766" i="8"/>
  <c r="E5767" i="8"/>
  <c r="E5768" i="8"/>
  <c r="E5769" i="8"/>
  <c r="E5770" i="8"/>
  <c r="E5771" i="8"/>
  <c r="E5772" i="8"/>
  <c r="E5773" i="8"/>
  <c r="E5774" i="8"/>
  <c r="E5775" i="8"/>
  <c r="E5776" i="8"/>
  <c r="E5777" i="8"/>
  <c r="E5778" i="8"/>
  <c r="E5779" i="8"/>
  <c r="E5780" i="8"/>
  <c r="E5781" i="8"/>
  <c r="E5782" i="8"/>
  <c r="E5783" i="8"/>
  <c r="E5784" i="8"/>
  <c r="E5785" i="8"/>
  <c r="E5786" i="8"/>
  <c r="E5787" i="8"/>
  <c r="E5788" i="8"/>
  <c r="E5789" i="8"/>
  <c r="E5790" i="8"/>
  <c r="E5791" i="8"/>
  <c r="E5792" i="8"/>
  <c r="E5793" i="8"/>
  <c r="E5794" i="8"/>
  <c r="E5795" i="8"/>
  <c r="E5796" i="8"/>
  <c r="E5797" i="8"/>
  <c r="E5798" i="8"/>
  <c r="E5799" i="8"/>
  <c r="E5800" i="8"/>
  <c r="E5801" i="8"/>
  <c r="E5802" i="8"/>
  <c r="E5803" i="8"/>
  <c r="E5804" i="8"/>
  <c r="E5805" i="8"/>
  <c r="E5806" i="8"/>
  <c r="E5807" i="8"/>
  <c r="E5808" i="8"/>
  <c r="E5809" i="8"/>
  <c r="E5810" i="8"/>
  <c r="E5811" i="8"/>
  <c r="E5812" i="8"/>
  <c r="E5813" i="8"/>
  <c r="E5814" i="8"/>
  <c r="E5815" i="8"/>
  <c r="E5816" i="8"/>
  <c r="E5817" i="8"/>
  <c r="E5818" i="8"/>
  <c r="E5819" i="8"/>
  <c r="E5820" i="8"/>
  <c r="E5821" i="8"/>
  <c r="E5822" i="8"/>
  <c r="E5823" i="8"/>
  <c r="E5824" i="8"/>
  <c r="E5825" i="8"/>
  <c r="E5826" i="8"/>
  <c r="E5827" i="8"/>
  <c r="E5828" i="8"/>
  <c r="E5829" i="8"/>
  <c r="E5830" i="8"/>
  <c r="E5831" i="8"/>
  <c r="E5832" i="8"/>
  <c r="E5833" i="8"/>
  <c r="E5834" i="8"/>
  <c r="E5835" i="8"/>
  <c r="E5836" i="8"/>
  <c r="E5837" i="8"/>
  <c r="E5838" i="8"/>
  <c r="E5839" i="8"/>
  <c r="E5840" i="8"/>
  <c r="E5841" i="8"/>
  <c r="E5842" i="8"/>
  <c r="E5843" i="8"/>
  <c r="E5844" i="8"/>
  <c r="E5845" i="8"/>
  <c r="E5846" i="8"/>
  <c r="E5847" i="8"/>
  <c r="E5848" i="8"/>
  <c r="E5849" i="8"/>
  <c r="E5850" i="8"/>
  <c r="E5851" i="8"/>
  <c r="E5852" i="8"/>
  <c r="E5853" i="8"/>
  <c r="E5854" i="8"/>
  <c r="E5855" i="8"/>
  <c r="E5856" i="8"/>
  <c r="E5857" i="8"/>
  <c r="E5858" i="8"/>
  <c r="E5859" i="8"/>
  <c r="E5860" i="8"/>
  <c r="E5861" i="8"/>
  <c r="E5862" i="8"/>
  <c r="E5863" i="8"/>
  <c r="E5864" i="8"/>
  <c r="E5865" i="8"/>
  <c r="E5866" i="8"/>
  <c r="E5867" i="8"/>
  <c r="E5868" i="8"/>
  <c r="E5869" i="8"/>
  <c r="E5870" i="8"/>
  <c r="E5871" i="8"/>
  <c r="E5872" i="8"/>
  <c r="E5873" i="8"/>
  <c r="E5874" i="8"/>
  <c r="E5875" i="8"/>
  <c r="E5876" i="8"/>
  <c r="E5877" i="8"/>
  <c r="E5878" i="8"/>
  <c r="E5879" i="8"/>
  <c r="E5880" i="8"/>
  <c r="E5881" i="8"/>
  <c r="E5882" i="8"/>
  <c r="E5883" i="8"/>
  <c r="E5884" i="8"/>
  <c r="E5885" i="8"/>
  <c r="E5886" i="8"/>
  <c r="E5887" i="8"/>
  <c r="E5888" i="8"/>
  <c r="E5889" i="8"/>
  <c r="E5890" i="8"/>
  <c r="E5891" i="8"/>
  <c r="E5892" i="8"/>
  <c r="E5893" i="8"/>
  <c r="E5894" i="8"/>
  <c r="E5895" i="8"/>
  <c r="E5896" i="8"/>
  <c r="E5897" i="8"/>
  <c r="E5898" i="8"/>
  <c r="E5899" i="8"/>
  <c r="E5900" i="8"/>
  <c r="E5901" i="8"/>
  <c r="E5902" i="8"/>
  <c r="E5903" i="8"/>
  <c r="E5904" i="8"/>
  <c r="E5905" i="8"/>
  <c r="E5906" i="8"/>
  <c r="E5907" i="8"/>
  <c r="E5908" i="8"/>
  <c r="E5909" i="8"/>
  <c r="E5910" i="8"/>
  <c r="E5911" i="8"/>
  <c r="E5912" i="8"/>
  <c r="E5913" i="8"/>
  <c r="E5914" i="8"/>
  <c r="E5915" i="8"/>
  <c r="E5916" i="8"/>
  <c r="E5917" i="8"/>
  <c r="E5918" i="8"/>
  <c r="E5919" i="8"/>
  <c r="E5920" i="8"/>
  <c r="E5921" i="8"/>
  <c r="E5922" i="8"/>
  <c r="E5923" i="8"/>
  <c r="E5924" i="8"/>
  <c r="E5925" i="8"/>
  <c r="E5926" i="8"/>
  <c r="E5927" i="8"/>
  <c r="E5928" i="8"/>
  <c r="E5929" i="8"/>
  <c r="E5930" i="8"/>
  <c r="E5931" i="8"/>
  <c r="E5932" i="8"/>
  <c r="E5933" i="8"/>
  <c r="E5934" i="8"/>
  <c r="E5935" i="8"/>
  <c r="E5936" i="8"/>
  <c r="E5937" i="8"/>
  <c r="E5938" i="8"/>
  <c r="E5939" i="8"/>
  <c r="E5940" i="8"/>
  <c r="E5941" i="8"/>
  <c r="E5942" i="8"/>
  <c r="E5943" i="8"/>
  <c r="E5944" i="8"/>
  <c r="E5945" i="8"/>
  <c r="E5946" i="8"/>
  <c r="E5947" i="8"/>
  <c r="E5948" i="8"/>
  <c r="E5949" i="8"/>
  <c r="E5950" i="8"/>
  <c r="E5951" i="8"/>
  <c r="E5952" i="8"/>
  <c r="E5953" i="8"/>
  <c r="E5954" i="8"/>
  <c r="E5955" i="8"/>
  <c r="E5956" i="8"/>
  <c r="E5957" i="8"/>
  <c r="E5958" i="8"/>
  <c r="E5959" i="8"/>
  <c r="E5960" i="8"/>
  <c r="E5961" i="8"/>
  <c r="E5962" i="8"/>
  <c r="E5963" i="8"/>
  <c r="E5964" i="8"/>
  <c r="E5965" i="8"/>
  <c r="E5966" i="8"/>
  <c r="E5967" i="8"/>
  <c r="E5968" i="8"/>
  <c r="E5969" i="8"/>
  <c r="E5970" i="8"/>
  <c r="E5971" i="8"/>
  <c r="E5972" i="8"/>
  <c r="E5973" i="8"/>
  <c r="E5974" i="8"/>
  <c r="E5975" i="8"/>
  <c r="E5976" i="8"/>
  <c r="E5977" i="8"/>
  <c r="E5978" i="8"/>
  <c r="E5979" i="8"/>
  <c r="E5980" i="8"/>
  <c r="E5981" i="8"/>
  <c r="E5982" i="8"/>
  <c r="E5983" i="8"/>
  <c r="E5984" i="8"/>
  <c r="E5985" i="8"/>
  <c r="E5986" i="8"/>
  <c r="E5987" i="8"/>
  <c r="E5988" i="8"/>
  <c r="E5989" i="8"/>
  <c r="E5990" i="8"/>
  <c r="E5991" i="8"/>
  <c r="E5992" i="8"/>
  <c r="E5993" i="8"/>
  <c r="E5994" i="8"/>
  <c r="E5995" i="8"/>
  <c r="E5996" i="8"/>
  <c r="E5997" i="8"/>
  <c r="E5998" i="8"/>
  <c r="E5999" i="8"/>
  <c r="E6000" i="8"/>
  <c r="E6001" i="8"/>
  <c r="E6002" i="8"/>
  <c r="E6003" i="8"/>
  <c r="E6004" i="8"/>
  <c r="E6005" i="8"/>
  <c r="E6006" i="8"/>
  <c r="E6007" i="8"/>
  <c r="E6008" i="8"/>
  <c r="E6009" i="8"/>
  <c r="E6010" i="8"/>
  <c r="E6011" i="8"/>
  <c r="E6012" i="8"/>
  <c r="E6013" i="8"/>
  <c r="E6014" i="8"/>
  <c r="E6015" i="8"/>
  <c r="E6016" i="8"/>
  <c r="E6017" i="8"/>
  <c r="E6018" i="8"/>
  <c r="E6019" i="8"/>
  <c r="E6020" i="8"/>
  <c r="E6021" i="8"/>
  <c r="E6022" i="8"/>
  <c r="E6023" i="8"/>
  <c r="E6024" i="8"/>
  <c r="E6025" i="8"/>
  <c r="E6026" i="8"/>
  <c r="E6027" i="8"/>
  <c r="E6028" i="8"/>
  <c r="E6029" i="8"/>
  <c r="E6030" i="8"/>
  <c r="E6031" i="8"/>
  <c r="E6032" i="8"/>
  <c r="E6033" i="8"/>
  <c r="E6034" i="8"/>
  <c r="E6035" i="8"/>
  <c r="E6036" i="8"/>
  <c r="E6037" i="8"/>
  <c r="E6038" i="8"/>
  <c r="E6039" i="8"/>
  <c r="E6040" i="8"/>
  <c r="E6041" i="8"/>
  <c r="E6042" i="8"/>
  <c r="E6043" i="8"/>
  <c r="E6044" i="8"/>
  <c r="E6045" i="8"/>
  <c r="E6046" i="8"/>
  <c r="E6047" i="8"/>
  <c r="E6048" i="8"/>
  <c r="E6049" i="8"/>
  <c r="E6050" i="8"/>
  <c r="E6051" i="8"/>
  <c r="E6052" i="8"/>
  <c r="E6053" i="8"/>
  <c r="E6054" i="8"/>
  <c r="E6055" i="8"/>
  <c r="E6056" i="8"/>
  <c r="E6057" i="8"/>
  <c r="E6058" i="8"/>
  <c r="E6059" i="8"/>
  <c r="E6060" i="8"/>
  <c r="E6061" i="8"/>
  <c r="E6062" i="8"/>
  <c r="E6063" i="8"/>
  <c r="E6064" i="8"/>
  <c r="E6065" i="8"/>
  <c r="E6066" i="8"/>
  <c r="E6067" i="8"/>
  <c r="E6068" i="8"/>
  <c r="E6069" i="8"/>
  <c r="E6070" i="8"/>
  <c r="E6071" i="8"/>
  <c r="E6072" i="8"/>
  <c r="E6073" i="8"/>
  <c r="E6074" i="8"/>
  <c r="E6075" i="8"/>
  <c r="E6076" i="8"/>
  <c r="E6077" i="8"/>
  <c r="E6078" i="8"/>
  <c r="E6079" i="8"/>
  <c r="E6080" i="8"/>
  <c r="E6081" i="8"/>
  <c r="E6082" i="8"/>
  <c r="E6083" i="8"/>
  <c r="E6084" i="8"/>
  <c r="E6085" i="8"/>
  <c r="E6086" i="8"/>
  <c r="E6087" i="8"/>
  <c r="E6088" i="8"/>
  <c r="E6089" i="8"/>
  <c r="E6090" i="8"/>
  <c r="E6091" i="8"/>
  <c r="E6092" i="8"/>
  <c r="E6093" i="8"/>
  <c r="E6094" i="8"/>
  <c r="E6095" i="8"/>
  <c r="E6096" i="8"/>
  <c r="E6097" i="8"/>
  <c r="E6098" i="8"/>
  <c r="E6099" i="8"/>
  <c r="E6100" i="8"/>
  <c r="E6101" i="8"/>
  <c r="E6102" i="8"/>
  <c r="E6103" i="8"/>
  <c r="E6104" i="8"/>
  <c r="E6105" i="8"/>
  <c r="E6106" i="8"/>
  <c r="E6107" i="8"/>
  <c r="E6108" i="8"/>
  <c r="E6109" i="8"/>
  <c r="E6110" i="8"/>
  <c r="E6111" i="8"/>
  <c r="E6112" i="8"/>
  <c r="E6113" i="8"/>
  <c r="E6114" i="8"/>
  <c r="E6115" i="8"/>
  <c r="E6116" i="8"/>
  <c r="E6117" i="8"/>
  <c r="E6118" i="8"/>
  <c r="E6119" i="8"/>
  <c r="E6120" i="8"/>
  <c r="E6121" i="8"/>
  <c r="E6122" i="8"/>
  <c r="E6123" i="8"/>
  <c r="E6124" i="8"/>
  <c r="E6125" i="8"/>
  <c r="E6126" i="8"/>
  <c r="E6127" i="8"/>
  <c r="E6128" i="8"/>
  <c r="E6129" i="8"/>
  <c r="E6130" i="8"/>
  <c r="E6131" i="8"/>
  <c r="E6132" i="8"/>
  <c r="E6133" i="8"/>
  <c r="E6134" i="8"/>
  <c r="E6135" i="8"/>
  <c r="E6136" i="8"/>
  <c r="E6137" i="8"/>
  <c r="E6138" i="8"/>
  <c r="E6139" i="8"/>
  <c r="E6140" i="8"/>
  <c r="E6141" i="8"/>
  <c r="E6142" i="8"/>
  <c r="E6143" i="8"/>
  <c r="E6144" i="8"/>
  <c r="E6145" i="8"/>
  <c r="E6146" i="8"/>
  <c r="E6147" i="8"/>
  <c r="E6148" i="8"/>
  <c r="E6149" i="8"/>
  <c r="E6150" i="8"/>
  <c r="E6151" i="8"/>
  <c r="E6152" i="8"/>
  <c r="E6153" i="8"/>
  <c r="E6154" i="8"/>
  <c r="E6155" i="8"/>
  <c r="E6156" i="8"/>
  <c r="E6157" i="8"/>
  <c r="E6158" i="8"/>
  <c r="E6159" i="8"/>
  <c r="E6160" i="8"/>
  <c r="E6161" i="8"/>
  <c r="E6162" i="8"/>
  <c r="E6163" i="8"/>
  <c r="E6164" i="8"/>
  <c r="E6165" i="8"/>
  <c r="E6166" i="8"/>
  <c r="E6167" i="8"/>
  <c r="E6168" i="8"/>
  <c r="E6169" i="8"/>
  <c r="E6170" i="8"/>
  <c r="E6171" i="8"/>
  <c r="E6172" i="8"/>
  <c r="E6173" i="8"/>
  <c r="E6174" i="8"/>
  <c r="E6175" i="8"/>
  <c r="E6176" i="8"/>
  <c r="E6177" i="8"/>
  <c r="E6178" i="8"/>
  <c r="E6179" i="8"/>
  <c r="E6180" i="8"/>
  <c r="E6181" i="8"/>
  <c r="E6182" i="8"/>
  <c r="E6183" i="8"/>
  <c r="E6184" i="8"/>
  <c r="E6185" i="8"/>
  <c r="E6186" i="8"/>
  <c r="E6187" i="8"/>
  <c r="E6188" i="8"/>
  <c r="E6189" i="8"/>
  <c r="E6190" i="8"/>
  <c r="E6191" i="8"/>
  <c r="E6192" i="8"/>
  <c r="E6193" i="8"/>
  <c r="E6194" i="8"/>
  <c r="E6195" i="8"/>
  <c r="E6196" i="8"/>
  <c r="E6197" i="8"/>
  <c r="E6198" i="8"/>
  <c r="E6199" i="8"/>
  <c r="E6200" i="8"/>
  <c r="E6201" i="8"/>
  <c r="E6202" i="8"/>
  <c r="E6203" i="8"/>
  <c r="E6204" i="8"/>
  <c r="E6205" i="8"/>
  <c r="E6206" i="8"/>
  <c r="E6207" i="8"/>
  <c r="E6208" i="8"/>
  <c r="E6209" i="8"/>
  <c r="E6210" i="8"/>
  <c r="E6211" i="8"/>
  <c r="E6212" i="8"/>
  <c r="E6213" i="8"/>
  <c r="E6214" i="8"/>
  <c r="E6215" i="8"/>
  <c r="E6216" i="8"/>
  <c r="E6217" i="8"/>
  <c r="E6218" i="8"/>
  <c r="E6219" i="8"/>
  <c r="E6220" i="8"/>
  <c r="E6221" i="8"/>
  <c r="E6222" i="8"/>
  <c r="E6223" i="8"/>
  <c r="E6224" i="8"/>
  <c r="E6225" i="8"/>
  <c r="E6226" i="8"/>
  <c r="E6227" i="8"/>
  <c r="E6228" i="8"/>
  <c r="E6229" i="8"/>
  <c r="E6230" i="8"/>
  <c r="E6231" i="8"/>
  <c r="E6232" i="8"/>
  <c r="E6233" i="8"/>
  <c r="E6234" i="8"/>
  <c r="E6235" i="8"/>
  <c r="E6236" i="8"/>
  <c r="E6237" i="8"/>
  <c r="E6238" i="8"/>
  <c r="E6239" i="8"/>
  <c r="E6240" i="8"/>
  <c r="E6241" i="8"/>
  <c r="E6242" i="8"/>
  <c r="E6243" i="8"/>
  <c r="E6244" i="8"/>
  <c r="E6245" i="8"/>
  <c r="E6246" i="8"/>
  <c r="E6247" i="8"/>
  <c r="E6248" i="8"/>
  <c r="E6249" i="8"/>
  <c r="E6250" i="8"/>
  <c r="E6251" i="8"/>
  <c r="E6252" i="8"/>
  <c r="E6253" i="8"/>
  <c r="E6254" i="8"/>
  <c r="E6255" i="8"/>
  <c r="E6256" i="8"/>
  <c r="E6257" i="8"/>
  <c r="E6258" i="8"/>
  <c r="E6259" i="8"/>
  <c r="E6260" i="8"/>
  <c r="E6261" i="8"/>
  <c r="E6262" i="8"/>
  <c r="E6263" i="8"/>
  <c r="E6264" i="8"/>
  <c r="E6265" i="8"/>
  <c r="E6266" i="8"/>
  <c r="E6267" i="8"/>
  <c r="E6268" i="8"/>
  <c r="E6269" i="8"/>
  <c r="E6270" i="8"/>
  <c r="E6271" i="8"/>
  <c r="E6272" i="8"/>
  <c r="E6273" i="8"/>
  <c r="E6274" i="8"/>
  <c r="E6275" i="8"/>
  <c r="E6276" i="8"/>
  <c r="E6277" i="8"/>
  <c r="E6278" i="8"/>
  <c r="E6279" i="8"/>
  <c r="E6280" i="8"/>
  <c r="E6281" i="8"/>
  <c r="E6282" i="8"/>
  <c r="E6283" i="8"/>
  <c r="E6284" i="8"/>
  <c r="E6285" i="8"/>
  <c r="E6286" i="8"/>
  <c r="E6287" i="8"/>
  <c r="E6288" i="8"/>
  <c r="E6289" i="8"/>
  <c r="E6290" i="8"/>
  <c r="E6291" i="8"/>
  <c r="E6292" i="8"/>
  <c r="E6293" i="8"/>
  <c r="E6294" i="8"/>
  <c r="E6295" i="8"/>
  <c r="E6296" i="8"/>
  <c r="E6297" i="8"/>
  <c r="E6298" i="8"/>
  <c r="E6299" i="8"/>
  <c r="E6300" i="8"/>
  <c r="E6301" i="8"/>
  <c r="E6302" i="8"/>
  <c r="E6303" i="8"/>
  <c r="E6304" i="8"/>
  <c r="E6305" i="8"/>
  <c r="E6306" i="8"/>
  <c r="E6307" i="8"/>
  <c r="E6308" i="8"/>
  <c r="E6309" i="8"/>
  <c r="E6310" i="8"/>
  <c r="E6311" i="8"/>
  <c r="E6312" i="8"/>
  <c r="E6313" i="8"/>
  <c r="E6314" i="8"/>
  <c r="E6315" i="8"/>
  <c r="E6316" i="8"/>
  <c r="E6317" i="8"/>
  <c r="E6318" i="8"/>
  <c r="E6319" i="8"/>
  <c r="E6320" i="8"/>
  <c r="E6321" i="8"/>
  <c r="E6322" i="8"/>
  <c r="E6323" i="8"/>
  <c r="E6324" i="8"/>
  <c r="E6325" i="8"/>
  <c r="E6326" i="8"/>
  <c r="E6327" i="8"/>
  <c r="E6328" i="8"/>
  <c r="E6329" i="8"/>
  <c r="E6330" i="8"/>
  <c r="E6331" i="8"/>
  <c r="E6332" i="8"/>
  <c r="E6333" i="8"/>
  <c r="E6334" i="8"/>
  <c r="E6335" i="8"/>
  <c r="E6336" i="8"/>
  <c r="E6337" i="8"/>
  <c r="E6338" i="8"/>
  <c r="E6339" i="8"/>
  <c r="E6340" i="8"/>
  <c r="E6341" i="8"/>
  <c r="E6342" i="8"/>
  <c r="E6343" i="8"/>
  <c r="E6344" i="8"/>
  <c r="E6345" i="8"/>
  <c r="E6346" i="8"/>
  <c r="E6347" i="8"/>
  <c r="E6348" i="8"/>
  <c r="E6349" i="8"/>
  <c r="E6350" i="8"/>
  <c r="E6351" i="8"/>
  <c r="E6352" i="8"/>
  <c r="E6353" i="8"/>
  <c r="E6354" i="8"/>
  <c r="E6355" i="8"/>
  <c r="E6356" i="8"/>
  <c r="E6357" i="8"/>
  <c r="E6358" i="8"/>
  <c r="E6359" i="8"/>
  <c r="E6360" i="8"/>
  <c r="E6361" i="8"/>
  <c r="E6362" i="8"/>
  <c r="E6363" i="8"/>
  <c r="E6364" i="8"/>
  <c r="E6365" i="8"/>
  <c r="E6366" i="8"/>
  <c r="E6367" i="8"/>
  <c r="E6368" i="8"/>
  <c r="E6369" i="8"/>
  <c r="E6370" i="8"/>
  <c r="E6371" i="8"/>
  <c r="E6372" i="8"/>
  <c r="E6373" i="8"/>
  <c r="E6374" i="8"/>
  <c r="E6375" i="8"/>
  <c r="E6376" i="8"/>
  <c r="E6377" i="8"/>
  <c r="E6378" i="8"/>
  <c r="E6379" i="8"/>
  <c r="E6380" i="8"/>
  <c r="E6381" i="8"/>
  <c r="E6382" i="8"/>
  <c r="E6383" i="8"/>
  <c r="E6384" i="8"/>
  <c r="E6385" i="8"/>
  <c r="E6386" i="8"/>
  <c r="E6387" i="8"/>
  <c r="E6388" i="8"/>
  <c r="E6389" i="8"/>
  <c r="E6390" i="8"/>
  <c r="E6391" i="8"/>
  <c r="E6392" i="8"/>
  <c r="E6393" i="8"/>
  <c r="E6394" i="8"/>
  <c r="E6395" i="8"/>
  <c r="E6396" i="8"/>
  <c r="E6397" i="8"/>
  <c r="E6398" i="8"/>
  <c r="E6399" i="8"/>
  <c r="E6400" i="8"/>
  <c r="E6401" i="8"/>
  <c r="E6402" i="8"/>
  <c r="E6403" i="8"/>
  <c r="E6404" i="8"/>
  <c r="E6405" i="8"/>
  <c r="E6406" i="8"/>
  <c r="E6407" i="8"/>
  <c r="E6408" i="8"/>
  <c r="E6409" i="8"/>
  <c r="E6410" i="8"/>
  <c r="E6411" i="8"/>
  <c r="E6412" i="8"/>
  <c r="E6413" i="8"/>
  <c r="E6414" i="8"/>
  <c r="E6415" i="8"/>
  <c r="E6416" i="8"/>
  <c r="E6417" i="8"/>
  <c r="E6418" i="8"/>
  <c r="E6419" i="8"/>
  <c r="E6420" i="8"/>
  <c r="E6421" i="8"/>
  <c r="E6422" i="8"/>
  <c r="E6423" i="8"/>
  <c r="E6424" i="8"/>
  <c r="E6425" i="8"/>
  <c r="E6426" i="8"/>
  <c r="E6427" i="8"/>
  <c r="E6428" i="8"/>
  <c r="E6429" i="8"/>
  <c r="E6430" i="8"/>
  <c r="E6431" i="8"/>
  <c r="E6432" i="8"/>
  <c r="E6433" i="8"/>
  <c r="E6434" i="8"/>
  <c r="E6435" i="8"/>
  <c r="E6436" i="8"/>
  <c r="E6437" i="8"/>
  <c r="E6438" i="8"/>
  <c r="E6439" i="8"/>
  <c r="E6440" i="8"/>
  <c r="E6441" i="8"/>
  <c r="E6442" i="8"/>
  <c r="E6443" i="8"/>
  <c r="E6444" i="8"/>
  <c r="E6445" i="8"/>
  <c r="E6446" i="8"/>
  <c r="E6447" i="8"/>
  <c r="E6448" i="8"/>
  <c r="E6449" i="8"/>
  <c r="E6450" i="8"/>
  <c r="E6451" i="8"/>
  <c r="E6452" i="8"/>
  <c r="E6453" i="8"/>
  <c r="E6454" i="8"/>
  <c r="E6455" i="8"/>
  <c r="E6456" i="8"/>
  <c r="E6457" i="8"/>
  <c r="E6458" i="8"/>
  <c r="E6459" i="8"/>
  <c r="E6460" i="8"/>
  <c r="E6461" i="8"/>
  <c r="E6462" i="8"/>
  <c r="E6463" i="8"/>
  <c r="E6464" i="8"/>
  <c r="E6465" i="8"/>
  <c r="E6466" i="8"/>
  <c r="E6467" i="8"/>
  <c r="E6468" i="8"/>
  <c r="E6469" i="8"/>
  <c r="E6470" i="8"/>
  <c r="E6471" i="8"/>
  <c r="E6472" i="8"/>
  <c r="E6473" i="8"/>
  <c r="E6474" i="8"/>
  <c r="E6475" i="8"/>
  <c r="E6476" i="8"/>
  <c r="E6477" i="8"/>
  <c r="E6478" i="8"/>
  <c r="E6479" i="8"/>
  <c r="E6480" i="8"/>
  <c r="E6481" i="8"/>
  <c r="E6482" i="8"/>
  <c r="E6483" i="8"/>
  <c r="E6484" i="8"/>
  <c r="E6485" i="8"/>
  <c r="E6486" i="8"/>
  <c r="E6487" i="8"/>
  <c r="E6488" i="8"/>
  <c r="E6489" i="8"/>
  <c r="E6490" i="8"/>
  <c r="E6491" i="8"/>
  <c r="E6492" i="8"/>
  <c r="E6493" i="8"/>
  <c r="E6494" i="8"/>
  <c r="E6495" i="8"/>
  <c r="E6496" i="8"/>
  <c r="E6497" i="8"/>
  <c r="E6498" i="8"/>
  <c r="E6499" i="8"/>
  <c r="E6500" i="8"/>
  <c r="E6501" i="8"/>
  <c r="E6502" i="8"/>
  <c r="E6503" i="8"/>
  <c r="E6504" i="8"/>
  <c r="E6505" i="8"/>
  <c r="E6506" i="8"/>
  <c r="E6507" i="8"/>
  <c r="E6508" i="8"/>
  <c r="E6509" i="8"/>
  <c r="E6510" i="8"/>
  <c r="E6511" i="8"/>
  <c r="E6512" i="8"/>
  <c r="E6513" i="8"/>
  <c r="E6514" i="8"/>
  <c r="E6515" i="8"/>
  <c r="E6516" i="8"/>
  <c r="E6517" i="8"/>
  <c r="E6518" i="8"/>
  <c r="E6519" i="8"/>
  <c r="E6520" i="8"/>
  <c r="E6521" i="8"/>
  <c r="E6522" i="8"/>
  <c r="E6523" i="8"/>
  <c r="E6524" i="8"/>
  <c r="E6525" i="8"/>
  <c r="E6526" i="8"/>
  <c r="E6527" i="8"/>
  <c r="E6528" i="8"/>
  <c r="E6529" i="8"/>
  <c r="E6530" i="8"/>
  <c r="E6531" i="8"/>
  <c r="E6532" i="8"/>
  <c r="E6533" i="8"/>
  <c r="E6534" i="8"/>
  <c r="E6535" i="8"/>
  <c r="E6536" i="8"/>
  <c r="E6537" i="8"/>
  <c r="E6538" i="8"/>
  <c r="E6539" i="8"/>
  <c r="E6540" i="8"/>
  <c r="E6541" i="8"/>
  <c r="E6542" i="8"/>
  <c r="E6543" i="8"/>
  <c r="E6544" i="8"/>
  <c r="E6545" i="8"/>
  <c r="E6546" i="8"/>
  <c r="E6547" i="8"/>
  <c r="E6548" i="8"/>
  <c r="E6549" i="8"/>
  <c r="E6550" i="8"/>
  <c r="E6551" i="8"/>
  <c r="E6552" i="8"/>
  <c r="E6553" i="8"/>
  <c r="E6554" i="8"/>
  <c r="E6555" i="8"/>
  <c r="E6556" i="8"/>
  <c r="E6557" i="8"/>
  <c r="E6558" i="8"/>
  <c r="E6559" i="8"/>
  <c r="E6560" i="8"/>
  <c r="E6561" i="8"/>
  <c r="E6562" i="8"/>
  <c r="E6563" i="8"/>
  <c r="E6564" i="8"/>
  <c r="E6565" i="8"/>
  <c r="E6566" i="8"/>
  <c r="E6567" i="8"/>
  <c r="E6568" i="8"/>
  <c r="E6569" i="8"/>
  <c r="E6570" i="8"/>
  <c r="E6571" i="8"/>
  <c r="E6572" i="8"/>
  <c r="E6573" i="8"/>
  <c r="E6574" i="8"/>
  <c r="E6575" i="8"/>
  <c r="E6576" i="8"/>
  <c r="E6577" i="8"/>
  <c r="E6578" i="8"/>
  <c r="E6579" i="8"/>
  <c r="E6580" i="8"/>
  <c r="E6581" i="8"/>
  <c r="E6582" i="8"/>
  <c r="E6583" i="8"/>
  <c r="E6584" i="8"/>
  <c r="E6585" i="8"/>
  <c r="E6586" i="8"/>
  <c r="E6587" i="8"/>
  <c r="E6588" i="8"/>
  <c r="E6589" i="8"/>
  <c r="E6590" i="8"/>
  <c r="E6591" i="8"/>
  <c r="E6592" i="8"/>
  <c r="E6593" i="8"/>
  <c r="E6594" i="8"/>
  <c r="E6595" i="8"/>
  <c r="E6596" i="8"/>
  <c r="E6597" i="8"/>
  <c r="E6598" i="8"/>
  <c r="E6599" i="8"/>
  <c r="E6600" i="8"/>
  <c r="E6601" i="8"/>
  <c r="E6602" i="8"/>
  <c r="E6603" i="8"/>
  <c r="E6604" i="8"/>
  <c r="E6605" i="8"/>
  <c r="E6606" i="8"/>
  <c r="E6607" i="8"/>
  <c r="E6608" i="8"/>
  <c r="E6609" i="8"/>
  <c r="E6610" i="8"/>
  <c r="E6611" i="8"/>
  <c r="E6612" i="8"/>
  <c r="E6613" i="8"/>
  <c r="E6614" i="8"/>
  <c r="E6615" i="8"/>
  <c r="E6616" i="8"/>
  <c r="E6617" i="8"/>
  <c r="E6618" i="8"/>
  <c r="E6619" i="8"/>
  <c r="E6620" i="8"/>
  <c r="E6621" i="8"/>
  <c r="E6622" i="8"/>
  <c r="E6623" i="8"/>
  <c r="E6624" i="8"/>
  <c r="E6625" i="8"/>
  <c r="E6626" i="8"/>
  <c r="E6627" i="8"/>
  <c r="E6628" i="8"/>
  <c r="E6629" i="8"/>
  <c r="E6630" i="8"/>
  <c r="E6631" i="8"/>
  <c r="E6632" i="8"/>
  <c r="E6633" i="8"/>
  <c r="E6634" i="8"/>
  <c r="E6635" i="8"/>
  <c r="E6636" i="8"/>
  <c r="E6637" i="8"/>
  <c r="E6638" i="8"/>
  <c r="E6639" i="8"/>
  <c r="E6640" i="8"/>
  <c r="E6641" i="8"/>
  <c r="E6642" i="8"/>
  <c r="E6643" i="8"/>
  <c r="E6644" i="8"/>
  <c r="E6645" i="8"/>
  <c r="E6646" i="8"/>
  <c r="E6647" i="8"/>
  <c r="E6648" i="8"/>
  <c r="E6649" i="8"/>
  <c r="E6650" i="8"/>
  <c r="E6651" i="8"/>
  <c r="E6652" i="8"/>
  <c r="E6653" i="8"/>
  <c r="E6654" i="8"/>
  <c r="E6655" i="8"/>
  <c r="E6656" i="8"/>
  <c r="E6657" i="8"/>
  <c r="E6658" i="8"/>
  <c r="E6659" i="8"/>
  <c r="E6660" i="8"/>
  <c r="E6661" i="8"/>
  <c r="E6662" i="8"/>
  <c r="E6663" i="8"/>
  <c r="E6664" i="8"/>
  <c r="E6665" i="8"/>
  <c r="E6666" i="8"/>
  <c r="E6667" i="8"/>
  <c r="E6668" i="8"/>
  <c r="E6669" i="8"/>
  <c r="E6670" i="8"/>
  <c r="E6671" i="8"/>
  <c r="E6672" i="8"/>
  <c r="E6673" i="8"/>
  <c r="E6674" i="8"/>
  <c r="E6675" i="8"/>
  <c r="E6676" i="8"/>
  <c r="E6677" i="8"/>
  <c r="E6678" i="8"/>
  <c r="E6679" i="8"/>
  <c r="E6680" i="8"/>
  <c r="E6681" i="8"/>
  <c r="E6682" i="8"/>
  <c r="E6683" i="8"/>
  <c r="E6684" i="8"/>
  <c r="E6685" i="8"/>
  <c r="E6686" i="8"/>
  <c r="E6687" i="8"/>
  <c r="E6688" i="8"/>
  <c r="E6689" i="8"/>
  <c r="E6690" i="8"/>
  <c r="E6691" i="8"/>
  <c r="E6692" i="8"/>
  <c r="E6693" i="8"/>
  <c r="E6694" i="8"/>
  <c r="E6695" i="8"/>
  <c r="E6696" i="8"/>
  <c r="E6697" i="8"/>
  <c r="E6698" i="8"/>
  <c r="E6699" i="8"/>
  <c r="E6700" i="8"/>
  <c r="E6701" i="8"/>
  <c r="E6702" i="8"/>
  <c r="E6703" i="8"/>
  <c r="E6704" i="8"/>
  <c r="E6705" i="8"/>
  <c r="E6706" i="8"/>
  <c r="E6707" i="8"/>
  <c r="E6708" i="8"/>
  <c r="E6709" i="8"/>
  <c r="E6710" i="8"/>
  <c r="E6711" i="8"/>
  <c r="E6712" i="8"/>
  <c r="E6713" i="8"/>
  <c r="E6714" i="8"/>
  <c r="E6715" i="8"/>
  <c r="E6716" i="8"/>
  <c r="E6717" i="8"/>
  <c r="E6718" i="8"/>
  <c r="E6719" i="8"/>
  <c r="E6720" i="8"/>
  <c r="E6721" i="8"/>
  <c r="E6722" i="8"/>
  <c r="E6723" i="8"/>
  <c r="E6724" i="8"/>
  <c r="E6725" i="8"/>
  <c r="E6726" i="8"/>
  <c r="E6727" i="8"/>
  <c r="E6728" i="8"/>
  <c r="E6729" i="8"/>
  <c r="E6730" i="8"/>
  <c r="E6731" i="8"/>
  <c r="E6732" i="8"/>
  <c r="E6733" i="8"/>
  <c r="E6734" i="8"/>
  <c r="E6735" i="8"/>
  <c r="E6736" i="8"/>
  <c r="E6737" i="8"/>
  <c r="E6738" i="8"/>
  <c r="E6739" i="8"/>
  <c r="E6740" i="8"/>
  <c r="E6741" i="8"/>
  <c r="E6742" i="8"/>
  <c r="E6743" i="8"/>
  <c r="E6744" i="8"/>
  <c r="E6745" i="8"/>
  <c r="E6746" i="8"/>
  <c r="E6747" i="8"/>
  <c r="E6748" i="8"/>
  <c r="E6749" i="8"/>
  <c r="E6750" i="8"/>
  <c r="E6751" i="8"/>
  <c r="E6752" i="8"/>
  <c r="E6753" i="8"/>
  <c r="E6754" i="8"/>
  <c r="E6755" i="8"/>
  <c r="E6756" i="8"/>
  <c r="E6757" i="8"/>
  <c r="E6758" i="8"/>
  <c r="E6759" i="8"/>
  <c r="E6760" i="8"/>
  <c r="E6761" i="8"/>
  <c r="E6762" i="8"/>
  <c r="E6763" i="8"/>
  <c r="E6764" i="8"/>
  <c r="E6765" i="8"/>
  <c r="E6766" i="8"/>
  <c r="E6767" i="8"/>
  <c r="E6768" i="8"/>
  <c r="E6769" i="8"/>
  <c r="E6770" i="8"/>
  <c r="E6771" i="8"/>
  <c r="E6772" i="8"/>
  <c r="E6773" i="8"/>
  <c r="E6774" i="8"/>
  <c r="E6775" i="8"/>
  <c r="E6776" i="8"/>
  <c r="E6777" i="8"/>
  <c r="E6778" i="8"/>
  <c r="E6779" i="8"/>
  <c r="E6780" i="8"/>
  <c r="E6781" i="8"/>
  <c r="E6782" i="8"/>
  <c r="E6783" i="8"/>
  <c r="E6784" i="8"/>
  <c r="E6785" i="8"/>
  <c r="E6786" i="8"/>
  <c r="E6787" i="8"/>
  <c r="E6788" i="8"/>
  <c r="E6789" i="8"/>
  <c r="E6790" i="8"/>
  <c r="E6791" i="8"/>
  <c r="E6792" i="8"/>
  <c r="E6793" i="8"/>
  <c r="E6794" i="8"/>
  <c r="E6795" i="8"/>
  <c r="E6796" i="8"/>
  <c r="E6797" i="8"/>
  <c r="E6798" i="8"/>
  <c r="E6799" i="8"/>
  <c r="E6800" i="8"/>
  <c r="E6801" i="8"/>
  <c r="E6802" i="8"/>
  <c r="E6803" i="8"/>
  <c r="E6804" i="8"/>
  <c r="E6805" i="8"/>
  <c r="E6806" i="8"/>
  <c r="E6807" i="8"/>
  <c r="E6808" i="8"/>
  <c r="E6809" i="8"/>
  <c r="E6810" i="8"/>
  <c r="E6811" i="8"/>
  <c r="E6812" i="8"/>
  <c r="E6813" i="8"/>
  <c r="E6814" i="8"/>
  <c r="E6815" i="8"/>
  <c r="E6816" i="8"/>
  <c r="E6817" i="8"/>
  <c r="E6818" i="8"/>
  <c r="E6819" i="8"/>
  <c r="E6820" i="8"/>
  <c r="E6821" i="8"/>
  <c r="E6822" i="8"/>
  <c r="E6823" i="8"/>
  <c r="E6824" i="8"/>
  <c r="E6825" i="8"/>
  <c r="E6826" i="8"/>
  <c r="E6827" i="8"/>
  <c r="E6828" i="8"/>
  <c r="E6829" i="8"/>
  <c r="E6830" i="8"/>
  <c r="E6831" i="8"/>
  <c r="E6832" i="8"/>
  <c r="E6833" i="8"/>
  <c r="E6834" i="8"/>
  <c r="E6835" i="8"/>
  <c r="E6836" i="8"/>
  <c r="E6837" i="8"/>
  <c r="E6838" i="8"/>
  <c r="E6839" i="8"/>
  <c r="E6840" i="8"/>
  <c r="E6841" i="8"/>
  <c r="E6842" i="8"/>
  <c r="E6843" i="8"/>
  <c r="E6844" i="8"/>
  <c r="E6845" i="8"/>
  <c r="E6846" i="8"/>
  <c r="E6847" i="8"/>
  <c r="E6848" i="8"/>
  <c r="E6849" i="8"/>
  <c r="E6850" i="8"/>
  <c r="E6851" i="8"/>
  <c r="E6852" i="8"/>
  <c r="E6853" i="8"/>
  <c r="E6854" i="8"/>
  <c r="E6855" i="8"/>
  <c r="E6856" i="8"/>
  <c r="E6857" i="8"/>
  <c r="E6858" i="8"/>
  <c r="E6859" i="8"/>
  <c r="E6860" i="8"/>
  <c r="E6861" i="8"/>
  <c r="E6862" i="8"/>
  <c r="E6863" i="8"/>
  <c r="E6864" i="8"/>
  <c r="E6865" i="8"/>
  <c r="E6866" i="8"/>
  <c r="E6867" i="8"/>
  <c r="E6868" i="8"/>
  <c r="E6869" i="8"/>
  <c r="E6870" i="8"/>
  <c r="E6871" i="8"/>
  <c r="E6872" i="8"/>
  <c r="E6873" i="8"/>
  <c r="E6874" i="8"/>
  <c r="E6875" i="8"/>
  <c r="E6876" i="8"/>
  <c r="E6877" i="8"/>
  <c r="E6878" i="8"/>
  <c r="E6879" i="8"/>
  <c r="E6880" i="8"/>
  <c r="E6881" i="8"/>
  <c r="E6882" i="8"/>
  <c r="E6883" i="8"/>
  <c r="E6884" i="8"/>
  <c r="E6885" i="8"/>
  <c r="E6886" i="8"/>
  <c r="E6887" i="8"/>
  <c r="E6888" i="8"/>
  <c r="E6889" i="8"/>
  <c r="E6890" i="8"/>
  <c r="E6891" i="8"/>
  <c r="E6892" i="8"/>
  <c r="E6893" i="8"/>
  <c r="E6894" i="8"/>
  <c r="E6895" i="8"/>
  <c r="E6896" i="8"/>
  <c r="E6897" i="8"/>
  <c r="E6898" i="8"/>
  <c r="E6899" i="8"/>
  <c r="E6900" i="8"/>
  <c r="E6901" i="8"/>
  <c r="E6902" i="8"/>
  <c r="E6903" i="8"/>
  <c r="E6904" i="8"/>
  <c r="E6905" i="8"/>
  <c r="E6906" i="8"/>
  <c r="E6907" i="8"/>
  <c r="E6908" i="8"/>
  <c r="E6909" i="8"/>
  <c r="E6910" i="8"/>
  <c r="E6911" i="8"/>
  <c r="E6912" i="8"/>
  <c r="E6913" i="8"/>
  <c r="E6914" i="8"/>
  <c r="E6915" i="8"/>
  <c r="E6916" i="8"/>
  <c r="E6917" i="8"/>
  <c r="E6918" i="8"/>
  <c r="E6919" i="8"/>
  <c r="E6920" i="8"/>
  <c r="E6921" i="8"/>
  <c r="E6922" i="8"/>
  <c r="E6923" i="8"/>
  <c r="E6924" i="8"/>
  <c r="E6925" i="8"/>
  <c r="E6926" i="8"/>
  <c r="E6927" i="8"/>
  <c r="E6928" i="8"/>
  <c r="E6929" i="8"/>
  <c r="E6930" i="8"/>
  <c r="E6931" i="8"/>
  <c r="E6932" i="8"/>
  <c r="E6933" i="8"/>
  <c r="E6934" i="8"/>
  <c r="E6935" i="8"/>
  <c r="E6936" i="8"/>
  <c r="E6937" i="8"/>
  <c r="E6938" i="8"/>
  <c r="E6939" i="8"/>
  <c r="E6940" i="8"/>
  <c r="E6941" i="8"/>
  <c r="E6942" i="8"/>
  <c r="E6943" i="8"/>
  <c r="E6944" i="8"/>
  <c r="E6945" i="8"/>
  <c r="E6946" i="8"/>
  <c r="E6947" i="8"/>
  <c r="E6948" i="8"/>
  <c r="E6949" i="8"/>
  <c r="E6950" i="8"/>
  <c r="E6951" i="8"/>
  <c r="E6952" i="8"/>
  <c r="E6953" i="8"/>
  <c r="E6954" i="8"/>
  <c r="E6955" i="8"/>
  <c r="E6956" i="8"/>
  <c r="E6957" i="8"/>
  <c r="E6958" i="8"/>
  <c r="E6959" i="8"/>
  <c r="E6960" i="8"/>
  <c r="E6961" i="8"/>
  <c r="E6962" i="8"/>
  <c r="E6963" i="8"/>
  <c r="E6964" i="8"/>
  <c r="E6965" i="8"/>
  <c r="E6966" i="8"/>
  <c r="E6967" i="8"/>
  <c r="E6968" i="8"/>
  <c r="E6969" i="8"/>
  <c r="E6970" i="8"/>
  <c r="E6971" i="8"/>
  <c r="E6972" i="8"/>
  <c r="E6973" i="8"/>
  <c r="E6974" i="8"/>
  <c r="E6975" i="8"/>
  <c r="E6976" i="8"/>
  <c r="E6977" i="8"/>
  <c r="E6978" i="8"/>
  <c r="E6979" i="8"/>
  <c r="E6980" i="8"/>
  <c r="E6981" i="8"/>
  <c r="E6982" i="8"/>
  <c r="E6983" i="8"/>
  <c r="E6984" i="8"/>
  <c r="E6985" i="8"/>
  <c r="E6986" i="8"/>
  <c r="E6987" i="8"/>
  <c r="E6988" i="8"/>
  <c r="E6989" i="8"/>
  <c r="E6990" i="8"/>
  <c r="E6991" i="8"/>
  <c r="E6992" i="8"/>
  <c r="E6993" i="8"/>
  <c r="E6994" i="8"/>
  <c r="E6995" i="8"/>
  <c r="E6996" i="8"/>
  <c r="E6997" i="8"/>
  <c r="E6998" i="8"/>
  <c r="E6999" i="8"/>
  <c r="E7000" i="8"/>
  <c r="E7001" i="8"/>
  <c r="E7002" i="8"/>
  <c r="E7003" i="8"/>
  <c r="E7004" i="8"/>
  <c r="E7005" i="8"/>
  <c r="E7006" i="8"/>
  <c r="E7007" i="8"/>
  <c r="E7008" i="8"/>
  <c r="E7009" i="8"/>
  <c r="E7010" i="8"/>
  <c r="E7011" i="8"/>
  <c r="E7012" i="8"/>
  <c r="E7013" i="8"/>
  <c r="E7014" i="8"/>
  <c r="E7015" i="8"/>
  <c r="E7016" i="8"/>
  <c r="E7017" i="8"/>
  <c r="E7018" i="8"/>
  <c r="E7019" i="8"/>
  <c r="E7020" i="8"/>
  <c r="E7021" i="8"/>
  <c r="E7022" i="8"/>
  <c r="E7023" i="8"/>
  <c r="E7024" i="8"/>
  <c r="E7025" i="8"/>
  <c r="E7026" i="8"/>
  <c r="E7027" i="8"/>
  <c r="E7028" i="8"/>
  <c r="E7029" i="8"/>
  <c r="E7030" i="8"/>
  <c r="E7031" i="8"/>
  <c r="E7032" i="8"/>
  <c r="E7033" i="8"/>
  <c r="E7034" i="8"/>
  <c r="E7035" i="8"/>
  <c r="E7036" i="8"/>
  <c r="E7037" i="8"/>
  <c r="E7038" i="8"/>
  <c r="E7039" i="8"/>
  <c r="E7040" i="8"/>
  <c r="E7041" i="8"/>
  <c r="E7042" i="8"/>
  <c r="E7043" i="8"/>
  <c r="E7044" i="8"/>
  <c r="E7045" i="8"/>
  <c r="E7046" i="8"/>
  <c r="E7047" i="8"/>
  <c r="E7048" i="8"/>
  <c r="E7049" i="8"/>
  <c r="E7050" i="8"/>
  <c r="E7051" i="8"/>
  <c r="E7052" i="8"/>
  <c r="E7053" i="8"/>
  <c r="E7054" i="8"/>
  <c r="E7055" i="8"/>
  <c r="E7056" i="8"/>
  <c r="E7057" i="8"/>
  <c r="E7058" i="8"/>
  <c r="E7059" i="8"/>
  <c r="E7060" i="8"/>
  <c r="E7061" i="8"/>
  <c r="E7062" i="8"/>
  <c r="E7063" i="8"/>
  <c r="E7064" i="8"/>
  <c r="E7065" i="8"/>
  <c r="E7066" i="8"/>
  <c r="E7067" i="8"/>
  <c r="E7068" i="8"/>
  <c r="E7069" i="8"/>
  <c r="E7070" i="8"/>
  <c r="E7071" i="8"/>
  <c r="E7072" i="8"/>
  <c r="E7073" i="8"/>
  <c r="E7074" i="8"/>
  <c r="E7075" i="8"/>
  <c r="E7076" i="8"/>
  <c r="E7077" i="8"/>
  <c r="E7078" i="8"/>
  <c r="E7079" i="8"/>
  <c r="E7080" i="8"/>
  <c r="E7081" i="8"/>
  <c r="E7082" i="8"/>
  <c r="E7083" i="8"/>
  <c r="E7084" i="8"/>
  <c r="E7085" i="8"/>
  <c r="E7086" i="8"/>
  <c r="E7087" i="8"/>
  <c r="E7088" i="8"/>
  <c r="E7089" i="8"/>
  <c r="E7090" i="8"/>
  <c r="E7091" i="8"/>
  <c r="E7092" i="8"/>
  <c r="E7093" i="8"/>
  <c r="E7094" i="8"/>
  <c r="E7095" i="8"/>
  <c r="E7096" i="8"/>
  <c r="E7097" i="8"/>
  <c r="E7098" i="8"/>
  <c r="E7099" i="8"/>
  <c r="E7100" i="8"/>
  <c r="E7101" i="8"/>
  <c r="E7102" i="8"/>
  <c r="E7103" i="8"/>
  <c r="E7104" i="8"/>
  <c r="E7105" i="8"/>
  <c r="E7106" i="8"/>
  <c r="E7107" i="8"/>
  <c r="E7108" i="8"/>
  <c r="E7109" i="8"/>
  <c r="E7110" i="8"/>
  <c r="E7111" i="8"/>
  <c r="E7112" i="8"/>
  <c r="E7113" i="8"/>
  <c r="E7114" i="8"/>
  <c r="E7115" i="8"/>
  <c r="E7116" i="8"/>
  <c r="E7117" i="8"/>
  <c r="E7118" i="8"/>
  <c r="E7119" i="8"/>
  <c r="E7120" i="8"/>
  <c r="E7121" i="8"/>
  <c r="E7122" i="8"/>
  <c r="E7123" i="8"/>
  <c r="E7124" i="8"/>
  <c r="E7125" i="8"/>
  <c r="E7126" i="8"/>
  <c r="E7127" i="8"/>
  <c r="E7128" i="8"/>
  <c r="E7129" i="8"/>
  <c r="E7130" i="8"/>
  <c r="E7131" i="8"/>
  <c r="E7132" i="8"/>
  <c r="E7133" i="8"/>
  <c r="E7134" i="8"/>
  <c r="E7135" i="8"/>
  <c r="E7136" i="8"/>
  <c r="E7137" i="8"/>
  <c r="E7138" i="8"/>
  <c r="E7139" i="8"/>
  <c r="E7140" i="8"/>
  <c r="E7141" i="8"/>
  <c r="E7142" i="8"/>
  <c r="E7143" i="8"/>
  <c r="E7144" i="8"/>
  <c r="E7145" i="8"/>
  <c r="E7146" i="8"/>
  <c r="E7147" i="8"/>
  <c r="E7148" i="8"/>
  <c r="E7149" i="8"/>
  <c r="E7150" i="8"/>
  <c r="E7151" i="8"/>
  <c r="E7152" i="8"/>
  <c r="E7153" i="8"/>
  <c r="E7154" i="8"/>
  <c r="E7155" i="8"/>
  <c r="E7156" i="8"/>
  <c r="E7157" i="8"/>
  <c r="E7158" i="8"/>
  <c r="E7159" i="8"/>
  <c r="E7160" i="8"/>
  <c r="E7161" i="8"/>
  <c r="E7162" i="8"/>
  <c r="E7163" i="8"/>
  <c r="E7164" i="8"/>
  <c r="E7165" i="8"/>
  <c r="E7166" i="8"/>
  <c r="E7167" i="8"/>
  <c r="E7168" i="8"/>
  <c r="E7169" i="8"/>
  <c r="E7170" i="8"/>
  <c r="E7171" i="8"/>
  <c r="E7172" i="8"/>
  <c r="E7173" i="8"/>
  <c r="E7174" i="8"/>
  <c r="E7175" i="8"/>
  <c r="E7176" i="8"/>
  <c r="E7177" i="8"/>
  <c r="E7178" i="8"/>
  <c r="E7179" i="8"/>
  <c r="E7180" i="8"/>
  <c r="E7181" i="8"/>
  <c r="E7182" i="8"/>
  <c r="E7183" i="8"/>
  <c r="E7184" i="8"/>
  <c r="E7185" i="8"/>
  <c r="E7186" i="8"/>
  <c r="E7187" i="8"/>
  <c r="E7188" i="8"/>
  <c r="E7189" i="8"/>
  <c r="E7190" i="8"/>
  <c r="E7191" i="8"/>
  <c r="E7192" i="8"/>
  <c r="E7193" i="8"/>
  <c r="E7194" i="8"/>
  <c r="E7195" i="8"/>
  <c r="E7196" i="8"/>
  <c r="E7197" i="8"/>
  <c r="E7198" i="8"/>
  <c r="E7199" i="8"/>
  <c r="E7200" i="8"/>
  <c r="E7201" i="8"/>
  <c r="E7202" i="8"/>
  <c r="E7203" i="8"/>
  <c r="E7204" i="8"/>
  <c r="E7205" i="8"/>
  <c r="E7206" i="8"/>
  <c r="E7207" i="8"/>
  <c r="E7208" i="8"/>
  <c r="E7209" i="8"/>
  <c r="E7210" i="8"/>
  <c r="E7211" i="8"/>
  <c r="E7212" i="8"/>
  <c r="E7213" i="8"/>
  <c r="E7214" i="8"/>
  <c r="E7215" i="8"/>
  <c r="E7216" i="8"/>
  <c r="E7217" i="8"/>
  <c r="E7218" i="8"/>
  <c r="E7219" i="8"/>
  <c r="E7220" i="8"/>
  <c r="E7221" i="8"/>
  <c r="E7222" i="8"/>
  <c r="E7223" i="8"/>
  <c r="E7224" i="8"/>
  <c r="E7225" i="8"/>
  <c r="E7226" i="8"/>
  <c r="E7227" i="8"/>
  <c r="E7228" i="8"/>
  <c r="E7229" i="8"/>
  <c r="E7230" i="8"/>
  <c r="E7231" i="8"/>
  <c r="E7232" i="8"/>
  <c r="E7233" i="8"/>
  <c r="E7234" i="8"/>
  <c r="E7235" i="8"/>
  <c r="E7236" i="8"/>
  <c r="E7237" i="8"/>
  <c r="E7238" i="8"/>
  <c r="E7239" i="8"/>
  <c r="E7240" i="8"/>
  <c r="E7241" i="8"/>
  <c r="E7242" i="8"/>
  <c r="E7243" i="8"/>
  <c r="E7244" i="8"/>
  <c r="E7245" i="8"/>
  <c r="E7246" i="8"/>
  <c r="E7247" i="8"/>
  <c r="E7248" i="8"/>
  <c r="E7249" i="8"/>
  <c r="E7250" i="8"/>
  <c r="E7251" i="8"/>
  <c r="E7252" i="8"/>
  <c r="E7253" i="8"/>
  <c r="E7254" i="8"/>
  <c r="E7255" i="8"/>
  <c r="E7256" i="8"/>
  <c r="E7257" i="8"/>
  <c r="E7258" i="8"/>
  <c r="E7259" i="8"/>
  <c r="E7260" i="8"/>
  <c r="E7261" i="8"/>
  <c r="E7262" i="8"/>
  <c r="E7263" i="8"/>
  <c r="E7264" i="8"/>
  <c r="E7265" i="8"/>
  <c r="E7266" i="8"/>
  <c r="E7267" i="8"/>
  <c r="E7268" i="8"/>
  <c r="E7269" i="8"/>
  <c r="E7270" i="8"/>
  <c r="E7271" i="8"/>
  <c r="E7272" i="8"/>
  <c r="E7273" i="8"/>
  <c r="E7274" i="8"/>
  <c r="E7275" i="8"/>
  <c r="E7276" i="8"/>
  <c r="E7277" i="8"/>
  <c r="E7278" i="8"/>
  <c r="E7279" i="8"/>
  <c r="E7280" i="8"/>
  <c r="E7281" i="8"/>
  <c r="E7282" i="8"/>
  <c r="E7283" i="8"/>
  <c r="E7284" i="8"/>
  <c r="E7285" i="8"/>
  <c r="E7286" i="8"/>
  <c r="E7287" i="8"/>
  <c r="E7288" i="8"/>
  <c r="E7289" i="8"/>
  <c r="E7290" i="8"/>
  <c r="E7291" i="8"/>
  <c r="E7292" i="8"/>
  <c r="E7293" i="8"/>
  <c r="E7294" i="8"/>
  <c r="E7295" i="8"/>
  <c r="E7296" i="8"/>
  <c r="E7297" i="8"/>
  <c r="E7298" i="8"/>
  <c r="E7299" i="8"/>
  <c r="E7300" i="8"/>
  <c r="E7301" i="8"/>
  <c r="E7302" i="8"/>
  <c r="E7303" i="8"/>
  <c r="E7304" i="8"/>
  <c r="E7305" i="8"/>
  <c r="E7306" i="8"/>
  <c r="E7307" i="8"/>
  <c r="E7308" i="8"/>
  <c r="E7309" i="8"/>
  <c r="E7310" i="8"/>
  <c r="E7311" i="8"/>
  <c r="E7312" i="8"/>
  <c r="E7313" i="8"/>
  <c r="E7314" i="8"/>
  <c r="E7315" i="8"/>
  <c r="E7316" i="8"/>
  <c r="E7317" i="8"/>
  <c r="E7318" i="8"/>
  <c r="E7319" i="8"/>
  <c r="E7320" i="8"/>
  <c r="E7321" i="8"/>
  <c r="E7322" i="8"/>
  <c r="E7323" i="8"/>
  <c r="E7324" i="8"/>
  <c r="E7325" i="8"/>
  <c r="E7326" i="8"/>
  <c r="E7327" i="8"/>
  <c r="E7328" i="8"/>
  <c r="E7329" i="8"/>
  <c r="E7330" i="8"/>
  <c r="E7331" i="8"/>
  <c r="E7332" i="8"/>
  <c r="E7333" i="8"/>
  <c r="E7334" i="8"/>
  <c r="E7335" i="8"/>
  <c r="E7336" i="8"/>
  <c r="E7337" i="8"/>
  <c r="E7338" i="8"/>
  <c r="E7339" i="8"/>
  <c r="E7340" i="8"/>
  <c r="E7341" i="8"/>
  <c r="E7342" i="8"/>
  <c r="E7343" i="8"/>
  <c r="E7344" i="8"/>
  <c r="E7345" i="8"/>
  <c r="E7346" i="8"/>
  <c r="E7347" i="8"/>
  <c r="E7348" i="8"/>
  <c r="E7349" i="8"/>
  <c r="E7350" i="8"/>
  <c r="E7351" i="8"/>
  <c r="E7352" i="8"/>
  <c r="E7353" i="8"/>
  <c r="E7354" i="8"/>
  <c r="E7355" i="8"/>
  <c r="E7356" i="8"/>
  <c r="E7357" i="8"/>
  <c r="E7358" i="8"/>
  <c r="E7359" i="8"/>
  <c r="E7360" i="8"/>
  <c r="E7361" i="8"/>
  <c r="E7362" i="8"/>
  <c r="E7363" i="8"/>
  <c r="E7364" i="8"/>
  <c r="E7365" i="8"/>
  <c r="E7366" i="8"/>
  <c r="E7367" i="8"/>
  <c r="E7368" i="8"/>
  <c r="E7369" i="8"/>
  <c r="E7370" i="8"/>
  <c r="E7371" i="8"/>
  <c r="E7372" i="8"/>
  <c r="E7373" i="8"/>
  <c r="E7374" i="8"/>
  <c r="E7375" i="8"/>
  <c r="E7376" i="8"/>
  <c r="E7377" i="8"/>
  <c r="E7378" i="8"/>
  <c r="E7379" i="8"/>
  <c r="E7380" i="8"/>
  <c r="E7381" i="8"/>
  <c r="E7382" i="8"/>
  <c r="E7383" i="8"/>
  <c r="E7384" i="8"/>
  <c r="E7385" i="8"/>
  <c r="E7386" i="8"/>
  <c r="E7387" i="8"/>
  <c r="E7388" i="8"/>
  <c r="E7389" i="8"/>
  <c r="E7390" i="8"/>
  <c r="E7391" i="8"/>
  <c r="E7392" i="8"/>
  <c r="E7393" i="8"/>
  <c r="E7394" i="8"/>
  <c r="E7395" i="8"/>
  <c r="E7396" i="8"/>
  <c r="E7397" i="8"/>
  <c r="E7398" i="8"/>
  <c r="E7399" i="8"/>
  <c r="E7400" i="8"/>
  <c r="E7401" i="8"/>
  <c r="E7402" i="8"/>
  <c r="E7403" i="8"/>
  <c r="E7404" i="8"/>
  <c r="E7405" i="8"/>
  <c r="E7406" i="8"/>
  <c r="E7407" i="8"/>
  <c r="E7408" i="8"/>
  <c r="E7409" i="8"/>
  <c r="E7410" i="8"/>
  <c r="E7411" i="8"/>
  <c r="E7412" i="8"/>
  <c r="E7413" i="8"/>
  <c r="E7414" i="8"/>
  <c r="E7415" i="8"/>
  <c r="E7416" i="8"/>
  <c r="E7417" i="8"/>
  <c r="E7418" i="8"/>
  <c r="E7419" i="8"/>
  <c r="E7420" i="8"/>
  <c r="E7421" i="8"/>
  <c r="E7422" i="8"/>
  <c r="E7423" i="8"/>
  <c r="E7424" i="8"/>
  <c r="E7425" i="8"/>
  <c r="E7426" i="8"/>
  <c r="E7427" i="8"/>
  <c r="E7428" i="8"/>
  <c r="E7429" i="8"/>
  <c r="E7430" i="8"/>
  <c r="E7431" i="8"/>
  <c r="E7432" i="8"/>
  <c r="E7433" i="8"/>
  <c r="E7434" i="8"/>
  <c r="E7435" i="8"/>
  <c r="E7436" i="8"/>
  <c r="E7437" i="8"/>
  <c r="E7438" i="8"/>
  <c r="E7439" i="8"/>
  <c r="E7440" i="8"/>
  <c r="E7441" i="8"/>
  <c r="E7442" i="8"/>
  <c r="E7443" i="8"/>
  <c r="E7444" i="8"/>
  <c r="E7445" i="8"/>
  <c r="E7446" i="8"/>
  <c r="E7447" i="8"/>
  <c r="E7448" i="8"/>
  <c r="E7449" i="8"/>
  <c r="E7450" i="8"/>
  <c r="E7451" i="8"/>
  <c r="E7452" i="8"/>
  <c r="E7453" i="8"/>
  <c r="E7454" i="8"/>
  <c r="E7455" i="8"/>
  <c r="E7456" i="8"/>
  <c r="E7457" i="8"/>
  <c r="E7458" i="8"/>
  <c r="E7459" i="8"/>
  <c r="E7460" i="8"/>
  <c r="E7461" i="8"/>
  <c r="E7462" i="8"/>
  <c r="E7463" i="8"/>
  <c r="E7464" i="8"/>
  <c r="E7465" i="8"/>
  <c r="E7466" i="8"/>
  <c r="E7467" i="8"/>
  <c r="E7468" i="8"/>
  <c r="E7469" i="8"/>
  <c r="E7470" i="8"/>
  <c r="E7471" i="8"/>
  <c r="E7472" i="8"/>
  <c r="E7473" i="8"/>
  <c r="E7474" i="8"/>
  <c r="E7475" i="8"/>
  <c r="E7476" i="8"/>
  <c r="E7477" i="8"/>
  <c r="E7478" i="8"/>
  <c r="E7479" i="8"/>
  <c r="E7480" i="8"/>
  <c r="E7481" i="8"/>
  <c r="E7482" i="8"/>
  <c r="E7483" i="8"/>
  <c r="E7484" i="8"/>
  <c r="E7485" i="8"/>
  <c r="E7486" i="8"/>
  <c r="E7487" i="8"/>
  <c r="E7488" i="8"/>
  <c r="E7489" i="8"/>
  <c r="E7490" i="8"/>
  <c r="E7491" i="8"/>
  <c r="E7492" i="8"/>
  <c r="E7493" i="8"/>
  <c r="E7494" i="8"/>
  <c r="E7495" i="8"/>
  <c r="E7496" i="8"/>
  <c r="E7497" i="8"/>
  <c r="E7498" i="8"/>
  <c r="E7499" i="8"/>
  <c r="E7500" i="8"/>
  <c r="E7501" i="8"/>
  <c r="E7502" i="8"/>
  <c r="E7503" i="8"/>
  <c r="E7504" i="8"/>
  <c r="E7505" i="8"/>
  <c r="E7506" i="8"/>
  <c r="E7507" i="8"/>
  <c r="E7508" i="8"/>
  <c r="E7509" i="8"/>
  <c r="E7510" i="8"/>
  <c r="E7511" i="8"/>
  <c r="E7512" i="8"/>
  <c r="E7513" i="8"/>
  <c r="E7514" i="8"/>
  <c r="E7515" i="8"/>
  <c r="E7516" i="8"/>
  <c r="E7517" i="8"/>
  <c r="E7518" i="8"/>
  <c r="E7519" i="8"/>
  <c r="E7520" i="8"/>
  <c r="E7521" i="8"/>
  <c r="E7522" i="8"/>
  <c r="E7523" i="8"/>
  <c r="E7524" i="8"/>
  <c r="E7525" i="8"/>
  <c r="E7526" i="8"/>
  <c r="E7527" i="8"/>
  <c r="E7528" i="8"/>
  <c r="E7529" i="8"/>
  <c r="E7530" i="8"/>
  <c r="E7531" i="8"/>
  <c r="E7532" i="8"/>
  <c r="E7533" i="8"/>
  <c r="E7534" i="8"/>
  <c r="E7535" i="8"/>
  <c r="E7536" i="8"/>
  <c r="E7537" i="8"/>
  <c r="E7538" i="8"/>
  <c r="E7539" i="8"/>
  <c r="E7540" i="8"/>
  <c r="E7541" i="8"/>
  <c r="E7542" i="8"/>
  <c r="E7543" i="8"/>
  <c r="E7544" i="8"/>
  <c r="E7545" i="8"/>
  <c r="E7546" i="8"/>
  <c r="E7547" i="8"/>
  <c r="E7548" i="8"/>
  <c r="E7549" i="8"/>
  <c r="E7550" i="8"/>
  <c r="E7551" i="8"/>
  <c r="E7552" i="8"/>
  <c r="E7553" i="8"/>
  <c r="E7554" i="8"/>
  <c r="E7555" i="8"/>
  <c r="E7556" i="8"/>
  <c r="E7557" i="8"/>
  <c r="E7558" i="8"/>
  <c r="E7559" i="8"/>
  <c r="E7560" i="8"/>
  <c r="E7561" i="8"/>
  <c r="E7562" i="8"/>
  <c r="E7563" i="8"/>
  <c r="E7564" i="8"/>
  <c r="E7565" i="8"/>
  <c r="E7566" i="8"/>
  <c r="E7567" i="8"/>
  <c r="E7568" i="8"/>
  <c r="E7569" i="8"/>
  <c r="E7570" i="8"/>
  <c r="E7571" i="8"/>
  <c r="E7572" i="8"/>
  <c r="E7573" i="8"/>
  <c r="E7574" i="8"/>
  <c r="E7575" i="8"/>
  <c r="E7576" i="8"/>
  <c r="E7577" i="8"/>
  <c r="E7578" i="8"/>
  <c r="E7579" i="8"/>
  <c r="E7580" i="8"/>
  <c r="E7581" i="8"/>
  <c r="E7582" i="8"/>
  <c r="E7583" i="8"/>
  <c r="E7584" i="8"/>
  <c r="E7585" i="8"/>
  <c r="E7586" i="8"/>
  <c r="E7587" i="8"/>
  <c r="E7588" i="8"/>
  <c r="E7589" i="8"/>
  <c r="E7590" i="8"/>
  <c r="E7591" i="8"/>
  <c r="E7592" i="8"/>
  <c r="E7593" i="8"/>
  <c r="E7594" i="8"/>
  <c r="E7595" i="8"/>
  <c r="E7596" i="8"/>
  <c r="E7597" i="8"/>
  <c r="E7598" i="8"/>
  <c r="E7599" i="8"/>
  <c r="E7600" i="8"/>
  <c r="E7601" i="8"/>
  <c r="E7602" i="8"/>
  <c r="E7603" i="8"/>
  <c r="E7604" i="8"/>
  <c r="E7605" i="8"/>
  <c r="E7606" i="8"/>
  <c r="E7607" i="8"/>
  <c r="E7608" i="8"/>
  <c r="E7609" i="8"/>
  <c r="E7610" i="8"/>
  <c r="E7611" i="8"/>
  <c r="E7612" i="8"/>
  <c r="E7613" i="8"/>
  <c r="E7614" i="8"/>
  <c r="E7615" i="8"/>
  <c r="E7616" i="8"/>
  <c r="E7617" i="8"/>
  <c r="E7618" i="8"/>
  <c r="E7619" i="8"/>
  <c r="E7620" i="8"/>
  <c r="E7621" i="8"/>
  <c r="E7622" i="8"/>
  <c r="E7623" i="8"/>
  <c r="E7624" i="8"/>
  <c r="E7625" i="8"/>
  <c r="E7626" i="8"/>
  <c r="E7627" i="8"/>
  <c r="E7628" i="8"/>
  <c r="E7629" i="8"/>
  <c r="E7630" i="8"/>
  <c r="E7631" i="8"/>
  <c r="E7632" i="8"/>
  <c r="E7633" i="8"/>
  <c r="E7634" i="8"/>
  <c r="E7635" i="8"/>
  <c r="E7636" i="8"/>
  <c r="E7637" i="8"/>
  <c r="E7638" i="8"/>
  <c r="E7639" i="8"/>
  <c r="E7640" i="8"/>
  <c r="E7641" i="8"/>
  <c r="E7642" i="8"/>
  <c r="E7643" i="8"/>
  <c r="E7644" i="8"/>
  <c r="E7645" i="8"/>
  <c r="E7646" i="8"/>
  <c r="E7647" i="8"/>
  <c r="E7648" i="8"/>
  <c r="E7649" i="8"/>
  <c r="E7650" i="8"/>
  <c r="E7651" i="8"/>
  <c r="E7652" i="8"/>
  <c r="E7653" i="8"/>
  <c r="E7654" i="8"/>
  <c r="E7655" i="8"/>
  <c r="E7656" i="8"/>
  <c r="E7657" i="8"/>
  <c r="E7658" i="8"/>
  <c r="E7659" i="8"/>
  <c r="E7660" i="8"/>
  <c r="E7661" i="8"/>
  <c r="E7662" i="8"/>
  <c r="E7663" i="8"/>
  <c r="E7664" i="8"/>
  <c r="E7665" i="8"/>
  <c r="E7666" i="8"/>
  <c r="E7667" i="8"/>
  <c r="E7668" i="8"/>
  <c r="E7669" i="8"/>
  <c r="E7670" i="8"/>
  <c r="E7671" i="8"/>
  <c r="E7672" i="8"/>
  <c r="E7673" i="8"/>
  <c r="E7674" i="8"/>
  <c r="E7675" i="8"/>
  <c r="E7676" i="8"/>
  <c r="E7677" i="8"/>
  <c r="E7678" i="8"/>
  <c r="E7679" i="8"/>
  <c r="E7680" i="8"/>
  <c r="E7681" i="8"/>
  <c r="E7682" i="8"/>
  <c r="E7683" i="8"/>
  <c r="E7684" i="8"/>
  <c r="E7685" i="8"/>
  <c r="E7686" i="8"/>
  <c r="E7687" i="8"/>
  <c r="E7688" i="8"/>
  <c r="E7689" i="8"/>
  <c r="E7690" i="8"/>
  <c r="E7691" i="8"/>
  <c r="E7692" i="8"/>
  <c r="E7693" i="8"/>
  <c r="E7694" i="8"/>
  <c r="E7695" i="8"/>
  <c r="E7696" i="8"/>
  <c r="E7697" i="8"/>
  <c r="E7698" i="8"/>
  <c r="E7699" i="8"/>
  <c r="E7700" i="8"/>
  <c r="E7701" i="8"/>
  <c r="E7702" i="8"/>
  <c r="E7703" i="8"/>
  <c r="E7704" i="8"/>
  <c r="E7705" i="8"/>
  <c r="E7706" i="8"/>
  <c r="E7707" i="8"/>
  <c r="E7708" i="8"/>
  <c r="E7709" i="8"/>
  <c r="E7710" i="8"/>
  <c r="E7711" i="8"/>
  <c r="E7712" i="8"/>
  <c r="E7713" i="8"/>
  <c r="E7714" i="8"/>
  <c r="E7715" i="8"/>
  <c r="E7716" i="8"/>
  <c r="E7717" i="8"/>
  <c r="E7718" i="8"/>
  <c r="E7719" i="8"/>
  <c r="E7720" i="8"/>
  <c r="E7721" i="8"/>
  <c r="E7722" i="8"/>
  <c r="E7723" i="8"/>
  <c r="E7724" i="8"/>
  <c r="E7725" i="8"/>
  <c r="E7726" i="8"/>
  <c r="E7727" i="8"/>
  <c r="E7728" i="8"/>
  <c r="E7729" i="8"/>
  <c r="E7730" i="8"/>
  <c r="E7731" i="8"/>
  <c r="E7732" i="8"/>
  <c r="E7733" i="8"/>
  <c r="E7734" i="8"/>
  <c r="E7735" i="8"/>
  <c r="E7736" i="8"/>
  <c r="E7737" i="8"/>
  <c r="E7738" i="8"/>
  <c r="E7739" i="8"/>
  <c r="E7740" i="8"/>
  <c r="E7741" i="8"/>
  <c r="E7742" i="8"/>
  <c r="E7743" i="8"/>
  <c r="E7744" i="8"/>
  <c r="E7745" i="8"/>
  <c r="E7746" i="8"/>
  <c r="E7747" i="8"/>
  <c r="E7748" i="8"/>
  <c r="E7749" i="8"/>
  <c r="E7750" i="8"/>
  <c r="E7751" i="8"/>
  <c r="E7752" i="8"/>
  <c r="E7753" i="8"/>
  <c r="E7754" i="8"/>
  <c r="E7755" i="8"/>
  <c r="E7756" i="8"/>
  <c r="E7757" i="8"/>
  <c r="E7758" i="8"/>
  <c r="E7759" i="8"/>
  <c r="E7760" i="8"/>
  <c r="E7761" i="8"/>
  <c r="E7762" i="8"/>
  <c r="E7763" i="8"/>
  <c r="E7764" i="8"/>
  <c r="E7765" i="8"/>
  <c r="E7766" i="8"/>
  <c r="E7767" i="8"/>
  <c r="E7768" i="8"/>
  <c r="E7769" i="8"/>
  <c r="E7770" i="8"/>
  <c r="E7771" i="8"/>
  <c r="E7772" i="8"/>
  <c r="E7773" i="8"/>
  <c r="E7774" i="8"/>
  <c r="E7775" i="8"/>
  <c r="E7776" i="8"/>
  <c r="E7777" i="8"/>
  <c r="E7778" i="8"/>
  <c r="E7779" i="8"/>
  <c r="E7780" i="8"/>
  <c r="E7781" i="8"/>
  <c r="E7782" i="8"/>
  <c r="E7783" i="8"/>
  <c r="E7784" i="8"/>
  <c r="E7785" i="8"/>
  <c r="E7786" i="8"/>
  <c r="E7787" i="8"/>
  <c r="E7788" i="8"/>
  <c r="E7789" i="8"/>
  <c r="E7790" i="8"/>
  <c r="E7791" i="8"/>
  <c r="E7792" i="8"/>
  <c r="E7793" i="8"/>
  <c r="E7794" i="8"/>
  <c r="E7795" i="8"/>
  <c r="E7796" i="8"/>
  <c r="E7797" i="8"/>
  <c r="E7798" i="8"/>
  <c r="E7799" i="8"/>
  <c r="E7800" i="8"/>
  <c r="E7801" i="8"/>
  <c r="E7802" i="8"/>
  <c r="E7803" i="8"/>
  <c r="E7804" i="8"/>
  <c r="E7805" i="8"/>
  <c r="E7806" i="8"/>
  <c r="E7807" i="8"/>
  <c r="E7808" i="8"/>
  <c r="E7809" i="8"/>
  <c r="E7810" i="8"/>
  <c r="E7811" i="8"/>
  <c r="E7812" i="8"/>
  <c r="E7813" i="8"/>
  <c r="E7814" i="8"/>
  <c r="E7815" i="8"/>
  <c r="E7816" i="8"/>
  <c r="E7817" i="8"/>
  <c r="E7818" i="8"/>
  <c r="E7819" i="8"/>
  <c r="E7820" i="8"/>
  <c r="E7821" i="8"/>
  <c r="E7822" i="8"/>
  <c r="E7823" i="8"/>
  <c r="E7824" i="8"/>
  <c r="E7825" i="8"/>
  <c r="E7826" i="8"/>
  <c r="E7827" i="8"/>
  <c r="E7828" i="8"/>
  <c r="E7829" i="8"/>
  <c r="E7830" i="8"/>
  <c r="E7831" i="8"/>
  <c r="E7832" i="8"/>
  <c r="E7833" i="8"/>
  <c r="E7834" i="8"/>
  <c r="E7835" i="8"/>
  <c r="E7836" i="8"/>
  <c r="E7837" i="8"/>
  <c r="E7838" i="8"/>
  <c r="E7839" i="8"/>
  <c r="E7840" i="8"/>
  <c r="E7841" i="8"/>
  <c r="E7842" i="8"/>
  <c r="E7843" i="8"/>
  <c r="E7844" i="8"/>
  <c r="E7845" i="8"/>
  <c r="E7846" i="8"/>
  <c r="E7847" i="8"/>
  <c r="E7848" i="8"/>
  <c r="E7849" i="8"/>
  <c r="E7850" i="8"/>
  <c r="E7851" i="8"/>
  <c r="E7852" i="8"/>
  <c r="E7853" i="8"/>
  <c r="E7854" i="8"/>
  <c r="E7855" i="8"/>
  <c r="E7856" i="8"/>
  <c r="E7857" i="8"/>
  <c r="E7858" i="8"/>
  <c r="E7859" i="8"/>
  <c r="E7860" i="8"/>
  <c r="E7861" i="8"/>
  <c r="E7862" i="8"/>
  <c r="E7863" i="8"/>
  <c r="E7864" i="8"/>
  <c r="E7865" i="8"/>
  <c r="E7866" i="8"/>
  <c r="E7867" i="8"/>
  <c r="E7868" i="8"/>
  <c r="E7869" i="8"/>
  <c r="E7870" i="8"/>
  <c r="E7871" i="8"/>
  <c r="E7872" i="8"/>
  <c r="E7873" i="8"/>
  <c r="E7874" i="8"/>
  <c r="E7875" i="8"/>
  <c r="E7876" i="8"/>
  <c r="E7877" i="8"/>
  <c r="E7878" i="8"/>
  <c r="E7879" i="8"/>
  <c r="E7880" i="8"/>
  <c r="E7881" i="8"/>
  <c r="E7882" i="8"/>
  <c r="E7883" i="8"/>
  <c r="E7884" i="8"/>
  <c r="E7885" i="8"/>
  <c r="E7886" i="8"/>
  <c r="E7887" i="8"/>
  <c r="E7888" i="8"/>
  <c r="E7889" i="8"/>
  <c r="E7890" i="8"/>
  <c r="E7891" i="8"/>
  <c r="E7892" i="8"/>
  <c r="E7893" i="8"/>
  <c r="E7894" i="8"/>
  <c r="E7895" i="8"/>
  <c r="E7896" i="8"/>
  <c r="E7897" i="8"/>
  <c r="E7898" i="8"/>
  <c r="E7899" i="8"/>
  <c r="E7900" i="8"/>
  <c r="E7901" i="8"/>
  <c r="E7902" i="8"/>
  <c r="E7903" i="8"/>
  <c r="E7904" i="8"/>
  <c r="E7905" i="8"/>
  <c r="E7906" i="8"/>
  <c r="E7907" i="8"/>
  <c r="E7908" i="8"/>
  <c r="E7909" i="8"/>
  <c r="E7910" i="8"/>
  <c r="E7911" i="8"/>
  <c r="E7912" i="8"/>
  <c r="E7913" i="8"/>
  <c r="E7914" i="8"/>
  <c r="E7915" i="8"/>
  <c r="E7916" i="8"/>
  <c r="E7917" i="8"/>
  <c r="E7918" i="8"/>
  <c r="E7919" i="8"/>
  <c r="E7920" i="8"/>
  <c r="E7921" i="8"/>
  <c r="E7922" i="8"/>
  <c r="E7923" i="8"/>
  <c r="E7924" i="8"/>
  <c r="E7925" i="8"/>
  <c r="E7926" i="8"/>
  <c r="E7927" i="8"/>
  <c r="E7928" i="8"/>
  <c r="E7929" i="8"/>
  <c r="E7930" i="8"/>
  <c r="E7931" i="8"/>
  <c r="E7932" i="8"/>
  <c r="E7933" i="8"/>
  <c r="E7934" i="8"/>
  <c r="E7935" i="8"/>
  <c r="E7936" i="8"/>
  <c r="E7937" i="8"/>
  <c r="E7938" i="8"/>
  <c r="E7939" i="8"/>
  <c r="E7940" i="8"/>
  <c r="E7941" i="8"/>
  <c r="E7942" i="8"/>
  <c r="E7943" i="8"/>
  <c r="E7944" i="8"/>
  <c r="E7945" i="8"/>
  <c r="E7946" i="8"/>
  <c r="E7947" i="8"/>
  <c r="E7948" i="8"/>
  <c r="E7949" i="8"/>
  <c r="E7950" i="8"/>
  <c r="E7951" i="8"/>
  <c r="E7952" i="8"/>
  <c r="E7953" i="8"/>
  <c r="E7954" i="8"/>
  <c r="E7955" i="8"/>
  <c r="E7956" i="8"/>
  <c r="E7957" i="8"/>
  <c r="E7958" i="8"/>
  <c r="E7959" i="8"/>
  <c r="E7960" i="8"/>
  <c r="E7961" i="8"/>
  <c r="E7962" i="8"/>
  <c r="E7963" i="8"/>
  <c r="E7964" i="8"/>
  <c r="E7965" i="8"/>
  <c r="E7966" i="8"/>
  <c r="E7967" i="8"/>
  <c r="E7968" i="8"/>
  <c r="E7969" i="8"/>
  <c r="E7970" i="8"/>
  <c r="E7971" i="8"/>
  <c r="E7972" i="8"/>
  <c r="E7973" i="8"/>
  <c r="E7974" i="8"/>
  <c r="E7975" i="8"/>
  <c r="E7976" i="8"/>
  <c r="E7977" i="8"/>
  <c r="E7978" i="8"/>
  <c r="E7979" i="8"/>
  <c r="E7980" i="8"/>
  <c r="E7981" i="8"/>
  <c r="E7982" i="8"/>
  <c r="E7983" i="8"/>
  <c r="E7984" i="8"/>
  <c r="E7985" i="8"/>
  <c r="E7986" i="8"/>
  <c r="E7987" i="8"/>
  <c r="E7988" i="8"/>
  <c r="E7989" i="8"/>
  <c r="E7990" i="8"/>
  <c r="E7991" i="8"/>
  <c r="E7992" i="8"/>
  <c r="E7993" i="8"/>
  <c r="E7994" i="8"/>
  <c r="E7995" i="8"/>
  <c r="E7996" i="8"/>
  <c r="E7997" i="8"/>
  <c r="E7998" i="8"/>
  <c r="E7999" i="8"/>
  <c r="E8000" i="8"/>
  <c r="E8001" i="8"/>
  <c r="E8002" i="8"/>
  <c r="E8003" i="8"/>
  <c r="E8004" i="8"/>
  <c r="E8005" i="8"/>
  <c r="E8006" i="8"/>
  <c r="E8007" i="8"/>
  <c r="E8008" i="8"/>
  <c r="E8009" i="8"/>
  <c r="E8010" i="8"/>
  <c r="E8011" i="8"/>
  <c r="E8012" i="8"/>
  <c r="E8013" i="8"/>
  <c r="E8014" i="8"/>
  <c r="E8015" i="8"/>
  <c r="E8016" i="8"/>
  <c r="E8017" i="8"/>
  <c r="E8018" i="8"/>
  <c r="E8019" i="8"/>
  <c r="E8020" i="8"/>
  <c r="E8021" i="8"/>
  <c r="E8022" i="8"/>
  <c r="E8023" i="8"/>
  <c r="E8024" i="8"/>
  <c r="E8025" i="8"/>
  <c r="E8026" i="8"/>
  <c r="E8027" i="8"/>
  <c r="E8028" i="8"/>
  <c r="E8029" i="8"/>
  <c r="E8030" i="8"/>
  <c r="E8031" i="8"/>
  <c r="E8032" i="8"/>
  <c r="E8033" i="8"/>
  <c r="E8034" i="8"/>
  <c r="E8035" i="8"/>
  <c r="E8036" i="8"/>
  <c r="E8037" i="8"/>
  <c r="E8038" i="8"/>
  <c r="E8039" i="8"/>
  <c r="E8040" i="8"/>
  <c r="E8041" i="8"/>
  <c r="E8042" i="8"/>
  <c r="E8043" i="8"/>
  <c r="E8044" i="8"/>
  <c r="E8045" i="8"/>
  <c r="E8046" i="8"/>
  <c r="E8047" i="8"/>
  <c r="E8048" i="8"/>
  <c r="E8049" i="8"/>
  <c r="E8050" i="8"/>
  <c r="E8051" i="8"/>
  <c r="E8052" i="8"/>
  <c r="E8053" i="8"/>
  <c r="E8054" i="8"/>
  <c r="E8055" i="8"/>
  <c r="E8056" i="8"/>
  <c r="E8057" i="8"/>
  <c r="E8058" i="8"/>
  <c r="E8059" i="8"/>
  <c r="E8060" i="8"/>
  <c r="E8061" i="8"/>
  <c r="E8062" i="8"/>
  <c r="E8063" i="8"/>
  <c r="E8064" i="8"/>
  <c r="E8065" i="8"/>
  <c r="E8066" i="8"/>
  <c r="E8067" i="8"/>
  <c r="E8068" i="8"/>
  <c r="E8069" i="8"/>
  <c r="E8070" i="8"/>
  <c r="E8071" i="8"/>
  <c r="E8072" i="8"/>
  <c r="E8073" i="8"/>
  <c r="E8074" i="8"/>
  <c r="E8075" i="8"/>
  <c r="E8076" i="8"/>
  <c r="E8077" i="8"/>
  <c r="E8078" i="8"/>
  <c r="E8079" i="8"/>
  <c r="E8080" i="8"/>
  <c r="E8081" i="8"/>
  <c r="E8082" i="8"/>
  <c r="E8083" i="8"/>
  <c r="E8084" i="8"/>
  <c r="E8085" i="8"/>
  <c r="E8086" i="8"/>
  <c r="E8087" i="8"/>
  <c r="E8088" i="8"/>
  <c r="E8089" i="8"/>
  <c r="E8090" i="8"/>
  <c r="E8091" i="8"/>
  <c r="E8092" i="8"/>
  <c r="E8093" i="8"/>
  <c r="E8094" i="8"/>
  <c r="E8095" i="8"/>
  <c r="E8096" i="8"/>
  <c r="E8097" i="8"/>
  <c r="E8098" i="8"/>
  <c r="E8099" i="8"/>
  <c r="E8100" i="8"/>
  <c r="E8101" i="8"/>
  <c r="E8102" i="8"/>
  <c r="E8103" i="8"/>
  <c r="E8104" i="8"/>
  <c r="E8105" i="8"/>
  <c r="E8106" i="8"/>
  <c r="E8107" i="8"/>
  <c r="E8108" i="8"/>
  <c r="E8109" i="8"/>
  <c r="E8110" i="8"/>
  <c r="E8111" i="8"/>
  <c r="E8112" i="8"/>
  <c r="E8113" i="8"/>
  <c r="E8114" i="8"/>
  <c r="E8115" i="8"/>
  <c r="E8116" i="8"/>
  <c r="E8117" i="8"/>
  <c r="E8118" i="8"/>
  <c r="E8119" i="8"/>
  <c r="E8120" i="8"/>
  <c r="E8121" i="8"/>
  <c r="E8122" i="8"/>
  <c r="E8123" i="8"/>
  <c r="E8124" i="8"/>
  <c r="E8125" i="8"/>
  <c r="E8126" i="8"/>
  <c r="E8127" i="8"/>
  <c r="E8128" i="8"/>
  <c r="E8129" i="8"/>
  <c r="E8130" i="8"/>
  <c r="E8131" i="8"/>
  <c r="E8132" i="8"/>
  <c r="E8133" i="8"/>
  <c r="E8134" i="8"/>
  <c r="E8135" i="8"/>
  <c r="E8136" i="8"/>
  <c r="E8137" i="8"/>
  <c r="E8138" i="8"/>
  <c r="E8139" i="8"/>
  <c r="E8140" i="8"/>
  <c r="E8141" i="8"/>
  <c r="E8142" i="8"/>
  <c r="E8143" i="8"/>
  <c r="E8144" i="8"/>
  <c r="E8145" i="8"/>
  <c r="E8146" i="8"/>
  <c r="E8147" i="8"/>
  <c r="E8148" i="8"/>
  <c r="E8149" i="8"/>
  <c r="E8150" i="8"/>
  <c r="E8151" i="8"/>
  <c r="E8152" i="8"/>
  <c r="E8153" i="8"/>
  <c r="E8154" i="8"/>
  <c r="E8155" i="8"/>
  <c r="E8156" i="8"/>
  <c r="E8157" i="8"/>
  <c r="E8158" i="8"/>
  <c r="E8159" i="8"/>
  <c r="E8160" i="8"/>
  <c r="E8161" i="8"/>
  <c r="E8162" i="8"/>
  <c r="E8163" i="8"/>
  <c r="E8164" i="8"/>
  <c r="E8165" i="8"/>
  <c r="E8166" i="8"/>
  <c r="E8167" i="8"/>
  <c r="E8168" i="8"/>
  <c r="E8169" i="8"/>
  <c r="E8170" i="8"/>
  <c r="E8171" i="8"/>
  <c r="E8172" i="8"/>
  <c r="E8173" i="8"/>
  <c r="E8174" i="8"/>
  <c r="E8175" i="8"/>
  <c r="E8176" i="8"/>
  <c r="E8177" i="8"/>
  <c r="E8178" i="8"/>
  <c r="E8179" i="8"/>
  <c r="E8180" i="8"/>
  <c r="E8181" i="8"/>
  <c r="E8182" i="8"/>
  <c r="E8183" i="8"/>
  <c r="E8184" i="8"/>
  <c r="E8185" i="8"/>
  <c r="E8186" i="8"/>
  <c r="E8187" i="8"/>
  <c r="E8188" i="8"/>
  <c r="E8189" i="8"/>
  <c r="E8190" i="8"/>
  <c r="E8191" i="8"/>
  <c r="E8192" i="8"/>
  <c r="E8193" i="8"/>
  <c r="E8194" i="8"/>
  <c r="E8195" i="8"/>
  <c r="E8196" i="8"/>
  <c r="E8197" i="8"/>
  <c r="E8198" i="8"/>
  <c r="E8199" i="8"/>
  <c r="E8200" i="8"/>
  <c r="E8201" i="8"/>
  <c r="E8202" i="8"/>
  <c r="E8203" i="8"/>
  <c r="E8204" i="8"/>
  <c r="E8205" i="8"/>
  <c r="E8206" i="8"/>
  <c r="E8207" i="8"/>
  <c r="E8208" i="8"/>
  <c r="E8209" i="8"/>
  <c r="E8210" i="8"/>
  <c r="E8211" i="8"/>
  <c r="E8212" i="8"/>
  <c r="E8213" i="8"/>
  <c r="E8214" i="8"/>
  <c r="E8215" i="8"/>
  <c r="E8216" i="8"/>
  <c r="E8217" i="8"/>
  <c r="E8218" i="8"/>
  <c r="E8219" i="8"/>
  <c r="E8220" i="8"/>
  <c r="E8221" i="8"/>
  <c r="E8222" i="8"/>
  <c r="E8223" i="8"/>
  <c r="E8224" i="8"/>
  <c r="E8225" i="8"/>
  <c r="E8226" i="8"/>
  <c r="E8227" i="8"/>
  <c r="E8228" i="8"/>
  <c r="E8229" i="8"/>
  <c r="E8230" i="8"/>
  <c r="E8231" i="8"/>
  <c r="E8232" i="8"/>
  <c r="E8233" i="8"/>
  <c r="E8234" i="8"/>
  <c r="E8235" i="8"/>
  <c r="E8236" i="8"/>
  <c r="E8237" i="8"/>
  <c r="E8238" i="8"/>
  <c r="E8239" i="8"/>
  <c r="E8240" i="8"/>
  <c r="E8241" i="8"/>
  <c r="E8242" i="8"/>
  <c r="E8243" i="8"/>
  <c r="E8244" i="8"/>
  <c r="E8245" i="8"/>
  <c r="E8246" i="8"/>
  <c r="E8247" i="8"/>
  <c r="E8248" i="8"/>
  <c r="E8249" i="8"/>
  <c r="E8250" i="8"/>
  <c r="E8251" i="8"/>
  <c r="E8252" i="8"/>
  <c r="E8253" i="8"/>
  <c r="E8254" i="8"/>
  <c r="E8255" i="8"/>
  <c r="E8256" i="8"/>
  <c r="E8257" i="8"/>
  <c r="E8258" i="8"/>
  <c r="E8259" i="8"/>
  <c r="E8260" i="8"/>
  <c r="E8261" i="8"/>
  <c r="E8262" i="8"/>
  <c r="E8263" i="8"/>
  <c r="E8264" i="8"/>
  <c r="E8265" i="8"/>
  <c r="E8266" i="8"/>
  <c r="E8267" i="8"/>
  <c r="E8268" i="8"/>
  <c r="E8269" i="8"/>
  <c r="E8270" i="8"/>
  <c r="E8271" i="8"/>
  <c r="E8272" i="8"/>
  <c r="E8273" i="8"/>
  <c r="E8274" i="8"/>
  <c r="E8275" i="8"/>
  <c r="E8276" i="8"/>
  <c r="E8277" i="8"/>
  <c r="E8278" i="8"/>
  <c r="E8279" i="8"/>
  <c r="E8280" i="8"/>
  <c r="E8281" i="8"/>
  <c r="E8282" i="8"/>
  <c r="E8283" i="8"/>
  <c r="E8284" i="8"/>
  <c r="E8285" i="8"/>
  <c r="E8286" i="8"/>
  <c r="E8287" i="8"/>
  <c r="E8288" i="8"/>
  <c r="E8289" i="8"/>
  <c r="E8290" i="8"/>
  <c r="E8291" i="8"/>
  <c r="E8292" i="8"/>
  <c r="E8293" i="8"/>
  <c r="E8294" i="8"/>
  <c r="E8295" i="8"/>
  <c r="E8296" i="8"/>
  <c r="E8297" i="8"/>
  <c r="E8298" i="8"/>
  <c r="E8299" i="8"/>
  <c r="E8300" i="8"/>
  <c r="E8301" i="8"/>
  <c r="E8302" i="8"/>
  <c r="E8303" i="8"/>
  <c r="E8304" i="8"/>
  <c r="E8305" i="8"/>
  <c r="E8306" i="8"/>
  <c r="E8307" i="8"/>
  <c r="E8308" i="8"/>
  <c r="E8309" i="8"/>
  <c r="E8310" i="8"/>
  <c r="E8311" i="8"/>
  <c r="E8312" i="8"/>
  <c r="E8313" i="8"/>
  <c r="E8314" i="8"/>
  <c r="E8315" i="8"/>
  <c r="E8316" i="8"/>
  <c r="E8317" i="8"/>
  <c r="E8318" i="8"/>
  <c r="E8319" i="8"/>
  <c r="E8320" i="8"/>
  <c r="E8321" i="8"/>
  <c r="E8322" i="8"/>
  <c r="E8323" i="8"/>
  <c r="E8324" i="8"/>
  <c r="E8325" i="8"/>
  <c r="E8326" i="8"/>
  <c r="E8327" i="8"/>
  <c r="E8328" i="8"/>
  <c r="E8329" i="8"/>
  <c r="E8330" i="8"/>
  <c r="E8331" i="8"/>
  <c r="E8332" i="8"/>
  <c r="E8333" i="8"/>
  <c r="E8334" i="8"/>
  <c r="E8335" i="8"/>
  <c r="E8336" i="8"/>
  <c r="E8337" i="8"/>
  <c r="E8338" i="8"/>
  <c r="E8339" i="8"/>
  <c r="E8340" i="8"/>
  <c r="E8341" i="8"/>
  <c r="E8342" i="8"/>
  <c r="E8343" i="8"/>
  <c r="E8344" i="8"/>
  <c r="E8345" i="8"/>
  <c r="E8346" i="8"/>
  <c r="E8347" i="8"/>
  <c r="E8348" i="8"/>
  <c r="E8349" i="8"/>
  <c r="E8350" i="8"/>
  <c r="E8351" i="8"/>
  <c r="E8352" i="8"/>
  <c r="E8353" i="8"/>
  <c r="E8354" i="8"/>
  <c r="E8355" i="8"/>
  <c r="E8356" i="8"/>
  <c r="E8357" i="8"/>
  <c r="E8358" i="8"/>
  <c r="E8359" i="8"/>
  <c r="E8360" i="8"/>
  <c r="E8361" i="8"/>
  <c r="E8362" i="8"/>
  <c r="E8363" i="8"/>
  <c r="E8364" i="8"/>
  <c r="E8365" i="8"/>
  <c r="E8366" i="8"/>
  <c r="E8367" i="8"/>
  <c r="E8368" i="8"/>
  <c r="E8369" i="8"/>
  <c r="E8370" i="8"/>
  <c r="E8371" i="8"/>
  <c r="E8372" i="8"/>
  <c r="E8373" i="8"/>
  <c r="E8374" i="8"/>
  <c r="E8375" i="8"/>
  <c r="E8376" i="8"/>
  <c r="E8377" i="8"/>
  <c r="E8378" i="8"/>
  <c r="E8379" i="8"/>
  <c r="E8380" i="8"/>
  <c r="E8381" i="8"/>
  <c r="E8382" i="8"/>
  <c r="E8383" i="8"/>
  <c r="E8384" i="8"/>
  <c r="E8385" i="8"/>
  <c r="E8386" i="8"/>
  <c r="E8387" i="8"/>
  <c r="E8388" i="8"/>
  <c r="E8389" i="8"/>
  <c r="E8390" i="8"/>
  <c r="E8391" i="8"/>
  <c r="E8392" i="8"/>
  <c r="E8393" i="8"/>
  <c r="E8394" i="8"/>
  <c r="E8395" i="8"/>
  <c r="E8396" i="8"/>
  <c r="E8397" i="8"/>
  <c r="E8398" i="8"/>
  <c r="E8399" i="8"/>
  <c r="E8400" i="8"/>
  <c r="E8401" i="8"/>
  <c r="E8402" i="8"/>
  <c r="E8403" i="8"/>
  <c r="E8404" i="8"/>
  <c r="E8405" i="8"/>
  <c r="E8406" i="8"/>
  <c r="E8407" i="8"/>
  <c r="E8408" i="8"/>
  <c r="E8409" i="8"/>
  <c r="E8410" i="8"/>
  <c r="E8411" i="8"/>
  <c r="E8412" i="8"/>
  <c r="E8413" i="8"/>
  <c r="E8414" i="8"/>
  <c r="E8415" i="8"/>
  <c r="E8416" i="8"/>
  <c r="E8417" i="8"/>
  <c r="E8418" i="8"/>
  <c r="E8419" i="8"/>
  <c r="E8420" i="8"/>
  <c r="E8421" i="8"/>
  <c r="E8422" i="8"/>
  <c r="E8423" i="8"/>
  <c r="E8424" i="8"/>
  <c r="E8425" i="8"/>
  <c r="E8426" i="8"/>
  <c r="E8427" i="8"/>
  <c r="E8428" i="8"/>
  <c r="E8429" i="8"/>
  <c r="E8430" i="8"/>
  <c r="E8431" i="8"/>
  <c r="E8432" i="8"/>
  <c r="E8433" i="8"/>
  <c r="E8434" i="8"/>
  <c r="E8435" i="8"/>
  <c r="E8436" i="8"/>
  <c r="E8437" i="8"/>
  <c r="E8438" i="8"/>
  <c r="E8439" i="8"/>
  <c r="E8440" i="8"/>
  <c r="E8441" i="8"/>
  <c r="E8442" i="8"/>
  <c r="E8443" i="8"/>
  <c r="E8444" i="8"/>
  <c r="E8445" i="8"/>
  <c r="E8446" i="8"/>
  <c r="E8447" i="8"/>
  <c r="E8448" i="8"/>
  <c r="E8449" i="8"/>
  <c r="E8450" i="8"/>
  <c r="E8451" i="8"/>
  <c r="E8452" i="8"/>
  <c r="E8453" i="8"/>
  <c r="E8454" i="8"/>
  <c r="E8455" i="8"/>
  <c r="E8456" i="8"/>
  <c r="E8457" i="8"/>
  <c r="E8458" i="8"/>
  <c r="E8459" i="8"/>
  <c r="E8460" i="8"/>
  <c r="E8461" i="8"/>
  <c r="E8462" i="8"/>
  <c r="E8463" i="8"/>
  <c r="E8464" i="8"/>
  <c r="E8465" i="8"/>
  <c r="E8466" i="8"/>
  <c r="E8467" i="8"/>
  <c r="E8468" i="8"/>
  <c r="E8469" i="8"/>
  <c r="E8470" i="8"/>
  <c r="E8471" i="8"/>
  <c r="E8472" i="8"/>
  <c r="E8473" i="8"/>
  <c r="E8474" i="8"/>
  <c r="E8475" i="8"/>
  <c r="E8476" i="8"/>
  <c r="E8477" i="8"/>
  <c r="E8478" i="8"/>
  <c r="E8479" i="8"/>
  <c r="E8480" i="8"/>
  <c r="E8481" i="8"/>
  <c r="E8482" i="8"/>
  <c r="E8483" i="8"/>
  <c r="E8484" i="8"/>
  <c r="E8485" i="8"/>
  <c r="E8486" i="8"/>
  <c r="E8487" i="8"/>
  <c r="E8488" i="8"/>
  <c r="E8489" i="8"/>
  <c r="E8490" i="8"/>
  <c r="E8491" i="8"/>
  <c r="E8492" i="8"/>
  <c r="E8493" i="8"/>
  <c r="E8494" i="8"/>
  <c r="E8495" i="8"/>
  <c r="E8496" i="8"/>
  <c r="E8497" i="8"/>
  <c r="E8498" i="8"/>
  <c r="E8499" i="8"/>
  <c r="E8500" i="8"/>
  <c r="E8501" i="8"/>
  <c r="E8502" i="8"/>
  <c r="E8503" i="8"/>
  <c r="E8504" i="8"/>
  <c r="E8505" i="8"/>
  <c r="E8506" i="8"/>
  <c r="E8507" i="8"/>
  <c r="E8508" i="8"/>
  <c r="E8509" i="8"/>
  <c r="E8510" i="8"/>
  <c r="E8511" i="8"/>
  <c r="E8512" i="8"/>
  <c r="E8513" i="8"/>
  <c r="E8514" i="8"/>
  <c r="E8515" i="8"/>
  <c r="E8516" i="8"/>
  <c r="E8517" i="8"/>
  <c r="E8518" i="8"/>
  <c r="E8519" i="8"/>
  <c r="E8520" i="8"/>
  <c r="E8521" i="8"/>
  <c r="E8522" i="8"/>
  <c r="E8523" i="8"/>
  <c r="E8524" i="8"/>
  <c r="E8525" i="8"/>
  <c r="E8526" i="8"/>
  <c r="E8527" i="8"/>
  <c r="E8528" i="8"/>
  <c r="E8529" i="8"/>
  <c r="E8530" i="8"/>
  <c r="E8531" i="8"/>
  <c r="E8532" i="8"/>
  <c r="E8533" i="8"/>
  <c r="E8534" i="8"/>
  <c r="E8535" i="8"/>
  <c r="E8536" i="8"/>
  <c r="E8537" i="8"/>
  <c r="E8538" i="8"/>
  <c r="E8539" i="8"/>
  <c r="E8540" i="8"/>
  <c r="E8541" i="8"/>
  <c r="E8542" i="8"/>
  <c r="E8543" i="8"/>
  <c r="E8544" i="8"/>
  <c r="E8545" i="8"/>
  <c r="E8546" i="8"/>
  <c r="E8547" i="8"/>
  <c r="E8548" i="8"/>
  <c r="E8549" i="8"/>
  <c r="E8550" i="8"/>
  <c r="E8551" i="8"/>
  <c r="E8552" i="8"/>
  <c r="E8553" i="8"/>
  <c r="E8554" i="8"/>
  <c r="E8555" i="8"/>
  <c r="E8556" i="8"/>
  <c r="E8557" i="8"/>
  <c r="E8558" i="8"/>
  <c r="E8559" i="8"/>
  <c r="E8560" i="8"/>
  <c r="E8561" i="8"/>
  <c r="E8562" i="8"/>
  <c r="E8563" i="8"/>
  <c r="E8564" i="8"/>
  <c r="E8565" i="8"/>
  <c r="E8566" i="8"/>
  <c r="E8567" i="8"/>
  <c r="E8568" i="8"/>
  <c r="E8569" i="8"/>
  <c r="E8570" i="8"/>
  <c r="E8571" i="8"/>
  <c r="E8572" i="8"/>
  <c r="E8573" i="8"/>
  <c r="E8574" i="8"/>
  <c r="E8575" i="8"/>
  <c r="E8576" i="8"/>
  <c r="E8577" i="8"/>
  <c r="E8578" i="8"/>
  <c r="E8579" i="8"/>
  <c r="E8580" i="8"/>
  <c r="E8581" i="8"/>
  <c r="E8582" i="8"/>
  <c r="E8583" i="8"/>
  <c r="E8584" i="8"/>
  <c r="E8585" i="8"/>
  <c r="E8586" i="8"/>
  <c r="E8587" i="8"/>
  <c r="E8588" i="8"/>
  <c r="E8589" i="8"/>
  <c r="E8590" i="8"/>
  <c r="E8591" i="8"/>
  <c r="E8592" i="8"/>
  <c r="E8593" i="8"/>
  <c r="E8594" i="8"/>
  <c r="E8595" i="8"/>
  <c r="E8596" i="8"/>
  <c r="E8597" i="8"/>
  <c r="E8598" i="8"/>
  <c r="E8599" i="8"/>
  <c r="E8600" i="8"/>
  <c r="E8601" i="8"/>
  <c r="E8602" i="8"/>
  <c r="E8603" i="8"/>
  <c r="E8604" i="8"/>
  <c r="E8605" i="8"/>
  <c r="E8606" i="8"/>
  <c r="E8607" i="8"/>
  <c r="E8608" i="8"/>
  <c r="E8609" i="8"/>
  <c r="E8610" i="8"/>
  <c r="E8611" i="8"/>
  <c r="E8612" i="8"/>
  <c r="E8613" i="8"/>
  <c r="E8614" i="8"/>
  <c r="E8615" i="8"/>
  <c r="E8616" i="8"/>
  <c r="E8617" i="8"/>
  <c r="E8618" i="8"/>
  <c r="E8619" i="8"/>
  <c r="E8620" i="8"/>
  <c r="E8621" i="8"/>
  <c r="E8622" i="8"/>
  <c r="E8623" i="8"/>
  <c r="E8624" i="8"/>
  <c r="E8625" i="8"/>
  <c r="E8626" i="8"/>
  <c r="E8627" i="8"/>
  <c r="E8628" i="8"/>
  <c r="E8629" i="8"/>
  <c r="E8630" i="8"/>
  <c r="E8631" i="8"/>
  <c r="E8632" i="8"/>
  <c r="E8633" i="8"/>
  <c r="E8634" i="8"/>
  <c r="E8635" i="8"/>
  <c r="E8636" i="8"/>
  <c r="E8637" i="8"/>
  <c r="E8638" i="8"/>
  <c r="E8639" i="8"/>
  <c r="E8640" i="8"/>
  <c r="E8641" i="8"/>
  <c r="E8642" i="8"/>
  <c r="E8643" i="8"/>
  <c r="E8644" i="8"/>
  <c r="E8645" i="8"/>
  <c r="E8646" i="8"/>
  <c r="E8647" i="8"/>
  <c r="E8648" i="8"/>
  <c r="E8649" i="8"/>
  <c r="E8650" i="8"/>
  <c r="E8651" i="8"/>
  <c r="E8652" i="8"/>
  <c r="E8653" i="8"/>
  <c r="E8654" i="8"/>
  <c r="E8655" i="8"/>
  <c r="E8656" i="8"/>
  <c r="E8657" i="8"/>
  <c r="E8658" i="8"/>
  <c r="E8659" i="8"/>
  <c r="E8660" i="8"/>
  <c r="E8661" i="8"/>
  <c r="E8662" i="8"/>
  <c r="E8663" i="8"/>
  <c r="E8664" i="8"/>
  <c r="E8665" i="8"/>
  <c r="E8666" i="8"/>
  <c r="E8667" i="8"/>
  <c r="E8668" i="8"/>
  <c r="E8669" i="8"/>
  <c r="E8670" i="8"/>
  <c r="E8671" i="8"/>
  <c r="E8672" i="8"/>
  <c r="E8673" i="8"/>
  <c r="E8674" i="8"/>
  <c r="E8675" i="8"/>
  <c r="E8676" i="8"/>
  <c r="E8677" i="8"/>
  <c r="E8678" i="8"/>
  <c r="E8679" i="8"/>
  <c r="E8680" i="8"/>
  <c r="E8681" i="8"/>
  <c r="E8682" i="8"/>
  <c r="E8683" i="8"/>
  <c r="E8684" i="8"/>
  <c r="E8685" i="8"/>
  <c r="E8686" i="8"/>
  <c r="E8687" i="8"/>
  <c r="E8688" i="8"/>
  <c r="E8689" i="8"/>
  <c r="E8690" i="8"/>
  <c r="E8691" i="8"/>
  <c r="E8692" i="8"/>
  <c r="E8693" i="8"/>
  <c r="E8694" i="8"/>
  <c r="E8695" i="8"/>
  <c r="E8696" i="8"/>
  <c r="E8697" i="8"/>
  <c r="E8698" i="8"/>
  <c r="E8699" i="8"/>
  <c r="E8700" i="8"/>
  <c r="E8701" i="8"/>
  <c r="E8702" i="8"/>
  <c r="E8703" i="8"/>
  <c r="E8704" i="8"/>
  <c r="E8705" i="8"/>
  <c r="E8706" i="8"/>
  <c r="E8707" i="8"/>
  <c r="E8708" i="8"/>
  <c r="E8709" i="8"/>
  <c r="E8710" i="8"/>
  <c r="E8711" i="8"/>
  <c r="E8712" i="8"/>
  <c r="E8713" i="8"/>
  <c r="E8714" i="8"/>
  <c r="E8715" i="8"/>
  <c r="E8716" i="8"/>
  <c r="E8717" i="8"/>
  <c r="E8718" i="8"/>
  <c r="E8719" i="8"/>
  <c r="E8720" i="8"/>
  <c r="E8721" i="8"/>
  <c r="E8722" i="8"/>
  <c r="E8723" i="8"/>
  <c r="E8724" i="8"/>
  <c r="E8725" i="8"/>
  <c r="E8726" i="8"/>
  <c r="E8727" i="8"/>
  <c r="E8728" i="8"/>
  <c r="E8729" i="8"/>
  <c r="E8730" i="8"/>
  <c r="E8731" i="8"/>
  <c r="E8732" i="8"/>
  <c r="E8733" i="8"/>
  <c r="E8734" i="8"/>
  <c r="E8735" i="8"/>
  <c r="E8736" i="8"/>
  <c r="E8737" i="8"/>
  <c r="E8738" i="8"/>
  <c r="E8739" i="8"/>
  <c r="E8740" i="8"/>
  <c r="E8741" i="8"/>
  <c r="E8742" i="8"/>
  <c r="E8743" i="8"/>
  <c r="E8744" i="8"/>
  <c r="E8745" i="8"/>
  <c r="E8746" i="8"/>
  <c r="E8747" i="8"/>
  <c r="E8748" i="8"/>
  <c r="E8749" i="8"/>
  <c r="E8750" i="8"/>
  <c r="E8751" i="8"/>
  <c r="E8752" i="8"/>
  <c r="E8753" i="8"/>
  <c r="E8754" i="8"/>
  <c r="E8755" i="8"/>
  <c r="E8756" i="8"/>
  <c r="E8757" i="8"/>
  <c r="E8758" i="8"/>
  <c r="E8759" i="8"/>
  <c r="E8760" i="8"/>
  <c r="E8761" i="8"/>
  <c r="E8762" i="8"/>
  <c r="E8763" i="8"/>
  <c r="E8764" i="8"/>
  <c r="E8765" i="8"/>
  <c r="E8766" i="8"/>
  <c r="E8767" i="8"/>
  <c r="E8768" i="8"/>
  <c r="E8769" i="8"/>
  <c r="E8770" i="8"/>
  <c r="E8771" i="8"/>
  <c r="E8772" i="8"/>
  <c r="E8773" i="8"/>
  <c r="E8774" i="8"/>
  <c r="E8775" i="8"/>
  <c r="E8776" i="8"/>
  <c r="E8777" i="8"/>
  <c r="E8778" i="8"/>
  <c r="E8779" i="8"/>
  <c r="E8780" i="8"/>
  <c r="E8781" i="8"/>
  <c r="E8782" i="8"/>
  <c r="E8783" i="8"/>
  <c r="E8784" i="8"/>
  <c r="E8785" i="8"/>
  <c r="E8786" i="8"/>
  <c r="E8787" i="8"/>
  <c r="E8788" i="8"/>
  <c r="E8789" i="8"/>
  <c r="E8790" i="8"/>
  <c r="E8791" i="8"/>
  <c r="E8792" i="8"/>
  <c r="E8793" i="8"/>
  <c r="E8794" i="8"/>
  <c r="E8795" i="8"/>
  <c r="E8796" i="8"/>
  <c r="E8797" i="8"/>
  <c r="E8798" i="8"/>
  <c r="E8799" i="8"/>
  <c r="E8800" i="8"/>
  <c r="E8801" i="8"/>
  <c r="E8802" i="8"/>
  <c r="E8803" i="8"/>
  <c r="E8804" i="8"/>
  <c r="E8805" i="8"/>
  <c r="E8806" i="8"/>
  <c r="E8807" i="8"/>
  <c r="E8808" i="8"/>
  <c r="E8809" i="8"/>
  <c r="E8810" i="8"/>
  <c r="E8811" i="8"/>
  <c r="E8812" i="8"/>
  <c r="E8813" i="8"/>
  <c r="E8814" i="8"/>
  <c r="E8815" i="8"/>
  <c r="E8816" i="8"/>
  <c r="E8817" i="8"/>
  <c r="E8818" i="8"/>
  <c r="E8819" i="8"/>
  <c r="E8820" i="8"/>
  <c r="E8821" i="8"/>
  <c r="E8822" i="8"/>
  <c r="E8823" i="8"/>
  <c r="E8824" i="8"/>
  <c r="E8825" i="8"/>
  <c r="E8826" i="8"/>
  <c r="E8827" i="8"/>
  <c r="E8828" i="8"/>
  <c r="E8829" i="8"/>
  <c r="E8830" i="8"/>
  <c r="E8831" i="8"/>
  <c r="E8832" i="8"/>
  <c r="E8833" i="8"/>
  <c r="E8834" i="8"/>
  <c r="E8835" i="8"/>
  <c r="E8836" i="8"/>
  <c r="E8837" i="8"/>
  <c r="E8838" i="8"/>
  <c r="E8839" i="8"/>
  <c r="E8840" i="8"/>
  <c r="E8841" i="8"/>
  <c r="E8842" i="8"/>
  <c r="E8843" i="8"/>
  <c r="E8844" i="8"/>
  <c r="E8845" i="8"/>
  <c r="E8846" i="8"/>
  <c r="E8847" i="8"/>
  <c r="E8848" i="8"/>
  <c r="E8849" i="8"/>
  <c r="E8850" i="8"/>
  <c r="E8851" i="8"/>
  <c r="E8852" i="8"/>
  <c r="E8853" i="8"/>
  <c r="E8854" i="8"/>
  <c r="E8855" i="8"/>
  <c r="E8856" i="8"/>
  <c r="E8857" i="8"/>
  <c r="E8858" i="8"/>
  <c r="E8859" i="8"/>
  <c r="E8860" i="8"/>
  <c r="E8861" i="8"/>
  <c r="E8862" i="8"/>
  <c r="E8863" i="8"/>
  <c r="E8864" i="8"/>
  <c r="E8865" i="8"/>
  <c r="E8866" i="8"/>
  <c r="E8867" i="8"/>
  <c r="E8868" i="8"/>
  <c r="E8869" i="8"/>
  <c r="E8870" i="8"/>
  <c r="E8871" i="8"/>
  <c r="E8872" i="8"/>
  <c r="E8873" i="8"/>
  <c r="E8874" i="8"/>
  <c r="E8875" i="8"/>
  <c r="E8876" i="8"/>
  <c r="E8877" i="8"/>
  <c r="E8878" i="8"/>
  <c r="E8879" i="8"/>
  <c r="E8880" i="8"/>
  <c r="E8881" i="8"/>
  <c r="E8882" i="8"/>
  <c r="E8883" i="8"/>
  <c r="E8884" i="8"/>
  <c r="E8885" i="8"/>
  <c r="E8886" i="8"/>
  <c r="E8887" i="8"/>
  <c r="E8888" i="8"/>
  <c r="E8889" i="8"/>
  <c r="E8890" i="8"/>
  <c r="E8891" i="8"/>
  <c r="E8892" i="8"/>
  <c r="E8893" i="8"/>
  <c r="E8894" i="8"/>
  <c r="E8895" i="8"/>
  <c r="E8896" i="8"/>
  <c r="E8897" i="8"/>
  <c r="E8898" i="8"/>
  <c r="E8899" i="8"/>
  <c r="E8900" i="8"/>
  <c r="E8901" i="8"/>
  <c r="E8902" i="8"/>
  <c r="E8903" i="8"/>
  <c r="E8904" i="8"/>
  <c r="E8905" i="8"/>
  <c r="E8906" i="8"/>
  <c r="E8907" i="8"/>
  <c r="E8908" i="8"/>
  <c r="E8909" i="8"/>
  <c r="E8910" i="8"/>
  <c r="E8911" i="8"/>
  <c r="E8912" i="8"/>
  <c r="E8913" i="8"/>
  <c r="E8914" i="8"/>
  <c r="E8915" i="8"/>
  <c r="E8916" i="8"/>
  <c r="E8917" i="8"/>
  <c r="E8918" i="8"/>
  <c r="E8919" i="8"/>
  <c r="E8920" i="8"/>
  <c r="E8921" i="8"/>
  <c r="E8922" i="8"/>
  <c r="E8923" i="8"/>
  <c r="E8924" i="8"/>
  <c r="E8925" i="8"/>
  <c r="E8926" i="8"/>
  <c r="E8927" i="8"/>
  <c r="E8928" i="8"/>
  <c r="E8929" i="8"/>
  <c r="E8930" i="8"/>
  <c r="E8931" i="8"/>
  <c r="E8932" i="8"/>
  <c r="E8933" i="8"/>
  <c r="E8934" i="8"/>
  <c r="E8935" i="8"/>
  <c r="E8936" i="8"/>
  <c r="E8937" i="8"/>
  <c r="E8938" i="8"/>
  <c r="E8939" i="8"/>
  <c r="E8940" i="8"/>
  <c r="E8941" i="8"/>
  <c r="E8942" i="8"/>
  <c r="E8943" i="8"/>
  <c r="E8944" i="8"/>
  <c r="E8945" i="8"/>
  <c r="E8946" i="8"/>
  <c r="E8947" i="8"/>
  <c r="E8948" i="8"/>
  <c r="E8949" i="8"/>
  <c r="E8950" i="8"/>
  <c r="E8951" i="8"/>
  <c r="E8952" i="8"/>
  <c r="E8953" i="8"/>
  <c r="E8954" i="8"/>
  <c r="E8955" i="8"/>
  <c r="E8956" i="8"/>
  <c r="E8957" i="8"/>
  <c r="E8958" i="8"/>
  <c r="E8959" i="8"/>
  <c r="E8960" i="8"/>
  <c r="E8961" i="8"/>
  <c r="E8962" i="8"/>
  <c r="E8963" i="8"/>
  <c r="E8964" i="8"/>
  <c r="E8965" i="8"/>
  <c r="E8966" i="8"/>
  <c r="E8967" i="8"/>
  <c r="E8968" i="8"/>
  <c r="E8969" i="8"/>
  <c r="E8970" i="8"/>
  <c r="E8971" i="8"/>
  <c r="E8972" i="8"/>
  <c r="E8973" i="8"/>
  <c r="E8974" i="8"/>
  <c r="E8975" i="8"/>
  <c r="E8976" i="8"/>
  <c r="E8977" i="8"/>
  <c r="E8978" i="8"/>
  <c r="E8979" i="8"/>
  <c r="E8980" i="8"/>
  <c r="E8981" i="8"/>
  <c r="E8982" i="8"/>
  <c r="E8983" i="8"/>
  <c r="E8984" i="8"/>
  <c r="E8985" i="8"/>
  <c r="E8986" i="8"/>
  <c r="E8987" i="8"/>
  <c r="E8988" i="8"/>
  <c r="E8989" i="8"/>
  <c r="E8990" i="8"/>
  <c r="E8991" i="8"/>
  <c r="E8992" i="8"/>
  <c r="E8993" i="8"/>
  <c r="E8994" i="8"/>
  <c r="E8995" i="8"/>
  <c r="E8996" i="8"/>
  <c r="E8997" i="8"/>
  <c r="E8998" i="8"/>
  <c r="E8999" i="8"/>
  <c r="E9000" i="8"/>
  <c r="E9001" i="8"/>
  <c r="E9002" i="8"/>
  <c r="E9003" i="8"/>
  <c r="E9004" i="8"/>
  <c r="E9005" i="8"/>
  <c r="E9006" i="8"/>
  <c r="E9007" i="8"/>
  <c r="E9008" i="8"/>
  <c r="E9009" i="8"/>
  <c r="E9010" i="8"/>
  <c r="E9011" i="8"/>
  <c r="E9012" i="8"/>
  <c r="E9013" i="8"/>
  <c r="E9014" i="8"/>
  <c r="E9015" i="8"/>
  <c r="E9016" i="8"/>
  <c r="E9017" i="8"/>
  <c r="E9018" i="8"/>
  <c r="E9019" i="8"/>
  <c r="E9020" i="8"/>
  <c r="E9021" i="8"/>
  <c r="E9022" i="8"/>
  <c r="E9023" i="8"/>
  <c r="E9024" i="8"/>
  <c r="E9025" i="8"/>
  <c r="E9026" i="8"/>
  <c r="E9027" i="8"/>
  <c r="E9028" i="8"/>
  <c r="E9029" i="8"/>
  <c r="E9030" i="8"/>
  <c r="E9031" i="8"/>
  <c r="E9032" i="8"/>
  <c r="E9033" i="8"/>
  <c r="E9034" i="8"/>
  <c r="E9035" i="8"/>
  <c r="E9036" i="8"/>
  <c r="E9037" i="8"/>
  <c r="E9038" i="8"/>
  <c r="E9039" i="8"/>
  <c r="E9040" i="8"/>
  <c r="E9041" i="8"/>
  <c r="E9042" i="8"/>
  <c r="E9043" i="8"/>
  <c r="E9044" i="8"/>
  <c r="E9045" i="8"/>
  <c r="E9046" i="8"/>
  <c r="E9047" i="8"/>
  <c r="E9048" i="8"/>
  <c r="E9049" i="8"/>
  <c r="E9050" i="8"/>
  <c r="E9051" i="8"/>
  <c r="E9052" i="8"/>
  <c r="E9053" i="8"/>
  <c r="E9054" i="8"/>
  <c r="E9055" i="8"/>
  <c r="E9056" i="8"/>
  <c r="E9057" i="8"/>
  <c r="E9058" i="8"/>
  <c r="E9059" i="8"/>
  <c r="E9060" i="8"/>
  <c r="E9061" i="8"/>
  <c r="E9062" i="8"/>
  <c r="E9063" i="8"/>
  <c r="E9064" i="8"/>
  <c r="E9065" i="8"/>
  <c r="E9066" i="8"/>
  <c r="E9067" i="8"/>
  <c r="E9068" i="8"/>
  <c r="E9069" i="8"/>
  <c r="E9070" i="8"/>
  <c r="E9071" i="8"/>
  <c r="E9072" i="8"/>
  <c r="E9073" i="8"/>
  <c r="E9074" i="8"/>
  <c r="E9075" i="8"/>
  <c r="E9076" i="8"/>
  <c r="E9077" i="8"/>
  <c r="E9078" i="8"/>
  <c r="E9079" i="8"/>
  <c r="E9080" i="8"/>
  <c r="E9081" i="8"/>
  <c r="E9082" i="8"/>
  <c r="E9083" i="8"/>
  <c r="E9084" i="8"/>
  <c r="E9085" i="8"/>
  <c r="E9086" i="8"/>
  <c r="E9087" i="8"/>
  <c r="E9088" i="8"/>
  <c r="E9089" i="8"/>
  <c r="E9090" i="8"/>
  <c r="E9091" i="8"/>
  <c r="E9092" i="8"/>
  <c r="E9093" i="8"/>
  <c r="E9094" i="8"/>
  <c r="E9095" i="8"/>
  <c r="E9096" i="8"/>
  <c r="E9097" i="8"/>
  <c r="E9098" i="8"/>
  <c r="E9099" i="8"/>
  <c r="E9100" i="8"/>
  <c r="E9101" i="8"/>
  <c r="E9102" i="8"/>
  <c r="E9103" i="8"/>
  <c r="E9104" i="8"/>
  <c r="E9105" i="8"/>
  <c r="E9106" i="8"/>
  <c r="E9107" i="8"/>
  <c r="E9108" i="8"/>
  <c r="E9109" i="8"/>
  <c r="E9110" i="8"/>
  <c r="E9111" i="8"/>
  <c r="E9112" i="8"/>
  <c r="E9113" i="8"/>
  <c r="E9114" i="8"/>
  <c r="E9115" i="8"/>
  <c r="E9116" i="8"/>
  <c r="E9117" i="8"/>
  <c r="E9118" i="8"/>
  <c r="E9119" i="8"/>
  <c r="E9120" i="8"/>
  <c r="E9121" i="8"/>
  <c r="E9122" i="8"/>
  <c r="E9123" i="8"/>
  <c r="E9124" i="8"/>
  <c r="E9125" i="8"/>
  <c r="E9126" i="8"/>
  <c r="E9127" i="8"/>
  <c r="E9128" i="8"/>
  <c r="E9129" i="8"/>
  <c r="E9130" i="8"/>
  <c r="E9131" i="8"/>
  <c r="E9132" i="8"/>
  <c r="E9133" i="8"/>
  <c r="E9134" i="8"/>
  <c r="E9135" i="8"/>
  <c r="E9136" i="8"/>
  <c r="E9137" i="8"/>
  <c r="E9138" i="8"/>
  <c r="E9139" i="8"/>
  <c r="E9140" i="8"/>
  <c r="E9141" i="8"/>
  <c r="E9142" i="8"/>
  <c r="E9143" i="8"/>
  <c r="E9144" i="8"/>
  <c r="E9145" i="8"/>
  <c r="E9146" i="8"/>
  <c r="E9147" i="8"/>
  <c r="E9148" i="8"/>
  <c r="E9149" i="8"/>
  <c r="E9150" i="8"/>
  <c r="E9151" i="8"/>
  <c r="E9152" i="8"/>
  <c r="E9153" i="8"/>
  <c r="E9154" i="8"/>
  <c r="E9155" i="8"/>
  <c r="E9156" i="8"/>
  <c r="E9157" i="8"/>
  <c r="E9158" i="8"/>
  <c r="E9159" i="8"/>
  <c r="E9160" i="8"/>
  <c r="E9161" i="8"/>
  <c r="E9162" i="8"/>
  <c r="E9163" i="8"/>
  <c r="E9164" i="8"/>
  <c r="E9165" i="8"/>
  <c r="E9166" i="8"/>
  <c r="E9167" i="8"/>
  <c r="E9168" i="8"/>
  <c r="E9169" i="8"/>
  <c r="E9170" i="8"/>
  <c r="E9171" i="8"/>
  <c r="E9172" i="8"/>
  <c r="E9173" i="8"/>
  <c r="E9174" i="8"/>
  <c r="E9175" i="8"/>
  <c r="E9176" i="8"/>
  <c r="E9177" i="8"/>
  <c r="E9178" i="8"/>
  <c r="E9179" i="8"/>
  <c r="E9180" i="8"/>
  <c r="E9181" i="8"/>
  <c r="E9182" i="8"/>
  <c r="E9183" i="8"/>
  <c r="E9184" i="8"/>
  <c r="E9185" i="8"/>
  <c r="E9186" i="8"/>
  <c r="E9187" i="8"/>
  <c r="E9188" i="8"/>
  <c r="E9189" i="8"/>
  <c r="E9190" i="8"/>
  <c r="E9191" i="8"/>
  <c r="E9192" i="8"/>
  <c r="E9193" i="8"/>
  <c r="E9194" i="8"/>
  <c r="E9195" i="8"/>
  <c r="E9196" i="8"/>
  <c r="E9197" i="8"/>
  <c r="E9198" i="8"/>
  <c r="E9199" i="8"/>
  <c r="E9200" i="8"/>
  <c r="E9201" i="8"/>
  <c r="E9202" i="8"/>
  <c r="E9203" i="8"/>
  <c r="E9204" i="8"/>
  <c r="E9205" i="8"/>
  <c r="E9206" i="8"/>
  <c r="E9207" i="8"/>
  <c r="E9208" i="8"/>
  <c r="E9209" i="8"/>
  <c r="E9210" i="8"/>
  <c r="E9211" i="8"/>
  <c r="E9212" i="8"/>
  <c r="E9213" i="8"/>
  <c r="E9214" i="8"/>
  <c r="E9215" i="8"/>
  <c r="E9216" i="8"/>
  <c r="E9217" i="8"/>
  <c r="E9218" i="8"/>
  <c r="E9219" i="8"/>
  <c r="E9220" i="8"/>
  <c r="E9221" i="8"/>
  <c r="E9222" i="8"/>
  <c r="E9223" i="8"/>
  <c r="E9224" i="8"/>
  <c r="E9225" i="8"/>
  <c r="E9226" i="8"/>
  <c r="E9227" i="8"/>
  <c r="E9228" i="8"/>
  <c r="E9229" i="8"/>
  <c r="E9230" i="8"/>
  <c r="E9231" i="8"/>
  <c r="E9232" i="8"/>
  <c r="E9233" i="8"/>
  <c r="E9234" i="8"/>
  <c r="E9235" i="8"/>
  <c r="E9236" i="8"/>
  <c r="E9237" i="8"/>
  <c r="E9238" i="8"/>
  <c r="E9239" i="8"/>
  <c r="E9240" i="8"/>
  <c r="E9241" i="8"/>
  <c r="E9242" i="8"/>
  <c r="E9243" i="8"/>
  <c r="E9244" i="8"/>
  <c r="E9245" i="8"/>
  <c r="E9246" i="8"/>
  <c r="E9247" i="8"/>
  <c r="E9248" i="8"/>
  <c r="E9249" i="8"/>
  <c r="E9250" i="8"/>
  <c r="E9251" i="8"/>
  <c r="E9252" i="8"/>
  <c r="E9253" i="8"/>
  <c r="E9254" i="8"/>
  <c r="E9255" i="8"/>
  <c r="E9256" i="8"/>
  <c r="E9257" i="8"/>
  <c r="E9258" i="8"/>
  <c r="E9259" i="8"/>
  <c r="E9260" i="8"/>
  <c r="E9261" i="8"/>
  <c r="E9262" i="8"/>
  <c r="E9263" i="8"/>
  <c r="E9264" i="8"/>
  <c r="E9265" i="8"/>
  <c r="E9266" i="8"/>
  <c r="E9267" i="8"/>
  <c r="E9268" i="8"/>
  <c r="E9269" i="8"/>
  <c r="E9270" i="8"/>
  <c r="E9271" i="8"/>
  <c r="E9272" i="8"/>
  <c r="E9273" i="8"/>
  <c r="E9274" i="8"/>
  <c r="E9275" i="8"/>
  <c r="E9276" i="8"/>
  <c r="E9277" i="8"/>
  <c r="E9278" i="8"/>
  <c r="E9279" i="8"/>
  <c r="E9280" i="8"/>
  <c r="E9281" i="8"/>
  <c r="E9282" i="8"/>
  <c r="E9283" i="8"/>
  <c r="E9284" i="8"/>
  <c r="E9285" i="8"/>
  <c r="E9286" i="8"/>
  <c r="E9287" i="8"/>
  <c r="E9288" i="8"/>
  <c r="E9289" i="8"/>
  <c r="E9290" i="8"/>
  <c r="E9291" i="8"/>
  <c r="E9292" i="8"/>
  <c r="E9293" i="8"/>
  <c r="E9294" i="8"/>
  <c r="E9295" i="8"/>
  <c r="E9296" i="8"/>
  <c r="E9297" i="8"/>
  <c r="E9298" i="8"/>
  <c r="E9299" i="8"/>
  <c r="E9300" i="8"/>
  <c r="E9301" i="8"/>
  <c r="E9302" i="8"/>
  <c r="E9303" i="8"/>
  <c r="E9304" i="8"/>
  <c r="E9305" i="8"/>
  <c r="E9306" i="8"/>
  <c r="E9307" i="8"/>
  <c r="E9308" i="8"/>
  <c r="E9309" i="8"/>
  <c r="E9310" i="8"/>
  <c r="E9311" i="8"/>
  <c r="E9312" i="8"/>
  <c r="E9313" i="8"/>
  <c r="E9314" i="8"/>
  <c r="E9315" i="8"/>
  <c r="E9316" i="8"/>
  <c r="E9317" i="8"/>
  <c r="E9318" i="8"/>
  <c r="E9319" i="8"/>
  <c r="E9320" i="8"/>
  <c r="E9321" i="8"/>
  <c r="E9322" i="8"/>
  <c r="E9323" i="8"/>
  <c r="E9324" i="8"/>
  <c r="E9325" i="8"/>
  <c r="E9326" i="8"/>
  <c r="E9327" i="8"/>
  <c r="E9328" i="8"/>
  <c r="E9329" i="8"/>
  <c r="E9330" i="8"/>
  <c r="E9331" i="8"/>
  <c r="E9332" i="8"/>
  <c r="E9333" i="8"/>
  <c r="E9334" i="8"/>
  <c r="E9335" i="8"/>
  <c r="E9336" i="8"/>
  <c r="E9337" i="8"/>
  <c r="E9338" i="8"/>
  <c r="E9339" i="8"/>
  <c r="E9340" i="8"/>
  <c r="E9341" i="8"/>
  <c r="E9342" i="8"/>
  <c r="E9343" i="8"/>
  <c r="E9344" i="8"/>
  <c r="E9345" i="8"/>
  <c r="E9346" i="8"/>
  <c r="E9347" i="8"/>
  <c r="E9348" i="8"/>
  <c r="E9349" i="8"/>
  <c r="E9350" i="8"/>
  <c r="E9351" i="8"/>
  <c r="E9352" i="8"/>
  <c r="E9353" i="8"/>
  <c r="E9354" i="8"/>
  <c r="E9355" i="8"/>
  <c r="E9356" i="8"/>
  <c r="E9357" i="8"/>
  <c r="E9358" i="8"/>
  <c r="E9359" i="8"/>
  <c r="E9360" i="8"/>
  <c r="E9361" i="8"/>
  <c r="E9362" i="8"/>
  <c r="E9363" i="8"/>
  <c r="E9364" i="8"/>
  <c r="E9365" i="8"/>
  <c r="E9366" i="8"/>
  <c r="E9367" i="8"/>
  <c r="E9368" i="8"/>
  <c r="E9369" i="8"/>
  <c r="E9370" i="8"/>
  <c r="E9371" i="8"/>
  <c r="E9372" i="8"/>
  <c r="E9373" i="8"/>
  <c r="E9374" i="8"/>
  <c r="E9375" i="8"/>
  <c r="E9376" i="8"/>
  <c r="E9377" i="8"/>
  <c r="E9378" i="8"/>
  <c r="E9379" i="8"/>
  <c r="E9380" i="8"/>
  <c r="E9381" i="8"/>
  <c r="E9382" i="8"/>
  <c r="E9383" i="8"/>
  <c r="E9384" i="8"/>
  <c r="E9385" i="8"/>
  <c r="E9386" i="8"/>
  <c r="E9387" i="8"/>
  <c r="E9388" i="8"/>
  <c r="E9389" i="8"/>
  <c r="E9390" i="8"/>
  <c r="E9391" i="8"/>
  <c r="E9392" i="8"/>
  <c r="E9393" i="8"/>
  <c r="E9394" i="8"/>
  <c r="E9395" i="8"/>
  <c r="E9396" i="8"/>
  <c r="E9397" i="8"/>
  <c r="E9398" i="8"/>
  <c r="E9399" i="8"/>
  <c r="E9400" i="8"/>
  <c r="E9401" i="8"/>
  <c r="E9402" i="8"/>
  <c r="E9403" i="8"/>
  <c r="E9404" i="8"/>
  <c r="E9405" i="8"/>
  <c r="E9406" i="8"/>
  <c r="E9407" i="8"/>
  <c r="E9408" i="8"/>
  <c r="E9409" i="8"/>
  <c r="E9410" i="8"/>
  <c r="E9411" i="8"/>
  <c r="E9412" i="8"/>
  <c r="E9413" i="8"/>
  <c r="E9414" i="8"/>
  <c r="E9415" i="8"/>
  <c r="E9416" i="8"/>
  <c r="E9417" i="8"/>
  <c r="E9418" i="8"/>
  <c r="E9419" i="8"/>
  <c r="E9420" i="8"/>
  <c r="E9421" i="8"/>
  <c r="E9422" i="8"/>
  <c r="E9423" i="8"/>
  <c r="E9424" i="8"/>
  <c r="E9425" i="8"/>
  <c r="E9426" i="8"/>
  <c r="E9427" i="8"/>
  <c r="E9428" i="8"/>
  <c r="E9429" i="8"/>
  <c r="E9430" i="8"/>
  <c r="E9431" i="8"/>
  <c r="E9432" i="8"/>
  <c r="E9433" i="8"/>
  <c r="E9434" i="8"/>
  <c r="E9435" i="8"/>
  <c r="E9436" i="8"/>
  <c r="E9437" i="8"/>
  <c r="E9438" i="8"/>
  <c r="E9439" i="8"/>
  <c r="E9440" i="8"/>
  <c r="E9441" i="8"/>
  <c r="E9442" i="8"/>
  <c r="E9443" i="8"/>
  <c r="E9444" i="8"/>
  <c r="E9445" i="8"/>
  <c r="E9446" i="8"/>
  <c r="E9447" i="8"/>
  <c r="E9448" i="8"/>
  <c r="E9449" i="8"/>
  <c r="E9450" i="8"/>
  <c r="E9451" i="8"/>
  <c r="E9452" i="8"/>
  <c r="E9453" i="8"/>
  <c r="E9454" i="8"/>
  <c r="E9455" i="8"/>
  <c r="E9456" i="8"/>
  <c r="E9457" i="8"/>
  <c r="E9458" i="8"/>
  <c r="E9459" i="8"/>
  <c r="E9460" i="8"/>
  <c r="E9461" i="8"/>
  <c r="E9462" i="8"/>
  <c r="E9463" i="8"/>
  <c r="E9464" i="8"/>
  <c r="E9465" i="8"/>
  <c r="E9466" i="8"/>
  <c r="E9467" i="8"/>
  <c r="E9468" i="8"/>
  <c r="E9469" i="8"/>
  <c r="E9470" i="8"/>
  <c r="E9471" i="8"/>
  <c r="E9472" i="8"/>
  <c r="E9473" i="8"/>
  <c r="E9474" i="8"/>
  <c r="E9475" i="8"/>
  <c r="E9476" i="8"/>
  <c r="E9477" i="8"/>
  <c r="E9478" i="8"/>
  <c r="E9479" i="8"/>
  <c r="E9480" i="8"/>
  <c r="E9481" i="8"/>
  <c r="E9482" i="8"/>
  <c r="E9483" i="8"/>
  <c r="E9484" i="8"/>
  <c r="E9485" i="8"/>
  <c r="E9486" i="8"/>
  <c r="E9487" i="8"/>
  <c r="E9488" i="8"/>
  <c r="E9489" i="8"/>
  <c r="E9490" i="8"/>
  <c r="E9491" i="8"/>
  <c r="E9492" i="8"/>
  <c r="E9493" i="8"/>
  <c r="E9494" i="8"/>
  <c r="E9495" i="8"/>
  <c r="E9496" i="8"/>
  <c r="E9497" i="8"/>
  <c r="E9498" i="8"/>
  <c r="E9499" i="8"/>
  <c r="E9500" i="8"/>
  <c r="E9501" i="8"/>
  <c r="E9502" i="8"/>
  <c r="E9503" i="8"/>
  <c r="E9504" i="8"/>
  <c r="E9505" i="8"/>
  <c r="E9506" i="8"/>
  <c r="E9507" i="8"/>
  <c r="E9508" i="8"/>
  <c r="E9509" i="8"/>
  <c r="E9510" i="8"/>
  <c r="E9511" i="8"/>
  <c r="E9512" i="8"/>
  <c r="E9513" i="8"/>
  <c r="E9514" i="8"/>
  <c r="E9515" i="8"/>
  <c r="E9516" i="8"/>
  <c r="E9517" i="8"/>
  <c r="E9518" i="8"/>
  <c r="E9519" i="8"/>
  <c r="E9520" i="8"/>
  <c r="E9521" i="8"/>
  <c r="E9522" i="8"/>
  <c r="E9523" i="8"/>
  <c r="E9524" i="8"/>
  <c r="E9525" i="8"/>
  <c r="E9526" i="8"/>
  <c r="E9527" i="8"/>
  <c r="E9528" i="8"/>
  <c r="E9529" i="8"/>
  <c r="E9530" i="8"/>
  <c r="E9531" i="8"/>
  <c r="E9532" i="8"/>
  <c r="E9533" i="8"/>
  <c r="E9534" i="8"/>
  <c r="E9535" i="8"/>
  <c r="E9536" i="8"/>
  <c r="E9537" i="8"/>
  <c r="E9538" i="8"/>
  <c r="E9539" i="8"/>
  <c r="E9540" i="8"/>
  <c r="E9541" i="8"/>
  <c r="E9542" i="8"/>
  <c r="E9543" i="8"/>
  <c r="E9544" i="8"/>
  <c r="E9545" i="8"/>
  <c r="E9546" i="8"/>
  <c r="E9547" i="8"/>
  <c r="E9548" i="8"/>
  <c r="E9549" i="8"/>
  <c r="E9550" i="8"/>
  <c r="E9551" i="8"/>
  <c r="E9552" i="8"/>
  <c r="E9553" i="8"/>
  <c r="E9554" i="8"/>
  <c r="E9555" i="8"/>
  <c r="E9556" i="8"/>
  <c r="E9557" i="8"/>
  <c r="E9558" i="8"/>
  <c r="E9559" i="8"/>
  <c r="E9560" i="8"/>
  <c r="E9561" i="8"/>
  <c r="E9562" i="8"/>
  <c r="E9563" i="8"/>
  <c r="E9564" i="8"/>
  <c r="E9565" i="8"/>
  <c r="E9566" i="8"/>
  <c r="E9567" i="8"/>
  <c r="E9568" i="8"/>
  <c r="E9569" i="8"/>
  <c r="E9570" i="8"/>
  <c r="E9571" i="8"/>
  <c r="E9572" i="8"/>
  <c r="E9573" i="8"/>
  <c r="E9574" i="8"/>
  <c r="E9575" i="8"/>
  <c r="E9576" i="8"/>
  <c r="E9577" i="8"/>
  <c r="E9578" i="8"/>
  <c r="E9579" i="8"/>
  <c r="E9580" i="8"/>
  <c r="E9581" i="8"/>
  <c r="E9582" i="8"/>
  <c r="E9583" i="8"/>
  <c r="E9584" i="8"/>
  <c r="E9585" i="8"/>
  <c r="E9586" i="8"/>
  <c r="E9587" i="8"/>
  <c r="E9588" i="8"/>
  <c r="E9589" i="8"/>
  <c r="E9590" i="8"/>
  <c r="E9591" i="8"/>
  <c r="E9592" i="8"/>
  <c r="E9593" i="8"/>
  <c r="E9594" i="8"/>
  <c r="E9595" i="8"/>
  <c r="E9596" i="8"/>
  <c r="E9597" i="8"/>
  <c r="E9598" i="8"/>
  <c r="E9599" i="8"/>
  <c r="E9600" i="8"/>
  <c r="E9601" i="8"/>
  <c r="E9602" i="8"/>
  <c r="E9603" i="8"/>
  <c r="E9604" i="8"/>
  <c r="E9605" i="8"/>
  <c r="E9606" i="8"/>
  <c r="E9607" i="8"/>
  <c r="E9608" i="8"/>
  <c r="E9609" i="8"/>
  <c r="E9610" i="8"/>
  <c r="E9611" i="8"/>
  <c r="E9612" i="8"/>
  <c r="E9613" i="8"/>
  <c r="E9614" i="8"/>
  <c r="E9615" i="8"/>
  <c r="E9616" i="8"/>
  <c r="E9617" i="8"/>
  <c r="E9618" i="8"/>
  <c r="E9619" i="8"/>
  <c r="E9620" i="8"/>
  <c r="E9621" i="8"/>
  <c r="E9622" i="8"/>
  <c r="E9623" i="8"/>
  <c r="E9624" i="8"/>
  <c r="E9625" i="8"/>
  <c r="E9626" i="8"/>
  <c r="E9627" i="8"/>
  <c r="E9628" i="8"/>
  <c r="E9629" i="8"/>
  <c r="E9630" i="8"/>
  <c r="E9631" i="8"/>
  <c r="E9632" i="8"/>
  <c r="E9633" i="8"/>
  <c r="E9634" i="8"/>
  <c r="E9635" i="8"/>
  <c r="E9636" i="8"/>
  <c r="E9637" i="8"/>
  <c r="E9638" i="8"/>
  <c r="E9639" i="8"/>
  <c r="E9640" i="8"/>
  <c r="E9641" i="8"/>
  <c r="E9642" i="8"/>
  <c r="E9643" i="8"/>
  <c r="E9644" i="8"/>
  <c r="E9645" i="8"/>
  <c r="E9646" i="8"/>
  <c r="E9647" i="8"/>
  <c r="E9648" i="8"/>
  <c r="E9649" i="8"/>
  <c r="E9650" i="8"/>
  <c r="E9651" i="8"/>
  <c r="E9652" i="8"/>
  <c r="E9653" i="8"/>
  <c r="E9654" i="8"/>
  <c r="E9655" i="8"/>
  <c r="E9656" i="8"/>
  <c r="E9657" i="8"/>
  <c r="E9658" i="8"/>
  <c r="E9659" i="8"/>
  <c r="E9660" i="8"/>
  <c r="E9661" i="8"/>
  <c r="E9662" i="8"/>
  <c r="E9663" i="8"/>
  <c r="E9664" i="8"/>
  <c r="E9665" i="8"/>
  <c r="E9666" i="8"/>
  <c r="E9667" i="8"/>
  <c r="E9668" i="8"/>
  <c r="E9669" i="8"/>
  <c r="E9670" i="8"/>
  <c r="E9671" i="8"/>
  <c r="E9672" i="8"/>
  <c r="E9673" i="8"/>
  <c r="E9674" i="8"/>
  <c r="E9675" i="8"/>
  <c r="E9676" i="8"/>
  <c r="E9677" i="8"/>
  <c r="E9678" i="8"/>
  <c r="E9679" i="8"/>
  <c r="E9680" i="8"/>
  <c r="E9681" i="8"/>
  <c r="E9682" i="8"/>
  <c r="E9683" i="8"/>
  <c r="E9684" i="8"/>
  <c r="E9685" i="8"/>
  <c r="E9686" i="8"/>
  <c r="E9687" i="8"/>
  <c r="E9688" i="8"/>
  <c r="E9689" i="8"/>
  <c r="E9690" i="8"/>
  <c r="E9691" i="8"/>
  <c r="E9692" i="8"/>
  <c r="E9693" i="8"/>
  <c r="E9694" i="8"/>
  <c r="E9695" i="8"/>
  <c r="E9696" i="8"/>
  <c r="E9697" i="8"/>
  <c r="E9698" i="8"/>
  <c r="E9699" i="8"/>
  <c r="E9700" i="8"/>
  <c r="E9701" i="8"/>
  <c r="E9702" i="8"/>
  <c r="E9703" i="8"/>
  <c r="E9704" i="8"/>
  <c r="E9705" i="8"/>
  <c r="E9706" i="8"/>
  <c r="E9707" i="8"/>
  <c r="E9708" i="8"/>
  <c r="E9709" i="8"/>
  <c r="E9710" i="8"/>
  <c r="E9711" i="8"/>
  <c r="E9712" i="8"/>
  <c r="E9713" i="8"/>
  <c r="E9714" i="8"/>
  <c r="E9715" i="8"/>
  <c r="E9716" i="8"/>
  <c r="E9717" i="8"/>
  <c r="E9718" i="8"/>
  <c r="E9719" i="8"/>
  <c r="E9720" i="8"/>
  <c r="E9721" i="8"/>
  <c r="E9722" i="8"/>
  <c r="E9723" i="8"/>
  <c r="E9724" i="8"/>
  <c r="E9725" i="8"/>
  <c r="E9726" i="8"/>
  <c r="E9727" i="8"/>
  <c r="E9728" i="8"/>
  <c r="E9729" i="8"/>
  <c r="E9730" i="8"/>
  <c r="E9731" i="8"/>
  <c r="E9732" i="8"/>
  <c r="E9733" i="8"/>
  <c r="E9734" i="8"/>
  <c r="E9735" i="8"/>
  <c r="E9736" i="8"/>
  <c r="E9737" i="8"/>
  <c r="E9738" i="8"/>
  <c r="E9739" i="8"/>
  <c r="E9740" i="8"/>
  <c r="E9741" i="8"/>
  <c r="E9742" i="8"/>
  <c r="E9743" i="8"/>
  <c r="E9744" i="8"/>
  <c r="E9745" i="8"/>
  <c r="E9746" i="8"/>
  <c r="E9747" i="8"/>
  <c r="E9748" i="8"/>
  <c r="E9749" i="8"/>
  <c r="E9750" i="8"/>
  <c r="E9751" i="8"/>
  <c r="E9752" i="8"/>
  <c r="E9753" i="8"/>
  <c r="E9754" i="8"/>
  <c r="E9755" i="8"/>
  <c r="E9756" i="8"/>
  <c r="E9757" i="8"/>
  <c r="E9758" i="8"/>
  <c r="E9759" i="8"/>
  <c r="E9760" i="8"/>
  <c r="E9761" i="8"/>
  <c r="E9762" i="8"/>
  <c r="E9763" i="8"/>
  <c r="E9764" i="8"/>
  <c r="E9765" i="8"/>
  <c r="E9766" i="8"/>
  <c r="E9767" i="8"/>
  <c r="E9768" i="8"/>
  <c r="E9769" i="8"/>
  <c r="E9770" i="8"/>
  <c r="E9771" i="8"/>
  <c r="E9772" i="8"/>
  <c r="E9773" i="8"/>
  <c r="E9774" i="8"/>
  <c r="E9775" i="8"/>
  <c r="E9776" i="8"/>
  <c r="E9777" i="8"/>
  <c r="E9778" i="8"/>
  <c r="E9779" i="8"/>
  <c r="E9780" i="8"/>
  <c r="E9781" i="8"/>
  <c r="E9782" i="8"/>
  <c r="E9783" i="8"/>
  <c r="E9784" i="8"/>
  <c r="E9785" i="8"/>
  <c r="E9786" i="8"/>
  <c r="E9787" i="8"/>
  <c r="E9788" i="8"/>
  <c r="E9789" i="8"/>
  <c r="E9790" i="8"/>
  <c r="E9791" i="8"/>
  <c r="E9792" i="8"/>
  <c r="E9793" i="8"/>
  <c r="E9794" i="8"/>
  <c r="E9795" i="8"/>
  <c r="E9796" i="8"/>
  <c r="E9797" i="8"/>
  <c r="E9798" i="8"/>
  <c r="E9799" i="8"/>
  <c r="E9800" i="8"/>
  <c r="E9801" i="8"/>
  <c r="E9802" i="8"/>
  <c r="E9803" i="8"/>
  <c r="E9804" i="8"/>
  <c r="E9805" i="8"/>
  <c r="E9806" i="8"/>
  <c r="E9807" i="8"/>
  <c r="E9808" i="8"/>
  <c r="E9809" i="8"/>
  <c r="E9810" i="8"/>
  <c r="E9811" i="8"/>
  <c r="E9812" i="8"/>
  <c r="E9813" i="8"/>
  <c r="E9814" i="8"/>
  <c r="E9815" i="8"/>
  <c r="E9816" i="8"/>
  <c r="E9817" i="8"/>
  <c r="E9818" i="8"/>
  <c r="E9819" i="8"/>
  <c r="E9820" i="8"/>
  <c r="E9821" i="8"/>
  <c r="E9822" i="8"/>
  <c r="E9823" i="8"/>
  <c r="E9824" i="8"/>
  <c r="E9825" i="8"/>
  <c r="E9826" i="8"/>
  <c r="E9827" i="8"/>
  <c r="E9828" i="8"/>
  <c r="E9829" i="8"/>
  <c r="E9830" i="8"/>
  <c r="E9831" i="8"/>
  <c r="E9832" i="8"/>
  <c r="E9833" i="8"/>
  <c r="E9834" i="8"/>
  <c r="E9835" i="8"/>
  <c r="E9836" i="8"/>
  <c r="E9837" i="8"/>
  <c r="E9838" i="8"/>
  <c r="E9839" i="8"/>
  <c r="E9840" i="8"/>
  <c r="E9841" i="8"/>
  <c r="E9842" i="8"/>
  <c r="E9843" i="8"/>
  <c r="E9844" i="8"/>
  <c r="E9845" i="8"/>
  <c r="E9846" i="8"/>
  <c r="E9847" i="8"/>
  <c r="E9848" i="8"/>
  <c r="E9849" i="8"/>
  <c r="E9850" i="8"/>
  <c r="E9851" i="8"/>
  <c r="E9852" i="8"/>
  <c r="E9853" i="8"/>
  <c r="E9854" i="8"/>
  <c r="E9855" i="8"/>
  <c r="E9856" i="8"/>
  <c r="E9857" i="8"/>
  <c r="E9858" i="8"/>
  <c r="E9859" i="8"/>
  <c r="E9860" i="8"/>
  <c r="E9861" i="8"/>
  <c r="E9862" i="8"/>
  <c r="E9863" i="8"/>
  <c r="E9864" i="8"/>
  <c r="E9865" i="8"/>
  <c r="E9866" i="8"/>
  <c r="E9867" i="8"/>
  <c r="E9868" i="8"/>
  <c r="E9869" i="8"/>
  <c r="E9870" i="8"/>
  <c r="E9871" i="8"/>
  <c r="E9872" i="8"/>
  <c r="E9873" i="8"/>
  <c r="E9874" i="8"/>
  <c r="E9875" i="8"/>
  <c r="E9876" i="8"/>
  <c r="E9877" i="8"/>
  <c r="E9878" i="8"/>
  <c r="E9879" i="8"/>
  <c r="E9880" i="8"/>
  <c r="E9881" i="8"/>
  <c r="E9882" i="8"/>
  <c r="E9883" i="8"/>
  <c r="E9884" i="8"/>
  <c r="E9885" i="8"/>
  <c r="E9886" i="8"/>
  <c r="E9887" i="8"/>
  <c r="E9888" i="8"/>
  <c r="E9889" i="8"/>
  <c r="E9890" i="8"/>
  <c r="E9891" i="8"/>
  <c r="E9892" i="8"/>
  <c r="E9893" i="8"/>
  <c r="E9894" i="8"/>
  <c r="E9895" i="8"/>
  <c r="E9896" i="8"/>
  <c r="E9897" i="8"/>
  <c r="E9898" i="8"/>
  <c r="E9899" i="8"/>
  <c r="E9900" i="8"/>
  <c r="E9901" i="8"/>
  <c r="E9902" i="8"/>
  <c r="E9903" i="8"/>
  <c r="E9904" i="8"/>
  <c r="E9905" i="8"/>
  <c r="E9906" i="8"/>
  <c r="E9907" i="8"/>
  <c r="E9908" i="8"/>
  <c r="E9909" i="8"/>
  <c r="E9910" i="8"/>
  <c r="E9911" i="8"/>
  <c r="E9912" i="8"/>
  <c r="E9913" i="8"/>
  <c r="E9914" i="8"/>
  <c r="E9915" i="8"/>
  <c r="E9916" i="8"/>
  <c r="E9917" i="8"/>
  <c r="E9918" i="8"/>
  <c r="E9919" i="8"/>
  <c r="E9920" i="8"/>
  <c r="E9921" i="8"/>
  <c r="E9922" i="8"/>
  <c r="E9923" i="8"/>
  <c r="E9924" i="8"/>
  <c r="E9925" i="8"/>
  <c r="E9926" i="8"/>
  <c r="E9927" i="8"/>
  <c r="E9928" i="8"/>
  <c r="E9929" i="8"/>
  <c r="E9930" i="8"/>
  <c r="E9931" i="8"/>
  <c r="E9932" i="8"/>
  <c r="E9933" i="8"/>
  <c r="E9934" i="8"/>
  <c r="E9935" i="8"/>
  <c r="E9936" i="8"/>
  <c r="E9937" i="8"/>
  <c r="E9938" i="8"/>
  <c r="E9939" i="8"/>
  <c r="E9940" i="8"/>
  <c r="E9941" i="8"/>
  <c r="E9942" i="8"/>
  <c r="E9943" i="8"/>
  <c r="E9944" i="8"/>
  <c r="E9945" i="8"/>
  <c r="E9946" i="8"/>
  <c r="E9947" i="8"/>
  <c r="E9948" i="8"/>
  <c r="E9949" i="8"/>
  <c r="E9950" i="8"/>
  <c r="E9951" i="8"/>
  <c r="E9952" i="8"/>
  <c r="E9953" i="8"/>
  <c r="E9954" i="8"/>
  <c r="E9955" i="8"/>
  <c r="E9956" i="8"/>
  <c r="E9957" i="8"/>
  <c r="E9958" i="8"/>
  <c r="E9959" i="8"/>
  <c r="E9960" i="8"/>
  <c r="E9961" i="8"/>
  <c r="E9962" i="8"/>
  <c r="E9963" i="8"/>
  <c r="E9964" i="8"/>
  <c r="E9965" i="8"/>
  <c r="E9966" i="8"/>
  <c r="E9967" i="8"/>
  <c r="E9968" i="8"/>
  <c r="E9969" i="8"/>
  <c r="E9970" i="8"/>
  <c r="E9971" i="8"/>
  <c r="E9972" i="8"/>
  <c r="E9973" i="8"/>
  <c r="E9974" i="8"/>
  <c r="E9975" i="8"/>
  <c r="E9976" i="8"/>
  <c r="E9977" i="8"/>
  <c r="E9978" i="8"/>
  <c r="E9979" i="8"/>
  <c r="E9980" i="8"/>
  <c r="E9981" i="8"/>
  <c r="E9982" i="8"/>
  <c r="E9983" i="8"/>
  <c r="E9984" i="8"/>
  <c r="E9985" i="8"/>
  <c r="E9986" i="8"/>
  <c r="E9987" i="8"/>
  <c r="E9988" i="8"/>
  <c r="E9989" i="8"/>
  <c r="E9990" i="8"/>
  <c r="E9991" i="8"/>
  <c r="E9992" i="8"/>
  <c r="E9993" i="8"/>
  <c r="E9994" i="8"/>
  <c r="E9995" i="8"/>
  <c r="E9996" i="8"/>
  <c r="E9997" i="8"/>
  <c r="E9998" i="8"/>
  <c r="E9999" i="8"/>
  <c r="E10000" i="8"/>
  <c r="E10001" i="8"/>
  <c r="E10002" i="8"/>
  <c r="E10003" i="8"/>
  <c r="E10004" i="8"/>
  <c r="E10005" i="8"/>
  <c r="E10006" i="8"/>
  <c r="E10007" i="8"/>
  <c r="E10008" i="8"/>
  <c r="E10009" i="8"/>
  <c r="E10010" i="8"/>
  <c r="E10011" i="8"/>
  <c r="E10012" i="8"/>
  <c r="E10013" i="8"/>
  <c r="E10014" i="8"/>
  <c r="E10015" i="8"/>
  <c r="E10016" i="8"/>
  <c r="E10017" i="8"/>
  <c r="E10018" i="8"/>
  <c r="E10019" i="8"/>
  <c r="E10020" i="8"/>
  <c r="E10021" i="8"/>
  <c r="E10022" i="8"/>
  <c r="E10023" i="8"/>
  <c r="E10024" i="8"/>
  <c r="E10025" i="8"/>
  <c r="E10026" i="8"/>
  <c r="E10027" i="8"/>
  <c r="E10028" i="8"/>
  <c r="E10029" i="8"/>
  <c r="E10030" i="8"/>
  <c r="E10031" i="8"/>
  <c r="E10032" i="8"/>
  <c r="E10033" i="8"/>
  <c r="E10034" i="8"/>
  <c r="E10035" i="8"/>
  <c r="E10036" i="8"/>
  <c r="E10037" i="8"/>
  <c r="E10038" i="8"/>
  <c r="E10039" i="8"/>
  <c r="E10040" i="8"/>
  <c r="E10041" i="8"/>
  <c r="E10042" i="8"/>
  <c r="E10043" i="8"/>
  <c r="E10044" i="8"/>
  <c r="E10045" i="8"/>
  <c r="E10046" i="8"/>
  <c r="E10047" i="8"/>
  <c r="E10048" i="8"/>
  <c r="E10049" i="8"/>
  <c r="E10050" i="8"/>
  <c r="E10051" i="8"/>
  <c r="E10052" i="8"/>
  <c r="E10053" i="8"/>
  <c r="E10054" i="8"/>
  <c r="E10055" i="8"/>
  <c r="E10056" i="8"/>
  <c r="E10057" i="8"/>
  <c r="E10058" i="8"/>
  <c r="E10059" i="8"/>
  <c r="E10060" i="8"/>
  <c r="E10061" i="8"/>
  <c r="E10062" i="8"/>
  <c r="E10063" i="8"/>
  <c r="E10064" i="8"/>
  <c r="E10065" i="8"/>
  <c r="E10066" i="8"/>
  <c r="E10067" i="8"/>
  <c r="E10068" i="8"/>
  <c r="E10069" i="8"/>
  <c r="E10070" i="8"/>
  <c r="E10071" i="8"/>
  <c r="E10072" i="8"/>
  <c r="E10073" i="8"/>
  <c r="E10074" i="8"/>
  <c r="E10075" i="8"/>
  <c r="E10076" i="8"/>
  <c r="E10077" i="8"/>
  <c r="E10078" i="8"/>
  <c r="E10079" i="8"/>
  <c r="E10080" i="8"/>
  <c r="E10081" i="8"/>
  <c r="E10082" i="8"/>
  <c r="E10083" i="8"/>
  <c r="E10084" i="8"/>
  <c r="E10085" i="8"/>
  <c r="E10086" i="8"/>
  <c r="E10087" i="8"/>
  <c r="E10088" i="8"/>
  <c r="E10089" i="8"/>
  <c r="E10090" i="8"/>
  <c r="E10091" i="8"/>
  <c r="E10092" i="8"/>
  <c r="E10093" i="8"/>
  <c r="E10094" i="8"/>
  <c r="E10095" i="8"/>
  <c r="E10096" i="8"/>
  <c r="E10097" i="8"/>
  <c r="E10098" i="8"/>
  <c r="E10099" i="8"/>
  <c r="E10100" i="8"/>
  <c r="E10101" i="8"/>
  <c r="E10102" i="8"/>
  <c r="E10103" i="8"/>
  <c r="E10104" i="8"/>
  <c r="E10105" i="8"/>
  <c r="E10106" i="8"/>
  <c r="E10107" i="8"/>
  <c r="E10108" i="8"/>
  <c r="E10109" i="8"/>
  <c r="E10110" i="8"/>
  <c r="E10111" i="8"/>
  <c r="E10112" i="8"/>
  <c r="E10113" i="8"/>
  <c r="E10114" i="8"/>
  <c r="E10115" i="8"/>
  <c r="E10116" i="8"/>
  <c r="E10117" i="8"/>
  <c r="E10118" i="8"/>
  <c r="E10119" i="8"/>
  <c r="E10120" i="8"/>
  <c r="E10121" i="8"/>
  <c r="E10122" i="8"/>
  <c r="E10123" i="8"/>
  <c r="E10124" i="8"/>
  <c r="E10125" i="8"/>
  <c r="E10126" i="8"/>
  <c r="E10127" i="8"/>
  <c r="E10128" i="8"/>
  <c r="E10129" i="8"/>
  <c r="E10130" i="8"/>
  <c r="E10131" i="8"/>
  <c r="E10132" i="8"/>
  <c r="E10133" i="8"/>
  <c r="E10134" i="8"/>
  <c r="E10135" i="8"/>
  <c r="E10136" i="8"/>
  <c r="E10137" i="8"/>
  <c r="E10138" i="8"/>
  <c r="E10139" i="8"/>
  <c r="E10140" i="8"/>
  <c r="E10141" i="8"/>
  <c r="E10142" i="8"/>
  <c r="E10143" i="8"/>
  <c r="E10144" i="8"/>
  <c r="E10145" i="8"/>
  <c r="E10146" i="8"/>
  <c r="E10147" i="8"/>
  <c r="E10148" i="8"/>
  <c r="E10149" i="8"/>
  <c r="E10150" i="8"/>
  <c r="E10151" i="8"/>
  <c r="E10152" i="8"/>
  <c r="E10153" i="8"/>
  <c r="E10154" i="8"/>
  <c r="E10155" i="8"/>
  <c r="E10156" i="8"/>
  <c r="E10157" i="8"/>
  <c r="E10158" i="8"/>
  <c r="E10159" i="8"/>
  <c r="E10160" i="8"/>
  <c r="E10161" i="8"/>
  <c r="E10162" i="8"/>
  <c r="E10163" i="8"/>
  <c r="E10164" i="8"/>
  <c r="E10165" i="8"/>
  <c r="E10166" i="8"/>
  <c r="E10167" i="8"/>
  <c r="E10168" i="8"/>
  <c r="E10169" i="8"/>
  <c r="E10170" i="8"/>
  <c r="E10171" i="8"/>
  <c r="E10172" i="8"/>
  <c r="E10173" i="8"/>
  <c r="E10174" i="8"/>
  <c r="E10175" i="8"/>
  <c r="E10176" i="8"/>
  <c r="E10177" i="8"/>
  <c r="E10178" i="8"/>
  <c r="E10179" i="8"/>
  <c r="E10180" i="8"/>
  <c r="E10181" i="8"/>
  <c r="E10182" i="8"/>
  <c r="E10183" i="8"/>
  <c r="E10184" i="8"/>
  <c r="E10185" i="8"/>
  <c r="E10186" i="8"/>
  <c r="E10187" i="8"/>
  <c r="E10188" i="8"/>
  <c r="E10189" i="8"/>
  <c r="E10190" i="8"/>
  <c r="E10191" i="8"/>
  <c r="E10192" i="8"/>
  <c r="E10193" i="8"/>
  <c r="E10194" i="8"/>
  <c r="E10195" i="8"/>
  <c r="E10196" i="8"/>
  <c r="E10197" i="8"/>
  <c r="E10198" i="8"/>
  <c r="E10199" i="8"/>
  <c r="E10200" i="8"/>
  <c r="E10201" i="8"/>
  <c r="E10202" i="8"/>
  <c r="E10203" i="8"/>
  <c r="E10204" i="8"/>
  <c r="E10205" i="8"/>
  <c r="E10206" i="8"/>
  <c r="E10207" i="8"/>
  <c r="E10208" i="8"/>
  <c r="E10209" i="8"/>
  <c r="E10210" i="8"/>
  <c r="E10211" i="8"/>
  <c r="E10212" i="8"/>
  <c r="E10213" i="8"/>
  <c r="E10214" i="8"/>
  <c r="E10215" i="8"/>
  <c r="E10216" i="8"/>
  <c r="E10217" i="8"/>
  <c r="E10218" i="8"/>
  <c r="E10219" i="8"/>
  <c r="E10220" i="8"/>
  <c r="E10221" i="8"/>
  <c r="E10222" i="8"/>
  <c r="E10223" i="8"/>
  <c r="E10224" i="8"/>
  <c r="E10225" i="8"/>
  <c r="E10226" i="8"/>
  <c r="E10227" i="8"/>
  <c r="E10228" i="8"/>
  <c r="E10229" i="8"/>
  <c r="E10230" i="8"/>
  <c r="E10231" i="8"/>
  <c r="E10232" i="8"/>
  <c r="E10233" i="8"/>
  <c r="E10234" i="8"/>
  <c r="E10235" i="8"/>
  <c r="E10236" i="8"/>
  <c r="E10237" i="8"/>
  <c r="E10238" i="8"/>
  <c r="E10239" i="8"/>
  <c r="E10240" i="8"/>
  <c r="E10241" i="8"/>
  <c r="E10242" i="8"/>
  <c r="E10243" i="8"/>
  <c r="E10244" i="8"/>
  <c r="E10245" i="8"/>
  <c r="E10246" i="8"/>
  <c r="E10247" i="8"/>
  <c r="E10248" i="8"/>
  <c r="E10249" i="8"/>
  <c r="E10250" i="8"/>
  <c r="E10251" i="8"/>
  <c r="E10252" i="8"/>
  <c r="E10253" i="8"/>
  <c r="E10254" i="8"/>
  <c r="E10255" i="8"/>
  <c r="E10256" i="8"/>
  <c r="E10257" i="8"/>
  <c r="E10258" i="8"/>
  <c r="E10259" i="8"/>
  <c r="E10260" i="8"/>
  <c r="E10261" i="8"/>
  <c r="E10262" i="8"/>
  <c r="E10263" i="8"/>
  <c r="E10264" i="8"/>
  <c r="E10265" i="8"/>
  <c r="E10266" i="8"/>
  <c r="E10267" i="8"/>
  <c r="E10268" i="8"/>
  <c r="E10269" i="8"/>
  <c r="E10270" i="8"/>
  <c r="E10271" i="8"/>
  <c r="E10272" i="8"/>
  <c r="E10273" i="8"/>
  <c r="E10274" i="8"/>
  <c r="E10275" i="8"/>
  <c r="E10276" i="8"/>
  <c r="E10277" i="8"/>
  <c r="E10278" i="8"/>
  <c r="E10279" i="8"/>
  <c r="E10280" i="8"/>
  <c r="E10281" i="8"/>
  <c r="E10282" i="8"/>
  <c r="E10283" i="8"/>
  <c r="E10284" i="8"/>
  <c r="E10285" i="8"/>
  <c r="E10286" i="8"/>
  <c r="E10287" i="8"/>
  <c r="E10288" i="8"/>
  <c r="E10289" i="8"/>
  <c r="E10290" i="8"/>
  <c r="E10291" i="8"/>
  <c r="E10292" i="8"/>
  <c r="E10293" i="8"/>
  <c r="E10294" i="8"/>
  <c r="E10295" i="8"/>
  <c r="E10296" i="8"/>
  <c r="E10297" i="8"/>
  <c r="E10298" i="8"/>
  <c r="E10299" i="8"/>
  <c r="E10300" i="8"/>
  <c r="E10301" i="8"/>
  <c r="E10302" i="8"/>
  <c r="E10303" i="8"/>
  <c r="E10304" i="8"/>
  <c r="E10305" i="8"/>
  <c r="E10306" i="8"/>
  <c r="E10307" i="8"/>
  <c r="E10308" i="8"/>
  <c r="E10309" i="8"/>
  <c r="E10310" i="8"/>
  <c r="E10311" i="8"/>
  <c r="E10312" i="8"/>
  <c r="E10313" i="8"/>
  <c r="E10314" i="8"/>
  <c r="E10315" i="8"/>
  <c r="E10316" i="8"/>
  <c r="E10317" i="8"/>
  <c r="E10318" i="8"/>
  <c r="E10319" i="8"/>
  <c r="E10320" i="8"/>
  <c r="E10321" i="8"/>
  <c r="E10322" i="8"/>
  <c r="E10323" i="8"/>
  <c r="E10324" i="8"/>
  <c r="E10325" i="8"/>
  <c r="E10326" i="8"/>
  <c r="E10327" i="8"/>
  <c r="E10328" i="8"/>
  <c r="E10329" i="8"/>
  <c r="E10330" i="8"/>
  <c r="E10331" i="8"/>
  <c r="E10332" i="8"/>
  <c r="E10333" i="8"/>
  <c r="E10334" i="8"/>
  <c r="E10335" i="8"/>
  <c r="E10336" i="8"/>
  <c r="E10337" i="8"/>
  <c r="E10338" i="8"/>
  <c r="E10339" i="8"/>
  <c r="E10340" i="8"/>
  <c r="E10341" i="8"/>
  <c r="E10342" i="8"/>
  <c r="E10343" i="8"/>
  <c r="E10344" i="8"/>
  <c r="E10345" i="8"/>
  <c r="E10346" i="8"/>
  <c r="E10347" i="8"/>
  <c r="E10348" i="8"/>
  <c r="E10349" i="8"/>
  <c r="E10350" i="8"/>
  <c r="E10351" i="8"/>
  <c r="E10352" i="8"/>
  <c r="E10353" i="8"/>
  <c r="E10354" i="8"/>
  <c r="E10355" i="8"/>
  <c r="E10356" i="8"/>
  <c r="E10357" i="8"/>
  <c r="E10358" i="8"/>
  <c r="E10359" i="8"/>
  <c r="E10360" i="8"/>
  <c r="E10361" i="8"/>
  <c r="E10362" i="8"/>
  <c r="E10363" i="8"/>
  <c r="E10364" i="8"/>
  <c r="E10365" i="8"/>
  <c r="E10366" i="8"/>
  <c r="E10367" i="8"/>
  <c r="E10368" i="8"/>
  <c r="E10369" i="8"/>
  <c r="E10370" i="8"/>
  <c r="E10371" i="8"/>
  <c r="E10372" i="8"/>
  <c r="E10373" i="8"/>
  <c r="E10374" i="8"/>
  <c r="E10375" i="8"/>
  <c r="E10376" i="8"/>
  <c r="E10377" i="8"/>
  <c r="E10378" i="8"/>
  <c r="E10379" i="8"/>
  <c r="E10380" i="8"/>
  <c r="E10381" i="8"/>
  <c r="E10382" i="8"/>
  <c r="E10383" i="8"/>
  <c r="E10384" i="8"/>
  <c r="E10385" i="8"/>
  <c r="E10386" i="8"/>
  <c r="E10387" i="8"/>
  <c r="E10388" i="8"/>
  <c r="E10389" i="8"/>
  <c r="E10390" i="8"/>
  <c r="E10391" i="8"/>
  <c r="E10392" i="8"/>
  <c r="E10393" i="8"/>
  <c r="E10394" i="8"/>
  <c r="E10395" i="8"/>
  <c r="E10396" i="8"/>
  <c r="E10397" i="8"/>
  <c r="E10398" i="8"/>
  <c r="E10399" i="8"/>
  <c r="E10400" i="8"/>
  <c r="E10401" i="8"/>
  <c r="E10402" i="8"/>
  <c r="E10403" i="8"/>
  <c r="E10404" i="8"/>
  <c r="E10405" i="8"/>
  <c r="E10406" i="8"/>
  <c r="E10407" i="8"/>
  <c r="E10408" i="8"/>
  <c r="E10409" i="8"/>
  <c r="E10410" i="8"/>
  <c r="E10411" i="8"/>
  <c r="E10412" i="8"/>
  <c r="E10413" i="8"/>
  <c r="E10414" i="8"/>
  <c r="E10415" i="8"/>
  <c r="E10416" i="8"/>
  <c r="E10417" i="8"/>
  <c r="E10418" i="8"/>
  <c r="E10419" i="8"/>
  <c r="E10420" i="8"/>
  <c r="E10421" i="8"/>
  <c r="E10422" i="8"/>
  <c r="E10423" i="8"/>
  <c r="E10424" i="8"/>
  <c r="E10425" i="8"/>
  <c r="E10426" i="8"/>
  <c r="E10427" i="8"/>
  <c r="E10428" i="8"/>
  <c r="E10429" i="8"/>
  <c r="E10430" i="8"/>
  <c r="E10431" i="8"/>
  <c r="E10432" i="8"/>
  <c r="E10433" i="8"/>
  <c r="E10434" i="8"/>
  <c r="E10435" i="8"/>
  <c r="E10436" i="8"/>
  <c r="E10437" i="8"/>
  <c r="E10438" i="8"/>
  <c r="E10439" i="8"/>
  <c r="E10440" i="8"/>
  <c r="E10441" i="8"/>
  <c r="E10442" i="8"/>
  <c r="E10443" i="8"/>
  <c r="E10444" i="8"/>
  <c r="E10445" i="8"/>
  <c r="E10446" i="8"/>
  <c r="E10447" i="8"/>
  <c r="E10448" i="8"/>
  <c r="E10449" i="8"/>
  <c r="E10450" i="8"/>
  <c r="E10451" i="8"/>
  <c r="E10452" i="8"/>
  <c r="E10453" i="8"/>
  <c r="E10454" i="8"/>
  <c r="E10455" i="8"/>
  <c r="E10456" i="8"/>
  <c r="E10457" i="8"/>
  <c r="E10458" i="8"/>
  <c r="E10459" i="8"/>
  <c r="E10460" i="8"/>
  <c r="E10461" i="8"/>
  <c r="E10462" i="8"/>
  <c r="E10463" i="8"/>
  <c r="E10464" i="8"/>
  <c r="E10465" i="8"/>
  <c r="E10466" i="8"/>
  <c r="E10467" i="8"/>
  <c r="E10468" i="8"/>
  <c r="E10469" i="8"/>
  <c r="E10470" i="8"/>
  <c r="E10471" i="8"/>
  <c r="E10472" i="8"/>
  <c r="E10473" i="8"/>
  <c r="E10474" i="8"/>
  <c r="E10475" i="8"/>
  <c r="E10476" i="8"/>
  <c r="E10477" i="8"/>
  <c r="E10478" i="8"/>
  <c r="E10479" i="8"/>
  <c r="E10480" i="8"/>
  <c r="E10481" i="8"/>
  <c r="E10482" i="8"/>
  <c r="E10483" i="8"/>
  <c r="E10484" i="8"/>
  <c r="E10485" i="8"/>
  <c r="E10486" i="8"/>
  <c r="E10487" i="8"/>
  <c r="E10488" i="8"/>
  <c r="E10489" i="8"/>
  <c r="E10490" i="8"/>
  <c r="E10491" i="8"/>
  <c r="E10492" i="8"/>
  <c r="E10493" i="8"/>
  <c r="E10494" i="8"/>
  <c r="E10495" i="8"/>
  <c r="E10496" i="8"/>
  <c r="E10497" i="8"/>
  <c r="E10498" i="8"/>
  <c r="E10499" i="8"/>
  <c r="E10500" i="8"/>
  <c r="E10501" i="8"/>
  <c r="E10502" i="8"/>
  <c r="E10503" i="8"/>
  <c r="E10504" i="8"/>
  <c r="E10505" i="8"/>
  <c r="E10506" i="8"/>
  <c r="E10507" i="8"/>
  <c r="E10508" i="8"/>
  <c r="E10509" i="8"/>
  <c r="E10510" i="8"/>
  <c r="E10511" i="8"/>
  <c r="E10512" i="8"/>
  <c r="E10513" i="8"/>
  <c r="E10514" i="8"/>
  <c r="E10515" i="8"/>
  <c r="E10516" i="8"/>
  <c r="E10517" i="8"/>
  <c r="E10518" i="8"/>
  <c r="E10519" i="8"/>
  <c r="E10520" i="8"/>
  <c r="E10521" i="8"/>
  <c r="E10522" i="8"/>
  <c r="E10523" i="8"/>
  <c r="E10524" i="8"/>
  <c r="E10525" i="8"/>
  <c r="E10526" i="8"/>
  <c r="E10527" i="8"/>
  <c r="E10528" i="8"/>
  <c r="E10529" i="8"/>
  <c r="E10530" i="8"/>
  <c r="E10531" i="8"/>
  <c r="E10532" i="8"/>
  <c r="E10533" i="8"/>
  <c r="E10534" i="8"/>
  <c r="E10535" i="8"/>
  <c r="E10536" i="8"/>
  <c r="E10537" i="8"/>
  <c r="E10538" i="8"/>
  <c r="E10539" i="8"/>
  <c r="E10540" i="8"/>
  <c r="E10541" i="8"/>
  <c r="E10542" i="8"/>
  <c r="E10543" i="8"/>
  <c r="E10544" i="8"/>
  <c r="E10545" i="8"/>
  <c r="E10546" i="8"/>
  <c r="E10547" i="8"/>
  <c r="E10548" i="8"/>
  <c r="E10549" i="8"/>
  <c r="E10550" i="8"/>
  <c r="E10551" i="8"/>
  <c r="E10552" i="8"/>
  <c r="E10553" i="8"/>
  <c r="E10554" i="8"/>
  <c r="E10555" i="8"/>
  <c r="E10556" i="8"/>
  <c r="E10557" i="8"/>
  <c r="E10558" i="8"/>
  <c r="E10559" i="8"/>
  <c r="E10560" i="8"/>
  <c r="E10561" i="8"/>
  <c r="E10562" i="8"/>
  <c r="E10563" i="8"/>
  <c r="E10564" i="8"/>
  <c r="E10565" i="8"/>
  <c r="E10566" i="8"/>
  <c r="E10567" i="8"/>
  <c r="E10568" i="8"/>
  <c r="E10569" i="8"/>
  <c r="E10570" i="8"/>
  <c r="E10571" i="8"/>
  <c r="E10572" i="8"/>
  <c r="E10573" i="8"/>
  <c r="E10574" i="8"/>
  <c r="E10575" i="8"/>
  <c r="E10576" i="8"/>
  <c r="E10577" i="8"/>
  <c r="E10578" i="8"/>
  <c r="E10579" i="8"/>
  <c r="E10580" i="8"/>
  <c r="E10581" i="8"/>
  <c r="E10582" i="8"/>
  <c r="E10583" i="8"/>
  <c r="E10584" i="8"/>
  <c r="E10585" i="8"/>
  <c r="E10586" i="8"/>
  <c r="E10587" i="8"/>
  <c r="E10588" i="8"/>
  <c r="E10589" i="8"/>
  <c r="E10590" i="8"/>
  <c r="E10591" i="8"/>
  <c r="E10592" i="8"/>
  <c r="E10593" i="8"/>
  <c r="E10594" i="8"/>
  <c r="E10595" i="8"/>
  <c r="E10596" i="8"/>
  <c r="E10597" i="8"/>
  <c r="E10598" i="8"/>
  <c r="E10599" i="8"/>
  <c r="E10600" i="8"/>
  <c r="E10601" i="8"/>
  <c r="E10602" i="8"/>
  <c r="E10603" i="8"/>
  <c r="E10604" i="8"/>
  <c r="E10605" i="8"/>
  <c r="E10606" i="8"/>
  <c r="E10607" i="8"/>
  <c r="E10608" i="8"/>
  <c r="E10609" i="8"/>
  <c r="E10610" i="8"/>
  <c r="E10611" i="8"/>
  <c r="E10612" i="8"/>
  <c r="E10613" i="8"/>
  <c r="E10614" i="8"/>
  <c r="E10615" i="8"/>
  <c r="E10616" i="8"/>
  <c r="E10617" i="8"/>
  <c r="E10618" i="8"/>
  <c r="E10619" i="8"/>
  <c r="E10620" i="8"/>
  <c r="E10621" i="8"/>
  <c r="E10622" i="8"/>
  <c r="E10623" i="8"/>
  <c r="E10624" i="8"/>
  <c r="E10625" i="8"/>
  <c r="E10626" i="8"/>
  <c r="E10627" i="8"/>
  <c r="E10628" i="8"/>
  <c r="E10629" i="8"/>
  <c r="E10630" i="8"/>
  <c r="E10631" i="8"/>
  <c r="E10632" i="8"/>
  <c r="E10633" i="8"/>
  <c r="E10634" i="8"/>
  <c r="E10635" i="8"/>
  <c r="E10636" i="8"/>
  <c r="E10637" i="8"/>
  <c r="E10638" i="8"/>
  <c r="E10639" i="8"/>
  <c r="E10640" i="8"/>
  <c r="E10641" i="8"/>
  <c r="E10642" i="8"/>
  <c r="E10643" i="8"/>
  <c r="E10644" i="8"/>
  <c r="E10645" i="8"/>
  <c r="E10646" i="8"/>
  <c r="E10647" i="8"/>
  <c r="E10648" i="8"/>
  <c r="E10649" i="8"/>
  <c r="E10650" i="8"/>
  <c r="E10651" i="8"/>
  <c r="E10652" i="8"/>
  <c r="E10653" i="8"/>
  <c r="E10654" i="8"/>
  <c r="E10655" i="8"/>
  <c r="E10656" i="8"/>
  <c r="E10657" i="8"/>
  <c r="E10658" i="8"/>
  <c r="E10659" i="8"/>
  <c r="E10660" i="8"/>
  <c r="E10661" i="8"/>
  <c r="E10662" i="8"/>
  <c r="E10663" i="8"/>
  <c r="E10664" i="8"/>
  <c r="E10665" i="8"/>
  <c r="E10666" i="8"/>
  <c r="E10667" i="8"/>
  <c r="E10668" i="8"/>
  <c r="E10669" i="8"/>
  <c r="E10670" i="8"/>
  <c r="E10671" i="8"/>
  <c r="E10672" i="8"/>
  <c r="E10673" i="8"/>
  <c r="E10674" i="8"/>
  <c r="E10675" i="8"/>
  <c r="E10676" i="8"/>
  <c r="E10677" i="8"/>
  <c r="E10678" i="8"/>
  <c r="E10679" i="8"/>
  <c r="E10680" i="8"/>
  <c r="E10681" i="8"/>
  <c r="E10682" i="8"/>
  <c r="E10683" i="8"/>
  <c r="E10684" i="8"/>
  <c r="E10685" i="8"/>
  <c r="E10686" i="8"/>
  <c r="E10687" i="8"/>
  <c r="E10688" i="8"/>
  <c r="E10689" i="8"/>
  <c r="E10690" i="8"/>
  <c r="E10691" i="8"/>
  <c r="E10692" i="8"/>
  <c r="E10693" i="8"/>
  <c r="E10694" i="8"/>
  <c r="E10695" i="8"/>
  <c r="E10696" i="8"/>
  <c r="E10697" i="8"/>
  <c r="E10698" i="8"/>
  <c r="E10699" i="8"/>
  <c r="E10700" i="8"/>
  <c r="E10701" i="8"/>
  <c r="E10702" i="8"/>
  <c r="E10703" i="8"/>
  <c r="E10704" i="8"/>
  <c r="E10705" i="8"/>
  <c r="E10706" i="8"/>
  <c r="E10707" i="8"/>
  <c r="E10708" i="8"/>
  <c r="E10709" i="8"/>
  <c r="E10710" i="8"/>
  <c r="E10711" i="8"/>
  <c r="E10712" i="8"/>
  <c r="E10713" i="8"/>
  <c r="E10714" i="8"/>
  <c r="E10715" i="8"/>
  <c r="E10716" i="8"/>
  <c r="E10717" i="8"/>
  <c r="E10718" i="8"/>
  <c r="E10719" i="8"/>
  <c r="E10720" i="8"/>
  <c r="E10721" i="8"/>
  <c r="E10722" i="8"/>
  <c r="E10723" i="8"/>
  <c r="E10724" i="8"/>
  <c r="E10725" i="8"/>
  <c r="E10726" i="8"/>
  <c r="E10727" i="8"/>
  <c r="E10728" i="8"/>
  <c r="E10729" i="8"/>
  <c r="E10730" i="8"/>
  <c r="E10731" i="8"/>
  <c r="E10732" i="8"/>
  <c r="E10733" i="8"/>
  <c r="E10734" i="8"/>
  <c r="E10735" i="8"/>
  <c r="E10736" i="8"/>
  <c r="E10737" i="8"/>
  <c r="E10738" i="8"/>
  <c r="E10739" i="8"/>
  <c r="E10740" i="8"/>
  <c r="E10741" i="8"/>
  <c r="E10742" i="8"/>
  <c r="E10743" i="8"/>
  <c r="E10744" i="8"/>
  <c r="E10745" i="8"/>
  <c r="E10746" i="8"/>
  <c r="E10747" i="8"/>
  <c r="E10748" i="8"/>
  <c r="E10749" i="8"/>
  <c r="E10750" i="8"/>
  <c r="E10751" i="8"/>
  <c r="E10752" i="8"/>
  <c r="E10753" i="8"/>
  <c r="E10754" i="8"/>
  <c r="E10755" i="8"/>
  <c r="E10756" i="8"/>
  <c r="E10757" i="8"/>
  <c r="E10758" i="8"/>
  <c r="E10759" i="8"/>
  <c r="E10760" i="8"/>
  <c r="E10761" i="8"/>
  <c r="E10762" i="8"/>
  <c r="E10763" i="8"/>
  <c r="E10764" i="8"/>
  <c r="E10765" i="8"/>
  <c r="E10766" i="8"/>
  <c r="E10767" i="8"/>
  <c r="E10768" i="8"/>
  <c r="E10769" i="8"/>
  <c r="E10770" i="8"/>
  <c r="E10771" i="8"/>
  <c r="E10772" i="8"/>
  <c r="E10773" i="8"/>
  <c r="E10774" i="8"/>
  <c r="E10775" i="8"/>
  <c r="E10776" i="8"/>
  <c r="E10777" i="8"/>
  <c r="E10778" i="8"/>
  <c r="E10779" i="8"/>
  <c r="E10780" i="8"/>
  <c r="E10781" i="8"/>
  <c r="E10782" i="8"/>
  <c r="E10783" i="8"/>
  <c r="E10784" i="8"/>
  <c r="E10785" i="8"/>
  <c r="E10786" i="8"/>
  <c r="E10787" i="8"/>
  <c r="E10788" i="8"/>
  <c r="E10789" i="8"/>
  <c r="E10790" i="8"/>
  <c r="E10791" i="8"/>
  <c r="E10792" i="8"/>
  <c r="E10793" i="8"/>
  <c r="E10794" i="8"/>
  <c r="E10795" i="8"/>
  <c r="E10796" i="8"/>
  <c r="E10797" i="8"/>
  <c r="E10798" i="8"/>
  <c r="E10799" i="8"/>
  <c r="E10800" i="8"/>
  <c r="E10801" i="8"/>
  <c r="E10802" i="8"/>
  <c r="E10803" i="8"/>
  <c r="E10804" i="8"/>
  <c r="E10805" i="8"/>
  <c r="E10806" i="8"/>
  <c r="E10807" i="8"/>
  <c r="E10808" i="8"/>
  <c r="E10809" i="8"/>
  <c r="E10810" i="8"/>
  <c r="E10811" i="8"/>
  <c r="E10812" i="8"/>
  <c r="E10813" i="8"/>
  <c r="E10814" i="8"/>
  <c r="E10815" i="8"/>
  <c r="E10816" i="8"/>
  <c r="E10817" i="8"/>
  <c r="E10818" i="8"/>
  <c r="E10819" i="8"/>
  <c r="E10820" i="8"/>
  <c r="E10821" i="8"/>
  <c r="E10822" i="8"/>
  <c r="E10823" i="8"/>
  <c r="E10824" i="8"/>
  <c r="E10825" i="8"/>
  <c r="E10826" i="8"/>
  <c r="E10827" i="8"/>
  <c r="E10828" i="8"/>
  <c r="E10829" i="8"/>
  <c r="E10830" i="8"/>
  <c r="E10831" i="8"/>
  <c r="E10832" i="8"/>
  <c r="E10833" i="8"/>
  <c r="E10834" i="8"/>
  <c r="E10835" i="8"/>
  <c r="E10836" i="8"/>
  <c r="E10837" i="8"/>
  <c r="E10838" i="8"/>
  <c r="E10839" i="8"/>
  <c r="E10840" i="8"/>
  <c r="E10841" i="8"/>
  <c r="E10842" i="8"/>
  <c r="E10843" i="8"/>
  <c r="E10844" i="8"/>
  <c r="E10845" i="8"/>
  <c r="E10846" i="8"/>
  <c r="E10847" i="8"/>
  <c r="E10848" i="8"/>
  <c r="E10849" i="8"/>
  <c r="E10850" i="8"/>
  <c r="E10851" i="8"/>
  <c r="E10852" i="8"/>
  <c r="E10853" i="8"/>
  <c r="E10854" i="8"/>
  <c r="E10855" i="8"/>
  <c r="E10856" i="8"/>
  <c r="E10857" i="8"/>
  <c r="E10858" i="8"/>
  <c r="E10859" i="8"/>
  <c r="E10860" i="8"/>
  <c r="E10861" i="8"/>
  <c r="E10862" i="8"/>
  <c r="E10863" i="8"/>
  <c r="E10864" i="8"/>
  <c r="E10865" i="8"/>
  <c r="E10866" i="8"/>
  <c r="E10867" i="8"/>
  <c r="E10868" i="8"/>
  <c r="E10869" i="8"/>
  <c r="E10870" i="8"/>
  <c r="E10871" i="8"/>
  <c r="E10872" i="8"/>
  <c r="E10873" i="8"/>
  <c r="E10874" i="8"/>
  <c r="E10875" i="8"/>
  <c r="E10876" i="8"/>
  <c r="E10877" i="8"/>
  <c r="E10878" i="8"/>
  <c r="E10879" i="8"/>
  <c r="E10880" i="8"/>
  <c r="E10881" i="8"/>
  <c r="E10882" i="8"/>
  <c r="E10883" i="8"/>
  <c r="E10884" i="8"/>
  <c r="E10885" i="8"/>
  <c r="E10886" i="8"/>
  <c r="E10887" i="8"/>
  <c r="E10888" i="8"/>
  <c r="E10889" i="8"/>
  <c r="E10890" i="8"/>
  <c r="E10891" i="8"/>
  <c r="E10892" i="8"/>
  <c r="E10893" i="8"/>
  <c r="E10894" i="8"/>
  <c r="E10895" i="8"/>
  <c r="E10896" i="8"/>
  <c r="E10897" i="8"/>
  <c r="E10898" i="8"/>
  <c r="E10899" i="8"/>
  <c r="E10900" i="8"/>
  <c r="E10901" i="8"/>
  <c r="E10902" i="8"/>
  <c r="E10903" i="8"/>
  <c r="E10904" i="8"/>
  <c r="E10905" i="8"/>
  <c r="E10906" i="8"/>
  <c r="E10907" i="8"/>
  <c r="E10908" i="8"/>
  <c r="E10909" i="8"/>
  <c r="E10910" i="8"/>
  <c r="E10911" i="8"/>
  <c r="E10912" i="8"/>
  <c r="E10913" i="8"/>
  <c r="E10914" i="8"/>
  <c r="E10915" i="8"/>
  <c r="E10916" i="8"/>
  <c r="E10917" i="8"/>
  <c r="E10918" i="8"/>
  <c r="E10919" i="8"/>
  <c r="E10920" i="8"/>
  <c r="E10921" i="8"/>
  <c r="E10922" i="8"/>
  <c r="E10923" i="8"/>
  <c r="E10924" i="8"/>
  <c r="E10925" i="8"/>
  <c r="E10926" i="8"/>
  <c r="E10927" i="8"/>
  <c r="E10928" i="8"/>
  <c r="E10929" i="8"/>
  <c r="E10930" i="8"/>
  <c r="E10931" i="8"/>
  <c r="E10932" i="8"/>
  <c r="E10933" i="8"/>
  <c r="E10934" i="8"/>
  <c r="E10935" i="8"/>
  <c r="E10936" i="8"/>
  <c r="E10937" i="8"/>
  <c r="E10938" i="8"/>
  <c r="E10939" i="8"/>
  <c r="E10940" i="8"/>
  <c r="E10941" i="8"/>
  <c r="E10942" i="8"/>
  <c r="E10943" i="8"/>
  <c r="E10944" i="8"/>
  <c r="E10945" i="8"/>
  <c r="E10946" i="8"/>
  <c r="E10947" i="8"/>
  <c r="E10948" i="8"/>
  <c r="E10949" i="8"/>
  <c r="E10950" i="8"/>
  <c r="E10951" i="8"/>
  <c r="E10952" i="8"/>
  <c r="E10953" i="8"/>
  <c r="E10954" i="8"/>
  <c r="E10955" i="8"/>
  <c r="E10956" i="8"/>
  <c r="E10957" i="8"/>
  <c r="E10958" i="8"/>
  <c r="E10959" i="8"/>
  <c r="E10960" i="8"/>
  <c r="E10961" i="8"/>
  <c r="E10962" i="8"/>
  <c r="E10963" i="8"/>
  <c r="E10964" i="8"/>
  <c r="E10965" i="8"/>
  <c r="E10966" i="8"/>
  <c r="E10967" i="8"/>
  <c r="E10968" i="8"/>
  <c r="E10969" i="8"/>
  <c r="E10970" i="8"/>
  <c r="E10971" i="8"/>
  <c r="E10972" i="8"/>
  <c r="E10973" i="8"/>
  <c r="E10974" i="8"/>
  <c r="E10975" i="8"/>
  <c r="E10976" i="8"/>
  <c r="E10977" i="8"/>
  <c r="E10978" i="8"/>
  <c r="E10979" i="8"/>
  <c r="E10980" i="8"/>
  <c r="E10981" i="8"/>
  <c r="E10982" i="8"/>
  <c r="E10983" i="8"/>
  <c r="E10984" i="8"/>
  <c r="E10985" i="8"/>
  <c r="E10986" i="8"/>
  <c r="E10987" i="8"/>
  <c r="E10988" i="8"/>
  <c r="E10989" i="8"/>
  <c r="E10990" i="8"/>
  <c r="E10991" i="8"/>
  <c r="E10992" i="8"/>
  <c r="E10993" i="8"/>
  <c r="E10994" i="8"/>
  <c r="E10995" i="8"/>
  <c r="E10996" i="8"/>
  <c r="E10997" i="8"/>
  <c r="E10998" i="8"/>
  <c r="E10999" i="8"/>
  <c r="E11000" i="8"/>
  <c r="E11001" i="8"/>
  <c r="E11002" i="8"/>
  <c r="E11003" i="8"/>
  <c r="E11004" i="8"/>
  <c r="E11005" i="8"/>
  <c r="E11006" i="8"/>
  <c r="E11007" i="8"/>
  <c r="E11008" i="8"/>
  <c r="E11009" i="8"/>
  <c r="E11010" i="8"/>
  <c r="E11011" i="8"/>
  <c r="E11012" i="8"/>
  <c r="E11013" i="8"/>
  <c r="E11014" i="8"/>
  <c r="E11015" i="8"/>
  <c r="E11016" i="8"/>
  <c r="E11017" i="8"/>
  <c r="E11018" i="8"/>
  <c r="E11019" i="8"/>
  <c r="E11020" i="8"/>
  <c r="E11021" i="8"/>
  <c r="E11022" i="8"/>
  <c r="E11023" i="8"/>
  <c r="E11024" i="8"/>
  <c r="E11025" i="8"/>
  <c r="E11026" i="8"/>
  <c r="E11027" i="8"/>
  <c r="E11028" i="8"/>
  <c r="E11029" i="8"/>
  <c r="E11030" i="8"/>
  <c r="E11031" i="8"/>
  <c r="E11032" i="8"/>
  <c r="E11033" i="8"/>
  <c r="E11034" i="8"/>
  <c r="E11035" i="8"/>
  <c r="E11036" i="8"/>
  <c r="E11037" i="8"/>
  <c r="E11038" i="8"/>
  <c r="E11039" i="8"/>
  <c r="E11040" i="8"/>
  <c r="E11041" i="8"/>
  <c r="E11042" i="8"/>
  <c r="E11043" i="8"/>
  <c r="E11044" i="8"/>
  <c r="E11045" i="8"/>
  <c r="E11046" i="8"/>
  <c r="E11047" i="8"/>
  <c r="E11048" i="8"/>
  <c r="E11049" i="8"/>
  <c r="E11050" i="8"/>
  <c r="E11051" i="8"/>
  <c r="E11052" i="8"/>
  <c r="E11053" i="8"/>
  <c r="E11054" i="8"/>
  <c r="E11055" i="8"/>
  <c r="E11056" i="8"/>
  <c r="E11057" i="8"/>
  <c r="E11058" i="8"/>
  <c r="E11059" i="8"/>
  <c r="E11060" i="8"/>
  <c r="E11061" i="8"/>
  <c r="E11062" i="8"/>
  <c r="E11063" i="8"/>
  <c r="E11064" i="8"/>
  <c r="E11065" i="8"/>
  <c r="E11066" i="8"/>
  <c r="E11067" i="8"/>
  <c r="E11068" i="8"/>
  <c r="E11069" i="8"/>
  <c r="E11070" i="8"/>
  <c r="E11071" i="8"/>
  <c r="E11072" i="8"/>
  <c r="E11073" i="8"/>
  <c r="E11074" i="8"/>
  <c r="E11075" i="8"/>
  <c r="E11076" i="8"/>
  <c r="E11077" i="8"/>
  <c r="E11078" i="8"/>
  <c r="E11079" i="8"/>
  <c r="E11080" i="8"/>
  <c r="E11081" i="8"/>
  <c r="E11082" i="8"/>
  <c r="E11083" i="8"/>
  <c r="E11084" i="8"/>
  <c r="E11085" i="8"/>
  <c r="E11086" i="8"/>
  <c r="E11087" i="8"/>
  <c r="E11088" i="8"/>
  <c r="E11089" i="8"/>
  <c r="E11090" i="8"/>
  <c r="E11091" i="8"/>
  <c r="E11092" i="8"/>
  <c r="E11093" i="8"/>
  <c r="E11094" i="8"/>
  <c r="E11095" i="8"/>
  <c r="E11096" i="8"/>
  <c r="E11097" i="8"/>
  <c r="E11098" i="8"/>
  <c r="E11099" i="8"/>
  <c r="E11100" i="8"/>
  <c r="E11101" i="8"/>
  <c r="E11102" i="8"/>
  <c r="E11103" i="8"/>
  <c r="E11104" i="8"/>
  <c r="E11105" i="8"/>
  <c r="E11106" i="8"/>
  <c r="E11107" i="8"/>
  <c r="E11108" i="8"/>
  <c r="E11109" i="8"/>
  <c r="E11110" i="8"/>
  <c r="E11111" i="8"/>
  <c r="E11112" i="8"/>
  <c r="E11113" i="8"/>
  <c r="E11114" i="8"/>
  <c r="E11115" i="8"/>
  <c r="E11116" i="8"/>
  <c r="E11117" i="8"/>
  <c r="E11118" i="8"/>
  <c r="E11119" i="8"/>
  <c r="E11120" i="8"/>
  <c r="E11121" i="8"/>
  <c r="E11122" i="8"/>
  <c r="E11123" i="8"/>
  <c r="E11124" i="8"/>
  <c r="E11125" i="8"/>
  <c r="E11126" i="8"/>
  <c r="E11127" i="8"/>
  <c r="E11128" i="8"/>
  <c r="E11129" i="8"/>
  <c r="E11130" i="8"/>
  <c r="E11131" i="8"/>
  <c r="E11132" i="8"/>
  <c r="E11133" i="8"/>
  <c r="E11134" i="8"/>
  <c r="E11135" i="8"/>
  <c r="E11136" i="8"/>
  <c r="E11137" i="8"/>
  <c r="E11138" i="8"/>
  <c r="E11139" i="8"/>
  <c r="E11140" i="8"/>
  <c r="E11141" i="8"/>
  <c r="E11142" i="8"/>
  <c r="E11143" i="8"/>
  <c r="E11144" i="8"/>
  <c r="E11145" i="8"/>
  <c r="E11146" i="8"/>
  <c r="E11147" i="8"/>
  <c r="E11148" i="8"/>
  <c r="E11149" i="8"/>
  <c r="E11150" i="8"/>
  <c r="E11151" i="8"/>
  <c r="E11152" i="8"/>
  <c r="E11153" i="8"/>
  <c r="E11154" i="8"/>
  <c r="E11155" i="8"/>
  <c r="E11156" i="8"/>
  <c r="E11157" i="8"/>
  <c r="E11158" i="8"/>
  <c r="E11159" i="8"/>
  <c r="E11160" i="8"/>
  <c r="E11161" i="8"/>
  <c r="E11162" i="8"/>
  <c r="E11163" i="8"/>
  <c r="E11164" i="8"/>
  <c r="E11165" i="8"/>
  <c r="E11166" i="8"/>
  <c r="E11167" i="8"/>
  <c r="E11168" i="8"/>
  <c r="E11169" i="8"/>
  <c r="E11170" i="8"/>
  <c r="E11171" i="8"/>
  <c r="E11172" i="8"/>
  <c r="E11173" i="8"/>
  <c r="E11174" i="8"/>
  <c r="E11175" i="8"/>
  <c r="E11176" i="8"/>
  <c r="E11177" i="8"/>
  <c r="E11178" i="8"/>
  <c r="E11179" i="8"/>
  <c r="E11180" i="8"/>
  <c r="E11181" i="8"/>
  <c r="E11182" i="8"/>
  <c r="E11183" i="8"/>
  <c r="E11184" i="8"/>
  <c r="E11185" i="8"/>
  <c r="E11186" i="8"/>
  <c r="E11187" i="8"/>
  <c r="E11188" i="8"/>
  <c r="E11189" i="8"/>
  <c r="E11190" i="8"/>
  <c r="E11191" i="8"/>
  <c r="E11192" i="8"/>
  <c r="E11193" i="8"/>
  <c r="E11194" i="8"/>
  <c r="E11195" i="8"/>
  <c r="E11196" i="8"/>
  <c r="E11197" i="8"/>
  <c r="E11198" i="8"/>
  <c r="E11199" i="8"/>
  <c r="E11200" i="8"/>
  <c r="E11201" i="8"/>
  <c r="E11202" i="8"/>
  <c r="E11203" i="8"/>
  <c r="E11204" i="8"/>
  <c r="E11205" i="8"/>
  <c r="E11206" i="8"/>
  <c r="E11207" i="8"/>
  <c r="E11208" i="8"/>
  <c r="E11209" i="8"/>
  <c r="E11210" i="8"/>
  <c r="E11211" i="8"/>
  <c r="E11212" i="8"/>
  <c r="E11213" i="8"/>
  <c r="E11214" i="8"/>
  <c r="E11215" i="8"/>
  <c r="E11216" i="8"/>
  <c r="E11217" i="8"/>
  <c r="E11218" i="8"/>
  <c r="E11219" i="8"/>
  <c r="E11220" i="8"/>
  <c r="E11221" i="8"/>
  <c r="E11222" i="8"/>
  <c r="E11223" i="8"/>
  <c r="E11224" i="8"/>
  <c r="E11225" i="8"/>
  <c r="E11226" i="8"/>
  <c r="E11227" i="8"/>
  <c r="E11228" i="8"/>
  <c r="E11229" i="8"/>
  <c r="E11230" i="8"/>
  <c r="E11231" i="8"/>
  <c r="E11232" i="8"/>
  <c r="E11233" i="8"/>
  <c r="E11234" i="8"/>
  <c r="E11235" i="8"/>
  <c r="E11236" i="8"/>
  <c r="E11237" i="8"/>
  <c r="E11238" i="8"/>
  <c r="E11239" i="8"/>
  <c r="E11240" i="8"/>
  <c r="E11241" i="8"/>
  <c r="E11242" i="8"/>
  <c r="E11243" i="8"/>
  <c r="E11244" i="8"/>
  <c r="E11245" i="8"/>
  <c r="E11246" i="8"/>
  <c r="E11247" i="8"/>
  <c r="E11248" i="8"/>
  <c r="E11249" i="8"/>
  <c r="E11250" i="8"/>
  <c r="E11251" i="8"/>
  <c r="E11252" i="8"/>
  <c r="E11253" i="8"/>
  <c r="E11254" i="8"/>
  <c r="E11255" i="8"/>
  <c r="E11256" i="8"/>
  <c r="E11257" i="8"/>
  <c r="E11258" i="8"/>
  <c r="E11259" i="8"/>
  <c r="E11260" i="8"/>
  <c r="E11261" i="8"/>
  <c r="E11262" i="8"/>
  <c r="E11263" i="8"/>
  <c r="E11264" i="8"/>
  <c r="E11265" i="8"/>
  <c r="E11266" i="8"/>
  <c r="E11267" i="8"/>
  <c r="E11268" i="8"/>
  <c r="E11269" i="8"/>
  <c r="E11270" i="8"/>
  <c r="E11271" i="8"/>
  <c r="E11272" i="8"/>
  <c r="E11273" i="8"/>
  <c r="E11274" i="8"/>
  <c r="E11275" i="8"/>
  <c r="E11276" i="8"/>
  <c r="E11277" i="8"/>
  <c r="E11278" i="8"/>
  <c r="E11279" i="8"/>
  <c r="E11280" i="8"/>
  <c r="E11281" i="8"/>
  <c r="E11282" i="8"/>
  <c r="E11283" i="8"/>
  <c r="E11284" i="8"/>
  <c r="E11285" i="8"/>
  <c r="E11286" i="8"/>
  <c r="E11287" i="8"/>
  <c r="E11288" i="8"/>
  <c r="E11289" i="8"/>
  <c r="E11290" i="8"/>
  <c r="E11291" i="8"/>
  <c r="E11292" i="8"/>
  <c r="E11293" i="8"/>
  <c r="E11294" i="8"/>
  <c r="E11295" i="8"/>
  <c r="E11296" i="8"/>
  <c r="E11297" i="8"/>
  <c r="E11298" i="8"/>
  <c r="E11299" i="8"/>
  <c r="E11300" i="8"/>
  <c r="E11301" i="8"/>
  <c r="E11302" i="8"/>
  <c r="E11303" i="8"/>
  <c r="E11304" i="8"/>
  <c r="E11305" i="8"/>
  <c r="E11306" i="8"/>
  <c r="E11307" i="8"/>
  <c r="E11308" i="8"/>
  <c r="E11309" i="8"/>
  <c r="E11310" i="8"/>
  <c r="E11311" i="8"/>
  <c r="E11312" i="8"/>
  <c r="E11313" i="8"/>
  <c r="E11314" i="8"/>
  <c r="E11315" i="8"/>
  <c r="E11316" i="8"/>
  <c r="E11317" i="8"/>
  <c r="E11318" i="8"/>
  <c r="E11319" i="8"/>
  <c r="E11320" i="8"/>
  <c r="E11321" i="8"/>
  <c r="E11322" i="8"/>
  <c r="E11323" i="8"/>
  <c r="E11324" i="8"/>
  <c r="E11325" i="8"/>
  <c r="E11326" i="8"/>
  <c r="E11327" i="8"/>
  <c r="E11328" i="8"/>
  <c r="E11329" i="8"/>
  <c r="E11330" i="8"/>
  <c r="E11331" i="8"/>
  <c r="E11332" i="8"/>
  <c r="E11333" i="8"/>
  <c r="E11334" i="8"/>
  <c r="E11335" i="8"/>
  <c r="E11336" i="8"/>
  <c r="E11337" i="8"/>
  <c r="E11338" i="8"/>
  <c r="E11339" i="8"/>
  <c r="E11340" i="8"/>
  <c r="E11341" i="8"/>
  <c r="E11342" i="8"/>
  <c r="E11343" i="8"/>
  <c r="E11344" i="8"/>
  <c r="E11345" i="8"/>
  <c r="E11346" i="8"/>
  <c r="E11347" i="8"/>
  <c r="E11348" i="8"/>
  <c r="E11349" i="8"/>
  <c r="E11350" i="8"/>
  <c r="E11351" i="8"/>
  <c r="E11352" i="8"/>
  <c r="E11353" i="8"/>
  <c r="E11354" i="8"/>
  <c r="E11355" i="8"/>
  <c r="E11356" i="8"/>
  <c r="E11357" i="8"/>
  <c r="E11358" i="8"/>
  <c r="E11359" i="8"/>
  <c r="E11360" i="8"/>
  <c r="E11361" i="8"/>
  <c r="E11362" i="8"/>
  <c r="E11363" i="8"/>
  <c r="E11364" i="8"/>
  <c r="E11365" i="8"/>
  <c r="E11366" i="8"/>
  <c r="E11367" i="8"/>
  <c r="E11368" i="8"/>
  <c r="E11369" i="8"/>
  <c r="E11370" i="8"/>
  <c r="E11371" i="8"/>
  <c r="E11372" i="8"/>
  <c r="E11373" i="8"/>
  <c r="E11374" i="8"/>
  <c r="E11375" i="8"/>
  <c r="E11376" i="8"/>
  <c r="E11377" i="8"/>
  <c r="E11378" i="8"/>
  <c r="E11379" i="8"/>
  <c r="E11380" i="8"/>
  <c r="E11381" i="8"/>
  <c r="E11382" i="8"/>
  <c r="E11383" i="8"/>
  <c r="E11384" i="8"/>
  <c r="E11385" i="8"/>
  <c r="E11386" i="8"/>
  <c r="E11387" i="8"/>
  <c r="E11388" i="8"/>
  <c r="E11389" i="8"/>
  <c r="E11390" i="8"/>
  <c r="E11391" i="8"/>
  <c r="E11392" i="8"/>
  <c r="E11393" i="8"/>
  <c r="E11394" i="8"/>
  <c r="E11395" i="8"/>
  <c r="E11396" i="8"/>
  <c r="E11397" i="8"/>
  <c r="E11398" i="8"/>
  <c r="E11399" i="8"/>
  <c r="E11400" i="8"/>
  <c r="E11401" i="8"/>
  <c r="E11402" i="8"/>
  <c r="E11403" i="8"/>
  <c r="E11404" i="8"/>
  <c r="E11405" i="8"/>
  <c r="E11406" i="8"/>
  <c r="E11407" i="8"/>
  <c r="E11408" i="8"/>
  <c r="E11409" i="8"/>
  <c r="E11410" i="8"/>
  <c r="E11411" i="8"/>
  <c r="E11412" i="8"/>
  <c r="E11413" i="8"/>
  <c r="E11414" i="8"/>
  <c r="E11415" i="8"/>
  <c r="E11416" i="8"/>
  <c r="E11417" i="8"/>
  <c r="E11418" i="8"/>
  <c r="E11419" i="8"/>
  <c r="E11420" i="8"/>
  <c r="E11421" i="8"/>
  <c r="E11422" i="8"/>
  <c r="E11423" i="8"/>
  <c r="E11424" i="8"/>
  <c r="E11425" i="8"/>
  <c r="E11426" i="8"/>
  <c r="E11427" i="8"/>
  <c r="E11428" i="8"/>
  <c r="E11429" i="8"/>
  <c r="E11430" i="8"/>
  <c r="E11431" i="8"/>
  <c r="E11432" i="8"/>
  <c r="E11433" i="8"/>
  <c r="E11434" i="8"/>
  <c r="E11435" i="8"/>
  <c r="E11436" i="8"/>
  <c r="E11437" i="8"/>
  <c r="E11438" i="8"/>
  <c r="E11439" i="8"/>
  <c r="E11440" i="8"/>
  <c r="E11441" i="8"/>
  <c r="E11442" i="8"/>
  <c r="E11443" i="8"/>
  <c r="E11444" i="8"/>
  <c r="E11445" i="8"/>
  <c r="E11446" i="8"/>
  <c r="E11447" i="8"/>
  <c r="E11448" i="8"/>
  <c r="E11449" i="8"/>
  <c r="E11450" i="8"/>
  <c r="E11451" i="8"/>
  <c r="E11452" i="8"/>
  <c r="E11453" i="8"/>
  <c r="E11454" i="8"/>
  <c r="E11455" i="8"/>
  <c r="E11456" i="8"/>
  <c r="E11457" i="8"/>
  <c r="E11458" i="8"/>
  <c r="E11459" i="8"/>
  <c r="E11460" i="8"/>
  <c r="E11461" i="8"/>
  <c r="E11462" i="8"/>
  <c r="E11463" i="8"/>
  <c r="E11464" i="8"/>
  <c r="E11465" i="8"/>
  <c r="E11466" i="8"/>
  <c r="E11467" i="8"/>
  <c r="E11468" i="8"/>
  <c r="E11469" i="8"/>
  <c r="E11470" i="8"/>
  <c r="E11471" i="8"/>
  <c r="E11472" i="8"/>
  <c r="E11473" i="8"/>
  <c r="E11474" i="8"/>
  <c r="E11475" i="8"/>
  <c r="E11476" i="8"/>
  <c r="E11477" i="8"/>
  <c r="E11478" i="8"/>
  <c r="E11479" i="8"/>
  <c r="E11480" i="8"/>
  <c r="E11481" i="8"/>
  <c r="E11482" i="8"/>
  <c r="E11483" i="8"/>
  <c r="E11484" i="8"/>
  <c r="E11485" i="8"/>
  <c r="E11486" i="8"/>
  <c r="E11487" i="8"/>
  <c r="E11488" i="8"/>
  <c r="E11489" i="8"/>
  <c r="E11490" i="8"/>
  <c r="E11491" i="8"/>
  <c r="E11492" i="8"/>
  <c r="E11493" i="8"/>
  <c r="E11494" i="8"/>
  <c r="E11495" i="8"/>
  <c r="E11496" i="8"/>
  <c r="E11497" i="8"/>
  <c r="E11498" i="8"/>
  <c r="E11499" i="8"/>
  <c r="E11500" i="8"/>
  <c r="E11501" i="8"/>
  <c r="E11502" i="8"/>
  <c r="E11503" i="8"/>
  <c r="E11504" i="8"/>
  <c r="E11505" i="8"/>
  <c r="E11506" i="8"/>
  <c r="E11507" i="8"/>
  <c r="E11508" i="8"/>
  <c r="E11509" i="8"/>
  <c r="E11510" i="8"/>
  <c r="E11511" i="8"/>
  <c r="E11512" i="8"/>
  <c r="E11513" i="8"/>
  <c r="E11514" i="8"/>
  <c r="E11515" i="8"/>
  <c r="E11516" i="8"/>
  <c r="E11517" i="8"/>
  <c r="E11518" i="8"/>
  <c r="E11519" i="8"/>
  <c r="E11520" i="8"/>
  <c r="E11521" i="8"/>
  <c r="E11522" i="8"/>
  <c r="E11523" i="8"/>
  <c r="E11524" i="8"/>
  <c r="E11525" i="8"/>
  <c r="E11526" i="8"/>
  <c r="E11527" i="8"/>
  <c r="E11528" i="8"/>
  <c r="E11529" i="8"/>
  <c r="E11530" i="8"/>
  <c r="E11531" i="8"/>
  <c r="E11532" i="8"/>
  <c r="E11533" i="8"/>
  <c r="E11534" i="8"/>
  <c r="E11535" i="8"/>
  <c r="E11536" i="8"/>
  <c r="E11537" i="8"/>
  <c r="E11538" i="8"/>
  <c r="E11539" i="8"/>
  <c r="E11540" i="8"/>
  <c r="E11541" i="8"/>
  <c r="E11542" i="8"/>
  <c r="E11543" i="8"/>
  <c r="E11544" i="8"/>
  <c r="E11545" i="8"/>
  <c r="E11546" i="8"/>
  <c r="E11547" i="8"/>
  <c r="E11548" i="8"/>
  <c r="E11549" i="8"/>
  <c r="E11550" i="8"/>
  <c r="E11551" i="8"/>
  <c r="E11552" i="8"/>
  <c r="E11553" i="8"/>
  <c r="E11554" i="8"/>
  <c r="E11555" i="8"/>
  <c r="E11556" i="8"/>
  <c r="E11557" i="8"/>
  <c r="E11558" i="8"/>
  <c r="E11559" i="8"/>
  <c r="E11560" i="8"/>
  <c r="E11561" i="8"/>
  <c r="E11562" i="8"/>
  <c r="E11563" i="8"/>
  <c r="E11564" i="8"/>
  <c r="E11565" i="8"/>
  <c r="E11566" i="8"/>
  <c r="E11567" i="8"/>
  <c r="E11568" i="8"/>
  <c r="E11569" i="8"/>
  <c r="E11570" i="8"/>
  <c r="E11571" i="8"/>
  <c r="E11572" i="8"/>
  <c r="E11573" i="8"/>
  <c r="E11574" i="8"/>
  <c r="E11575" i="8"/>
  <c r="E11576" i="8"/>
  <c r="E11577" i="8"/>
  <c r="E11578" i="8"/>
  <c r="E11579" i="8"/>
  <c r="E11580" i="8"/>
  <c r="E11581" i="8"/>
  <c r="E11582" i="8"/>
  <c r="E11583" i="8"/>
  <c r="E11584" i="8"/>
  <c r="E11585" i="8"/>
  <c r="E11586" i="8"/>
  <c r="E11587" i="8"/>
  <c r="E11588" i="8"/>
  <c r="E11589" i="8"/>
  <c r="E11590" i="8"/>
  <c r="E11591" i="8"/>
  <c r="E11592" i="8"/>
  <c r="E11593" i="8"/>
  <c r="E11594" i="8"/>
  <c r="E11595" i="8"/>
  <c r="E11596" i="8"/>
  <c r="E11597" i="8"/>
  <c r="E11598" i="8"/>
  <c r="E11599" i="8"/>
  <c r="E11600" i="8"/>
  <c r="E11601" i="8"/>
  <c r="E11602" i="8"/>
  <c r="E11603" i="8"/>
  <c r="E11604" i="8"/>
  <c r="E11605" i="8"/>
  <c r="E11606" i="8"/>
  <c r="E11607" i="8"/>
  <c r="E11608" i="8"/>
  <c r="E11609" i="8"/>
  <c r="E11610" i="8"/>
  <c r="E11611" i="8"/>
  <c r="E11612" i="8"/>
  <c r="E11613" i="8"/>
  <c r="E11614" i="8"/>
  <c r="E11615" i="8"/>
  <c r="E11616" i="8"/>
  <c r="E11617" i="8"/>
  <c r="E11618" i="8"/>
  <c r="E11619" i="8"/>
  <c r="E11620" i="8"/>
  <c r="E11621" i="8"/>
  <c r="E11622" i="8"/>
  <c r="E11623" i="8"/>
  <c r="E11624" i="8"/>
  <c r="E11625" i="8"/>
  <c r="E11626" i="8"/>
  <c r="E11627" i="8"/>
  <c r="E11628" i="8"/>
  <c r="E11629" i="8"/>
  <c r="E11630" i="8"/>
  <c r="E11631" i="8"/>
  <c r="E11632" i="8"/>
  <c r="E11633" i="8"/>
  <c r="E11634" i="8"/>
  <c r="E11635" i="8"/>
  <c r="E11636" i="8"/>
  <c r="E11637" i="8"/>
  <c r="E11638" i="8"/>
  <c r="E11639" i="8"/>
  <c r="E11640" i="8"/>
  <c r="E11641" i="8"/>
  <c r="E11642" i="8"/>
  <c r="E11643" i="8"/>
  <c r="E11644" i="8"/>
  <c r="E11645" i="8"/>
  <c r="E11646" i="8"/>
  <c r="E11647" i="8"/>
  <c r="E11648" i="8"/>
  <c r="E11649" i="8"/>
  <c r="E11650" i="8"/>
  <c r="E11651" i="8"/>
  <c r="E11652" i="8"/>
  <c r="E11653" i="8"/>
  <c r="E11654" i="8"/>
  <c r="E11655" i="8"/>
  <c r="E11656" i="8"/>
  <c r="E11657" i="8"/>
  <c r="E11658" i="8"/>
  <c r="E11659" i="8"/>
  <c r="E11660" i="8"/>
  <c r="E11661" i="8"/>
  <c r="E11662" i="8"/>
  <c r="E11663" i="8"/>
  <c r="E11664" i="8"/>
  <c r="E11665" i="8"/>
  <c r="E11666" i="8"/>
  <c r="E11667" i="8"/>
  <c r="E11668" i="8"/>
  <c r="E11669" i="8"/>
  <c r="E11670" i="8"/>
  <c r="E11671" i="8"/>
  <c r="E11672" i="8"/>
  <c r="E11673" i="8"/>
  <c r="E11674" i="8"/>
  <c r="E11675" i="8"/>
  <c r="E11676" i="8"/>
  <c r="E11677" i="8"/>
  <c r="E11678" i="8"/>
  <c r="E11679" i="8"/>
  <c r="E11680" i="8"/>
  <c r="E11681" i="8"/>
  <c r="E11682" i="8"/>
  <c r="E11683" i="8"/>
  <c r="E11684" i="8"/>
  <c r="E11685" i="8"/>
  <c r="E11686" i="8"/>
  <c r="E11687" i="8"/>
  <c r="E11688" i="8"/>
  <c r="E11689" i="8"/>
  <c r="E11690" i="8"/>
  <c r="E11691" i="8"/>
  <c r="E11692" i="8"/>
  <c r="E11693" i="8"/>
  <c r="E11694" i="8"/>
  <c r="E11695" i="8"/>
  <c r="E11696" i="8"/>
  <c r="E11697" i="8"/>
  <c r="E11698" i="8"/>
  <c r="E11699" i="8"/>
  <c r="E11700" i="8"/>
  <c r="E11701" i="8"/>
  <c r="E11702" i="8"/>
  <c r="E11703" i="8"/>
  <c r="E11704" i="8"/>
  <c r="E11705" i="8"/>
  <c r="E11706" i="8"/>
  <c r="E11707" i="8"/>
  <c r="E11708" i="8"/>
  <c r="E11709" i="8"/>
  <c r="E11710" i="8"/>
  <c r="E11711" i="8"/>
  <c r="E11712" i="8"/>
  <c r="E11713" i="8"/>
  <c r="E11714" i="8"/>
  <c r="E11715" i="8"/>
  <c r="E11716" i="8"/>
  <c r="E11717" i="8"/>
  <c r="E11718" i="8"/>
  <c r="E11719" i="8"/>
  <c r="E11720" i="8"/>
  <c r="E11721" i="8"/>
  <c r="E11722" i="8"/>
  <c r="E11723" i="8"/>
  <c r="E11724" i="8"/>
  <c r="E11725" i="8"/>
  <c r="E11726" i="8"/>
  <c r="E11727" i="8"/>
  <c r="E11728" i="8"/>
  <c r="E11729" i="8"/>
  <c r="E11730" i="8"/>
  <c r="E11731" i="8"/>
  <c r="E11732" i="8"/>
  <c r="E11733" i="8"/>
  <c r="E11734" i="8"/>
  <c r="E11735" i="8"/>
  <c r="E11736" i="8"/>
  <c r="E11737" i="8"/>
  <c r="E11738" i="8"/>
  <c r="E11739" i="8"/>
  <c r="E11740" i="8"/>
  <c r="E11741" i="8"/>
  <c r="E11742" i="8"/>
  <c r="E11743" i="8"/>
  <c r="E11744" i="8"/>
  <c r="E11745" i="8"/>
  <c r="E11746" i="8"/>
  <c r="E11747" i="8"/>
  <c r="E11748" i="8"/>
  <c r="E11749" i="8"/>
  <c r="E11750" i="8"/>
  <c r="E11751" i="8"/>
  <c r="E11752" i="8"/>
  <c r="E11753" i="8"/>
  <c r="E11754" i="8"/>
  <c r="E11755" i="8"/>
  <c r="E11756" i="8"/>
  <c r="E11757" i="8"/>
  <c r="E11758" i="8"/>
  <c r="E11759" i="8"/>
  <c r="E11760" i="8"/>
  <c r="E11761" i="8"/>
  <c r="E11762" i="8"/>
  <c r="E11763" i="8"/>
  <c r="E11764" i="8"/>
  <c r="E11765" i="8"/>
  <c r="E11766" i="8"/>
  <c r="E11767" i="8"/>
  <c r="E11768" i="8"/>
  <c r="E11769" i="8"/>
  <c r="E11770" i="8"/>
  <c r="E11771" i="8"/>
  <c r="E11772" i="8"/>
  <c r="E11773" i="8"/>
  <c r="E11774" i="8"/>
  <c r="E11775" i="8"/>
  <c r="E11776" i="8"/>
  <c r="E11777" i="8"/>
  <c r="E11778" i="8"/>
  <c r="E11779" i="8"/>
  <c r="E11780" i="8"/>
  <c r="E11781" i="8"/>
  <c r="E11782" i="8"/>
  <c r="E11783" i="8"/>
  <c r="E11784" i="8"/>
  <c r="E11785" i="8"/>
  <c r="E11786" i="8"/>
  <c r="E11787" i="8"/>
  <c r="E11788" i="8"/>
  <c r="E11789" i="8"/>
  <c r="E11790" i="8"/>
  <c r="E11791" i="8"/>
  <c r="E11792" i="8"/>
  <c r="E11793" i="8"/>
  <c r="E11794" i="8"/>
  <c r="E11795" i="8"/>
  <c r="E11796" i="8"/>
  <c r="E11797" i="8"/>
  <c r="E11798" i="8"/>
  <c r="E11799" i="8"/>
  <c r="E11800" i="8"/>
  <c r="E11801" i="8"/>
  <c r="E11802" i="8"/>
  <c r="E11803" i="8"/>
  <c r="E11804" i="8"/>
  <c r="E11805" i="8"/>
  <c r="E11806" i="8"/>
  <c r="E11807" i="8"/>
  <c r="E11808" i="8"/>
  <c r="E11809" i="8"/>
  <c r="E11810" i="8"/>
  <c r="E11811" i="8"/>
  <c r="E11812" i="8"/>
  <c r="E11813" i="8"/>
  <c r="E11814" i="8"/>
  <c r="E11815" i="8"/>
  <c r="E11816" i="8"/>
  <c r="E11817" i="8"/>
  <c r="E11818" i="8"/>
  <c r="E11819" i="8"/>
  <c r="E11820" i="8"/>
  <c r="E11821" i="8"/>
  <c r="E11822" i="8"/>
  <c r="E11823" i="8"/>
  <c r="E11824" i="8"/>
  <c r="E11825" i="8"/>
  <c r="E11826" i="8"/>
  <c r="E11827" i="8"/>
  <c r="E11828" i="8"/>
  <c r="E11829" i="8"/>
  <c r="E11830" i="8"/>
  <c r="E11831" i="8"/>
  <c r="E11832" i="8"/>
  <c r="E11833" i="8"/>
  <c r="E11834" i="8"/>
  <c r="E11835" i="8"/>
  <c r="E11836" i="8"/>
  <c r="E11837" i="8"/>
  <c r="E11838" i="8"/>
  <c r="E11839" i="8"/>
  <c r="E11840" i="8"/>
  <c r="E11841" i="8"/>
  <c r="E11842" i="8"/>
  <c r="E11843" i="8"/>
  <c r="E11844" i="8"/>
  <c r="E11845" i="8"/>
  <c r="E11846" i="8"/>
  <c r="E11847" i="8"/>
  <c r="E11848" i="8"/>
  <c r="E11849" i="8"/>
  <c r="E11850" i="8"/>
  <c r="E11851" i="8"/>
  <c r="E11852" i="8"/>
  <c r="E11853" i="8"/>
  <c r="E11854" i="8"/>
  <c r="E11855" i="8"/>
  <c r="E11856" i="8"/>
  <c r="E11857" i="8"/>
  <c r="E11858" i="8"/>
  <c r="E11859" i="8"/>
  <c r="E11860" i="8"/>
  <c r="E11861" i="8"/>
  <c r="E11862" i="8"/>
  <c r="E11863" i="8"/>
  <c r="E11864" i="8"/>
  <c r="E11865" i="8"/>
  <c r="E11866" i="8"/>
  <c r="E11867" i="8"/>
  <c r="E11868" i="8"/>
  <c r="E11869" i="8"/>
  <c r="E11870" i="8"/>
  <c r="E11871" i="8"/>
  <c r="E11872" i="8"/>
  <c r="E11873" i="8"/>
  <c r="E11874" i="8"/>
  <c r="E11875" i="8"/>
  <c r="E11876" i="8"/>
  <c r="E11877" i="8"/>
  <c r="E11878" i="8"/>
  <c r="E11879" i="8"/>
  <c r="E11880" i="8"/>
  <c r="E11881" i="8"/>
  <c r="E11882" i="8"/>
  <c r="E11883" i="8"/>
  <c r="E11884" i="8"/>
  <c r="E11885" i="8"/>
  <c r="E11886" i="8"/>
  <c r="E11887" i="8"/>
  <c r="E11888" i="8"/>
  <c r="E11889" i="8"/>
  <c r="E11890" i="8"/>
  <c r="E11891" i="8"/>
  <c r="E11892" i="8"/>
  <c r="E11893" i="8"/>
  <c r="E11894" i="8"/>
  <c r="E11895" i="8"/>
  <c r="E11896" i="8"/>
  <c r="E11897" i="8"/>
  <c r="E11898" i="8"/>
  <c r="E11899" i="8"/>
  <c r="E11900" i="8"/>
  <c r="E11901" i="8"/>
  <c r="E11902" i="8"/>
  <c r="E11903" i="8"/>
  <c r="E11904" i="8"/>
  <c r="E11905" i="8"/>
  <c r="E11906" i="8"/>
  <c r="E11907" i="8"/>
  <c r="E11908" i="8"/>
  <c r="E11909" i="8"/>
  <c r="E11910" i="8"/>
  <c r="E11911" i="8"/>
  <c r="E11912" i="8"/>
  <c r="E11913" i="8"/>
  <c r="E11914" i="8"/>
  <c r="E11915" i="8"/>
  <c r="E11916" i="8"/>
  <c r="E11917" i="8"/>
  <c r="E11918" i="8"/>
  <c r="E11919" i="8"/>
  <c r="E11920" i="8"/>
  <c r="E11921" i="8"/>
  <c r="E11922" i="8"/>
  <c r="E11923" i="8"/>
  <c r="E11924" i="8"/>
  <c r="E11925" i="8"/>
  <c r="E11926" i="8"/>
  <c r="E11927" i="8"/>
  <c r="E11928" i="8"/>
  <c r="E11929" i="8"/>
  <c r="E11930" i="8"/>
  <c r="E11931" i="8"/>
  <c r="E11932" i="8"/>
  <c r="E11933" i="8"/>
  <c r="E11934" i="8"/>
  <c r="E11935" i="8"/>
  <c r="E11936" i="8"/>
  <c r="E11937" i="8"/>
  <c r="E11938" i="8"/>
  <c r="E11939" i="8"/>
  <c r="E11940" i="8"/>
  <c r="E11941" i="8"/>
  <c r="E11942" i="8"/>
  <c r="E11943" i="8"/>
  <c r="E11944" i="8"/>
  <c r="E11945" i="8"/>
  <c r="E11946" i="8"/>
  <c r="E11947" i="8"/>
  <c r="E11948" i="8"/>
  <c r="E11949" i="8"/>
  <c r="E11950" i="8"/>
  <c r="E11951" i="8"/>
  <c r="E11952" i="8"/>
  <c r="E11953" i="8"/>
  <c r="E11954" i="8"/>
  <c r="E11955" i="8"/>
  <c r="E11956" i="8"/>
  <c r="E11957" i="8"/>
  <c r="E11958" i="8"/>
  <c r="E11959" i="8"/>
  <c r="E11960" i="8"/>
  <c r="E11961" i="8"/>
  <c r="E11962" i="8"/>
  <c r="E11963" i="8"/>
  <c r="E11964" i="8"/>
  <c r="E11965" i="8"/>
  <c r="E11966" i="8"/>
  <c r="E11967" i="8"/>
  <c r="E11968" i="8"/>
  <c r="E11969" i="8"/>
  <c r="E11970" i="8"/>
  <c r="E11971" i="8"/>
  <c r="E11972" i="8"/>
  <c r="E11973" i="8"/>
  <c r="E11974" i="8"/>
  <c r="E11975" i="8"/>
  <c r="E11976" i="8"/>
  <c r="E11977" i="8"/>
  <c r="E11978" i="8"/>
  <c r="E11979" i="8"/>
  <c r="E11980" i="8"/>
  <c r="E11981" i="8"/>
  <c r="E11982" i="8"/>
  <c r="E11983" i="8"/>
  <c r="E11984" i="8"/>
  <c r="E11985" i="8"/>
  <c r="E11986" i="8"/>
  <c r="E11987" i="8"/>
  <c r="E11988" i="8"/>
  <c r="E11989" i="8"/>
  <c r="E11990" i="8"/>
  <c r="E11991" i="8"/>
  <c r="E11992" i="8"/>
  <c r="E11993" i="8"/>
  <c r="E11994" i="8"/>
  <c r="E11995" i="8"/>
  <c r="E11996" i="8"/>
  <c r="E11997" i="8"/>
  <c r="E11998" i="8"/>
  <c r="E11999" i="8"/>
  <c r="E12000" i="8"/>
  <c r="E12001" i="8"/>
  <c r="E12002" i="8"/>
  <c r="E12003" i="8"/>
  <c r="E12004" i="8"/>
  <c r="E12005" i="8"/>
  <c r="E12006" i="8"/>
  <c r="E12007" i="8"/>
  <c r="E12008" i="8"/>
  <c r="E12009" i="8"/>
  <c r="E12010" i="8"/>
  <c r="E12011" i="8"/>
  <c r="E12012" i="8"/>
  <c r="E12013" i="8"/>
  <c r="E12014" i="8"/>
  <c r="E12015" i="8"/>
  <c r="E12016" i="8"/>
  <c r="E12017" i="8"/>
  <c r="E12018" i="8"/>
  <c r="E12019" i="8"/>
  <c r="E12020" i="8"/>
  <c r="E12021" i="8"/>
  <c r="E12022" i="8"/>
  <c r="E12023" i="8"/>
  <c r="E12024" i="8"/>
  <c r="E12025" i="8"/>
  <c r="E12026" i="8"/>
  <c r="E12027" i="8"/>
  <c r="E12028" i="8"/>
  <c r="E12029" i="8"/>
  <c r="E12030" i="8"/>
  <c r="E12031" i="8"/>
  <c r="E12032" i="8"/>
  <c r="E12033" i="8"/>
  <c r="E12034" i="8"/>
  <c r="E12035" i="8"/>
  <c r="E12036" i="8"/>
  <c r="E12037" i="8"/>
  <c r="E12038" i="8"/>
  <c r="E12039" i="8"/>
  <c r="E12040" i="8"/>
  <c r="E12041" i="8"/>
  <c r="E12042" i="8"/>
  <c r="E12043" i="8"/>
  <c r="E12044" i="8"/>
  <c r="E12045" i="8"/>
  <c r="E12046" i="8"/>
  <c r="E12047" i="8"/>
  <c r="E12048" i="8"/>
  <c r="E12049" i="8"/>
  <c r="E12050" i="8"/>
  <c r="E12051" i="8"/>
  <c r="E12052" i="8"/>
  <c r="E12053" i="8"/>
  <c r="E12054" i="8"/>
  <c r="E12055" i="8"/>
  <c r="E12056" i="8"/>
  <c r="E12057" i="8"/>
  <c r="E12058" i="8"/>
  <c r="E12059" i="8"/>
  <c r="E12060" i="8"/>
  <c r="E12061" i="8"/>
  <c r="E12062" i="8"/>
  <c r="E12063" i="8"/>
  <c r="E12064" i="8"/>
  <c r="E12065" i="8"/>
  <c r="E12066" i="8"/>
  <c r="E12067" i="8"/>
  <c r="E12068" i="8"/>
  <c r="E12069" i="8"/>
  <c r="E12070" i="8"/>
  <c r="E12071" i="8"/>
  <c r="E12072" i="8"/>
  <c r="E12073" i="8"/>
  <c r="E12074" i="8"/>
  <c r="E12075" i="8"/>
  <c r="E12076" i="8"/>
  <c r="E12077" i="8"/>
  <c r="E12078" i="8"/>
  <c r="E12079" i="8"/>
  <c r="E12080" i="8"/>
  <c r="E12081" i="8"/>
  <c r="E12082" i="8"/>
  <c r="E12083" i="8"/>
  <c r="E12084" i="8"/>
  <c r="E12085" i="8"/>
  <c r="E12086" i="8"/>
  <c r="E12087" i="8"/>
  <c r="E12088" i="8"/>
  <c r="E12089" i="8"/>
  <c r="E12090" i="8"/>
  <c r="E12091" i="8"/>
  <c r="E12092" i="8"/>
  <c r="E12093" i="8"/>
  <c r="E12094" i="8"/>
  <c r="E12095" i="8"/>
  <c r="E12096" i="8"/>
  <c r="E12097" i="8"/>
  <c r="E12098" i="8"/>
  <c r="E12099" i="8"/>
  <c r="E12100" i="8"/>
  <c r="E12101" i="8"/>
  <c r="E12102" i="8"/>
  <c r="E12103" i="8"/>
  <c r="E12104" i="8"/>
  <c r="E12105" i="8"/>
  <c r="E12106" i="8"/>
  <c r="E12107" i="8"/>
  <c r="E12108" i="8"/>
  <c r="E12109" i="8"/>
  <c r="E12110" i="8"/>
  <c r="E12111" i="8"/>
  <c r="E12112" i="8"/>
  <c r="E12113" i="8"/>
  <c r="E12114" i="8"/>
  <c r="E12115" i="8"/>
  <c r="E12116" i="8"/>
  <c r="E12117" i="8"/>
  <c r="E12118" i="8"/>
  <c r="E12119" i="8"/>
  <c r="E12120" i="8"/>
  <c r="E12121" i="8"/>
  <c r="E12122" i="8"/>
  <c r="E12123" i="8"/>
  <c r="E12124" i="8"/>
  <c r="E12125" i="8"/>
  <c r="E12126" i="8"/>
  <c r="E12127" i="8"/>
  <c r="E12128" i="8"/>
  <c r="E12129" i="8"/>
  <c r="E12130" i="8"/>
  <c r="E12131" i="8"/>
  <c r="E12132" i="8"/>
  <c r="E12133" i="8"/>
  <c r="E12134" i="8"/>
  <c r="E12135" i="8"/>
  <c r="E12136" i="8"/>
  <c r="E12137" i="8"/>
  <c r="E12138" i="8"/>
  <c r="E12139" i="8"/>
  <c r="E12140" i="8"/>
  <c r="E12141" i="8"/>
  <c r="E12142" i="8"/>
  <c r="E12143" i="8"/>
  <c r="E12144" i="8"/>
  <c r="E12145" i="8"/>
  <c r="E12146" i="8"/>
  <c r="E12147" i="8"/>
  <c r="E12148" i="8"/>
  <c r="E12149" i="8"/>
  <c r="E12150" i="8"/>
  <c r="E12151" i="8"/>
  <c r="E12152" i="8"/>
  <c r="E12153" i="8"/>
  <c r="E12154" i="8"/>
  <c r="E12155" i="8"/>
  <c r="E12156" i="8"/>
  <c r="E12157" i="8"/>
  <c r="E12158" i="8"/>
  <c r="E12159" i="8"/>
  <c r="E12160" i="8"/>
  <c r="E12161" i="8"/>
  <c r="E12162" i="8"/>
  <c r="E12163" i="8"/>
  <c r="E12164" i="8"/>
  <c r="E12165" i="8"/>
  <c r="E12166" i="8"/>
  <c r="E12167" i="8"/>
  <c r="E12168" i="8"/>
  <c r="E12169" i="8"/>
  <c r="E12170" i="8"/>
  <c r="E12171" i="8"/>
  <c r="E12172" i="8"/>
  <c r="E12173" i="8"/>
  <c r="E12174" i="8"/>
  <c r="E12175" i="8"/>
  <c r="E12176" i="8"/>
  <c r="E12177" i="8"/>
  <c r="E12178" i="8"/>
  <c r="E12179" i="8"/>
  <c r="E12180" i="8"/>
  <c r="E12181" i="8"/>
  <c r="E12182" i="8"/>
  <c r="E12183" i="8"/>
  <c r="E12184" i="8"/>
  <c r="E12185" i="8"/>
  <c r="E12186" i="8"/>
  <c r="E12187" i="8"/>
  <c r="E12188" i="8"/>
  <c r="E12189" i="8"/>
  <c r="E12190" i="8"/>
  <c r="E12191" i="8"/>
  <c r="E12192" i="8"/>
  <c r="E12193" i="8"/>
  <c r="E12194" i="8"/>
  <c r="E12195" i="8"/>
  <c r="E12196" i="8"/>
  <c r="E12197" i="8"/>
  <c r="E12198" i="8"/>
  <c r="E12199" i="8"/>
  <c r="E12200" i="8"/>
  <c r="E12201" i="8"/>
  <c r="E12202" i="8"/>
  <c r="E12203" i="8"/>
  <c r="E12204" i="8"/>
  <c r="E12205" i="8"/>
  <c r="E12206" i="8"/>
  <c r="E12207" i="8"/>
  <c r="E12208" i="8"/>
  <c r="E12209" i="8"/>
  <c r="E12210" i="8"/>
  <c r="E12211" i="8"/>
  <c r="E12212" i="8"/>
  <c r="E12213" i="8"/>
  <c r="E12214" i="8"/>
  <c r="E12215" i="8"/>
  <c r="E12216" i="8"/>
  <c r="E12217" i="8"/>
  <c r="E12218" i="8"/>
  <c r="E12219" i="8"/>
  <c r="E12220" i="8"/>
  <c r="E12221" i="8"/>
  <c r="E12222" i="8"/>
  <c r="E12223" i="8"/>
  <c r="E12224" i="8"/>
  <c r="E12225" i="8"/>
  <c r="E12226" i="8"/>
  <c r="E12227" i="8"/>
  <c r="E12228" i="8"/>
  <c r="E12229" i="8"/>
  <c r="E12230" i="8"/>
  <c r="E12231" i="8"/>
  <c r="E12232" i="8"/>
  <c r="E12233" i="8"/>
  <c r="E12234" i="8"/>
  <c r="E12235" i="8"/>
  <c r="E12236" i="8"/>
  <c r="E12237" i="8"/>
  <c r="E12238" i="8"/>
  <c r="E12239" i="8"/>
  <c r="E12240" i="8"/>
  <c r="E12241" i="8"/>
  <c r="E12242" i="8"/>
  <c r="E12243" i="8"/>
  <c r="E12244" i="8"/>
  <c r="E12245" i="8"/>
  <c r="E12246" i="8"/>
  <c r="E12247" i="8"/>
  <c r="E12248" i="8"/>
  <c r="E12249" i="8"/>
  <c r="E12250" i="8"/>
  <c r="E12251" i="8"/>
  <c r="E12252" i="8"/>
  <c r="E12253" i="8"/>
  <c r="E12254" i="8"/>
  <c r="E12255" i="8"/>
  <c r="E12256" i="8"/>
  <c r="E12257" i="8"/>
  <c r="E12258" i="8"/>
  <c r="E12259" i="8"/>
  <c r="E12260" i="8"/>
  <c r="E12261" i="8"/>
  <c r="E12262" i="8"/>
  <c r="E12263" i="8"/>
  <c r="E12264" i="8"/>
  <c r="E12265" i="8"/>
  <c r="E12266" i="8"/>
  <c r="E12267" i="8"/>
  <c r="E12268" i="8"/>
  <c r="E12269" i="8"/>
  <c r="E12270" i="8"/>
  <c r="E12271" i="8"/>
  <c r="E12272" i="8"/>
  <c r="E12273" i="8"/>
  <c r="E12274" i="8"/>
  <c r="E12275" i="8"/>
  <c r="E12276" i="8"/>
  <c r="E12277" i="8"/>
  <c r="E12278" i="8"/>
  <c r="E12279" i="8"/>
  <c r="E12280" i="8"/>
  <c r="E12281" i="8"/>
  <c r="E12282" i="8"/>
  <c r="E12283" i="8"/>
  <c r="E12284" i="8"/>
  <c r="E12285" i="8"/>
  <c r="E12286" i="8"/>
  <c r="E12287" i="8"/>
  <c r="E12288" i="8"/>
  <c r="E12289" i="8"/>
  <c r="E12290" i="8"/>
  <c r="E12291" i="8"/>
  <c r="E12292" i="8"/>
  <c r="E12293" i="8"/>
  <c r="E12294" i="8"/>
  <c r="E12295" i="8"/>
  <c r="E12296" i="8"/>
  <c r="E12297" i="8"/>
  <c r="E12298" i="8"/>
  <c r="E12299" i="8"/>
  <c r="E12300" i="8"/>
  <c r="E12301" i="8"/>
  <c r="E12302" i="8"/>
  <c r="E12303" i="8"/>
  <c r="E12304" i="8"/>
  <c r="E12305" i="8"/>
  <c r="E12306" i="8"/>
  <c r="E12307" i="8"/>
  <c r="E12308" i="8"/>
  <c r="E12309" i="8"/>
  <c r="E12310" i="8"/>
  <c r="E12311" i="8"/>
  <c r="E12312" i="8"/>
  <c r="E12313" i="8"/>
  <c r="E12314" i="8"/>
  <c r="E12315" i="8"/>
  <c r="E12316" i="8"/>
  <c r="E12317" i="8"/>
  <c r="E12318" i="8"/>
  <c r="E12319" i="8"/>
  <c r="E12320" i="8"/>
  <c r="E12321" i="8"/>
  <c r="E12322" i="8"/>
  <c r="E12323" i="8"/>
  <c r="E12324" i="8"/>
  <c r="E12325" i="8"/>
  <c r="E12326" i="8"/>
  <c r="E12327" i="8"/>
  <c r="E12328" i="8"/>
  <c r="E12329" i="8"/>
  <c r="E12330" i="8"/>
  <c r="E12331" i="8"/>
  <c r="E12332" i="8"/>
  <c r="E12333" i="8"/>
  <c r="E12334" i="8"/>
  <c r="E12335" i="8"/>
  <c r="E12336" i="8"/>
  <c r="E12337" i="8"/>
  <c r="E12338" i="8"/>
  <c r="E12339" i="8"/>
  <c r="E12340" i="8"/>
  <c r="E12341" i="8"/>
  <c r="E12342" i="8"/>
  <c r="E12343" i="8"/>
  <c r="E12344" i="8"/>
  <c r="E12345" i="8"/>
  <c r="E12346" i="8"/>
  <c r="E12347" i="8"/>
  <c r="E12348" i="8"/>
  <c r="E12349" i="8"/>
  <c r="E12350" i="8"/>
  <c r="E12351" i="8"/>
  <c r="E12352" i="8"/>
  <c r="E12353" i="8"/>
  <c r="E12354" i="8"/>
  <c r="E12355" i="8"/>
  <c r="E12356" i="8"/>
  <c r="E12357" i="8"/>
  <c r="E12358" i="8"/>
  <c r="E12359" i="8"/>
  <c r="E12360" i="8"/>
  <c r="E12361" i="8"/>
  <c r="E12362" i="8"/>
  <c r="E12363" i="8"/>
  <c r="E12364" i="8"/>
  <c r="E12365" i="8"/>
  <c r="E12366" i="8"/>
  <c r="E12367" i="8"/>
  <c r="E12368" i="8"/>
  <c r="E12369" i="8"/>
  <c r="E12370" i="8"/>
  <c r="E12371" i="8"/>
  <c r="E12372" i="8"/>
  <c r="E12373" i="8"/>
  <c r="E12374" i="8"/>
  <c r="E12375" i="8"/>
  <c r="E12376" i="8"/>
  <c r="E12377" i="8"/>
  <c r="E12378" i="8"/>
  <c r="E12379" i="8"/>
  <c r="E12380" i="8"/>
  <c r="E12381" i="8"/>
  <c r="E12382" i="8"/>
  <c r="E12383" i="8"/>
  <c r="E12384" i="8"/>
  <c r="E12385" i="8"/>
  <c r="E12386" i="8"/>
  <c r="E12387" i="8"/>
  <c r="E12388" i="8"/>
  <c r="E12389" i="8"/>
  <c r="E12390" i="8"/>
  <c r="E12391" i="8"/>
  <c r="E12392" i="8"/>
  <c r="E12393" i="8"/>
  <c r="E12394" i="8"/>
  <c r="E12395" i="8"/>
  <c r="E12396" i="8"/>
  <c r="E12397" i="8"/>
  <c r="E12398" i="8"/>
  <c r="E12399" i="8"/>
  <c r="E12400" i="8"/>
  <c r="E12401" i="8"/>
  <c r="E12402" i="8"/>
  <c r="E12403" i="8"/>
  <c r="E12404" i="8"/>
  <c r="E12405" i="8"/>
  <c r="E12406" i="8"/>
  <c r="E12407" i="8"/>
  <c r="E12408" i="8"/>
  <c r="E12409" i="8"/>
  <c r="E12410" i="8"/>
  <c r="E12411" i="8"/>
  <c r="E12412" i="8"/>
  <c r="E12413" i="8"/>
  <c r="E12414" i="8"/>
  <c r="E12415" i="8"/>
  <c r="E12416" i="8"/>
  <c r="E12417" i="8"/>
  <c r="E12418" i="8"/>
  <c r="E12419" i="8"/>
  <c r="E12420" i="8"/>
  <c r="E12421" i="8"/>
  <c r="E12422" i="8"/>
  <c r="E12423" i="8"/>
  <c r="E12424" i="8"/>
  <c r="E12425" i="8"/>
  <c r="E3746" i="8"/>
  <c r="E3747" i="8"/>
  <c r="E3748" i="8"/>
  <c r="E3749" i="8"/>
  <c r="E3745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1202" i="8"/>
  <c r="E1203" i="8"/>
  <c r="E1204" i="8"/>
  <c r="E1205" i="8"/>
  <c r="E1206" i="8"/>
  <c r="E1207" i="8"/>
  <c r="E1208" i="8"/>
  <c r="E1209" i="8"/>
  <c r="E1210" i="8"/>
  <c r="E1211" i="8"/>
  <c r="E1212" i="8"/>
  <c r="E1213" i="8"/>
  <c r="E1214" i="8"/>
  <c r="E1215" i="8"/>
  <c r="E1216" i="8"/>
  <c r="E1217" i="8"/>
  <c r="E1218" i="8"/>
  <c r="E1219" i="8"/>
  <c r="E1220" i="8"/>
  <c r="E1221" i="8"/>
  <c r="E1222" i="8"/>
  <c r="E1223" i="8"/>
  <c r="E1224" i="8"/>
  <c r="E1225" i="8"/>
  <c r="E1226" i="8"/>
  <c r="E1227" i="8"/>
  <c r="E1228" i="8"/>
  <c r="E1229" i="8"/>
  <c r="E1230" i="8"/>
  <c r="E1231" i="8"/>
  <c r="E1232" i="8"/>
  <c r="E1233" i="8"/>
  <c r="E1234" i="8"/>
  <c r="E1235" i="8"/>
  <c r="E1236" i="8"/>
  <c r="E1237" i="8"/>
  <c r="E1238" i="8"/>
  <c r="E1239" i="8"/>
  <c r="E1240" i="8"/>
  <c r="E1241" i="8"/>
  <c r="E1242" i="8"/>
  <c r="E1243" i="8"/>
  <c r="E1244" i="8"/>
  <c r="E1245" i="8"/>
  <c r="E1246" i="8"/>
  <c r="E1247" i="8"/>
  <c r="E1248" i="8"/>
  <c r="E1249" i="8"/>
  <c r="E1250" i="8"/>
  <c r="E1251" i="8"/>
  <c r="E1252" i="8"/>
  <c r="E1253" i="8"/>
  <c r="E1254" i="8"/>
  <c r="E1255" i="8"/>
  <c r="E1256" i="8"/>
  <c r="E1257" i="8"/>
  <c r="E1258" i="8"/>
  <c r="E1259" i="8"/>
  <c r="E1260" i="8"/>
  <c r="E1261" i="8"/>
  <c r="E1262" i="8"/>
  <c r="E1263" i="8"/>
  <c r="E1264" i="8"/>
  <c r="E1265" i="8"/>
  <c r="E1266" i="8"/>
  <c r="E1267" i="8"/>
  <c r="E1268" i="8"/>
  <c r="E1269" i="8"/>
  <c r="E1270" i="8"/>
  <c r="E1271" i="8"/>
  <c r="E1272" i="8"/>
  <c r="E1273" i="8"/>
  <c r="E1274" i="8"/>
  <c r="E1275" i="8"/>
  <c r="E1276" i="8"/>
  <c r="E1277" i="8"/>
  <c r="E1278" i="8"/>
  <c r="E1279" i="8"/>
  <c r="E1280" i="8"/>
  <c r="E1281" i="8"/>
  <c r="E1282" i="8"/>
  <c r="E1283" i="8"/>
  <c r="E1284" i="8"/>
  <c r="E1285" i="8"/>
  <c r="E1286" i="8"/>
  <c r="E1287" i="8"/>
  <c r="E1288" i="8"/>
  <c r="E1289" i="8"/>
  <c r="E1290" i="8"/>
  <c r="E1291" i="8"/>
  <c r="E1292" i="8"/>
  <c r="E1293" i="8"/>
  <c r="E1294" i="8"/>
  <c r="E1295" i="8"/>
  <c r="E1296" i="8"/>
  <c r="E1297" i="8"/>
  <c r="E1298" i="8"/>
  <c r="E1299" i="8"/>
  <c r="E1300" i="8"/>
  <c r="E1301" i="8"/>
  <c r="E1302" i="8"/>
  <c r="E1303" i="8"/>
  <c r="E1304" i="8"/>
  <c r="E1305" i="8"/>
  <c r="E1306" i="8"/>
  <c r="E1307" i="8"/>
  <c r="E1308" i="8"/>
  <c r="E1309" i="8"/>
  <c r="E1310" i="8"/>
  <c r="E1311" i="8"/>
  <c r="E1312" i="8"/>
  <c r="E1313" i="8"/>
  <c r="E1314" i="8"/>
  <c r="E1315" i="8"/>
  <c r="E1316" i="8"/>
  <c r="E1317" i="8"/>
  <c r="E1318" i="8"/>
  <c r="E1319" i="8"/>
  <c r="E1320" i="8"/>
  <c r="E1321" i="8"/>
  <c r="E1322" i="8"/>
  <c r="E1323" i="8"/>
  <c r="E1324" i="8"/>
  <c r="E1325" i="8"/>
  <c r="E1326" i="8"/>
  <c r="E1327" i="8"/>
  <c r="E1328" i="8"/>
  <c r="E1329" i="8"/>
  <c r="E1330" i="8"/>
  <c r="E1331" i="8"/>
  <c r="E1332" i="8"/>
  <c r="E1333" i="8"/>
  <c r="E1334" i="8"/>
  <c r="E1335" i="8"/>
  <c r="E1336" i="8"/>
  <c r="E1337" i="8"/>
  <c r="E1338" i="8"/>
  <c r="E1339" i="8"/>
  <c r="E1340" i="8"/>
  <c r="E1341" i="8"/>
  <c r="E1342" i="8"/>
  <c r="E1343" i="8"/>
  <c r="E1344" i="8"/>
  <c r="E1345" i="8"/>
  <c r="E1346" i="8"/>
  <c r="E1347" i="8"/>
  <c r="E1348" i="8"/>
  <c r="E1349" i="8"/>
  <c r="E1350" i="8"/>
  <c r="E1351" i="8"/>
  <c r="E1352" i="8"/>
  <c r="E1353" i="8"/>
  <c r="E1354" i="8"/>
  <c r="E1355" i="8"/>
  <c r="E1356" i="8"/>
  <c r="E1357" i="8"/>
  <c r="E1358" i="8"/>
  <c r="E1359" i="8"/>
  <c r="E1360" i="8"/>
  <c r="E1361" i="8"/>
  <c r="E1362" i="8"/>
  <c r="E1363" i="8"/>
  <c r="E1364" i="8"/>
  <c r="E1365" i="8"/>
  <c r="E1366" i="8"/>
  <c r="E1367" i="8"/>
  <c r="E1368" i="8"/>
  <c r="E1369" i="8"/>
  <c r="E1370" i="8"/>
  <c r="E1371" i="8"/>
  <c r="E1372" i="8"/>
  <c r="E1373" i="8"/>
  <c r="E1374" i="8"/>
  <c r="E1375" i="8"/>
  <c r="E1376" i="8"/>
  <c r="E1377" i="8"/>
  <c r="E1378" i="8"/>
  <c r="E1379" i="8"/>
  <c r="E1380" i="8"/>
  <c r="E1381" i="8"/>
  <c r="E1382" i="8"/>
  <c r="E1383" i="8"/>
  <c r="E1384" i="8"/>
  <c r="E1385" i="8"/>
  <c r="E1386" i="8"/>
  <c r="E1387" i="8"/>
  <c r="E1388" i="8"/>
  <c r="E1389" i="8"/>
  <c r="E1390" i="8"/>
  <c r="E1391" i="8"/>
  <c r="E1392" i="8"/>
  <c r="E1393" i="8"/>
  <c r="E1394" i="8"/>
  <c r="E1395" i="8"/>
  <c r="E1396" i="8"/>
  <c r="E1397" i="8"/>
  <c r="E1398" i="8"/>
  <c r="E1399" i="8"/>
  <c r="E1400" i="8"/>
  <c r="E1401" i="8"/>
  <c r="E1402" i="8"/>
  <c r="E1403" i="8"/>
  <c r="E1404" i="8"/>
  <c r="E1405" i="8"/>
  <c r="E1406" i="8"/>
  <c r="E1407" i="8"/>
  <c r="E1408" i="8"/>
  <c r="E1409" i="8"/>
  <c r="E1410" i="8"/>
  <c r="E1411" i="8"/>
  <c r="E1412" i="8"/>
  <c r="E1413" i="8"/>
  <c r="E1414" i="8"/>
  <c r="E1415" i="8"/>
  <c r="E1416" i="8"/>
  <c r="E1417" i="8"/>
  <c r="E1418" i="8"/>
  <c r="E1419" i="8"/>
  <c r="E1420" i="8"/>
  <c r="E1421" i="8"/>
  <c r="E1422" i="8"/>
  <c r="E1423" i="8"/>
  <c r="E1424" i="8"/>
  <c r="E1425" i="8"/>
  <c r="E1426" i="8"/>
  <c r="E1427" i="8"/>
  <c r="E1428" i="8"/>
  <c r="E1429" i="8"/>
  <c r="E1430" i="8"/>
  <c r="E1431" i="8"/>
  <c r="E1432" i="8"/>
  <c r="E1433" i="8"/>
  <c r="E1434" i="8"/>
  <c r="E1435" i="8"/>
  <c r="E1436" i="8"/>
  <c r="E1437" i="8"/>
  <c r="E1438" i="8"/>
  <c r="E1439" i="8"/>
  <c r="E1440" i="8"/>
  <c r="E1441" i="8"/>
  <c r="E1442" i="8"/>
  <c r="E1443" i="8"/>
  <c r="E1444" i="8"/>
  <c r="E1445" i="8"/>
  <c r="E1446" i="8"/>
  <c r="E1447" i="8"/>
  <c r="E1448" i="8"/>
  <c r="E1449" i="8"/>
  <c r="E1450" i="8"/>
  <c r="E1451" i="8"/>
  <c r="E1452" i="8"/>
  <c r="E1453" i="8"/>
  <c r="E1454" i="8"/>
  <c r="E1455" i="8"/>
  <c r="E1456" i="8"/>
  <c r="E1457" i="8"/>
  <c r="E1458" i="8"/>
  <c r="E1459" i="8"/>
  <c r="E1460" i="8"/>
  <c r="E1461" i="8"/>
  <c r="E1462" i="8"/>
  <c r="E1463" i="8"/>
  <c r="E1464" i="8"/>
  <c r="E1465" i="8"/>
  <c r="E1466" i="8"/>
  <c r="E1467" i="8"/>
  <c r="E1468" i="8"/>
  <c r="E1469" i="8"/>
  <c r="E1470" i="8"/>
  <c r="E1471" i="8"/>
  <c r="E1472" i="8"/>
  <c r="E1473" i="8"/>
  <c r="E1474" i="8"/>
  <c r="E1475" i="8"/>
  <c r="E1476" i="8"/>
  <c r="E1477" i="8"/>
  <c r="E1478" i="8"/>
  <c r="E1479" i="8"/>
  <c r="E1480" i="8"/>
  <c r="E1481" i="8"/>
  <c r="E1482" i="8"/>
  <c r="E1483" i="8"/>
  <c r="E1484" i="8"/>
  <c r="E1485" i="8"/>
  <c r="E1486" i="8"/>
  <c r="E1487" i="8"/>
  <c r="E1488" i="8"/>
  <c r="E1489" i="8"/>
  <c r="E1490" i="8"/>
  <c r="E1491" i="8"/>
  <c r="E1492" i="8"/>
  <c r="E1493" i="8"/>
  <c r="E1494" i="8"/>
  <c r="E1495" i="8"/>
  <c r="E1496" i="8"/>
  <c r="E1497" i="8"/>
  <c r="E1498" i="8"/>
  <c r="E1499" i="8"/>
  <c r="E1500" i="8"/>
  <c r="E1501" i="8"/>
  <c r="E1502" i="8"/>
  <c r="E1503" i="8"/>
  <c r="E1504" i="8"/>
  <c r="E1505" i="8"/>
  <c r="E1506" i="8"/>
  <c r="E1507" i="8"/>
  <c r="E1508" i="8"/>
  <c r="E1509" i="8"/>
  <c r="E1510" i="8"/>
  <c r="E1511" i="8"/>
  <c r="E1512" i="8"/>
  <c r="E1513" i="8"/>
  <c r="E1514" i="8"/>
  <c r="E1515" i="8"/>
  <c r="E1516" i="8"/>
  <c r="E1517" i="8"/>
  <c r="E1518" i="8"/>
  <c r="E1519" i="8"/>
  <c r="E1520" i="8"/>
  <c r="E1521" i="8"/>
  <c r="E1522" i="8"/>
  <c r="E1523" i="8"/>
  <c r="E1524" i="8"/>
  <c r="E1525" i="8"/>
  <c r="E1526" i="8"/>
  <c r="E1527" i="8"/>
  <c r="E1528" i="8"/>
  <c r="E1529" i="8"/>
  <c r="E1530" i="8"/>
  <c r="E1531" i="8"/>
  <c r="E1532" i="8"/>
  <c r="E1533" i="8"/>
  <c r="E1534" i="8"/>
  <c r="E1535" i="8"/>
  <c r="E1536" i="8"/>
  <c r="E1537" i="8"/>
  <c r="E1538" i="8"/>
  <c r="E1539" i="8"/>
  <c r="E1540" i="8"/>
  <c r="E1541" i="8"/>
  <c r="E1542" i="8"/>
  <c r="E1543" i="8"/>
  <c r="E1544" i="8"/>
  <c r="E1545" i="8"/>
  <c r="E1546" i="8"/>
  <c r="E1547" i="8"/>
  <c r="E1548" i="8"/>
  <c r="E1549" i="8"/>
  <c r="E1550" i="8"/>
  <c r="E1551" i="8"/>
  <c r="E1552" i="8"/>
  <c r="E1553" i="8"/>
  <c r="E1554" i="8"/>
  <c r="E1555" i="8"/>
  <c r="E1556" i="8"/>
  <c r="E1557" i="8"/>
  <c r="E1558" i="8"/>
  <c r="E1559" i="8"/>
  <c r="E1560" i="8"/>
  <c r="E1561" i="8"/>
  <c r="E1562" i="8"/>
  <c r="E1563" i="8"/>
  <c r="E1564" i="8"/>
  <c r="E1565" i="8"/>
  <c r="E1566" i="8"/>
  <c r="E1567" i="8"/>
  <c r="E1568" i="8"/>
  <c r="E1569" i="8"/>
  <c r="E1570" i="8"/>
  <c r="E1571" i="8"/>
  <c r="E1572" i="8"/>
  <c r="E1573" i="8"/>
  <c r="E1574" i="8"/>
  <c r="E1575" i="8"/>
  <c r="E1576" i="8"/>
  <c r="E1577" i="8"/>
  <c r="E1578" i="8"/>
  <c r="E1579" i="8"/>
  <c r="E1580" i="8"/>
  <c r="E1581" i="8"/>
  <c r="E1582" i="8"/>
  <c r="E1583" i="8"/>
  <c r="E1584" i="8"/>
  <c r="E1585" i="8"/>
  <c r="E1586" i="8"/>
  <c r="E1587" i="8"/>
  <c r="E1588" i="8"/>
  <c r="E1589" i="8"/>
  <c r="E1590" i="8"/>
  <c r="E1591" i="8"/>
  <c r="E1592" i="8"/>
  <c r="E1593" i="8"/>
  <c r="E1594" i="8"/>
  <c r="E1595" i="8"/>
  <c r="E1596" i="8"/>
  <c r="E1597" i="8"/>
  <c r="E1598" i="8"/>
  <c r="E1599" i="8"/>
  <c r="E1600" i="8"/>
  <c r="E1601" i="8"/>
  <c r="E1602" i="8"/>
  <c r="E1603" i="8"/>
  <c r="E1604" i="8"/>
  <c r="E1605" i="8"/>
  <c r="E1606" i="8"/>
  <c r="E1607" i="8"/>
  <c r="E1608" i="8"/>
  <c r="E1609" i="8"/>
  <c r="E1610" i="8"/>
  <c r="E1611" i="8"/>
  <c r="E1612" i="8"/>
  <c r="E1613" i="8"/>
  <c r="E1614" i="8"/>
  <c r="E1615" i="8"/>
  <c r="E1616" i="8"/>
  <c r="E1617" i="8"/>
  <c r="E1618" i="8"/>
  <c r="E1619" i="8"/>
  <c r="E1620" i="8"/>
  <c r="E1621" i="8"/>
  <c r="E1622" i="8"/>
  <c r="E1623" i="8"/>
  <c r="E1624" i="8"/>
  <c r="E1625" i="8"/>
  <c r="E1626" i="8"/>
  <c r="E1627" i="8"/>
  <c r="E1628" i="8"/>
  <c r="E1629" i="8"/>
  <c r="E1630" i="8"/>
  <c r="E1631" i="8"/>
  <c r="E1632" i="8"/>
  <c r="E1633" i="8"/>
  <c r="E1634" i="8"/>
  <c r="E1635" i="8"/>
  <c r="E1636" i="8"/>
  <c r="E1637" i="8"/>
  <c r="E1638" i="8"/>
  <c r="E1639" i="8"/>
  <c r="E1640" i="8"/>
  <c r="E1641" i="8"/>
  <c r="E1642" i="8"/>
  <c r="E1643" i="8"/>
  <c r="E1644" i="8"/>
  <c r="E1645" i="8"/>
  <c r="E1646" i="8"/>
  <c r="E1647" i="8"/>
  <c r="E1648" i="8"/>
  <c r="E1649" i="8"/>
  <c r="E1650" i="8"/>
  <c r="E1651" i="8"/>
  <c r="E1652" i="8"/>
  <c r="E1653" i="8"/>
  <c r="E1654" i="8"/>
  <c r="E1655" i="8"/>
  <c r="E1656" i="8"/>
  <c r="E1657" i="8"/>
  <c r="E1658" i="8"/>
  <c r="E1659" i="8"/>
  <c r="E1660" i="8"/>
  <c r="E1661" i="8"/>
  <c r="E1662" i="8"/>
  <c r="E1663" i="8"/>
  <c r="E1664" i="8"/>
  <c r="E1665" i="8"/>
  <c r="E1666" i="8"/>
  <c r="E1667" i="8"/>
  <c r="E1668" i="8"/>
  <c r="E1669" i="8"/>
  <c r="E1670" i="8"/>
  <c r="E1671" i="8"/>
  <c r="E1672" i="8"/>
  <c r="E1673" i="8"/>
  <c r="E1674" i="8"/>
  <c r="E1675" i="8"/>
  <c r="E1676" i="8"/>
  <c r="E1677" i="8"/>
  <c r="E1678" i="8"/>
  <c r="E1679" i="8"/>
  <c r="E1680" i="8"/>
  <c r="E1681" i="8"/>
  <c r="E1682" i="8"/>
  <c r="E1683" i="8"/>
  <c r="E1684" i="8"/>
  <c r="E1685" i="8"/>
  <c r="E1686" i="8"/>
  <c r="E1687" i="8"/>
  <c r="E1688" i="8"/>
  <c r="E1689" i="8"/>
  <c r="E1690" i="8"/>
  <c r="E1691" i="8"/>
  <c r="E1692" i="8"/>
  <c r="E1693" i="8"/>
  <c r="E1694" i="8"/>
  <c r="E1695" i="8"/>
  <c r="E1696" i="8"/>
  <c r="E1697" i="8"/>
  <c r="E1698" i="8"/>
  <c r="E1699" i="8"/>
  <c r="E1700" i="8"/>
  <c r="E1701" i="8"/>
  <c r="E1702" i="8"/>
  <c r="E1703" i="8"/>
  <c r="E1704" i="8"/>
  <c r="E1705" i="8"/>
  <c r="E1706" i="8"/>
  <c r="E1707" i="8"/>
  <c r="E1708" i="8"/>
  <c r="E1709" i="8"/>
  <c r="E1710" i="8"/>
  <c r="E1711" i="8"/>
  <c r="E1712" i="8"/>
  <c r="E1713" i="8"/>
  <c r="E1714" i="8"/>
  <c r="E1715" i="8"/>
  <c r="E1716" i="8"/>
  <c r="E1717" i="8"/>
  <c r="E1718" i="8"/>
  <c r="E1719" i="8"/>
  <c r="E1720" i="8"/>
  <c r="E1721" i="8"/>
  <c r="E1722" i="8"/>
  <c r="E1723" i="8"/>
  <c r="E1724" i="8"/>
  <c r="E1725" i="8"/>
  <c r="E1726" i="8"/>
  <c r="E1727" i="8"/>
  <c r="E1728" i="8"/>
  <c r="E1729" i="8"/>
  <c r="E1730" i="8"/>
  <c r="E1731" i="8"/>
  <c r="E1732" i="8"/>
  <c r="E1733" i="8"/>
  <c r="E1734" i="8"/>
  <c r="E1735" i="8"/>
  <c r="E1736" i="8"/>
  <c r="E1737" i="8"/>
  <c r="E1738" i="8"/>
  <c r="E1739" i="8"/>
  <c r="E1740" i="8"/>
  <c r="E1741" i="8"/>
  <c r="E1742" i="8"/>
  <c r="E1743" i="8"/>
  <c r="E1744" i="8"/>
  <c r="E1745" i="8"/>
  <c r="E1746" i="8"/>
  <c r="E1747" i="8"/>
  <c r="E1748" i="8"/>
  <c r="E1749" i="8"/>
  <c r="E1750" i="8"/>
  <c r="E1751" i="8"/>
  <c r="E1752" i="8"/>
  <c r="E1753" i="8"/>
  <c r="E1754" i="8"/>
  <c r="E1755" i="8"/>
  <c r="E1756" i="8"/>
  <c r="E1757" i="8"/>
  <c r="E1758" i="8"/>
  <c r="E1759" i="8"/>
  <c r="E1760" i="8"/>
  <c r="E1761" i="8"/>
  <c r="E1762" i="8"/>
  <c r="E1763" i="8"/>
  <c r="E1764" i="8"/>
  <c r="E1765" i="8"/>
  <c r="E1766" i="8"/>
  <c r="E1767" i="8"/>
  <c r="E1768" i="8"/>
  <c r="E1769" i="8"/>
  <c r="E1770" i="8"/>
  <c r="E1771" i="8"/>
  <c r="E1772" i="8"/>
  <c r="E1773" i="8"/>
  <c r="E1774" i="8"/>
  <c r="E1775" i="8"/>
  <c r="E1776" i="8"/>
  <c r="E1777" i="8"/>
  <c r="E1778" i="8"/>
  <c r="E1779" i="8"/>
  <c r="E1780" i="8"/>
  <c r="E1781" i="8"/>
  <c r="E1782" i="8"/>
  <c r="E1783" i="8"/>
  <c r="E1784" i="8"/>
  <c r="E1785" i="8"/>
  <c r="E1786" i="8"/>
  <c r="E1787" i="8"/>
  <c r="E1788" i="8"/>
  <c r="E1789" i="8"/>
  <c r="E1790" i="8"/>
  <c r="E1791" i="8"/>
  <c r="E1792" i="8"/>
  <c r="E1793" i="8"/>
  <c r="E1794" i="8"/>
  <c r="E1795" i="8"/>
  <c r="E1796" i="8"/>
  <c r="E1797" i="8"/>
  <c r="E1798" i="8"/>
  <c r="E1799" i="8"/>
  <c r="E1800" i="8"/>
  <c r="E1801" i="8"/>
  <c r="E1802" i="8"/>
  <c r="E1803" i="8"/>
  <c r="E1804" i="8"/>
  <c r="E1805" i="8"/>
  <c r="E1806" i="8"/>
  <c r="E1807" i="8"/>
  <c r="E1808" i="8"/>
  <c r="E1809" i="8"/>
  <c r="E1810" i="8"/>
  <c r="E1811" i="8"/>
  <c r="E1812" i="8"/>
  <c r="E1813" i="8"/>
  <c r="E1814" i="8"/>
  <c r="E1815" i="8"/>
  <c r="E1816" i="8"/>
  <c r="E1817" i="8"/>
  <c r="E1818" i="8"/>
  <c r="E1819" i="8"/>
  <c r="E1820" i="8"/>
  <c r="E1821" i="8"/>
  <c r="E1822" i="8"/>
  <c r="E1823" i="8"/>
  <c r="E1824" i="8"/>
  <c r="E1825" i="8"/>
  <c r="E1826" i="8"/>
  <c r="E1827" i="8"/>
  <c r="E1828" i="8"/>
  <c r="E1829" i="8"/>
  <c r="E1830" i="8"/>
  <c r="E1831" i="8"/>
  <c r="E1832" i="8"/>
  <c r="E1833" i="8"/>
  <c r="E1834" i="8"/>
  <c r="E1835" i="8"/>
  <c r="E1836" i="8"/>
  <c r="E1837" i="8"/>
  <c r="E1838" i="8"/>
  <c r="E1839" i="8"/>
  <c r="E1840" i="8"/>
  <c r="E1841" i="8"/>
  <c r="E1842" i="8"/>
  <c r="E1843" i="8"/>
  <c r="E1844" i="8"/>
  <c r="E1845" i="8"/>
  <c r="E1846" i="8"/>
  <c r="E1847" i="8"/>
  <c r="E1848" i="8"/>
  <c r="E1849" i="8"/>
  <c r="E1850" i="8"/>
  <c r="E1851" i="8"/>
  <c r="E1852" i="8"/>
  <c r="E1853" i="8"/>
  <c r="E1854" i="8"/>
  <c r="E1855" i="8"/>
  <c r="E1856" i="8"/>
  <c r="E1857" i="8"/>
  <c r="E1858" i="8"/>
  <c r="E1859" i="8"/>
  <c r="E1860" i="8"/>
  <c r="E1861" i="8"/>
  <c r="E1862" i="8"/>
  <c r="E1863" i="8"/>
  <c r="E1864" i="8"/>
  <c r="E1865" i="8"/>
  <c r="E1866" i="8"/>
  <c r="E1867" i="8"/>
  <c r="E1868" i="8"/>
  <c r="E1869" i="8"/>
  <c r="E1870" i="8"/>
  <c r="E1871" i="8"/>
  <c r="E1872" i="8"/>
  <c r="E1873" i="8"/>
  <c r="E1874" i="8"/>
  <c r="E1875" i="8"/>
  <c r="E1876" i="8"/>
  <c r="E1877" i="8"/>
  <c r="E1878" i="8"/>
  <c r="E1879" i="8"/>
  <c r="E1880" i="8"/>
  <c r="E1881" i="8"/>
  <c r="E1882" i="8"/>
  <c r="E1883" i="8"/>
  <c r="E1884" i="8"/>
  <c r="E1885" i="8"/>
  <c r="E1886" i="8"/>
  <c r="E1887" i="8"/>
  <c r="E1888" i="8"/>
  <c r="E1889" i="8"/>
  <c r="E1890" i="8"/>
  <c r="E1891" i="8"/>
  <c r="E1892" i="8"/>
  <c r="E1893" i="8"/>
  <c r="E1894" i="8"/>
  <c r="E1895" i="8"/>
  <c r="E1896" i="8"/>
  <c r="E1897" i="8"/>
  <c r="E1898" i="8"/>
  <c r="E1899" i="8"/>
  <c r="E1900" i="8"/>
  <c r="E1901" i="8"/>
  <c r="E1902" i="8"/>
  <c r="E1903" i="8"/>
  <c r="E1904" i="8"/>
  <c r="E1905" i="8"/>
  <c r="E1906" i="8"/>
  <c r="E1907" i="8"/>
  <c r="E1908" i="8"/>
  <c r="E1909" i="8"/>
  <c r="E1910" i="8"/>
  <c r="E1911" i="8"/>
  <c r="E1912" i="8"/>
  <c r="E1913" i="8"/>
  <c r="E1914" i="8"/>
  <c r="E1915" i="8"/>
  <c r="E1916" i="8"/>
  <c r="E1917" i="8"/>
  <c r="E1918" i="8"/>
  <c r="E1919" i="8"/>
  <c r="E1920" i="8"/>
  <c r="E1921" i="8"/>
  <c r="E1922" i="8"/>
  <c r="E1923" i="8"/>
  <c r="E1924" i="8"/>
  <c r="E1925" i="8"/>
  <c r="E1926" i="8"/>
  <c r="E1927" i="8"/>
  <c r="E1928" i="8"/>
  <c r="E1929" i="8"/>
  <c r="E1930" i="8"/>
  <c r="E1931" i="8"/>
  <c r="E1932" i="8"/>
  <c r="E1933" i="8"/>
  <c r="E1934" i="8"/>
  <c r="E1935" i="8"/>
  <c r="E1936" i="8"/>
  <c r="E1937" i="8"/>
  <c r="E1938" i="8"/>
  <c r="E1939" i="8"/>
  <c r="E1940" i="8"/>
  <c r="E1941" i="8"/>
  <c r="E1942" i="8"/>
  <c r="E1943" i="8"/>
  <c r="E1944" i="8"/>
  <c r="E1945" i="8"/>
  <c r="E1946" i="8"/>
  <c r="E1947" i="8"/>
  <c r="E1948" i="8"/>
  <c r="E1949" i="8"/>
  <c r="E1950" i="8"/>
  <c r="E1951" i="8"/>
  <c r="E1952" i="8"/>
  <c r="E1953" i="8"/>
  <c r="E1954" i="8"/>
  <c r="E1955" i="8"/>
  <c r="E1956" i="8"/>
  <c r="E1957" i="8"/>
  <c r="E1958" i="8"/>
  <c r="E1959" i="8"/>
  <c r="E1960" i="8"/>
  <c r="E1961" i="8"/>
  <c r="E1962" i="8"/>
  <c r="E1963" i="8"/>
  <c r="E1964" i="8"/>
  <c r="E1965" i="8"/>
  <c r="E1966" i="8"/>
  <c r="E1967" i="8"/>
  <c r="E1968" i="8"/>
  <c r="E1969" i="8"/>
  <c r="E1970" i="8"/>
  <c r="E1971" i="8"/>
  <c r="E1972" i="8"/>
  <c r="E1973" i="8"/>
  <c r="E1974" i="8"/>
  <c r="E1975" i="8"/>
  <c r="E1976" i="8"/>
  <c r="E1977" i="8"/>
  <c r="E1978" i="8"/>
  <c r="E1979" i="8"/>
  <c r="E1980" i="8"/>
  <c r="E1981" i="8"/>
  <c r="E1982" i="8"/>
  <c r="E1983" i="8"/>
  <c r="E1984" i="8"/>
  <c r="E1985" i="8"/>
  <c r="E1986" i="8"/>
  <c r="E1987" i="8"/>
  <c r="E1988" i="8"/>
  <c r="E1989" i="8"/>
  <c r="E1990" i="8"/>
  <c r="E1991" i="8"/>
  <c r="E1992" i="8"/>
  <c r="E1993" i="8"/>
  <c r="E1994" i="8"/>
  <c r="E1995" i="8"/>
  <c r="E1996" i="8"/>
  <c r="E1997" i="8"/>
  <c r="E1998" i="8"/>
  <c r="E1999" i="8"/>
  <c r="E2000" i="8"/>
  <c r="E2001" i="8"/>
  <c r="E2002" i="8"/>
  <c r="E2003" i="8"/>
  <c r="E2004" i="8"/>
  <c r="E2005" i="8"/>
  <c r="E2006" i="8"/>
  <c r="E2007" i="8"/>
  <c r="E2008" i="8"/>
  <c r="E2009" i="8"/>
  <c r="E2010" i="8"/>
  <c r="E2011" i="8"/>
  <c r="E2012" i="8"/>
  <c r="E2013" i="8"/>
  <c r="E2014" i="8"/>
  <c r="E2015" i="8"/>
  <c r="E2016" i="8"/>
  <c r="E2017" i="8"/>
  <c r="E2018" i="8"/>
  <c r="E2019" i="8"/>
  <c r="E2020" i="8"/>
  <c r="E2021" i="8"/>
  <c r="E2022" i="8"/>
  <c r="E2023" i="8"/>
  <c r="E2024" i="8"/>
  <c r="E2025" i="8"/>
  <c r="E2026" i="8"/>
  <c r="E2027" i="8"/>
  <c r="E2028" i="8"/>
  <c r="E2029" i="8"/>
  <c r="E2030" i="8"/>
  <c r="E2031" i="8"/>
  <c r="E2032" i="8"/>
  <c r="E2033" i="8"/>
  <c r="E2034" i="8"/>
  <c r="E2035" i="8"/>
  <c r="E2036" i="8"/>
  <c r="E2037" i="8"/>
  <c r="E2038" i="8"/>
  <c r="E2039" i="8"/>
  <c r="E2040" i="8"/>
  <c r="E2041" i="8"/>
  <c r="E2042" i="8"/>
  <c r="E2043" i="8"/>
  <c r="E2044" i="8"/>
  <c r="E2045" i="8"/>
  <c r="E2046" i="8"/>
  <c r="E2047" i="8"/>
  <c r="E2048" i="8"/>
  <c r="E2049" i="8"/>
  <c r="E2050" i="8"/>
  <c r="E2051" i="8"/>
  <c r="E2052" i="8"/>
  <c r="E2053" i="8"/>
  <c r="E2054" i="8"/>
  <c r="E2055" i="8"/>
  <c r="E2056" i="8"/>
  <c r="E2057" i="8"/>
  <c r="E2058" i="8"/>
  <c r="E2059" i="8"/>
  <c r="E2060" i="8"/>
  <c r="E2061" i="8"/>
  <c r="E2062" i="8"/>
  <c r="E2063" i="8"/>
  <c r="E2064" i="8"/>
  <c r="E2065" i="8"/>
  <c r="E2066" i="8"/>
  <c r="E2067" i="8"/>
  <c r="E2068" i="8"/>
  <c r="E2069" i="8"/>
  <c r="E2070" i="8"/>
  <c r="E2071" i="8"/>
  <c r="E2072" i="8"/>
  <c r="E2073" i="8"/>
  <c r="E2074" i="8"/>
  <c r="E2075" i="8"/>
  <c r="E2076" i="8"/>
  <c r="E2077" i="8"/>
  <c r="E2078" i="8"/>
  <c r="E2079" i="8"/>
  <c r="E2080" i="8"/>
  <c r="E2081" i="8"/>
  <c r="E2082" i="8"/>
  <c r="E2083" i="8"/>
  <c r="E2084" i="8"/>
  <c r="E2085" i="8"/>
  <c r="E2086" i="8"/>
  <c r="E2087" i="8"/>
  <c r="E2088" i="8"/>
  <c r="E2089" i="8"/>
  <c r="E2090" i="8"/>
  <c r="E2091" i="8"/>
  <c r="E2092" i="8"/>
  <c r="E2093" i="8"/>
  <c r="E2094" i="8"/>
  <c r="E2095" i="8"/>
  <c r="E2096" i="8"/>
  <c r="E2097" i="8"/>
  <c r="E2098" i="8"/>
  <c r="E2099" i="8"/>
  <c r="E2100" i="8"/>
  <c r="E2101" i="8"/>
  <c r="E2102" i="8"/>
  <c r="E2103" i="8"/>
  <c r="E2104" i="8"/>
  <c r="E2105" i="8"/>
  <c r="E2106" i="8"/>
  <c r="E2107" i="8"/>
  <c r="E2108" i="8"/>
  <c r="E2109" i="8"/>
  <c r="E2110" i="8"/>
  <c r="E2111" i="8"/>
  <c r="E2112" i="8"/>
  <c r="E2113" i="8"/>
  <c r="E2114" i="8"/>
  <c r="E2115" i="8"/>
  <c r="E2116" i="8"/>
  <c r="E2117" i="8"/>
  <c r="E2118" i="8"/>
  <c r="E2119" i="8"/>
  <c r="E2120" i="8"/>
  <c r="E2121" i="8"/>
  <c r="E2122" i="8"/>
  <c r="E2123" i="8"/>
  <c r="E2124" i="8"/>
  <c r="E2125" i="8"/>
  <c r="E2126" i="8"/>
  <c r="E2127" i="8"/>
  <c r="E2128" i="8"/>
  <c r="E2129" i="8"/>
  <c r="E2130" i="8"/>
  <c r="E2131" i="8"/>
  <c r="E2132" i="8"/>
  <c r="E2133" i="8"/>
  <c r="E2134" i="8"/>
  <c r="E2135" i="8"/>
  <c r="E2136" i="8"/>
  <c r="E2137" i="8"/>
  <c r="E2138" i="8"/>
  <c r="E2139" i="8"/>
  <c r="E2140" i="8"/>
  <c r="E2141" i="8"/>
  <c r="E2142" i="8"/>
  <c r="E2143" i="8"/>
  <c r="E2144" i="8"/>
  <c r="E2145" i="8"/>
  <c r="E2146" i="8"/>
  <c r="E2147" i="8"/>
  <c r="E2148" i="8"/>
  <c r="E2149" i="8"/>
  <c r="E2150" i="8"/>
  <c r="E2151" i="8"/>
  <c r="E2152" i="8"/>
  <c r="E2153" i="8"/>
  <c r="E2154" i="8"/>
  <c r="E2155" i="8"/>
  <c r="E2156" i="8"/>
  <c r="E2157" i="8"/>
  <c r="E2158" i="8"/>
  <c r="E2159" i="8"/>
  <c r="E2160" i="8"/>
  <c r="E2161" i="8"/>
  <c r="E2162" i="8"/>
  <c r="E2163" i="8"/>
  <c r="E2164" i="8"/>
  <c r="E2165" i="8"/>
  <c r="E2166" i="8"/>
  <c r="E2167" i="8"/>
  <c r="E2168" i="8"/>
  <c r="E2169" i="8"/>
  <c r="E2170" i="8"/>
  <c r="E2171" i="8"/>
  <c r="E2172" i="8"/>
  <c r="E2173" i="8"/>
  <c r="E2174" i="8"/>
  <c r="E2175" i="8"/>
  <c r="E2176" i="8"/>
  <c r="E2177" i="8"/>
  <c r="E2178" i="8"/>
  <c r="E2179" i="8"/>
  <c r="E2180" i="8"/>
  <c r="E2181" i="8"/>
  <c r="E2182" i="8"/>
  <c r="E2183" i="8"/>
  <c r="E2184" i="8"/>
  <c r="E2185" i="8"/>
  <c r="E2186" i="8"/>
  <c r="E2187" i="8"/>
  <c r="E2188" i="8"/>
  <c r="E2189" i="8"/>
  <c r="E2190" i="8"/>
  <c r="E2191" i="8"/>
  <c r="E2192" i="8"/>
  <c r="E2193" i="8"/>
  <c r="E2194" i="8"/>
  <c r="E2195" i="8"/>
  <c r="E2196" i="8"/>
  <c r="E2197" i="8"/>
  <c r="E2198" i="8"/>
  <c r="E2199" i="8"/>
  <c r="E2200" i="8"/>
  <c r="E2201" i="8"/>
  <c r="E2202" i="8"/>
  <c r="E2203" i="8"/>
  <c r="E2204" i="8"/>
  <c r="E2205" i="8"/>
  <c r="E2206" i="8"/>
  <c r="E2207" i="8"/>
  <c r="E2208" i="8"/>
  <c r="E2209" i="8"/>
  <c r="E2210" i="8"/>
  <c r="E2211" i="8"/>
  <c r="E2212" i="8"/>
  <c r="E2213" i="8"/>
  <c r="E2214" i="8"/>
  <c r="E2215" i="8"/>
  <c r="E2216" i="8"/>
  <c r="E2217" i="8"/>
  <c r="E2218" i="8"/>
  <c r="E2219" i="8"/>
  <c r="E2220" i="8"/>
  <c r="E2221" i="8"/>
  <c r="E2222" i="8"/>
  <c r="E2223" i="8"/>
  <c r="E2224" i="8"/>
  <c r="E2225" i="8"/>
  <c r="E2226" i="8"/>
  <c r="E2227" i="8"/>
  <c r="E2228" i="8"/>
  <c r="E2229" i="8"/>
  <c r="E2230" i="8"/>
  <c r="E2231" i="8"/>
  <c r="E2232" i="8"/>
  <c r="E2233" i="8"/>
  <c r="E2234" i="8"/>
  <c r="E2235" i="8"/>
  <c r="E2236" i="8"/>
  <c r="E2237" i="8"/>
  <c r="E2238" i="8"/>
  <c r="E2239" i="8"/>
  <c r="E2240" i="8"/>
  <c r="E2241" i="8"/>
  <c r="E2242" i="8"/>
  <c r="E2243" i="8"/>
  <c r="E2244" i="8"/>
  <c r="E2245" i="8"/>
  <c r="E2246" i="8"/>
  <c r="E2247" i="8"/>
  <c r="E2248" i="8"/>
  <c r="E2249" i="8"/>
  <c r="E2250" i="8"/>
  <c r="E2251" i="8"/>
  <c r="E2252" i="8"/>
  <c r="E2253" i="8"/>
  <c r="E2254" i="8"/>
  <c r="E2255" i="8"/>
  <c r="E2256" i="8"/>
  <c r="E2257" i="8"/>
  <c r="E2258" i="8"/>
  <c r="E2259" i="8"/>
  <c r="E2260" i="8"/>
  <c r="E2261" i="8"/>
  <c r="E2262" i="8"/>
  <c r="E2263" i="8"/>
  <c r="E2264" i="8"/>
  <c r="E2265" i="8"/>
  <c r="E2266" i="8"/>
  <c r="E2267" i="8"/>
  <c r="E2268" i="8"/>
  <c r="E2269" i="8"/>
  <c r="E2270" i="8"/>
  <c r="E2271" i="8"/>
  <c r="E2272" i="8"/>
  <c r="E2273" i="8"/>
  <c r="E2274" i="8"/>
  <c r="E2275" i="8"/>
  <c r="E2276" i="8"/>
  <c r="E2277" i="8"/>
  <c r="E2278" i="8"/>
  <c r="E2279" i="8"/>
  <c r="E2280" i="8"/>
  <c r="E2281" i="8"/>
  <c r="E2282" i="8"/>
  <c r="E2283" i="8"/>
  <c r="E2284" i="8"/>
  <c r="E2285" i="8"/>
  <c r="E2286" i="8"/>
  <c r="E2287" i="8"/>
  <c r="E2288" i="8"/>
  <c r="E2289" i="8"/>
  <c r="E2290" i="8"/>
  <c r="E2291" i="8"/>
  <c r="E2292" i="8"/>
  <c r="E2293" i="8"/>
  <c r="E2294" i="8"/>
  <c r="E2295" i="8"/>
  <c r="E2296" i="8"/>
  <c r="E2297" i="8"/>
  <c r="E2298" i="8"/>
  <c r="E2299" i="8"/>
  <c r="E2300" i="8"/>
  <c r="E2301" i="8"/>
  <c r="E2302" i="8"/>
  <c r="E2303" i="8"/>
  <c r="E2304" i="8"/>
  <c r="E2305" i="8"/>
  <c r="E2306" i="8"/>
  <c r="E2307" i="8"/>
  <c r="E2308" i="8"/>
  <c r="E2309" i="8"/>
  <c r="E2310" i="8"/>
  <c r="E2311" i="8"/>
  <c r="E2312" i="8"/>
  <c r="E2313" i="8"/>
  <c r="E2314" i="8"/>
  <c r="E2315" i="8"/>
  <c r="E2316" i="8"/>
  <c r="E2317" i="8"/>
  <c r="E2318" i="8"/>
  <c r="E2319" i="8"/>
  <c r="E2320" i="8"/>
  <c r="E2321" i="8"/>
  <c r="E2322" i="8"/>
  <c r="E2323" i="8"/>
  <c r="E2324" i="8"/>
  <c r="E2325" i="8"/>
  <c r="E2326" i="8"/>
  <c r="E2327" i="8"/>
  <c r="E2328" i="8"/>
  <c r="E2329" i="8"/>
  <c r="E2330" i="8"/>
  <c r="E2331" i="8"/>
  <c r="E2332" i="8"/>
  <c r="E2333" i="8"/>
  <c r="E2334" i="8"/>
  <c r="E2335" i="8"/>
  <c r="E2336" i="8"/>
  <c r="E2337" i="8"/>
  <c r="E2338" i="8"/>
  <c r="E2339" i="8"/>
  <c r="E2340" i="8"/>
  <c r="E2341" i="8"/>
  <c r="E2342" i="8"/>
  <c r="E2343" i="8"/>
  <c r="E2344" i="8"/>
  <c r="E2345" i="8"/>
  <c r="E2346" i="8"/>
  <c r="E2347" i="8"/>
  <c r="E2348" i="8"/>
  <c r="E2349" i="8"/>
  <c r="E2350" i="8"/>
  <c r="E2351" i="8"/>
  <c r="E2352" i="8"/>
  <c r="E2353" i="8"/>
  <c r="E2354" i="8"/>
  <c r="E2355" i="8"/>
  <c r="E2356" i="8"/>
  <c r="E2357" i="8"/>
  <c r="E2358" i="8"/>
  <c r="E2359" i="8"/>
  <c r="E2360" i="8"/>
  <c r="E2361" i="8"/>
  <c r="E2362" i="8"/>
  <c r="E2363" i="8"/>
  <c r="E2364" i="8"/>
  <c r="E2365" i="8"/>
  <c r="E2366" i="8"/>
  <c r="E2367" i="8"/>
  <c r="E2368" i="8"/>
  <c r="E2369" i="8"/>
  <c r="E2370" i="8"/>
  <c r="E2371" i="8"/>
  <c r="E2372" i="8"/>
  <c r="E2373" i="8"/>
  <c r="E2374" i="8"/>
  <c r="E2375" i="8"/>
  <c r="E2376" i="8"/>
  <c r="E2377" i="8"/>
  <c r="E2378" i="8"/>
  <c r="E2379" i="8"/>
  <c r="E2380" i="8"/>
  <c r="E2381" i="8"/>
  <c r="E2382" i="8"/>
  <c r="E2383" i="8"/>
  <c r="E2384" i="8"/>
  <c r="E2385" i="8"/>
  <c r="E2386" i="8"/>
  <c r="E2387" i="8"/>
  <c r="E2388" i="8"/>
  <c r="E2389" i="8"/>
  <c r="E2390" i="8"/>
  <c r="E2391" i="8"/>
  <c r="E2392" i="8"/>
  <c r="E2393" i="8"/>
  <c r="E2394" i="8"/>
  <c r="E2395" i="8"/>
  <c r="E2396" i="8"/>
  <c r="E2397" i="8"/>
  <c r="E2398" i="8"/>
  <c r="E2399" i="8"/>
  <c r="E2400" i="8"/>
  <c r="E2401" i="8"/>
  <c r="E2402" i="8"/>
  <c r="E2403" i="8"/>
  <c r="E2404" i="8"/>
  <c r="E2405" i="8"/>
  <c r="E2406" i="8"/>
  <c r="E2407" i="8"/>
  <c r="E2408" i="8"/>
  <c r="E2409" i="8"/>
  <c r="E2410" i="8"/>
  <c r="E2411" i="8"/>
  <c r="E2412" i="8"/>
  <c r="E2413" i="8"/>
  <c r="E2414" i="8"/>
  <c r="E2415" i="8"/>
  <c r="E2416" i="8"/>
  <c r="E2417" i="8"/>
  <c r="E2418" i="8"/>
  <c r="E2419" i="8"/>
  <c r="E2420" i="8"/>
  <c r="E2421" i="8"/>
  <c r="E2422" i="8"/>
  <c r="E2423" i="8"/>
  <c r="E2424" i="8"/>
  <c r="E2425" i="8"/>
  <c r="E2426" i="8"/>
  <c r="E2427" i="8"/>
  <c r="E2428" i="8"/>
  <c r="E2429" i="8"/>
  <c r="E2430" i="8"/>
  <c r="E2431" i="8"/>
  <c r="E2432" i="8"/>
  <c r="E2433" i="8"/>
  <c r="E2434" i="8"/>
  <c r="E2435" i="8"/>
  <c r="E2436" i="8"/>
  <c r="E2437" i="8"/>
  <c r="E2438" i="8"/>
  <c r="E2439" i="8"/>
  <c r="E2440" i="8"/>
  <c r="E2441" i="8"/>
  <c r="E2442" i="8"/>
  <c r="E2443" i="8"/>
  <c r="E2444" i="8"/>
  <c r="E2445" i="8"/>
  <c r="E2446" i="8"/>
  <c r="E2447" i="8"/>
  <c r="E2448" i="8"/>
  <c r="E2449" i="8"/>
  <c r="E2450" i="8"/>
  <c r="E2451" i="8"/>
  <c r="E2452" i="8"/>
  <c r="E2453" i="8"/>
  <c r="E2454" i="8"/>
  <c r="E2455" i="8"/>
  <c r="E2456" i="8"/>
  <c r="E2457" i="8"/>
  <c r="E2458" i="8"/>
  <c r="E2459" i="8"/>
  <c r="E2460" i="8"/>
  <c r="E2461" i="8"/>
  <c r="E2462" i="8"/>
  <c r="E2463" i="8"/>
  <c r="E2464" i="8"/>
  <c r="E2465" i="8"/>
  <c r="E2466" i="8"/>
  <c r="E2467" i="8"/>
  <c r="E2468" i="8"/>
  <c r="E2469" i="8"/>
  <c r="E2470" i="8"/>
  <c r="E2471" i="8"/>
  <c r="E2472" i="8"/>
  <c r="E2473" i="8"/>
  <c r="E2474" i="8"/>
  <c r="E2475" i="8"/>
  <c r="E2476" i="8"/>
  <c r="E2477" i="8"/>
  <c r="E2478" i="8"/>
  <c r="E2479" i="8"/>
  <c r="E2480" i="8"/>
  <c r="E2481" i="8"/>
  <c r="E2482" i="8"/>
  <c r="E2483" i="8"/>
  <c r="E2484" i="8"/>
  <c r="E2485" i="8"/>
  <c r="E2486" i="8"/>
  <c r="E2487" i="8"/>
  <c r="E2488" i="8"/>
  <c r="E2489" i="8"/>
  <c r="E2490" i="8"/>
  <c r="E2491" i="8"/>
  <c r="E2492" i="8"/>
  <c r="E2493" i="8"/>
  <c r="E2494" i="8"/>
  <c r="E2495" i="8"/>
  <c r="E2496" i="8"/>
  <c r="E2497" i="8"/>
  <c r="E2498" i="8"/>
  <c r="E2499" i="8"/>
  <c r="E2500" i="8"/>
  <c r="E2501" i="8"/>
  <c r="E2502" i="8"/>
  <c r="E2503" i="8"/>
  <c r="E2504" i="8"/>
  <c r="E2505" i="8"/>
  <c r="E2506" i="8"/>
  <c r="E2507" i="8"/>
  <c r="E2508" i="8"/>
  <c r="E2509" i="8"/>
  <c r="E2510" i="8"/>
  <c r="E2511" i="8"/>
  <c r="E2512" i="8"/>
  <c r="E2513" i="8"/>
  <c r="E2514" i="8"/>
  <c r="E2515" i="8"/>
  <c r="E2516" i="8"/>
  <c r="E2517" i="8"/>
  <c r="E2518" i="8"/>
  <c r="E2519" i="8"/>
  <c r="E2520" i="8"/>
  <c r="E2521" i="8"/>
  <c r="E2522" i="8"/>
  <c r="E2523" i="8"/>
  <c r="E2524" i="8"/>
  <c r="E2525" i="8"/>
  <c r="E2526" i="8"/>
  <c r="E2527" i="8"/>
  <c r="E2528" i="8"/>
  <c r="E2529" i="8"/>
  <c r="E2530" i="8"/>
  <c r="E2531" i="8"/>
  <c r="E2532" i="8"/>
  <c r="E2533" i="8"/>
  <c r="E2534" i="8"/>
  <c r="E2535" i="8"/>
  <c r="E2536" i="8"/>
  <c r="E2537" i="8"/>
  <c r="E2538" i="8"/>
  <c r="E2539" i="8"/>
  <c r="E2540" i="8"/>
  <c r="E2541" i="8"/>
  <c r="E2542" i="8"/>
  <c r="E2543" i="8"/>
  <c r="E2544" i="8"/>
  <c r="E2545" i="8"/>
  <c r="E2546" i="8"/>
  <c r="E2547" i="8"/>
  <c r="E2548" i="8"/>
  <c r="E2549" i="8"/>
  <c r="E2550" i="8"/>
  <c r="E2551" i="8"/>
  <c r="E2552" i="8"/>
  <c r="E2553" i="8"/>
  <c r="E2554" i="8"/>
  <c r="E2555" i="8"/>
  <c r="E2556" i="8"/>
  <c r="E2557" i="8"/>
  <c r="E2558" i="8"/>
  <c r="E2559" i="8"/>
  <c r="E2560" i="8"/>
  <c r="E2561" i="8"/>
  <c r="E2562" i="8"/>
  <c r="E2563" i="8"/>
  <c r="E2564" i="8"/>
  <c r="E2565" i="8"/>
  <c r="E2566" i="8"/>
  <c r="E2567" i="8"/>
  <c r="E2568" i="8"/>
  <c r="E2569" i="8"/>
  <c r="E2570" i="8"/>
  <c r="E2571" i="8"/>
  <c r="E2572" i="8"/>
  <c r="E2573" i="8"/>
  <c r="E2574" i="8"/>
  <c r="E2575" i="8"/>
  <c r="E2576" i="8"/>
  <c r="E2577" i="8"/>
  <c r="E2578" i="8"/>
  <c r="E2579" i="8"/>
  <c r="E2580" i="8"/>
  <c r="E2581" i="8"/>
  <c r="E2582" i="8"/>
  <c r="E2583" i="8"/>
  <c r="E2584" i="8"/>
  <c r="E2585" i="8"/>
  <c r="E2586" i="8"/>
  <c r="E2587" i="8"/>
  <c r="E2588" i="8"/>
  <c r="E2589" i="8"/>
  <c r="E2590" i="8"/>
  <c r="E2591" i="8"/>
  <c r="E2592" i="8"/>
  <c r="E2593" i="8"/>
  <c r="E2594" i="8"/>
  <c r="E2595" i="8"/>
  <c r="E2596" i="8"/>
  <c r="E2597" i="8"/>
  <c r="E2598" i="8"/>
  <c r="E2599" i="8"/>
  <c r="E2600" i="8"/>
  <c r="E2601" i="8"/>
  <c r="E2602" i="8"/>
  <c r="E2603" i="8"/>
  <c r="E2604" i="8"/>
  <c r="E2605" i="8"/>
  <c r="E2606" i="8"/>
  <c r="E2607" i="8"/>
  <c r="E2608" i="8"/>
  <c r="E2609" i="8"/>
  <c r="E2610" i="8"/>
  <c r="E2611" i="8"/>
  <c r="E2612" i="8"/>
  <c r="E2613" i="8"/>
  <c r="E2614" i="8"/>
  <c r="E2615" i="8"/>
  <c r="E2616" i="8"/>
  <c r="E2617" i="8"/>
  <c r="E2618" i="8"/>
  <c r="E2619" i="8"/>
  <c r="E2620" i="8"/>
  <c r="E2621" i="8"/>
  <c r="E2622" i="8"/>
  <c r="E2623" i="8"/>
  <c r="E2624" i="8"/>
  <c r="E2625" i="8"/>
  <c r="E2626" i="8"/>
  <c r="E2627" i="8"/>
  <c r="E2628" i="8"/>
  <c r="E2629" i="8"/>
  <c r="E2630" i="8"/>
  <c r="E2631" i="8"/>
  <c r="E2632" i="8"/>
  <c r="E2633" i="8"/>
  <c r="E2634" i="8"/>
  <c r="E2635" i="8"/>
  <c r="E2636" i="8"/>
  <c r="E2637" i="8"/>
  <c r="E2638" i="8"/>
  <c r="E2639" i="8"/>
  <c r="E2640" i="8"/>
  <c r="E2641" i="8"/>
  <c r="E2642" i="8"/>
  <c r="E2643" i="8"/>
  <c r="E2644" i="8"/>
  <c r="E2645" i="8"/>
  <c r="E2646" i="8"/>
  <c r="E2647" i="8"/>
  <c r="E2648" i="8"/>
  <c r="E2649" i="8"/>
  <c r="E2650" i="8"/>
  <c r="E2651" i="8"/>
  <c r="E2652" i="8"/>
  <c r="E2653" i="8"/>
  <c r="E2654" i="8"/>
  <c r="E2655" i="8"/>
  <c r="E2656" i="8"/>
  <c r="E2657" i="8"/>
  <c r="E2658" i="8"/>
  <c r="E2659" i="8"/>
  <c r="E2660" i="8"/>
  <c r="E2661" i="8"/>
  <c r="E2662" i="8"/>
  <c r="E2663" i="8"/>
  <c r="E2664" i="8"/>
  <c r="E2665" i="8"/>
  <c r="E2666" i="8"/>
  <c r="E2667" i="8"/>
  <c r="E2668" i="8"/>
  <c r="E2669" i="8"/>
  <c r="E2670" i="8"/>
  <c r="E2671" i="8"/>
  <c r="E2672" i="8"/>
  <c r="E2673" i="8"/>
  <c r="E2674" i="8"/>
  <c r="E2675" i="8"/>
  <c r="E2676" i="8"/>
  <c r="E2677" i="8"/>
  <c r="E2678" i="8"/>
  <c r="E2679" i="8"/>
  <c r="E2680" i="8"/>
  <c r="E2681" i="8"/>
  <c r="E2682" i="8"/>
  <c r="E2683" i="8"/>
  <c r="E2684" i="8"/>
  <c r="E2685" i="8"/>
  <c r="E2686" i="8"/>
  <c r="E2687" i="8"/>
  <c r="E2688" i="8"/>
  <c r="E2689" i="8"/>
  <c r="E2690" i="8"/>
  <c r="E2691" i="8"/>
  <c r="E2692" i="8"/>
  <c r="E2693" i="8"/>
  <c r="E2694" i="8"/>
  <c r="E2695" i="8"/>
  <c r="E2696" i="8"/>
  <c r="E2697" i="8"/>
  <c r="E2698" i="8"/>
  <c r="E2699" i="8"/>
  <c r="E2700" i="8"/>
  <c r="E2701" i="8"/>
  <c r="E2702" i="8"/>
  <c r="E2703" i="8"/>
  <c r="E2704" i="8"/>
  <c r="E2705" i="8"/>
  <c r="E2706" i="8"/>
  <c r="E2707" i="8"/>
  <c r="E2708" i="8"/>
  <c r="E2709" i="8"/>
  <c r="E2710" i="8"/>
  <c r="E2711" i="8"/>
  <c r="E2712" i="8"/>
  <c r="E2713" i="8"/>
  <c r="E2714" i="8"/>
  <c r="E2715" i="8"/>
  <c r="E2716" i="8"/>
  <c r="E2717" i="8"/>
  <c r="E2718" i="8"/>
  <c r="E2719" i="8"/>
  <c r="E2720" i="8"/>
  <c r="E2721" i="8"/>
  <c r="E2722" i="8"/>
  <c r="E2723" i="8"/>
  <c r="E2724" i="8"/>
  <c r="E2725" i="8"/>
  <c r="E2726" i="8"/>
  <c r="E2727" i="8"/>
  <c r="E2728" i="8"/>
  <c r="E2729" i="8"/>
  <c r="E2730" i="8"/>
  <c r="E2731" i="8"/>
  <c r="E2732" i="8"/>
  <c r="E2733" i="8"/>
  <c r="E2734" i="8"/>
  <c r="E2735" i="8"/>
  <c r="E2736" i="8"/>
  <c r="E2737" i="8"/>
  <c r="E2738" i="8"/>
  <c r="E2739" i="8"/>
  <c r="E2740" i="8"/>
  <c r="E2741" i="8"/>
  <c r="E2742" i="8"/>
  <c r="E2743" i="8"/>
  <c r="E2744" i="8"/>
  <c r="E2745" i="8"/>
  <c r="E2746" i="8"/>
  <c r="E2747" i="8"/>
  <c r="E2748" i="8"/>
  <c r="E2749" i="8"/>
  <c r="E2750" i="8"/>
  <c r="E2751" i="8"/>
  <c r="E2752" i="8"/>
  <c r="E2753" i="8"/>
  <c r="E2754" i="8"/>
  <c r="E2755" i="8"/>
  <c r="E2756" i="8"/>
  <c r="E2757" i="8"/>
  <c r="E2758" i="8"/>
  <c r="E2759" i="8"/>
  <c r="E2760" i="8"/>
  <c r="E2761" i="8"/>
  <c r="E2762" i="8"/>
  <c r="E2763" i="8"/>
  <c r="E2764" i="8"/>
  <c r="E2765" i="8"/>
  <c r="E2766" i="8"/>
  <c r="E2767" i="8"/>
  <c r="E2768" i="8"/>
  <c r="E2769" i="8"/>
  <c r="E2770" i="8"/>
  <c r="E2771" i="8"/>
  <c r="E2772" i="8"/>
  <c r="E2773" i="8"/>
  <c r="E2774" i="8"/>
  <c r="E2775" i="8"/>
  <c r="E2776" i="8"/>
  <c r="E2777" i="8"/>
  <c r="E2778" i="8"/>
  <c r="E2779" i="8"/>
  <c r="E2780" i="8"/>
  <c r="E2781" i="8"/>
  <c r="E2782" i="8"/>
  <c r="E2783" i="8"/>
  <c r="E2784" i="8"/>
  <c r="E2785" i="8"/>
  <c r="E2786" i="8"/>
  <c r="E2787" i="8"/>
  <c r="E2788" i="8"/>
  <c r="E2789" i="8"/>
  <c r="E2790" i="8"/>
  <c r="E2791" i="8"/>
  <c r="E2792" i="8"/>
  <c r="E2793" i="8"/>
  <c r="E2794" i="8"/>
  <c r="E2795" i="8"/>
  <c r="E2796" i="8"/>
  <c r="E2797" i="8"/>
  <c r="E2798" i="8"/>
  <c r="E2799" i="8"/>
  <c r="E2800" i="8"/>
  <c r="E2801" i="8"/>
  <c r="E2802" i="8"/>
  <c r="E2803" i="8"/>
  <c r="E2804" i="8"/>
  <c r="E2805" i="8"/>
  <c r="E2806" i="8"/>
  <c r="E2807" i="8"/>
  <c r="E2808" i="8"/>
  <c r="E2809" i="8"/>
  <c r="E2810" i="8"/>
  <c r="E2811" i="8"/>
  <c r="E2812" i="8"/>
  <c r="E2813" i="8"/>
  <c r="E2814" i="8"/>
  <c r="E2815" i="8"/>
  <c r="E2816" i="8"/>
  <c r="E2817" i="8"/>
  <c r="E2818" i="8"/>
  <c r="E2819" i="8"/>
  <c r="E2820" i="8"/>
  <c r="E2821" i="8"/>
  <c r="E2822" i="8"/>
  <c r="E2823" i="8"/>
  <c r="E2824" i="8"/>
  <c r="E2825" i="8"/>
  <c r="E2826" i="8"/>
  <c r="E2827" i="8"/>
  <c r="E2828" i="8"/>
  <c r="E2829" i="8"/>
  <c r="E2830" i="8"/>
  <c r="E2831" i="8"/>
  <c r="E2832" i="8"/>
  <c r="E2833" i="8"/>
  <c r="E2834" i="8"/>
  <c r="E2835" i="8"/>
  <c r="E2836" i="8"/>
  <c r="E2837" i="8"/>
  <c r="E2838" i="8"/>
  <c r="E2839" i="8"/>
  <c r="E2840" i="8"/>
  <c r="E2841" i="8"/>
  <c r="E2842" i="8"/>
  <c r="E2843" i="8"/>
  <c r="E2844" i="8"/>
  <c r="E2845" i="8"/>
  <c r="E2846" i="8"/>
  <c r="E2847" i="8"/>
  <c r="E2848" i="8"/>
  <c r="E2849" i="8"/>
  <c r="E2850" i="8"/>
  <c r="E2851" i="8"/>
  <c r="E2852" i="8"/>
  <c r="E2853" i="8"/>
  <c r="E2854" i="8"/>
  <c r="E2855" i="8"/>
  <c r="E2856" i="8"/>
  <c r="E2857" i="8"/>
  <c r="E2858" i="8"/>
  <c r="E2859" i="8"/>
  <c r="E2860" i="8"/>
  <c r="E2861" i="8"/>
  <c r="E2862" i="8"/>
  <c r="E2863" i="8"/>
  <c r="E2864" i="8"/>
  <c r="E2865" i="8"/>
  <c r="E2866" i="8"/>
  <c r="E2867" i="8"/>
  <c r="E2868" i="8"/>
  <c r="E2869" i="8"/>
  <c r="E2870" i="8"/>
  <c r="E2871" i="8"/>
  <c r="E2872" i="8"/>
  <c r="E2873" i="8"/>
  <c r="E2874" i="8"/>
  <c r="E2875" i="8"/>
  <c r="E2876" i="8"/>
  <c r="E2877" i="8"/>
  <c r="E2878" i="8"/>
  <c r="E2879" i="8"/>
  <c r="E2880" i="8"/>
  <c r="E2881" i="8"/>
  <c r="E2882" i="8"/>
  <c r="E2883" i="8"/>
  <c r="E2884" i="8"/>
  <c r="E2885" i="8"/>
  <c r="E2886" i="8"/>
  <c r="E2887" i="8"/>
  <c r="E2888" i="8"/>
  <c r="E2889" i="8"/>
  <c r="E2890" i="8"/>
  <c r="E2891" i="8"/>
  <c r="E2892" i="8"/>
  <c r="E2893" i="8"/>
  <c r="E2894" i="8"/>
  <c r="E2895" i="8"/>
  <c r="E2896" i="8"/>
  <c r="E2897" i="8"/>
  <c r="E2898" i="8"/>
  <c r="E2899" i="8"/>
  <c r="E2900" i="8"/>
  <c r="E2901" i="8"/>
  <c r="E2902" i="8"/>
  <c r="E2903" i="8"/>
  <c r="E2904" i="8"/>
  <c r="E2905" i="8"/>
  <c r="E2906" i="8"/>
  <c r="E2907" i="8"/>
  <c r="E2908" i="8"/>
  <c r="E2909" i="8"/>
  <c r="E2910" i="8"/>
  <c r="E2911" i="8"/>
  <c r="E2912" i="8"/>
  <c r="E2913" i="8"/>
  <c r="E2914" i="8"/>
  <c r="E2915" i="8"/>
  <c r="E2916" i="8"/>
  <c r="E2917" i="8"/>
  <c r="E2918" i="8"/>
  <c r="E2919" i="8"/>
  <c r="E2920" i="8"/>
  <c r="E2921" i="8"/>
  <c r="E2922" i="8"/>
  <c r="E2923" i="8"/>
  <c r="E2924" i="8"/>
  <c r="E2925" i="8"/>
  <c r="E2926" i="8"/>
  <c r="E2927" i="8"/>
  <c r="E2928" i="8"/>
  <c r="E2929" i="8"/>
  <c r="E2930" i="8"/>
  <c r="E2931" i="8"/>
  <c r="E2932" i="8"/>
  <c r="E2933" i="8"/>
  <c r="E2934" i="8"/>
  <c r="E2935" i="8"/>
  <c r="E2936" i="8"/>
  <c r="E2937" i="8"/>
  <c r="E2938" i="8"/>
  <c r="E2939" i="8"/>
  <c r="E2940" i="8"/>
  <c r="E2941" i="8"/>
  <c r="E2942" i="8"/>
  <c r="E2943" i="8"/>
  <c r="E2944" i="8"/>
  <c r="E2945" i="8"/>
  <c r="E2946" i="8"/>
  <c r="E2947" i="8"/>
  <c r="E2948" i="8"/>
  <c r="E2949" i="8"/>
  <c r="E2950" i="8"/>
  <c r="E2951" i="8"/>
  <c r="E2952" i="8"/>
  <c r="E2953" i="8"/>
  <c r="E2954" i="8"/>
  <c r="E2955" i="8"/>
  <c r="E2956" i="8"/>
  <c r="E2957" i="8"/>
  <c r="E2958" i="8"/>
  <c r="E2959" i="8"/>
  <c r="E2960" i="8"/>
  <c r="E2961" i="8"/>
  <c r="E2962" i="8"/>
  <c r="E2963" i="8"/>
  <c r="E2964" i="8"/>
  <c r="E2965" i="8"/>
  <c r="E2966" i="8"/>
  <c r="E2967" i="8"/>
  <c r="E2968" i="8"/>
  <c r="E2969" i="8"/>
  <c r="E2970" i="8"/>
  <c r="E2971" i="8"/>
  <c r="E2972" i="8"/>
  <c r="E2973" i="8"/>
  <c r="E2974" i="8"/>
  <c r="E2975" i="8"/>
  <c r="E2976" i="8"/>
  <c r="E2977" i="8"/>
  <c r="E2978" i="8"/>
  <c r="E2979" i="8"/>
  <c r="E2980" i="8"/>
  <c r="E2981" i="8"/>
  <c r="E2982" i="8"/>
  <c r="E2983" i="8"/>
  <c r="E2984" i="8"/>
  <c r="E2985" i="8"/>
  <c r="E2986" i="8"/>
  <c r="E2987" i="8"/>
  <c r="E2988" i="8"/>
  <c r="E2989" i="8"/>
  <c r="E2990" i="8"/>
  <c r="E2991" i="8"/>
  <c r="E2992" i="8"/>
  <c r="E2993" i="8"/>
  <c r="E2994" i="8"/>
  <c r="E2995" i="8"/>
  <c r="E2996" i="8"/>
  <c r="E2997" i="8"/>
  <c r="E2998" i="8"/>
  <c r="E2999" i="8"/>
  <c r="E3000" i="8"/>
  <c r="E3001" i="8"/>
  <c r="E3002" i="8"/>
  <c r="E3003" i="8"/>
  <c r="E3004" i="8"/>
  <c r="E3005" i="8"/>
  <c r="E3006" i="8"/>
  <c r="E3007" i="8"/>
  <c r="E3008" i="8"/>
  <c r="E3009" i="8"/>
  <c r="E3010" i="8"/>
  <c r="E3011" i="8"/>
  <c r="E3012" i="8"/>
  <c r="E3013" i="8"/>
  <c r="E3014" i="8"/>
  <c r="E3015" i="8"/>
  <c r="E3016" i="8"/>
  <c r="E3017" i="8"/>
  <c r="E3018" i="8"/>
  <c r="E3019" i="8"/>
  <c r="E3020" i="8"/>
  <c r="E3021" i="8"/>
  <c r="E3022" i="8"/>
  <c r="E3023" i="8"/>
  <c r="E3024" i="8"/>
  <c r="E3025" i="8"/>
  <c r="E3026" i="8"/>
  <c r="E3027" i="8"/>
  <c r="E3028" i="8"/>
  <c r="E3029" i="8"/>
  <c r="E3030" i="8"/>
  <c r="E3031" i="8"/>
  <c r="E3032" i="8"/>
  <c r="E3033" i="8"/>
  <c r="E3034" i="8"/>
  <c r="E3035" i="8"/>
  <c r="E3036" i="8"/>
  <c r="E3037" i="8"/>
  <c r="E3038" i="8"/>
  <c r="E3039" i="8"/>
  <c r="E3040" i="8"/>
  <c r="E3041" i="8"/>
  <c r="E3042" i="8"/>
  <c r="E3043" i="8"/>
  <c r="E3044" i="8"/>
  <c r="E3045" i="8"/>
  <c r="E3046" i="8"/>
  <c r="E3047" i="8"/>
  <c r="E3048" i="8"/>
  <c r="E3049" i="8"/>
  <c r="E3050" i="8"/>
  <c r="E3051" i="8"/>
  <c r="E3052" i="8"/>
  <c r="E3053" i="8"/>
  <c r="E3054" i="8"/>
  <c r="E3055" i="8"/>
  <c r="E3056" i="8"/>
  <c r="E3057" i="8"/>
  <c r="E3058" i="8"/>
  <c r="E3059" i="8"/>
  <c r="E3060" i="8"/>
  <c r="E3061" i="8"/>
  <c r="E3062" i="8"/>
  <c r="E3063" i="8"/>
  <c r="E3064" i="8"/>
  <c r="E3065" i="8"/>
  <c r="E3066" i="8"/>
  <c r="E3067" i="8"/>
  <c r="E3068" i="8"/>
  <c r="E3069" i="8"/>
  <c r="E3070" i="8"/>
  <c r="E3071" i="8"/>
  <c r="E3072" i="8"/>
  <c r="E3073" i="8"/>
  <c r="E3074" i="8"/>
  <c r="E3075" i="8"/>
  <c r="E3076" i="8"/>
  <c r="E3077" i="8"/>
  <c r="E3078" i="8"/>
  <c r="E3079" i="8"/>
  <c r="E3080" i="8"/>
  <c r="E3081" i="8"/>
  <c r="E3082" i="8"/>
  <c r="E3083" i="8"/>
  <c r="E3084" i="8"/>
  <c r="E3085" i="8"/>
  <c r="E3086" i="8"/>
  <c r="E3087" i="8"/>
  <c r="E3088" i="8"/>
  <c r="E3089" i="8"/>
  <c r="E3090" i="8"/>
  <c r="E3091" i="8"/>
  <c r="E3092" i="8"/>
  <c r="E3093" i="8"/>
  <c r="E3094" i="8"/>
  <c r="E3095" i="8"/>
  <c r="E3096" i="8"/>
  <c r="E3097" i="8"/>
  <c r="E3098" i="8"/>
  <c r="E3099" i="8"/>
  <c r="E3100" i="8"/>
  <c r="E3101" i="8"/>
  <c r="E3102" i="8"/>
  <c r="E3103" i="8"/>
  <c r="E3104" i="8"/>
  <c r="E3105" i="8"/>
  <c r="E3106" i="8"/>
  <c r="E3107" i="8"/>
  <c r="E3108" i="8"/>
  <c r="E3109" i="8"/>
  <c r="E3110" i="8"/>
  <c r="E3111" i="8"/>
  <c r="E3112" i="8"/>
  <c r="E3113" i="8"/>
  <c r="E3114" i="8"/>
  <c r="E3115" i="8"/>
  <c r="E3116" i="8"/>
  <c r="E3117" i="8"/>
  <c r="E3118" i="8"/>
  <c r="E3119" i="8"/>
  <c r="E3120" i="8"/>
  <c r="E3121" i="8"/>
  <c r="E3122" i="8"/>
  <c r="E3123" i="8"/>
  <c r="E3124" i="8"/>
  <c r="E3125" i="8"/>
  <c r="E3126" i="8"/>
  <c r="E3127" i="8"/>
  <c r="E3128" i="8"/>
  <c r="E3129" i="8"/>
  <c r="E3130" i="8"/>
  <c r="E3131" i="8"/>
  <c r="E3132" i="8"/>
  <c r="E3133" i="8"/>
  <c r="E3134" i="8"/>
  <c r="E3135" i="8"/>
  <c r="E3136" i="8"/>
  <c r="E3137" i="8"/>
  <c r="E3138" i="8"/>
  <c r="E3139" i="8"/>
  <c r="E3140" i="8"/>
  <c r="E3141" i="8"/>
  <c r="E3142" i="8"/>
  <c r="E3143" i="8"/>
  <c r="E3144" i="8"/>
  <c r="E3145" i="8"/>
  <c r="E3146" i="8"/>
  <c r="E3147" i="8"/>
  <c r="E3148" i="8"/>
  <c r="E3149" i="8"/>
  <c r="E3150" i="8"/>
  <c r="E3151" i="8"/>
  <c r="E3152" i="8"/>
  <c r="E3153" i="8"/>
  <c r="E3154" i="8"/>
  <c r="E3155" i="8"/>
  <c r="E3156" i="8"/>
  <c r="E3157" i="8"/>
  <c r="E3158" i="8"/>
  <c r="E3159" i="8"/>
  <c r="E3160" i="8"/>
  <c r="E3161" i="8"/>
  <c r="E3162" i="8"/>
  <c r="E3163" i="8"/>
  <c r="E3164" i="8"/>
  <c r="E3165" i="8"/>
  <c r="E3166" i="8"/>
  <c r="E3167" i="8"/>
  <c r="E3168" i="8"/>
  <c r="E3169" i="8"/>
  <c r="E3170" i="8"/>
  <c r="E3171" i="8"/>
  <c r="E3172" i="8"/>
  <c r="E3173" i="8"/>
  <c r="E3174" i="8"/>
  <c r="E3175" i="8"/>
  <c r="E3176" i="8"/>
  <c r="E3177" i="8"/>
  <c r="E3178" i="8"/>
  <c r="E3179" i="8"/>
  <c r="E3180" i="8"/>
  <c r="E3181" i="8"/>
  <c r="E3182" i="8"/>
  <c r="E3183" i="8"/>
  <c r="E3184" i="8"/>
  <c r="E3185" i="8"/>
  <c r="E3186" i="8"/>
  <c r="E3187" i="8"/>
  <c r="E3188" i="8"/>
  <c r="E3189" i="8"/>
  <c r="E3190" i="8"/>
  <c r="E3191" i="8"/>
  <c r="E3192" i="8"/>
  <c r="E3193" i="8"/>
  <c r="E3194" i="8"/>
  <c r="E3195" i="8"/>
  <c r="E3196" i="8"/>
  <c r="E3197" i="8"/>
  <c r="E3198" i="8"/>
  <c r="E3199" i="8"/>
  <c r="E3200" i="8"/>
  <c r="E3201" i="8"/>
  <c r="E3202" i="8"/>
  <c r="E3203" i="8"/>
  <c r="E3204" i="8"/>
  <c r="E3205" i="8"/>
  <c r="E3206" i="8"/>
  <c r="E3207" i="8"/>
  <c r="E3208" i="8"/>
  <c r="E3209" i="8"/>
  <c r="E3210" i="8"/>
  <c r="E3211" i="8"/>
  <c r="E3212" i="8"/>
  <c r="E3213" i="8"/>
  <c r="E3214" i="8"/>
  <c r="E3215" i="8"/>
  <c r="E3216" i="8"/>
  <c r="E3217" i="8"/>
  <c r="E3218" i="8"/>
  <c r="E3219" i="8"/>
  <c r="E3220" i="8"/>
  <c r="E3221" i="8"/>
  <c r="E3222" i="8"/>
  <c r="E3223" i="8"/>
  <c r="E3224" i="8"/>
  <c r="E3225" i="8"/>
  <c r="E3226" i="8"/>
  <c r="E3227" i="8"/>
  <c r="E3228" i="8"/>
  <c r="E3229" i="8"/>
  <c r="E3230" i="8"/>
  <c r="E3231" i="8"/>
  <c r="E3232" i="8"/>
  <c r="E3233" i="8"/>
  <c r="E3234" i="8"/>
  <c r="E3235" i="8"/>
  <c r="E3236" i="8"/>
  <c r="E3237" i="8"/>
  <c r="E3238" i="8"/>
  <c r="E3239" i="8"/>
  <c r="E3240" i="8"/>
  <c r="E3241" i="8"/>
  <c r="E3242" i="8"/>
  <c r="E3243" i="8"/>
  <c r="E3244" i="8"/>
  <c r="E3245" i="8"/>
  <c r="E3246" i="8"/>
  <c r="E3247" i="8"/>
  <c r="E3248" i="8"/>
  <c r="E3249" i="8"/>
  <c r="E3250" i="8"/>
  <c r="E3251" i="8"/>
  <c r="E3252" i="8"/>
  <c r="E3253" i="8"/>
  <c r="E3254" i="8"/>
  <c r="E3255" i="8"/>
  <c r="E3256" i="8"/>
  <c r="E3257" i="8"/>
  <c r="E3258" i="8"/>
  <c r="E3259" i="8"/>
  <c r="E3260" i="8"/>
  <c r="E3261" i="8"/>
  <c r="E3262" i="8"/>
  <c r="E3263" i="8"/>
  <c r="E3264" i="8"/>
  <c r="E3265" i="8"/>
  <c r="E3266" i="8"/>
  <c r="E3267" i="8"/>
  <c r="E3268" i="8"/>
  <c r="E3269" i="8"/>
  <c r="E3270" i="8"/>
  <c r="E3271" i="8"/>
  <c r="E3272" i="8"/>
  <c r="E3273" i="8"/>
  <c r="E3274" i="8"/>
  <c r="E3275" i="8"/>
  <c r="E3276" i="8"/>
  <c r="E3277" i="8"/>
  <c r="E3278" i="8"/>
  <c r="E3279" i="8"/>
  <c r="E3280" i="8"/>
  <c r="E3281" i="8"/>
  <c r="E3282" i="8"/>
  <c r="E3283" i="8"/>
  <c r="E3284" i="8"/>
  <c r="E3285" i="8"/>
  <c r="E3286" i="8"/>
  <c r="E3287" i="8"/>
  <c r="E3288" i="8"/>
  <c r="E3289" i="8"/>
  <c r="E3290" i="8"/>
  <c r="E3291" i="8"/>
  <c r="E3292" i="8"/>
  <c r="E3293" i="8"/>
  <c r="E3294" i="8"/>
  <c r="E3295" i="8"/>
  <c r="E3296" i="8"/>
  <c r="E3297" i="8"/>
  <c r="E3298" i="8"/>
  <c r="E3299" i="8"/>
  <c r="E3300" i="8"/>
  <c r="E3301" i="8"/>
  <c r="E3302" i="8"/>
  <c r="E3303" i="8"/>
  <c r="E3304" i="8"/>
  <c r="E3305" i="8"/>
  <c r="E3306" i="8"/>
  <c r="E3307" i="8"/>
  <c r="E3308" i="8"/>
  <c r="E3309" i="8"/>
  <c r="E3310" i="8"/>
  <c r="E3311" i="8"/>
  <c r="E3312" i="8"/>
  <c r="E3313" i="8"/>
  <c r="E3314" i="8"/>
  <c r="E3315" i="8"/>
  <c r="E3316" i="8"/>
  <c r="E3317" i="8"/>
  <c r="E3318" i="8"/>
  <c r="E3319" i="8"/>
  <c r="E3320" i="8"/>
  <c r="E3321" i="8"/>
  <c r="E3322" i="8"/>
  <c r="E3323" i="8"/>
  <c r="E3324" i="8"/>
  <c r="E3325" i="8"/>
  <c r="E3326" i="8"/>
  <c r="E3327" i="8"/>
  <c r="E3328" i="8"/>
  <c r="E3329" i="8"/>
  <c r="E3330" i="8"/>
  <c r="E3331" i="8"/>
  <c r="E3332" i="8"/>
  <c r="E3333" i="8"/>
  <c r="E3334" i="8"/>
  <c r="E3335" i="8"/>
  <c r="E3336" i="8"/>
  <c r="E3337" i="8"/>
  <c r="E3338" i="8"/>
  <c r="E3339" i="8"/>
  <c r="E3340" i="8"/>
  <c r="E3341" i="8"/>
  <c r="E3342" i="8"/>
  <c r="E3343" i="8"/>
  <c r="E3344" i="8"/>
  <c r="E3345" i="8"/>
  <c r="E3346" i="8"/>
  <c r="E3347" i="8"/>
  <c r="E3348" i="8"/>
  <c r="E3349" i="8"/>
  <c r="E3350" i="8"/>
  <c r="E3351" i="8"/>
  <c r="E3352" i="8"/>
  <c r="E3353" i="8"/>
  <c r="E3354" i="8"/>
  <c r="E3355" i="8"/>
  <c r="E3356" i="8"/>
  <c r="E3357" i="8"/>
  <c r="E3358" i="8"/>
  <c r="E3359" i="8"/>
  <c r="E3360" i="8"/>
  <c r="E3361" i="8"/>
  <c r="E3362" i="8"/>
  <c r="E3363" i="8"/>
  <c r="E3364" i="8"/>
  <c r="E3365" i="8"/>
  <c r="E3366" i="8"/>
  <c r="E3367" i="8"/>
  <c r="E3368" i="8"/>
  <c r="E3369" i="8"/>
  <c r="E3370" i="8"/>
  <c r="E3371" i="8"/>
  <c r="E3372" i="8"/>
  <c r="E3373" i="8"/>
  <c r="E3374" i="8"/>
  <c r="E3375" i="8"/>
  <c r="E3376" i="8"/>
  <c r="E3377" i="8"/>
  <c r="E3378" i="8"/>
  <c r="E3379" i="8"/>
  <c r="E3380" i="8"/>
  <c r="E3381" i="8"/>
  <c r="E3382" i="8"/>
  <c r="E3383" i="8"/>
  <c r="E3384" i="8"/>
  <c r="E3385" i="8"/>
  <c r="E3386" i="8"/>
  <c r="E3387" i="8"/>
  <c r="E3388" i="8"/>
  <c r="E3389" i="8"/>
  <c r="E3390" i="8"/>
  <c r="E3391" i="8"/>
  <c r="E3392" i="8"/>
  <c r="E3393" i="8"/>
  <c r="E3394" i="8"/>
  <c r="E3395" i="8"/>
  <c r="E3396" i="8"/>
  <c r="E3397" i="8"/>
  <c r="E3398" i="8"/>
  <c r="E3399" i="8"/>
  <c r="E3400" i="8"/>
  <c r="E3401" i="8"/>
  <c r="E3402" i="8"/>
  <c r="E3403" i="8"/>
  <c r="E3404" i="8"/>
  <c r="E3405" i="8"/>
  <c r="E3406" i="8"/>
  <c r="E3407" i="8"/>
  <c r="E3408" i="8"/>
  <c r="E3409" i="8"/>
  <c r="E3410" i="8"/>
  <c r="E3411" i="8"/>
  <c r="E3412" i="8"/>
  <c r="E3413" i="8"/>
  <c r="E3414" i="8"/>
  <c r="E3415" i="8"/>
  <c r="E3416" i="8"/>
  <c r="E3417" i="8"/>
  <c r="E3418" i="8"/>
  <c r="E3419" i="8"/>
  <c r="E3420" i="8"/>
  <c r="E3421" i="8"/>
  <c r="E3422" i="8"/>
  <c r="E3423" i="8"/>
  <c r="E3424" i="8"/>
  <c r="E3425" i="8"/>
  <c r="E3426" i="8"/>
  <c r="E3427" i="8"/>
  <c r="E3428" i="8"/>
  <c r="E3429" i="8"/>
  <c r="E3430" i="8"/>
  <c r="E3431" i="8"/>
  <c r="E3432" i="8"/>
  <c r="E3433" i="8"/>
  <c r="E3434" i="8"/>
  <c r="E3435" i="8"/>
  <c r="E3436" i="8"/>
  <c r="E3437" i="8"/>
  <c r="E3438" i="8"/>
  <c r="E3439" i="8"/>
  <c r="E3440" i="8"/>
  <c r="E3441" i="8"/>
  <c r="E3442" i="8"/>
  <c r="E3443" i="8"/>
  <c r="E3444" i="8"/>
  <c r="E3445" i="8"/>
  <c r="E3446" i="8"/>
  <c r="E3447" i="8"/>
  <c r="E3448" i="8"/>
  <c r="E3449" i="8"/>
  <c r="E3450" i="8"/>
  <c r="E3451" i="8"/>
  <c r="E3452" i="8"/>
  <c r="E3453" i="8"/>
  <c r="E3454" i="8"/>
  <c r="E3455" i="8"/>
  <c r="E3456" i="8"/>
  <c r="E3457" i="8"/>
  <c r="E3458" i="8"/>
  <c r="E3459" i="8"/>
  <c r="E3460" i="8"/>
  <c r="E3461" i="8"/>
  <c r="E3462" i="8"/>
  <c r="E3463" i="8"/>
  <c r="E3464" i="8"/>
  <c r="E3465" i="8"/>
  <c r="E3466" i="8"/>
  <c r="E3467" i="8"/>
  <c r="E3468" i="8"/>
  <c r="E3469" i="8"/>
  <c r="E3470" i="8"/>
  <c r="E3471" i="8"/>
  <c r="E3472" i="8"/>
  <c r="E3473" i="8"/>
  <c r="E3474" i="8"/>
  <c r="E3475" i="8"/>
  <c r="E3476" i="8"/>
  <c r="E3477" i="8"/>
  <c r="E3478" i="8"/>
  <c r="E3479" i="8"/>
  <c r="E3480" i="8"/>
  <c r="E3481" i="8"/>
  <c r="E3482" i="8"/>
  <c r="E3483" i="8"/>
  <c r="E3484" i="8"/>
  <c r="E3485" i="8"/>
  <c r="E3486" i="8"/>
  <c r="E3487" i="8"/>
  <c r="E3488" i="8"/>
  <c r="E3489" i="8"/>
  <c r="E3490" i="8"/>
  <c r="E3491" i="8"/>
  <c r="E3492" i="8"/>
  <c r="E3493" i="8"/>
  <c r="E3494" i="8"/>
  <c r="E3495" i="8"/>
  <c r="E3496" i="8"/>
  <c r="E3497" i="8"/>
  <c r="E3498" i="8"/>
  <c r="E3499" i="8"/>
  <c r="E3500" i="8"/>
  <c r="E3501" i="8"/>
  <c r="E3502" i="8"/>
  <c r="E3503" i="8"/>
  <c r="E3504" i="8"/>
  <c r="E3505" i="8"/>
  <c r="E3506" i="8"/>
  <c r="E3507" i="8"/>
  <c r="E3508" i="8"/>
  <c r="E3509" i="8"/>
  <c r="E3510" i="8"/>
  <c r="E3511" i="8"/>
  <c r="E3512" i="8"/>
  <c r="E3513" i="8"/>
  <c r="E3514" i="8"/>
  <c r="E3515" i="8"/>
  <c r="E3516" i="8"/>
  <c r="E3517" i="8"/>
  <c r="E3518" i="8"/>
  <c r="E3519" i="8"/>
  <c r="E3520" i="8"/>
  <c r="E3521" i="8"/>
  <c r="E3522" i="8"/>
  <c r="E3523" i="8"/>
  <c r="E3524" i="8"/>
  <c r="E3525" i="8"/>
  <c r="E3526" i="8"/>
  <c r="E3527" i="8"/>
  <c r="E3528" i="8"/>
  <c r="E3529" i="8"/>
  <c r="E3530" i="8"/>
  <c r="E3531" i="8"/>
  <c r="E3532" i="8"/>
  <c r="E3533" i="8"/>
  <c r="E3534" i="8"/>
  <c r="E3535" i="8"/>
  <c r="E3536" i="8"/>
  <c r="E3537" i="8"/>
  <c r="E3538" i="8"/>
  <c r="E3539" i="8"/>
  <c r="E3540" i="8"/>
  <c r="E3541" i="8"/>
  <c r="E3542" i="8"/>
  <c r="E3543" i="8"/>
  <c r="E3544" i="8"/>
  <c r="E3545" i="8"/>
  <c r="E3546" i="8"/>
  <c r="E3547" i="8"/>
  <c r="E3548" i="8"/>
  <c r="E3549" i="8"/>
  <c r="E3550" i="8"/>
  <c r="E3551" i="8"/>
  <c r="E3552" i="8"/>
  <c r="E3553" i="8"/>
  <c r="E3554" i="8"/>
  <c r="E3555" i="8"/>
  <c r="E3556" i="8"/>
  <c r="E3557" i="8"/>
  <c r="E3558" i="8"/>
  <c r="E3559" i="8"/>
  <c r="E3560" i="8"/>
  <c r="E3561" i="8"/>
  <c r="E3562" i="8"/>
  <c r="E3563" i="8"/>
  <c r="E3564" i="8"/>
  <c r="E3565" i="8"/>
  <c r="E3566" i="8"/>
  <c r="E3567" i="8"/>
  <c r="E3568" i="8"/>
  <c r="E3569" i="8"/>
  <c r="E3570" i="8"/>
  <c r="E3571" i="8"/>
  <c r="E3572" i="8"/>
  <c r="E3573" i="8"/>
  <c r="E3574" i="8"/>
  <c r="E3575" i="8"/>
  <c r="E3576" i="8"/>
  <c r="E3577" i="8"/>
  <c r="E3578" i="8"/>
  <c r="E3579" i="8"/>
  <c r="E3580" i="8"/>
  <c r="E3581" i="8"/>
  <c r="E3582" i="8"/>
  <c r="E3583" i="8"/>
  <c r="E3584" i="8"/>
  <c r="E3585" i="8"/>
  <c r="E3586" i="8"/>
  <c r="E3587" i="8"/>
  <c r="E3588" i="8"/>
  <c r="E3589" i="8"/>
  <c r="E3590" i="8"/>
  <c r="E3591" i="8"/>
  <c r="E3592" i="8"/>
  <c r="E3593" i="8"/>
  <c r="E3594" i="8"/>
  <c r="E3595" i="8"/>
  <c r="E3596" i="8"/>
  <c r="E3597" i="8"/>
  <c r="E3598" i="8"/>
  <c r="E3599" i="8"/>
  <c r="E3600" i="8"/>
  <c r="E3601" i="8"/>
  <c r="E3602" i="8"/>
  <c r="E3603" i="8"/>
  <c r="E3604" i="8"/>
  <c r="E3605" i="8"/>
  <c r="E3606" i="8"/>
  <c r="E3607" i="8"/>
  <c r="E3608" i="8"/>
  <c r="E3609" i="8"/>
  <c r="E3610" i="8"/>
  <c r="E3611" i="8"/>
  <c r="E3612" i="8"/>
  <c r="E3613" i="8"/>
  <c r="E3614" i="8"/>
  <c r="E3615" i="8"/>
  <c r="E3616" i="8"/>
  <c r="E3617" i="8"/>
  <c r="E3618" i="8"/>
  <c r="E3619" i="8"/>
  <c r="E3620" i="8"/>
  <c r="E3621" i="8"/>
  <c r="E3622" i="8"/>
  <c r="E3623" i="8"/>
  <c r="E3624" i="8"/>
  <c r="E3625" i="8"/>
  <c r="E3626" i="8"/>
  <c r="E3627" i="8"/>
  <c r="E3628" i="8"/>
  <c r="E3629" i="8"/>
  <c r="E3630" i="8"/>
  <c r="E3631" i="8"/>
  <c r="E3632" i="8"/>
  <c r="E3633" i="8"/>
  <c r="E3634" i="8"/>
  <c r="E3635" i="8"/>
  <c r="E3636" i="8"/>
  <c r="E3637" i="8"/>
  <c r="E3638" i="8"/>
  <c r="E3639" i="8"/>
  <c r="E3640" i="8"/>
  <c r="E3641" i="8"/>
  <c r="E3642" i="8"/>
  <c r="E3643" i="8"/>
  <c r="E3644" i="8"/>
  <c r="E3645" i="8"/>
  <c r="E3646" i="8"/>
  <c r="E3647" i="8"/>
  <c r="E3648" i="8"/>
  <c r="E3649" i="8"/>
  <c r="E3650" i="8"/>
  <c r="E3651" i="8"/>
  <c r="E3652" i="8"/>
  <c r="E3653" i="8"/>
  <c r="E3654" i="8"/>
  <c r="E3655" i="8"/>
  <c r="E3656" i="8"/>
  <c r="E3657" i="8"/>
  <c r="E3658" i="8"/>
  <c r="E3659" i="8"/>
  <c r="E3660" i="8"/>
  <c r="E3661" i="8"/>
  <c r="E3662" i="8"/>
  <c r="E3663" i="8"/>
  <c r="E3664" i="8"/>
  <c r="E3665" i="8"/>
  <c r="E3666" i="8"/>
  <c r="E3667" i="8"/>
  <c r="E3668" i="8"/>
  <c r="E3669" i="8"/>
  <c r="E3670" i="8"/>
  <c r="E3671" i="8"/>
  <c r="E3672" i="8"/>
  <c r="E3673" i="8"/>
  <c r="E3674" i="8"/>
  <c r="E3675" i="8"/>
  <c r="E3676" i="8"/>
  <c r="E3677" i="8"/>
  <c r="E3678" i="8"/>
  <c r="E3679" i="8"/>
  <c r="E3680" i="8"/>
  <c r="E3681" i="8"/>
  <c r="E3682" i="8"/>
  <c r="E3683" i="8"/>
  <c r="E3684" i="8"/>
  <c r="E3685" i="8"/>
  <c r="E3686" i="8"/>
  <c r="E3687" i="8"/>
  <c r="E3688" i="8"/>
  <c r="E3689" i="8"/>
  <c r="E3690" i="8"/>
  <c r="E3691" i="8"/>
  <c r="E3692" i="8"/>
  <c r="E3693" i="8"/>
  <c r="E3694" i="8"/>
  <c r="E3695" i="8"/>
  <c r="E3696" i="8"/>
  <c r="E3697" i="8"/>
  <c r="E3698" i="8"/>
  <c r="E3699" i="8"/>
  <c r="E3700" i="8"/>
  <c r="E3701" i="8"/>
  <c r="E3702" i="8"/>
  <c r="E3703" i="8"/>
  <c r="E3704" i="8"/>
  <c r="E3705" i="8"/>
  <c r="E3706" i="8"/>
  <c r="E3707" i="8"/>
  <c r="E3708" i="8"/>
  <c r="E3709" i="8"/>
  <c r="E3710" i="8"/>
  <c r="E3711" i="8"/>
  <c r="E3712" i="8"/>
  <c r="E3713" i="8"/>
  <c r="E3714" i="8"/>
  <c r="E3715" i="8"/>
  <c r="E3716" i="8"/>
  <c r="E3717" i="8"/>
  <c r="E3718" i="8"/>
  <c r="E3719" i="8"/>
  <c r="E3720" i="8"/>
  <c r="E3721" i="8"/>
  <c r="E3722" i="8"/>
  <c r="E3723" i="8"/>
  <c r="E3724" i="8"/>
  <c r="E3725" i="8"/>
  <c r="E3726" i="8"/>
  <c r="E3727" i="8"/>
  <c r="E3728" i="8"/>
  <c r="E3729" i="8"/>
  <c r="E3730" i="8"/>
  <c r="E3731" i="8"/>
  <c r="E3732" i="8"/>
  <c r="E3733" i="8"/>
  <c r="E3734" i="8"/>
  <c r="E3735" i="8"/>
  <c r="E3736" i="8"/>
  <c r="E3737" i="8"/>
  <c r="E3738" i="8"/>
  <c r="E3739" i="8"/>
  <c r="E3740" i="8"/>
  <c r="E3741" i="8"/>
  <c r="E3742" i="8"/>
  <c r="E3743" i="8"/>
  <c r="E3744" i="8"/>
  <c r="E6" i="8"/>
  <c r="E7" i="8"/>
  <c r="E8" i="8"/>
  <c r="E5" i="8"/>
  <c r="P11" i="9"/>
  <c r="Q11" i="9" s="1"/>
  <c r="Q12" i="9" l="1"/>
  <c r="Q14" i="9"/>
  <c r="Q16" i="9"/>
  <c r="Q13" i="9"/>
  <c r="Q15" i="9"/>
</calcChain>
</file>

<file path=xl/sharedStrings.xml><?xml version="1.0" encoding="utf-8"?>
<sst xmlns="http://schemas.openxmlformats.org/spreadsheetml/2006/main" count="54116" uniqueCount="41612">
  <si>
    <t>ORIGEN DE LA INCAPACIDAD</t>
  </si>
  <si>
    <t>M255</t>
  </si>
  <si>
    <t>M545</t>
  </si>
  <si>
    <t>K040</t>
  </si>
  <si>
    <t>M511</t>
  </si>
  <si>
    <t>M705</t>
  </si>
  <si>
    <t>M658</t>
  </si>
  <si>
    <t>T784</t>
  </si>
  <si>
    <t>J039</t>
  </si>
  <si>
    <t>S900</t>
  </si>
  <si>
    <t>S498</t>
  </si>
  <si>
    <t>S810</t>
  </si>
  <si>
    <t>S801</t>
  </si>
  <si>
    <t>S600</t>
  </si>
  <si>
    <t>S821</t>
  </si>
  <si>
    <t>S699</t>
  </si>
  <si>
    <t>Código</t>
  </si>
  <si>
    <t>Descripción</t>
  </si>
  <si>
    <t>A000</t>
  </si>
  <si>
    <t>A009</t>
  </si>
  <si>
    <t>A010</t>
  </si>
  <si>
    <t>A011</t>
  </si>
  <si>
    <t>A012</t>
  </si>
  <si>
    <t>A013</t>
  </si>
  <si>
    <t>A014</t>
  </si>
  <si>
    <t>A020</t>
  </si>
  <si>
    <t>A021</t>
  </si>
  <si>
    <t>A022</t>
  </si>
  <si>
    <t>A028</t>
  </si>
  <si>
    <t>A029</t>
  </si>
  <si>
    <t>A030</t>
  </si>
  <si>
    <t>A031</t>
  </si>
  <si>
    <t>A032</t>
  </si>
  <si>
    <t>A033</t>
  </si>
  <si>
    <t>A038</t>
  </si>
  <si>
    <t>A039</t>
  </si>
  <si>
    <t>A040</t>
  </si>
  <si>
    <t>A041</t>
  </si>
  <si>
    <t>A042</t>
  </si>
  <si>
    <t>A043</t>
  </si>
  <si>
    <t>A044</t>
  </si>
  <si>
    <t>A045</t>
  </si>
  <si>
    <t>A046</t>
  </si>
  <si>
    <t>A047</t>
  </si>
  <si>
    <t>A048</t>
  </si>
  <si>
    <t>A049</t>
  </si>
  <si>
    <t>A050</t>
  </si>
  <si>
    <t>A051</t>
  </si>
  <si>
    <t>A052</t>
  </si>
  <si>
    <t>A053</t>
  </si>
  <si>
    <t>A054</t>
  </si>
  <si>
    <t>A058</t>
  </si>
  <si>
    <t>A059</t>
  </si>
  <si>
    <t>A060</t>
  </si>
  <si>
    <t>A061</t>
  </si>
  <si>
    <t>A062</t>
  </si>
  <si>
    <t>A063</t>
  </si>
  <si>
    <t>A064</t>
  </si>
  <si>
    <t>A065</t>
  </si>
  <si>
    <t>A066</t>
  </si>
  <si>
    <t>A067</t>
  </si>
  <si>
    <t>A068</t>
  </si>
  <si>
    <t>A069</t>
  </si>
  <si>
    <t>A070</t>
  </si>
  <si>
    <t>A071</t>
  </si>
  <si>
    <t>A072</t>
  </si>
  <si>
    <t>A073</t>
  </si>
  <si>
    <t>A078</t>
  </si>
  <si>
    <t>A079</t>
  </si>
  <si>
    <t>A080</t>
  </si>
  <si>
    <t>A081</t>
  </si>
  <si>
    <t>A082</t>
  </si>
  <si>
    <t>A083</t>
  </si>
  <si>
    <t>A084</t>
  </si>
  <si>
    <t>A085</t>
  </si>
  <si>
    <t>A09X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</si>
  <si>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</si>
  <si>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</si>
  <si>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</si>
  <si>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</si>
  <si>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</si>
  <si>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</si>
  <si>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</si>
  <si>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</si>
  <si>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</si>
  <si>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</si>
  <si>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</si>
  <si>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</si>
  <si>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</si>
  <si>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</si>
  <si>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</si>
  <si>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</si>
  <si>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A167</t>
  </si>
  <si>
    <t>A168</t>
  </si>
  <si>
    <t>A169</t>
  </si>
  <si>
    <t>A170</t>
  </si>
  <si>
    <t>A171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</si>
  <si>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</si>
  <si>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</si>
  <si>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</si>
  <si>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</si>
  <si>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</si>
  <si>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</si>
  <si>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</si>
  <si>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</si>
  <si>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</si>
  <si>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</si>
  <si>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</si>
  <si>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A190</t>
  </si>
  <si>
    <t>A191</t>
  </si>
  <si>
    <t>A192</t>
  </si>
  <si>
    <t>A198</t>
  </si>
  <si>
    <t>A199</t>
  </si>
  <si>
    <t>A200</t>
  </si>
  <si>
    <t>A201</t>
  </si>
  <si>
    <t>A202</t>
  </si>
  <si>
    <t>A203</t>
  </si>
  <si>
    <t>A207</t>
  </si>
  <si>
    <t>A208</t>
  </si>
  <si>
    <t>A209</t>
  </si>
  <si>
    <t>A210</t>
  </si>
  <si>
    <t>A211</t>
  </si>
  <si>
    <t>A212</t>
  </si>
  <si>
    <t>A213</t>
  </si>
  <si>
    <t>A217</t>
  </si>
  <si>
    <t>A218</t>
  </si>
  <si>
    <t>A219</t>
  </si>
  <si>
    <t>A220</t>
  </si>
  <si>
    <t>A221</t>
  </si>
  <si>
    <t>A222</t>
  </si>
  <si>
    <t>A227</t>
  </si>
  <si>
    <t>A228</t>
  </si>
  <si>
    <t>A229</t>
  </si>
  <si>
    <t>A230</t>
  </si>
  <si>
    <t>A231</t>
  </si>
  <si>
    <t>A232</t>
  </si>
  <si>
    <t>A233</t>
  </si>
  <si>
    <t>A238</t>
  </si>
  <si>
    <t>A239</t>
  </si>
  <si>
    <t>A240</t>
  </si>
  <si>
    <t>A241</t>
  </si>
  <si>
    <t>A242</t>
  </si>
  <si>
    <t>A243</t>
  </si>
  <si>
    <t>A244</t>
  </si>
  <si>
    <t>A250</t>
  </si>
  <si>
    <t>A251</t>
  </si>
  <si>
    <t>A259</t>
  </si>
  <si>
    <t>A260</t>
  </si>
  <si>
    <t>A267</t>
  </si>
  <si>
    <t>A268</t>
  </si>
  <si>
    <t>A269</t>
  </si>
  <si>
    <t>A270</t>
  </si>
  <si>
    <t>A278</t>
  </si>
  <si>
    <t>A279</t>
  </si>
  <si>
    <t>A280</t>
  </si>
  <si>
    <t>A281</t>
  </si>
  <si>
    <t>A282</t>
  </si>
  <si>
    <t>A288</t>
  </si>
  <si>
    <t>A289</t>
  </si>
  <si>
    <t>A300</t>
  </si>
  <si>
    <t>A301</t>
  </si>
  <si>
    <t>A302</t>
  </si>
  <si>
    <t>A303</t>
  </si>
  <si>
    <t>A304</t>
  </si>
  <si>
    <t>A305</t>
  </si>
  <si>
    <t>A308</t>
  </si>
  <si>
    <t>A309</t>
  </si>
  <si>
    <t>A310</t>
  </si>
  <si>
    <t>A311</t>
  </si>
  <si>
    <t>A318</t>
  </si>
  <si>
    <t>A319</t>
  </si>
  <si>
    <t>A320</t>
  </si>
  <si>
    <t>A321</t>
  </si>
  <si>
    <t>A327</t>
  </si>
  <si>
    <t>A328</t>
  </si>
  <si>
    <t>A329</t>
  </si>
  <si>
    <t>A33X</t>
  </si>
  <si>
    <t>A34X</t>
  </si>
  <si>
    <t>A35X</t>
  </si>
  <si>
    <t>A360</t>
  </si>
  <si>
    <t>A361</t>
  </si>
  <si>
    <t>A362</t>
  </si>
  <si>
    <t>A363</t>
  </si>
  <si>
    <t>A368</t>
  </si>
  <si>
    <t>A369</t>
  </si>
  <si>
    <t>A370</t>
  </si>
  <si>
    <t>A371</t>
  </si>
  <si>
    <t>A378</t>
  </si>
  <si>
    <t>A379</t>
  </si>
  <si>
    <t>A38X</t>
  </si>
  <si>
    <t>A390</t>
  </si>
  <si>
    <t>A391</t>
  </si>
  <si>
    <t>A392</t>
  </si>
  <si>
    <t>A393</t>
  </si>
  <si>
    <t>A394</t>
  </si>
  <si>
    <t>A395</t>
  </si>
  <si>
    <t>A398</t>
  </si>
  <si>
    <t>A399</t>
  </si>
  <si>
    <t>A400</t>
  </si>
  <si>
    <t>A401</t>
  </si>
  <si>
    <t>A402</t>
  </si>
  <si>
    <t>A403</t>
  </si>
  <si>
    <t>A408</t>
  </si>
  <si>
    <t>A409</t>
  </si>
  <si>
    <t>A410</t>
  </si>
  <si>
    <t>A411</t>
  </si>
  <si>
    <t>A412</t>
  </si>
  <si>
    <t>A413</t>
  </si>
  <si>
    <t>A414</t>
  </si>
  <si>
    <t>A415</t>
  </si>
  <si>
    <t>A418</t>
  </si>
  <si>
    <t>A419</t>
  </si>
  <si>
    <t>A420</t>
  </si>
  <si>
    <t>A421</t>
  </si>
  <si>
    <t>A422</t>
  </si>
  <si>
    <t>A427</t>
  </si>
  <si>
    <t>A428</t>
  </si>
  <si>
    <t>A429</t>
  </si>
  <si>
    <t>A430</t>
  </si>
  <si>
    <t>A431</t>
  </si>
  <si>
    <t>A438</t>
  </si>
  <si>
    <t>A439</t>
  </si>
  <si>
    <t>A440</t>
  </si>
  <si>
    <t>A441</t>
  </si>
  <si>
    <t>A448</t>
  </si>
  <si>
    <t>A449</t>
  </si>
  <si>
    <t>A46X</t>
  </si>
  <si>
    <t>A480</t>
  </si>
  <si>
    <t>A481</t>
  </si>
  <si>
    <t>A482</t>
  </si>
  <si>
    <t>A483</t>
  </si>
  <si>
    <t>A484</t>
  </si>
  <si>
    <t>A488</t>
  </si>
  <si>
    <t>A490</t>
  </si>
  <si>
    <t>A491</t>
  </si>
  <si>
    <t>A492</t>
  </si>
  <si>
    <t>A493</t>
  </si>
  <si>
    <t>A498</t>
  </si>
  <si>
    <t>A499</t>
  </si>
  <si>
    <t>A500</t>
  </si>
  <si>
    <t>A501</t>
  </si>
  <si>
    <t>A502</t>
  </si>
  <si>
    <t>A503</t>
  </si>
  <si>
    <t>A504</t>
  </si>
  <si>
    <t>A505</t>
  </si>
  <si>
    <t>A506</t>
  </si>
  <si>
    <t>A507</t>
  </si>
  <si>
    <t>A509</t>
  </si>
  <si>
    <t>A510</t>
  </si>
  <si>
    <t>A511</t>
  </si>
  <si>
    <t>A512</t>
  </si>
  <si>
    <t>A513</t>
  </si>
  <si>
    <t>A514</t>
  </si>
  <si>
    <t>A515</t>
  </si>
  <si>
    <t>A519</t>
  </si>
  <si>
    <t>A520</t>
  </si>
  <si>
    <t>A521</t>
  </si>
  <si>
    <t>A522</t>
  </si>
  <si>
    <t>A523</t>
  </si>
  <si>
    <t>A527</t>
  </si>
  <si>
    <t>A528</t>
  </si>
  <si>
    <t>A529</t>
  </si>
  <si>
    <t>A530</t>
  </si>
  <si>
    <t>A539</t>
  </si>
  <si>
    <t>A540</t>
  </si>
  <si>
    <t>A541</t>
  </si>
  <si>
    <t>A542</t>
  </si>
  <si>
    <t>A543</t>
  </si>
  <si>
    <t>A544</t>
  </si>
  <si>
    <t>A545</t>
  </si>
  <si>
    <t>A546</t>
  </si>
  <si>
    <t>A548</t>
  </si>
  <si>
    <t>A549</t>
  </si>
  <si>
    <t>A55X</t>
  </si>
  <si>
    <t>A560</t>
  </si>
  <si>
    <t>A561</t>
  </si>
  <si>
    <t>A562</t>
  </si>
  <si>
    <t>A563</t>
  </si>
  <si>
    <t>A564</t>
  </si>
  <si>
    <t>A568</t>
  </si>
  <si>
    <t>A57X</t>
  </si>
  <si>
    <t>A58X</t>
  </si>
  <si>
    <t>A590</t>
  </si>
  <si>
    <t>A598</t>
  </si>
  <si>
    <t>A599</t>
  </si>
  <si>
    <t>A600</t>
  </si>
  <si>
    <t>A601</t>
  </si>
  <si>
    <t>A609</t>
  </si>
  <si>
    <t>A630</t>
  </si>
  <si>
    <t>A638</t>
  </si>
  <si>
    <t>A64X</t>
  </si>
  <si>
    <t>A65X</t>
  </si>
  <si>
    <t>A660</t>
  </si>
  <si>
    <t>A661</t>
  </si>
  <si>
    <t>A662</t>
  </si>
  <si>
    <t>A663</t>
  </si>
  <si>
    <t>A664</t>
  </si>
  <si>
    <t>A665</t>
  </si>
  <si>
    <t>A666</t>
  </si>
  <si>
    <t>A667</t>
  </si>
  <si>
    <t>A668</t>
  </si>
  <si>
    <t>A669</t>
  </si>
  <si>
    <t>A670</t>
  </si>
  <si>
    <t>A671</t>
  </si>
  <si>
    <t>A672</t>
  </si>
  <si>
    <t>A673</t>
  </si>
  <si>
    <t>A679</t>
  </si>
  <si>
    <t>A680</t>
  </si>
  <si>
    <t>A681</t>
  </si>
  <si>
    <t>A689</t>
  </si>
  <si>
    <t>A690</t>
  </si>
  <si>
    <t>A691</t>
  </si>
  <si>
    <t>A692</t>
  </si>
  <si>
    <t>A698</t>
  </si>
  <si>
    <t>A699</t>
  </si>
  <si>
    <t>A70X</t>
  </si>
  <si>
    <t>A710</t>
  </si>
  <si>
    <t>A711</t>
  </si>
  <si>
    <t>A719</t>
  </si>
  <si>
    <t>A740</t>
  </si>
  <si>
    <t>A748</t>
  </si>
  <si>
    <t>A749</t>
  </si>
  <si>
    <t>A750</t>
  </si>
  <si>
    <t>A751</t>
  </si>
  <si>
    <t>A752</t>
  </si>
  <si>
    <t>A753</t>
  </si>
  <si>
    <t>A759</t>
  </si>
  <si>
    <t>A770</t>
  </si>
  <si>
    <t>A771</t>
  </si>
  <si>
    <t>A772</t>
  </si>
  <si>
    <t>A773</t>
  </si>
  <si>
    <t>A778</t>
  </si>
  <si>
    <t>A779</t>
  </si>
  <si>
    <t>A78X</t>
  </si>
  <si>
    <t>A790</t>
  </si>
  <si>
    <t>A791</t>
  </si>
  <si>
    <t>A798</t>
  </si>
  <si>
    <t>A799</t>
  </si>
  <si>
    <t>A800</t>
  </si>
  <si>
    <t>A801</t>
  </si>
  <si>
    <t>A802</t>
  </si>
  <si>
    <t>A803</t>
  </si>
  <si>
    <t>A804</t>
  </si>
  <si>
    <t>A809</t>
  </si>
  <si>
    <t>A810</t>
  </si>
  <si>
    <t>A811</t>
  </si>
  <si>
    <t>A812</t>
  </si>
  <si>
    <t>A818</t>
  </si>
  <si>
    <t>A819</t>
  </si>
  <si>
    <t>A820</t>
  </si>
  <si>
    <t>A821</t>
  </si>
  <si>
    <t>A829</t>
  </si>
  <si>
    <t>A830</t>
  </si>
  <si>
    <t>A831</t>
  </si>
  <si>
    <t>A832</t>
  </si>
  <si>
    <t>A833</t>
  </si>
  <si>
    <t>A834</t>
  </si>
  <si>
    <t>A835</t>
  </si>
  <si>
    <t>A836</t>
  </si>
  <si>
    <t>A838</t>
  </si>
  <si>
    <t>A839</t>
  </si>
  <si>
    <t>A840</t>
  </si>
  <si>
    <t>A841</t>
  </si>
  <si>
    <t>A848</t>
  </si>
  <si>
    <t>A849</t>
  </si>
  <si>
    <t>A850</t>
  </si>
  <si>
    <t>A851</t>
  </si>
  <si>
    <t>A852</t>
  </si>
  <si>
    <t>A858</t>
  </si>
  <si>
    <t>A86X</t>
  </si>
  <si>
    <t>A870</t>
  </si>
  <si>
    <t>A871</t>
  </si>
  <si>
    <t>A872</t>
  </si>
  <si>
    <t>A878</t>
  </si>
  <si>
    <t>A879</t>
  </si>
  <si>
    <t>A880</t>
  </si>
  <si>
    <t>A881</t>
  </si>
  <si>
    <t>A888</t>
  </si>
  <si>
    <t>A89X</t>
  </si>
  <si>
    <t>A90X</t>
  </si>
  <si>
    <t>A91X</t>
  </si>
  <si>
    <t>A920</t>
  </si>
  <si>
    <t>A921</t>
  </si>
  <si>
    <t>A922</t>
  </si>
  <si>
    <t>A923</t>
  </si>
  <si>
    <t>A924</t>
  </si>
  <si>
    <t>A928</t>
  </si>
  <si>
    <t>A929</t>
  </si>
  <si>
    <t>A930</t>
  </si>
  <si>
    <t>A931</t>
  </si>
  <si>
    <t>A932</t>
  </si>
  <si>
    <t>A938</t>
  </si>
  <si>
    <t>A94X</t>
  </si>
  <si>
    <t>A950</t>
  </si>
  <si>
    <t>A951</t>
  </si>
  <si>
    <t>A959</t>
  </si>
  <si>
    <t>A960</t>
  </si>
  <si>
    <t>A961</t>
  </si>
  <si>
    <t>A962</t>
  </si>
  <si>
    <t>A968</t>
  </si>
  <si>
    <t>A969</t>
  </si>
  <si>
    <t>A980</t>
  </si>
  <si>
    <t>A981</t>
  </si>
  <si>
    <t>A982</t>
  </si>
  <si>
    <t>A983</t>
  </si>
  <si>
    <t>A984</t>
  </si>
  <si>
    <t>A985</t>
  </si>
  <si>
    <t>A988</t>
  </si>
  <si>
    <t>A99X</t>
  </si>
  <si>
    <t>B000</t>
  </si>
  <si>
    <t>B001</t>
  </si>
  <si>
    <t>B002</t>
  </si>
  <si>
    <t>B003</t>
  </si>
  <si>
    <t>B004</t>
  </si>
  <si>
    <t>B005</t>
  </si>
  <si>
    <t>B007</t>
  </si>
  <si>
    <t>B008</t>
  </si>
  <si>
    <t>B009</t>
  </si>
  <si>
    <t>B010</t>
  </si>
  <si>
    <t>B011</t>
  </si>
  <si>
    <t>B012</t>
  </si>
  <si>
    <t>B018</t>
  </si>
  <si>
    <t>B019</t>
  </si>
  <si>
    <t>B020</t>
  </si>
  <si>
    <t>B021</t>
  </si>
  <si>
    <t>B022</t>
  </si>
  <si>
    <t>B023</t>
  </si>
  <si>
    <t>B027</t>
  </si>
  <si>
    <t>B028</t>
  </si>
  <si>
    <t>B029</t>
  </si>
  <si>
    <t>B03X</t>
  </si>
  <si>
    <t>B04X</t>
  </si>
  <si>
    <t>B050</t>
  </si>
  <si>
    <t>B051</t>
  </si>
  <si>
    <t>B052</t>
  </si>
  <si>
    <t>B053</t>
  </si>
  <si>
    <t>B054</t>
  </si>
  <si>
    <t>B058</t>
  </si>
  <si>
    <t>B059</t>
  </si>
  <si>
    <t>B060</t>
  </si>
  <si>
    <t>B068</t>
  </si>
  <si>
    <t>B069</t>
  </si>
  <si>
    <t>B07X</t>
  </si>
  <si>
    <t>B080</t>
  </si>
  <si>
    <t>B081</t>
  </si>
  <si>
    <t>B082</t>
  </si>
  <si>
    <t>B083</t>
  </si>
  <si>
    <t>B084</t>
  </si>
  <si>
    <t>B085</t>
  </si>
  <si>
    <t>B088</t>
  </si>
  <si>
    <t>B09X</t>
  </si>
  <si>
    <t>B150</t>
  </si>
  <si>
    <t>B159</t>
  </si>
  <si>
    <t>B160</t>
  </si>
  <si>
    <t>B161</t>
  </si>
  <si>
    <t>B162</t>
  </si>
  <si>
    <t>B169</t>
  </si>
  <si>
    <t>B170</t>
  </si>
  <si>
    <t>B171</t>
  </si>
  <si>
    <t>B172</t>
  </si>
  <si>
    <t>B178</t>
  </si>
  <si>
    <t>B180</t>
  </si>
  <si>
    <t>B181</t>
  </si>
  <si>
    <t>B182</t>
  </si>
  <si>
    <t>B188</t>
  </si>
  <si>
    <t>B189</t>
  </si>
  <si>
    <t>B190</t>
  </si>
  <si>
    <t>B199</t>
  </si>
  <si>
    <t>B200</t>
  </si>
  <si>
    <t>B201</t>
  </si>
  <si>
    <t>B202</t>
  </si>
  <si>
    <t>B203</t>
  </si>
  <si>
    <t>B204</t>
  </si>
  <si>
    <t>B205</t>
  </si>
  <si>
    <t>B206</t>
  </si>
  <si>
    <t>B207</t>
  </si>
  <si>
    <t>B208</t>
  </si>
  <si>
    <t>B209</t>
  </si>
  <si>
    <t>B210</t>
  </si>
  <si>
    <t>B211</t>
  </si>
  <si>
    <t>B212</t>
  </si>
  <si>
    <t>B213</t>
  </si>
  <si>
    <t>B217</t>
  </si>
  <si>
    <t>B218</t>
  </si>
  <si>
    <t>B219</t>
  </si>
  <si>
    <t>B220</t>
  </si>
  <si>
    <t>B221</t>
  </si>
  <si>
    <t>B222</t>
  </si>
  <si>
    <t>B227</t>
  </si>
  <si>
    <t>B230</t>
  </si>
  <si>
    <t>B231</t>
  </si>
  <si>
    <t>B232</t>
  </si>
  <si>
    <t>B238</t>
  </si>
  <si>
    <t>B24X</t>
  </si>
  <si>
    <t>B250</t>
  </si>
  <si>
    <t>B251</t>
  </si>
  <si>
    <t>B252</t>
  </si>
  <si>
    <t>B258</t>
  </si>
  <si>
    <t>B259</t>
  </si>
  <si>
    <t>B260</t>
  </si>
  <si>
    <t>B261</t>
  </si>
  <si>
    <t>B262</t>
  </si>
  <si>
    <t>B263</t>
  </si>
  <si>
    <t>B268</t>
  </si>
  <si>
    <t>B269</t>
  </si>
  <si>
    <t>B270</t>
  </si>
  <si>
    <t>B271</t>
  </si>
  <si>
    <t>B278</t>
  </si>
  <si>
    <t>B279</t>
  </si>
  <si>
    <t>B300</t>
  </si>
  <si>
    <t>B301</t>
  </si>
  <si>
    <t>B302</t>
  </si>
  <si>
    <t>B303</t>
  </si>
  <si>
    <t>B308</t>
  </si>
  <si>
    <t>B309</t>
  </si>
  <si>
    <t>B330</t>
  </si>
  <si>
    <t>B331</t>
  </si>
  <si>
    <t>B332</t>
  </si>
  <si>
    <t>B333</t>
  </si>
  <si>
    <t>B338</t>
  </si>
  <si>
    <t>B340</t>
  </si>
  <si>
    <t>B341</t>
  </si>
  <si>
    <t>B342</t>
  </si>
  <si>
    <t>B343</t>
  </si>
  <si>
    <t>B344</t>
  </si>
  <si>
    <t>B348</t>
  </si>
  <si>
    <t>B349</t>
  </si>
  <si>
    <t>B350</t>
  </si>
  <si>
    <t>B351</t>
  </si>
  <si>
    <t>B352</t>
  </si>
  <si>
    <t>B353</t>
  </si>
  <si>
    <t>B354</t>
  </si>
  <si>
    <t>B355</t>
  </si>
  <si>
    <t>B356</t>
  </si>
  <si>
    <t>B358</t>
  </si>
  <si>
    <t>B359</t>
  </si>
  <si>
    <t>B360</t>
  </si>
  <si>
    <t>B361</t>
  </si>
  <si>
    <t>B362</t>
  </si>
  <si>
    <t>B363</t>
  </si>
  <si>
    <t>B368</t>
  </si>
  <si>
    <t>B369</t>
  </si>
  <si>
    <t>B370</t>
  </si>
  <si>
    <t>B371</t>
  </si>
  <si>
    <t>B372</t>
  </si>
  <si>
    <t>B373</t>
  </si>
  <si>
    <t>B374</t>
  </si>
  <si>
    <t>B375</t>
  </si>
  <si>
    <t>B376</t>
  </si>
  <si>
    <t>B377</t>
  </si>
  <si>
    <t>B378</t>
  </si>
  <si>
    <t>B379</t>
  </si>
  <si>
    <t>B380</t>
  </si>
  <si>
    <t>B381</t>
  </si>
  <si>
    <t>B382</t>
  </si>
  <si>
    <t>B383</t>
  </si>
  <si>
    <t>B384</t>
  </si>
  <si>
    <t>B387</t>
  </si>
  <si>
    <t>B388</t>
  </si>
  <si>
    <t>B389</t>
  </si>
  <si>
    <t>B390</t>
  </si>
  <si>
    <t>B391</t>
  </si>
  <si>
    <t>B392</t>
  </si>
  <si>
    <t>B393</t>
  </si>
  <si>
    <t>B394</t>
  </si>
  <si>
    <t>B395</t>
  </si>
  <si>
    <t>B399</t>
  </si>
  <si>
    <t>B400</t>
  </si>
  <si>
    <t>B401</t>
  </si>
  <si>
    <t>B402</t>
  </si>
  <si>
    <t>B403</t>
  </si>
  <si>
    <t>B407</t>
  </si>
  <si>
    <t>B408</t>
  </si>
  <si>
    <t>B409</t>
  </si>
  <si>
    <t>B410</t>
  </si>
  <si>
    <t>B417</t>
  </si>
  <si>
    <t>B418</t>
  </si>
  <si>
    <t>B419</t>
  </si>
  <si>
    <t>B420</t>
  </si>
  <si>
    <t>B421</t>
  </si>
  <si>
    <t>B427</t>
  </si>
  <si>
    <t>B428</t>
  </si>
  <si>
    <t>B429</t>
  </si>
  <si>
    <t>B430</t>
  </si>
  <si>
    <t>B431</t>
  </si>
  <si>
    <t>B432</t>
  </si>
  <si>
    <t>B438</t>
  </si>
  <si>
    <t>B439</t>
  </si>
  <si>
    <t>B440</t>
  </si>
  <si>
    <t>B441</t>
  </si>
  <si>
    <t>B442</t>
  </si>
  <si>
    <t>B447</t>
  </si>
  <si>
    <t>B448</t>
  </si>
  <si>
    <t>B449</t>
  </si>
  <si>
    <t>B450</t>
  </si>
  <si>
    <t>B451</t>
  </si>
  <si>
    <t>B452</t>
  </si>
  <si>
    <t>B453</t>
  </si>
  <si>
    <t>B457</t>
  </si>
  <si>
    <t>B458</t>
  </si>
  <si>
    <t>B459</t>
  </si>
  <si>
    <t>B460</t>
  </si>
  <si>
    <t>B461</t>
  </si>
  <si>
    <t>B462</t>
  </si>
  <si>
    <t>B463</t>
  </si>
  <si>
    <t>B464</t>
  </si>
  <si>
    <t>B465</t>
  </si>
  <si>
    <t>B468</t>
  </si>
  <si>
    <t>B469</t>
  </si>
  <si>
    <t>B470</t>
  </si>
  <si>
    <t>B471</t>
  </si>
  <si>
    <t>B479</t>
  </si>
  <si>
    <t>B480</t>
  </si>
  <si>
    <t>B481</t>
  </si>
  <si>
    <t>B482</t>
  </si>
  <si>
    <t>B483</t>
  </si>
  <si>
    <t>B484</t>
  </si>
  <si>
    <t>B487</t>
  </si>
  <si>
    <t>B488</t>
  </si>
  <si>
    <t>B49X</t>
  </si>
  <si>
    <t>B500</t>
  </si>
  <si>
    <t>B508</t>
  </si>
  <si>
    <t>B509</t>
  </si>
  <si>
    <t>B510</t>
  </si>
  <si>
    <t>B518</t>
  </si>
  <si>
    <t>B519</t>
  </si>
  <si>
    <t>B520</t>
  </si>
  <si>
    <t>B528</t>
  </si>
  <si>
    <t>B529</t>
  </si>
  <si>
    <t>B530</t>
  </si>
  <si>
    <t>B531</t>
  </si>
  <si>
    <t>B538</t>
  </si>
  <si>
    <t>B54X</t>
  </si>
  <si>
    <t>B550</t>
  </si>
  <si>
    <t>B551</t>
  </si>
  <si>
    <t>B552</t>
  </si>
  <si>
    <t>B559</t>
  </si>
  <si>
    <t>B560</t>
  </si>
  <si>
    <t>B561</t>
  </si>
  <si>
    <t>B569</t>
  </si>
  <si>
    <t>B570</t>
  </si>
  <si>
    <t>B571</t>
  </si>
  <si>
    <t>B572</t>
  </si>
  <si>
    <t>B573</t>
  </si>
  <si>
    <t>B574</t>
  </si>
  <si>
    <t>B575</t>
  </si>
  <si>
    <t>B580</t>
  </si>
  <si>
    <t>B581</t>
  </si>
  <si>
    <t>B582</t>
  </si>
  <si>
    <t>B583</t>
  </si>
  <si>
    <t>B588</t>
  </si>
  <si>
    <t>B589</t>
  </si>
  <si>
    <t>B59X</t>
  </si>
  <si>
    <t>B600</t>
  </si>
  <si>
    <t>B601</t>
  </si>
  <si>
    <t>B602</t>
  </si>
  <si>
    <t>B608</t>
  </si>
  <si>
    <t>B64X</t>
  </si>
  <si>
    <t>B650</t>
  </si>
  <si>
    <t>B651</t>
  </si>
  <si>
    <t>B652</t>
  </si>
  <si>
    <t>B653</t>
  </si>
  <si>
    <t>B658</t>
  </si>
  <si>
    <t>B659</t>
  </si>
  <si>
    <t>B660</t>
  </si>
  <si>
    <t>B661</t>
  </si>
  <si>
    <t>B662</t>
  </si>
  <si>
    <t>B663</t>
  </si>
  <si>
    <t>B664</t>
  </si>
  <si>
    <t>B665</t>
  </si>
  <si>
    <t>B668</t>
  </si>
  <si>
    <t>B669</t>
  </si>
  <si>
    <t>B670</t>
  </si>
  <si>
    <t>B671</t>
  </si>
  <si>
    <t>B672</t>
  </si>
  <si>
    <t>B673</t>
  </si>
  <si>
    <t>B674</t>
  </si>
  <si>
    <t>B675</t>
  </si>
  <si>
    <t>B676</t>
  </si>
  <si>
    <t>B677</t>
  </si>
  <si>
    <t>B678</t>
  </si>
  <si>
    <t>B679</t>
  </si>
  <si>
    <t>B680</t>
  </si>
  <si>
    <t>B681</t>
  </si>
  <si>
    <t>B689</t>
  </si>
  <si>
    <t>B690</t>
  </si>
  <si>
    <t>B691</t>
  </si>
  <si>
    <t>B698</t>
  </si>
  <si>
    <t>B699</t>
  </si>
  <si>
    <t>B700</t>
  </si>
  <si>
    <t>B701</t>
  </si>
  <si>
    <t>B710</t>
  </si>
  <si>
    <t>B711</t>
  </si>
  <si>
    <t>B718</t>
  </si>
  <si>
    <t>B719</t>
  </si>
  <si>
    <t>B72X</t>
  </si>
  <si>
    <t>B73X</t>
  </si>
  <si>
    <t>B740</t>
  </si>
  <si>
    <t>B741</t>
  </si>
  <si>
    <t>B742</t>
  </si>
  <si>
    <t>B743</t>
  </si>
  <si>
    <t>B744</t>
  </si>
  <si>
    <t>B748</t>
  </si>
  <si>
    <t>B749</t>
  </si>
  <si>
    <t>B75X</t>
  </si>
  <si>
    <t>B760</t>
  </si>
  <si>
    <t>B761</t>
  </si>
  <si>
    <t>B768</t>
  </si>
  <si>
    <t>B769</t>
  </si>
  <si>
    <t>B770</t>
  </si>
  <si>
    <t>B778</t>
  </si>
  <si>
    <t>B779</t>
  </si>
  <si>
    <t>B780</t>
  </si>
  <si>
    <t>B781</t>
  </si>
  <si>
    <t>B787</t>
  </si>
  <si>
    <t>B789</t>
  </si>
  <si>
    <t>B79X</t>
  </si>
  <si>
    <t>B80X</t>
  </si>
  <si>
    <t>B810</t>
  </si>
  <si>
    <t>B811</t>
  </si>
  <si>
    <t>B812</t>
  </si>
  <si>
    <t>B813</t>
  </si>
  <si>
    <t>B814</t>
  </si>
  <si>
    <t>B818</t>
  </si>
  <si>
    <t>B820</t>
  </si>
  <si>
    <t>B829</t>
  </si>
  <si>
    <t>B830</t>
  </si>
  <si>
    <t>B831</t>
  </si>
  <si>
    <t>B832</t>
  </si>
  <si>
    <t>B833</t>
  </si>
  <si>
    <t>B834</t>
  </si>
  <si>
    <t>B838</t>
  </si>
  <si>
    <t>B839</t>
  </si>
  <si>
    <t>B850</t>
  </si>
  <si>
    <t>B851</t>
  </si>
  <si>
    <t>B852</t>
  </si>
  <si>
    <t>B853</t>
  </si>
  <si>
    <t>B854</t>
  </si>
  <si>
    <t>B86X</t>
  </si>
  <si>
    <t>B870</t>
  </si>
  <si>
    <t>B871</t>
  </si>
  <si>
    <t>B872</t>
  </si>
  <si>
    <t>B873</t>
  </si>
  <si>
    <t>B874</t>
  </si>
  <si>
    <t>B878</t>
  </si>
  <si>
    <t>B879</t>
  </si>
  <si>
    <t>B880</t>
  </si>
  <si>
    <t>B881</t>
  </si>
  <si>
    <t>B882</t>
  </si>
  <si>
    <t>B883</t>
  </si>
  <si>
    <t>B888</t>
  </si>
  <si>
    <t>B889</t>
  </si>
  <si>
    <t>B89X</t>
  </si>
  <si>
    <t>B900</t>
  </si>
  <si>
    <t>B901</t>
  </si>
  <si>
    <t>B902</t>
  </si>
  <si>
    <t>B908</t>
  </si>
  <si>
    <t>B909</t>
  </si>
  <si>
    <t>B91X</t>
  </si>
  <si>
    <t>B92X</t>
  </si>
  <si>
    <t>B940</t>
  </si>
  <si>
    <t>B941</t>
  </si>
  <si>
    <t>B942</t>
  </si>
  <si>
    <t>B948</t>
  </si>
  <si>
    <t>B949</t>
  </si>
  <si>
    <t>B950</t>
  </si>
  <si>
    <t>B951</t>
  </si>
  <si>
    <t>B952</t>
  </si>
  <si>
    <t>B953</t>
  </si>
  <si>
    <t>B954</t>
  </si>
  <si>
    <t>B955</t>
  </si>
  <si>
    <t>B956</t>
  </si>
  <si>
    <t>B957</t>
  </si>
  <si>
    <t>B958</t>
  </si>
  <si>
    <t>B960</t>
  </si>
  <si>
    <t>B961</t>
  </si>
  <si>
    <t>B962</t>
  </si>
  <si>
    <t>B963</t>
  </si>
  <si>
    <t>B964</t>
  </si>
  <si>
    <t>B965</t>
  </si>
  <si>
    <t>B966</t>
  </si>
  <si>
    <t>B967</t>
  </si>
  <si>
    <t>B968</t>
  </si>
  <si>
    <t>B970</t>
  </si>
  <si>
    <t>B971</t>
  </si>
  <si>
    <t>B972</t>
  </si>
  <si>
    <t>B973</t>
  </si>
  <si>
    <t>B974</t>
  </si>
  <si>
    <t>B975</t>
  </si>
  <si>
    <t>B976</t>
  </si>
  <si>
    <t>B977</t>
  </si>
  <si>
    <t>B978</t>
  </si>
  <si>
    <t>B99X</t>
  </si>
  <si>
    <t>C000</t>
  </si>
  <si>
    <t>C001</t>
  </si>
  <si>
    <t>C002</t>
  </si>
  <si>
    <t>C003</t>
  </si>
  <si>
    <t>C004</t>
  </si>
  <si>
    <t>C005</t>
  </si>
  <si>
    <t>C006</t>
  </si>
  <si>
    <t>C008</t>
  </si>
  <si>
    <t>C009</t>
  </si>
  <si>
    <t>C01X</t>
  </si>
  <si>
    <t>C020</t>
  </si>
  <si>
    <t>C021</t>
  </si>
  <si>
    <t>C022</t>
  </si>
  <si>
    <t>C023</t>
  </si>
  <si>
    <t>C024</t>
  </si>
  <si>
    <t>C028</t>
  </si>
  <si>
    <t>C029</t>
  </si>
  <si>
    <t>C030</t>
  </si>
  <si>
    <t>C031</t>
  </si>
  <si>
    <t>C039</t>
  </si>
  <si>
    <t>C040</t>
  </si>
  <si>
    <t>C041</t>
  </si>
  <si>
    <t>C048</t>
  </si>
  <si>
    <t>C049</t>
  </si>
  <si>
    <t>C050</t>
  </si>
  <si>
    <t>C051</t>
  </si>
  <si>
    <t>C052</t>
  </si>
  <si>
    <t>C058</t>
  </si>
  <si>
    <t>C059</t>
  </si>
  <si>
    <t>C060</t>
  </si>
  <si>
    <t>C061</t>
  </si>
  <si>
    <t>C062</t>
  </si>
  <si>
    <t>C068</t>
  </si>
  <si>
    <t>C069</t>
  </si>
  <si>
    <t>C07X</t>
  </si>
  <si>
    <t>C080</t>
  </si>
  <si>
    <t>C081</t>
  </si>
  <si>
    <t>C088</t>
  </si>
  <si>
    <t>C089</t>
  </si>
  <si>
    <t>C090</t>
  </si>
  <si>
    <t>C091</t>
  </si>
  <si>
    <t>C098</t>
  </si>
  <si>
    <t>C099</t>
  </si>
  <si>
    <t>C100</t>
  </si>
  <si>
    <t>C101</t>
  </si>
  <si>
    <t>C102</t>
  </si>
  <si>
    <t>C103</t>
  </si>
  <si>
    <t>C104</t>
  </si>
  <si>
    <t>C108</t>
  </si>
  <si>
    <t>C109</t>
  </si>
  <si>
    <t>C110</t>
  </si>
  <si>
    <t>C111</t>
  </si>
  <si>
    <t>C112</t>
  </si>
  <si>
    <t>C113</t>
  </si>
  <si>
    <t>C118</t>
  </si>
  <si>
    <t>C119</t>
  </si>
  <si>
    <t>C12X</t>
  </si>
  <si>
    <t>C130</t>
  </si>
  <si>
    <t>C131</t>
  </si>
  <si>
    <t>C132</t>
  </si>
  <si>
    <t>C138</t>
  </si>
  <si>
    <t>C139</t>
  </si>
  <si>
    <t>C140</t>
  </si>
  <si>
    <t>C142</t>
  </si>
  <si>
    <t>C148</t>
  </si>
  <si>
    <t>C150</t>
  </si>
  <si>
    <t>C151</t>
  </si>
  <si>
    <t>C152</t>
  </si>
  <si>
    <t>C153</t>
  </si>
  <si>
    <t>C154</t>
  </si>
  <si>
    <t>C155</t>
  </si>
  <si>
    <t>C158</t>
  </si>
  <si>
    <t>C159</t>
  </si>
  <si>
    <t>C160</t>
  </si>
  <si>
    <t>C161</t>
  </si>
  <si>
    <t>C162</t>
  </si>
  <si>
    <t>C163</t>
  </si>
  <si>
    <t>C164</t>
  </si>
  <si>
    <t>C165</t>
  </si>
  <si>
    <t>C166</t>
  </si>
  <si>
    <t>C168</t>
  </si>
  <si>
    <t>C169</t>
  </si>
  <si>
    <t>C170</t>
  </si>
  <si>
    <t>C171</t>
  </si>
  <si>
    <t>C172</t>
  </si>
  <si>
    <t>C173</t>
  </si>
  <si>
    <t>C178</t>
  </si>
  <si>
    <t>C179</t>
  </si>
  <si>
    <t>C180</t>
  </si>
  <si>
    <t>C181</t>
  </si>
  <si>
    <t>C182</t>
  </si>
  <si>
    <t>C183</t>
  </si>
  <si>
    <t>C184</t>
  </si>
  <si>
    <t>C185</t>
  </si>
  <si>
    <t>C186</t>
  </si>
  <si>
    <t>C187</t>
  </si>
  <si>
    <t>C188</t>
  </si>
  <si>
    <t>C189</t>
  </si>
  <si>
    <t>C19X</t>
  </si>
  <si>
    <t>C20X</t>
  </si>
  <si>
    <t>C210</t>
  </si>
  <si>
    <t>C211</t>
  </si>
  <si>
    <t>C212</t>
  </si>
  <si>
    <t>C218</t>
  </si>
  <si>
    <t>C220</t>
  </si>
  <si>
    <t>C221</t>
  </si>
  <si>
    <t>C222</t>
  </si>
  <si>
    <t>C223</t>
  </si>
  <si>
    <t>C224</t>
  </si>
  <si>
    <t>C227</t>
  </si>
  <si>
    <t>C229</t>
  </si>
  <si>
    <t>C23X</t>
  </si>
  <si>
    <t>C240</t>
  </si>
  <si>
    <t>C241</t>
  </si>
  <si>
    <t>C248</t>
  </si>
  <si>
    <t>C249</t>
  </si>
  <si>
    <t>C250</t>
  </si>
  <si>
    <t>C251</t>
  </si>
  <si>
    <t>C252</t>
  </si>
  <si>
    <t>C253</t>
  </si>
  <si>
    <t>C254</t>
  </si>
  <si>
    <t>C257</t>
  </si>
  <si>
    <t>C258</t>
  </si>
  <si>
    <t>C259</t>
  </si>
  <si>
    <t>C260</t>
  </si>
  <si>
    <t>C261</t>
  </si>
  <si>
    <t>C268</t>
  </si>
  <si>
    <t>C269</t>
  </si>
  <si>
    <t>C300</t>
  </si>
  <si>
    <t>C301</t>
  </si>
  <si>
    <t>C310</t>
  </si>
  <si>
    <t>C311</t>
  </si>
  <si>
    <t>C312</t>
  </si>
  <si>
    <t>C313</t>
  </si>
  <si>
    <t>C318</t>
  </si>
  <si>
    <t>C319</t>
  </si>
  <si>
    <t>C320</t>
  </si>
  <si>
    <t>C321</t>
  </si>
  <si>
    <t>C322</t>
  </si>
  <si>
    <t>C323</t>
  </si>
  <si>
    <t>C328</t>
  </si>
  <si>
    <t>C329</t>
  </si>
  <si>
    <t>C33X</t>
  </si>
  <si>
    <t>C340</t>
  </si>
  <si>
    <t>C341</t>
  </si>
  <si>
    <t>C342</t>
  </si>
  <si>
    <t>C343</t>
  </si>
  <si>
    <t>C348</t>
  </si>
  <si>
    <t>C349</t>
  </si>
  <si>
    <t>C37X</t>
  </si>
  <si>
    <t>C380</t>
  </si>
  <si>
    <t>C381</t>
  </si>
  <si>
    <t>C382</t>
  </si>
  <si>
    <t>C383</t>
  </si>
  <si>
    <t>C384</t>
  </si>
  <si>
    <t>C388</t>
  </si>
  <si>
    <t>C390</t>
  </si>
  <si>
    <t>C398</t>
  </si>
  <si>
    <t>C399</t>
  </si>
  <si>
    <t>C400</t>
  </si>
  <si>
    <t>C401</t>
  </si>
  <si>
    <t>C402</t>
  </si>
  <si>
    <t>C403</t>
  </si>
  <si>
    <t>C408</t>
  </si>
  <si>
    <t>C409</t>
  </si>
  <si>
    <t>C410</t>
  </si>
  <si>
    <t>C411</t>
  </si>
  <si>
    <t>C412</t>
  </si>
  <si>
    <t>C413</t>
  </si>
  <si>
    <t>C414</t>
  </si>
  <si>
    <t>C418</t>
  </si>
  <si>
    <t>C419</t>
  </si>
  <si>
    <t>C430</t>
  </si>
  <si>
    <t>C431</t>
  </si>
  <si>
    <t>C432</t>
  </si>
  <si>
    <t>C433</t>
  </si>
  <si>
    <t>C434</t>
  </si>
  <si>
    <t>C435</t>
  </si>
  <si>
    <t>C436</t>
  </si>
  <si>
    <t>C437</t>
  </si>
  <si>
    <t>C438</t>
  </si>
  <si>
    <t>C439</t>
  </si>
  <si>
    <t>C440</t>
  </si>
  <si>
    <t>C441</t>
  </si>
  <si>
    <t>C442</t>
  </si>
  <si>
    <t>C443</t>
  </si>
  <si>
    <t>C444</t>
  </si>
  <si>
    <t>C445</t>
  </si>
  <si>
    <t>C446</t>
  </si>
  <si>
    <t>C447</t>
  </si>
  <si>
    <t>C448</t>
  </si>
  <si>
    <t>C449</t>
  </si>
  <si>
    <t>C450</t>
  </si>
  <si>
    <t>C451</t>
  </si>
  <si>
    <t>C452</t>
  </si>
  <si>
    <t>C457</t>
  </si>
  <si>
    <t>C459</t>
  </si>
  <si>
    <t>C460</t>
  </si>
  <si>
    <t>C461</t>
  </si>
  <si>
    <t>C462</t>
  </si>
  <si>
    <t>C463</t>
  </si>
  <si>
    <t>C467</t>
  </si>
  <si>
    <t>C468</t>
  </si>
  <si>
    <t>C469</t>
  </si>
  <si>
    <t>C470</t>
  </si>
  <si>
    <t>C471</t>
  </si>
  <si>
    <t>C472</t>
  </si>
  <si>
    <t>C473</t>
  </si>
  <si>
    <t>C474</t>
  </si>
  <si>
    <t>C475</t>
  </si>
  <si>
    <t>C476</t>
  </si>
  <si>
    <t>C478</t>
  </si>
  <si>
    <t>C479</t>
  </si>
  <si>
    <t>C480</t>
  </si>
  <si>
    <t>C481</t>
  </si>
  <si>
    <t>C482</t>
  </si>
  <si>
    <t>C488</t>
  </si>
  <si>
    <t>C490</t>
  </si>
  <si>
    <t>C491</t>
  </si>
  <si>
    <t>C492</t>
  </si>
  <si>
    <t>C493</t>
  </si>
  <si>
    <t>C494</t>
  </si>
  <si>
    <t>C495</t>
  </si>
  <si>
    <t>C496</t>
  </si>
  <si>
    <t>C498</t>
  </si>
  <si>
    <t>C499</t>
  </si>
  <si>
    <t>C500</t>
  </si>
  <si>
    <t>C501</t>
  </si>
  <si>
    <t>C502</t>
  </si>
  <si>
    <t>C503</t>
  </si>
  <si>
    <t>C504</t>
  </si>
  <si>
    <t>C505</t>
  </si>
  <si>
    <t>C506</t>
  </si>
  <si>
    <t>C508</t>
  </si>
  <si>
    <t>C509</t>
  </si>
  <si>
    <t>C510</t>
  </si>
  <si>
    <t>C511</t>
  </si>
  <si>
    <t>C512</t>
  </si>
  <si>
    <t>C518</t>
  </si>
  <si>
    <t>C519</t>
  </si>
  <si>
    <t>C52X</t>
  </si>
  <si>
    <t>C530</t>
  </si>
  <si>
    <t>C531</t>
  </si>
  <si>
    <t>C538</t>
  </si>
  <si>
    <t>C539</t>
  </si>
  <si>
    <t>C540</t>
  </si>
  <si>
    <t>C541</t>
  </si>
  <si>
    <t>C542</t>
  </si>
  <si>
    <t>C543</t>
  </si>
  <si>
    <t>C548</t>
  </si>
  <si>
    <t>C549</t>
  </si>
  <si>
    <t>C55X</t>
  </si>
  <si>
    <t>C56X</t>
  </si>
  <si>
    <t>C570</t>
  </si>
  <si>
    <t>C571</t>
  </si>
  <si>
    <t>C572</t>
  </si>
  <si>
    <t>C573</t>
  </si>
  <si>
    <t>C574</t>
  </si>
  <si>
    <t>C577</t>
  </si>
  <si>
    <t>C578</t>
  </si>
  <si>
    <t>C579</t>
  </si>
  <si>
    <t>C58X</t>
  </si>
  <si>
    <t>C600</t>
  </si>
  <si>
    <t>C601</t>
  </si>
  <si>
    <t>C602</t>
  </si>
  <si>
    <t>C608</t>
  </si>
  <si>
    <t>C609</t>
  </si>
  <si>
    <t>C61X</t>
  </si>
  <si>
    <t>C620</t>
  </si>
  <si>
    <t>C621</t>
  </si>
  <si>
    <t>C629</t>
  </si>
  <si>
    <t>C630</t>
  </si>
  <si>
    <t>C631</t>
  </si>
  <si>
    <t>C632</t>
  </si>
  <si>
    <t>C637</t>
  </si>
  <si>
    <t>C638</t>
  </si>
  <si>
    <t>C639</t>
  </si>
  <si>
    <t>C64X</t>
  </si>
  <si>
    <t>C65X</t>
  </si>
  <si>
    <t>C66X</t>
  </si>
  <si>
    <t>C670</t>
  </si>
  <si>
    <t>C671</t>
  </si>
  <si>
    <t>C672</t>
  </si>
  <si>
    <t>C673</t>
  </si>
  <si>
    <t>C674</t>
  </si>
  <si>
    <t>C675</t>
  </si>
  <si>
    <t>C676</t>
  </si>
  <si>
    <t>C677</t>
  </si>
  <si>
    <t>C678</t>
  </si>
  <si>
    <t>C679</t>
  </si>
  <si>
    <t>C680</t>
  </si>
  <si>
    <t>C681</t>
  </si>
  <si>
    <t>C688</t>
  </si>
  <si>
    <t>C689</t>
  </si>
  <si>
    <t>C690</t>
  </si>
  <si>
    <t>C691</t>
  </si>
  <si>
    <t>C692</t>
  </si>
  <si>
    <t>C693</t>
  </si>
  <si>
    <t>C694</t>
  </si>
  <si>
    <t>C695</t>
  </si>
  <si>
    <t>C696</t>
  </si>
  <si>
    <t>C698</t>
  </si>
  <si>
    <t>C699</t>
  </si>
  <si>
    <t>C700</t>
  </si>
  <si>
    <t>C701</t>
  </si>
  <si>
    <t>C709</t>
  </si>
  <si>
    <t>C710</t>
  </si>
  <si>
    <t>C711</t>
  </si>
  <si>
    <t>C712</t>
  </si>
  <si>
    <t>C713</t>
  </si>
  <si>
    <t>C714</t>
  </si>
  <si>
    <t>C715</t>
  </si>
  <si>
    <t>C716</t>
  </si>
  <si>
    <t>C717</t>
  </si>
  <si>
    <t>C718</t>
  </si>
  <si>
    <t>C719</t>
  </si>
  <si>
    <t>C720</t>
  </si>
  <si>
    <t>C721</t>
  </si>
  <si>
    <t>C722</t>
  </si>
  <si>
    <t>C723</t>
  </si>
  <si>
    <t>C724</t>
  </si>
  <si>
    <t>C725</t>
  </si>
  <si>
    <t>C728</t>
  </si>
  <si>
    <t>C729</t>
  </si>
  <si>
    <t>C73X</t>
  </si>
  <si>
    <t>C740</t>
  </si>
  <si>
    <t>C741</t>
  </si>
  <si>
    <t>C749</t>
  </si>
  <si>
    <t>C750</t>
  </si>
  <si>
    <t>C751</t>
  </si>
  <si>
    <t>C752</t>
  </si>
  <si>
    <t>C753</t>
  </si>
  <si>
    <t>C754</t>
  </si>
  <si>
    <t>C755</t>
  </si>
  <si>
    <t>C758</t>
  </si>
  <si>
    <t>C759</t>
  </si>
  <si>
    <t>C760</t>
  </si>
  <si>
    <t>C761</t>
  </si>
  <si>
    <t>C762</t>
  </si>
  <si>
    <t>C763</t>
  </si>
  <si>
    <t>C764</t>
  </si>
  <si>
    <t>C765</t>
  </si>
  <si>
    <t>C767</t>
  </si>
  <si>
    <t>C768</t>
  </si>
  <si>
    <t>C770</t>
  </si>
  <si>
    <t>C771</t>
  </si>
  <si>
    <t>C772</t>
  </si>
  <si>
    <t>C773</t>
  </si>
  <si>
    <t>C774</t>
  </si>
  <si>
    <t>C775</t>
  </si>
  <si>
    <t>C778</t>
  </si>
  <si>
    <t>C779</t>
  </si>
  <si>
    <t>C780</t>
  </si>
  <si>
    <t>C781</t>
  </si>
  <si>
    <t>C782</t>
  </si>
  <si>
    <t>C783</t>
  </si>
  <si>
    <t>C784</t>
  </si>
  <si>
    <t>C785</t>
  </si>
  <si>
    <t>C786</t>
  </si>
  <si>
    <t>C787</t>
  </si>
  <si>
    <t>C788</t>
  </si>
  <si>
    <t>C790</t>
  </si>
  <si>
    <t>C791</t>
  </si>
  <si>
    <t>C792</t>
  </si>
  <si>
    <t>C793</t>
  </si>
  <si>
    <t>C794</t>
  </si>
  <si>
    <t>C795</t>
  </si>
  <si>
    <t>C796</t>
  </si>
  <si>
    <t>C797</t>
  </si>
  <si>
    <t>C798</t>
  </si>
  <si>
    <t>C80X</t>
  </si>
  <si>
    <t>C810</t>
  </si>
  <si>
    <t>C811</t>
  </si>
  <si>
    <t>C812</t>
  </si>
  <si>
    <t>C813</t>
  </si>
  <si>
    <t>C817</t>
  </si>
  <si>
    <t>C819</t>
  </si>
  <si>
    <t>C820</t>
  </si>
  <si>
    <t>C821</t>
  </si>
  <si>
    <t>C822</t>
  </si>
  <si>
    <t>C827</t>
  </si>
  <si>
    <t>C829</t>
  </si>
  <si>
    <t>C830</t>
  </si>
  <si>
    <t>C831</t>
  </si>
  <si>
    <t>C832</t>
  </si>
  <si>
    <t>C833</t>
  </si>
  <si>
    <t>C834</t>
  </si>
  <si>
    <t>C835</t>
  </si>
  <si>
    <t>C836</t>
  </si>
  <si>
    <t>C837</t>
  </si>
  <si>
    <t>C838</t>
  </si>
  <si>
    <t>C839</t>
  </si>
  <si>
    <t>C840</t>
  </si>
  <si>
    <t>C841</t>
  </si>
  <si>
    <t>C842</t>
  </si>
  <si>
    <t>C843</t>
  </si>
  <si>
    <t>C844</t>
  </si>
  <si>
    <t>C845</t>
  </si>
  <si>
    <t>C850</t>
  </si>
  <si>
    <t>C851</t>
  </si>
  <si>
    <t>C857</t>
  </si>
  <si>
    <t>C859</t>
  </si>
  <si>
    <t>C880</t>
  </si>
  <si>
    <t>C881</t>
  </si>
  <si>
    <t>C882</t>
  </si>
  <si>
    <t>C883</t>
  </si>
  <si>
    <t>C887</t>
  </si>
  <si>
    <t>C889</t>
  </si>
  <si>
    <t>C900</t>
  </si>
  <si>
    <t>C901</t>
  </si>
  <si>
    <t>C902</t>
  </si>
  <si>
    <t>C910</t>
  </si>
  <si>
    <t>C911</t>
  </si>
  <si>
    <t>C912</t>
  </si>
  <si>
    <t>C913</t>
  </si>
  <si>
    <t>C914</t>
  </si>
  <si>
    <t>C915</t>
  </si>
  <si>
    <t>C917</t>
  </si>
  <si>
    <t>C919</t>
  </si>
  <si>
    <t>C920</t>
  </si>
  <si>
    <t>C921</t>
  </si>
  <si>
    <t>C922</t>
  </si>
  <si>
    <t>C923</t>
  </si>
  <si>
    <t>C924</t>
  </si>
  <si>
    <t>C925</t>
  </si>
  <si>
    <t>C927</t>
  </si>
  <si>
    <t>C929</t>
  </si>
  <si>
    <t>C930</t>
  </si>
  <si>
    <t>C931</t>
  </si>
  <si>
    <t>C932</t>
  </si>
  <si>
    <t>C937</t>
  </si>
  <si>
    <t>C939</t>
  </si>
  <si>
    <t>C940</t>
  </si>
  <si>
    <t>C941</t>
  </si>
  <si>
    <t>C942</t>
  </si>
  <si>
    <t>C943</t>
  </si>
  <si>
    <t>C944</t>
  </si>
  <si>
    <t>C945</t>
  </si>
  <si>
    <t>C947</t>
  </si>
  <si>
    <t>C950</t>
  </si>
  <si>
    <t>C951</t>
  </si>
  <si>
    <t>C952</t>
  </si>
  <si>
    <t>C957</t>
  </si>
  <si>
    <t>C959</t>
  </si>
  <si>
    <t>C960</t>
  </si>
  <si>
    <t>C961</t>
  </si>
  <si>
    <t>C962</t>
  </si>
  <si>
    <t>C963</t>
  </si>
  <si>
    <t>C967</t>
  </si>
  <si>
    <t>C969</t>
  </si>
  <si>
    <t>C97X</t>
  </si>
  <si>
    <t>D000</t>
  </si>
  <si>
    <t>D001</t>
  </si>
  <si>
    <t>D002</t>
  </si>
  <si>
    <t>D010</t>
  </si>
  <si>
    <t>D011</t>
  </si>
  <si>
    <t>D012</t>
  </si>
  <si>
    <t>D013</t>
  </si>
  <si>
    <t>D014</t>
  </si>
  <si>
    <t>D015</t>
  </si>
  <si>
    <t>D017</t>
  </si>
  <si>
    <t>D019</t>
  </si>
  <si>
    <t>D020</t>
  </si>
  <si>
    <t>D021</t>
  </si>
  <si>
    <t>D022</t>
  </si>
  <si>
    <t>D023</t>
  </si>
  <si>
    <t>D024</t>
  </si>
  <si>
    <t>D030</t>
  </si>
  <si>
    <t>D031</t>
  </si>
  <si>
    <t>D032</t>
  </si>
  <si>
    <t>D033</t>
  </si>
  <si>
    <t>D034</t>
  </si>
  <si>
    <t>D035</t>
  </si>
  <si>
    <t>D036</t>
  </si>
  <si>
    <t>D037</t>
  </si>
  <si>
    <t>D038</t>
  </si>
  <si>
    <t>D039</t>
  </si>
  <si>
    <t>D040</t>
  </si>
  <si>
    <t>D041</t>
  </si>
  <si>
    <t>D042</t>
  </si>
  <si>
    <t>D043</t>
  </si>
  <si>
    <t>D044</t>
  </si>
  <si>
    <t>D045</t>
  </si>
  <si>
    <t>D046</t>
  </si>
  <si>
    <t>D047</t>
  </si>
  <si>
    <t>D048</t>
  </si>
  <si>
    <t>D049</t>
  </si>
  <si>
    <t>D050</t>
  </si>
  <si>
    <t>D051</t>
  </si>
  <si>
    <t>D057</t>
  </si>
  <si>
    <t>D059</t>
  </si>
  <si>
    <t>D060</t>
  </si>
  <si>
    <t>D061</t>
  </si>
  <si>
    <t>D067</t>
  </si>
  <si>
    <t>D069</t>
  </si>
  <si>
    <t>D070</t>
  </si>
  <si>
    <t>D071</t>
  </si>
  <si>
    <t>D072</t>
  </si>
  <si>
    <t>D073</t>
  </si>
  <si>
    <t>D074</t>
  </si>
  <si>
    <t>D075</t>
  </si>
  <si>
    <t>D076</t>
  </si>
  <si>
    <t>D090</t>
  </si>
  <si>
    <t>D091</t>
  </si>
  <si>
    <t>D092</t>
  </si>
  <si>
    <t>D093</t>
  </si>
  <si>
    <t>D097</t>
  </si>
  <si>
    <t>D099</t>
  </si>
  <si>
    <t>D100</t>
  </si>
  <si>
    <t>D101</t>
  </si>
  <si>
    <t>D102</t>
  </si>
  <si>
    <t>D103</t>
  </si>
  <si>
    <t>D104</t>
  </si>
  <si>
    <t>D105</t>
  </si>
  <si>
    <t>D106</t>
  </si>
  <si>
    <t>D107</t>
  </si>
  <si>
    <t>D109</t>
  </si>
  <si>
    <t>D110</t>
  </si>
  <si>
    <t>D117</t>
  </si>
  <si>
    <t>D119</t>
  </si>
  <si>
    <t>D120</t>
  </si>
  <si>
    <t>D121</t>
  </si>
  <si>
    <t>D122</t>
  </si>
  <si>
    <t>D123</t>
  </si>
  <si>
    <t>D124</t>
  </si>
  <si>
    <t>D125</t>
  </si>
  <si>
    <t>D126</t>
  </si>
  <si>
    <t>D127</t>
  </si>
  <si>
    <t>D128</t>
  </si>
  <si>
    <t>D129</t>
  </si>
  <si>
    <t>D130</t>
  </si>
  <si>
    <t>D131</t>
  </si>
  <si>
    <t>D132</t>
  </si>
  <si>
    <t>D133</t>
  </si>
  <si>
    <t>D134</t>
  </si>
  <si>
    <t>D135</t>
  </si>
  <si>
    <t>D136</t>
  </si>
  <si>
    <t>D137</t>
  </si>
  <si>
    <t>D139</t>
  </si>
  <si>
    <t>D140</t>
  </si>
  <si>
    <t>D141</t>
  </si>
  <si>
    <t>D142</t>
  </si>
  <si>
    <t>D143</t>
  </si>
  <si>
    <t>D144</t>
  </si>
  <si>
    <t>D150</t>
  </si>
  <si>
    <t>D151</t>
  </si>
  <si>
    <t>D152</t>
  </si>
  <si>
    <t>D157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</si>
  <si>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</si>
  <si>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</si>
  <si>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</si>
  <si>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</si>
  <si>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</si>
  <si>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</si>
  <si>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</si>
  <si>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</si>
  <si>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</si>
  <si>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</si>
  <si>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</si>
  <si>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</si>
  <si>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</si>
  <si>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</si>
  <si>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</si>
  <si>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</si>
  <si>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</si>
  <si>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</si>
  <si>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</si>
  <si>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D179</t>
  </si>
  <si>
    <t>D180</t>
  </si>
  <si>
    <t>D181</t>
  </si>
  <si>
    <t>D190</t>
  </si>
  <si>
    <t>D191</t>
  </si>
  <si>
    <t>D197</t>
  </si>
  <si>
    <t>D199</t>
  </si>
  <si>
    <t>D200</t>
  </si>
  <si>
    <t>D201</t>
  </si>
  <si>
    <t>D210</t>
  </si>
  <si>
    <t>D211</t>
  </si>
  <si>
    <t>D212</t>
  </si>
  <si>
    <t>D213</t>
  </si>
  <si>
    <t>D214</t>
  </si>
  <si>
    <t>D215</t>
  </si>
  <si>
    <t>D216</t>
  </si>
  <si>
    <t>D219</t>
  </si>
  <si>
    <t>D220</t>
  </si>
  <si>
    <t>D221</t>
  </si>
  <si>
    <t>D222</t>
  </si>
  <si>
    <t>D223</t>
  </si>
  <si>
    <t>D224</t>
  </si>
  <si>
    <t>D225</t>
  </si>
  <si>
    <t>D226</t>
  </si>
  <si>
    <t>D227</t>
  </si>
  <si>
    <t>D229</t>
  </si>
  <si>
    <t>D230</t>
  </si>
  <si>
    <t>D231</t>
  </si>
  <si>
    <t>D232</t>
  </si>
  <si>
    <t>D233</t>
  </si>
  <si>
    <t>D234</t>
  </si>
  <si>
    <t>D235</t>
  </si>
  <si>
    <t>D236</t>
  </si>
  <si>
    <t>D237</t>
  </si>
  <si>
    <t>D239</t>
  </si>
  <si>
    <t>D24X</t>
  </si>
  <si>
    <t>D250</t>
  </si>
  <si>
    <t>D251</t>
  </si>
  <si>
    <t>D252</t>
  </si>
  <si>
    <t>D259</t>
  </si>
  <si>
    <t>D260</t>
  </si>
  <si>
    <t>D261</t>
  </si>
  <si>
    <t>D267</t>
  </si>
  <si>
    <t>D269</t>
  </si>
  <si>
    <t>D27X</t>
  </si>
  <si>
    <t>D280</t>
  </si>
  <si>
    <t>D281</t>
  </si>
  <si>
    <t>D282</t>
  </si>
  <si>
    <t>D287</t>
  </si>
  <si>
    <t>D289</t>
  </si>
  <si>
    <t>D290</t>
  </si>
  <si>
    <t>D291</t>
  </si>
  <si>
    <t>D292</t>
  </si>
  <si>
    <t>D293</t>
  </si>
  <si>
    <t>D294</t>
  </si>
  <si>
    <t>D297</t>
  </si>
  <si>
    <t>D299</t>
  </si>
  <si>
    <t>D300</t>
  </si>
  <si>
    <t>D301</t>
  </si>
  <si>
    <t>D302</t>
  </si>
  <si>
    <t>D303</t>
  </si>
  <si>
    <t>D304</t>
  </si>
  <si>
    <t>D307</t>
  </si>
  <si>
    <t>D309</t>
  </si>
  <si>
    <t>D310</t>
  </si>
  <si>
    <t>D311</t>
  </si>
  <si>
    <t>D312</t>
  </si>
  <si>
    <t>D313</t>
  </si>
  <si>
    <t>D314</t>
  </si>
  <si>
    <t>D315</t>
  </si>
  <si>
    <t>D316</t>
  </si>
  <si>
    <t>D319</t>
  </si>
  <si>
    <t>D320</t>
  </si>
  <si>
    <t>D321</t>
  </si>
  <si>
    <t>D329</t>
  </si>
  <si>
    <t>D330</t>
  </si>
  <si>
    <t>D331</t>
  </si>
  <si>
    <t>D332</t>
  </si>
  <si>
    <t>D333</t>
  </si>
  <si>
    <t>D334</t>
  </si>
  <si>
    <t>D337</t>
  </si>
  <si>
    <t>D339</t>
  </si>
  <si>
    <t>D34X</t>
  </si>
  <si>
    <t>D350</t>
  </si>
  <si>
    <t>D351</t>
  </si>
  <si>
    <t>D352</t>
  </si>
  <si>
    <t>D353</t>
  </si>
  <si>
    <t>D354</t>
  </si>
  <si>
    <t>D355</t>
  </si>
  <si>
    <t>D356</t>
  </si>
  <si>
    <t>D357</t>
  </si>
  <si>
    <t>D358</t>
  </si>
  <si>
    <t>D359</t>
  </si>
  <si>
    <t>D360</t>
  </si>
  <si>
    <t>D361</t>
  </si>
  <si>
    <t>D367</t>
  </si>
  <si>
    <t>D369</t>
  </si>
  <si>
    <t>D370</t>
  </si>
  <si>
    <t>D371</t>
  </si>
  <si>
    <t>D372</t>
  </si>
  <si>
    <t>D373</t>
  </si>
  <si>
    <t>D374</t>
  </si>
  <si>
    <t>D375</t>
  </si>
  <si>
    <t>D376</t>
  </si>
  <si>
    <t>D377</t>
  </si>
  <si>
    <t>D379</t>
  </si>
  <si>
    <t>D380</t>
  </si>
  <si>
    <t>D381</t>
  </si>
  <si>
    <t>D382</t>
  </si>
  <si>
    <t>D383</t>
  </si>
  <si>
    <t>D384</t>
  </si>
  <si>
    <t>D385</t>
  </si>
  <si>
    <t>D386</t>
  </si>
  <si>
    <t>D390</t>
  </si>
  <si>
    <t>D391</t>
  </si>
  <si>
    <t>D392</t>
  </si>
  <si>
    <t>D397</t>
  </si>
  <si>
    <t>D399</t>
  </si>
  <si>
    <t>D400</t>
  </si>
  <si>
    <t>D401</t>
  </si>
  <si>
    <t>D407</t>
  </si>
  <si>
    <t>D409</t>
  </si>
  <si>
    <t>D410</t>
  </si>
  <si>
    <t>D411</t>
  </si>
  <si>
    <t>D412</t>
  </si>
  <si>
    <t>D413</t>
  </si>
  <si>
    <t>D414</t>
  </si>
  <si>
    <t>D417</t>
  </si>
  <si>
    <t>D419</t>
  </si>
  <si>
    <t>D420</t>
  </si>
  <si>
    <t>D421</t>
  </si>
  <si>
    <t>D429</t>
  </si>
  <si>
    <t>D430</t>
  </si>
  <si>
    <t>D431</t>
  </si>
  <si>
    <t>D432</t>
  </si>
  <si>
    <t>D433</t>
  </si>
  <si>
    <t>D434</t>
  </si>
  <si>
    <t>D437</t>
  </si>
  <si>
    <t>D439</t>
  </si>
  <si>
    <t>D440</t>
  </si>
  <si>
    <t>D441</t>
  </si>
  <si>
    <t>D442</t>
  </si>
  <si>
    <t>D443</t>
  </si>
  <si>
    <t>D444</t>
  </si>
  <si>
    <t>D445</t>
  </si>
  <si>
    <t>D446</t>
  </si>
  <si>
    <t>D447</t>
  </si>
  <si>
    <t>D448</t>
  </si>
  <si>
    <t>D449</t>
  </si>
  <si>
    <t>D45X</t>
  </si>
  <si>
    <t>D460</t>
  </si>
  <si>
    <t>D461</t>
  </si>
  <si>
    <t>D462</t>
  </si>
  <si>
    <t>D463</t>
  </si>
  <si>
    <t>D464</t>
  </si>
  <si>
    <t>D467</t>
  </si>
  <si>
    <t>D469</t>
  </si>
  <si>
    <t>D470</t>
  </si>
  <si>
    <t>D471</t>
  </si>
  <si>
    <t>D472</t>
  </si>
  <si>
    <t>D473</t>
  </si>
  <si>
    <t>D477</t>
  </si>
  <si>
    <t>D479</t>
  </si>
  <si>
    <t>D480</t>
  </si>
  <si>
    <t>D481</t>
  </si>
  <si>
    <t>D482</t>
  </si>
  <si>
    <t>D483</t>
  </si>
  <si>
    <t>D484</t>
  </si>
  <si>
    <t>D485</t>
  </si>
  <si>
    <t>D486</t>
  </si>
  <si>
    <t>D487</t>
  </si>
  <si>
    <t>D489</t>
  </si>
  <si>
    <t>D500</t>
  </si>
  <si>
    <t>D501</t>
  </si>
  <si>
    <t>D508</t>
  </si>
  <si>
    <t>D509</t>
  </si>
  <si>
    <t>D510</t>
  </si>
  <si>
    <t>D511</t>
  </si>
  <si>
    <t>D512</t>
  </si>
  <si>
    <t>D513</t>
  </si>
  <si>
    <t>D518</t>
  </si>
  <si>
    <t>D519</t>
  </si>
  <si>
    <t>D520</t>
  </si>
  <si>
    <t>D521</t>
  </si>
  <si>
    <t>D528</t>
  </si>
  <si>
    <t>D529</t>
  </si>
  <si>
    <t>D530</t>
  </si>
  <si>
    <t>D531</t>
  </si>
  <si>
    <t>D532</t>
  </si>
  <si>
    <t>D538</t>
  </si>
  <si>
    <t>D539</t>
  </si>
  <si>
    <t>D550</t>
  </si>
  <si>
    <t>D551</t>
  </si>
  <si>
    <t>D552</t>
  </si>
  <si>
    <t>D553</t>
  </si>
  <si>
    <t>D558</t>
  </si>
  <si>
    <t>D559</t>
  </si>
  <si>
    <t>D560</t>
  </si>
  <si>
    <t>D561</t>
  </si>
  <si>
    <t>D562</t>
  </si>
  <si>
    <t>D563</t>
  </si>
  <si>
    <t>D564</t>
  </si>
  <si>
    <t>D568</t>
  </si>
  <si>
    <t>D569</t>
  </si>
  <si>
    <t>D570</t>
  </si>
  <si>
    <t>D571</t>
  </si>
  <si>
    <t>D572</t>
  </si>
  <si>
    <t>D573</t>
  </si>
  <si>
    <t>D578</t>
  </si>
  <si>
    <t>D580</t>
  </si>
  <si>
    <t>D581</t>
  </si>
  <si>
    <t>D582</t>
  </si>
  <si>
    <t>D588</t>
  </si>
  <si>
    <t>D589</t>
  </si>
  <si>
    <t>D590</t>
  </si>
  <si>
    <t>D591</t>
  </si>
  <si>
    <t>D592</t>
  </si>
  <si>
    <t>D593</t>
  </si>
  <si>
    <t>D594</t>
  </si>
  <si>
    <t>D595</t>
  </si>
  <si>
    <t>D596</t>
  </si>
  <si>
    <t>D598</t>
  </si>
  <si>
    <t>D599</t>
  </si>
  <si>
    <t>D600</t>
  </si>
  <si>
    <t>D601</t>
  </si>
  <si>
    <t>D608</t>
  </si>
  <si>
    <t>D609</t>
  </si>
  <si>
    <t>D610</t>
  </si>
  <si>
    <t>D611</t>
  </si>
  <si>
    <t>D612</t>
  </si>
  <si>
    <t>D613</t>
  </si>
  <si>
    <t>D618</t>
  </si>
  <si>
    <t>D619</t>
  </si>
  <si>
    <t>D62X</t>
  </si>
  <si>
    <t>D630</t>
  </si>
  <si>
    <t>D638</t>
  </si>
  <si>
    <t>D640</t>
  </si>
  <si>
    <t>D641</t>
  </si>
  <si>
    <t>D642</t>
  </si>
  <si>
    <t>D643</t>
  </si>
  <si>
    <t>D644</t>
  </si>
  <si>
    <t>D648</t>
  </si>
  <si>
    <t>D649</t>
  </si>
  <si>
    <t>D65X</t>
  </si>
  <si>
    <t>D66X</t>
  </si>
  <si>
    <t>D67X</t>
  </si>
  <si>
    <t>D680</t>
  </si>
  <si>
    <t>D681</t>
  </si>
  <si>
    <t>D682</t>
  </si>
  <si>
    <t>D683</t>
  </si>
  <si>
    <t>D684</t>
  </si>
  <si>
    <t>D688</t>
  </si>
  <si>
    <t>D689</t>
  </si>
  <si>
    <t>D690</t>
  </si>
  <si>
    <t>D691</t>
  </si>
  <si>
    <t>D692</t>
  </si>
  <si>
    <t>D693</t>
  </si>
  <si>
    <t>D694</t>
  </si>
  <si>
    <t>D695</t>
  </si>
  <si>
    <t>D696</t>
  </si>
  <si>
    <t>D698</t>
  </si>
  <si>
    <t>D699</t>
  </si>
  <si>
    <t>D70X</t>
  </si>
  <si>
    <t>D71X</t>
  </si>
  <si>
    <t>D720</t>
  </si>
  <si>
    <t>D721</t>
  </si>
  <si>
    <t>D728</t>
  </si>
  <si>
    <t>D729</t>
  </si>
  <si>
    <t>D730</t>
  </si>
  <si>
    <t>D731</t>
  </si>
  <si>
    <t>D732</t>
  </si>
  <si>
    <t>D733</t>
  </si>
  <si>
    <t>D734</t>
  </si>
  <si>
    <t>D735</t>
  </si>
  <si>
    <t>D738</t>
  </si>
  <si>
    <t>D739</t>
  </si>
  <si>
    <t>D740</t>
  </si>
  <si>
    <t>D748</t>
  </si>
  <si>
    <t>D749</t>
  </si>
  <si>
    <t>D750</t>
  </si>
  <si>
    <t>D751</t>
  </si>
  <si>
    <t>D752</t>
  </si>
  <si>
    <t>D758</t>
  </si>
  <si>
    <t>D759</t>
  </si>
  <si>
    <t>D760</t>
  </si>
  <si>
    <t>D761</t>
  </si>
  <si>
    <t>D762</t>
  </si>
  <si>
    <t>D763</t>
  </si>
  <si>
    <t>D77X</t>
  </si>
  <si>
    <t>D800</t>
  </si>
  <si>
    <t>D801</t>
  </si>
  <si>
    <t>D802</t>
  </si>
  <si>
    <t>D803</t>
  </si>
  <si>
    <t>D804</t>
  </si>
  <si>
    <t>D805</t>
  </si>
  <si>
    <t>D806</t>
  </si>
  <si>
    <t>D807</t>
  </si>
  <si>
    <t>D808</t>
  </si>
  <si>
    <t>D809</t>
  </si>
  <si>
    <t>D810</t>
  </si>
  <si>
    <t>D811</t>
  </si>
  <si>
    <t>D812</t>
  </si>
  <si>
    <t>D813</t>
  </si>
  <si>
    <t>D814</t>
  </si>
  <si>
    <t>D815</t>
  </si>
  <si>
    <t>D816</t>
  </si>
  <si>
    <t>D817</t>
  </si>
  <si>
    <t>D818</t>
  </si>
  <si>
    <t>D819</t>
  </si>
  <si>
    <t>D820</t>
  </si>
  <si>
    <t>D821</t>
  </si>
  <si>
    <t>D822</t>
  </si>
  <si>
    <t>D823</t>
  </si>
  <si>
    <t>D824</t>
  </si>
  <si>
    <t>D828</t>
  </si>
  <si>
    <t>D829</t>
  </si>
  <si>
    <t>D830</t>
  </si>
  <si>
    <t>D831</t>
  </si>
  <si>
    <t>D832</t>
  </si>
  <si>
    <t>D838</t>
  </si>
  <si>
    <t>D839</t>
  </si>
  <si>
    <t>D840</t>
  </si>
  <si>
    <t>D841</t>
  </si>
  <si>
    <t>D848</t>
  </si>
  <si>
    <t>D849</t>
  </si>
  <si>
    <t>D860</t>
  </si>
  <si>
    <t>D861</t>
  </si>
  <si>
    <t>D862</t>
  </si>
  <si>
    <t>D863</t>
  </si>
  <si>
    <t>D868</t>
  </si>
  <si>
    <t>D869</t>
  </si>
  <si>
    <t>D890</t>
  </si>
  <si>
    <t>D891</t>
  </si>
  <si>
    <t>D892</t>
  </si>
  <si>
    <t>D898</t>
  </si>
  <si>
    <t>D899</t>
  </si>
  <si>
    <t>E000</t>
  </si>
  <si>
    <t>E001</t>
  </si>
  <si>
    <t>E002</t>
  </si>
  <si>
    <t>E009</t>
  </si>
  <si>
    <t>E010</t>
  </si>
  <si>
    <t>E011</t>
  </si>
  <si>
    <t>E012</t>
  </si>
  <si>
    <t>E018</t>
  </si>
  <si>
    <t>E02X</t>
  </si>
  <si>
    <t>E030</t>
  </si>
  <si>
    <t>E031</t>
  </si>
  <si>
    <t>E032</t>
  </si>
  <si>
    <t>E033</t>
  </si>
  <si>
    <t>E034</t>
  </si>
  <si>
    <t>E035</t>
  </si>
  <si>
    <t>E038</t>
  </si>
  <si>
    <t>E039</t>
  </si>
  <si>
    <t>E040</t>
  </si>
  <si>
    <t>E041</t>
  </si>
  <si>
    <t>E042</t>
  </si>
  <si>
    <t>E048</t>
  </si>
  <si>
    <t>E049</t>
  </si>
  <si>
    <t>E050</t>
  </si>
  <si>
    <t>E051</t>
  </si>
  <si>
    <t>E052</t>
  </si>
  <si>
    <t>E053</t>
  </si>
  <si>
    <t>E054</t>
  </si>
  <si>
    <t>E055</t>
  </si>
  <si>
    <t>E058</t>
  </si>
  <si>
    <t>E059</t>
  </si>
  <si>
    <t>E060</t>
  </si>
  <si>
    <t>E061</t>
  </si>
  <si>
    <t>E062</t>
  </si>
  <si>
    <t>E063</t>
  </si>
  <si>
    <t>E064</t>
  </si>
  <si>
    <t>E065</t>
  </si>
  <si>
    <t>E069</t>
  </si>
  <si>
    <t>E070</t>
  </si>
  <si>
    <t>E071</t>
  </si>
  <si>
    <t>E078</t>
  </si>
  <si>
    <t>E079</t>
  </si>
  <si>
    <t>E100</t>
  </si>
  <si>
    <t>E101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</si>
  <si>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</si>
  <si>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</si>
  <si>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</si>
  <si>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</si>
  <si>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</si>
  <si>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</si>
  <si>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</si>
  <si>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</si>
  <si>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</si>
  <si>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</si>
  <si>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</si>
  <si>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</si>
  <si>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</si>
  <si>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</si>
  <si>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</si>
  <si>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</si>
  <si>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</si>
  <si>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E119</t>
  </si>
  <si>
    <t>E120</t>
  </si>
  <si>
    <t>E121</t>
  </si>
  <si>
    <t>E122</t>
  </si>
  <si>
    <t>E123</t>
  </si>
  <si>
    <t>E124</t>
  </si>
  <si>
    <t>E125</t>
  </si>
  <si>
    <t>E126</t>
  </si>
  <si>
    <t>E127</t>
  </si>
  <si>
    <t>E128</t>
  </si>
  <si>
    <t>E129</t>
  </si>
  <si>
    <t>E130</t>
  </si>
  <si>
    <t>E131</t>
  </si>
  <si>
    <t>E132</t>
  </si>
  <si>
    <t>E133</t>
  </si>
  <si>
    <t>E134</t>
  </si>
  <si>
    <t>E135</t>
  </si>
  <si>
    <t>E136</t>
  </si>
  <si>
    <t>E137</t>
  </si>
  <si>
    <t>E138</t>
  </si>
  <si>
    <t>E139</t>
  </si>
  <si>
    <t>E140</t>
  </si>
  <si>
    <t>E141</t>
  </si>
  <si>
    <t>E142</t>
  </si>
  <si>
    <t>E143</t>
  </si>
  <si>
    <t>E144</t>
  </si>
  <si>
    <t>E145</t>
  </si>
  <si>
    <t>E146</t>
  </si>
  <si>
    <t>E147</t>
  </si>
  <si>
    <t>E148</t>
  </si>
  <si>
    <t>E149</t>
  </si>
  <si>
    <t>E15X</t>
  </si>
  <si>
    <t>E160</t>
  </si>
  <si>
    <t>E161</t>
  </si>
  <si>
    <t>E162</t>
  </si>
  <si>
    <t>E163</t>
  </si>
  <si>
    <t>E164</t>
  </si>
  <si>
    <t>E168</t>
  </si>
  <si>
    <t>E169</t>
  </si>
  <si>
    <t>E200</t>
  </si>
  <si>
    <t>E201</t>
  </si>
  <si>
    <t>E208</t>
  </si>
  <si>
    <t>E209</t>
  </si>
  <si>
    <t>E210</t>
  </si>
  <si>
    <t>E211</t>
  </si>
  <si>
    <t>E212</t>
  </si>
  <si>
    <t>E213</t>
  </si>
  <si>
    <t>E214</t>
  </si>
  <si>
    <t>E215</t>
  </si>
  <si>
    <t>E220</t>
  </si>
  <si>
    <t>E221</t>
  </si>
  <si>
    <t>E222</t>
  </si>
  <si>
    <t>E228</t>
  </si>
  <si>
    <t>E229</t>
  </si>
  <si>
    <t>E230</t>
  </si>
  <si>
    <t>E231</t>
  </si>
  <si>
    <t>E232</t>
  </si>
  <si>
    <t>E233</t>
  </si>
  <si>
    <t>E236</t>
  </si>
  <si>
    <t>E237</t>
  </si>
  <si>
    <t>E240</t>
  </si>
  <si>
    <t>E241</t>
  </si>
  <si>
    <t>E242</t>
  </si>
  <si>
    <t>E243</t>
  </si>
  <si>
    <t>E244</t>
  </si>
  <si>
    <t>E248</t>
  </si>
  <si>
    <t>E249</t>
  </si>
  <si>
    <t>E250</t>
  </si>
  <si>
    <t>E258</t>
  </si>
  <si>
    <t>E259</t>
  </si>
  <si>
    <t>E260</t>
  </si>
  <si>
    <t>E261</t>
  </si>
  <si>
    <t>E268</t>
  </si>
  <si>
    <t>E269</t>
  </si>
  <si>
    <t>E270</t>
  </si>
  <si>
    <t>E271</t>
  </si>
  <si>
    <t>E272</t>
  </si>
  <si>
    <t>E273</t>
  </si>
  <si>
    <t>E274</t>
  </si>
  <si>
    <t>E275</t>
  </si>
  <si>
    <t>E278</t>
  </si>
  <si>
    <t>E279</t>
  </si>
  <si>
    <t>E280</t>
  </si>
  <si>
    <t>E281</t>
  </si>
  <si>
    <t>E282</t>
  </si>
  <si>
    <t>E283</t>
  </si>
  <si>
    <t>E288</t>
  </si>
  <si>
    <t>E289</t>
  </si>
  <si>
    <t>E290</t>
  </si>
  <si>
    <t>E291</t>
  </si>
  <si>
    <t>E298</t>
  </si>
  <si>
    <t>E299</t>
  </si>
  <si>
    <t>E300</t>
  </si>
  <si>
    <t>E301</t>
  </si>
  <si>
    <t>E308</t>
  </si>
  <si>
    <t>E309</t>
  </si>
  <si>
    <t>E310</t>
  </si>
  <si>
    <t>E311</t>
  </si>
  <si>
    <t>E318</t>
  </si>
  <si>
    <t>E319</t>
  </si>
  <si>
    <t>E320</t>
  </si>
  <si>
    <t>E321</t>
  </si>
  <si>
    <t>E328</t>
  </si>
  <si>
    <t>E329</t>
  </si>
  <si>
    <t>E340</t>
  </si>
  <si>
    <t>E341</t>
  </si>
  <si>
    <t>E342</t>
  </si>
  <si>
    <t>E343</t>
  </si>
  <si>
    <t>E344</t>
  </si>
  <si>
    <t>E345</t>
  </si>
  <si>
    <t>E348</t>
  </si>
  <si>
    <t>E349</t>
  </si>
  <si>
    <t>E350</t>
  </si>
  <si>
    <t>E351</t>
  </si>
  <si>
    <t>E358</t>
  </si>
  <si>
    <t>E40X</t>
  </si>
  <si>
    <t>E41X</t>
  </si>
  <si>
    <t>E42X</t>
  </si>
  <si>
    <t>E43X</t>
  </si>
  <si>
    <t>E440</t>
  </si>
  <si>
    <t>E441</t>
  </si>
  <si>
    <t>E45X</t>
  </si>
  <si>
    <t>E46X</t>
  </si>
  <si>
    <t>E500</t>
  </si>
  <si>
    <t>E501</t>
  </si>
  <si>
    <t>E502</t>
  </si>
  <si>
    <t>E503</t>
  </si>
  <si>
    <t>E504</t>
  </si>
  <si>
    <t>E505</t>
  </si>
  <si>
    <t>E506</t>
  </si>
  <si>
    <t>E507</t>
  </si>
  <si>
    <t>E508</t>
  </si>
  <si>
    <t>E509</t>
  </si>
  <si>
    <t>E511</t>
  </si>
  <si>
    <t>E512</t>
  </si>
  <si>
    <t>E518</t>
  </si>
  <si>
    <t>E519</t>
  </si>
  <si>
    <t>E52X</t>
  </si>
  <si>
    <t>E530</t>
  </si>
  <si>
    <t>E531</t>
  </si>
  <si>
    <t>E538</t>
  </si>
  <si>
    <t>E539</t>
  </si>
  <si>
    <t>E54X</t>
  </si>
  <si>
    <t>E550</t>
  </si>
  <si>
    <t>E559</t>
  </si>
  <si>
    <t>E560</t>
  </si>
  <si>
    <t>E561</t>
  </si>
  <si>
    <t>E568</t>
  </si>
  <si>
    <t>E569</t>
  </si>
  <si>
    <t>E58X</t>
  </si>
  <si>
    <t>E59X</t>
  </si>
  <si>
    <t>E60X</t>
  </si>
  <si>
    <t>E610</t>
  </si>
  <si>
    <t>E611</t>
  </si>
  <si>
    <t>E612</t>
  </si>
  <si>
    <t>E613</t>
  </si>
  <si>
    <t>E614</t>
  </si>
  <si>
    <t>E615</t>
  </si>
  <si>
    <t>E616</t>
  </si>
  <si>
    <t>E617</t>
  </si>
  <si>
    <t>E618</t>
  </si>
  <si>
    <t>E619</t>
  </si>
  <si>
    <t>E630</t>
  </si>
  <si>
    <t>E631</t>
  </si>
  <si>
    <t>E638</t>
  </si>
  <si>
    <t>E639</t>
  </si>
  <si>
    <t>E640</t>
  </si>
  <si>
    <t>E641</t>
  </si>
  <si>
    <t>E642</t>
  </si>
  <si>
    <t>E643</t>
  </si>
  <si>
    <t>E648</t>
  </si>
  <si>
    <t>E649</t>
  </si>
  <si>
    <t>E65X</t>
  </si>
  <si>
    <t>E660</t>
  </si>
  <si>
    <t>E661</t>
  </si>
  <si>
    <t>E662</t>
  </si>
  <si>
    <t>E668</t>
  </si>
  <si>
    <t>E669</t>
  </si>
  <si>
    <t>E670</t>
  </si>
  <si>
    <t>E671</t>
  </si>
  <si>
    <t>E672</t>
  </si>
  <si>
    <t>E673</t>
  </si>
  <si>
    <t>E678</t>
  </si>
  <si>
    <t>E68X</t>
  </si>
  <si>
    <t>E700</t>
  </si>
  <si>
    <t>E701</t>
  </si>
  <si>
    <t>E702</t>
  </si>
  <si>
    <t>E703</t>
  </si>
  <si>
    <t>E708</t>
  </si>
  <si>
    <t>E709</t>
  </si>
  <si>
    <t>E710</t>
  </si>
  <si>
    <t>E711</t>
  </si>
  <si>
    <t>E712</t>
  </si>
  <si>
    <t>E713</t>
  </si>
  <si>
    <t>E720</t>
  </si>
  <si>
    <t>E721</t>
  </si>
  <si>
    <t>E722</t>
  </si>
  <si>
    <t>E723</t>
  </si>
  <si>
    <t>E724</t>
  </si>
  <si>
    <t>E725</t>
  </si>
  <si>
    <t>E728</t>
  </si>
  <si>
    <t>E729</t>
  </si>
  <si>
    <t>E730</t>
  </si>
  <si>
    <t>E731</t>
  </si>
  <si>
    <t>E738</t>
  </si>
  <si>
    <t>E739</t>
  </si>
  <si>
    <t>E740</t>
  </si>
  <si>
    <t>E741</t>
  </si>
  <si>
    <t>E742</t>
  </si>
  <si>
    <t>E743</t>
  </si>
  <si>
    <t>E744</t>
  </si>
  <si>
    <t>E748</t>
  </si>
  <si>
    <t>E749</t>
  </si>
  <si>
    <t>E750</t>
  </si>
  <si>
    <t>E751</t>
  </si>
  <si>
    <t>E752</t>
  </si>
  <si>
    <t>E753</t>
  </si>
  <si>
    <t>E754</t>
  </si>
  <si>
    <t>E755</t>
  </si>
  <si>
    <t>E756</t>
  </si>
  <si>
    <t>E760</t>
  </si>
  <si>
    <t>E761</t>
  </si>
  <si>
    <t>E762</t>
  </si>
  <si>
    <t>E763</t>
  </si>
  <si>
    <t>E768</t>
  </si>
  <si>
    <t>E769</t>
  </si>
  <si>
    <t>E770</t>
  </si>
  <si>
    <t>E771</t>
  </si>
  <si>
    <t>E778</t>
  </si>
  <si>
    <t>E779</t>
  </si>
  <si>
    <t>E780</t>
  </si>
  <si>
    <t>E781</t>
  </si>
  <si>
    <t>E782</t>
  </si>
  <si>
    <t>E783</t>
  </si>
  <si>
    <t>E784</t>
  </si>
  <si>
    <t>E785</t>
  </si>
  <si>
    <t>E786</t>
  </si>
  <si>
    <t>E788</t>
  </si>
  <si>
    <t>E789</t>
  </si>
  <si>
    <t>E790</t>
  </si>
  <si>
    <t>E791</t>
  </si>
  <si>
    <t>E798</t>
  </si>
  <si>
    <t>E799</t>
  </si>
  <si>
    <t>E800</t>
  </si>
  <si>
    <t>E801</t>
  </si>
  <si>
    <t>E802</t>
  </si>
  <si>
    <t>E803</t>
  </si>
  <si>
    <t>E804</t>
  </si>
  <si>
    <t>E805</t>
  </si>
  <si>
    <t>E806</t>
  </si>
  <si>
    <t>E807</t>
  </si>
  <si>
    <t>E830</t>
  </si>
  <si>
    <t>E831</t>
  </si>
  <si>
    <t>E832</t>
  </si>
  <si>
    <t>E833</t>
  </si>
  <si>
    <t>E834</t>
  </si>
  <si>
    <t>E835</t>
  </si>
  <si>
    <t>E838</t>
  </si>
  <si>
    <t>E839</t>
  </si>
  <si>
    <t>E840</t>
  </si>
  <si>
    <t>E841</t>
  </si>
  <si>
    <t>E848</t>
  </si>
  <si>
    <t>E849</t>
  </si>
  <si>
    <t>E850</t>
  </si>
  <si>
    <t>E851</t>
  </si>
  <si>
    <t>E852</t>
  </si>
  <si>
    <t>E853</t>
  </si>
  <si>
    <t>E854</t>
  </si>
  <si>
    <t>E858</t>
  </si>
  <si>
    <t>E859</t>
  </si>
  <si>
    <t>E86X</t>
  </si>
  <si>
    <t>E870</t>
  </si>
  <si>
    <t>E871</t>
  </si>
  <si>
    <t>E872</t>
  </si>
  <si>
    <t>E873</t>
  </si>
  <si>
    <t>E874</t>
  </si>
  <si>
    <t>E875</t>
  </si>
  <si>
    <t>E876</t>
  </si>
  <si>
    <t>E877</t>
  </si>
  <si>
    <t>E878</t>
  </si>
  <si>
    <t>E880</t>
  </si>
  <si>
    <t>E881</t>
  </si>
  <si>
    <t>E882</t>
  </si>
  <si>
    <t>E888</t>
  </si>
  <si>
    <t>E889</t>
  </si>
  <si>
    <t>E890</t>
  </si>
  <si>
    <t>E891</t>
  </si>
  <si>
    <t>E892</t>
  </si>
  <si>
    <t>E893</t>
  </si>
  <si>
    <t>E894</t>
  </si>
  <si>
    <t>E895</t>
  </si>
  <si>
    <t>E896</t>
  </si>
  <si>
    <t>E898</t>
  </si>
  <si>
    <t>E899</t>
  </si>
  <si>
    <t>E90X</t>
  </si>
  <si>
    <t>F000</t>
  </si>
  <si>
    <t>F001</t>
  </si>
  <si>
    <t>F002</t>
  </si>
  <si>
    <t>F009</t>
  </si>
  <si>
    <t>F010</t>
  </si>
  <si>
    <t>F011</t>
  </si>
  <si>
    <t>F012</t>
  </si>
  <si>
    <t>F013</t>
  </si>
  <si>
    <t>F018</t>
  </si>
  <si>
    <t>F019</t>
  </si>
  <si>
    <t>F020</t>
  </si>
  <si>
    <t>F021</t>
  </si>
  <si>
    <t>F022</t>
  </si>
  <si>
    <t>F023</t>
  </si>
  <si>
    <t>F024</t>
  </si>
  <si>
    <t>F028</t>
  </si>
  <si>
    <t>F03X</t>
  </si>
  <si>
    <t>F04X</t>
  </si>
  <si>
    <t>F050</t>
  </si>
  <si>
    <t>F051</t>
  </si>
  <si>
    <t>F058</t>
  </si>
  <si>
    <t>F059</t>
  </si>
  <si>
    <t>F060</t>
  </si>
  <si>
    <t>F061</t>
  </si>
  <si>
    <t>F062</t>
  </si>
  <si>
    <t>F063</t>
  </si>
  <si>
    <t>F064</t>
  </si>
  <si>
    <t>F065</t>
  </si>
  <si>
    <t>F066</t>
  </si>
  <si>
    <t>F067</t>
  </si>
  <si>
    <t>F068</t>
  </si>
  <si>
    <t>F069</t>
  </si>
  <si>
    <t>F070</t>
  </si>
  <si>
    <t>F071</t>
  </si>
  <si>
    <t>F072</t>
  </si>
  <si>
    <t>F078</t>
  </si>
  <si>
    <t>F079</t>
  </si>
  <si>
    <t>F09X</t>
  </si>
  <si>
    <t>F100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</si>
  <si>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</si>
  <si>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</si>
  <si>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</si>
  <si>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</si>
  <si>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</si>
  <si>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</si>
  <si>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</si>
  <si>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</si>
  <si>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</si>
  <si>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</si>
  <si>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</si>
  <si>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</si>
  <si>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F113</t>
  </si>
  <si>
    <t>F114</t>
  </si>
  <si>
    <t>F115</t>
  </si>
  <si>
    <t>F116</t>
  </si>
  <si>
    <t>F117</t>
  </si>
  <si>
    <t>F118</t>
  </si>
  <si>
    <t>F119</t>
  </si>
  <si>
    <t>F120</t>
  </si>
  <si>
    <t>F121</t>
  </si>
  <si>
    <t>F122</t>
  </si>
  <si>
    <t>F123</t>
  </si>
  <si>
    <t>F124</t>
  </si>
  <si>
    <t>F125</t>
  </si>
  <si>
    <t>F126</t>
  </si>
  <si>
    <t>F127</t>
  </si>
  <si>
    <t>F128</t>
  </si>
  <si>
    <t>F129</t>
  </si>
  <si>
    <t>F130</t>
  </si>
  <si>
    <t>F131</t>
  </si>
  <si>
    <t>F132</t>
  </si>
  <si>
    <t>F133</t>
  </si>
  <si>
    <t>F134</t>
  </si>
  <si>
    <t>F135</t>
  </si>
  <si>
    <t>F136</t>
  </si>
  <si>
    <t>F137</t>
  </si>
  <si>
    <t>F138</t>
  </si>
  <si>
    <t>F139</t>
  </si>
  <si>
    <t>F140</t>
  </si>
  <si>
    <t>F141</t>
  </si>
  <si>
    <t>F142</t>
  </si>
  <si>
    <t>F143</t>
  </si>
  <si>
    <t>F144</t>
  </si>
  <si>
    <t>F145</t>
  </si>
  <si>
    <t>F146</t>
  </si>
  <si>
    <t>F147</t>
  </si>
  <si>
    <t>F148</t>
  </si>
  <si>
    <t>F149</t>
  </si>
  <si>
    <t>F150</t>
  </si>
  <si>
    <t>F151</t>
  </si>
  <si>
    <t>F152</t>
  </si>
  <si>
    <t>F153</t>
  </si>
  <si>
    <t>F154</t>
  </si>
  <si>
    <t>F155</t>
  </si>
  <si>
    <t>F156</t>
  </si>
  <si>
    <t>F157</t>
  </si>
  <si>
    <t>F158</t>
  </si>
  <si>
    <t>F159</t>
  </si>
  <si>
    <t>F160</t>
  </si>
  <si>
    <t>F161</t>
  </si>
  <si>
    <t>F162</t>
  </si>
  <si>
    <t>F163</t>
  </si>
  <si>
    <t>F164</t>
  </si>
  <si>
    <t>F165</t>
  </si>
  <si>
    <t>F166</t>
  </si>
  <si>
    <t>F167</t>
  </si>
  <si>
    <t>F168</t>
  </si>
  <si>
    <t>F169</t>
  </si>
  <si>
    <t>F170</t>
  </si>
  <si>
    <t>F171</t>
  </si>
  <si>
    <t>F172</t>
  </si>
  <si>
    <t>F173</t>
  </si>
  <si>
    <t>F174</t>
  </si>
  <si>
    <t>F175</t>
  </si>
  <si>
    <t>F176</t>
  </si>
  <si>
    <t>F177</t>
  </si>
  <si>
    <t>F178</t>
  </si>
  <si>
    <t>F179</t>
  </si>
  <si>
    <t>F180</t>
  </si>
  <si>
    <t>F181</t>
  </si>
  <si>
    <t>F182</t>
  </si>
  <si>
    <t>F183</t>
  </si>
  <si>
    <t>F184</t>
  </si>
  <si>
    <t>F185</t>
  </si>
  <si>
    <t>F186</t>
  </si>
  <si>
    <t>F187</t>
  </si>
  <si>
    <t>F188</t>
  </si>
  <si>
    <t>F189</t>
  </si>
  <si>
    <t>F190</t>
  </si>
  <si>
    <t>F191</t>
  </si>
  <si>
    <t>F192</t>
  </si>
  <si>
    <t>F193</t>
  </si>
  <si>
    <t>F194</t>
  </si>
  <si>
    <t>F195</t>
  </si>
  <si>
    <t>F196</t>
  </si>
  <si>
    <t>F197</t>
  </si>
  <si>
    <t>F198</t>
  </si>
  <si>
    <t>F199</t>
  </si>
  <si>
    <t>F200</t>
  </si>
  <si>
    <t>F201</t>
  </si>
  <si>
    <t>F202</t>
  </si>
  <si>
    <t>F203</t>
  </si>
  <si>
    <t>F204</t>
  </si>
  <si>
    <t>F205</t>
  </si>
  <si>
    <t>F206</t>
  </si>
  <si>
    <t>F208</t>
  </si>
  <si>
    <t>F209</t>
  </si>
  <si>
    <t>F21X</t>
  </si>
  <si>
    <t>F220</t>
  </si>
  <si>
    <t>F228</t>
  </si>
  <si>
    <t>F229</t>
  </si>
  <si>
    <t>F230</t>
  </si>
  <si>
    <t>F231</t>
  </si>
  <si>
    <t>F232</t>
  </si>
  <si>
    <t>F233</t>
  </si>
  <si>
    <t>F238</t>
  </si>
  <si>
    <t>F239</t>
  </si>
  <si>
    <t>F24X</t>
  </si>
  <si>
    <t>F250</t>
  </si>
  <si>
    <t>F251</t>
  </si>
  <si>
    <t>F252</t>
  </si>
  <si>
    <t>F258</t>
  </si>
  <si>
    <t>F259</t>
  </si>
  <si>
    <t>F28X</t>
  </si>
  <si>
    <t>F29X</t>
  </si>
  <si>
    <t>F300</t>
  </si>
  <si>
    <t>F301</t>
  </si>
  <si>
    <t>F302</t>
  </si>
  <si>
    <t>F308</t>
  </si>
  <si>
    <t>F309</t>
  </si>
  <si>
    <t>F310</t>
  </si>
  <si>
    <t>F311</t>
  </si>
  <si>
    <t>F312</t>
  </si>
  <si>
    <t>F313</t>
  </si>
  <si>
    <t>F314</t>
  </si>
  <si>
    <t>F315</t>
  </si>
  <si>
    <t>F316</t>
  </si>
  <si>
    <t>F317</t>
  </si>
  <si>
    <t>F318</t>
  </si>
  <si>
    <t>F319</t>
  </si>
  <si>
    <t>F320</t>
  </si>
  <si>
    <t>F321</t>
  </si>
  <si>
    <t>F322</t>
  </si>
  <si>
    <t>F323</t>
  </si>
  <si>
    <t>F328</t>
  </si>
  <si>
    <t>F329</t>
  </si>
  <si>
    <t>F330</t>
  </si>
  <si>
    <t>F331</t>
  </si>
  <si>
    <t>F332</t>
  </si>
  <si>
    <t>F333</t>
  </si>
  <si>
    <t>F334</t>
  </si>
  <si>
    <t>F338</t>
  </si>
  <si>
    <t>F339</t>
  </si>
  <si>
    <t>F340</t>
  </si>
  <si>
    <t>F341</t>
  </si>
  <si>
    <t>F348</t>
  </si>
  <si>
    <t>F349</t>
  </si>
  <si>
    <t>F380</t>
  </si>
  <si>
    <t>F381</t>
  </si>
  <si>
    <t>F388</t>
  </si>
  <si>
    <t>F39X</t>
  </si>
  <si>
    <t>F400</t>
  </si>
  <si>
    <t>F401</t>
  </si>
  <si>
    <t>F402</t>
  </si>
  <si>
    <t>F408</t>
  </si>
  <si>
    <t>F409</t>
  </si>
  <si>
    <t>F410</t>
  </si>
  <si>
    <t>F411</t>
  </si>
  <si>
    <t>F412</t>
  </si>
  <si>
    <t>F413</t>
  </si>
  <si>
    <t>F418</t>
  </si>
  <si>
    <t>F419</t>
  </si>
  <si>
    <t>F420</t>
  </si>
  <si>
    <t>F421</t>
  </si>
  <si>
    <t>F422</t>
  </si>
  <si>
    <t>F428</t>
  </si>
  <si>
    <t>F429</t>
  </si>
  <si>
    <t>F430</t>
  </si>
  <si>
    <t>F431</t>
  </si>
  <si>
    <t>F432</t>
  </si>
  <si>
    <t>F438</t>
  </si>
  <si>
    <t>F439</t>
  </si>
  <si>
    <t>F440</t>
  </si>
  <si>
    <t>F441</t>
  </si>
  <si>
    <t>F442</t>
  </si>
  <si>
    <t>F443</t>
  </si>
  <si>
    <t>F444</t>
  </si>
  <si>
    <t>F445</t>
  </si>
  <si>
    <t>F446</t>
  </si>
  <si>
    <t>F447</t>
  </si>
  <si>
    <t>F448</t>
  </si>
  <si>
    <t>F449</t>
  </si>
  <si>
    <t>F450</t>
  </si>
  <si>
    <t>F451</t>
  </si>
  <si>
    <t>F452</t>
  </si>
  <si>
    <t>F453</t>
  </si>
  <si>
    <t>F454</t>
  </si>
  <si>
    <t>F458</t>
  </si>
  <si>
    <t>F459</t>
  </si>
  <si>
    <t>F480</t>
  </si>
  <si>
    <t>F481</t>
  </si>
  <si>
    <t>F488</t>
  </si>
  <si>
    <t>F489</t>
  </si>
  <si>
    <t>F500</t>
  </si>
  <si>
    <t>F501</t>
  </si>
  <si>
    <t>F502</t>
  </si>
  <si>
    <t>F503</t>
  </si>
  <si>
    <t>F504</t>
  </si>
  <si>
    <t>F505</t>
  </si>
  <si>
    <t>F508</t>
  </si>
  <si>
    <t>F509</t>
  </si>
  <si>
    <t>F510</t>
  </si>
  <si>
    <t>F511</t>
  </si>
  <si>
    <t>F512</t>
  </si>
  <si>
    <t>F513</t>
  </si>
  <si>
    <t>F514</t>
  </si>
  <si>
    <t>F515</t>
  </si>
  <si>
    <t>F518</t>
  </si>
  <si>
    <t>F519</t>
  </si>
  <si>
    <t>F520</t>
  </si>
  <si>
    <t>F521</t>
  </si>
  <si>
    <t>F522</t>
  </si>
  <si>
    <t>F523</t>
  </si>
  <si>
    <t>F524</t>
  </si>
  <si>
    <t>F525</t>
  </si>
  <si>
    <t>F526</t>
  </si>
  <si>
    <t>F527</t>
  </si>
  <si>
    <t>F528</t>
  </si>
  <si>
    <t>F529</t>
  </si>
  <si>
    <t>F530</t>
  </si>
  <si>
    <t>F531</t>
  </si>
  <si>
    <t>F538</t>
  </si>
  <si>
    <t>F539</t>
  </si>
  <si>
    <t>F54X</t>
  </si>
  <si>
    <t>F55X</t>
  </si>
  <si>
    <t>F59X</t>
  </si>
  <si>
    <t>F600</t>
  </si>
  <si>
    <t>F601</t>
  </si>
  <si>
    <t>F602</t>
  </si>
  <si>
    <t>F603</t>
  </si>
  <si>
    <t>F604</t>
  </si>
  <si>
    <t>F605</t>
  </si>
  <si>
    <t>F606</t>
  </si>
  <si>
    <t>F607</t>
  </si>
  <si>
    <t>F608</t>
  </si>
  <si>
    <t>F609</t>
  </si>
  <si>
    <t>F61X</t>
  </si>
  <si>
    <t>F620</t>
  </si>
  <si>
    <t>F621</t>
  </si>
  <si>
    <t>F628</t>
  </si>
  <si>
    <t>F629</t>
  </si>
  <si>
    <t>F630</t>
  </si>
  <si>
    <t>F631</t>
  </si>
  <si>
    <t>F632</t>
  </si>
  <si>
    <t>F633</t>
  </si>
  <si>
    <t>F638</t>
  </si>
  <si>
    <t>F639</t>
  </si>
  <si>
    <t>F640</t>
  </si>
  <si>
    <t>F641</t>
  </si>
  <si>
    <t>F642</t>
  </si>
  <si>
    <t>F648</t>
  </si>
  <si>
    <t>F649</t>
  </si>
  <si>
    <t>F650</t>
  </si>
  <si>
    <t>F651</t>
  </si>
  <si>
    <t>F652</t>
  </si>
  <si>
    <t>F653</t>
  </si>
  <si>
    <t>F654</t>
  </si>
  <si>
    <t>F655</t>
  </si>
  <si>
    <t>F656</t>
  </si>
  <si>
    <t>F658</t>
  </si>
  <si>
    <t>F659</t>
  </si>
  <si>
    <t>F660</t>
  </si>
  <si>
    <t>F661</t>
  </si>
  <si>
    <t>F662</t>
  </si>
  <si>
    <t>F668</t>
  </si>
  <si>
    <t>F669</t>
  </si>
  <si>
    <t>F680</t>
  </si>
  <si>
    <t>F681</t>
  </si>
  <si>
    <t>F688</t>
  </si>
  <si>
    <t>F69X</t>
  </si>
  <si>
    <t>F700</t>
  </si>
  <si>
    <t>F701</t>
  </si>
  <si>
    <t>F708</t>
  </si>
  <si>
    <t>F709</t>
  </si>
  <si>
    <t>F710</t>
  </si>
  <si>
    <t>F711</t>
  </si>
  <si>
    <t>F718</t>
  </si>
  <si>
    <t>F719</t>
  </si>
  <si>
    <t>F720</t>
  </si>
  <si>
    <t>F721</t>
  </si>
  <si>
    <t>F728</t>
  </si>
  <si>
    <t>F729</t>
  </si>
  <si>
    <t>F730</t>
  </si>
  <si>
    <t>F731</t>
  </si>
  <si>
    <t>F738</t>
  </si>
  <si>
    <t>F739</t>
  </si>
  <si>
    <t>F780</t>
  </si>
  <si>
    <t>F781</t>
  </si>
  <si>
    <t>F788</t>
  </si>
  <si>
    <t>F789</t>
  </si>
  <si>
    <t>F790</t>
  </si>
  <si>
    <t>F791</t>
  </si>
  <si>
    <t>F798</t>
  </si>
  <si>
    <t>F799</t>
  </si>
  <si>
    <t>F800</t>
  </si>
  <si>
    <t>F801</t>
  </si>
  <si>
    <t>F802</t>
  </si>
  <si>
    <t>F803</t>
  </si>
  <si>
    <t>F808</t>
  </si>
  <si>
    <t>F809</t>
  </si>
  <si>
    <t>F810</t>
  </si>
  <si>
    <t>F811</t>
  </si>
  <si>
    <t>F812</t>
  </si>
  <si>
    <t>F813</t>
  </si>
  <si>
    <t>F818</t>
  </si>
  <si>
    <t>F819</t>
  </si>
  <si>
    <t>F82X</t>
  </si>
  <si>
    <t>F83X</t>
  </si>
  <si>
    <t>F840</t>
  </si>
  <si>
    <t>F841</t>
  </si>
  <si>
    <t>F842</t>
  </si>
  <si>
    <t>F843</t>
  </si>
  <si>
    <t>F844</t>
  </si>
  <si>
    <t>F845</t>
  </si>
  <si>
    <t>F848</t>
  </si>
  <si>
    <t>F849</t>
  </si>
  <si>
    <t>F88X</t>
  </si>
  <si>
    <t>F89X</t>
  </si>
  <si>
    <t>F900</t>
  </si>
  <si>
    <t>F901</t>
  </si>
  <si>
    <t>F908</t>
  </si>
  <si>
    <t>F909</t>
  </si>
  <si>
    <t>F910</t>
  </si>
  <si>
    <t>F911</t>
  </si>
  <si>
    <t>F912</t>
  </si>
  <si>
    <t>F913</t>
  </si>
  <si>
    <t>F918</t>
  </si>
  <si>
    <t>F919</t>
  </si>
  <si>
    <t>F920</t>
  </si>
  <si>
    <t>F928</t>
  </si>
  <si>
    <t>F929</t>
  </si>
  <si>
    <t>F930</t>
  </si>
  <si>
    <t>F931</t>
  </si>
  <si>
    <t>F932</t>
  </si>
  <si>
    <t>F933</t>
  </si>
  <si>
    <t>F938</t>
  </si>
  <si>
    <t>F939</t>
  </si>
  <si>
    <t>F940</t>
  </si>
  <si>
    <t>F941</t>
  </si>
  <si>
    <t>F942</t>
  </si>
  <si>
    <t>F948</t>
  </si>
  <si>
    <t>F949</t>
  </si>
  <si>
    <t>F950</t>
  </si>
  <si>
    <t>F951</t>
  </si>
  <si>
    <t>F952</t>
  </si>
  <si>
    <t>F958</t>
  </si>
  <si>
    <t>F959</t>
  </si>
  <si>
    <t>F980</t>
  </si>
  <si>
    <t>F981</t>
  </si>
  <si>
    <t>F982</t>
  </si>
  <si>
    <t>F983</t>
  </si>
  <si>
    <t>F984</t>
  </si>
  <si>
    <t>F985</t>
  </si>
  <si>
    <t>F986</t>
  </si>
  <si>
    <t>F988</t>
  </si>
  <si>
    <t>F989</t>
  </si>
  <si>
    <t>F99X</t>
  </si>
  <si>
    <t>G000</t>
  </si>
  <si>
    <t>G001</t>
  </si>
  <si>
    <t>G002</t>
  </si>
  <si>
    <t>G003</t>
  </si>
  <si>
    <t>G008</t>
  </si>
  <si>
    <t>G009</t>
  </si>
  <si>
    <t>G01X</t>
  </si>
  <si>
    <t>G020</t>
  </si>
  <si>
    <t>G021</t>
  </si>
  <si>
    <t>G028</t>
  </si>
  <si>
    <t>G030</t>
  </si>
  <si>
    <t>G031</t>
  </si>
  <si>
    <t>G032</t>
  </si>
  <si>
    <t>G038</t>
  </si>
  <si>
    <t>G039</t>
  </si>
  <si>
    <t>G040</t>
  </si>
  <si>
    <t>G041</t>
  </si>
  <si>
    <t>G042</t>
  </si>
  <si>
    <t>G048</t>
  </si>
  <si>
    <t>G049</t>
  </si>
  <si>
    <t>G050</t>
  </si>
  <si>
    <t>G051</t>
  </si>
  <si>
    <t>G052</t>
  </si>
  <si>
    <t>G058</t>
  </si>
  <si>
    <t>G060</t>
  </si>
  <si>
    <t>G061</t>
  </si>
  <si>
    <t>G062</t>
  </si>
  <si>
    <t>G07X</t>
  </si>
  <si>
    <t>G08X</t>
  </si>
  <si>
    <t>G09X</t>
  </si>
  <si>
    <t>G10X</t>
  </si>
  <si>
    <t>G110</t>
  </si>
  <si>
    <t>G111</t>
  </si>
  <si>
    <t>G112</t>
  </si>
  <si>
    <t>G113</t>
  </si>
  <si>
    <t>G114</t>
  </si>
  <si>
    <t>G118</t>
  </si>
  <si>
    <t>G119</t>
  </si>
  <si>
    <t>G120</t>
  </si>
  <si>
    <t>G121</t>
  </si>
  <si>
    <t>G122</t>
  </si>
  <si>
    <t>G128</t>
  </si>
  <si>
    <t>G129</t>
  </si>
  <si>
    <t>G130</t>
  </si>
  <si>
    <t>G131</t>
  </si>
  <si>
    <t>G132</t>
  </si>
  <si>
    <t>G138</t>
  </si>
  <si>
    <t>G20X</t>
  </si>
  <si>
    <t>G210</t>
  </si>
  <si>
    <t>G211</t>
  </si>
  <si>
    <t>G212</t>
  </si>
  <si>
    <t>G213</t>
  </si>
  <si>
    <t>G218</t>
  </si>
  <si>
    <t>G219</t>
  </si>
  <si>
    <t>G22X</t>
  </si>
  <si>
    <t>G230</t>
  </si>
  <si>
    <t>G231</t>
  </si>
  <si>
    <t>G232</t>
  </si>
  <si>
    <t>G238</t>
  </si>
  <si>
    <t>G239</t>
  </si>
  <si>
    <t>G240</t>
  </si>
  <si>
    <t>G241</t>
  </si>
  <si>
    <t>G242</t>
  </si>
  <si>
    <t>G243</t>
  </si>
  <si>
    <t>G244</t>
  </si>
  <si>
    <t>G245</t>
  </si>
  <si>
    <t>G248</t>
  </si>
  <si>
    <t>G249</t>
  </si>
  <si>
    <t>G250</t>
  </si>
  <si>
    <t>G251</t>
  </si>
  <si>
    <t>G252</t>
  </si>
  <si>
    <t>G253</t>
  </si>
  <si>
    <t>G254</t>
  </si>
  <si>
    <t>G255</t>
  </si>
  <si>
    <t>G256</t>
  </si>
  <si>
    <t>G258</t>
  </si>
  <si>
    <t>G259</t>
  </si>
  <si>
    <t>G26X</t>
  </si>
  <si>
    <t>G300</t>
  </si>
  <si>
    <t>G301</t>
  </si>
  <si>
    <t>G308</t>
  </si>
  <si>
    <t>G309</t>
  </si>
  <si>
    <t>G310</t>
  </si>
  <si>
    <t>G311</t>
  </si>
  <si>
    <t>G312</t>
  </si>
  <si>
    <t>G318</t>
  </si>
  <si>
    <t>G319</t>
  </si>
  <si>
    <t>G320</t>
  </si>
  <si>
    <t>G328</t>
  </si>
  <si>
    <t>G35X</t>
  </si>
  <si>
    <t>G360</t>
  </si>
  <si>
    <t>G361</t>
  </si>
  <si>
    <t>G368</t>
  </si>
  <si>
    <t>G369</t>
  </si>
  <si>
    <t>G370</t>
  </si>
  <si>
    <t>G371</t>
  </si>
  <si>
    <t>G372</t>
  </si>
  <si>
    <t>G373</t>
  </si>
  <si>
    <t>G374</t>
  </si>
  <si>
    <t>G375</t>
  </si>
  <si>
    <t>G378</t>
  </si>
  <si>
    <t>G379</t>
  </si>
  <si>
    <t>G400</t>
  </si>
  <si>
    <t>G401</t>
  </si>
  <si>
    <t>G402</t>
  </si>
  <si>
    <t>G403</t>
  </si>
  <si>
    <t>G404</t>
  </si>
  <si>
    <t>G405</t>
  </si>
  <si>
    <t>G406</t>
  </si>
  <si>
    <t>G407</t>
  </si>
  <si>
    <t>G408</t>
  </si>
  <si>
    <t>G409</t>
  </si>
  <si>
    <t>G410</t>
  </si>
  <si>
    <t>G411</t>
  </si>
  <si>
    <t>G412</t>
  </si>
  <si>
    <t>G418</t>
  </si>
  <si>
    <t>G419</t>
  </si>
  <si>
    <t>G430</t>
  </si>
  <si>
    <t>G431</t>
  </si>
  <si>
    <t>G432</t>
  </si>
  <si>
    <t>G433</t>
  </si>
  <si>
    <t>G438</t>
  </si>
  <si>
    <t>G439</t>
  </si>
  <si>
    <t>G440</t>
  </si>
  <si>
    <t>G441</t>
  </si>
  <si>
    <t>G442</t>
  </si>
  <si>
    <t>G443</t>
  </si>
  <si>
    <t>G444</t>
  </si>
  <si>
    <t>G448</t>
  </si>
  <si>
    <t>G450</t>
  </si>
  <si>
    <t>G451</t>
  </si>
  <si>
    <t>G452</t>
  </si>
  <si>
    <t>G453</t>
  </si>
  <si>
    <t>G454</t>
  </si>
  <si>
    <t>G458</t>
  </si>
  <si>
    <t>G459</t>
  </si>
  <si>
    <t>G460</t>
  </si>
  <si>
    <t>G461</t>
  </si>
  <si>
    <t>G462</t>
  </si>
  <si>
    <t>G463</t>
  </si>
  <si>
    <t>G464</t>
  </si>
  <si>
    <t>G465</t>
  </si>
  <si>
    <t>G466</t>
  </si>
  <si>
    <t>G467</t>
  </si>
  <si>
    <t>G468</t>
  </si>
  <si>
    <t>G470</t>
  </si>
  <si>
    <t>G471</t>
  </si>
  <si>
    <t>G472</t>
  </si>
  <si>
    <t>G473</t>
  </si>
  <si>
    <t>G474</t>
  </si>
  <si>
    <t>G478</t>
  </si>
  <si>
    <t>G479</t>
  </si>
  <si>
    <t>G500</t>
  </si>
  <si>
    <t>G501</t>
  </si>
  <si>
    <t>G508</t>
  </si>
  <si>
    <t>G509</t>
  </si>
  <si>
    <t>G510</t>
  </si>
  <si>
    <t>G511</t>
  </si>
  <si>
    <t>G512</t>
  </si>
  <si>
    <t>G513</t>
  </si>
  <si>
    <t>G514</t>
  </si>
  <si>
    <t>G518</t>
  </si>
  <si>
    <t>G519</t>
  </si>
  <si>
    <t>G520</t>
  </si>
  <si>
    <t>G521</t>
  </si>
  <si>
    <t>G522</t>
  </si>
  <si>
    <t>G523</t>
  </si>
  <si>
    <t>G527</t>
  </si>
  <si>
    <t>G528</t>
  </si>
  <si>
    <t>G529</t>
  </si>
  <si>
    <t>G530</t>
  </si>
  <si>
    <t>G531</t>
  </si>
  <si>
    <t>G532</t>
  </si>
  <si>
    <t>G533</t>
  </si>
  <si>
    <t>G538</t>
  </si>
  <si>
    <t>G540</t>
  </si>
  <si>
    <t>G541</t>
  </si>
  <si>
    <t>G542</t>
  </si>
  <si>
    <t>G543</t>
  </si>
  <si>
    <t>G544</t>
  </si>
  <si>
    <t>G545</t>
  </si>
  <si>
    <t>G546</t>
  </si>
  <si>
    <t>G547</t>
  </si>
  <si>
    <t>G548</t>
  </si>
  <si>
    <t>G549</t>
  </si>
  <si>
    <t>G550</t>
  </si>
  <si>
    <t>G551</t>
  </si>
  <si>
    <t>G552</t>
  </si>
  <si>
    <t>G553</t>
  </si>
  <si>
    <t>G558</t>
  </si>
  <si>
    <t>G560</t>
  </si>
  <si>
    <t>G561</t>
  </si>
  <si>
    <t>G562</t>
  </si>
  <si>
    <t>G563</t>
  </si>
  <si>
    <t>G564</t>
  </si>
  <si>
    <t>G568</t>
  </si>
  <si>
    <t>G569</t>
  </si>
  <si>
    <t>G570</t>
  </si>
  <si>
    <t>G571</t>
  </si>
  <si>
    <t>G572</t>
  </si>
  <si>
    <t>G573</t>
  </si>
  <si>
    <t>G574</t>
  </si>
  <si>
    <t>G575</t>
  </si>
  <si>
    <t>G576</t>
  </si>
  <si>
    <t>G578</t>
  </si>
  <si>
    <t>G579</t>
  </si>
  <si>
    <t>G580</t>
  </si>
  <si>
    <t>G587</t>
  </si>
  <si>
    <t>G588</t>
  </si>
  <si>
    <t>G589</t>
  </si>
  <si>
    <t>G590</t>
  </si>
  <si>
    <t>G598</t>
  </si>
  <si>
    <t>G600</t>
  </si>
  <si>
    <t>G601</t>
  </si>
  <si>
    <t>G602</t>
  </si>
  <si>
    <t>G603</t>
  </si>
  <si>
    <t>G608</t>
  </si>
  <si>
    <t>G609</t>
  </si>
  <si>
    <t>G610</t>
  </si>
  <si>
    <t>G611</t>
  </si>
  <si>
    <t>G618</t>
  </si>
  <si>
    <t>G619</t>
  </si>
  <si>
    <t>G620</t>
  </si>
  <si>
    <t>G621</t>
  </si>
  <si>
    <t>G622</t>
  </si>
  <si>
    <t>G628</t>
  </si>
  <si>
    <t>G629</t>
  </si>
  <si>
    <t>G630</t>
  </si>
  <si>
    <t>G631</t>
  </si>
  <si>
    <t>G632</t>
  </si>
  <si>
    <t>G633</t>
  </si>
  <si>
    <t>G634</t>
  </si>
  <si>
    <t>G635</t>
  </si>
  <si>
    <t>G636</t>
  </si>
  <si>
    <t>G638</t>
  </si>
  <si>
    <t>G64X</t>
  </si>
  <si>
    <t>G700</t>
  </si>
  <si>
    <t>G701</t>
  </si>
  <si>
    <t>G702</t>
  </si>
  <si>
    <t>G708</t>
  </si>
  <si>
    <t>G709</t>
  </si>
  <si>
    <t>G710</t>
  </si>
  <si>
    <t>G711</t>
  </si>
  <si>
    <t>G712</t>
  </si>
  <si>
    <t>G713</t>
  </si>
  <si>
    <t>G718</t>
  </si>
  <si>
    <t>G719</t>
  </si>
  <si>
    <t>G720</t>
  </si>
  <si>
    <t>G721</t>
  </si>
  <si>
    <t>G722</t>
  </si>
  <si>
    <t>G723</t>
  </si>
  <si>
    <t>G724</t>
  </si>
  <si>
    <t>G728</t>
  </si>
  <si>
    <t>G729</t>
  </si>
  <si>
    <t>G730</t>
  </si>
  <si>
    <t>G731</t>
  </si>
  <si>
    <t>G732</t>
  </si>
  <si>
    <t>G733</t>
  </si>
  <si>
    <t>G734</t>
  </si>
  <si>
    <t>G735</t>
  </si>
  <si>
    <t>G736</t>
  </si>
  <si>
    <t>G737</t>
  </si>
  <si>
    <t>G800</t>
  </si>
  <si>
    <t>G801</t>
  </si>
  <si>
    <t>G802</t>
  </si>
  <si>
    <t>G803</t>
  </si>
  <si>
    <t>G804</t>
  </si>
  <si>
    <t>G808</t>
  </si>
  <si>
    <t>G809</t>
  </si>
  <si>
    <t>G810</t>
  </si>
  <si>
    <t>G811</t>
  </si>
  <si>
    <t>G819</t>
  </si>
  <si>
    <t>G820</t>
  </si>
  <si>
    <t>G821</t>
  </si>
  <si>
    <t>G822</t>
  </si>
  <si>
    <t>G823</t>
  </si>
  <si>
    <t>G824</t>
  </si>
  <si>
    <t>G825</t>
  </si>
  <si>
    <t>G830</t>
  </si>
  <si>
    <t>G831</t>
  </si>
  <si>
    <t>G832</t>
  </si>
  <si>
    <t>G833</t>
  </si>
  <si>
    <t>G834</t>
  </si>
  <si>
    <t>G838</t>
  </si>
  <si>
    <t>G839</t>
  </si>
  <si>
    <t>G900</t>
  </si>
  <si>
    <t>G901</t>
  </si>
  <si>
    <t>G902</t>
  </si>
  <si>
    <t>G903</t>
  </si>
  <si>
    <t>G908</t>
  </si>
  <si>
    <t>G909</t>
  </si>
  <si>
    <t>G910</t>
  </si>
  <si>
    <t>G911</t>
  </si>
  <si>
    <t>G912</t>
  </si>
  <si>
    <t>G913</t>
  </si>
  <si>
    <t>G918</t>
  </si>
  <si>
    <t>G919</t>
  </si>
  <si>
    <t>G92X</t>
  </si>
  <si>
    <t>G930</t>
  </si>
  <si>
    <t>G931</t>
  </si>
  <si>
    <t>G932</t>
  </si>
  <si>
    <t>G933</t>
  </si>
  <si>
    <t>G934</t>
  </si>
  <si>
    <t>G935</t>
  </si>
  <si>
    <t>G936</t>
  </si>
  <si>
    <t>G937</t>
  </si>
  <si>
    <t>G938</t>
  </si>
  <si>
    <t>G939</t>
  </si>
  <si>
    <t>G940</t>
  </si>
  <si>
    <t>G941</t>
  </si>
  <si>
    <t>G942</t>
  </si>
  <si>
    <t>G948</t>
  </si>
  <si>
    <t>G950</t>
  </si>
  <si>
    <t>G951</t>
  </si>
  <si>
    <t>G952</t>
  </si>
  <si>
    <t>G958</t>
  </si>
  <si>
    <t>G959</t>
  </si>
  <si>
    <t>G960</t>
  </si>
  <si>
    <t>G961</t>
  </si>
  <si>
    <t>G968</t>
  </si>
  <si>
    <t>G969</t>
  </si>
  <si>
    <t>G970</t>
  </si>
  <si>
    <t>G971</t>
  </si>
  <si>
    <t>G972</t>
  </si>
  <si>
    <t>G978</t>
  </si>
  <si>
    <t>G979</t>
  </si>
  <si>
    <t>G98X</t>
  </si>
  <si>
    <t>G990</t>
  </si>
  <si>
    <t>G991</t>
  </si>
  <si>
    <t>G992</t>
  </si>
  <si>
    <t>G998</t>
  </si>
  <si>
    <t>H000</t>
  </si>
  <si>
    <t>H001</t>
  </si>
  <si>
    <t>H010</t>
  </si>
  <si>
    <t>H011</t>
  </si>
  <si>
    <t>H018</t>
  </si>
  <si>
    <t>H019</t>
  </si>
  <si>
    <t>H020</t>
  </si>
  <si>
    <t>H021</t>
  </si>
  <si>
    <t>H022</t>
  </si>
  <si>
    <t>H023</t>
  </si>
  <si>
    <t>H024</t>
  </si>
  <si>
    <t>H025</t>
  </si>
  <si>
    <t>H026</t>
  </si>
  <si>
    <t>H027</t>
  </si>
  <si>
    <t>H028</t>
  </si>
  <si>
    <t>H029</t>
  </si>
  <si>
    <t>H030</t>
  </si>
  <si>
    <t>H031</t>
  </si>
  <si>
    <t>H038</t>
  </si>
  <si>
    <t>H040</t>
  </si>
  <si>
    <t>H041</t>
  </si>
  <si>
    <t>H042</t>
  </si>
  <si>
    <t>H043</t>
  </si>
  <si>
    <t>H044</t>
  </si>
  <si>
    <t>H045</t>
  </si>
  <si>
    <t>H046</t>
  </si>
  <si>
    <t>H048</t>
  </si>
  <si>
    <t>H049</t>
  </si>
  <si>
    <t>H050</t>
  </si>
  <si>
    <t>H051</t>
  </si>
  <si>
    <t>H052</t>
  </si>
  <si>
    <t>H053</t>
  </si>
  <si>
    <t>H054</t>
  </si>
  <si>
    <t>H055</t>
  </si>
  <si>
    <t>H058</t>
  </si>
  <si>
    <t>H059</t>
  </si>
  <si>
    <t>H060</t>
  </si>
  <si>
    <t>H061</t>
  </si>
  <si>
    <t>H062</t>
  </si>
  <si>
    <t>H063</t>
  </si>
  <si>
    <t>H100</t>
  </si>
  <si>
    <t>H101</t>
  </si>
  <si>
    <t>H102</t>
  </si>
  <si>
    <t>H103</t>
  </si>
  <si>
    <t>H104</t>
  </si>
  <si>
    <t>H105</t>
  </si>
  <si>
    <t>H108</t>
  </si>
  <si>
    <t>H109</t>
  </si>
  <si>
    <t>H110</t>
  </si>
  <si>
    <t>H111</t>
  </si>
  <si>
    <t>H112</t>
  </si>
  <si>
    <t>H113</t>
  </si>
  <si>
    <t>H114</t>
  </si>
  <si>
    <t>H118</t>
  </si>
  <si>
    <t>H119</t>
  </si>
  <si>
    <t>H130</t>
  </si>
  <si>
    <t>H131</t>
  </si>
  <si>
    <t>H132</t>
  </si>
  <si>
    <t>H133</t>
  </si>
  <si>
    <t>H138</t>
  </si>
  <si>
    <t>H150</t>
  </si>
  <si>
    <t>H151</t>
  </si>
  <si>
    <t>H158</t>
  </si>
  <si>
    <t>H159</t>
  </si>
  <si>
    <t>H160</t>
  </si>
  <si>
    <t>H161</t>
  </si>
  <si>
    <t>H162</t>
  </si>
  <si>
    <t>H163</t>
  </si>
  <si>
    <t>H164</t>
  </si>
  <si>
    <t>H168</t>
  </si>
  <si>
    <t>H169</t>
  </si>
  <si>
    <t>H170</t>
  </si>
  <si>
    <t>H171</t>
  </si>
  <si>
    <t>H178</t>
  </si>
  <si>
    <t>H179</t>
  </si>
  <si>
    <t>H180</t>
  </si>
  <si>
    <t>H181</t>
  </si>
  <si>
    <t>H182</t>
  </si>
  <si>
    <t>H183</t>
  </si>
  <si>
    <t>H184</t>
  </si>
  <si>
    <t>H185</t>
  </si>
  <si>
    <t>H186</t>
  </si>
  <si>
    <t>H187</t>
  </si>
  <si>
    <t>H188</t>
  </si>
  <si>
    <t>H189</t>
  </si>
  <si>
    <t>H190</t>
  </si>
  <si>
    <t>H191</t>
  </si>
  <si>
    <t>H192</t>
  </si>
  <si>
    <t>H193</t>
  </si>
  <si>
    <t>H198</t>
  </si>
  <si>
    <t>H200</t>
  </si>
  <si>
    <t>H201</t>
  </si>
  <si>
    <t>H202</t>
  </si>
  <si>
    <t>H208</t>
  </si>
  <si>
    <t>H209</t>
  </si>
  <si>
    <t>H210</t>
  </si>
  <si>
    <t>H211</t>
  </si>
  <si>
    <t>H212</t>
  </si>
  <si>
    <t>H213</t>
  </si>
  <si>
    <t>H214</t>
  </si>
  <si>
    <t>H215</t>
  </si>
  <si>
    <t>H218</t>
  </si>
  <si>
    <t>H219</t>
  </si>
  <si>
    <t>H220</t>
  </si>
  <si>
    <t>H221</t>
  </si>
  <si>
    <t>H228</t>
  </si>
  <si>
    <t>H250</t>
  </si>
  <si>
    <t>H251</t>
  </si>
  <si>
    <t>H252</t>
  </si>
  <si>
    <t>H258</t>
  </si>
  <si>
    <t>H259</t>
  </si>
  <si>
    <t>H260</t>
  </si>
  <si>
    <t>H261</t>
  </si>
  <si>
    <t>H262</t>
  </si>
  <si>
    <t>H263</t>
  </si>
  <si>
    <t>H264</t>
  </si>
  <si>
    <t>H268</t>
  </si>
  <si>
    <t>H269</t>
  </si>
  <si>
    <t>H270</t>
  </si>
  <si>
    <t>H271</t>
  </si>
  <si>
    <t>H278</t>
  </si>
  <si>
    <t>H279</t>
  </si>
  <si>
    <t>H280</t>
  </si>
  <si>
    <t>H281</t>
  </si>
  <si>
    <t>H282</t>
  </si>
  <si>
    <t>H288</t>
  </si>
  <si>
    <t>H300</t>
  </si>
  <si>
    <t>H301</t>
  </si>
  <si>
    <t>H302</t>
  </si>
  <si>
    <t>H308</t>
  </si>
  <si>
    <t>H309</t>
  </si>
  <si>
    <t>H310</t>
  </si>
  <si>
    <t>H311</t>
  </si>
  <si>
    <t>H312</t>
  </si>
  <si>
    <t>H313</t>
  </si>
  <si>
    <t>H314</t>
  </si>
  <si>
    <t>H318</t>
  </si>
  <si>
    <t>H319</t>
  </si>
  <si>
    <t>H320</t>
  </si>
  <si>
    <t>H328</t>
  </si>
  <si>
    <t>H330</t>
  </si>
  <si>
    <t>H331</t>
  </si>
  <si>
    <t>H332</t>
  </si>
  <si>
    <t>H333</t>
  </si>
  <si>
    <t>H334</t>
  </si>
  <si>
    <t>H335</t>
  </si>
  <si>
    <t>H340</t>
  </si>
  <si>
    <t>H341</t>
  </si>
  <si>
    <t>H342</t>
  </si>
  <si>
    <t>H348</t>
  </si>
  <si>
    <t>H349</t>
  </si>
  <si>
    <t>H350</t>
  </si>
  <si>
    <t>H351</t>
  </si>
  <si>
    <t>H352</t>
  </si>
  <si>
    <t>H353</t>
  </si>
  <si>
    <t>H354</t>
  </si>
  <si>
    <t>H355</t>
  </si>
  <si>
    <t>H356</t>
  </si>
  <si>
    <t>H357</t>
  </si>
  <si>
    <t>H358</t>
  </si>
  <si>
    <t>H359</t>
  </si>
  <si>
    <t>H360</t>
  </si>
  <si>
    <t>H368</t>
  </si>
  <si>
    <t>H400</t>
  </si>
  <si>
    <t>H401</t>
  </si>
  <si>
    <t>H402</t>
  </si>
  <si>
    <t>H403</t>
  </si>
  <si>
    <t>H404</t>
  </si>
  <si>
    <t>H405</t>
  </si>
  <si>
    <t>H406</t>
  </si>
  <si>
    <t>H408</t>
  </si>
  <si>
    <t>H409</t>
  </si>
  <si>
    <t>H420</t>
  </si>
  <si>
    <t>H428</t>
  </si>
  <si>
    <t>H430</t>
  </si>
  <si>
    <t>H431</t>
  </si>
  <si>
    <t>H432</t>
  </si>
  <si>
    <t>H433</t>
  </si>
  <si>
    <t>H438</t>
  </si>
  <si>
    <t>H439</t>
  </si>
  <si>
    <t>H440</t>
  </si>
  <si>
    <t>H441</t>
  </si>
  <si>
    <t>H442</t>
  </si>
  <si>
    <t>H443</t>
  </si>
  <si>
    <t>H444</t>
  </si>
  <si>
    <t>H445</t>
  </si>
  <si>
    <t>H446</t>
  </si>
  <si>
    <t>H447</t>
  </si>
  <si>
    <t>H448</t>
  </si>
  <si>
    <t>H449</t>
  </si>
  <si>
    <t>H450</t>
  </si>
  <si>
    <t>H451</t>
  </si>
  <si>
    <t>H458</t>
  </si>
  <si>
    <t>H46X</t>
  </si>
  <si>
    <t>H470</t>
  </si>
  <si>
    <t>H471</t>
  </si>
  <si>
    <t>H472</t>
  </si>
  <si>
    <t>H473</t>
  </si>
  <si>
    <t>H474</t>
  </si>
  <si>
    <t>H475</t>
  </si>
  <si>
    <t>H476</t>
  </si>
  <si>
    <t>H477</t>
  </si>
  <si>
    <t>H480</t>
  </si>
  <si>
    <t>H481</t>
  </si>
  <si>
    <t>H488</t>
  </si>
  <si>
    <t>H490</t>
  </si>
  <si>
    <t>H491</t>
  </si>
  <si>
    <t>H492</t>
  </si>
  <si>
    <t>H493</t>
  </si>
  <si>
    <t>H494</t>
  </si>
  <si>
    <t>H498</t>
  </si>
  <si>
    <t>H499</t>
  </si>
  <si>
    <t>H500</t>
  </si>
  <si>
    <t>H501</t>
  </si>
  <si>
    <t>H502</t>
  </si>
  <si>
    <t>H503</t>
  </si>
  <si>
    <t>H504</t>
  </si>
  <si>
    <t>H505</t>
  </si>
  <si>
    <t>H506</t>
  </si>
  <si>
    <t>H508</t>
  </si>
  <si>
    <t>H509</t>
  </si>
  <si>
    <t>H510</t>
  </si>
  <si>
    <t>H511</t>
  </si>
  <si>
    <t>H512</t>
  </si>
  <si>
    <t>H518</t>
  </si>
  <si>
    <t>H519</t>
  </si>
  <si>
    <t>H520</t>
  </si>
  <si>
    <t>H521</t>
  </si>
  <si>
    <t>H522</t>
  </si>
  <si>
    <t>H523</t>
  </si>
  <si>
    <t>H524</t>
  </si>
  <si>
    <t>H525</t>
  </si>
  <si>
    <t>H526</t>
  </si>
  <si>
    <t>H527</t>
  </si>
  <si>
    <t>H530</t>
  </si>
  <si>
    <t>H531</t>
  </si>
  <si>
    <t>H532</t>
  </si>
  <si>
    <t>H533</t>
  </si>
  <si>
    <t>H534</t>
  </si>
  <si>
    <t>H535</t>
  </si>
  <si>
    <t>H536</t>
  </si>
  <si>
    <t>H538</t>
  </si>
  <si>
    <t>H539</t>
  </si>
  <si>
    <t>H540</t>
  </si>
  <si>
    <t>H541</t>
  </si>
  <si>
    <t>H542</t>
  </si>
  <si>
    <t>H543</t>
  </si>
  <si>
    <t>H544</t>
  </si>
  <si>
    <t>H545</t>
  </si>
  <si>
    <t>H546</t>
  </si>
  <si>
    <t>H547</t>
  </si>
  <si>
    <t>H55X</t>
  </si>
  <si>
    <t>H570</t>
  </si>
  <si>
    <t>H571</t>
  </si>
  <si>
    <t>H578</t>
  </si>
  <si>
    <t>H579</t>
  </si>
  <si>
    <t>H580</t>
  </si>
  <si>
    <t>H581</t>
  </si>
  <si>
    <t>H588</t>
  </si>
  <si>
    <t>H590</t>
  </si>
  <si>
    <t>H598</t>
  </si>
  <si>
    <t>H599</t>
  </si>
  <si>
    <t>H600</t>
  </si>
  <si>
    <t>H601</t>
  </si>
  <si>
    <t>H602</t>
  </si>
  <si>
    <t>H603</t>
  </si>
  <si>
    <t>H604</t>
  </si>
  <si>
    <t>H605</t>
  </si>
  <si>
    <t>H608</t>
  </si>
  <si>
    <t>H609</t>
  </si>
  <si>
    <t>H610</t>
  </si>
  <si>
    <t>H611</t>
  </si>
  <si>
    <t>H612</t>
  </si>
  <si>
    <t>H613</t>
  </si>
  <si>
    <t>H618</t>
  </si>
  <si>
    <t>H619</t>
  </si>
  <si>
    <t>H620</t>
  </si>
  <si>
    <t>H621</t>
  </si>
  <si>
    <t>H622</t>
  </si>
  <si>
    <t>H623</t>
  </si>
  <si>
    <t>H624</t>
  </si>
  <si>
    <t>H628</t>
  </si>
  <si>
    <t>H650</t>
  </si>
  <si>
    <t>H651</t>
  </si>
  <si>
    <t>H652</t>
  </si>
  <si>
    <t>H653</t>
  </si>
  <si>
    <t>H654</t>
  </si>
  <si>
    <t>H659</t>
  </si>
  <si>
    <t>H660</t>
  </si>
  <si>
    <t>H661</t>
  </si>
  <si>
    <t>H662</t>
  </si>
  <si>
    <t>H663</t>
  </si>
  <si>
    <t>H664</t>
  </si>
  <si>
    <t>H669</t>
  </si>
  <si>
    <t>H670</t>
  </si>
  <si>
    <t>H671</t>
  </si>
  <si>
    <t>H678</t>
  </si>
  <si>
    <t>H680</t>
  </si>
  <si>
    <t>H681</t>
  </si>
  <si>
    <t>H690</t>
  </si>
  <si>
    <t>H698</t>
  </si>
  <si>
    <t>H699</t>
  </si>
  <si>
    <t>H700</t>
  </si>
  <si>
    <t>H701</t>
  </si>
  <si>
    <t>H702</t>
  </si>
  <si>
    <t>H708</t>
  </si>
  <si>
    <t>H709</t>
  </si>
  <si>
    <t>H71X</t>
  </si>
  <si>
    <t>H720</t>
  </si>
  <si>
    <t>H721</t>
  </si>
  <si>
    <t>H722</t>
  </si>
  <si>
    <t>H728</t>
  </si>
  <si>
    <t>H729</t>
  </si>
  <si>
    <t>H730</t>
  </si>
  <si>
    <t>H731</t>
  </si>
  <si>
    <t>H738</t>
  </si>
  <si>
    <t>H739</t>
  </si>
  <si>
    <t>H740</t>
  </si>
  <si>
    <t>H741</t>
  </si>
  <si>
    <t>H742</t>
  </si>
  <si>
    <t>H743</t>
  </si>
  <si>
    <t>H744</t>
  </si>
  <si>
    <t>H748</t>
  </si>
  <si>
    <t>H749</t>
  </si>
  <si>
    <t>H750</t>
  </si>
  <si>
    <t>H758</t>
  </si>
  <si>
    <t>H800</t>
  </si>
  <si>
    <t>H801</t>
  </si>
  <si>
    <t>H802</t>
  </si>
  <si>
    <t>H808</t>
  </si>
  <si>
    <t>H809</t>
  </si>
  <si>
    <t>H810</t>
  </si>
  <si>
    <t>H811</t>
  </si>
  <si>
    <t>H812</t>
  </si>
  <si>
    <t>H813</t>
  </si>
  <si>
    <t>H814</t>
  </si>
  <si>
    <t>H818</t>
  </si>
  <si>
    <t>H819</t>
  </si>
  <si>
    <t>H82X</t>
  </si>
  <si>
    <t>H830</t>
  </si>
  <si>
    <t>H831</t>
  </si>
  <si>
    <t>H832</t>
  </si>
  <si>
    <t>H833</t>
  </si>
  <si>
    <t>H838</t>
  </si>
  <si>
    <t>H839</t>
  </si>
  <si>
    <t>H900</t>
  </si>
  <si>
    <t>H901</t>
  </si>
  <si>
    <t>H902</t>
  </si>
  <si>
    <t>H903</t>
  </si>
  <si>
    <t>H904</t>
  </si>
  <si>
    <t>H905</t>
  </si>
  <si>
    <t>H906</t>
  </si>
  <si>
    <t>H907</t>
  </si>
  <si>
    <t>H908</t>
  </si>
  <si>
    <t>H910</t>
  </si>
  <si>
    <t>H911</t>
  </si>
  <si>
    <t>H912</t>
  </si>
  <si>
    <t>H913</t>
  </si>
  <si>
    <t>H918</t>
  </si>
  <si>
    <t>H919</t>
  </si>
  <si>
    <t>H920</t>
  </si>
  <si>
    <t>H921</t>
  </si>
  <si>
    <t>H922</t>
  </si>
  <si>
    <t>H930</t>
  </si>
  <si>
    <t>H931</t>
  </si>
  <si>
    <t>H932</t>
  </si>
  <si>
    <t>H933</t>
  </si>
  <si>
    <t>H938</t>
  </si>
  <si>
    <t>H939</t>
  </si>
  <si>
    <t>H940</t>
  </si>
  <si>
    <t>H948</t>
  </si>
  <si>
    <t>H950</t>
  </si>
  <si>
    <t>H951</t>
  </si>
  <si>
    <t>H958</t>
  </si>
  <si>
    <t>H959</t>
  </si>
  <si>
    <t>I00X</t>
  </si>
  <si>
    <t>I010</t>
  </si>
  <si>
    <t>I011</t>
  </si>
  <si>
    <t>I012</t>
  </si>
  <si>
    <t>I018</t>
  </si>
  <si>
    <t>I019</t>
  </si>
  <si>
    <t>I020</t>
  </si>
  <si>
    <t>I029</t>
  </si>
  <si>
    <t>I050</t>
  </si>
  <si>
    <t>I051</t>
  </si>
  <si>
    <t>I052</t>
  </si>
  <si>
    <t>I058</t>
  </si>
  <si>
    <t>I059</t>
  </si>
  <si>
    <t>I060</t>
  </si>
  <si>
    <t>I061</t>
  </si>
  <si>
    <t>I062</t>
  </si>
  <si>
    <t>I068</t>
  </si>
  <si>
    <t>I069</t>
  </si>
  <si>
    <t>I070</t>
  </si>
  <si>
    <t>I071</t>
  </si>
  <si>
    <t>I072</t>
  </si>
  <si>
    <t>I078</t>
  </si>
  <si>
    <t>I079</t>
  </si>
  <si>
    <t>I080</t>
  </si>
  <si>
    <t>I081</t>
  </si>
  <si>
    <t>I082</t>
  </si>
  <si>
    <t>I083</t>
  </si>
  <si>
    <t>I088</t>
  </si>
  <si>
    <t>I089</t>
  </si>
  <si>
    <t>I090</t>
  </si>
  <si>
    <t>I091</t>
  </si>
  <si>
    <t>I092</t>
  </si>
  <si>
    <t>I098</t>
  </si>
  <si>
    <t>I099</t>
  </si>
  <si>
    <t>I10X</t>
  </si>
  <si>
    <t>I110</t>
  </si>
  <si>
    <t>I119</t>
  </si>
  <si>
    <t>I120</t>
  </si>
  <si>
    <t>I129</t>
  </si>
  <si>
    <t>I130</t>
  </si>
  <si>
    <t>I131</t>
  </si>
  <si>
    <t>I132</t>
  </si>
  <si>
    <t>I139</t>
  </si>
  <si>
    <t>I150</t>
  </si>
  <si>
    <t>I151</t>
  </si>
  <si>
    <t>I152</t>
  </si>
  <si>
    <t>I158</t>
  </si>
  <si>
    <t>I159</t>
  </si>
  <si>
    <t>I200</t>
  </si>
  <si>
    <t>I201</t>
  </si>
  <si>
    <t>I208</t>
  </si>
  <si>
    <t>I209</t>
  </si>
  <si>
    <t>I210</t>
  </si>
  <si>
    <t>I211</t>
  </si>
  <si>
    <t>I212</t>
  </si>
  <si>
    <t>I213</t>
  </si>
  <si>
    <t>I214</t>
  </si>
  <si>
    <t>I219</t>
  </si>
  <si>
    <t>I220</t>
  </si>
  <si>
    <t>I221</t>
  </si>
  <si>
    <t>I228</t>
  </si>
  <si>
    <t>I229</t>
  </si>
  <si>
    <t>I230</t>
  </si>
  <si>
    <t>I231</t>
  </si>
  <si>
    <t>I232</t>
  </si>
  <si>
    <t>I233</t>
  </si>
  <si>
    <t>I234</t>
  </si>
  <si>
    <t>I235</t>
  </si>
  <si>
    <t>I236</t>
  </si>
  <si>
    <t>I238</t>
  </si>
  <si>
    <t>I240</t>
  </si>
  <si>
    <t>I241</t>
  </si>
  <si>
    <t>I248</t>
  </si>
  <si>
    <t>I249</t>
  </si>
  <si>
    <t>I250</t>
  </si>
  <si>
    <t>I251</t>
  </si>
  <si>
    <t>I252</t>
  </si>
  <si>
    <t>I253</t>
  </si>
  <si>
    <t>I254</t>
  </si>
  <si>
    <t>I255</t>
  </si>
  <si>
    <t>I256</t>
  </si>
  <si>
    <t>I258</t>
  </si>
  <si>
    <t>I259</t>
  </si>
  <si>
    <t>I260</t>
  </si>
  <si>
    <t>I269</t>
  </si>
  <si>
    <t>I270</t>
  </si>
  <si>
    <t>I271</t>
  </si>
  <si>
    <t>I278</t>
  </si>
  <si>
    <t>I279</t>
  </si>
  <si>
    <t>I280</t>
  </si>
  <si>
    <t>I281</t>
  </si>
  <si>
    <t>I288</t>
  </si>
  <si>
    <t>I289</t>
  </si>
  <si>
    <t>I300</t>
  </si>
  <si>
    <t>I301</t>
  </si>
  <si>
    <t>I308</t>
  </si>
  <si>
    <t>I309</t>
  </si>
  <si>
    <t>I310</t>
  </si>
  <si>
    <t>I311</t>
  </si>
  <si>
    <t>I312</t>
  </si>
  <si>
    <t>I313</t>
  </si>
  <si>
    <t>I318</t>
  </si>
  <si>
    <t>I319</t>
  </si>
  <si>
    <t>I320</t>
  </si>
  <si>
    <t>I321</t>
  </si>
  <si>
    <t>I328</t>
  </si>
  <si>
    <t>I330</t>
  </si>
  <si>
    <t>I339</t>
  </si>
  <si>
    <t>I340</t>
  </si>
  <si>
    <t>I341</t>
  </si>
  <si>
    <t>I342</t>
  </si>
  <si>
    <t>I348</t>
  </si>
  <si>
    <t>I349</t>
  </si>
  <si>
    <t>I350</t>
  </si>
  <si>
    <t>I351</t>
  </si>
  <si>
    <t>I352</t>
  </si>
  <si>
    <t>I358</t>
  </si>
  <si>
    <t>I359</t>
  </si>
  <si>
    <t>I360</t>
  </si>
  <si>
    <t>I361</t>
  </si>
  <si>
    <t>I362</t>
  </si>
  <si>
    <t>I368</t>
  </si>
  <si>
    <t>I369</t>
  </si>
  <si>
    <t>I370</t>
  </si>
  <si>
    <t>I371</t>
  </si>
  <si>
    <t>I372</t>
  </si>
  <si>
    <t>I378</t>
  </si>
  <si>
    <t>I379</t>
  </si>
  <si>
    <t>I38X</t>
  </si>
  <si>
    <t>I390</t>
  </si>
  <si>
    <t>I391</t>
  </si>
  <si>
    <t>I392</t>
  </si>
  <si>
    <t>I393</t>
  </si>
  <si>
    <t>I394</t>
  </si>
  <si>
    <t>I398</t>
  </si>
  <si>
    <t>I400</t>
  </si>
  <si>
    <t>I401</t>
  </si>
  <si>
    <t>I408</t>
  </si>
  <si>
    <t>I409</t>
  </si>
  <si>
    <t>I410</t>
  </si>
  <si>
    <t>I411</t>
  </si>
  <si>
    <t>I412</t>
  </si>
  <si>
    <t>I418</t>
  </si>
  <si>
    <t>I420</t>
  </si>
  <si>
    <t>I421</t>
  </si>
  <si>
    <t>I422</t>
  </si>
  <si>
    <t>I423</t>
  </si>
  <si>
    <t>I424</t>
  </si>
  <si>
    <t>I425</t>
  </si>
  <si>
    <t>I426</t>
  </si>
  <si>
    <t>I427</t>
  </si>
  <si>
    <t>I428</t>
  </si>
  <si>
    <t>I429</t>
  </si>
  <si>
    <t>I430</t>
  </si>
  <si>
    <t>I431</t>
  </si>
  <si>
    <t>I432</t>
  </si>
  <si>
    <t>I438</t>
  </si>
  <si>
    <t>I440</t>
  </si>
  <si>
    <t>I441</t>
  </si>
  <si>
    <t>I442</t>
  </si>
  <si>
    <t>I443</t>
  </si>
  <si>
    <t>I444</t>
  </si>
  <si>
    <t>I445</t>
  </si>
  <si>
    <t>I446</t>
  </si>
  <si>
    <t>I447</t>
  </si>
  <si>
    <t>I450</t>
  </si>
  <si>
    <t>I451</t>
  </si>
  <si>
    <t>I452</t>
  </si>
  <si>
    <t>I453</t>
  </si>
  <si>
    <t>I454</t>
  </si>
  <si>
    <t>I455</t>
  </si>
  <si>
    <t>I456</t>
  </si>
  <si>
    <t>I458</t>
  </si>
  <si>
    <t>I459</t>
  </si>
  <si>
    <t>I460</t>
  </si>
  <si>
    <t>I461</t>
  </si>
  <si>
    <t>I469</t>
  </si>
  <si>
    <t>I470</t>
  </si>
  <si>
    <t>I471</t>
  </si>
  <si>
    <t>I472</t>
  </si>
  <si>
    <t>I479</t>
  </si>
  <si>
    <t>I48X</t>
  </si>
  <si>
    <t>I490</t>
  </si>
  <si>
    <t>I491</t>
  </si>
  <si>
    <t>I492</t>
  </si>
  <si>
    <t>I493</t>
  </si>
  <si>
    <t>I494</t>
  </si>
  <si>
    <t>I495</t>
  </si>
  <si>
    <t>I498</t>
  </si>
  <si>
    <t>I499</t>
  </si>
  <si>
    <t>I500</t>
  </si>
  <si>
    <t>I501</t>
  </si>
  <si>
    <t>I509</t>
  </si>
  <si>
    <t>I510</t>
  </si>
  <si>
    <t>I511</t>
  </si>
  <si>
    <t>I512</t>
  </si>
  <si>
    <t>I513</t>
  </si>
  <si>
    <t>I514</t>
  </si>
  <si>
    <t>I515</t>
  </si>
  <si>
    <t>I516</t>
  </si>
  <si>
    <t>I517</t>
  </si>
  <si>
    <t>I518</t>
  </si>
  <si>
    <t>I519</t>
  </si>
  <si>
    <t>I520</t>
  </si>
  <si>
    <t>I521</t>
  </si>
  <si>
    <t>I528</t>
  </si>
  <si>
    <t>I600</t>
  </si>
  <si>
    <t>I601</t>
  </si>
  <si>
    <t>I602</t>
  </si>
  <si>
    <t>I603</t>
  </si>
  <si>
    <t>I604</t>
  </si>
  <si>
    <t>I605</t>
  </si>
  <si>
    <t>I606</t>
  </si>
  <si>
    <t>I607</t>
  </si>
  <si>
    <t>I608</t>
  </si>
  <si>
    <t>I609</t>
  </si>
  <si>
    <t>I610</t>
  </si>
  <si>
    <t>I611</t>
  </si>
  <si>
    <t>I612</t>
  </si>
  <si>
    <t>I613</t>
  </si>
  <si>
    <t>I614</t>
  </si>
  <si>
    <t>I615</t>
  </si>
  <si>
    <t>I616</t>
  </si>
  <si>
    <t>I618</t>
  </si>
  <si>
    <t>I619</t>
  </si>
  <si>
    <t>I620</t>
  </si>
  <si>
    <t>I621</t>
  </si>
  <si>
    <t>I629</t>
  </si>
  <si>
    <t>I630</t>
  </si>
  <si>
    <t>I631</t>
  </si>
  <si>
    <t>I632</t>
  </si>
  <si>
    <t>I633</t>
  </si>
  <si>
    <t>I634</t>
  </si>
  <si>
    <t>I635</t>
  </si>
  <si>
    <t>I636</t>
  </si>
  <si>
    <t>I638</t>
  </si>
  <si>
    <t>I639</t>
  </si>
  <si>
    <t>I64X</t>
  </si>
  <si>
    <t>I650</t>
  </si>
  <si>
    <t>I651</t>
  </si>
  <si>
    <t>I652</t>
  </si>
  <si>
    <t>I653</t>
  </si>
  <si>
    <t>I658</t>
  </si>
  <si>
    <t>I659</t>
  </si>
  <si>
    <t>I660</t>
  </si>
  <si>
    <t>I661</t>
  </si>
  <si>
    <t>I662</t>
  </si>
  <si>
    <t>I663</t>
  </si>
  <si>
    <t>I664</t>
  </si>
  <si>
    <t>I668</t>
  </si>
  <si>
    <t>I669</t>
  </si>
  <si>
    <t>I670</t>
  </si>
  <si>
    <t>I671</t>
  </si>
  <si>
    <t>I672</t>
  </si>
  <si>
    <t>I673</t>
  </si>
  <si>
    <t>I674</t>
  </si>
  <si>
    <t>I675</t>
  </si>
  <si>
    <t>I676</t>
  </si>
  <si>
    <t>I677</t>
  </si>
  <si>
    <t>I678</t>
  </si>
  <si>
    <t>I679</t>
  </si>
  <si>
    <t>I680</t>
  </si>
  <si>
    <t>I681</t>
  </si>
  <si>
    <t>I682</t>
  </si>
  <si>
    <t>I688</t>
  </si>
  <si>
    <t>I690</t>
  </si>
  <si>
    <t>I691</t>
  </si>
  <si>
    <t>I692</t>
  </si>
  <si>
    <t>I693</t>
  </si>
  <si>
    <t>I694</t>
  </si>
  <si>
    <t>I698</t>
  </si>
  <si>
    <t>I700</t>
  </si>
  <si>
    <t>I701</t>
  </si>
  <si>
    <t>I702</t>
  </si>
  <si>
    <t>I708</t>
  </si>
  <si>
    <t>I709</t>
  </si>
  <si>
    <t>I710</t>
  </si>
  <si>
    <t>I711</t>
  </si>
  <si>
    <t>I712</t>
  </si>
  <si>
    <t>I713</t>
  </si>
  <si>
    <t>I714</t>
  </si>
  <si>
    <t>I715</t>
  </si>
  <si>
    <t>I716</t>
  </si>
  <si>
    <t>I718</t>
  </si>
  <si>
    <t>I719</t>
  </si>
  <si>
    <t>I720</t>
  </si>
  <si>
    <t>I721</t>
  </si>
  <si>
    <t>I722</t>
  </si>
  <si>
    <t>I723</t>
  </si>
  <si>
    <t>I724</t>
  </si>
  <si>
    <t>I728</t>
  </si>
  <si>
    <t>I729</t>
  </si>
  <si>
    <t>I730</t>
  </si>
  <si>
    <t>I731</t>
  </si>
  <si>
    <t>I738</t>
  </si>
  <si>
    <t>I739</t>
  </si>
  <si>
    <t>I740</t>
  </si>
  <si>
    <t>I741</t>
  </si>
  <si>
    <t>I742</t>
  </si>
  <si>
    <t>I743</t>
  </si>
  <si>
    <t>I744</t>
  </si>
  <si>
    <t>I745</t>
  </si>
  <si>
    <t>I748</t>
  </si>
  <si>
    <t>I749</t>
  </si>
  <si>
    <t>I770</t>
  </si>
  <si>
    <t>I771</t>
  </si>
  <si>
    <t>I772</t>
  </si>
  <si>
    <t>I773</t>
  </si>
  <si>
    <t>I774</t>
  </si>
  <si>
    <t>I775</t>
  </si>
  <si>
    <t>I776</t>
  </si>
  <si>
    <t>I778</t>
  </si>
  <si>
    <t>I779</t>
  </si>
  <si>
    <t>I780</t>
  </si>
  <si>
    <t>I781</t>
  </si>
  <si>
    <t>I788</t>
  </si>
  <si>
    <t>I789</t>
  </si>
  <si>
    <t>I790</t>
  </si>
  <si>
    <t>I791</t>
  </si>
  <si>
    <t>I792</t>
  </si>
  <si>
    <t>I798</t>
  </si>
  <si>
    <t>I800</t>
  </si>
  <si>
    <t>I801</t>
  </si>
  <si>
    <t>I802</t>
  </si>
  <si>
    <t>I803</t>
  </si>
  <si>
    <t>I808</t>
  </si>
  <si>
    <t>I809</t>
  </si>
  <si>
    <t>I81X</t>
  </si>
  <si>
    <t>I820</t>
  </si>
  <si>
    <t>I821</t>
  </si>
  <si>
    <t>I822</t>
  </si>
  <si>
    <t>I823</t>
  </si>
  <si>
    <t>I828</t>
  </si>
  <si>
    <t>I829</t>
  </si>
  <si>
    <t>I830</t>
  </si>
  <si>
    <t>I831</t>
  </si>
  <si>
    <t>I832</t>
  </si>
  <si>
    <t>I839</t>
  </si>
  <si>
    <t>I840</t>
  </si>
  <si>
    <t>I841</t>
  </si>
  <si>
    <t>I842</t>
  </si>
  <si>
    <t>I843</t>
  </si>
  <si>
    <t>I844</t>
  </si>
  <si>
    <t>I845</t>
  </si>
  <si>
    <t>I846</t>
  </si>
  <si>
    <t>I847</t>
  </si>
  <si>
    <t>I848</t>
  </si>
  <si>
    <t>I849</t>
  </si>
  <si>
    <t>I850</t>
  </si>
  <si>
    <t>I859</t>
  </si>
  <si>
    <t>I860</t>
  </si>
  <si>
    <t>I861</t>
  </si>
  <si>
    <t>I862</t>
  </si>
  <si>
    <t>I863</t>
  </si>
  <si>
    <t>I864</t>
  </si>
  <si>
    <t>I868</t>
  </si>
  <si>
    <t>I870</t>
  </si>
  <si>
    <t>I871</t>
  </si>
  <si>
    <t>I872</t>
  </si>
  <si>
    <t>I878</t>
  </si>
  <si>
    <t>I879</t>
  </si>
  <si>
    <t>I880</t>
  </si>
  <si>
    <t>I881</t>
  </si>
  <si>
    <t>I888</t>
  </si>
  <si>
    <t>I889</t>
  </si>
  <si>
    <t>I890</t>
  </si>
  <si>
    <t>I891</t>
  </si>
  <si>
    <t>I898</t>
  </si>
  <si>
    <t>I899</t>
  </si>
  <si>
    <t>I950</t>
  </si>
  <si>
    <t>I951</t>
  </si>
  <si>
    <t>I952</t>
  </si>
  <si>
    <t>I958</t>
  </si>
  <si>
    <t>I959</t>
  </si>
  <si>
    <t>I970</t>
  </si>
  <si>
    <t>I971</t>
  </si>
  <si>
    <t>I972</t>
  </si>
  <si>
    <t>I978</t>
  </si>
  <si>
    <t>I979</t>
  </si>
  <si>
    <t>I980</t>
  </si>
  <si>
    <t>I981</t>
  </si>
  <si>
    <t>I982</t>
  </si>
  <si>
    <t>I988</t>
  </si>
  <si>
    <t>I99X</t>
  </si>
  <si>
    <t>J00X</t>
  </si>
  <si>
    <t>J010</t>
  </si>
  <si>
    <t>J011</t>
  </si>
  <si>
    <t>J012</t>
  </si>
  <si>
    <t>J013</t>
  </si>
  <si>
    <t>J014</t>
  </si>
  <si>
    <t>J018</t>
  </si>
  <si>
    <t>J019</t>
  </si>
  <si>
    <t>J020</t>
  </si>
  <si>
    <t>J028</t>
  </si>
  <si>
    <t>J029</t>
  </si>
  <si>
    <t>J030</t>
  </si>
  <si>
    <t>J038</t>
  </si>
  <si>
    <t>J040</t>
  </si>
  <si>
    <t>J041</t>
  </si>
  <si>
    <t>J042</t>
  </si>
  <si>
    <t>J050</t>
  </si>
  <si>
    <t>J051</t>
  </si>
  <si>
    <t>J060</t>
  </si>
  <si>
    <t>J068</t>
  </si>
  <si>
    <t>J069</t>
  </si>
  <si>
    <t>J100</t>
  </si>
  <si>
    <t>J101</t>
  </si>
  <si>
    <t>J108</t>
  </si>
  <si>
    <t>J110</t>
  </si>
  <si>
    <t>J111</t>
  </si>
  <si>
    <t>J118</t>
  </si>
  <si>
    <t>J120</t>
  </si>
  <si>
    <t>J121</t>
  </si>
  <si>
    <t>J122</t>
  </si>
  <si>
    <t>J128</t>
  </si>
  <si>
    <t>J129</t>
  </si>
  <si>
    <t>J13X</t>
  </si>
  <si>
    <t>J14X</t>
  </si>
  <si>
    <t>J150</t>
  </si>
  <si>
    <t>J151</t>
  </si>
  <si>
    <t>J152</t>
  </si>
  <si>
    <t>J153</t>
  </si>
  <si>
    <t>J154</t>
  </si>
  <si>
    <t>J155</t>
  </si>
  <si>
    <t>J156</t>
  </si>
  <si>
    <t>J157</t>
  </si>
  <si>
    <t>J158</t>
  </si>
  <si>
    <t>J159</t>
  </si>
  <si>
    <t>J160</t>
  </si>
  <si>
    <t>J168</t>
  </si>
  <si>
    <t>J170</t>
  </si>
  <si>
    <t>J171</t>
  </si>
  <si>
    <t>J172</t>
  </si>
  <si>
    <t>J173</t>
  </si>
  <si>
    <t>J178</t>
  </si>
  <si>
    <t>J180</t>
  </si>
  <si>
    <t>J181</t>
  </si>
  <si>
    <t>J182</t>
  </si>
  <si>
    <t>J188</t>
  </si>
  <si>
    <t>J189</t>
  </si>
  <si>
    <t>J200</t>
  </si>
  <si>
    <t>J201</t>
  </si>
  <si>
    <t>J202</t>
  </si>
  <si>
    <t>J203</t>
  </si>
  <si>
    <t>J204</t>
  </si>
  <si>
    <t>J205</t>
  </si>
  <si>
    <t>J206</t>
  </si>
  <si>
    <t>J207</t>
  </si>
  <si>
    <t>J208</t>
  </si>
  <si>
    <t>J209</t>
  </si>
  <si>
    <t>J210</t>
  </si>
  <si>
    <t>J218</t>
  </si>
  <si>
    <t>J219</t>
  </si>
  <si>
    <t>J22X</t>
  </si>
  <si>
    <t>J300</t>
  </si>
  <si>
    <t>J301</t>
  </si>
  <si>
    <t>J302</t>
  </si>
  <si>
    <t>J303</t>
  </si>
  <si>
    <t>J304</t>
  </si>
  <si>
    <t>J310</t>
  </si>
  <si>
    <t>J311</t>
  </si>
  <si>
    <t>J312</t>
  </si>
  <si>
    <t>J320</t>
  </si>
  <si>
    <t>J321</t>
  </si>
  <si>
    <t>J322</t>
  </si>
  <si>
    <t>J323</t>
  </si>
  <si>
    <t>J324</t>
  </si>
  <si>
    <t>J328</t>
  </si>
  <si>
    <t>J329</t>
  </si>
  <si>
    <t>J330</t>
  </si>
  <si>
    <t>J331</t>
  </si>
  <si>
    <t>J338</t>
  </si>
  <si>
    <t>J339</t>
  </si>
  <si>
    <t>J340</t>
  </si>
  <si>
    <t>J341</t>
  </si>
  <si>
    <t>J342</t>
  </si>
  <si>
    <t>J343</t>
  </si>
  <si>
    <t>J348</t>
  </si>
  <si>
    <t>J350</t>
  </si>
  <si>
    <t>J351</t>
  </si>
  <si>
    <t>J352</t>
  </si>
  <si>
    <t>J353</t>
  </si>
  <si>
    <t>J358</t>
  </si>
  <si>
    <t>J359</t>
  </si>
  <si>
    <t>J36X</t>
  </si>
  <si>
    <t>J370</t>
  </si>
  <si>
    <t>J371</t>
  </si>
  <si>
    <t>J380</t>
  </si>
  <si>
    <t>J381</t>
  </si>
  <si>
    <t>J382</t>
  </si>
  <si>
    <t>J383</t>
  </si>
  <si>
    <t>J384</t>
  </si>
  <si>
    <t>J385</t>
  </si>
  <si>
    <t>J386</t>
  </si>
  <si>
    <t>J387</t>
  </si>
  <si>
    <t>J390</t>
  </si>
  <si>
    <t>J391</t>
  </si>
  <si>
    <t>J392</t>
  </si>
  <si>
    <t>J393</t>
  </si>
  <si>
    <t>J398</t>
  </si>
  <si>
    <t>J399</t>
  </si>
  <si>
    <t>J40X</t>
  </si>
  <si>
    <t>J410</t>
  </si>
  <si>
    <t>J411</t>
  </si>
  <si>
    <t>J418</t>
  </si>
  <si>
    <t>J42X</t>
  </si>
  <si>
    <t>J430</t>
  </si>
  <si>
    <t>J431</t>
  </si>
  <si>
    <t>J432</t>
  </si>
  <si>
    <t>J438</t>
  </si>
  <si>
    <t>J439</t>
  </si>
  <si>
    <t>J440</t>
  </si>
  <si>
    <t>J441</t>
  </si>
  <si>
    <t>J448</t>
  </si>
  <si>
    <t>J449</t>
  </si>
  <si>
    <t>J450</t>
  </si>
  <si>
    <t>J451</t>
  </si>
  <si>
    <t>J458</t>
  </si>
  <si>
    <t>J459</t>
  </si>
  <si>
    <t>J46X</t>
  </si>
  <si>
    <t>J47X</t>
  </si>
  <si>
    <t>J60X</t>
  </si>
  <si>
    <t>J61X</t>
  </si>
  <si>
    <t>J620</t>
  </si>
  <si>
    <t>J628</t>
  </si>
  <si>
    <t>J630</t>
  </si>
  <si>
    <t>J631</t>
  </si>
  <si>
    <t>J632</t>
  </si>
  <si>
    <t>J633</t>
  </si>
  <si>
    <t>J634</t>
  </si>
  <si>
    <t>J635</t>
  </si>
  <si>
    <t>J638</t>
  </si>
  <si>
    <t>J64X</t>
  </si>
  <si>
    <t>J65X</t>
  </si>
  <si>
    <t>J660</t>
  </si>
  <si>
    <t>J661</t>
  </si>
  <si>
    <t>J662</t>
  </si>
  <si>
    <t>J668</t>
  </si>
  <si>
    <t>J670</t>
  </si>
  <si>
    <t>J671</t>
  </si>
  <si>
    <t>J672</t>
  </si>
  <si>
    <t>J673</t>
  </si>
  <si>
    <t>J674</t>
  </si>
  <si>
    <t>J675</t>
  </si>
  <si>
    <t>J676</t>
  </si>
  <si>
    <t>J677</t>
  </si>
  <si>
    <t>J678</t>
  </si>
  <si>
    <t>J679</t>
  </si>
  <si>
    <t>J680</t>
  </si>
  <si>
    <t>J681</t>
  </si>
  <si>
    <t>J682</t>
  </si>
  <si>
    <t>J683</t>
  </si>
  <si>
    <t>J684</t>
  </si>
  <si>
    <t>J688</t>
  </si>
  <si>
    <t>J689</t>
  </si>
  <si>
    <t>J690</t>
  </si>
  <si>
    <t>J691</t>
  </si>
  <si>
    <t>J698</t>
  </si>
  <si>
    <t>J700</t>
  </si>
  <si>
    <t>J701</t>
  </si>
  <si>
    <t>J702</t>
  </si>
  <si>
    <t>J703</t>
  </si>
  <si>
    <t>J704</t>
  </si>
  <si>
    <t>J708</t>
  </si>
  <si>
    <t>J709</t>
  </si>
  <si>
    <t>J80X</t>
  </si>
  <si>
    <t>J81X</t>
  </si>
  <si>
    <t>J82X</t>
  </si>
  <si>
    <t>J840</t>
  </si>
  <si>
    <t>J841</t>
  </si>
  <si>
    <t>J848</t>
  </si>
  <si>
    <t>J849</t>
  </si>
  <si>
    <t>J850</t>
  </si>
  <si>
    <t>J851</t>
  </si>
  <si>
    <t>J852</t>
  </si>
  <si>
    <t>J853</t>
  </si>
  <si>
    <t>J860</t>
  </si>
  <si>
    <t>J869</t>
  </si>
  <si>
    <t>J90X</t>
  </si>
  <si>
    <t>J91X</t>
  </si>
  <si>
    <t>J920</t>
  </si>
  <si>
    <t>J929</t>
  </si>
  <si>
    <t>J930</t>
  </si>
  <si>
    <t>J931</t>
  </si>
  <si>
    <t>J938</t>
  </si>
  <si>
    <t>J939</t>
  </si>
  <si>
    <t>J940</t>
  </si>
  <si>
    <t>J941</t>
  </si>
  <si>
    <t>J942</t>
  </si>
  <si>
    <t>J948</t>
  </si>
  <si>
    <t>J949</t>
  </si>
  <si>
    <t>J950</t>
  </si>
  <si>
    <t>J951</t>
  </si>
  <si>
    <t>J952</t>
  </si>
  <si>
    <t>J953</t>
  </si>
  <si>
    <t>J954</t>
  </si>
  <si>
    <t>J955</t>
  </si>
  <si>
    <t>J958</t>
  </si>
  <si>
    <t>J959</t>
  </si>
  <si>
    <t>J960</t>
  </si>
  <si>
    <t>J961</t>
  </si>
  <si>
    <t>J969</t>
  </si>
  <si>
    <t>J980</t>
  </si>
  <si>
    <t>J981</t>
  </si>
  <si>
    <t>J982</t>
  </si>
  <si>
    <t>J983</t>
  </si>
  <si>
    <t>J984</t>
  </si>
  <si>
    <t>J985</t>
  </si>
  <si>
    <t>J986</t>
  </si>
  <si>
    <t>J988</t>
  </si>
  <si>
    <t>J989</t>
  </si>
  <si>
    <t>J990</t>
  </si>
  <si>
    <t>J991</t>
  </si>
  <si>
    <t>J998</t>
  </si>
  <si>
    <t>K000</t>
  </si>
  <si>
    <t>K001</t>
  </si>
  <si>
    <t>K002</t>
  </si>
  <si>
    <t>K003</t>
  </si>
  <si>
    <t>K004</t>
  </si>
  <si>
    <t>K005</t>
  </si>
  <si>
    <t>K006</t>
  </si>
  <si>
    <t>K007</t>
  </si>
  <si>
    <t>K008</t>
  </si>
  <si>
    <t>K009</t>
  </si>
  <si>
    <t>K010</t>
  </si>
  <si>
    <t>K011</t>
  </si>
  <si>
    <t>K020</t>
  </si>
  <si>
    <t>K021</t>
  </si>
  <si>
    <t>K022</t>
  </si>
  <si>
    <t>K023</t>
  </si>
  <si>
    <t>K024</t>
  </si>
  <si>
    <t>K028</t>
  </si>
  <si>
    <t>K029</t>
  </si>
  <si>
    <t>K030</t>
  </si>
  <si>
    <t>K031</t>
  </si>
  <si>
    <t>K032</t>
  </si>
  <si>
    <t>K033</t>
  </si>
  <si>
    <t>K034</t>
  </si>
  <si>
    <t>K035</t>
  </si>
  <si>
    <t>K036</t>
  </si>
  <si>
    <t>K037</t>
  </si>
  <si>
    <t>K038</t>
  </si>
  <si>
    <t>K039</t>
  </si>
  <si>
    <t>K041</t>
  </si>
  <si>
    <t>K042</t>
  </si>
  <si>
    <t>K043</t>
  </si>
  <si>
    <t>K044</t>
  </si>
  <si>
    <t>K045</t>
  </si>
  <si>
    <t>K046</t>
  </si>
  <si>
    <t>K047</t>
  </si>
  <si>
    <t>K048</t>
  </si>
  <si>
    <t>K049</t>
  </si>
  <si>
    <t>K050</t>
  </si>
  <si>
    <t>K051</t>
  </si>
  <si>
    <t>K052</t>
  </si>
  <si>
    <t>K053</t>
  </si>
  <si>
    <t>K054</t>
  </si>
  <si>
    <t>K055</t>
  </si>
  <si>
    <t>K056</t>
  </si>
  <si>
    <t>K060</t>
  </si>
  <si>
    <t>K061</t>
  </si>
  <si>
    <t>K062</t>
  </si>
  <si>
    <t>K068</t>
  </si>
  <si>
    <t>K069</t>
  </si>
  <si>
    <t>K070</t>
  </si>
  <si>
    <t>K071</t>
  </si>
  <si>
    <t>K072</t>
  </si>
  <si>
    <t>K073</t>
  </si>
  <si>
    <t>K074</t>
  </si>
  <si>
    <t>K075</t>
  </si>
  <si>
    <t>K076</t>
  </si>
  <si>
    <t>K078</t>
  </si>
  <si>
    <t>K079</t>
  </si>
  <si>
    <t>K080</t>
  </si>
  <si>
    <t>K081</t>
  </si>
  <si>
    <t>K082</t>
  </si>
  <si>
    <t>K083</t>
  </si>
  <si>
    <t>K088</t>
  </si>
  <si>
    <t>K089</t>
  </si>
  <si>
    <t>K090</t>
  </si>
  <si>
    <t>K091</t>
  </si>
  <si>
    <t>K092</t>
  </si>
  <si>
    <t>K098</t>
  </si>
  <si>
    <t>K099</t>
  </si>
  <si>
    <t>K100</t>
  </si>
  <si>
    <t>K101</t>
  </si>
  <si>
    <t>K102</t>
  </si>
  <si>
    <t>K103</t>
  </si>
  <si>
    <t>K108</t>
  </si>
  <si>
    <t>K109</t>
  </si>
  <si>
    <t>K110</t>
  </si>
  <si>
    <t>K111</t>
  </si>
  <si>
    <t>K112</t>
  </si>
  <si>
    <t>K113</t>
  </si>
  <si>
    <t>K114</t>
  </si>
  <si>
    <t>K115</t>
  </si>
  <si>
    <t>K116</t>
  </si>
  <si>
    <t>K117</t>
  </si>
  <si>
    <t>K118</t>
  </si>
  <si>
    <t>K119</t>
  </si>
  <si>
    <t>K120</t>
  </si>
  <si>
    <t>K121</t>
  </si>
  <si>
    <t>K122</t>
  </si>
  <si>
    <t>K130</t>
  </si>
  <si>
    <t>K131</t>
  </si>
  <si>
    <t>K132</t>
  </si>
  <si>
    <t>K133</t>
  </si>
  <si>
    <t>K134</t>
  </si>
  <si>
    <t>K135</t>
  </si>
  <si>
    <t>K136</t>
  </si>
  <si>
    <t>K137</t>
  </si>
  <si>
    <t>K140</t>
  </si>
  <si>
    <t>K141</t>
  </si>
  <si>
    <t>K142</t>
  </si>
  <si>
    <t>K143</t>
  </si>
  <si>
    <t>K144</t>
  </si>
  <si>
    <t>K145</t>
  </si>
  <si>
    <t>K146</t>
  </si>
  <si>
    <t>K148</t>
  </si>
  <si>
    <t>K149</t>
  </si>
  <si>
    <t>K20X</t>
  </si>
  <si>
    <t>K210</t>
  </si>
  <si>
    <t>K219</t>
  </si>
  <si>
    <t>K220</t>
  </si>
  <si>
    <t>K221</t>
  </si>
  <si>
    <t>K222</t>
  </si>
  <si>
    <t>K223</t>
  </si>
  <si>
    <t>K224</t>
  </si>
  <si>
    <t>K225</t>
  </si>
  <si>
    <t>K226</t>
  </si>
  <si>
    <t>K228</t>
  </si>
  <si>
    <t>K229</t>
  </si>
  <si>
    <t>K230</t>
  </si>
  <si>
    <t>K231</t>
  </si>
  <si>
    <t>K238</t>
  </si>
  <si>
    <t>K250</t>
  </si>
  <si>
    <t>K251</t>
  </si>
  <si>
    <t>K252</t>
  </si>
  <si>
    <t>K253</t>
  </si>
  <si>
    <t>K254</t>
  </si>
  <si>
    <t>K255</t>
  </si>
  <si>
    <t>K256</t>
  </si>
  <si>
    <t>K257</t>
  </si>
  <si>
    <t>K259</t>
  </si>
  <si>
    <t>K260</t>
  </si>
  <si>
    <t>K261</t>
  </si>
  <si>
    <t>K262</t>
  </si>
  <si>
    <t>K263</t>
  </si>
  <si>
    <t>K264</t>
  </si>
  <si>
    <t>K265</t>
  </si>
  <si>
    <t>K266</t>
  </si>
  <si>
    <t>K267</t>
  </si>
  <si>
    <t>K269</t>
  </si>
  <si>
    <t>K270</t>
  </si>
  <si>
    <t>K271</t>
  </si>
  <si>
    <t>K272</t>
  </si>
  <si>
    <t>K273</t>
  </si>
  <si>
    <t>K274</t>
  </si>
  <si>
    <t>K275</t>
  </si>
  <si>
    <t>K276</t>
  </si>
  <si>
    <t>K277</t>
  </si>
  <si>
    <t>K279</t>
  </si>
  <si>
    <t>K280</t>
  </si>
  <si>
    <t>K281</t>
  </si>
  <si>
    <t>K282</t>
  </si>
  <si>
    <t>K283</t>
  </si>
  <si>
    <t>K284</t>
  </si>
  <si>
    <t>K285</t>
  </si>
  <si>
    <t>K286</t>
  </si>
  <si>
    <t>K287</t>
  </si>
  <si>
    <t>K289</t>
  </si>
  <si>
    <t>K290</t>
  </si>
  <si>
    <t>K291</t>
  </si>
  <si>
    <t>K292</t>
  </si>
  <si>
    <t>K293</t>
  </si>
  <si>
    <t>K294</t>
  </si>
  <si>
    <t>K295</t>
  </si>
  <si>
    <t>K296</t>
  </si>
  <si>
    <t>K297</t>
  </si>
  <si>
    <t>K298</t>
  </si>
  <si>
    <t>K299</t>
  </si>
  <si>
    <t>K30X</t>
  </si>
  <si>
    <t>K310</t>
  </si>
  <si>
    <t>K311</t>
  </si>
  <si>
    <t>K312</t>
  </si>
  <si>
    <t>K313</t>
  </si>
  <si>
    <t>K314</t>
  </si>
  <si>
    <t>K315</t>
  </si>
  <si>
    <t>K316</t>
  </si>
  <si>
    <t>K317</t>
  </si>
  <si>
    <t>K318</t>
  </si>
  <si>
    <t>K319</t>
  </si>
  <si>
    <t>K350</t>
  </si>
  <si>
    <t>K351</t>
  </si>
  <si>
    <t>K359</t>
  </si>
  <si>
    <t>K36X</t>
  </si>
  <si>
    <t>K37X</t>
  </si>
  <si>
    <t>K380</t>
  </si>
  <si>
    <t>K381</t>
  </si>
  <si>
    <t>K382</t>
  </si>
  <si>
    <t>K383</t>
  </si>
  <si>
    <t>K388</t>
  </si>
  <si>
    <t>K389</t>
  </si>
  <si>
    <t>K400</t>
  </si>
  <si>
    <t>K401</t>
  </si>
  <si>
    <t>K402</t>
  </si>
  <si>
    <t>K403</t>
  </si>
  <si>
    <t>K404</t>
  </si>
  <si>
    <t>K409</t>
  </si>
  <si>
    <t>K410</t>
  </si>
  <si>
    <t>K411</t>
  </si>
  <si>
    <t>K412</t>
  </si>
  <si>
    <t>K413</t>
  </si>
  <si>
    <t>K414</t>
  </si>
  <si>
    <t>K419</t>
  </si>
  <si>
    <t>K420</t>
  </si>
  <si>
    <t>K421</t>
  </si>
  <si>
    <t>K429</t>
  </si>
  <si>
    <t>K430</t>
  </si>
  <si>
    <t>K431</t>
  </si>
  <si>
    <t>K439</t>
  </si>
  <si>
    <t>K440</t>
  </si>
  <si>
    <t>K441</t>
  </si>
  <si>
    <t>K449</t>
  </si>
  <si>
    <t>K450</t>
  </si>
  <si>
    <t>K451</t>
  </si>
  <si>
    <t>K458</t>
  </si>
  <si>
    <t>K460</t>
  </si>
  <si>
    <t>K461</t>
  </si>
  <si>
    <t>K469</t>
  </si>
  <si>
    <t>K500</t>
  </si>
  <si>
    <t>K501</t>
  </si>
  <si>
    <t>K508</t>
  </si>
  <si>
    <t>K509</t>
  </si>
  <si>
    <t>K510</t>
  </si>
  <si>
    <t>K511</t>
  </si>
  <si>
    <t>K512</t>
  </si>
  <si>
    <t>K513</t>
  </si>
  <si>
    <t>K514</t>
  </si>
  <si>
    <t>K515</t>
  </si>
  <si>
    <t>K518</t>
  </si>
  <si>
    <t>K519</t>
  </si>
  <si>
    <t>K520</t>
  </si>
  <si>
    <t>K521</t>
  </si>
  <si>
    <t>K522</t>
  </si>
  <si>
    <t>K528</t>
  </si>
  <si>
    <t>K529</t>
  </si>
  <si>
    <t>K550</t>
  </si>
  <si>
    <t>K551</t>
  </si>
  <si>
    <t>K552</t>
  </si>
  <si>
    <t>K558</t>
  </si>
  <si>
    <t>K559</t>
  </si>
  <si>
    <t>K560</t>
  </si>
  <si>
    <t>K561</t>
  </si>
  <si>
    <t>K562</t>
  </si>
  <si>
    <t>K563</t>
  </si>
  <si>
    <t>K564</t>
  </si>
  <si>
    <t>K565</t>
  </si>
  <si>
    <t>K566</t>
  </si>
  <si>
    <t>K567</t>
  </si>
  <si>
    <t>K570</t>
  </si>
  <si>
    <t>K571</t>
  </si>
  <si>
    <t>K572</t>
  </si>
  <si>
    <t>K573</t>
  </si>
  <si>
    <t>K574</t>
  </si>
  <si>
    <t>K575</t>
  </si>
  <si>
    <t>K578</t>
  </si>
  <si>
    <t>K579</t>
  </si>
  <si>
    <t>K580</t>
  </si>
  <si>
    <t>K589</t>
  </si>
  <si>
    <t>K590</t>
  </si>
  <si>
    <t>K591</t>
  </si>
  <si>
    <t>K592</t>
  </si>
  <si>
    <t>K593</t>
  </si>
  <si>
    <t>K594</t>
  </si>
  <si>
    <t>K598</t>
  </si>
  <si>
    <t>K599</t>
  </si>
  <si>
    <t>K600</t>
  </si>
  <si>
    <t>K601</t>
  </si>
  <si>
    <t>K602</t>
  </si>
  <si>
    <t>K603</t>
  </si>
  <si>
    <t>K604</t>
  </si>
  <si>
    <t>K605</t>
  </si>
  <si>
    <t>K610</t>
  </si>
  <si>
    <t>K611</t>
  </si>
  <si>
    <t>K612</t>
  </si>
  <si>
    <t>K613</t>
  </si>
  <si>
    <t>K614</t>
  </si>
  <si>
    <t>K620</t>
  </si>
  <si>
    <t>K621</t>
  </si>
  <si>
    <t>K622</t>
  </si>
  <si>
    <t>K623</t>
  </si>
  <si>
    <t>K624</t>
  </si>
  <si>
    <t>K625</t>
  </si>
  <si>
    <t>K626</t>
  </si>
  <si>
    <t>K627</t>
  </si>
  <si>
    <t>K628</t>
  </si>
  <si>
    <t>K629</t>
  </si>
  <si>
    <t>K630</t>
  </si>
  <si>
    <t>K631</t>
  </si>
  <si>
    <t>K632</t>
  </si>
  <si>
    <t>K633</t>
  </si>
  <si>
    <t>K634</t>
  </si>
  <si>
    <t>K635</t>
  </si>
  <si>
    <t>K638</t>
  </si>
  <si>
    <t>K639</t>
  </si>
  <si>
    <t>K650</t>
  </si>
  <si>
    <t>K658</t>
  </si>
  <si>
    <t>K659</t>
  </si>
  <si>
    <t>K660</t>
  </si>
  <si>
    <t>K661</t>
  </si>
  <si>
    <t>K668</t>
  </si>
  <si>
    <t>K669</t>
  </si>
  <si>
    <t>K670</t>
  </si>
  <si>
    <t>K671</t>
  </si>
  <si>
    <t>K672</t>
  </si>
  <si>
    <t>K673</t>
  </si>
  <si>
    <t>K678</t>
  </si>
  <si>
    <t>K700</t>
  </si>
  <si>
    <t>K701</t>
  </si>
  <si>
    <t>K702</t>
  </si>
  <si>
    <t>K703</t>
  </si>
  <si>
    <t>K704</t>
  </si>
  <si>
    <t>K709</t>
  </si>
  <si>
    <t>K710</t>
  </si>
  <si>
    <t>K711</t>
  </si>
  <si>
    <t>K712</t>
  </si>
  <si>
    <t>K713</t>
  </si>
  <si>
    <t>K714</t>
  </si>
  <si>
    <t>K715</t>
  </si>
  <si>
    <t>K716</t>
  </si>
  <si>
    <t>K717</t>
  </si>
  <si>
    <t>K718</t>
  </si>
  <si>
    <t>K719</t>
  </si>
  <si>
    <t>K720</t>
  </si>
  <si>
    <t>K721</t>
  </si>
  <si>
    <t>K729</t>
  </si>
  <si>
    <t>K730</t>
  </si>
  <si>
    <t>K731</t>
  </si>
  <si>
    <t>K732</t>
  </si>
  <si>
    <t>K738</t>
  </si>
  <si>
    <t>K739</t>
  </si>
  <si>
    <t>K740</t>
  </si>
  <si>
    <t>K741</t>
  </si>
  <si>
    <t>K742</t>
  </si>
  <si>
    <t>K743</t>
  </si>
  <si>
    <t>K744</t>
  </si>
  <si>
    <t>K745</t>
  </si>
  <si>
    <t>K746</t>
  </si>
  <si>
    <t>K750</t>
  </si>
  <si>
    <t>K751</t>
  </si>
  <si>
    <t>K752</t>
  </si>
  <si>
    <t>K753</t>
  </si>
  <si>
    <t>K754</t>
  </si>
  <si>
    <t>K758</t>
  </si>
  <si>
    <t>K759</t>
  </si>
  <si>
    <t>K760</t>
  </si>
  <si>
    <t>K761</t>
  </si>
  <si>
    <t>K762</t>
  </si>
  <si>
    <t>K763</t>
  </si>
  <si>
    <t>K764</t>
  </si>
  <si>
    <t>K765</t>
  </si>
  <si>
    <t>K766</t>
  </si>
  <si>
    <t>K767</t>
  </si>
  <si>
    <t>K768</t>
  </si>
  <si>
    <t>K769</t>
  </si>
  <si>
    <t>K770</t>
  </si>
  <si>
    <t>K778</t>
  </si>
  <si>
    <t>K800</t>
  </si>
  <si>
    <t>K801</t>
  </si>
  <si>
    <t>K802</t>
  </si>
  <si>
    <t>K803</t>
  </si>
  <si>
    <t>K804</t>
  </si>
  <si>
    <t>K805</t>
  </si>
  <si>
    <t>K808</t>
  </si>
  <si>
    <t>K810</t>
  </si>
  <si>
    <t>K811</t>
  </si>
  <si>
    <t>K818</t>
  </si>
  <si>
    <t>K819</t>
  </si>
  <si>
    <t>K820</t>
  </si>
  <si>
    <t>K821</t>
  </si>
  <si>
    <t>K822</t>
  </si>
  <si>
    <t>K823</t>
  </si>
  <si>
    <t>K824</t>
  </si>
  <si>
    <t>K828</t>
  </si>
  <si>
    <t>K829</t>
  </si>
  <si>
    <t>K830</t>
  </si>
  <si>
    <t>K831</t>
  </si>
  <si>
    <t>K832</t>
  </si>
  <si>
    <t>K833</t>
  </si>
  <si>
    <t>K834</t>
  </si>
  <si>
    <t>K835</t>
  </si>
  <si>
    <t>K838</t>
  </si>
  <si>
    <t>K839</t>
  </si>
  <si>
    <t>K85X</t>
  </si>
  <si>
    <t>K860</t>
  </si>
  <si>
    <t>K861</t>
  </si>
  <si>
    <t>K862</t>
  </si>
  <si>
    <t>K863</t>
  </si>
  <si>
    <t>K868</t>
  </si>
  <si>
    <t>K869</t>
  </si>
  <si>
    <t>K870</t>
  </si>
  <si>
    <t>K871</t>
  </si>
  <si>
    <t>K900</t>
  </si>
  <si>
    <t>K901</t>
  </si>
  <si>
    <t>K902</t>
  </si>
  <si>
    <t>K903</t>
  </si>
  <si>
    <t>K904</t>
  </si>
  <si>
    <t>K908</t>
  </si>
  <si>
    <t>K909</t>
  </si>
  <si>
    <t>K910</t>
  </si>
  <si>
    <t>K911</t>
  </si>
  <si>
    <t>K912</t>
  </si>
  <si>
    <t>K913</t>
  </si>
  <si>
    <t>K914</t>
  </si>
  <si>
    <t>K915</t>
  </si>
  <si>
    <t>K918</t>
  </si>
  <si>
    <t>K919</t>
  </si>
  <si>
    <t>K920</t>
  </si>
  <si>
    <t>K921</t>
  </si>
  <si>
    <t>K922</t>
  </si>
  <si>
    <t>K928</t>
  </si>
  <si>
    <t>K929</t>
  </si>
  <si>
    <t>K930</t>
  </si>
  <si>
    <t>K931</t>
  </si>
  <si>
    <t>K938</t>
  </si>
  <si>
    <t>L00X</t>
  </si>
  <si>
    <t>L010</t>
  </si>
  <si>
    <t>L011</t>
  </si>
  <si>
    <t>L020</t>
  </si>
  <si>
    <t>L021</t>
  </si>
  <si>
    <t>L022</t>
  </si>
  <si>
    <t>L023</t>
  </si>
  <si>
    <t>L024</t>
  </si>
  <si>
    <t>L028</t>
  </si>
  <si>
    <t>L029</t>
  </si>
  <si>
    <t>L030</t>
  </si>
  <si>
    <t>L031</t>
  </si>
  <si>
    <t>L032</t>
  </si>
  <si>
    <t>L033</t>
  </si>
  <si>
    <t>L038</t>
  </si>
  <si>
    <t>L039</t>
  </si>
  <si>
    <t>L040</t>
  </si>
  <si>
    <t>L041</t>
  </si>
  <si>
    <t>L042</t>
  </si>
  <si>
    <t>L043</t>
  </si>
  <si>
    <t>L048</t>
  </si>
  <si>
    <t>L049</t>
  </si>
  <si>
    <t>L050</t>
  </si>
  <si>
    <t>L059</t>
  </si>
  <si>
    <t>L080</t>
  </si>
  <si>
    <t>L081</t>
  </si>
  <si>
    <t>L088</t>
  </si>
  <si>
    <t>L089</t>
  </si>
  <si>
    <t>L100</t>
  </si>
  <si>
    <t>L101</t>
  </si>
  <si>
    <t>L102</t>
  </si>
  <si>
    <t>L103</t>
  </si>
  <si>
    <t>L104</t>
  </si>
  <si>
    <t>L105</t>
  </si>
  <si>
    <t>L108</t>
  </si>
  <si>
    <t>L109</t>
  </si>
  <si>
    <t>L110</t>
  </si>
  <si>
    <t>L111</t>
  </si>
  <si>
    <t>L118</t>
  </si>
  <si>
    <t>L119</t>
  </si>
  <si>
    <t>L120</t>
  </si>
  <si>
    <t>L121</t>
  </si>
  <si>
    <t>L122</t>
  </si>
  <si>
    <t>L123</t>
  </si>
  <si>
    <t>L128</t>
  </si>
  <si>
    <t>L129</t>
  </si>
  <si>
    <t>L130</t>
  </si>
  <si>
    <t>L131</t>
  </si>
  <si>
    <t>L138</t>
  </si>
  <si>
    <t>L139</t>
  </si>
  <si>
    <t>L14X</t>
  </si>
  <si>
    <t>L200</t>
  </si>
  <si>
    <t>L208</t>
  </si>
  <si>
    <t>L209</t>
  </si>
  <si>
    <t>L210</t>
  </si>
  <si>
    <t>L211</t>
  </si>
  <si>
    <t>L218</t>
  </si>
  <si>
    <t>L219</t>
  </si>
  <si>
    <t>L22X</t>
  </si>
  <si>
    <t>L230</t>
  </si>
  <si>
    <t>L231</t>
  </si>
  <si>
    <t>L232</t>
  </si>
  <si>
    <t>L233</t>
  </si>
  <si>
    <t>L234</t>
  </si>
  <si>
    <t>L235</t>
  </si>
  <si>
    <t>L236</t>
  </si>
  <si>
    <t>L237</t>
  </si>
  <si>
    <t>L238</t>
  </si>
  <si>
    <t>L239</t>
  </si>
  <si>
    <t>L240</t>
  </si>
  <si>
    <t>L241</t>
  </si>
  <si>
    <t>L242</t>
  </si>
  <si>
    <t>L243</t>
  </si>
  <si>
    <t>L244</t>
  </si>
  <si>
    <t>L245</t>
  </si>
  <si>
    <t>L246</t>
  </si>
  <si>
    <t>L247</t>
  </si>
  <si>
    <t>L248</t>
  </si>
  <si>
    <t>L249</t>
  </si>
  <si>
    <t>L250</t>
  </si>
  <si>
    <t>L251</t>
  </si>
  <si>
    <t>L252</t>
  </si>
  <si>
    <t>L253</t>
  </si>
  <si>
    <t>L254</t>
  </si>
  <si>
    <t>L255</t>
  </si>
  <si>
    <t>L258</t>
  </si>
  <si>
    <t>L259</t>
  </si>
  <si>
    <t>L26X</t>
  </si>
  <si>
    <t>L270</t>
  </si>
  <si>
    <t>L271</t>
  </si>
  <si>
    <t>L272</t>
  </si>
  <si>
    <t>L278</t>
  </si>
  <si>
    <t>L279</t>
  </si>
  <si>
    <t>L280</t>
  </si>
  <si>
    <t>L281</t>
  </si>
  <si>
    <t>L282</t>
  </si>
  <si>
    <t>L290</t>
  </si>
  <si>
    <t>L291</t>
  </si>
  <si>
    <t>L292</t>
  </si>
  <si>
    <t>L293</t>
  </si>
  <si>
    <t>L298</t>
  </si>
  <si>
    <t>L299</t>
  </si>
  <si>
    <t>L300</t>
  </si>
  <si>
    <t>L301</t>
  </si>
  <si>
    <t>L302</t>
  </si>
  <si>
    <t>L303</t>
  </si>
  <si>
    <t>L304</t>
  </si>
  <si>
    <t>L305</t>
  </si>
  <si>
    <t>L308</t>
  </si>
  <si>
    <t>L309</t>
  </si>
  <si>
    <t>L400</t>
  </si>
  <si>
    <t>L401</t>
  </si>
  <si>
    <t>L402</t>
  </si>
  <si>
    <t>L403</t>
  </si>
  <si>
    <t>L404</t>
  </si>
  <si>
    <t>L405</t>
  </si>
  <si>
    <t>L408</t>
  </si>
  <si>
    <t>L409</t>
  </si>
  <si>
    <t>L410</t>
  </si>
  <si>
    <t>L411</t>
  </si>
  <si>
    <t>L412</t>
  </si>
  <si>
    <t>L413</t>
  </si>
  <si>
    <t>L414</t>
  </si>
  <si>
    <t>L415</t>
  </si>
  <si>
    <t>L418</t>
  </si>
  <si>
    <t>L419</t>
  </si>
  <si>
    <t>L42X</t>
  </si>
  <si>
    <t>L430</t>
  </si>
  <si>
    <t>L431</t>
  </si>
  <si>
    <t>L432</t>
  </si>
  <si>
    <t>L433</t>
  </si>
  <si>
    <t>L438</t>
  </si>
  <si>
    <t>L439</t>
  </si>
  <si>
    <t>L440</t>
  </si>
  <si>
    <t>L441</t>
  </si>
  <si>
    <t>L442</t>
  </si>
  <si>
    <t>L443</t>
  </si>
  <si>
    <t>L444</t>
  </si>
  <si>
    <t>L448</t>
  </si>
  <si>
    <t>L449</t>
  </si>
  <si>
    <t>L45X</t>
  </si>
  <si>
    <t>L500</t>
  </si>
  <si>
    <t>L501</t>
  </si>
  <si>
    <t>L502</t>
  </si>
  <si>
    <t>L503</t>
  </si>
  <si>
    <t>L504</t>
  </si>
  <si>
    <t>L505</t>
  </si>
  <si>
    <t>L506</t>
  </si>
  <si>
    <t>L508</t>
  </si>
  <si>
    <t>L509</t>
  </si>
  <si>
    <t>L510</t>
  </si>
  <si>
    <t>L511</t>
  </si>
  <si>
    <t>L512</t>
  </si>
  <si>
    <t>L518</t>
  </si>
  <si>
    <t>L519</t>
  </si>
  <si>
    <t>L52X</t>
  </si>
  <si>
    <t>L530</t>
  </si>
  <si>
    <t>L531</t>
  </si>
  <si>
    <t>L532</t>
  </si>
  <si>
    <t>L533</t>
  </si>
  <si>
    <t>L538</t>
  </si>
  <si>
    <t>L539</t>
  </si>
  <si>
    <t>L540</t>
  </si>
  <si>
    <t>L548</t>
  </si>
  <si>
    <t>L550</t>
  </si>
  <si>
    <t>L551</t>
  </si>
  <si>
    <t>L552</t>
  </si>
  <si>
    <t>L558</t>
  </si>
  <si>
    <t>L559</t>
  </si>
  <si>
    <t>L560</t>
  </si>
  <si>
    <t>L561</t>
  </si>
  <si>
    <t>L562</t>
  </si>
  <si>
    <t>L563</t>
  </si>
  <si>
    <t>L564</t>
  </si>
  <si>
    <t>L568</t>
  </si>
  <si>
    <t>L569</t>
  </si>
  <si>
    <t>L570</t>
  </si>
  <si>
    <t>L571</t>
  </si>
  <si>
    <t>L572</t>
  </si>
  <si>
    <t>L573</t>
  </si>
  <si>
    <t>L574</t>
  </si>
  <si>
    <t>L575</t>
  </si>
  <si>
    <t>L578</t>
  </si>
  <si>
    <t>L579</t>
  </si>
  <si>
    <t>L580</t>
  </si>
  <si>
    <t>L581</t>
  </si>
  <si>
    <t>L589</t>
  </si>
  <si>
    <t>L590</t>
  </si>
  <si>
    <t>L598</t>
  </si>
  <si>
    <t>L599</t>
  </si>
  <si>
    <t>L600</t>
  </si>
  <si>
    <t>L601</t>
  </si>
  <si>
    <t>L602</t>
  </si>
  <si>
    <t>L603</t>
  </si>
  <si>
    <t>L604</t>
  </si>
  <si>
    <t>L605</t>
  </si>
  <si>
    <t>L608</t>
  </si>
  <si>
    <t>L609</t>
  </si>
  <si>
    <t>L620</t>
  </si>
  <si>
    <t>L628</t>
  </si>
  <si>
    <t>L630</t>
  </si>
  <si>
    <t>L631</t>
  </si>
  <si>
    <t>L632</t>
  </si>
  <si>
    <t>L638</t>
  </si>
  <si>
    <t>L639</t>
  </si>
  <si>
    <t>L640</t>
  </si>
  <si>
    <t>L648</t>
  </si>
  <si>
    <t>L649</t>
  </si>
  <si>
    <t>L650</t>
  </si>
  <si>
    <t>L651</t>
  </si>
  <si>
    <t>L652</t>
  </si>
  <si>
    <t>L658</t>
  </si>
  <si>
    <t>L659</t>
  </si>
  <si>
    <t>L660</t>
  </si>
  <si>
    <t>L661</t>
  </si>
  <si>
    <t>L662</t>
  </si>
  <si>
    <t>L663</t>
  </si>
  <si>
    <t>L664</t>
  </si>
  <si>
    <t>L668</t>
  </si>
  <si>
    <t>L669</t>
  </si>
  <si>
    <t>L670</t>
  </si>
  <si>
    <t>L671</t>
  </si>
  <si>
    <t>L678</t>
  </si>
  <si>
    <t>L679</t>
  </si>
  <si>
    <t>L680</t>
  </si>
  <si>
    <t>L681</t>
  </si>
  <si>
    <t>L682</t>
  </si>
  <si>
    <t>L683</t>
  </si>
  <si>
    <t>L688</t>
  </si>
  <si>
    <t>L689</t>
  </si>
  <si>
    <t>L700</t>
  </si>
  <si>
    <t>L701</t>
  </si>
  <si>
    <t>L702</t>
  </si>
  <si>
    <t>L703</t>
  </si>
  <si>
    <t>L704</t>
  </si>
  <si>
    <t>L705</t>
  </si>
  <si>
    <t>L708</t>
  </si>
  <si>
    <t>L709</t>
  </si>
  <si>
    <t>L710</t>
  </si>
  <si>
    <t>L711</t>
  </si>
  <si>
    <t>L718</t>
  </si>
  <si>
    <t>L719</t>
  </si>
  <si>
    <t>L720</t>
  </si>
  <si>
    <t>L721</t>
  </si>
  <si>
    <t>L722</t>
  </si>
  <si>
    <t>L728</t>
  </si>
  <si>
    <t>L729</t>
  </si>
  <si>
    <t>L730</t>
  </si>
  <si>
    <t>L731</t>
  </si>
  <si>
    <t>L732</t>
  </si>
  <si>
    <t>L738</t>
  </si>
  <si>
    <t>L739</t>
  </si>
  <si>
    <t>L740</t>
  </si>
  <si>
    <t>L741</t>
  </si>
  <si>
    <t>L742</t>
  </si>
  <si>
    <t>L743</t>
  </si>
  <si>
    <t>L744</t>
  </si>
  <si>
    <t>L748</t>
  </si>
  <si>
    <t>L749</t>
  </si>
  <si>
    <t>L750</t>
  </si>
  <si>
    <t>L751</t>
  </si>
  <si>
    <t>L752</t>
  </si>
  <si>
    <t>L758</t>
  </si>
  <si>
    <t>L759</t>
  </si>
  <si>
    <t>L80X</t>
  </si>
  <si>
    <t>L810</t>
  </si>
  <si>
    <t>L811</t>
  </si>
  <si>
    <t>L812</t>
  </si>
  <si>
    <t>L813</t>
  </si>
  <si>
    <t>L814</t>
  </si>
  <si>
    <t>L815</t>
  </si>
  <si>
    <t>L816</t>
  </si>
  <si>
    <t>L817</t>
  </si>
  <si>
    <t>L818</t>
  </si>
  <si>
    <t>L819</t>
  </si>
  <si>
    <t>L82X</t>
  </si>
  <si>
    <t>L83X</t>
  </si>
  <si>
    <t>L84X</t>
  </si>
  <si>
    <t>L850</t>
  </si>
  <si>
    <t>L851</t>
  </si>
  <si>
    <t>L852</t>
  </si>
  <si>
    <t>L853</t>
  </si>
  <si>
    <t>L858</t>
  </si>
  <si>
    <t>L859</t>
  </si>
  <si>
    <t>L86X</t>
  </si>
  <si>
    <t>L870</t>
  </si>
  <si>
    <t>L871</t>
  </si>
  <si>
    <t>L872</t>
  </si>
  <si>
    <t>L878</t>
  </si>
  <si>
    <t>L879</t>
  </si>
  <si>
    <t>L88X</t>
  </si>
  <si>
    <t>L89X</t>
  </si>
  <si>
    <t>L900</t>
  </si>
  <si>
    <t>L901</t>
  </si>
  <si>
    <t>L902</t>
  </si>
  <si>
    <t>L903</t>
  </si>
  <si>
    <t>L904</t>
  </si>
  <si>
    <t>L905</t>
  </si>
  <si>
    <t>L906</t>
  </si>
  <si>
    <t>L908</t>
  </si>
  <si>
    <t>L909</t>
  </si>
  <si>
    <t>L910</t>
  </si>
  <si>
    <t>L918</t>
  </si>
  <si>
    <t>L919</t>
  </si>
  <si>
    <t>L920</t>
  </si>
  <si>
    <t>L921</t>
  </si>
  <si>
    <t>L922</t>
  </si>
  <si>
    <t>L923</t>
  </si>
  <si>
    <t>L928</t>
  </si>
  <si>
    <t>L929</t>
  </si>
  <si>
    <t>L930</t>
  </si>
  <si>
    <t>L931</t>
  </si>
  <si>
    <t>L932</t>
  </si>
  <si>
    <t>L940</t>
  </si>
  <si>
    <t>L941</t>
  </si>
  <si>
    <t>L942</t>
  </si>
  <si>
    <t>L943</t>
  </si>
  <si>
    <t>L944</t>
  </si>
  <si>
    <t>L945</t>
  </si>
  <si>
    <t>L946</t>
  </si>
  <si>
    <t>L948</t>
  </si>
  <si>
    <t>L949</t>
  </si>
  <si>
    <t>L950</t>
  </si>
  <si>
    <t>L951</t>
  </si>
  <si>
    <t>L958</t>
  </si>
  <si>
    <t>L959</t>
  </si>
  <si>
    <t>L97X</t>
  </si>
  <si>
    <t>L980</t>
  </si>
  <si>
    <t>L981</t>
  </si>
  <si>
    <t>L982</t>
  </si>
  <si>
    <t>L983</t>
  </si>
  <si>
    <t>L984</t>
  </si>
  <si>
    <t>L985</t>
  </si>
  <si>
    <t>L986</t>
  </si>
  <si>
    <t>L988</t>
  </si>
  <si>
    <t>L989</t>
  </si>
  <si>
    <t>L990</t>
  </si>
  <si>
    <t>L998</t>
  </si>
  <si>
    <t>M000</t>
  </si>
  <si>
    <t>M001</t>
  </si>
  <si>
    <t>M002</t>
  </si>
  <si>
    <t>M008</t>
  </si>
  <si>
    <t>M009</t>
  </si>
  <si>
    <t>M010</t>
  </si>
  <si>
    <t>M011</t>
  </si>
  <si>
    <t>M012</t>
  </si>
  <si>
    <t>M013</t>
  </si>
  <si>
    <t>M014</t>
  </si>
  <si>
    <t>M015</t>
  </si>
  <si>
    <t>M016</t>
  </si>
  <si>
    <t>M018</t>
  </si>
  <si>
    <t>M020</t>
  </si>
  <si>
    <t>M021</t>
  </si>
  <si>
    <t>M022</t>
  </si>
  <si>
    <t>M023</t>
  </si>
  <si>
    <t>M028</t>
  </si>
  <si>
    <t>M029</t>
  </si>
  <si>
    <t>M030</t>
  </si>
  <si>
    <t>M031</t>
  </si>
  <si>
    <t>M032</t>
  </si>
  <si>
    <t>M036</t>
  </si>
  <si>
    <t>M050</t>
  </si>
  <si>
    <t>M051</t>
  </si>
  <si>
    <t>M052</t>
  </si>
  <si>
    <t>M053</t>
  </si>
  <si>
    <t>M058</t>
  </si>
  <si>
    <t>M059</t>
  </si>
  <si>
    <t>M060</t>
  </si>
  <si>
    <t>M061</t>
  </si>
  <si>
    <t>M062</t>
  </si>
  <si>
    <t>M063</t>
  </si>
  <si>
    <t>M064</t>
  </si>
  <si>
    <t>M068</t>
  </si>
  <si>
    <t>M069</t>
  </si>
  <si>
    <t>M070</t>
  </si>
  <si>
    <t>M071</t>
  </si>
  <si>
    <t>M072</t>
  </si>
  <si>
    <t>M073</t>
  </si>
  <si>
    <t>M074</t>
  </si>
  <si>
    <t>M075</t>
  </si>
  <si>
    <t>M076</t>
  </si>
  <si>
    <t>M080</t>
  </si>
  <si>
    <t>M081</t>
  </si>
  <si>
    <t>M082</t>
  </si>
  <si>
    <t>M083</t>
  </si>
  <si>
    <t>M084</t>
  </si>
  <si>
    <t>M088</t>
  </si>
  <si>
    <t>M089</t>
  </si>
  <si>
    <t>M090</t>
  </si>
  <si>
    <t>M091</t>
  </si>
  <si>
    <t>M092</t>
  </si>
  <si>
    <t>M098</t>
  </si>
  <si>
    <t>M100</t>
  </si>
  <si>
    <t>M101</t>
  </si>
  <si>
    <t>M102</t>
  </si>
  <si>
    <t>M103</t>
  </si>
  <si>
    <t>M104</t>
  </si>
  <si>
    <t>M109</t>
  </si>
  <si>
    <t>M110</t>
  </si>
  <si>
    <t>M111</t>
  </si>
  <si>
    <t>M112</t>
  </si>
  <si>
    <t>M118</t>
  </si>
  <si>
    <t>M119</t>
  </si>
  <si>
    <t>M120</t>
  </si>
  <si>
    <t>M121</t>
  </si>
  <si>
    <t>M122</t>
  </si>
  <si>
    <t>M123</t>
  </si>
  <si>
    <t>M124</t>
  </si>
  <si>
    <t>M125</t>
  </si>
  <si>
    <t>M128</t>
  </si>
  <si>
    <t>M130</t>
  </si>
  <si>
    <t>M131</t>
  </si>
  <si>
    <t>M138</t>
  </si>
  <si>
    <t>M139</t>
  </si>
  <si>
    <t>M140</t>
  </si>
  <si>
    <t>M141</t>
  </si>
  <si>
    <t>M142</t>
  </si>
  <si>
    <t>M143</t>
  </si>
  <si>
    <t>M144</t>
  </si>
  <si>
    <t>M145</t>
  </si>
  <si>
    <t>M146</t>
  </si>
  <si>
    <t>M148</t>
  </si>
  <si>
    <t>M150</t>
  </si>
  <si>
    <t>M151</t>
  </si>
  <si>
    <t>M152</t>
  </si>
  <si>
    <t>M153</t>
  </si>
  <si>
    <t>M154</t>
  </si>
  <si>
    <t>M158</t>
  </si>
  <si>
    <t>M159</t>
  </si>
  <si>
    <t>M160</t>
  </si>
  <si>
    <t>M161</t>
  </si>
  <si>
    <t>M162</t>
  </si>
  <si>
    <t>M163</t>
  </si>
  <si>
    <t>M164</t>
  </si>
  <si>
    <t>M165</t>
  </si>
  <si>
    <t>M166</t>
  </si>
  <si>
    <t>M167</t>
  </si>
  <si>
    <t>M169</t>
  </si>
  <si>
    <t>M170</t>
  </si>
  <si>
    <t>M171</t>
  </si>
  <si>
    <t>M172</t>
  </si>
  <si>
    <t>M173</t>
  </si>
  <si>
    <t>M174</t>
  </si>
  <si>
    <t>M175</t>
  </si>
  <si>
    <t>M179</t>
  </si>
  <si>
    <t>M180</t>
  </si>
  <si>
    <t>M181</t>
  </si>
  <si>
    <t>M182</t>
  </si>
  <si>
    <t>M183</t>
  </si>
  <si>
    <t>M184</t>
  </si>
  <si>
    <t>M185</t>
  </si>
  <si>
    <t>M189</t>
  </si>
  <si>
    <t>M190</t>
  </si>
  <si>
    <t>M191</t>
  </si>
  <si>
    <t>M192</t>
  </si>
  <si>
    <t>M198</t>
  </si>
  <si>
    <t>M199</t>
  </si>
  <si>
    <t>M200</t>
  </si>
  <si>
    <t>M201</t>
  </si>
  <si>
    <t>M202</t>
  </si>
  <si>
    <t>M203</t>
  </si>
  <si>
    <t>M204</t>
  </si>
  <si>
    <t>M205</t>
  </si>
  <si>
    <t>M206</t>
  </si>
  <si>
    <t>M210</t>
  </si>
  <si>
    <t>M211</t>
  </si>
  <si>
    <t>M212</t>
  </si>
  <si>
    <t>M213</t>
  </si>
  <si>
    <t>M214</t>
  </si>
  <si>
    <t>M215</t>
  </si>
  <si>
    <t>M216</t>
  </si>
  <si>
    <t>M217</t>
  </si>
  <si>
    <t>M218</t>
  </si>
  <si>
    <t>M219</t>
  </si>
  <si>
    <t>M220</t>
  </si>
  <si>
    <t>M221</t>
  </si>
  <si>
    <t>M222</t>
  </si>
  <si>
    <t>M223</t>
  </si>
  <si>
    <t>M224</t>
  </si>
  <si>
    <t>M228</t>
  </si>
  <si>
    <t>M229</t>
  </si>
  <si>
    <t>M230</t>
  </si>
  <si>
    <t>M231</t>
  </si>
  <si>
    <t>M232</t>
  </si>
  <si>
    <t>M233</t>
  </si>
  <si>
    <t>M234</t>
  </si>
  <si>
    <t>M235</t>
  </si>
  <si>
    <t>M236</t>
  </si>
  <si>
    <t>M238</t>
  </si>
  <si>
    <t>M239</t>
  </si>
  <si>
    <t>M240</t>
  </si>
  <si>
    <t>M241</t>
  </si>
  <si>
    <t>M242</t>
  </si>
  <si>
    <t>M243</t>
  </si>
  <si>
    <t>M244</t>
  </si>
  <si>
    <t>M245</t>
  </si>
  <si>
    <t>M246</t>
  </si>
  <si>
    <t>M247</t>
  </si>
  <si>
    <t>M248</t>
  </si>
  <si>
    <t>M249</t>
  </si>
  <si>
    <t>M250</t>
  </si>
  <si>
    <t>M251</t>
  </si>
  <si>
    <t>M252</t>
  </si>
  <si>
    <t>M253</t>
  </si>
  <si>
    <t>M254</t>
  </si>
  <si>
    <t>M256</t>
  </si>
  <si>
    <t>M257</t>
  </si>
  <si>
    <t>M258</t>
  </si>
  <si>
    <t>M259</t>
  </si>
  <si>
    <t>M300</t>
  </si>
  <si>
    <t>M301</t>
  </si>
  <si>
    <t>M302</t>
  </si>
  <si>
    <t>M303</t>
  </si>
  <si>
    <t>M308</t>
  </si>
  <si>
    <t>M310</t>
  </si>
  <si>
    <t>M311</t>
  </si>
  <si>
    <t>M312</t>
  </si>
  <si>
    <t>M313</t>
  </si>
  <si>
    <t>M314</t>
  </si>
  <si>
    <t>M315</t>
  </si>
  <si>
    <t>M316</t>
  </si>
  <si>
    <t>M318</t>
  </si>
  <si>
    <t>M319</t>
  </si>
  <si>
    <t>M320</t>
  </si>
  <si>
    <t>M321</t>
  </si>
  <si>
    <t>M328</t>
  </si>
  <si>
    <t>M329</t>
  </si>
  <si>
    <t>M330</t>
  </si>
  <si>
    <t>M331</t>
  </si>
  <si>
    <t>M332</t>
  </si>
  <si>
    <t>M339</t>
  </si>
  <si>
    <t>M340</t>
  </si>
  <si>
    <t>M341</t>
  </si>
  <si>
    <t>M342</t>
  </si>
  <si>
    <t>M348</t>
  </si>
  <si>
    <t>M349</t>
  </si>
  <si>
    <t>M350</t>
  </si>
  <si>
    <t>M351</t>
  </si>
  <si>
    <t>M352</t>
  </si>
  <si>
    <t>M353</t>
  </si>
  <si>
    <t>M354</t>
  </si>
  <si>
    <t>M355</t>
  </si>
  <si>
    <t>M356</t>
  </si>
  <si>
    <t>M357</t>
  </si>
  <si>
    <t>M358</t>
  </si>
  <si>
    <t>M359</t>
  </si>
  <si>
    <t>M360</t>
  </si>
  <si>
    <t>M361</t>
  </si>
  <si>
    <t>M362</t>
  </si>
  <si>
    <t>M363</t>
  </si>
  <si>
    <t>M364</t>
  </si>
  <si>
    <t>M368</t>
  </si>
  <si>
    <t>M400</t>
  </si>
  <si>
    <t>M401</t>
  </si>
  <si>
    <t>M402</t>
  </si>
  <si>
    <t>M403</t>
  </si>
  <si>
    <t>M404</t>
  </si>
  <si>
    <t>M405</t>
  </si>
  <si>
    <t>M410</t>
  </si>
  <si>
    <t>M411</t>
  </si>
  <si>
    <t>M412</t>
  </si>
  <si>
    <t>M413</t>
  </si>
  <si>
    <t>M414</t>
  </si>
  <si>
    <t>M415</t>
  </si>
  <si>
    <t>M418</t>
  </si>
  <si>
    <t>M419</t>
  </si>
  <si>
    <t>M420</t>
  </si>
  <si>
    <t>M421</t>
  </si>
  <si>
    <t>M429</t>
  </si>
  <si>
    <t>M430</t>
  </si>
  <si>
    <t>M431</t>
  </si>
  <si>
    <t>M432</t>
  </si>
  <si>
    <t>M433</t>
  </si>
  <si>
    <t>M434</t>
  </si>
  <si>
    <t>M435</t>
  </si>
  <si>
    <t>M436</t>
  </si>
  <si>
    <t>M438</t>
  </si>
  <si>
    <t>M439</t>
  </si>
  <si>
    <t>M45X</t>
  </si>
  <si>
    <t>M460</t>
  </si>
  <si>
    <t>M461</t>
  </si>
  <si>
    <t>M462</t>
  </si>
  <si>
    <t>M463</t>
  </si>
  <si>
    <t>M464</t>
  </si>
  <si>
    <t>M465</t>
  </si>
  <si>
    <t>M468</t>
  </si>
  <si>
    <t>M469</t>
  </si>
  <si>
    <t>M470</t>
  </si>
  <si>
    <t>M471</t>
  </si>
  <si>
    <t>M472</t>
  </si>
  <si>
    <t>M478</t>
  </si>
  <si>
    <t>M479</t>
  </si>
  <si>
    <t>M480</t>
  </si>
  <si>
    <t>M481</t>
  </si>
  <si>
    <t>M482</t>
  </si>
  <si>
    <t>M483</t>
  </si>
  <si>
    <t>M484</t>
  </si>
  <si>
    <t>M485</t>
  </si>
  <si>
    <t>M488</t>
  </si>
  <si>
    <t>M489</t>
  </si>
  <si>
    <t>M490</t>
  </si>
  <si>
    <t>M491</t>
  </si>
  <si>
    <t>M492</t>
  </si>
  <si>
    <t>M493</t>
  </si>
  <si>
    <t>M494</t>
  </si>
  <si>
    <t>M495</t>
  </si>
  <si>
    <t>M498</t>
  </si>
  <si>
    <t>M500</t>
  </si>
  <si>
    <t>M501</t>
  </si>
  <si>
    <t>M502</t>
  </si>
  <si>
    <t>M503</t>
  </si>
  <si>
    <t>M508</t>
  </si>
  <si>
    <t>M509</t>
  </si>
  <si>
    <t>M510</t>
  </si>
  <si>
    <t>M512</t>
  </si>
  <si>
    <t>M513</t>
  </si>
  <si>
    <t>M514</t>
  </si>
  <si>
    <t>M518</t>
  </si>
  <si>
    <t>M519</t>
  </si>
  <si>
    <t>M530</t>
  </si>
  <si>
    <t>M531</t>
  </si>
  <si>
    <t>M532</t>
  </si>
  <si>
    <t>M533</t>
  </si>
  <si>
    <t>M538</t>
  </si>
  <si>
    <t>M539</t>
  </si>
  <si>
    <t>M540</t>
  </si>
  <si>
    <t>M541</t>
  </si>
  <si>
    <t>M542</t>
  </si>
  <si>
    <t>M543</t>
  </si>
  <si>
    <t>M544</t>
  </si>
  <si>
    <t>M546</t>
  </si>
  <si>
    <t>M548</t>
  </si>
  <si>
    <t>M549</t>
  </si>
  <si>
    <t>M600</t>
  </si>
  <si>
    <t>M601</t>
  </si>
  <si>
    <t>M602</t>
  </si>
  <si>
    <t>M608</t>
  </si>
  <si>
    <t>M609</t>
  </si>
  <si>
    <t>M610</t>
  </si>
  <si>
    <t>M611</t>
  </si>
  <si>
    <t>M612</t>
  </si>
  <si>
    <t>M613</t>
  </si>
  <si>
    <t>M614</t>
  </si>
  <si>
    <t>M615</t>
  </si>
  <si>
    <t>M619</t>
  </si>
  <si>
    <t>M620</t>
  </si>
  <si>
    <t>M621</t>
  </si>
  <si>
    <t>M622</t>
  </si>
  <si>
    <t>M623</t>
  </si>
  <si>
    <t>M624</t>
  </si>
  <si>
    <t>M625</t>
  </si>
  <si>
    <t>M626</t>
  </si>
  <si>
    <t>M628</t>
  </si>
  <si>
    <t>M629</t>
  </si>
  <si>
    <t>M630</t>
  </si>
  <si>
    <t>M631</t>
  </si>
  <si>
    <t>M632</t>
  </si>
  <si>
    <t>M633</t>
  </si>
  <si>
    <t>M638</t>
  </si>
  <si>
    <t>M650</t>
  </si>
  <si>
    <t>M651</t>
  </si>
  <si>
    <t>M652</t>
  </si>
  <si>
    <t>M653</t>
  </si>
  <si>
    <t>M654</t>
  </si>
  <si>
    <t>M659</t>
  </si>
  <si>
    <t>M660</t>
  </si>
  <si>
    <t>M661</t>
  </si>
  <si>
    <t>M662</t>
  </si>
  <si>
    <t>M663</t>
  </si>
  <si>
    <t>M664</t>
  </si>
  <si>
    <t>M665</t>
  </si>
  <si>
    <t>M670</t>
  </si>
  <si>
    <t>M671</t>
  </si>
  <si>
    <t>M672</t>
  </si>
  <si>
    <t>M673</t>
  </si>
  <si>
    <t>M674</t>
  </si>
  <si>
    <t>M678</t>
  </si>
  <si>
    <t>M679</t>
  </si>
  <si>
    <t>M680</t>
  </si>
  <si>
    <t>M688</t>
  </si>
  <si>
    <t>M700</t>
  </si>
  <si>
    <t>M701</t>
  </si>
  <si>
    <t>M702</t>
  </si>
  <si>
    <t>M703</t>
  </si>
  <si>
    <t>M704</t>
  </si>
  <si>
    <t>M706</t>
  </si>
  <si>
    <t>M707</t>
  </si>
  <si>
    <t>M708</t>
  </si>
  <si>
    <t>M709</t>
  </si>
  <si>
    <t>M710</t>
  </si>
  <si>
    <t>M711</t>
  </si>
  <si>
    <t>M712</t>
  </si>
  <si>
    <t>M713</t>
  </si>
  <si>
    <t>M714</t>
  </si>
  <si>
    <t>M715</t>
  </si>
  <si>
    <t>M718</t>
  </si>
  <si>
    <t>M719</t>
  </si>
  <si>
    <t>M720</t>
  </si>
  <si>
    <t>M721</t>
  </si>
  <si>
    <t>M722</t>
  </si>
  <si>
    <t>M723</t>
  </si>
  <si>
    <t>M724</t>
  </si>
  <si>
    <t>M725</t>
  </si>
  <si>
    <t>M728</t>
  </si>
  <si>
    <t>M729</t>
  </si>
  <si>
    <t>M730</t>
  </si>
  <si>
    <t>M731</t>
  </si>
  <si>
    <t>M738</t>
  </si>
  <si>
    <t>M750</t>
  </si>
  <si>
    <t>M751</t>
  </si>
  <si>
    <t>M752</t>
  </si>
  <si>
    <t>M753</t>
  </si>
  <si>
    <t>M754</t>
  </si>
  <si>
    <t>M755</t>
  </si>
  <si>
    <t>M758</t>
  </si>
  <si>
    <t>M759</t>
  </si>
  <si>
    <t>M760</t>
  </si>
  <si>
    <t>M761</t>
  </si>
  <si>
    <t>M762</t>
  </si>
  <si>
    <t>M763</t>
  </si>
  <si>
    <t>M764</t>
  </si>
  <si>
    <t>M765</t>
  </si>
  <si>
    <t>M766</t>
  </si>
  <si>
    <t>M767</t>
  </si>
  <si>
    <t>M768</t>
  </si>
  <si>
    <t>M769</t>
  </si>
  <si>
    <t>M770</t>
  </si>
  <si>
    <t>M771</t>
  </si>
  <si>
    <t>M772</t>
  </si>
  <si>
    <t>M773</t>
  </si>
  <si>
    <t>M774</t>
  </si>
  <si>
    <t>M775</t>
  </si>
  <si>
    <t>M778</t>
  </si>
  <si>
    <t>M779</t>
  </si>
  <si>
    <t>M790</t>
  </si>
  <si>
    <t>M791</t>
  </si>
  <si>
    <t>M792</t>
  </si>
  <si>
    <t>M793</t>
  </si>
  <si>
    <t>M794</t>
  </si>
  <si>
    <t>M795</t>
  </si>
  <si>
    <t>M796</t>
  </si>
  <si>
    <t>M798</t>
  </si>
  <si>
    <t>M799</t>
  </si>
  <si>
    <t>M800</t>
  </si>
  <si>
    <t>M801</t>
  </si>
  <si>
    <t>M802</t>
  </si>
  <si>
    <t>M803</t>
  </si>
  <si>
    <t>M804</t>
  </si>
  <si>
    <t>M805</t>
  </si>
  <si>
    <t>M808</t>
  </si>
  <si>
    <t>M809</t>
  </si>
  <si>
    <t>M810</t>
  </si>
  <si>
    <t>M811</t>
  </si>
  <si>
    <t>M812</t>
  </si>
  <si>
    <t>M813</t>
  </si>
  <si>
    <t>M814</t>
  </si>
  <si>
    <t>M815</t>
  </si>
  <si>
    <t>M816</t>
  </si>
  <si>
    <t>M818</t>
  </si>
  <si>
    <t>M819</t>
  </si>
  <si>
    <t>M820</t>
  </si>
  <si>
    <t>M821</t>
  </si>
  <si>
    <t>M828</t>
  </si>
  <si>
    <t>M830</t>
  </si>
  <si>
    <t>M831</t>
  </si>
  <si>
    <t>M832</t>
  </si>
  <si>
    <t>M833</t>
  </si>
  <si>
    <t>M834</t>
  </si>
  <si>
    <t>M835</t>
  </si>
  <si>
    <t>M838</t>
  </si>
  <si>
    <t>M839</t>
  </si>
  <si>
    <t>M840</t>
  </si>
  <si>
    <t>M841</t>
  </si>
  <si>
    <t>M842</t>
  </si>
  <si>
    <t>M843</t>
  </si>
  <si>
    <t>M844</t>
  </si>
  <si>
    <t>M848</t>
  </si>
  <si>
    <t>M849</t>
  </si>
  <si>
    <t>M850</t>
  </si>
  <si>
    <t>M851</t>
  </si>
  <si>
    <t>M852</t>
  </si>
  <si>
    <t>M853</t>
  </si>
  <si>
    <t>M854</t>
  </si>
  <si>
    <t>M855</t>
  </si>
  <si>
    <t>M856</t>
  </si>
  <si>
    <t>M858</t>
  </si>
  <si>
    <t>M859</t>
  </si>
  <si>
    <t>M860</t>
  </si>
  <si>
    <t>M861</t>
  </si>
  <si>
    <t>M862</t>
  </si>
  <si>
    <t>M863</t>
  </si>
  <si>
    <t>M864</t>
  </si>
  <si>
    <t>M865</t>
  </si>
  <si>
    <t>M866</t>
  </si>
  <si>
    <t>M868</t>
  </si>
  <si>
    <t>M869</t>
  </si>
  <si>
    <t>M870</t>
  </si>
  <si>
    <t>M871</t>
  </si>
  <si>
    <t>M872</t>
  </si>
  <si>
    <t>M873</t>
  </si>
  <si>
    <t>M878</t>
  </si>
  <si>
    <t>M879</t>
  </si>
  <si>
    <t>M880</t>
  </si>
  <si>
    <t>M888</t>
  </si>
  <si>
    <t>M889</t>
  </si>
  <si>
    <t>M890</t>
  </si>
  <si>
    <t>M891</t>
  </si>
  <si>
    <t>M892</t>
  </si>
  <si>
    <t>M893</t>
  </si>
  <si>
    <t>M894</t>
  </si>
  <si>
    <t>M895</t>
  </si>
  <si>
    <t>M896</t>
  </si>
  <si>
    <t>M898</t>
  </si>
  <si>
    <t>M899</t>
  </si>
  <si>
    <t>M900</t>
  </si>
  <si>
    <t>M901</t>
  </si>
  <si>
    <t>M902</t>
  </si>
  <si>
    <t>M903</t>
  </si>
  <si>
    <t>M904</t>
  </si>
  <si>
    <t>M905</t>
  </si>
  <si>
    <t>M906</t>
  </si>
  <si>
    <t>M907</t>
  </si>
  <si>
    <t>M908</t>
  </si>
  <si>
    <t>M910</t>
  </si>
  <si>
    <t>M911</t>
  </si>
  <si>
    <t>M912</t>
  </si>
  <si>
    <t>M913</t>
  </si>
  <si>
    <t>M918</t>
  </si>
  <si>
    <t>M919</t>
  </si>
  <si>
    <t>M920</t>
  </si>
  <si>
    <t>M921</t>
  </si>
  <si>
    <t>M922</t>
  </si>
  <si>
    <t>M923</t>
  </si>
  <si>
    <t>M924</t>
  </si>
  <si>
    <t>M925</t>
  </si>
  <si>
    <t>M926</t>
  </si>
  <si>
    <t>M927</t>
  </si>
  <si>
    <t>M928</t>
  </si>
  <si>
    <t>M929</t>
  </si>
  <si>
    <t>M930</t>
  </si>
  <si>
    <t>M931</t>
  </si>
  <si>
    <t>M932</t>
  </si>
  <si>
    <t>M938</t>
  </si>
  <si>
    <t>M939</t>
  </si>
  <si>
    <t>M940</t>
  </si>
  <si>
    <t>M941</t>
  </si>
  <si>
    <t>M942</t>
  </si>
  <si>
    <t>M943</t>
  </si>
  <si>
    <t>M948</t>
  </si>
  <si>
    <t>M949</t>
  </si>
  <si>
    <t>M950</t>
  </si>
  <si>
    <t>M951</t>
  </si>
  <si>
    <t>M952</t>
  </si>
  <si>
    <t>M953</t>
  </si>
  <si>
    <t>M954</t>
  </si>
  <si>
    <t>M955</t>
  </si>
  <si>
    <t>M958</t>
  </si>
  <si>
    <t>M959</t>
  </si>
  <si>
    <t>M960</t>
  </si>
  <si>
    <t>M961</t>
  </si>
  <si>
    <t>M962</t>
  </si>
  <si>
    <t>M963</t>
  </si>
  <si>
    <t>M964</t>
  </si>
  <si>
    <t>M965</t>
  </si>
  <si>
    <t>M966</t>
  </si>
  <si>
    <t>M968</t>
  </si>
  <si>
    <t>M969</t>
  </si>
  <si>
    <t>M990</t>
  </si>
  <si>
    <t>M991</t>
  </si>
  <si>
    <t>M992</t>
  </si>
  <si>
    <t>M993</t>
  </si>
  <si>
    <t>M994</t>
  </si>
  <si>
    <t>M995</t>
  </si>
  <si>
    <t>M996</t>
  </si>
  <si>
    <t>M997</t>
  </si>
  <si>
    <t>M998</t>
  </si>
  <si>
    <t>M999</t>
  </si>
  <si>
    <t>N000</t>
  </si>
  <si>
    <t>N001</t>
  </si>
  <si>
    <t>N002</t>
  </si>
  <si>
    <t>N003</t>
  </si>
  <si>
    <t>N004</t>
  </si>
  <si>
    <t>N005</t>
  </si>
  <si>
    <t>N006</t>
  </si>
  <si>
    <t>N007</t>
  </si>
  <si>
    <t>N008</t>
  </si>
  <si>
    <t>N009</t>
  </si>
  <si>
    <t>N010</t>
  </si>
  <si>
    <t>N011</t>
  </si>
  <si>
    <t>N012</t>
  </si>
  <si>
    <t>N013</t>
  </si>
  <si>
    <t>N014</t>
  </si>
  <si>
    <t>N015</t>
  </si>
  <si>
    <t>N016</t>
  </si>
  <si>
    <t>N017</t>
  </si>
  <si>
    <t>N018</t>
  </si>
  <si>
    <t>N019</t>
  </si>
  <si>
    <t>N020</t>
  </si>
  <si>
    <t>N021</t>
  </si>
  <si>
    <t>N022</t>
  </si>
  <si>
    <t>N023</t>
  </si>
  <si>
    <t>N024</t>
  </si>
  <si>
    <t>N025</t>
  </si>
  <si>
    <t>N026</t>
  </si>
  <si>
    <t>N027</t>
  </si>
  <si>
    <t>N028</t>
  </si>
  <si>
    <t>N029</t>
  </si>
  <si>
    <t>N030</t>
  </si>
  <si>
    <t>N031</t>
  </si>
  <si>
    <t>N032</t>
  </si>
  <si>
    <t>N033</t>
  </si>
  <si>
    <t>N034</t>
  </si>
  <si>
    <t>N035</t>
  </si>
  <si>
    <t>N036</t>
  </si>
  <si>
    <t>N037</t>
  </si>
  <si>
    <t>N038</t>
  </si>
  <si>
    <t>N039</t>
  </si>
  <si>
    <t>N040</t>
  </si>
  <si>
    <t>N041</t>
  </si>
  <si>
    <t>N042</t>
  </si>
  <si>
    <t>N043</t>
  </si>
  <si>
    <t>N044</t>
  </si>
  <si>
    <t>N045</t>
  </si>
  <si>
    <t>N046</t>
  </si>
  <si>
    <t>N047</t>
  </si>
  <si>
    <t>N048</t>
  </si>
  <si>
    <t>N049</t>
  </si>
  <si>
    <t>N050</t>
  </si>
  <si>
    <t>N051</t>
  </si>
  <si>
    <t>N052</t>
  </si>
  <si>
    <t>N053</t>
  </si>
  <si>
    <t>N054</t>
  </si>
  <si>
    <t>N055</t>
  </si>
  <si>
    <t>N056</t>
  </si>
  <si>
    <t>N057</t>
  </si>
  <si>
    <t>N058</t>
  </si>
  <si>
    <t>N059</t>
  </si>
  <si>
    <t>N060</t>
  </si>
  <si>
    <t>N061</t>
  </si>
  <si>
    <t>N062</t>
  </si>
  <si>
    <t>N063</t>
  </si>
  <si>
    <t>N064</t>
  </si>
  <si>
    <t>N065</t>
  </si>
  <si>
    <t>N066</t>
  </si>
  <si>
    <t>N067</t>
  </si>
  <si>
    <t>N068</t>
  </si>
  <si>
    <t>N069</t>
  </si>
  <si>
    <t>N070</t>
  </si>
  <si>
    <t>N071</t>
  </si>
  <si>
    <t>N072</t>
  </si>
  <si>
    <t>N073</t>
  </si>
  <si>
    <t>N074</t>
  </si>
  <si>
    <t>N075</t>
  </si>
  <si>
    <t>N076</t>
  </si>
  <si>
    <t>N077</t>
  </si>
  <si>
    <t>N078</t>
  </si>
  <si>
    <t>N079</t>
  </si>
  <si>
    <t>N080</t>
  </si>
  <si>
    <t>N081</t>
  </si>
  <si>
    <t>N082</t>
  </si>
  <si>
    <t>N083</t>
  </si>
  <si>
    <t>N084</t>
  </si>
  <si>
    <t>N085</t>
  </si>
  <si>
    <t>N088</t>
  </si>
  <si>
    <t>N10X</t>
  </si>
  <si>
    <t>N110</t>
  </si>
  <si>
    <t>N111</t>
  </si>
  <si>
    <t>N118</t>
  </si>
  <si>
    <t>N119</t>
  </si>
  <si>
    <t>N12X</t>
  </si>
  <si>
    <t>N130</t>
  </si>
  <si>
    <t>N131</t>
  </si>
  <si>
    <t>N132</t>
  </si>
  <si>
    <t>N133</t>
  </si>
  <si>
    <t>N134</t>
  </si>
  <si>
    <t>N135</t>
  </si>
  <si>
    <t>N136</t>
  </si>
  <si>
    <t>N137</t>
  </si>
  <si>
    <t>N138</t>
  </si>
  <si>
    <t>N139</t>
  </si>
  <si>
    <t>N140</t>
  </si>
  <si>
    <t>N141</t>
  </si>
  <si>
    <t>N142</t>
  </si>
  <si>
    <t>N143</t>
  </si>
  <si>
    <t>N144</t>
  </si>
  <si>
    <t>N150</t>
  </si>
  <si>
    <t>N151</t>
  </si>
  <si>
    <t>N158</t>
  </si>
  <si>
    <t>N159</t>
  </si>
  <si>
    <t>N160</t>
  </si>
  <si>
    <t>N161</t>
  </si>
  <si>
    <t>N162</t>
  </si>
  <si>
    <t>N163</t>
  </si>
  <si>
    <t>N164</t>
  </si>
  <si>
    <t>N165</t>
  </si>
  <si>
    <t>N168</t>
  </si>
  <si>
    <t>N170</t>
  </si>
  <si>
    <t>N171</t>
  </si>
  <si>
    <t>N172</t>
  </si>
  <si>
    <t>N178</t>
  </si>
  <si>
    <t>N179</t>
  </si>
  <si>
    <t>N180</t>
  </si>
  <si>
    <t>N188</t>
  </si>
  <si>
    <t>N189</t>
  </si>
  <si>
    <t>N19X</t>
  </si>
  <si>
    <t>N200</t>
  </si>
  <si>
    <t>N201</t>
  </si>
  <si>
    <t>N202</t>
  </si>
  <si>
    <t>N209</t>
  </si>
  <si>
    <t>N210</t>
  </si>
  <si>
    <t>N211</t>
  </si>
  <si>
    <t>N218</t>
  </si>
  <si>
    <t>N219</t>
  </si>
  <si>
    <t>N220</t>
  </si>
  <si>
    <t>N228</t>
  </si>
  <si>
    <t>N23X</t>
  </si>
  <si>
    <t>N250</t>
  </si>
  <si>
    <t>N251</t>
  </si>
  <si>
    <t>N258</t>
  </si>
  <si>
    <t>N259</t>
  </si>
  <si>
    <t>N26X</t>
  </si>
  <si>
    <t>N270</t>
  </si>
  <si>
    <t>N271</t>
  </si>
  <si>
    <t>N279</t>
  </si>
  <si>
    <t>N280</t>
  </si>
  <si>
    <t>N281</t>
  </si>
  <si>
    <t>N288</t>
  </si>
  <si>
    <t>N289</t>
  </si>
  <si>
    <t>N290</t>
  </si>
  <si>
    <t>N291</t>
  </si>
  <si>
    <t>N298</t>
  </si>
  <si>
    <t>N300</t>
  </si>
  <si>
    <t>N301</t>
  </si>
  <si>
    <t>N302</t>
  </si>
  <si>
    <t>N303</t>
  </si>
  <si>
    <t>N304</t>
  </si>
  <si>
    <t>N308</t>
  </si>
  <si>
    <t>N309</t>
  </si>
  <si>
    <t>N310</t>
  </si>
  <si>
    <t>N311</t>
  </si>
  <si>
    <t>N312</t>
  </si>
  <si>
    <t>N318</t>
  </si>
  <si>
    <t>N319</t>
  </si>
  <si>
    <t>N320</t>
  </si>
  <si>
    <t>N321</t>
  </si>
  <si>
    <t>N322</t>
  </si>
  <si>
    <t>N323</t>
  </si>
  <si>
    <t>N324</t>
  </si>
  <si>
    <t>N328</t>
  </si>
  <si>
    <t>N329</t>
  </si>
  <si>
    <t>N330</t>
  </si>
  <si>
    <t>N338</t>
  </si>
  <si>
    <t>N340</t>
  </si>
  <si>
    <t>N341</t>
  </si>
  <si>
    <t>N342</t>
  </si>
  <si>
    <t>N343</t>
  </si>
  <si>
    <t>N350</t>
  </si>
  <si>
    <t>N351</t>
  </si>
  <si>
    <t>N358</t>
  </si>
  <si>
    <t>N359</t>
  </si>
  <si>
    <t>N360</t>
  </si>
  <si>
    <t>N361</t>
  </si>
  <si>
    <t>N362</t>
  </si>
  <si>
    <t>N363</t>
  </si>
  <si>
    <t>N368</t>
  </si>
  <si>
    <t>N369</t>
  </si>
  <si>
    <t>N370</t>
  </si>
  <si>
    <t>N378</t>
  </si>
  <si>
    <t>N390</t>
  </si>
  <si>
    <t>N391</t>
  </si>
  <si>
    <t>N392</t>
  </si>
  <si>
    <t>N393</t>
  </si>
  <si>
    <t>N394</t>
  </si>
  <si>
    <t>N398</t>
  </si>
  <si>
    <t>N399</t>
  </si>
  <si>
    <t>N40X</t>
  </si>
  <si>
    <t>N410</t>
  </si>
  <si>
    <t>N411</t>
  </si>
  <si>
    <t>N412</t>
  </si>
  <si>
    <t>N413</t>
  </si>
  <si>
    <t>N418</t>
  </si>
  <si>
    <t>N419</t>
  </si>
  <si>
    <t>N420</t>
  </si>
  <si>
    <t>N421</t>
  </si>
  <si>
    <t>N422</t>
  </si>
  <si>
    <t>N428</t>
  </si>
  <si>
    <t>N429</t>
  </si>
  <si>
    <t>N430</t>
  </si>
  <si>
    <t>N431</t>
  </si>
  <si>
    <t>N432</t>
  </si>
  <si>
    <t>N433</t>
  </si>
  <si>
    <t>N434</t>
  </si>
  <si>
    <t>N44X</t>
  </si>
  <si>
    <t>N450</t>
  </si>
  <si>
    <t>N459</t>
  </si>
  <si>
    <t>N46X</t>
  </si>
  <si>
    <t>N47X</t>
  </si>
  <si>
    <t>N480</t>
  </si>
  <si>
    <t>N481</t>
  </si>
  <si>
    <t>N482</t>
  </si>
  <si>
    <t>N483</t>
  </si>
  <si>
    <t>N484</t>
  </si>
  <si>
    <t>N485</t>
  </si>
  <si>
    <t>N486</t>
  </si>
  <si>
    <t>N488</t>
  </si>
  <si>
    <t>N489</t>
  </si>
  <si>
    <t>N490</t>
  </si>
  <si>
    <t>N491</t>
  </si>
  <si>
    <t>N492</t>
  </si>
  <si>
    <t>N498</t>
  </si>
  <si>
    <t>N499</t>
  </si>
  <si>
    <t>N500</t>
  </si>
  <si>
    <t>N501</t>
  </si>
  <si>
    <t>N508</t>
  </si>
  <si>
    <t>N509</t>
  </si>
  <si>
    <t>N510</t>
  </si>
  <si>
    <t>N511</t>
  </si>
  <si>
    <t>N512</t>
  </si>
  <si>
    <t>N518</t>
  </si>
  <si>
    <t>N600</t>
  </si>
  <si>
    <t>N601</t>
  </si>
  <si>
    <t>N602</t>
  </si>
  <si>
    <t>N603</t>
  </si>
  <si>
    <t>N604</t>
  </si>
  <si>
    <t>N608</t>
  </si>
  <si>
    <t>N609</t>
  </si>
  <si>
    <t>N61X</t>
  </si>
  <si>
    <t>N62X</t>
  </si>
  <si>
    <t>N63X</t>
  </si>
  <si>
    <t>N640</t>
  </si>
  <si>
    <t>N641</t>
  </si>
  <si>
    <t>N642</t>
  </si>
  <si>
    <t>N643</t>
  </si>
  <si>
    <t>N644</t>
  </si>
  <si>
    <t>N645</t>
  </si>
  <si>
    <t>N648</t>
  </si>
  <si>
    <t>N649</t>
  </si>
  <si>
    <t>N700</t>
  </si>
  <si>
    <t>N701</t>
  </si>
  <si>
    <t>N709</t>
  </si>
  <si>
    <t>N710</t>
  </si>
  <si>
    <t>N711</t>
  </si>
  <si>
    <t>N719</t>
  </si>
  <si>
    <t>N72X</t>
  </si>
  <si>
    <t>N730</t>
  </si>
  <si>
    <t>N731</t>
  </si>
  <si>
    <t>N732</t>
  </si>
  <si>
    <t>N733</t>
  </si>
  <si>
    <t>N734</t>
  </si>
  <si>
    <t>N735</t>
  </si>
  <si>
    <t>N736</t>
  </si>
  <si>
    <t>N738</t>
  </si>
  <si>
    <t>N739</t>
  </si>
  <si>
    <t>N740</t>
  </si>
  <si>
    <t>N741</t>
  </si>
  <si>
    <t>N742</t>
  </si>
  <si>
    <t>N743</t>
  </si>
  <si>
    <t>N744</t>
  </si>
  <si>
    <t>N748</t>
  </si>
  <si>
    <t>N750</t>
  </si>
  <si>
    <t>N751</t>
  </si>
  <si>
    <t>N758</t>
  </si>
  <si>
    <t>N759</t>
  </si>
  <si>
    <t>N760</t>
  </si>
  <si>
    <t>N761</t>
  </si>
  <si>
    <t>N762</t>
  </si>
  <si>
    <t>N763</t>
  </si>
  <si>
    <t>N764</t>
  </si>
  <si>
    <t>N765</t>
  </si>
  <si>
    <t>N766</t>
  </si>
  <si>
    <t>N768</t>
  </si>
  <si>
    <t>N770</t>
  </si>
  <si>
    <t>N771</t>
  </si>
  <si>
    <t>N778</t>
  </si>
  <si>
    <t>N800</t>
  </si>
  <si>
    <t>N801</t>
  </si>
  <si>
    <t>N802</t>
  </si>
  <si>
    <t>N803</t>
  </si>
  <si>
    <t>N804</t>
  </si>
  <si>
    <t>N805</t>
  </si>
  <si>
    <t>N806</t>
  </si>
  <si>
    <t>N808</t>
  </si>
  <si>
    <t>N809</t>
  </si>
  <si>
    <t>N810</t>
  </si>
  <si>
    <t>N811</t>
  </si>
  <si>
    <t>N812</t>
  </si>
  <si>
    <t>N813</t>
  </si>
  <si>
    <t>N814</t>
  </si>
  <si>
    <t>N815</t>
  </si>
  <si>
    <t>N816</t>
  </si>
  <si>
    <t>N818</t>
  </si>
  <si>
    <t>N819</t>
  </si>
  <si>
    <t>N820</t>
  </si>
  <si>
    <t>N821</t>
  </si>
  <si>
    <t>N822</t>
  </si>
  <si>
    <t>N823</t>
  </si>
  <si>
    <t>N824</t>
  </si>
  <si>
    <t>N825</t>
  </si>
  <si>
    <t>N828</t>
  </si>
  <si>
    <t>N829</t>
  </si>
  <si>
    <t>N830</t>
  </si>
  <si>
    <t>N831</t>
  </si>
  <si>
    <t>N832</t>
  </si>
  <si>
    <t>N833</t>
  </si>
  <si>
    <t>N834</t>
  </si>
  <si>
    <t>N835</t>
  </si>
  <si>
    <t>N836</t>
  </si>
  <si>
    <t>N837</t>
  </si>
  <si>
    <t>N838</t>
  </si>
  <si>
    <t>N839</t>
  </si>
  <si>
    <t>N840</t>
  </si>
  <si>
    <t>N841</t>
  </si>
  <si>
    <t>N842</t>
  </si>
  <si>
    <t>N843</t>
  </si>
  <si>
    <t>N848</t>
  </si>
  <si>
    <t>N849</t>
  </si>
  <si>
    <t>N850</t>
  </si>
  <si>
    <t>N851</t>
  </si>
  <si>
    <t>N852</t>
  </si>
  <si>
    <t>N853</t>
  </si>
  <si>
    <t>N854</t>
  </si>
  <si>
    <t>N855</t>
  </si>
  <si>
    <t>N856</t>
  </si>
  <si>
    <t>N857</t>
  </si>
  <si>
    <t>N858</t>
  </si>
  <si>
    <t>N859</t>
  </si>
  <si>
    <t>N86X</t>
  </si>
  <si>
    <t>N870</t>
  </si>
  <si>
    <t>N871</t>
  </si>
  <si>
    <t>N872</t>
  </si>
  <si>
    <t>N879</t>
  </si>
  <si>
    <t>N880</t>
  </si>
  <si>
    <t>N881</t>
  </si>
  <si>
    <t>N882</t>
  </si>
  <si>
    <t>N883</t>
  </si>
  <si>
    <t>N884</t>
  </si>
  <si>
    <t>N888</t>
  </si>
  <si>
    <t>N889</t>
  </si>
  <si>
    <t>N890</t>
  </si>
  <si>
    <t>N891</t>
  </si>
  <si>
    <t>N892</t>
  </si>
  <si>
    <t>N893</t>
  </si>
  <si>
    <t>N894</t>
  </si>
  <si>
    <t>N895</t>
  </si>
  <si>
    <t>N896</t>
  </si>
  <si>
    <t>N897</t>
  </si>
  <si>
    <t>N898</t>
  </si>
  <si>
    <t>N899</t>
  </si>
  <si>
    <t>N900</t>
  </si>
  <si>
    <t>N901</t>
  </si>
  <si>
    <t>N902</t>
  </si>
  <si>
    <t>N903</t>
  </si>
  <si>
    <t>N904</t>
  </si>
  <si>
    <t>N905</t>
  </si>
  <si>
    <t>N906</t>
  </si>
  <si>
    <t>N907</t>
  </si>
  <si>
    <t>N908</t>
  </si>
  <si>
    <t>N909</t>
  </si>
  <si>
    <t>N910</t>
  </si>
  <si>
    <t>N911</t>
  </si>
  <si>
    <t>N912</t>
  </si>
  <si>
    <t>N913</t>
  </si>
  <si>
    <t>N914</t>
  </si>
  <si>
    <t>N915</t>
  </si>
  <si>
    <t>N920</t>
  </si>
  <si>
    <t>N921</t>
  </si>
  <si>
    <t>N922</t>
  </si>
  <si>
    <t>N923</t>
  </si>
  <si>
    <t>N924</t>
  </si>
  <si>
    <t>N925</t>
  </si>
  <si>
    <t>N926</t>
  </si>
  <si>
    <t>N930</t>
  </si>
  <si>
    <t>N938</t>
  </si>
  <si>
    <t>N939</t>
  </si>
  <si>
    <t>N940</t>
  </si>
  <si>
    <t>N941</t>
  </si>
  <si>
    <t>N942</t>
  </si>
  <si>
    <t>N943</t>
  </si>
  <si>
    <t>N944</t>
  </si>
  <si>
    <t>N945</t>
  </si>
  <si>
    <t>N946</t>
  </si>
  <si>
    <t>N948</t>
  </si>
  <si>
    <t>N949</t>
  </si>
  <si>
    <t>N950</t>
  </si>
  <si>
    <t>N951</t>
  </si>
  <si>
    <t>N952</t>
  </si>
  <si>
    <t>N953</t>
  </si>
  <si>
    <t>N958</t>
  </si>
  <si>
    <t>N959</t>
  </si>
  <si>
    <t>N96X</t>
  </si>
  <si>
    <t>N970</t>
  </si>
  <si>
    <t>N971</t>
  </si>
  <si>
    <t>N972</t>
  </si>
  <si>
    <t>N973</t>
  </si>
  <si>
    <t>N974</t>
  </si>
  <si>
    <t>N978</t>
  </si>
  <si>
    <t>N979</t>
  </si>
  <si>
    <t>N980</t>
  </si>
  <si>
    <t>N981</t>
  </si>
  <si>
    <t>N982</t>
  </si>
  <si>
    <t>N983</t>
  </si>
  <si>
    <t>N988</t>
  </si>
  <si>
    <t>N989</t>
  </si>
  <si>
    <t>N990</t>
  </si>
  <si>
    <t>N991</t>
  </si>
  <si>
    <t>N992</t>
  </si>
  <si>
    <t>N993</t>
  </si>
  <si>
    <t>N994</t>
  </si>
  <si>
    <t>N995</t>
  </si>
  <si>
    <t>N998</t>
  </si>
  <si>
    <t>N999</t>
  </si>
  <si>
    <t>O000</t>
  </si>
  <si>
    <t>O001</t>
  </si>
  <si>
    <t>O002</t>
  </si>
  <si>
    <t>O008</t>
  </si>
  <si>
    <t>O009</t>
  </si>
  <si>
    <t>O010</t>
  </si>
  <si>
    <t>O011</t>
  </si>
  <si>
    <t>O019</t>
  </si>
  <si>
    <t>O020</t>
  </si>
  <si>
    <t>O021</t>
  </si>
  <si>
    <t>O028</t>
  </si>
  <si>
    <t>O029</t>
  </si>
  <si>
    <t>O030</t>
  </si>
  <si>
    <t>O031</t>
  </si>
  <si>
    <t>O032</t>
  </si>
  <si>
    <t>O033</t>
  </si>
  <si>
    <t>O034</t>
  </si>
  <si>
    <t>O035</t>
  </si>
  <si>
    <t>O036</t>
  </si>
  <si>
    <t>O037</t>
  </si>
  <si>
    <t>O038</t>
  </si>
  <si>
    <t>O039</t>
  </si>
  <si>
    <t>O040</t>
  </si>
  <si>
    <t>O041</t>
  </si>
  <si>
    <t>O042</t>
  </si>
  <si>
    <t>O043</t>
  </si>
  <si>
    <t>O044</t>
  </si>
  <si>
    <t>O045</t>
  </si>
  <si>
    <t>O046</t>
  </si>
  <si>
    <t>O047</t>
  </si>
  <si>
    <t>O048</t>
  </si>
  <si>
    <t>O049</t>
  </si>
  <si>
    <t>O050</t>
  </si>
  <si>
    <t>O051</t>
  </si>
  <si>
    <t>O052</t>
  </si>
  <si>
    <t>O053</t>
  </si>
  <si>
    <t>O054</t>
  </si>
  <si>
    <t>O055</t>
  </si>
  <si>
    <t>O056</t>
  </si>
  <si>
    <t>O057</t>
  </si>
  <si>
    <t>O058</t>
  </si>
  <si>
    <t>O059</t>
  </si>
  <si>
    <t>O060</t>
  </si>
  <si>
    <t>O061</t>
  </si>
  <si>
    <t>O062</t>
  </si>
  <si>
    <t>O063</t>
  </si>
  <si>
    <t>O064</t>
  </si>
  <si>
    <t>O065</t>
  </si>
  <si>
    <t>O066</t>
  </si>
  <si>
    <t>O067</t>
  </si>
  <si>
    <t>O068</t>
  </si>
  <si>
    <t>O069</t>
  </si>
  <si>
    <t>O070</t>
  </si>
  <si>
    <t>O071</t>
  </si>
  <si>
    <t>O072</t>
  </si>
  <si>
    <t>O073</t>
  </si>
  <si>
    <t>O074</t>
  </si>
  <si>
    <t>O075</t>
  </si>
  <si>
    <t>O076</t>
  </si>
  <si>
    <t>O077</t>
  </si>
  <si>
    <t>O078</t>
  </si>
  <si>
    <t>O079</t>
  </si>
  <si>
    <t>O080</t>
  </si>
  <si>
    <t>O081</t>
  </si>
  <si>
    <t>O082</t>
  </si>
  <si>
    <t>O083</t>
  </si>
  <si>
    <t>O084</t>
  </si>
  <si>
    <t>O085</t>
  </si>
  <si>
    <t>O086</t>
  </si>
  <si>
    <t>O087</t>
  </si>
  <si>
    <t>O088</t>
  </si>
  <si>
    <t>O089</t>
  </si>
  <si>
    <t>O100</t>
  </si>
  <si>
    <t>O101</t>
  </si>
  <si>
    <t>O102</t>
  </si>
  <si>
    <t>O103</t>
  </si>
  <si>
    <t>O104</t>
  </si>
  <si>
    <t>O109</t>
  </si>
  <si>
    <t>O11X</t>
  </si>
  <si>
    <t>O120</t>
  </si>
  <si>
    <t>O121</t>
  </si>
  <si>
    <t>O122</t>
  </si>
  <si>
    <t>O13X</t>
  </si>
  <si>
    <t>O140</t>
  </si>
  <si>
    <t>O141</t>
  </si>
  <si>
    <t>O149</t>
  </si>
  <si>
    <t>O150</t>
  </si>
  <si>
    <t>O151</t>
  </si>
  <si>
    <t>O152</t>
  </si>
  <si>
    <t>O159</t>
  </si>
  <si>
    <t>O16X</t>
  </si>
  <si>
    <t>O200</t>
  </si>
  <si>
    <t>O208</t>
  </si>
  <si>
    <t>O209</t>
  </si>
  <si>
    <t>O210</t>
  </si>
  <si>
    <t>O211</t>
  </si>
  <si>
    <t>O212</t>
  </si>
  <si>
    <t>O218</t>
  </si>
  <si>
    <t>O219</t>
  </si>
  <si>
    <t>O220</t>
  </si>
  <si>
    <t>O221</t>
  </si>
  <si>
    <t>O222</t>
  </si>
  <si>
    <t>O223</t>
  </si>
  <si>
    <t>O224</t>
  </si>
  <si>
    <t>O225</t>
  </si>
  <si>
    <t>O228</t>
  </si>
  <si>
    <t>O229</t>
  </si>
  <si>
    <t>O230</t>
  </si>
  <si>
    <t>O231</t>
  </si>
  <si>
    <t>O232</t>
  </si>
  <si>
    <t>O233</t>
  </si>
  <si>
    <t>O234</t>
  </si>
  <si>
    <t>O235</t>
  </si>
  <si>
    <t>O239</t>
  </si>
  <si>
    <t>O240</t>
  </si>
  <si>
    <t>O241</t>
  </si>
  <si>
    <t>O242</t>
  </si>
  <si>
    <t>O243</t>
  </si>
  <si>
    <t>O244</t>
  </si>
  <si>
    <t>O249</t>
  </si>
  <si>
    <t>O25X</t>
  </si>
  <si>
    <t>O260</t>
  </si>
  <si>
    <t>O261</t>
  </si>
  <si>
    <t>O262</t>
  </si>
  <si>
    <t>O263</t>
  </si>
  <si>
    <t>O264</t>
  </si>
  <si>
    <t>O265</t>
  </si>
  <si>
    <t>O266</t>
  </si>
  <si>
    <t>O267</t>
  </si>
  <si>
    <t>O268</t>
  </si>
  <si>
    <t>O269</t>
  </si>
  <si>
    <t>O280</t>
  </si>
  <si>
    <t>O281</t>
  </si>
  <si>
    <t>O282</t>
  </si>
  <si>
    <t>O283</t>
  </si>
  <si>
    <t>O284</t>
  </si>
  <si>
    <t>O285</t>
  </si>
  <si>
    <t>O288</t>
  </si>
  <si>
    <t>O289</t>
  </si>
  <si>
    <t>O290</t>
  </si>
  <si>
    <t>O291</t>
  </si>
  <si>
    <t>O292</t>
  </si>
  <si>
    <t>O293</t>
  </si>
  <si>
    <t>O294</t>
  </si>
  <si>
    <t>O295</t>
  </si>
  <si>
    <t>O296</t>
  </si>
  <si>
    <t>O298</t>
  </si>
  <si>
    <t>O299</t>
  </si>
  <si>
    <t>O300</t>
  </si>
  <si>
    <t>O301</t>
  </si>
  <si>
    <t>O302</t>
  </si>
  <si>
    <t>O308</t>
  </si>
  <si>
    <t>O309</t>
  </si>
  <si>
    <t>O310</t>
  </si>
  <si>
    <t>O311</t>
  </si>
  <si>
    <t>O312</t>
  </si>
  <si>
    <t>O318</t>
  </si>
  <si>
    <t>O320</t>
  </si>
  <si>
    <t>O321</t>
  </si>
  <si>
    <t>O322</t>
  </si>
  <si>
    <t>O323</t>
  </si>
  <si>
    <t>O324</t>
  </si>
  <si>
    <t>O325</t>
  </si>
  <si>
    <t>O326</t>
  </si>
  <si>
    <t>O328</t>
  </si>
  <si>
    <t>O329</t>
  </si>
  <si>
    <t>O330</t>
  </si>
  <si>
    <t>O331</t>
  </si>
  <si>
    <t>O332</t>
  </si>
  <si>
    <t>O333</t>
  </si>
  <si>
    <t>O334</t>
  </si>
  <si>
    <t>O335</t>
  </si>
  <si>
    <t>O336</t>
  </si>
  <si>
    <t>O337</t>
  </si>
  <si>
    <t>O338</t>
  </si>
  <si>
    <t>O339</t>
  </si>
  <si>
    <t>O340</t>
  </si>
  <si>
    <t>O341</t>
  </si>
  <si>
    <t>O342</t>
  </si>
  <si>
    <t>O343</t>
  </si>
  <si>
    <t>O344</t>
  </si>
  <si>
    <t>O345</t>
  </si>
  <si>
    <t>O346</t>
  </si>
  <si>
    <t>O347</t>
  </si>
  <si>
    <t>O348</t>
  </si>
  <si>
    <t>O349</t>
  </si>
  <si>
    <t>O350</t>
  </si>
  <si>
    <t>O351</t>
  </si>
  <si>
    <t>O352</t>
  </si>
  <si>
    <t>O353</t>
  </si>
  <si>
    <t>O354</t>
  </si>
  <si>
    <t>O355</t>
  </si>
  <si>
    <t>O356</t>
  </si>
  <si>
    <t>O357</t>
  </si>
  <si>
    <t>O358</t>
  </si>
  <si>
    <t>O359</t>
  </si>
  <si>
    <t>O360</t>
  </si>
  <si>
    <t>O361</t>
  </si>
  <si>
    <t>O362</t>
  </si>
  <si>
    <t>O363</t>
  </si>
  <si>
    <t>O364</t>
  </si>
  <si>
    <t>O365</t>
  </si>
  <si>
    <t>O366</t>
  </si>
  <si>
    <t>O367</t>
  </si>
  <si>
    <t>O368</t>
  </si>
  <si>
    <t>O369</t>
  </si>
  <si>
    <t>O40X</t>
  </si>
  <si>
    <t>O410</t>
  </si>
  <si>
    <t>O411</t>
  </si>
  <si>
    <t>O418</t>
  </si>
  <si>
    <t>O419</t>
  </si>
  <si>
    <t>O420</t>
  </si>
  <si>
    <t>O421</t>
  </si>
  <si>
    <t>O422</t>
  </si>
  <si>
    <t>O429</t>
  </si>
  <si>
    <t>O430</t>
  </si>
  <si>
    <t>O431</t>
  </si>
  <si>
    <t>O438</t>
  </si>
  <si>
    <t>O439</t>
  </si>
  <si>
    <t>O440</t>
  </si>
  <si>
    <t>O441</t>
  </si>
  <si>
    <t>O450</t>
  </si>
  <si>
    <t>O458</t>
  </si>
  <si>
    <t>O459</t>
  </si>
  <si>
    <t>O460</t>
  </si>
  <si>
    <t>O468</t>
  </si>
  <si>
    <t>O469</t>
  </si>
  <si>
    <t>O470</t>
  </si>
  <si>
    <t>O471</t>
  </si>
  <si>
    <t>O479</t>
  </si>
  <si>
    <t>O48X</t>
  </si>
  <si>
    <t>O60X</t>
  </si>
  <si>
    <t>O610</t>
  </si>
  <si>
    <t>O611</t>
  </si>
  <si>
    <t>O618</t>
  </si>
  <si>
    <t>O619</t>
  </si>
  <si>
    <t>O620</t>
  </si>
  <si>
    <t>O621</t>
  </si>
  <si>
    <t>O622</t>
  </si>
  <si>
    <t>O623</t>
  </si>
  <si>
    <t>O624</t>
  </si>
  <si>
    <t>O628</t>
  </si>
  <si>
    <t>O629</t>
  </si>
  <si>
    <t>O630</t>
  </si>
  <si>
    <t>O631</t>
  </si>
  <si>
    <t>O632</t>
  </si>
  <si>
    <t>O639</t>
  </si>
  <si>
    <t>O640</t>
  </si>
  <si>
    <t>O641</t>
  </si>
  <si>
    <t>O642</t>
  </si>
  <si>
    <t>O643</t>
  </si>
  <si>
    <t>O644</t>
  </si>
  <si>
    <t>O645</t>
  </si>
  <si>
    <t>O648</t>
  </si>
  <si>
    <t>O649</t>
  </si>
  <si>
    <t>O650</t>
  </si>
  <si>
    <t>O651</t>
  </si>
  <si>
    <t>O652</t>
  </si>
  <si>
    <t>O653</t>
  </si>
  <si>
    <t>O654</t>
  </si>
  <si>
    <t>O655</t>
  </si>
  <si>
    <t>O658</t>
  </si>
  <si>
    <t>O659</t>
  </si>
  <si>
    <t>O660</t>
  </si>
  <si>
    <t>O661</t>
  </si>
  <si>
    <t>O662</t>
  </si>
  <si>
    <t>O663</t>
  </si>
  <si>
    <t>O664</t>
  </si>
  <si>
    <t>O665</t>
  </si>
  <si>
    <t>O668</t>
  </si>
  <si>
    <t>O669</t>
  </si>
  <si>
    <t>O670</t>
  </si>
  <si>
    <t>O678</t>
  </si>
  <si>
    <t>O679</t>
  </si>
  <si>
    <t>O680</t>
  </si>
  <si>
    <t>O681</t>
  </si>
  <si>
    <t>O682</t>
  </si>
  <si>
    <t>O683</t>
  </si>
  <si>
    <t>O688</t>
  </si>
  <si>
    <t>O689</t>
  </si>
  <si>
    <t>O690</t>
  </si>
  <si>
    <t>O691</t>
  </si>
  <si>
    <t>O692</t>
  </si>
  <si>
    <t>O693</t>
  </si>
  <si>
    <t>O694</t>
  </si>
  <si>
    <t>O695</t>
  </si>
  <si>
    <t>O698</t>
  </si>
  <si>
    <t>O699</t>
  </si>
  <si>
    <t>O700</t>
  </si>
  <si>
    <t>O701</t>
  </si>
  <si>
    <t>O702</t>
  </si>
  <si>
    <t>O703</t>
  </si>
  <si>
    <t>O709</t>
  </si>
  <si>
    <t>O710</t>
  </si>
  <si>
    <t>O711</t>
  </si>
  <si>
    <t>O712</t>
  </si>
  <si>
    <t>O713</t>
  </si>
  <si>
    <t>O714</t>
  </si>
  <si>
    <t>O715</t>
  </si>
  <si>
    <t>O716</t>
  </si>
  <si>
    <t>O717</t>
  </si>
  <si>
    <t>O718</t>
  </si>
  <si>
    <t>O719</t>
  </si>
  <si>
    <t>O720</t>
  </si>
  <si>
    <t>O721</t>
  </si>
  <si>
    <t>O722</t>
  </si>
  <si>
    <t>O723</t>
  </si>
  <si>
    <t>O730</t>
  </si>
  <si>
    <t>O731</t>
  </si>
  <si>
    <t>O740</t>
  </si>
  <si>
    <t>O741</t>
  </si>
  <si>
    <t>O742</t>
  </si>
  <si>
    <t>O743</t>
  </si>
  <si>
    <t>O744</t>
  </si>
  <si>
    <t>O745</t>
  </si>
  <si>
    <t>O746</t>
  </si>
  <si>
    <t>O747</t>
  </si>
  <si>
    <t>O748</t>
  </si>
  <si>
    <t>O749</t>
  </si>
  <si>
    <t>O750</t>
  </si>
  <si>
    <t>O751</t>
  </si>
  <si>
    <t>O752</t>
  </si>
  <si>
    <t>O753</t>
  </si>
  <si>
    <t>O754</t>
  </si>
  <si>
    <t>O755</t>
  </si>
  <si>
    <t>O756</t>
  </si>
  <si>
    <t>O757</t>
  </si>
  <si>
    <t>O758</t>
  </si>
  <si>
    <t>O759</t>
  </si>
  <si>
    <t>O800</t>
  </si>
  <si>
    <t>O801</t>
  </si>
  <si>
    <t>O808</t>
  </si>
  <si>
    <t>O809</t>
  </si>
  <si>
    <t>O810</t>
  </si>
  <si>
    <t>O811</t>
  </si>
  <si>
    <t>O812</t>
  </si>
  <si>
    <t>O813</t>
  </si>
  <si>
    <t>O814</t>
  </si>
  <si>
    <t>O815</t>
  </si>
  <si>
    <t>O820</t>
  </si>
  <si>
    <t>O821</t>
  </si>
  <si>
    <t>O822</t>
  </si>
  <si>
    <t>O828</t>
  </si>
  <si>
    <t>O829</t>
  </si>
  <si>
    <t>O830</t>
  </si>
  <si>
    <t>O831</t>
  </si>
  <si>
    <t>O832</t>
  </si>
  <si>
    <t>O833</t>
  </si>
  <si>
    <t>O834</t>
  </si>
  <si>
    <t>O838</t>
  </si>
  <si>
    <t>O839</t>
  </si>
  <si>
    <t>O840</t>
  </si>
  <si>
    <t>O841</t>
  </si>
  <si>
    <t>O842</t>
  </si>
  <si>
    <t>O848</t>
  </si>
  <si>
    <t>O849</t>
  </si>
  <si>
    <t>O85X</t>
  </si>
  <si>
    <t>O860</t>
  </si>
  <si>
    <t>O861</t>
  </si>
  <si>
    <t>O862</t>
  </si>
  <si>
    <t>O863</t>
  </si>
  <si>
    <t>O864</t>
  </si>
  <si>
    <t>O868</t>
  </si>
  <si>
    <t>O870</t>
  </si>
  <si>
    <t>O871</t>
  </si>
  <si>
    <t>O872</t>
  </si>
  <si>
    <t>O873</t>
  </si>
  <si>
    <t>O878</t>
  </si>
  <si>
    <t>O879</t>
  </si>
  <si>
    <t>O880</t>
  </si>
  <si>
    <t>O881</t>
  </si>
  <si>
    <t>O882</t>
  </si>
  <si>
    <t>O883</t>
  </si>
  <si>
    <t>O888</t>
  </si>
  <si>
    <t>O890</t>
  </si>
  <si>
    <t>O891</t>
  </si>
  <si>
    <t>O892</t>
  </si>
  <si>
    <t>O893</t>
  </si>
  <si>
    <t>O894</t>
  </si>
  <si>
    <t>O895</t>
  </si>
  <si>
    <t>O896</t>
  </si>
  <si>
    <t>O898</t>
  </si>
  <si>
    <t>O899</t>
  </si>
  <si>
    <t>O900</t>
  </si>
  <si>
    <t>O901</t>
  </si>
  <si>
    <t>O902</t>
  </si>
  <si>
    <t>O903</t>
  </si>
  <si>
    <t>O904</t>
  </si>
  <si>
    <t>O905</t>
  </si>
  <si>
    <t>O908</t>
  </si>
  <si>
    <t>O909</t>
  </si>
  <si>
    <t>O910</t>
  </si>
  <si>
    <t>O911</t>
  </si>
  <si>
    <t>O912</t>
  </si>
  <si>
    <t>O920</t>
  </si>
  <si>
    <t>O921</t>
  </si>
  <si>
    <t>O922</t>
  </si>
  <si>
    <t>O923</t>
  </si>
  <si>
    <t>O924</t>
  </si>
  <si>
    <t>O925</t>
  </si>
  <si>
    <t>O926</t>
  </si>
  <si>
    <t>O927</t>
  </si>
  <si>
    <t>O95X</t>
  </si>
  <si>
    <t>O96X</t>
  </si>
  <si>
    <t>O97X</t>
  </si>
  <si>
    <t>O980</t>
  </si>
  <si>
    <t>O981</t>
  </si>
  <si>
    <t>O982</t>
  </si>
  <si>
    <t>O983</t>
  </si>
  <si>
    <t>O984</t>
  </si>
  <si>
    <t>O985</t>
  </si>
  <si>
    <t>O986</t>
  </si>
  <si>
    <t>O988</t>
  </si>
  <si>
    <t>O989</t>
  </si>
  <si>
    <t>O990</t>
  </si>
  <si>
    <t>O991</t>
  </si>
  <si>
    <t>O992</t>
  </si>
  <si>
    <t>O993</t>
  </si>
  <si>
    <t>O994</t>
  </si>
  <si>
    <t>O995</t>
  </si>
  <si>
    <t>O996</t>
  </si>
  <si>
    <t>O997</t>
  </si>
  <si>
    <t>O998</t>
  </si>
  <si>
    <t>P000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</si>
  <si>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</si>
  <si>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</si>
  <si>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</si>
  <si>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</si>
  <si>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</si>
  <si>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</si>
  <si>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</si>
  <si>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</si>
  <si>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</si>
  <si>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</si>
  <si>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</si>
  <si>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</si>
  <si>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</si>
  <si>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</si>
  <si>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</si>
  <si>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P016</t>
  </si>
  <si>
    <t>P017</t>
  </si>
  <si>
    <t>P018</t>
  </si>
  <si>
    <t>P019</t>
  </si>
  <si>
    <t>P020</t>
  </si>
  <si>
    <t>P021</t>
  </si>
  <si>
    <t>P022</t>
  </si>
  <si>
    <t>P023</t>
  </si>
  <si>
    <t>P024</t>
  </si>
  <si>
    <t>P025</t>
  </si>
  <si>
    <t>P026</t>
  </si>
  <si>
    <t>P027</t>
  </si>
  <si>
    <t>P028</t>
  </si>
  <si>
    <t>P029</t>
  </si>
  <si>
    <t>P030</t>
  </si>
  <si>
    <t>P031</t>
  </si>
  <si>
    <t>P032</t>
  </si>
  <si>
    <t>P033</t>
  </si>
  <si>
    <t>P034</t>
  </si>
  <si>
    <t>P035</t>
  </si>
  <si>
    <t>P036</t>
  </si>
  <si>
    <t>P038</t>
  </si>
  <si>
    <t>P039</t>
  </si>
  <si>
    <t>P040</t>
  </si>
  <si>
    <t>P041</t>
  </si>
  <si>
    <t>P042</t>
  </si>
  <si>
    <t>P043</t>
  </si>
  <si>
    <t>P044</t>
  </si>
  <si>
    <t>P045</t>
  </si>
  <si>
    <t>P046</t>
  </si>
  <si>
    <t>P048</t>
  </si>
  <si>
    <t>P049</t>
  </si>
  <si>
    <t>P050</t>
  </si>
  <si>
    <t>P051</t>
  </si>
  <si>
    <t>P052</t>
  </si>
  <si>
    <t>P059</t>
  </si>
  <si>
    <t>P070</t>
  </si>
  <si>
    <t>P071</t>
  </si>
  <si>
    <t>P072</t>
  </si>
  <si>
    <t>P073</t>
  </si>
  <si>
    <t>P080</t>
  </si>
  <si>
    <t>P081</t>
  </si>
  <si>
    <t>P082</t>
  </si>
  <si>
    <t>P100</t>
  </si>
  <si>
    <t>P101</t>
  </si>
  <si>
    <t>P102</t>
  </si>
  <si>
    <t>P103</t>
  </si>
  <si>
    <t>P104</t>
  </si>
  <si>
    <t>P108</t>
  </si>
  <si>
    <t>P109</t>
  </si>
  <si>
    <t>P110</t>
  </si>
  <si>
    <t>P111</t>
  </si>
  <si>
    <t>P112</t>
  </si>
  <si>
    <t>P113</t>
  </si>
  <si>
    <t>P114</t>
  </si>
  <si>
    <t>P115</t>
  </si>
  <si>
    <t>P119</t>
  </si>
  <si>
    <t>P120</t>
  </si>
  <si>
    <t>P121</t>
  </si>
  <si>
    <t>P122</t>
  </si>
  <si>
    <t>P123</t>
  </si>
  <si>
    <t>P124</t>
  </si>
  <si>
    <t>P128</t>
  </si>
  <si>
    <t>P129</t>
  </si>
  <si>
    <t>P130</t>
  </si>
  <si>
    <t>P131</t>
  </si>
  <si>
    <t>P132</t>
  </si>
  <si>
    <t>P133</t>
  </si>
  <si>
    <t>P134</t>
  </si>
  <si>
    <t>P138</t>
  </si>
  <si>
    <t>P139</t>
  </si>
  <si>
    <t>P140</t>
  </si>
  <si>
    <t>P141</t>
  </si>
  <si>
    <t>P142</t>
  </si>
  <si>
    <t>P143</t>
  </si>
  <si>
    <t>P148</t>
  </si>
  <si>
    <t>P149</t>
  </si>
  <si>
    <t>P150</t>
  </si>
  <si>
    <t>P151</t>
  </si>
  <si>
    <t>P152</t>
  </si>
  <si>
    <t>P153</t>
  </si>
  <si>
    <t>P154</t>
  </si>
  <si>
    <t>P155</t>
  </si>
  <si>
    <t>P156</t>
  </si>
  <si>
    <t>P158</t>
  </si>
  <si>
    <t>P159</t>
  </si>
  <si>
    <t>P200</t>
  </si>
  <si>
    <t>P201</t>
  </si>
  <si>
    <t>P209</t>
  </si>
  <si>
    <t>P210</t>
  </si>
  <si>
    <t>P211</t>
  </si>
  <si>
    <t>P219</t>
  </si>
  <si>
    <t>P220</t>
  </si>
  <si>
    <t>P221</t>
  </si>
  <si>
    <t>P228</t>
  </si>
  <si>
    <t>P229</t>
  </si>
  <si>
    <t>P230</t>
  </si>
  <si>
    <t>P231</t>
  </si>
  <si>
    <t>P232</t>
  </si>
  <si>
    <t>P233</t>
  </si>
  <si>
    <t>P234</t>
  </si>
  <si>
    <t>P235</t>
  </si>
  <si>
    <t>P236</t>
  </si>
  <si>
    <t>P238</t>
  </si>
  <si>
    <t>P239</t>
  </si>
  <si>
    <t>P240</t>
  </si>
  <si>
    <t>P241</t>
  </si>
  <si>
    <t>P242</t>
  </si>
  <si>
    <t>P243</t>
  </si>
  <si>
    <t>P248</t>
  </si>
  <si>
    <t>P249</t>
  </si>
  <si>
    <t>P250</t>
  </si>
  <si>
    <t>P251</t>
  </si>
  <si>
    <t>P252</t>
  </si>
  <si>
    <t>P253</t>
  </si>
  <si>
    <t>P258</t>
  </si>
  <si>
    <t>P260</t>
  </si>
  <si>
    <t>P261</t>
  </si>
  <si>
    <t>P268</t>
  </si>
  <si>
    <t>P269</t>
  </si>
  <si>
    <t>P270</t>
  </si>
  <si>
    <t>P271</t>
  </si>
  <si>
    <t>P278</t>
  </si>
  <si>
    <t>P279</t>
  </si>
  <si>
    <t>P280</t>
  </si>
  <si>
    <t>P281</t>
  </si>
  <si>
    <t>P282</t>
  </si>
  <si>
    <t>P283</t>
  </si>
  <si>
    <t>P284</t>
  </si>
  <si>
    <t>P285</t>
  </si>
  <si>
    <t>P288</t>
  </si>
  <si>
    <t>P289</t>
  </si>
  <si>
    <t>P290</t>
  </si>
  <si>
    <t>P291</t>
  </si>
  <si>
    <t>P292</t>
  </si>
  <si>
    <t>P293</t>
  </si>
  <si>
    <t>P294</t>
  </si>
  <si>
    <t>P298</t>
  </si>
  <si>
    <t>P299</t>
  </si>
  <si>
    <t>P350</t>
  </si>
  <si>
    <t>P351</t>
  </si>
  <si>
    <t>P352</t>
  </si>
  <si>
    <t>P353</t>
  </si>
  <si>
    <t>P358</t>
  </si>
  <si>
    <t>P359</t>
  </si>
  <si>
    <t>P360</t>
  </si>
  <si>
    <t>P361</t>
  </si>
  <si>
    <t>P362</t>
  </si>
  <si>
    <t>P363</t>
  </si>
  <si>
    <t>P364</t>
  </si>
  <si>
    <t>P365</t>
  </si>
  <si>
    <t>P368</t>
  </si>
  <si>
    <t>P369</t>
  </si>
  <si>
    <t>P370</t>
  </si>
  <si>
    <t>P371</t>
  </si>
  <si>
    <t>P372</t>
  </si>
  <si>
    <t>P373</t>
  </si>
  <si>
    <t>P374</t>
  </si>
  <si>
    <t>P375</t>
  </si>
  <si>
    <t>P378</t>
  </si>
  <si>
    <t>P379</t>
  </si>
  <si>
    <t>P38X</t>
  </si>
  <si>
    <t>P390</t>
  </si>
  <si>
    <t>P391</t>
  </si>
  <si>
    <t>P392</t>
  </si>
  <si>
    <t>P393</t>
  </si>
  <si>
    <t>P394</t>
  </si>
  <si>
    <t>P398</t>
  </si>
  <si>
    <t>P399</t>
  </si>
  <si>
    <t>P500</t>
  </si>
  <si>
    <t>P501</t>
  </si>
  <si>
    <t>P502</t>
  </si>
  <si>
    <t>P503</t>
  </si>
  <si>
    <t>P504</t>
  </si>
  <si>
    <t>P505</t>
  </si>
  <si>
    <t>P508</t>
  </si>
  <si>
    <t>P509</t>
  </si>
  <si>
    <t>P510</t>
  </si>
  <si>
    <t>P518</t>
  </si>
  <si>
    <t>P519</t>
  </si>
  <si>
    <t>P520</t>
  </si>
  <si>
    <t>P521</t>
  </si>
  <si>
    <t>P522</t>
  </si>
  <si>
    <t>P523</t>
  </si>
  <si>
    <t>P524</t>
  </si>
  <si>
    <t>P525</t>
  </si>
  <si>
    <t>P526</t>
  </si>
  <si>
    <t>P528</t>
  </si>
  <si>
    <t>P529</t>
  </si>
  <si>
    <t>P53X</t>
  </si>
  <si>
    <t>P540</t>
  </si>
  <si>
    <t>P541</t>
  </si>
  <si>
    <t>P542</t>
  </si>
  <si>
    <t>P543</t>
  </si>
  <si>
    <t>P544</t>
  </si>
  <si>
    <t>P545</t>
  </si>
  <si>
    <t>P546</t>
  </si>
  <si>
    <t>P548</t>
  </si>
  <si>
    <t>P549</t>
  </si>
  <si>
    <t>P550</t>
  </si>
  <si>
    <t>P551</t>
  </si>
  <si>
    <t>P558</t>
  </si>
  <si>
    <t>P559</t>
  </si>
  <si>
    <t>P560</t>
  </si>
  <si>
    <t>P569</t>
  </si>
  <si>
    <t>P570</t>
  </si>
  <si>
    <t>P578</t>
  </si>
  <si>
    <t>P579</t>
  </si>
  <si>
    <t>P580</t>
  </si>
  <si>
    <t>P581</t>
  </si>
  <si>
    <t>P582</t>
  </si>
  <si>
    <t>P583</t>
  </si>
  <si>
    <t>P584</t>
  </si>
  <si>
    <t>P585</t>
  </si>
  <si>
    <t>P588</t>
  </si>
  <si>
    <t>P589</t>
  </si>
  <si>
    <t>P590</t>
  </si>
  <si>
    <t>P591</t>
  </si>
  <si>
    <t>P592</t>
  </si>
  <si>
    <t>P593</t>
  </si>
  <si>
    <t>P598</t>
  </si>
  <si>
    <t>P599</t>
  </si>
  <si>
    <t>P60X</t>
  </si>
  <si>
    <t>P610</t>
  </si>
  <si>
    <t>P611</t>
  </si>
  <si>
    <t>P612</t>
  </si>
  <si>
    <t>P613</t>
  </si>
  <si>
    <t>P614</t>
  </si>
  <si>
    <t>P615</t>
  </si>
  <si>
    <t>P616</t>
  </si>
  <si>
    <t>P618</t>
  </si>
  <si>
    <t>P619</t>
  </si>
  <si>
    <t>P700</t>
  </si>
  <si>
    <t>P701</t>
  </si>
  <si>
    <t>P702</t>
  </si>
  <si>
    <t>P703</t>
  </si>
  <si>
    <t>P704</t>
  </si>
  <si>
    <t>P708</t>
  </si>
  <si>
    <t>P709</t>
  </si>
  <si>
    <t>P710</t>
  </si>
  <si>
    <t>P711</t>
  </si>
  <si>
    <t>P712</t>
  </si>
  <si>
    <t>P713</t>
  </si>
  <si>
    <t>P714</t>
  </si>
  <si>
    <t>P718</t>
  </si>
  <si>
    <t>P719</t>
  </si>
  <si>
    <t>P720</t>
  </si>
  <si>
    <t>P721</t>
  </si>
  <si>
    <t>P722</t>
  </si>
  <si>
    <t>P728</t>
  </si>
  <si>
    <t>P729</t>
  </si>
  <si>
    <t>P740</t>
  </si>
  <si>
    <t>P741</t>
  </si>
  <si>
    <t>P742</t>
  </si>
  <si>
    <t>P743</t>
  </si>
  <si>
    <t>P744</t>
  </si>
  <si>
    <t>P745</t>
  </si>
  <si>
    <t>P748</t>
  </si>
  <si>
    <t>P749</t>
  </si>
  <si>
    <t>P75X</t>
  </si>
  <si>
    <t>P760</t>
  </si>
  <si>
    <t>P761</t>
  </si>
  <si>
    <t>P762</t>
  </si>
  <si>
    <t>P768</t>
  </si>
  <si>
    <t>P769</t>
  </si>
  <si>
    <t>P77X</t>
  </si>
  <si>
    <t>P780</t>
  </si>
  <si>
    <t>P781</t>
  </si>
  <si>
    <t>P782</t>
  </si>
  <si>
    <t>P783</t>
  </si>
  <si>
    <t>P788</t>
  </si>
  <si>
    <t>P789</t>
  </si>
  <si>
    <t>P800</t>
  </si>
  <si>
    <t>P808</t>
  </si>
  <si>
    <t>P809</t>
  </si>
  <si>
    <t>P810</t>
  </si>
  <si>
    <t>P818</t>
  </si>
  <si>
    <t>P819</t>
  </si>
  <si>
    <t>P830</t>
  </si>
  <si>
    <t>P831</t>
  </si>
  <si>
    <t>P832</t>
  </si>
  <si>
    <t>P833</t>
  </si>
  <si>
    <t>P834</t>
  </si>
  <si>
    <t>P835</t>
  </si>
  <si>
    <t>P836</t>
  </si>
  <si>
    <t>P838</t>
  </si>
  <si>
    <t>P839</t>
  </si>
  <si>
    <t>P90X</t>
  </si>
  <si>
    <t>P910</t>
  </si>
  <si>
    <t>P911</t>
  </si>
  <si>
    <t>P912</t>
  </si>
  <si>
    <t>P913</t>
  </si>
  <si>
    <t>P914</t>
  </si>
  <si>
    <t>P915</t>
  </si>
  <si>
    <t>P918</t>
  </si>
  <si>
    <t>P919</t>
  </si>
  <si>
    <t>P920</t>
  </si>
  <si>
    <t>P921</t>
  </si>
  <si>
    <t>P922</t>
  </si>
  <si>
    <t>P923</t>
  </si>
  <si>
    <t>P924</t>
  </si>
  <si>
    <t>P925</t>
  </si>
  <si>
    <t>P928</t>
  </si>
  <si>
    <t>P929</t>
  </si>
  <si>
    <t>P93X</t>
  </si>
  <si>
    <t>P940</t>
  </si>
  <si>
    <t>P941</t>
  </si>
  <si>
    <t>P942</t>
  </si>
  <si>
    <t>P948</t>
  </si>
  <si>
    <t>P949</t>
  </si>
  <si>
    <t>P95X</t>
  </si>
  <si>
    <t>P960</t>
  </si>
  <si>
    <t>P961</t>
  </si>
  <si>
    <t>P962</t>
  </si>
  <si>
    <t>P963</t>
  </si>
  <si>
    <t>P964</t>
  </si>
  <si>
    <t>P965</t>
  </si>
  <si>
    <t>P968</t>
  </si>
  <si>
    <t>P969</t>
  </si>
  <si>
    <t>Q000</t>
  </si>
  <si>
    <t>Q001</t>
  </si>
  <si>
    <t>Q002</t>
  </si>
  <si>
    <t>Q010</t>
  </si>
  <si>
    <t>Q011</t>
  </si>
  <si>
    <t>Q012</t>
  </si>
  <si>
    <t>Q018</t>
  </si>
  <si>
    <t>Q019</t>
  </si>
  <si>
    <t>Q02X</t>
  </si>
  <si>
    <t>Q030</t>
  </si>
  <si>
    <t>Q031</t>
  </si>
  <si>
    <t>Q038</t>
  </si>
  <si>
    <t>Q039</t>
  </si>
  <si>
    <t>Q040</t>
  </si>
  <si>
    <t>Q041</t>
  </si>
  <si>
    <t>Q042</t>
  </si>
  <si>
    <t>Q043</t>
  </si>
  <si>
    <t>Q044</t>
  </si>
  <si>
    <t>Q045</t>
  </si>
  <si>
    <t>Q046</t>
  </si>
  <si>
    <t>Q048</t>
  </si>
  <si>
    <t>Q049</t>
  </si>
  <si>
    <t>Q050</t>
  </si>
  <si>
    <t>Q051</t>
  </si>
  <si>
    <t>Q052</t>
  </si>
  <si>
    <t>Q053</t>
  </si>
  <si>
    <t>Q054</t>
  </si>
  <si>
    <t>Q055</t>
  </si>
  <si>
    <t>Q056</t>
  </si>
  <si>
    <t>Q057</t>
  </si>
  <si>
    <t>Q058</t>
  </si>
  <si>
    <t>Q059</t>
  </si>
  <si>
    <t>Q060</t>
  </si>
  <si>
    <t>Q061</t>
  </si>
  <si>
    <t>Q062</t>
  </si>
  <si>
    <t>Q063</t>
  </si>
  <si>
    <t>Q064</t>
  </si>
  <si>
    <t>Q068</t>
  </si>
  <si>
    <t>Q069</t>
  </si>
  <si>
    <t>Q070</t>
  </si>
  <si>
    <t>Q078</t>
  </si>
  <si>
    <t>Q079</t>
  </si>
  <si>
    <t>Q100</t>
  </si>
  <si>
    <t>Q101</t>
  </si>
  <si>
    <t>Q102</t>
  </si>
  <si>
    <t>Q103</t>
  </si>
  <si>
    <t>Q104</t>
  </si>
  <si>
    <t>Q105</t>
  </si>
  <si>
    <t>Q106</t>
  </si>
  <si>
    <t>Q107</t>
  </si>
  <si>
    <t>Q110</t>
  </si>
  <si>
    <t>Q111</t>
  </si>
  <si>
    <t>Q112</t>
  </si>
  <si>
    <t>Q113</t>
  </si>
  <si>
    <t>Q120</t>
  </si>
  <si>
    <t>Q121</t>
  </si>
  <si>
    <t>Q122</t>
  </si>
  <si>
    <t>Q123</t>
  </si>
  <si>
    <t>Q124</t>
  </si>
  <si>
    <t>Q128</t>
  </si>
  <si>
    <t>Q129</t>
  </si>
  <si>
    <t>Q130</t>
  </si>
  <si>
    <t>Q131</t>
  </si>
  <si>
    <t>Q132</t>
  </si>
  <si>
    <t>Q133</t>
  </si>
  <si>
    <t>Q134</t>
  </si>
  <si>
    <t>Q135</t>
  </si>
  <si>
    <t>Q138</t>
  </si>
  <si>
    <t>Q139</t>
  </si>
  <si>
    <t>Q140</t>
  </si>
  <si>
    <t>Q141</t>
  </si>
  <si>
    <t>Q142</t>
  </si>
  <si>
    <t>Q143</t>
  </si>
  <si>
    <t>Q148</t>
  </si>
  <si>
    <t>Q149</t>
  </si>
  <si>
    <t>Q150</t>
  </si>
  <si>
    <t>Q158</t>
  </si>
  <si>
    <t>Q159</t>
  </si>
  <si>
    <t>Q160</t>
  </si>
  <si>
    <t>Q161</t>
  </si>
  <si>
    <t>Q162</t>
  </si>
  <si>
    <t>Q163</t>
  </si>
  <si>
    <t>Q164</t>
  </si>
  <si>
    <t>Q165</t>
  </si>
  <si>
    <t>Q169</t>
  </si>
  <si>
    <t>Q170</t>
  </si>
  <si>
    <t>Q171</t>
  </si>
  <si>
    <t>Q172</t>
  </si>
  <si>
    <t>Q173</t>
  </si>
  <si>
    <t>Q174</t>
  </si>
  <si>
    <t>Q175</t>
  </si>
  <si>
    <t>Q178</t>
  </si>
  <si>
    <t>Q179</t>
  </si>
  <si>
    <t>Q180</t>
  </si>
  <si>
    <t>Q181</t>
  </si>
  <si>
    <t>Q182</t>
  </si>
  <si>
    <t>Q183</t>
  </si>
  <si>
    <t>Q184</t>
  </si>
  <si>
    <t>Q185</t>
  </si>
  <si>
    <t>Q186</t>
  </si>
  <si>
    <t>Q187</t>
  </si>
  <si>
    <t>Q188</t>
  </si>
  <si>
    <t>Q189</t>
  </si>
  <si>
    <t>Q200</t>
  </si>
  <si>
    <t>Q201</t>
  </si>
  <si>
    <t>Q202</t>
  </si>
  <si>
    <t>Q203</t>
  </si>
  <si>
    <t>Q204</t>
  </si>
  <si>
    <t>Q205</t>
  </si>
  <si>
    <t>Q206</t>
  </si>
  <si>
    <t>Q208</t>
  </si>
  <si>
    <t>Q209</t>
  </si>
  <si>
    <t>Q210</t>
  </si>
  <si>
    <t>Q211</t>
  </si>
  <si>
    <t>Q212</t>
  </si>
  <si>
    <t>Q213</t>
  </si>
  <si>
    <t>Q214</t>
  </si>
  <si>
    <t>Q218</t>
  </si>
  <si>
    <t>Q219</t>
  </si>
  <si>
    <t>Q220</t>
  </si>
  <si>
    <t>Q221</t>
  </si>
  <si>
    <t>Q222</t>
  </si>
  <si>
    <t>Q223</t>
  </si>
  <si>
    <t>Q224</t>
  </si>
  <si>
    <t>Q225</t>
  </si>
  <si>
    <t>Q226</t>
  </si>
  <si>
    <t>Q228</t>
  </si>
  <si>
    <t>Q229</t>
  </si>
  <si>
    <t>Q230</t>
  </si>
  <si>
    <t>Q231</t>
  </si>
  <si>
    <t>Q232</t>
  </si>
  <si>
    <t>Q233</t>
  </si>
  <si>
    <t>Q234</t>
  </si>
  <si>
    <t>Q238</t>
  </si>
  <si>
    <t>Q239</t>
  </si>
  <si>
    <t>Q240</t>
  </si>
  <si>
    <t>Q241</t>
  </si>
  <si>
    <t>Q242</t>
  </si>
  <si>
    <t>Q243</t>
  </si>
  <si>
    <t>Q244</t>
  </si>
  <si>
    <t>Q245</t>
  </si>
  <si>
    <t>Q246</t>
  </si>
  <si>
    <t>Q248</t>
  </si>
  <si>
    <t>Q249</t>
  </si>
  <si>
    <t>Q250</t>
  </si>
  <si>
    <t>Q251</t>
  </si>
  <si>
    <t>Q252</t>
  </si>
  <si>
    <t>Q253</t>
  </si>
  <si>
    <t>Q254</t>
  </si>
  <si>
    <t>Q255</t>
  </si>
  <si>
    <t>Q256</t>
  </si>
  <si>
    <t>Q257</t>
  </si>
  <si>
    <t>Q258</t>
  </si>
  <si>
    <t>Q259</t>
  </si>
  <si>
    <t>Q260</t>
  </si>
  <si>
    <t>Q261</t>
  </si>
  <si>
    <t>Q262</t>
  </si>
  <si>
    <t>Q263</t>
  </si>
  <si>
    <t>Q264</t>
  </si>
  <si>
    <t>Q265</t>
  </si>
  <si>
    <t>Q266</t>
  </si>
  <si>
    <t>Q268</t>
  </si>
  <si>
    <t>Q269</t>
  </si>
  <si>
    <t>Q270</t>
  </si>
  <si>
    <t>Q271</t>
  </si>
  <si>
    <t>Q272</t>
  </si>
  <si>
    <t>Q273</t>
  </si>
  <si>
    <t>Q274</t>
  </si>
  <si>
    <t>Q278</t>
  </si>
  <si>
    <t>Q279</t>
  </si>
  <si>
    <t>Q280</t>
  </si>
  <si>
    <t>Q281</t>
  </si>
  <si>
    <t>Q282</t>
  </si>
  <si>
    <t>Q283</t>
  </si>
  <si>
    <t>Q288</t>
  </si>
  <si>
    <t>Q289</t>
  </si>
  <si>
    <t>Q300</t>
  </si>
  <si>
    <t>Q301</t>
  </si>
  <si>
    <t>Q302</t>
  </si>
  <si>
    <t>Q303</t>
  </si>
  <si>
    <t>Q308</t>
  </si>
  <si>
    <t>Q309</t>
  </si>
  <si>
    <t>Q310</t>
  </si>
  <si>
    <t>Q311</t>
  </si>
  <si>
    <t>Q312</t>
  </si>
  <si>
    <t>Q313</t>
  </si>
  <si>
    <t>Q314</t>
  </si>
  <si>
    <t>Q318</t>
  </si>
  <si>
    <t>Q319</t>
  </si>
  <si>
    <t>Q320</t>
  </si>
  <si>
    <t>Q321</t>
  </si>
  <si>
    <t>Q322</t>
  </si>
  <si>
    <t>Q323</t>
  </si>
  <si>
    <t>Q324</t>
  </si>
  <si>
    <t>Q330</t>
  </si>
  <si>
    <t>Q331</t>
  </si>
  <si>
    <t>Q332</t>
  </si>
  <si>
    <t>Q333</t>
  </si>
  <si>
    <t>Q334</t>
  </si>
  <si>
    <t>Q335</t>
  </si>
  <si>
    <t>Q336</t>
  </si>
  <si>
    <t>Q338</t>
  </si>
  <si>
    <t>Q339</t>
  </si>
  <si>
    <t>Q340</t>
  </si>
  <si>
    <t>Q341</t>
  </si>
  <si>
    <t>Q348</t>
  </si>
  <si>
    <t>Q349</t>
  </si>
  <si>
    <t>Q351</t>
  </si>
  <si>
    <t>Q353</t>
  </si>
  <si>
    <t>Q355</t>
  </si>
  <si>
    <t>Q356</t>
  </si>
  <si>
    <t>Q357</t>
  </si>
  <si>
    <t>Q359</t>
  </si>
  <si>
    <t>Q360</t>
  </si>
  <si>
    <t>Q361</t>
  </si>
  <si>
    <t>Q369</t>
  </si>
  <si>
    <t>Q370</t>
  </si>
  <si>
    <t>Q371</t>
  </si>
  <si>
    <t>Q372</t>
  </si>
  <si>
    <t>Q373</t>
  </si>
  <si>
    <t>Q374</t>
  </si>
  <si>
    <t>Q375</t>
  </si>
  <si>
    <t>Q378</t>
  </si>
  <si>
    <t>Q379</t>
  </si>
  <si>
    <t>Q380</t>
  </si>
  <si>
    <t>Q381</t>
  </si>
  <si>
    <t>Q382</t>
  </si>
  <si>
    <t>Q383</t>
  </si>
  <si>
    <t>Q384</t>
  </si>
  <si>
    <t>Q385</t>
  </si>
  <si>
    <t>Q386</t>
  </si>
  <si>
    <t>Q387</t>
  </si>
  <si>
    <t>Q388</t>
  </si>
  <si>
    <t>Q390</t>
  </si>
  <si>
    <t>Q391</t>
  </si>
  <si>
    <t>Q392</t>
  </si>
  <si>
    <t>Q393</t>
  </si>
  <si>
    <t>Q394</t>
  </si>
  <si>
    <t>Q395</t>
  </si>
  <si>
    <t>Q396</t>
  </si>
  <si>
    <t>Q398</t>
  </si>
  <si>
    <t>Q399</t>
  </si>
  <si>
    <t>Q400</t>
  </si>
  <si>
    <t>Q401</t>
  </si>
  <si>
    <t>Q402</t>
  </si>
  <si>
    <t>Q403</t>
  </si>
  <si>
    <t>Q408</t>
  </si>
  <si>
    <t>Q409</t>
  </si>
  <si>
    <t>Q410</t>
  </si>
  <si>
    <t>Q411</t>
  </si>
  <si>
    <t>Q412</t>
  </si>
  <si>
    <t>Q418</t>
  </si>
  <si>
    <t>Q419</t>
  </si>
  <si>
    <t>Q420</t>
  </si>
  <si>
    <t>Q421</t>
  </si>
  <si>
    <t>Q422</t>
  </si>
  <si>
    <t>Q423</t>
  </si>
  <si>
    <t>Q428</t>
  </si>
  <si>
    <t>Q429</t>
  </si>
  <si>
    <t>Q430</t>
  </si>
  <si>
    <t>Q431</t>
  </si>
  <si>
    <t>Q432</t>
  </si>
  <si>
    <t>Q433</t>
  </si>
  <si>
    <t>Q434</t>
  </si>
  <si>
    <t>Q435</t>
  </si>
  <si>
    <t>Q436</t>
  </si>
  <si>
    <t>Q437</t>
  </si>
  <si>
    <t>Q438</t>
  </si>
  <si>
    <t>Q439</t>
  </si>
  <si>
    <t>Q440</t>
  </si>
  <si>
    <t>Q441</t>
  </si>
  <si>
    <t>Q442</t>
  </si>
  <si>
    <t>Q443</t>
  </si>
  <si>
    <t>Q444</t>
  </si>
  <si>
    <t>Q445</t>
  </si>
  <si>
    <t>Q446</t>
  </si>
  <si>
    <t>Q447</t>
  </si>
  <si>
    <t>Q450</t>
  </si>
  <si>
    <t>Q451</t>
  </si>
  <si>
    <t>Q452</t>
  </si>
  <si>
    <t>Q453</t>
  </si>
  <si>
    <t>Q458</t>
  </si>
  <si>
    <t>Q459</t>
  </si>
  <si>
    <t>Q500</t>
  </si>
  <si>
    <t>Q501</t>
  </si>
  <si>
    <t>Q502</t>
  </si>
  <si>
    <t>Q503</t>
  </si>
  <si>
    <t>Q504</t>
  </si>
  <si>
    <t>Q505</t>
  </si>
  <si>
    <t>Q506</t>
  </si>
  <si>
    <t>Q510</t>
  </si>
  <si>
    <t>Q511</t>
  </si>
  <si>
    <t>Q512</t>
  </si>
  <si>
    <t>Q513</t>
  </si>
  <si>
    <t>Q514</t>
  </si>
  <si>
    <t>Q515</t>
  </si>
  <si>
    <t>Q516</t>
  </si>
  <si>
    <t>Q517</t>
  </si>
  <si>
    <t>Q518</t>
  </si>
  <si>
    <t>Q519</t>
  </si>
  <si>
    <t>Q520</t>
  </si>
  <si>
    <t>Q521</t>
  </si>
  <si>
    <t>Q522</t>
  </si>
  <si>
    <t>Q523</t>
  </si>
  <si>
    <t>Q524</t>
  </si>
  <si>
    <t>Q525</t>
  </si>
  <si>
    <t>Q526</t>
  </si>
  <si>
    <t>Q527</t>
  </si>
  <si>
    <t>Q528</t>
  </si>
  <si>
    <t>Q529</t>
  </si>
  <si>
    <t>Q530</t>
  </si>
  <si>
    <t>Q531</t>
  </si>
  <si>
    <t>Q532</t>
  </si>
  <si>
    <t>Q539</t>
  </si>
  <si>
    <t>Q540</t>
  </si>
  <si>
    <t>Q541</t>
  </si>
  <si>
    <t>Q542</t>
  </si>
  <si>
    <t>Q543</t>
  </si>
  <si>
    <t>Q544</t>
  </si>
  <si>
    <t>Q548</t>
  </si>
  <si>
    <t>Q549</t>
  </si>
  <si>
    <t>Q550</t>
  </si>
  <si>
    <t>Q551</t>
  </si>
  <si>
    <t>Q552</t>
  </si>
  <si>
    <t>Q553</t>
  </si>
  <si>
    <t>Q554</t>
  </si>
  <si>
    <t>Q555</t>
  </si>
  <si>
    <t>Q556</t>
  </si>
  <si>
    <t>Q558</t>
  </si>
  <si>
    <t>Q559</t>
  </si>
  <si>
    <t>Q560</t>
  </si>
  <si>
    <t>Q561</t>
  </si>
  <si>
    <t>Q562</t>
  </si>
  <si>
    <t>Q563</t>
  </si>
  <si>
    <t>Q564</t>
  </si>
  <si>
    <t>Q600</t>
  </si>
  <si>
    <t>Q601</t>
  </si>
  <si>
    <t>Q602</t>
  </si>
  <si>
    <t>Q603</t>
  </si>
  <si>
    <t>Q604</t>
  </si>
  <si>
    <t>Q605</t>
  </si>
  <si>
    <t>Q606</t>
  </si>
  <si>
    <t>Q610</t>
  </si>
  <si>
    <t>Q611</t>
  </si>
  <si>
    <t>Q612</t>
  </si>
  <si>
    <t>Q613</t>
  </si>
  <si>
    <t>Q614</t>
  </si>
  <si>
    <t>Q615</t>
  </si>
  <si>
    <t>Q618</t>
  </si>
  <si>
    <t>Q619</t>
  </si>
  <si>
    <t>Q620</t>
  </si>
  <si>
    <t>Q621</t>
  </si>
  <si>
    <t>Q622</t>
  </si>
  <si>
    <t>Q623</t>
  </si>
  <si>
    <t>Q624</t>
  </si>
  <si>
    <t>Q625</t>
  </si>
  <si>
    <t>Q626</t>
  </si>
  <si>
    <t>Q627</t>
  </si>
  <si>
    <t>Q628</t>
  </si>
  <si>
    <t>Q630</t>
  </si>
  <si>
    <t>Q631</t>
  </si>
  <si>
    <t>Q632</t>
  </si>
  <si>
    <t>Q633</t>
  </si>
  <si>
    <t>Q638</t>
  </si>
  <si>
    <t>Q639</t>
  </si>
  <si>
    <t>Q640</t>
  </si>
  <si>
    <t>Q641</t>
  </si>
  <si>
    <t>Q642</t>
  </si>
  <si>
    <t>Q643</t>
  </si>
  <si>
    <t>Q644</t>
  </si>
  <si>
    <t>Q645</t>
  </si>
  <si>
    <t>Q646</t>
  </si>
  <si>
    <t>Q647</t>
  </si>
  <si>
    <t>Q648</t>
  </si>
  <si>
    <t>Q649</t>
  </si>
  <si>
    <t>Q650</t>
  </si>
  <si>
    <t>Q651</t>
  </si>
  <si>
    <t>Q652</t>
  </si>
  <si>
    <t>Q653</t>
  </si>
  <si>
    <t>Q654</t>
  </si>
  <si>
    <t>Q655</t>
  </si>
  <si>
    <t>Q656</t>
  </si>
  <si>
    <t>Q658</t>
  </si>
  <si>
    <t>Q659</t>
  </si>
  <si>
    <t>Q660</t>
  </si>
  <si>
    <t>Q661</t>
  </si>
  <si>
    <t>Q662</t>
  </si>
  <si>
    <t>Q663</t>
  </si>
  <si>
    <t>Q664</t>
  </si>
  <si>
    <t>Q665</t>
  </si>
  <si>
    <t>Q666</t>
  </si>
  <si>
    <t>Q667</t>
  </si>
  <si>
    <t>Q668</t>
  </si>
  <si>
    <t>Q669</t>
  </si>
  <si>
    <t>Q670</t>
  </si>
  <si>
    <t>Q671</t>
  </si>
  <si>
    <t>Q672</t>
  </si>
  <si>
    <t>Q673</t>
  </si>
  <si>
    <t>Q674</t>
  </si>
  <si>
    <t>Q675</t>
  </si>
  <si>
    <t>Q676</t>
  </si>
  <si>
    <t>Q677</t>
  </si>
  <si>
    <t>Q678</t>
  </si>
  <si>
    <t>Q680</t>
  </si>
  <si>
    <t>Q681</t>
  </si>
  <si>
    <t>Q682</t>
  </si>
  <si>
    <t>Q683</t>
  </si>
  <si>
    <t>Q684</t>
  </si>
  <si>
    <t>Q685</t>
  </si>
  <si>
    <t>Q688</t>
  </si>
  <si>
    <t>Q690</t>
  </si>
  <si>
    <t>Q691</t>
  </si>
  <si>
    <t>Q692</t>
  </si>
  <si>
    <t>Q699</t>
  </si>
  <si>
    <t>Q700</t>
  </si>
  <si>
    <t>Q701</t>
  </si>
  <si>
    <t>Q702</t>
  </si>
  <si>
    <t>Q703</t>
  </si>
  <si>
    <t>Q704</t>
  </si>
  <si>
    <t>Q709</t>
  </si>
  <si>
    <t>Q710</t>
  </si>
  <si>
    <t>Q711</t>
  </si>
  <si>
    <t>Q712</t>
  </si>
  <si>
    <t>Q713</t>
  </si>
  <si>
    <t>Q714</t>
  </si>
  <si>
    <t>Q715</t>
  </si>
  <si>
    <t>Q716</t>
  </si>
  <si>
    <t>Q718</t>
  </si>
  <si>
    <t>Q719</t>
  </si>
  <si>
    <t>Q720</t>
  </si>
  <si>
    <t>Q721</t>
  </si>
  <si>
    <t>Q722</t>
  </si>
  <si>
    <t>Q723</t>
  </si>
  <si>
    <t>Q724</t>
  </si>
  <si>
    <t>Q725</t>
  </si>
  <si>
    <t>Q726</t>
  </si>
  <si>
    <t>Q727</t>
  </si>
  <si>
    <t>Q728</t>
  </si>
  <si>
    <t>Q729</t>
  </si>
  <si>
    <t>Q730</t>
  </si>
  <si>
    <t>Q731</t>
  </si>
  <si>
    <t>Q738</t>
  </si>
  <si>
    <t>Q740</t>
  </si>
  <si>
    <t>Q741</t>
  </si>
  <si>
    <t>Q742</t>
  </si>
  <si>
    <t>Q743</t>
  </si>
  <si>
    <t>Q748</t>
  </si>
  <si>
    <t>Q749</t>
  </si>
  <si>
    <t>Q750</t>
  </si>
  <si>
    <t>Q751</t>
  </si>
  <si>
    <t>Q752</t>
  </si>
  <si>
    <t>Q753</t>
  </si>
  <si>
    <t>Q754</t>
  </si>
  <si>
    <t>Q755</t>
  </si>
  <si>
    <t>Q758</t>
  </si>
  <si>
    <t>Q759</t>
  </si>
  <si>
    <t>Q760</t>
  </si>
  <si>
    <t>Q761</t>
  </si>
  <si>
    <t>Q762</t>
  </si>
  <si>
    <t>Q763</t>
  </si>
  <si>
    <t>Q764</t>
  </si>
  <si>
    <t>Q765</t>
  </si>
  <si>
    <t>Q766</t>
  </si>
  <si>
    <t>Q767</t>
  </si>
  <si>
    <t>Q768</t>
  </si>
  <si>
    <t>Q769</t>
  </si>
  <si>
    <t>Q770</t>
  </si>
  <si>
    <t>Q771</t>
  </si>
  <si>
    <t>Q772</t>
  </si>
  <si>
    <t>Q773</t>
  </si>
  <si>
    <t>Q774</t>
  </si>
  <si>
    <t>Q775</t>
  </si>
  <si>
    <t>Q776</t>
  </si>
  <si>
    <t>Q777</t>
  </si>
  <si>
    <t>Q778</t>
  </si>
  <si>
    <t>Q779</t>
  </si>
  <si>
    <t>Q780</t>
  </si>
  <si>
    <t>Q781</t>
  </si>
  <si>
    <t>Q782</t>
  </si>
  <si>
    <t>Q783</t>
  </si>
  <si>
    <t>Q784</t>
  </si>
  <si>
    <t>Q785</t>
  </si>
  <si>
    <t>Q786</t>
  </si>
  <si>
    <t>Q788</t>
  </si>
  <si>
    <t>Q789</t>
  </si>
  <si>
    <t>Q790</t>
  </si>
  <si>
    <t>Q791</t>
  </si>
  <si>
    <t>Q792</t>
  </si>
  <si>
    <t>Q793</t>
  </si>
  <si>
    <t>Q794</t>
  </si>
  <si>
    <t>Q795</t>
  </si>
  <si>
    <t>Q796</t>
  </si>
  <si>
    <t>Q798</t>
  </si>
  <si>
    <t>Q799</t>
  </si>
  <si>
    <t>Q800</t>
  </si>
  <si>
    <t>Q801</t>
  </si>
  <si>
    <t>Q802</t>
  </si>
  <si>
    <t>Q803</t>
  </si>
  <si>
    <t>Q804</t>
  </si>
  <si>
    <t>Q808</t>
  </si>
  <si>
    <t>Q809</t>
  </si>
  <si>
    <t>Q810</t>
  </si>
  <si>
    <t>Q811</t>
  </si>
  <si>
    <t>Q812</t>
  </si>
  <si>
    <t>Q818</t>
  </si>
  <si>
    <t>Q819</t>
  </si>
  <si>
    <t>Q820</t>
  </si>
  <si>
    <t>Q821</t>
  </si>
  <si>
    <t>Q822</t>
  </si>
  <si>
    <t>Q823</t>
  </si>
  <si>
    <t>Q824</t>
  </si>
  <si>
    <t>Q825</t>
  </si>
  <si>
    <t>Q828</t>
  </si>
  <si>
    <t>Q829</t>
  </si>
  <si>
    <t>Q830</t>
  </si>
  <si>
    <t>Q831</t>
  </si>
  <si>
    <t>Q832</t>
  </si>
  <si>
    <t>Q833</t>
  </si>
  <si>
    <t>Q838</t>
  </si>
  <si>
    <t>Q839</t>
  </si>
  <si>
    <t>Q840</t>
  </si>
  <si>
    <t>Q841</t>
  </si>
  <si>
    <t>Q842</t>
  </si>
  <si>
    <t>Q843</t>
  </si>
  <si>
    <t>Q844</t>
  </si>
  <si>
    <t>Q845</t>
  </si>
  <si>
    <t>Q846</t>
  </si>
  <si>
    <t>Q848</t>
  </si>
  <si>
    <t>Q849</t>
  </si>
  <si>
    <t>Q850</t>
  </si>
  <si>
    <t>Q851</t>
  </si>
  <si>
    <t>Q858</t>
  </si>
  <si>
    <t>Q859</t>
  </si>
  <si>
    <t>Q860</t>
  </si>
  <si>
    <t>Q861</t>
  </si>
  <si>
    <t>Q862</t>
  </si>
  <si>
    <t>Q868</t>
  </si>
  <si>
    <t>Q870</t>
  </si>
  <si>
    <t>Q871</t>
  </si>
  <si>
    <t>Q872</t>
  </si>
  <si>
    <t>Q873</t>
  </si>
  <si>
    <t>Q874</t>
  </si>
  <si>
    <t>Q875</t>
  </si>
  <si>
    <t>Q878</t>
  </si>
  <si>
    <t>Q890</t>
  </si>
  <si>
    <t>Q891</t>
  </si>
  <si>
    <t>Q892</t>
  </si>
  <si>
    <t>Q893</t>
  </si>
  <si>
    <t>Q894</t>
  </si>
  <si>
    <t>Q897</t>
  </si>
  <si>
    <t>Q898</t>
  </si>
  <si>
    <t>Q899</t>
  </si>
  <si>
    <t>Q900</t>
  </si>
  <si>
    <t>Q901</t>
  </si>
  <si>
    <t>Q902</t>
  </si>
  <si>
    <t>Q909</t>
  </si>
  <si>
    <t>Q910</t>
  </si>
  <si>
    <t>Q911</t>
  </si>
  <si>
    <t>Q912</t>
  </si>
  <si>
    <t>Q913</t>
  </si>
  <si>
    <t>Q914</t>
  </si>
  <si>
    <t>Q915</t>
  </si>
  <si>
    <t>Q916</t>
  </si>
  <si>
    <t>Q917</t>
  </si>
  <si>
    <t>Q920</t>
  </si>
  <si>
    <t>Q921</t>
  </si>
  <si>
    <t>Q922</t>
  </si>
  <si>
    <t>Q923</t>
  </si>
  <si>
    <t>Q924</t>
  </si>
  <si>
    <t>Q925</t>
  </si>
  <si>
    <t>Q926</t>
  </si>
  <si>
    <t>Q927</t>
  </si>
  <si>
    <t>Q928</t>
  </si>
  <si>
    <t>Q929</t>
  </si>
  <si>
    <t>Q930</t>
  </si>
  <si>
    <t>Q931</t>
  </si>
  <si>
    <t>Q932</t>
  </si>
  <si>
    <t>Q933</t>
  </si>
  <si>
    <t>Q934</t>
  </si>
  <si>
    <t>Q935</t>
  </si>
  <si>
    <t>Q936</t>
  </si>
  <si>
    <t>Q937</t>
  </si>
  <si>
    <t>Q938</t>
  </si>
  <si>
    <t>Q939</t>
  </si>
  <si>
    <t>Q950</t>
  </si>
  <si>
    <t>Q951</t>
  </si>
  <si>
    <t>Q952</t>
  </si>
  <si>
    <t>Q953</t>
  </si>
  <si>
    <t>Q954</t>
  </si>
  <si>
    <t>Q955</t>
  </si>
  <si>
    <t>Q958</t>
  </si>
  <si>
    <t>Q959</t>
  </si>
  <si>
    <t>Q960</t>
  </si>
  <si>
    <t>Q961</t>
  </si>
  <si>
    <t>Q962</t>
  </si>
  <si>
    <t>Q963</t>
  </si>
  <si>
    <t>Q964</t>
  </si>
  <si>
    <t>Q968</t>
  </si>
  <si>
    <t>Q969</t>
  </si>
  <si>
    <t>Q970</t>
  </si>
  <si>
    <t>Q971</t>
  </si>
  <si>
    <t>Q972</t>
  </si>
  <si>
    <t>Q973</t>
  </si>
  <si>
    <t>Q978</t>
  </si>
  <si>
    <t>Q979</t>
  </si>
  <si>
    <t>Q980</t>
  </si>
  <si>
    <t>Q981</t>
  </si>
  <si>
    <t>Q982</t>
  </si>
  <si>
    <t>Q983</t>
  </si>
  <si>
    <t>Q984</t>
  </si>
  <si>
    <t>Q985</t>
  </si>
  <si>
    <t>Q986</t>
  </si>
  <si>
    <t>Q987</t>
  </si>
  <si>
    <t>Q988</t>
  </si>
  <si>
    <t>Q989</t>
  </si>
  <si>
    <t>Q990</t>
  </si>
  <si>
    <t>Q991</t>
  </si>
  <si>
    <t>Q992</t>
  </si>
  <si>
    <t>Q998</t>
  </si>
  <si>
    <t>Q999</t>
  </si>
  <si>
    <t>R000</t>
  </si>
  <si>
    <t>R001</t>
  </si>
  <si>
    <t>R002</t>
  </si>
  <si>
    <t>R008</t>
  </si>
  <si>
    <t>R010</t>
  </si>
  <si>
    <t>R011</t>
  </si>
  <si>
    <t>R012</t>
  </si>
  <si>
    <t>R02X</t>
  </si>
  <si>
    <t>R030</t>
  </si>
  <si>
    <t>R031</t>
  </si>
  <si>
    <t>R040</t>
  </si>
  <si>
    <t>R041</t>
  </si>
  <si>
    <t>R042</t>
  </si>
  <si>
    <t>R048</t>
  </si>
  <si>
    <t>R049</t>
  </si>
  <si>
    <t>R05X</t>
  </si>
  <si>
    <t>R060</t>
  </si>
  <si>
    <t>R061</t>
  </si>
  <si>
    <t>R062</t>
  </si>
  <si>
    <t>R063</t>
  </si>
  <si>
    <t>R064</t>
  </si>
  <si>
    <t>R065</t>
  </si>
  <si>
    <t>R066</t>
  </si>
  <si>
    <t>R067</t>
  </si>
  <si>
    <t>R068</t>
  </si>
  <si>
    <t>R070</t>
  </si>
  <si>
    <t>R071</t>
  </si>
  <si>
    <t>R072</t>
  </si>
  <si>
    <t>R073</t>
  </si>
  <si>
    <t>R074</t>
  </si>
  <si>
    <t>R090</t>
  </si>
  <si>
    <t>R091</t>
  </si>
  <si>
    <t>R092</t>
  </si>
  <si>
    <t>R093</t>
  </si>
  <si>
    <t>R098</t>
  </si>
  <si>
    <t>R100</t>
  </si>
  <si>
    <t>R101</t>
  </si>
  <si>
    <t>R102</t>
  </si>
  <si>
    <t>R103</t>
  </si>
  <si>
    <t>R104</t>
  </si>
  <si>
    <t>R11X</t>
  </si>
  <si>
    <t>R12X</t>
  </si>
  <si>
    <t>R13X</t>
  </si>
  <si>
    <t>R14X</t>
  </si>
  <si>
    <t>R15X</t>
  </si>
  <si>
    <t>R160</t>
  </si>
  <si>
    <t>R161</t>
  </si>
  <si>
    <t>R162</t>
  </si>
  <si>
    <t>R17X</t>
  </si>
  <si>
    <t>R18X</t>
  </si>
  <si>
    <t>R190</t>
  </si>
  <si>
    <t>R191</t>
  </si>
  <si>
    <t>R192</t>
  </si>
  <si>
    <t>R193</t>
  </si>
  <si>
    <t>R194</t>
  </si>
  <si>
    <t>R195</t>
  </si>
  <si>
    <t>R196</t>
  </si>
  <si>
    <t>R198</t>
  </si>
  <si>
    <t>R200</t>
  </si>
  <si>
    <t>R201</t>
  </si>
  <si>
    <t>R202</t>
  </si>
  <si>
    <t>R203</t>
  </si>
  <si>
    <t>R208</t>
  </si>
  <si>
    <t>R21X</t>
  </si>
  <si>
    <t>R220</t>
  </si>
  <si>
    <t>R221</t>
  </si>
  <si>
    <t>R222</t>
  </si>
  <si>
    <t>R223</t>
  </si>
  <si>
    <t>R224</t>
  </si>
  <si>
    <t>R227</t>
  </si>
  <si>
    <t>R229</t>
  </si>
  <si>
    <t>R230</t>
  </si>
  <si>
    <t>R231</t>
  </si>
  <si>
    <t>R232</t>
  </si>
  <si>
    <t>R233</t>
  </si>
  <si>
    <t>R234</t>
  </si>
  <si>
    <t>R238</t>
  </si>
  <si>
    <t>R250</t>
  </si>
  <si>
    <t>R251</t>
  </si>
  <si>
    <t>R252</t>
  </si>
  <si>
    <t>R253</t>
  </si>
  <si>
    <t>R258</t>
  </si>
  <si>
    <t>R260</t>
  </si>
  <si>
    <t>R261</t>
  </si>
  <si>
    <t>R262</t>
  </si>
  <si>
    <t>R268</t>
  </si>
  <si>
    <t>R270</t>
  </si>
  <si>
    <t>R278</t>
  </si>
  <si>
    <t>R290</t>
  </si>
  <si>
    <t>R291</t>
  </si>
  <si>
    <t>R292</t>
  </si>
  <si>
    <t>R293</t>
  </si>
  <si>
    <t>R294</t>
  </si>
  <si>
    <t>R298</t>
  </si>
  <si>
    <t>R300</t>
  </si>
  <si>
    <t>R301</t>
  </si>
  <si>
    <t>R309</t>
  </si>
  <si>
    <t>R31X</t>
  </si>
  <si>
    <t>R32X</t>
  </si>
  <si>
    <t>R33X</t>
  </si>
  <si>
    <t>R34X</t>
  </si>
  <si>
    <t>R35X</t>
  </si>
  <si>
    <t>R36X</t>
  </si>
  <si>
    <t>R390</t>
  </si>
  <si>
    <t>R391</t>
  </si>
  <si>
    <t>R392</t>
  </si>
  <si>
    <t>R398</t>
  </si>
  <si>
    <t>R400</t>
  </si>
  <si>
    <t>R401</t>
  </si>
  <si>
    <t>R402</t>
  </si>
  <si>
    <t>R410</t>
  </si>
  <si>
    <t>R411</t>
  </si>
  <si>
    <t>R412</t>
  </si>
  <si>
    <t>R413</t>
  </si>
  <si>
    <t>R418</t>
  </si>
  <si>
    <t>R42X</t>
  </si>
  <si>
    <t>R430</t>
  </si>
  <si>
    <t>R431</t>
  </si>
  <si>
    <t>R432</t>
  </si>
  <si>
    <t>R438</t>
  </si>
  <si>
    <t>R440</t>
  </si>
  <si>
    <t>R441</t>
  </si>
  <si>
    <t>R442</t>
  </si>
  <si>
    <t>R443</t>
  </si>
  <si>
    <t>R448</t>
  </si>
  <si>
    <t>R450</t>
  </si>
  <si>
    <t>R451</t>
  </si>
  <si>
    <t>R452</t>
  </si>
  <si>
    <t>R453</t>
  </si>
  <si>
    <t>R454</t>
  </si>
  <si>
    <t>R455</t>
  </si>
  <si>
    <t>R456</t>
  </si>
  <si>
    <t>R457</t>
  </si>
  <si>
    <t>R458</t>
  </si>
  <si>
    <t>R460</t>
  </si>
  <si>
    <t>R461</t>
  </si>
  <si>
    <t>R462</t>
  </si>
  <si>
    <t>R463</t>
  </si>
  <si>
    <t>R464</t>
  </si>
  <si>
    <t>R465</t>
  </si>
  <si>
    <t>R466</t>
  </si>
  <si>
    <t>R467</t>
  </si>
  <si>
    <t>R468</t>
  </si>
  <si>
    <t>R470</t>
  </si>
  <si>
    <t>R471</t>
  </si>
  <si>
    <t>R478</t>
  </si>
  <si>
    <t>R480</t>
  </si>
  <si>
    <t>R481</t>
  </si>
  <si>
    <t>R482</t>
  </si>
  <si>
    <t>R488</t>
  </si>
  <si>
    <t>R490</t>
  </si>
  <si>
    <t>R491</t>
  </si>
  <si>
    <t>R492</t>
  </si>
  <si>
    <t>R498</t>
  </si>
  <si>
    <t>R500</t>
  </si>
  <si>
    <t>R501</t>
  </si>
  <si>
    <t>R509</t>
  </si>
  <si>
    <t>R51X</t>
  </si>
  <si>
    <t>R520</t>
  </si>
  <si>
    <t>R521</t>
  </si>
  <si>
    <t>R522</t>
  </si>
  <si>
    <t>R529</t>
  </si>
  <si>
    <t>R53X</t>
  </si>
  <si>
    <t>R54X</t>
  </si>
  <si>
    <t>R55X</t>
  </si>
  <si>
    <t>R560</t>
  </si>
  <si>
    <t>R568</t>
  </si>
  <si>
    <t>R570</t>
  </si>
  <si>
    <t>R571</t>
  </si>
  <si>
    <t>R578</t>
  </si>
  <si>
    <t>R579</t>
  </si>
  <si>
    <t>R58X</t>
  </si>
  <si>
    <t>R590</t>
  </si>
  <si>
    <t>R591</t>
  </si>
  <si>
    <t>R599</t>
  </si>
  <si>
    <t>R600</t>
  </si>
  <si>
    <t>R601</t>
  </si>
  <si>
    <t>R609</t>
  </si>
  <si>
    <t>R610</t>
  </si>
  <si>
    <t>R611</t>
  </si>
  <si>
    <t>R619</t>
  </si>
  <si>
    <t>R620</t>
  </si>
  <si>
    <t>R628</t>
  </si>
  <si>
    <t>R629</t>
  </si>
  <si>
    <t>R630</t>
  </si>
  <si>
    <t>R631</t>
  </si>
  <si>
    <t>R632</t>
  </si>
  <si>
    <t>R633</t>
  </si>
  <si>
    <t>R634</t>
  </si>
  <si>
    <t>R635</t>
  </si>
  <si>
    <t>R638</t>
  </si>
  <si>
    <t>R64X</t>
  </si>
  <si>
    <t>R680</t>
  </si>
  <si>
    <t>R681</t>
  </si>
  <si>
    <t>R682</t>
  </si>
  <si>
    <t>R683</t>
  </si>
  <si>
    <t>R688</t>
  </si>
  <si>
    <t>R69X</t>
  </si>
  <si>
    <t>R700</t>
  </si>
  <si>
    <t>R701</t>
  </si>
  <si>
    <t>R71X</t>
  </si>
  <si>
    <t>R72X</t>
  </si>
  <si>
    <t>R730</t>
  </si>
  <si>
    <t>R739</t>
  </si>
  <si>
    <t>R740</t>
  </si>
  <si>
    <t>R748</t>
  </si>
  <si>
    <t>R749</t>
  </si>
  <si>
    <t>R75X</t>
  </si>
  <si>
    <t>R760</t>
  </si>
  <si>
    <t>R761</t>
  </si>
  <si>
    <t>R762</t>
  </si>
  <si>
    <t>R768</t>
  </si>
  <si>
    <t>R769</t>
  </si>
  <si>
    <t>R770</t>
  </si>
  <si>
    <t>R771</t>
  </si>
  <si>
    <t>R772</t>
  </si>
  <si>
    <t>R778</t>
  </si>
  <si>
    <t>R779</t>
  </si>
  <si>
    <t>R780</t>
  </si>
  <si>
    <t>R781</t>
  </si>
  <si>
    <t>R782</t>
  </si>
  <si>
    <t>R783</t>
  </si>
  <si>
    <t>R784</t>
  </si>
  <si>
    <t>R785</t>
  </si>
  <si>
    <t>R786</t>
  </si>
  <si>
    <t>R787</t>
  </si>
  <si>
    <t>R788</t>
  </si>
  <si>
    <t>R789</t>
  </si>
  <si>
    <t>R790</t>
  </si>
  <si>
    <t>R798</t>
  </si>
  <si>
    <t>R799</t>
  </si>
  <si>
    <t>R80X</t>
  </si>
  <si>
    <t>R81X</t>
  </si>
  <si>
    <t>R820</t>
  </si>
  <si>
    <t>R821</t>
  </si>
  <si>
    <t>R822</t>
  </si>
  <si>
    <t>R823</t>
  </si>
  <si>
    <t>R824</t>
  </si>
  <si>
    <t>R825</t>
  </si>
  <si>
    <t>R826</t>
  </si>
  <si>
    <t>R827</t>
  </si>
  <si>
    <t>R828</t>
  </si>
  <si>
    <t>R829</t>
  </si>
  <si>
    <t>R830</t>
  </si>
  <si>
    <t>R831</t>
  </si>
  <si>
    <t>R832</t>
  </si>
  <si>
    <t>R833</t>
  </si>
  <si>
    <t>R834</t>
  </si>
  <si>
    <t>R835</t>
  </si>
  <si>
    <t>R836</t>
  </si>
  <si>
    <t>R837</t>
  </si>
  <si>
    <t>R838</t>
  </si>
  <si>
    <t>R839</t>
  </si>
  <si>
    <t>R840</t>
  </si>
  <si>
    <t>R841</t>
  </si>
  <si>
    <t>R842</t>
  </si>
  <si>
    <t>R843</t>
  </si>
  <si>
    <t>R844</t>
  </si>
  <si>
    <t>R845</t>
  </si>
  <si>
    <t>R846</t>
  </si>
  <si>
    <t>R847</t>
  </si>
  <si>
    <t>R848</t>
  </si>
  <si>
    <t>R849</t>
  </si>
  <si>
    <t>R850</t>
  </si>
  <si>
    <t>R851</t>
  </si>
  <si>
    <t>R852</t>
  </si>
  <si>
    <t>R853</t>
  </si>
  <si>
    <t>R854</t>
  </si>
  <si>
    <t>R855</t>
  </si>
  <si>
    <t>R856</t>
  </si>
  <si>
    <t>R857</t>
  </si>
  <si>
    <t>R858</t>
  </si>
  <si>
    <t>R859</t>
  </si>
  <si>
    <t>R860</t>
  </si>
  <si>
    <t>R861</t>
  </si>
  <si>
    <t>R862</t>
  </si>
  <si>
    <t>R863</t>
  </si>
  <si>
    <t>R864</t>
  </si>
  <si>
    <t>R865</t>
  </si>
  <si>
    <t>R866</t>
  </si>
  <si>
    <t>R867</t>
  </si>
  <si>
    <t>R868</t>
  </si>
  <si>
    <t>R869</t>
  </si>
  <si>
    <t>R870</t>
  </si>
  <si>
    <t>R871</t>
  </si>
  <si>
    <t>R872</t>
  </si>
  <si>
    <t>R873</t>
  </si>
  <si>
    <t>R874</t>
  </si>
  <si>
    <t>R875</t>
  </si>
  <si>
    <t>R876</t>
  </si>
  <si>
    <t>R877</t>
  </si>
  <si>
    <t>R878</t>
  </si>
  <si>
    <t>R879</t>
  </si>
  <si>
    <t>R890</t>
  </si>
  <si>
    <t>R891</t>
  </si>
  <si>
    <t>R892</t>
  </si>
  <si>
    <t>R893</t>
  </si>
  <si>
    <t>R894</t>
  </si>
  <si>
    <t>R895</t>
  </si>
  <si>
    <t>R896</t>
  </si>
  <si>
    <t>R897</t>
  </si>
  <si>
    <t>R898</t>
  </si>
  <si>
    <t>R899</t>
  </si>
  <si>
    <t>R900</t>
  </si>
  <si>
    <t>R908</t>
  </si>
  <si>
    <t>R91X</t>
  </si>
  <si>
    <t>R92X</t>
  </si>
  <si>
    <t>R930</t>
  </si>
  <si>
    <t>R931</t>
  </si>
  <si>
    <t>R932</t>
  </si>
  <si>
    <t>R933</t>
  </si>
  <si>
    <t>R934</t>
  </si>
  <si>
    <t>R935</t>
  </si>
  <si>
    <t>R936</t>
  </si>
  <si>
    <t>R937</t>
  </si>
  <si>
    <t>R938</t>
  </si>
  <si>
    <t>R940</t>
  </si>
  <si>
    <t>R941</t>
  </si>
  <si>
    <t>R942</t>
  </si>
  <si>
    <t>R943</t>
  </si>
  <si>
    <t>R944</t>
  </si>
  <si>
    <t>R945</t>
  </si>
  <si>
    <t>R946</t>
  </si>
  <si>
    <t>R947</t>
  </si>
  <si>
    <t>R948</t>
  </si>
  <si>
    <t>R95X</t>
  </si>
  <si>
    <t>R960</t>
  </si>
  <si>
    <t>R961</t>
  </si>
  <si>
    <t>R98X</t>
  </si>
  <si>
    <t>R99X</t>
  </si>
  <si>
    <t>S000</t>
  </si>
  <si>
    <t>S001</t>
  </si>
  <si>
    <t>S002</t>
  </si>
  <si>
    <t>S003</t>
  </si>
  <si>
    <t>S004</t>
  </si>
  <si>
    <t>S005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</si>
  <si>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</si>
  <si>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</si>
  <si>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</si>
  <si>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</si>
  <si>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</si>
  <si>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</si>
  <si>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</si>
  <si>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</si>
  <si>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</si>
  <si>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S017</t>
  </si>
  <si>
    <t>S018</t>
  </si>
  <si>
    <t>S019</t>
  </si>
  <si>
    <t>S020</t>
  </si>
  <si>
    <t>S021</t>
  </si>
  <si>
    <t>S022</t>
  </si>
  <si>
    <t>S023</t>
  </si>
  <si>
    <t>S024</t>
  </si>
  <si>
    <t>S025</t>
  </si>
  <si>
    <t>S026</t>
  </si>
  <si>
    <t>S027</t>
  </si>
  <si>
    <t>S028</t>
  </si>
  <si>
    <t>S029</t>
  </si>
  <si>
    <t>S030</t>
  </si>
  <si>
    <t>S031</t>
  </si>
  <si>
    <t>S032</t>
  </si>
  <si>
    <t>S033</t>
  </si>
  <si>
    <t>S034</t>
  </si>
  <si>
    <t>S035</t>
  </si>
  <si>
    <t>S040</t>
  </si>
  <si>
    <t>S041</t>
  </si>
  <si>
    <t>S042</t>
  </si>
  <si>
    <t>S043</t>
  </si>
  <si>
    <t>S044</t>
  </si>
  <si>
    <t>S045</t>
  </si>
  <si>
    <t>S046</t>
  </si>
  <si>
    <t>S047</t>
  </si>
  <si>
    <t>S048</t>
  </si>
  <si>
    <t>S049</t>
  </si>
  <si>
    <t>S050</t>
  </si>
  <si>
    <t>S051</t>
  </si>
  <si>
    <t>S052</t>
  </si>
  <si>
    <t>S053</t>
  </si>
  <si>
    <t>S054</t>
  </si>
  <si>
    <t>S055</t>
  </si>
  <si>
    <t>S056</t>
  </si>
  <si>
    <t>S057</t>
  </si>
  <si>
    <t>S058</t>
  </si>
  <si>
    <t>S059</t>
  </si>
  <si>
    <t>S060</t>
  </si>
  <si>
    <t>S061</t>
  </si>
  <si>
    <t>S062</t>
  </si>
  <si>
    <t>S063</t>
  </si>
  <si>
    <t>S064</t>
  </si>
  <si>
    <t>S065</t>
  </si>
  <si>
    <t>S066</t>
  </si>
  <si>
    <t>S067</t>
  </si>
  <si>
    <t>S068</t>
  </si>
  <si>
    <t>S069</t>
  </si>
  <si>
    <t>S070</t>
  </si>
  <si>
    <t>S071</t>
  </si>
  <si>
    <t>S078</t>
  </si>
  <si>
    <t>S079</t>
  </si>
  <si>
    <t>S080</t>
  </si>
  <si>
    <t>S081</t>
  </si>
  <si>
    <t>S088</t>
  </si>
  <si>
    <t>S089</t>
  </si>
  <si>
    <t>S090</t>
  </si>
  <si>
    <t>S091</t>
  </si>
  <si>
    <t>S092</t>
  </si>
  <si>
    <t>S097</t>
  </si>
  <si>
    <t>S098</t>
  </si>
  <si>
    <t>S099</t>
  </si>
  <si>
    <t>S100</t>
  </si>
  <si>
    <t>S101</t>
  </si>
  <si>
    <t>S107</t>
  </si>
  <si>
    <t>S108</t>
  </si>
  <si>
    <t>S109</t>
  </si>
  <si>
    <t>S110</t>
  </si>
  <si>
    <t>S111</t>
  </si>
  <si>
    <t>S112</t>
  </si>
  <si>
    <t>S117</t>
  </si>
  <si>
    <t>S118</t>
  </si>
  <si>
    <t>S119</t>
  </si>
  <si>
    <t>S120</t>
  </si>
  <si>
    <t>S121</t>
  </si>
  <si>
    <t>S122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</si>
  <si>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</si>
  <si>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</si>
  <si>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</si>
  <si>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</si>
  <si>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</si>
  <si>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</si>
  <si>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</si>
  <si>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</si>
  <si>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</si>
  <si>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</si>
  <si>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S140</t>
  </si>
  <si>
    <t>S141</t>
  </si>
  <si>
    <t>S142</t>
  </si>
  <si>
    <t>S143</t>
  </si>
  <si>
    <t>S144</t>
  </si>
  <si>
    <t>S145</t>
  </si>
  <si>
    <t>S146</t>
  </si>
  <si>
    <t>S150</t>
  </si>
  <si>
    <t>S151</t>
  </si>
  <si>
    <t>S152</t>
  </si>
  <si>
    <t>S153</t>
  </si>
  <si>
    <t>S157</t>
  </si>
  <si>
    <t>S158</t>
  </si>
  <si>
    <t>S159</t>
  </si>
  <si>
    <t>S16X</t>
  </si>
  <si>
    <t>S170</t>
  </si>
  <si>
    <t>S178</t>
  </si>
  <si>
    <t>S179</t>
  </si>
  <si>
    <t>S18X</t>
  </si>
  <si>
    <t>S197</t>
  </si>
  <si>
    <t>S198</t>
  </si>
  <si>
    <t>S199</t>
  </si>
  <si>
    <t>S200</t>
  </si>
  <si>
    <t>S201</t>
  </si>
  <si>
    <t>S202</t>
  </si>
  <si>
    <t>S203</t>
  </si>
  <si>
    <t>S204</t>
  </si>
  <si>
    <t>S207</t>
  </si>
  <si>
    <t>S208</t>
  </si>
  <si>
    <t>S210</t>
  </si>
  <si>
    <t>S211</t>
  </si>
  <si>
    <t>S212</t>
  </si>
  <si>
    <t>S217</t>
  </si>
  <si>
    <t>S218</t>
  </si>
  <si>
    <t>S219</t>
  </si>
  <si>
    <t>S220</t>
  </si>
  <si>
    <t>S221</t>
  </si>
  <si>
    <t>S222</t>
  </si>
  <si>
    <t>S223</t>
  </si>
  <si>
    <t>S224</t>
  </si>
  <si>
    <t>S225</t>
  </si>
  <si>
    <t>S228</t>
  </si>
  <si>
    <t>S229</t>
  </si>
  <si>
    <t>S230</t>
  </si>
  <si>
    <t>S231</t>
  </si>
  <si>
    <t>S232</t>
  </si>
  <si>
    <t>S233</t>
  </si>
  <si>
    <t>S234</t>
  </si>
  <si>
    <t>S235</t>
  </si>
  <si>
    <t>S240</t>
  </si>
  <si>
    <t>S241</t>
  </si>
  <si>
    <t>S242</t>
  </si>
  <si>
    <t>S243</t>
  </si>
  <si>
    <t>S244</t>
  </si>
  <si>
    <t>S245</t>
  </si>
  <si>
    <t>S246</t>
  </si>
  <si>
    <t>S250</t>
  </si>
  <si>
    <t>S251</t>
  </si>
  <si>
    <t>S252</t>
  </si>
  <si>
    <t>S253</t>
  </si>
  <si>
    <t>S254</t>
  </si>
  <si>
    <t>S255</t>
  </si>
  <si>
    <t>S257</t>
  </si>
  <si>
    <t>S258</t>
  </si>
  <si>
    <t>S259</t>
  </si>
  <si>
    <t>S260</t>
  </si>
  <si>
    <t>S268</t>
  </si>
  <si>
    <t>S269</t>
  </si>
  <si>
    <t>S270</t>
  </si>
  <si>
    <t>S271</t>
  </si>
  <si>
    <t>S272</t>
  </si>
  <si>
    <t>S273</t>
  </si>
  <si>
    <t>S274</t>
  </si>
  <si>
    <t>S275</t>
  </si>
  <si>
    <t>S276</t>
  </si>
  <si>
    <t>S277</t>
  </si>
  <si>
    <t>S278</t>
  </si>
  <si>
    <t>S279</t>
  </si>
  <si>
    <t>S280</t>
  </si>
  <si>
    <t>S281</t>
  </si>
  <si>
    <t>S290</t>
  </si>
  <si>
    <t>S297</t>
  </si>
  <si>
    <t>S298</t>
  </si>
  <si>
    <t>S299</t>
  </si>
  <si>
    <t>S300</t>
  </si>
  <si>
    <t>S301</t>
  </si>
  <si>
    <t>S302</t>
  </si>
  <si>
    <t>S307</t>
  </si>
  <si>
    <t>S308</t>
  </si>
  <si>
    <t>S309</t>
  </si>
  <si>
    <t>S310</t>
  </si>
  <si>
    <t>S311</t>
  </si>
  <si>
    <t>S312</t>
  </si>
  <si>
    <t>S313</t>
  </si>
  <si>
    <t>S314</t>
  </si>
  <si>
    <t>S315</t>
  </si>
  <si>
    <t>S317</t>
  </si>
  <si>
    <t>S318</t>
  </si>
  <si>
    <t>S320</t>
  </si>
  <si>
    <t>S321</t>
  </si>
  <si>
    <t>S322</t>
  </si>
  <si>
    <t>S323</t>
  </si>
  <si>
    <t>S324</t>
  </si>
  <si>
    <t>S325</t>
  </si>
  <si>
    <t>S327</t>
  </si>
  <si>
    <t>S328</t>
  </si>
  <si>
    <t>S330</t>
  </si>
  <si>
    <t>S331</t>
  </si>
  <si>
    <t>S332</t>
  </si>
  <si>
    <t>S333</t>
  </si>
  <si>
    <t>S334</t>
  </si>
  <si>
    <t>S335</t>
  </si>
  <si>
    <t>S336</t>
  </si>
  <si>
    <t>S337</t>
  </si>
  <si>
    <t>S340</t>
  </si>
  <si>
    <t>S341</t>
  </si>
  <si>
    <t>S342</t>
  </si>
  <si>
    <t>S343</t>
  </si>
  <si>
    <t>S344</t>
  </si>
  <si>
    <t>S345</t>
  </si>
  <si>
    <t>S346</t>
  </si>
  <si>
    <t>S348</t>
  </si>
  <si>
    <t>S350</t>
  </si>
  <si>
    <t>S351</t>
  </si>
  <si>
    <t>S352</t>
  </si>
  <si>
    <t>S353</t>
  </si>
  <si>
    <t>S354</t>
  </si>
  <si>
    <t>S355</t>
  </si>
  <si>
    <t>S357</t>
  </si>
  <si>
    <t>S358</t>
  </si>
  <si>
    <t>S359</t>
  </si>
  <si>
    <t>S360</t>
  </si>
  <si>
    <t>S361</t>
  </si>
  <si>
    <t>S362</t>
  </si>
  <si>
    <t>S363</t>
  </si>
  <si>
    <t>S364</t>
  </si>
  <si>
    <t>S365</t>
  </si>
  <si>
    <t>S366</t>
  </si>
  <si>
    <t>S367</t>
  </si>
  <si>
    <t>S368</t>
  </si>
  <si>
    <t>S369</t>
  </si>
  <si>
    <t>S370</t>
  </si>
  <si>
    <t>S371</t>
  </si>
  <si>
    <t>S372</t>
  </si>
  <si>
    <t>S373</t>
  </si>
  <si>
    <t>S374</t>
  </si>
  <si>
    <t>S375</t>
  </si>
  <si>
    <t>S376</t>
  </si>
  <si>
    <t>S377</t>
  </si>
  <si>
    <t>S378</t>
  </si>
  <si>
    <t>S379</t>
  </si>
  <si>
    <t>S380</t>
  </si>
  <si>
    <t>S381</t>
  </si>
  <si>
    <t>S382</t>
  </si>
  <si>
    <t>S383</t>
  </si>
  <si>
    <t>S390</t>
  </si>
  <si>
    <t>S396</t>
  </si>
  <si>
    <t>S397</t>
  </si>
  <si>
    <t>S398</t>
  </si>
  <si>
    <t>S399</t>
  </si>
  <si>
    <t>S400</t>
  </si>
  <si>
    <t>S407</t>
  </si>
  <si>
    <t>S408</t>
  </si>
  <si>
    <t>S409</t>
  </si>
  <si>
    <t>S410</t>
  </si>
  <si>
    <t>S411</t>
  </si>
  <si>
    <t>S417</t>
  </si>
  <si>
    <t>S418</t>
  </si>
  <si>
    <t>S420</t>
  </si>
  <si>
    <t>S421</t>
  </si>
  <si>
    <t>S422</t>
  </si>
  <si>
    <t>S423</t>
  </si>
  <si>
    <t>S424</t>
  </si>
  <si>
    <t>S427</t>
  </si>
  <si>
    <t>S428</t>
  </si>
  <si>
    <t>S429</t>
  </si>
  <si>
    <t>S430</t>
  </si>
  <si>
    <t>S431</t>
  </si>
  <si>
    <t>S432</t>
  </si>
  <si>
    <t>S433</t>
  </si>
  <si>
    <t>S434</t>
  </si>
  <si>
    <t>S435</t>
  </si>
  <si>
    <t>S436</t>
  </si>
  <si>
    <t>S437</t>
  </si>
  <si>
    <t>S440</t>
  </si>
  <si>
    <t>S441</t>
  </si>
  <si>
    <t>S442</t>
  </si>
  <si>
    <t>S443</t>
  </si>
  <si>
    <t>S444</t>
  </si>
  <si>
    <t>S445</t>
  </si>
  <si>
    <t>S447</t>
  </si>
  <si>
    <t>S448</t>
  </si>
  <si>
    <t>S449</t>
  </si>
  <si>
    <t>S450</t>
  </si>
  <si>
    <t>S451</t>
  </si>
  <si>
    <t>S452</t>
  </si>
  <si>
    <t>S453</t>
  </si>
  <si>
    <t>S457</t>
  </si>
  <si>
    <t>S458</t>
  </si>
  <si>
    <t>S459</t>
  </si>
  <si>
    <t>S460</t>
  </si>
  <si>
    <t>S461</t>
  </si>
  <si>
    <t>S462</t>
  </si>
  <si>
    <t>S463</t>
  </si>
  <si>
    <t>S467</t>
  </si>
  <si>
    <t>S468</t>
  </si>
  <si>
    <t>S469</t>
  </si>
  <si>
    <t>S47X</t>
  </si>
  <si>
    <t>S480</t>
  </si>
  <si>
    <t>S481</t>
  </si>
  <si>
    <t>S489</t>
  </si>
  <si>
    <t>S497</t>
  </si>
  <si>
    <t>S499</t>
  </si>
  <si>
    <t>S500</t>
  </si>
  <si>
    <t>S501</t>
  </si>
  <si>
    <t>S507</t>
  </si>
  <si>
    <t>S508</t>
  </si>
  <si>
    <t>S509</t>
  </si>
  <si>
    <t>S510</t>
  </si>
  <si>
    <t>S517</t>
  </si>
  <si>
    <t>S518</t>
  </si>
  <si>
    <t>S519</t>
  </si>
  <si>
    <t>S520</t>
  </si>
  <si>
    <t>S521</t>
  </si>
  <si>
    <t>S522</t>
  </si>
  <si>
    <t>S523</t>
  </si>
  <si>
    <t>S524</t>
  </si>
  <si>
    <t>S525</t>
  </si>
  <si>
    <t>S526</t>
  </si>
  <si>
    <t>S527</t>
  </si>
  <si>
    <t>S528</t>
  </si>
  <si>
    <t>S529</t>
  </si>
  <si>
    <t>S530</t>
  </si>
  <si>
    <t>S531</t>
  </si>
  <si>
    <t>S532</t>
  </si>
  <si>
    <t>S533</t>
  </si>
  <si>
    <t>S534</t>
  </si>
  <si>
    <t>S540</t>
  </si>
  <si>
    <t>S541</t>
  </si>
  <si>
    <t>S542</t>
  </si>
  <si>
    <t>S543</t>
  </si>
  <si>
    <t>S547</t>
  </si>
  <si>
    <t>S548</t>
  </si>
  <si>
    <t>S549</t>
  </si>
  <si>
    <t>S550</t>
  </si>
  <si>
    <t>S551</t>
  </si>
  <si>
    <t>S552</t>
  </si>
  <si>
    <t>S557</t>
  </si>
  <si>
    <t>S558</t>
  </si>
  <si>
    <t>S559</t>
  </si>
  <si>
    <t>S560</t>
  </si>
  <si>
    <t>S561</t>
  </si>
  <si>
    <t>S562</t>
  </si>
  <si>
    <t>S563</t>
  </si>
  <si>
    <t>S564</t>
  </si>
  <si>
    <t>S565</t>
  </si>
  <si>
    <t>S567</t>
  </si>
  <si>
    <t>S568</t>
  </si>
  <si>
    <t>S570</t>
  </si>
  <si>
    <t>S578</t>
  </si>
  <si>
    <t>S579</t>
  </si>
  <si>
    <t>S580</t>
  </si>
  <si>
    <t>S581</t>
  </si>
  <si>
    <t>S589</t>
  </si>
  <si>
    <t>S597</t>
  </si>
  <si>
    <t>S598</t>
  </si>
  <si>
    <t>S599</t>
  </si>
  <si>
    <t>S601</t>
  </si>
  <si>
    <t>S602</t>
  </si>
  <si>
    <t>S607</t>
  </si>
  <si>
    <t>S608</t>
  </si>
  <si>
    <t>S609</t>
  </si>
  <si>
    <t>S610</t>
  </si>
  <si>
    <t>S611</t>
  </si>
  <si>
    <t>S617</t>
  </si>
  <si>
    <t>S618</t>
  </si>
  <si>
    <t>S619</t>
  </si>
  <si>
    <t>S620</t>
  </si>
  <si>
    <t>S621</t>
  </si>
  <si>
    <t>S622</t>
  </si>
  <si>
    <t>S623</t>
  </si>
  <si>
    <t>S624</t>
  </si>
  <si>
    <t>S625</t>
  </si>
  <si>
    <t>S626</t>
  </si>
  <si>
    <t>S627</t>
  </si>
  <si>
    <t>S628</t>
  </si>
  <si>
    <t>S630</t>
  </si>
  <si>
    <t>S631</t>
  </si>
  <si>
    <t>S632</t>
  </si>
  <si>
    <t>S633</t>
  </si>
  <si>
    <t>S634</t>
  </si>
  <si>
    <t>S635</t>
  </si>
  <si>
    <t>S636</t>
  </si>
  <si>
    <t>S637</t>
  </si>
  <si>
    <t>S640</t>
  </si>
  <si>
    <t>S641</t>
  </si>
  <si>
    <t>S642</t>
  </si>
  <si>
    <t>S643</t>
  </si>
  <si>
    <t>S644</t>
  </si>
  <si>
    <t>S647</t>
  </si>
  <si>
    <t>S648</t>
  </si>
  <si>
    <t>S649</t>
  </si>
  <si>
    <t>S650</t>
  </si>
  <si>
    <t>S651</t>
  </si>
  <si>
    <t>S652</t>
  </si>
  <si>
    <t>S653</t>
  </si>
  <si>
    <t>S654</t>
  </si>
  <si>
    <t>S655</t>
  </si>
  <si>
    <t>S657</t>
  </si>
  <si>
    <t>S658</t>
  </si>
  <si>
    <t>S659</t>
  </si>
  <si>
    <t>S660</t>
  </si>
  <si>
    <t>S661</t>
  </si>
  <si>
    <t>S662</t>
  </si>
  <si>
    <t>S663</t>
  </si>
  <si>
    <t>S664</t>
  </si>
  <si>
    <t>S665</t>
  </si>
  <si>
    <t>S666</t>
  </si>
  <si>
    <t>S667</t>
  </si>
  <si>
    <t>S668</t>
  </si>
  <si>
    <t>S669</t>
  </si>
  <si>
    <t>S670</t>
  </si>
  <si>
    <t>S678</t>
  </si>
  <si>
    <t>S680</t>
  </si>
  <si>
    <t>S681</t>
  </si>
  <si>
    <t>S682</t>
  </si>
  <si>
    <t>S683</t>
  </si>
  <si>
    <t>S684</t>
  </si>
  <si>
    <t>S688</t>
  </si>
  <si>
    <t>S689</t>
  </si>
  <si>
    <t>S697</t>
  </si>
  <si>
    <t>S698</t>
  </si>
  <si>
    <t>S700</t>
  </si>
  <si>
    <t>S701</t>
  </si>
  <si>
    <t>S707</t>
  </si>
  <si>
    <t>S708</t>
  </si>
  <si>
    <t>S709</t>
  </si>
  <si>
    <t>S710</t>
  </si>
  <si>
    <t>S711</t>
  </si>
  <si>
    <t>S717</t>
  </si>
  <si>
    <t>S718</t>
  </si>
  <si>
    <t>S720</t>
  </si>
  <si>
    <t>S721</t>
  </si>
  <si>
    <t>S722</t>
  </si>
  <si>
    <t>S723</t>
  </si>
  <si>
    <t>S724</t>
  </si>
  <si>
    <t>S727</t>
  </si>
  <si>
    <t>S728</t>
  </si>
  <si>
    <t>S729</t>
  </si>
  <si>
    <t>S730</t>
  </si>
  <si>
    <t>S731</t>
  </si>
  <si>
    <t>S740</t>
  </si>
  <si>
    <t>S741</t>
  </si>
  <si>
    <t>S742</t>
  </si>
  <si>
    <t>S747</t>
  </si>
  <si>
    <t>S748</t>
  </si>
  <si>
    <t>S749</t>
  </si>
  <si>
    <t>S750</t>
  </si>
  <si>
    <t>S751</t>
  </si>
  <si>
    <t>S752</t>
  </si>
  <si>
    <t>S757</t>
  </si>
  <si>
    <t>S758</t>
  </si>
  <si>
    <t>S759</t>
  </si>
  <si>
    <t>S760</t>
  </si>
  <si>
    <t>S761</t>
  </si>
  <si>
    <t>S762</t>
  </si>
  <si>
    <t>S763</t>
  </si>
  <si>
    <t>S764</t>
  </si>
  <si>
    <t>S767</t>
  </si>
  <si>
    <t>S770</t>
  </si>
  <si>
    <t>S771</t>
  </si>
  <si>
    <t>S772</t>
  </si>
  <si>
    <t>S780</t>
  </si>
  <si>
    <t>S781</t>
  </si>
  <si>
    <t>S789</t>
  </si>
  <si>
    <t>S797</t>
  </si>
  <si>
    <t>S798</t>
  </si>
  <si>
    <t>S799</t>
  </si>
  <si>
    <t>S800</t>
  </si>
  <si>
    <t>S807</t>
  </si>
  <si>
    <t>S808</t>
  </si>
  <si>
    <t>S809</t>
  </si>
  <si>
    <t>S817</t>
  </si>
  <si>
    <t>S818</t>
  </si>
  <si>
    <t>S819</t>
  </si>
  <si>
    <t>S820</t>
  </si>
  <si>
    <t>S822</t>
  </si>
  <si>
    <t>S823</t>
  </si>
  <si>
    <t>S824</t>
  </si>
  <si>
    <t>S825</t>
  </si>
  <si>
    <t>S826</t>
  </si>
  <si>
    <t>S827</t>
  </si>
  <si>
    <t>S828</t>
  </si>
  <si>
    <t>S829</t>
  </si>
  <si>
    <t>S830</t>
  </si>
  <si>
    <t>S831</t>
  </si>
  <si>
    <t>S832</t>
  </si>
  <si>
    <t>S833</t>
  </si>
  <si>
    <t>S834</t>
  </si>
  <si>
    <t>S835</t>
  </si>
  <si>
    <t>S836</t>
  </si>
  <si>
    <t>S837</t>
  </si>
  <si>
    <t>S840</t>
  </si>
  <si>
    <t>S841</t>
  </si>
  <si>
    <t>S842</t>
  </si>
  <si>
    <t>S847</t>
  </si>
  <si>
    <t>S848</t>
  </si>
  <si>
    <t>S849</t>
  </si>
  <si>
    <t>S850</t>
  </si>
  <si>
    <t>S851</t>
  </si>
  <si>
    <t>S852</t>
  </si>
  <si>
    <t>S853</t>
  </si>
  <si>
    <t>S854</t>
  </si>
  <si>
    <t>S855</t>
  </si>
  <si>
    <t>S857</t>
  </si>
  <si>
    <t>S858</t>
  </si>
  <si>
    <t>S859</t>
  </si>
  <si>
    <t>S860</t>
  </si>
  <si>
    <t>S861</t>
  </si>
  <si>
    <t>S862</t>
  </si>
  <si>
    <t>S863</t>
  </si>
  <si>
    <t>S867</t>
  </si>
  <si>
    <t>S868</t>
  </si>
  <si>
    <t>S869</t>
  </si>
  <si>
    <t>S870</t>
  </si>
  <si>
    <t>S878</t>
  </si>
  <si>
    <t>S880</t>
  </si>
  <si>
    <t>S881</t>
  </si>
  <si>
    <t>S889</t>
  </si>
  <si>
    <t>S897</t>
  </si>
  <si>
    <t>S898</t>
  </si>
  <si>
    <t>S899</t>
  </si>
  <si>
    <t>S901</t>
  </si>
  <si>
    <t>S902</t>
  </si>
  <si>
    <t>S903</t>
  </si>
  <si>
    <t>S907</t>
  </si>
  <si>
    <t>S908</t>
  </si>
  <si>
    <t>S909</t>
  </si>
  <si>
    <t>S910</t>
  </si>
  <si>
    <t>S911</t>
  </si>
  <si>
    <t>S912</t>
  </si>
  <si>
    <t>S913</t>
  </si>
  <si>
    <t>S917</t>
  </si>
  <si>
    <t>S920</t>
  </si>
  <si>
    <t>S921</t>
  </si>
  <si>
    <t>S922</t>
  </si>
  <si>
    <t>S923</t>
  </si>
  <si>
    <t>S924</t>
  </si>
  <si>
    <t>S925</t>
  </si>
  <si>
    <t>S927</t>
  </si>
  <si>
    <t>S929</t>
  </si>
  <si>
    <t>S930</t>
  </si>
  <si>
    <t>S931</t>
  </si>
  <si>
    <t>S932</t>
  </si>
  <si>
    <t>S933</t>
  </si>
  <si>
    <t>S934</t>
  </si>
  <si>
    <t>S935</t>
  </si>
  <si>
    <t>S936</t>
  </si>
  <si>
    <t>S940</t>
  </si>
  <si>
    <t>S941</t>
  </si>
  <si>
    <t>S942</t>
  </si>
  <si>
    <t>S943</t>
  </si>
  <si>
    <t>S947</t>
  </si>
  <si>
    <t>S948</t>
  </si>
  <si>
    <t>S949</t>
  </si>
  <si>
    <t>S950</t>
  </si>
  <si>
    <t>S951</t>
  </si>
  <si>
    <t>S952</t>
  </si>
  <si>
    <t>S957</t>
  </si>
  <si>
    <t>S958</t>
  </si>
  <si>
    <t>S959</t>
  </si>
  <si>
    <t>S960</t>
  </si>
  <si>
    <t>S961</t>
  </si>
  <si>
    <t>S962</t>
  </si>
  <si>
    <t>S967</t>
  </si>
  <si>
    <t>S968</t>
  </si>
  <si>
    <t>S969</t>
  </si>
  <si>
    <t>S970</t>
  </si>
  <si>
    <t>S971</t>
  </si>
  <si>
    <t>S978</t>
  </si>
  <si>
    <t>S980</t>
  </si>
  <si>
    <t>S981</t>
  </si>
  <si>
    <t>S982</t>
  </si>
  <si>
    <t>S983</t>
  </si>
  <si>
    <t>S984</t>
  </si>
  <si>
    <t>S997</t>
  </si>
  <si>
    <t>S998</t>
  </si>
  <si>
    <t>S999</t>
  </si>
  <si>
    <t>T000</t>
  </si>
  <si>
    <t>T001</t>
  </si>
  <si>
    <t>T002</t>
  </si>
  <si>
    <t>T003</t>
  </si>
  <si>
    <t>T006</t>
  </si>
  <si>
    <t>T008</t>
  </si>
  <si>
    <t>T009</t>
  </si>
  <si>
    <t>T010</t>
  </si>
  <si>
    <t>T011</t>
  </si>
  <si>
    <t>T012</t>
  </si>
  <si>
    <t>T013</t>
  </si>
  <si>
    <t>T016</t>
  </si>
  <si>
    <t>T018</t>
  </si>
  <si>
    <t>T019</t>
  </si>
  <si>
    <t>T020</t>
  </si>
  <si>
    <t>T021</t>
  </si>
  <si>
    <t>T022</t>
  </si>
  <si>
    <t>T023</t>
  </si>
  <si>
    <t>T024</t>
  </si>
  <si>
    <t>T025</t>
  </si>
  <si>
    <t>T026</t>
  </si>
  <si>
    <t>T027</t>
  </si>
  <si>
    <t>T028</t>
  </si>
  <si>
    <t>T029</t>
  </si>
  <si>
    <t>T030</t>
  </si>
  <si>
    <t>T031</t>
  </si>
  <si>
    <t>T032</t>
  </si>
  <si>
    <t>T033</t>
  </si>
  <si>
    <t>T034</t>
  </si>
  <si>
    <t>T038</t>
  </si>
  <si>
    <t>T039</t>
  </si>
  <si>
    <t>T040</t>
  </si>
  <si>
    <t>T041</t>
  </si>
  <si>
    <t>T042</t>
  </si>
  <si>
    <t>T043</t>
  </si>
  <si>
    <t>T044</t>
  </si>
  <si>
    <t>T047</t>
  </si>
  <si>
    <t>T048</t>
  </si>
  <si>
    <t>T049</t>
  </si>
  <si>
    <t>T050</t>
  </si>
  <si>
    <t>T051</t>
  </si>
  <si>
    <t>T052</t>
  </si>
  <si>
    <t>T053</t>
  </si>
  <si>
    <t>T054</t>
  </si>
  <si>
    <t>T055</t>
  </si>
  <si>
    <t>T056</t>
  </si>
  <si>
    <t>T058</t>
  </si>
  <si>
    <t>T059</t>
  </si>
  <si>
    <t>T060</t>
  </si>
  <si>
    <t>T061</t>
  </si>
  <si>
    <t>T062</t>
  </si>
  <si>
    <t>T063</t>
  </si>
  <si>
    <t>T064</t>
  </si>
  <si>
    <t>T065</t>
  </si>
  <si>
    <t>T068</t>
  </si>
  <si>
    <t>T07X</t>
  </si>
  <si>
    <t>T08X</t>
  </si>
  <si>
    <t>T090</t>
  </si>
  <si>
    <t>T091</t>
  </si>
  <si>
    <t>T092</t>
  </si>
  <si>
    <t>T093</t>
  </si>
  <si>
    <t>T094</t>
  </si>
  <si>
    <t>T095</t>
  </si>
  <si>
    <t>T096</t>
  </si>
  <si>
    <t>T098</t>
  </si>
  <si>
    <t>T099</t>
  </si>
  <si>
    <t>T10X</t>
  </si>
  <si>
    <t>T110</t>
  </si>
  <si>
    <t>T111</t>
  </si>
  <si>
    <t>T112</t>
  </si>
  <si>
    <t>T113</t>
  </si>
  <si>
    <t>T114</t>
  </si>
  <si>
    <t>T115</t>
  </si>
  <si>
    <t>T116</t>
  </si>
  <si>
    <t>T118</t>
  </si>
  <si>
    <t>T119</t>
  </si>
  <si>
    <t>T12X</t>
  </si>
  <si>
    <t>T130</t>
  </si>
  <si>
    <t>T131</t>
  </si>
  <si>
    <t>T132</t>
  </si>
  <si>
    <t>T133</t>
  </si>
  <si>
    <t>T134</t>
  </si>
  <si>
    <t>T135</t>
  </si>
  <si>
    <t>T136</t>
  </si>
  <si>
    <t>T138</t>
  </si>
  <si>
    <t>T139</t>
  </si>
  <si>
    <t>T140</t>
  </si>
  <si>
    <t>T141</t>
  </si>
  <si>
    <t>T142</t>
  </si>
  <si>
    <t>T143</t>
  </si>
  <si>
    <t>T144</t>
  </si>
  <si>
    <t>T145</t>
  </si>
  <si>
    <t>T146</t>
  </si>
  <si>
    <t>T147</t>
  </si>
  <si>
    <t>T148</t>
  </si>
  <si>
    <t>T149</t>
  </si>
  <si>
    <t>T150</t>
  </si>
  <si>
    <t>T151</t>
  </si>
  <si>
    <t>T158</t>
  </si>
  <si>
    <t>T159</t>
  </si>
  <si>
    <t>T16X</t>
  </si>
  <si>
    <t>T170</t>
  </si>
  <si>
    <t>T171</t>
  </si>
  <si>
    <t>T172</t>
  </si>
  <si>
    <t>T173</t>
  </si>
  <si>
    <t>T174</t>
  </si>
  <si>
    <t>T175</t>
  </si>
  <si>
    <t>T178</t>
  </si>
  <si>
    <t>T179</t>
  </si>
  <si>
    <t>T180</t>
  </si>
  <si>
    <t>T181</t>
  </si>
  <si>
    <t>T182</t>
  </si>
  <si>
    <t>T183</t>
  </si>
  <si>
    <t>T184</t>
  </si>
  <si>
    <t>T185</t>
  </si>
  <si>
    <t>T188</t>
  </si>
  <si>
    <t>T189</t>
  </si>
  <si>
    <t>T190</t>
  </si>
  <si>
    <t>T191</t>
  </si>
  <si>
    <t>T192</t>
  </si>
  <si>
    <t>T193</t>
  </si>
  <si>
    <t>T198</t>
  </si>
  <si>
    <t>T199</t>
  </si>
  <si>
    <t>T200</t>
  </si>
  <si>
    <t>T201</t>
  </si>
  <si>
    <t>T202</t>
  </si>
  <si>
    <t>T203</t>
  </si>
  <si>
    <t>T204</t>
  </si>
  <si>
    <t>T205</t>
  </si>
  <si>
    <t>T206</t>
  </si>
  <si>
    <t>T207</t>
  </si>
  <si>
    <t>T210</t>
  </si>
  <si>
    <t>T211</t>
  </si>
  <si>
    <t>T212</t>
  </si>
  <si>
    <t>T213</t>
  </si>
  <si>
    <t>T214</t>
  </si>
  <si>
    <t>T215</t>
  </si>
  <si>
    <t>T216</t>
  </si>
  <si>
    <t>T217</t>
  </si>
  <si>
    <t>T220</t>
  </si>
  <si>
    <t>T221</t>
  </si>
  <si>
    <t>T222</t>
  </si>
  <si>
    <t>T223</t>
  </si>
  <si>
    <t>T224</t>
  </si>
  <si>
    <t>T225</t>
  </si>
  <si>
    <t>T226</t>
  </si>
  <si>
    <t>T227</t>
  </si>
  <si>
    <t>T230</t>
  </si>
  <si>
    <t>T231</t>
  </si>
  <si>
    <t>T232</t>
  </si>
  <si>
    <t>T233</t>
  </si>
  <si>
    <t>T234</t>
  </si>
  <si>
    <t>T235</t>
  </si>
  <si>
    <t>T236</t>
  </si>
  <si>
    <t>T237</t>
  </si>
  <si>
    <t>T240</t>
  </si>
  <si>
    <t>T241</t>
  </si>
  <si>
    <t>T242</t>
  </si>
  <si>
    <t>T243</t>
  </si>
  <si>
    <t>T244</t>
  </si>
  <si>
    <t>T245</t>
  </si>
  <si>
    <t>T246</t>
  </si>
  <si>
    <t>T247</t>
  </si>
  <si>
    <t>T250</t>
  </si>
  <si>
    <t>T251</t>
  </si>
  <si>
    <t>T252</t>
  </si>
  <si>
    <t>T253</t>
  </si>
  <si>
    <t>T254</t>
  </si>
  <si>
    <t>T255</t>
  </si>
  <si>
    <t>T256</t>
  </si>
  <si>
    <t>T257</t>
  </si>
  <si>
    <t>T260</t>
  </si>
  <si>
    <t>T261</t>
  </si>
  <si>
    <t>T262</t>
  </si>
  <si>
    <t>T263</t>
  </si>
  <si>
    <t>T264</t>
  </si>
  <si>
    <t>T265</t>
  </si>
  <si>
    <t>T266</t>
  </si>
  <si>
    <t>T267</t>
  </si>
  <si>
    <t>T268</t>
  </si>
  <si>
    <t>T269</t>
  </si>
  <si>
    <t>T270</t>
  </si>
  <si>
    <t>T271</t>
  </si>
  <si>
    <t>T272</t>
  </si>
  <si>
    <t>T273</t>
  </si>
  <si>
    <t>T274</t>
  </si>
  <si>
    <t>T275</t>
  </si>
  <si>
    <t>T276</t>
  </si>
  <si>
    <t>T277</t>
  </si>
  <si>
    <t>T280</t>
  </si>
  <si>
    <t>T281</t>
  </si>
  <si>
    <t>T282</t>
  </si>
  <si>
    <t>T283</t>
  </si>
  <si>
    <t>T284</t>
  </si>
  <si>
    <t>T285</t>
  </si>
  <si>
    <t>T286</t>
  </si>
  <si>
    <t>T287</t>
  </si>
  <si>
    <t>T288</t>
  </si>
  <si>
    <t>T289</t>
  </si>
  <si>
    <t>T290</t>
  </si>
  <si>
    <t>T291</t>
  </si>
  <si>
    <t>T292</t>
  </si>
  <si>
    <t>T293</t>
  </si>
  <si>
    <t>T294</t>
  </si>
  <si>
    <t>T295</t>
  </si>
  <si>
    <t>T296</t>
  </si>
  <si>
    <t>T297</t>
  </si>
  <si>
    <t>T300</t>
  </si>
  <si>
    <t>T301</t>
  </si>
  <si>
    <t>T302</t>
  </si>
  <si>
    <t>T303</t>
  </si>
  <si>
    <t>T304</t>
  </si>
  <si>
    <t>T305</t>
  </si>
  <si>
    <t>T306</t>
  </si>
  <si>
    <t>T307</t>
  </si>
  <si>
    <t>T310</t>
  </si>
  <si>
    <t>T311</t>
  </si>
  <si>
    <t>T312</t>
  </si>
  <si>
    <t>T313</t>
  </si>
  <si>
    <t>T314</t>
  </si>
  <si>
    <t>T315</t>
  </si>
  <si>
    <t>T316</t>
  </si>
  <si>
    <t>T317</t>
  </si>
  <si>
    <t>T318</t>
  </si>
  <si>
    <t>T319</t>
  </si>
  <si>
    <t>T320</t>
  </si>
  <si>
    <t>T321</t>
  </si>
  <si>
    <t>T322</t>
  </si>
  <si>
    <t>T323</t>
  </si>
  <si>
    <t>T324</t>
  </si>
  <si>
    <t>T325</t>
  </si>
  <si>
    <t>T326</t>
  </si>
  <si>
    <t>T327</t>
  </si>
  <si>
    <t>T328</t>
  </si>
  <si>
    <t>T329</t>
  </si>
  <si>
    <t>T330</t>
  </si>
  <si>
    <t>T331</t>
  </si>
  <si>
    <t>T332</t>
  </si>
  <si>
    <t>T333</t>
  </si>
  <si>
    <t>T334</t>
  </si>
  <si>
    <t>T335</t>
  </si>
  <si>
    <t>T336</t>
  </si>
  <si>
    <t>T337</t>
  </si>
  <si>
    <t>T338</t>
  </si>
  <si>
    <t>T339</t>
  </si>
  <si>
    <t>T340</t>
  </si>
  <si>
    <t>T341</t>
  </si>
  <si>
    <t>T342</t>
  </si>
  <si>
    <t>T343</t>
  </si>
  <si>
    <t>T344</t>
  </si>
  <si>
    <t>T345</t>
  </si>
  <si>
    <t>T346</t>
  </si>
  <si>
    <t>T347</t>
  </si>
  <si>
    <t>T348</t>
  </si>
  <si>
    <t>T349</t>
  </si>
  <si>
    <t>T350</t>
  </si>
  <si>
    <t>T351</t>
  </si>
  <si>
    <t>T352</t>
  </si>
  <si>
    <t>T353</t>
  </si>
  <si>
    <t>T354</t>
  </si>
  <si>
    <t>T355</t>
  </si>
  <si>
    <t>T356</t>
  </si>
  <si>
    <t>T357</t>
  </si>
  <si>
    <t>T360</t>
  </si>
  <si>
    <t>T361</t>
  </si>
  <si>
    <t>T362</t>
  </si>
  <si>
    <t>T363</t>
  </si>
  <si>
    <t>T364</t>
  </si>
  <si>
    <t>T365</t>
  </si>
  <si>
    <t>T366</t>
  </si>
  <si>
    <t>T367</t>
  </si>
  <si>
    <t>T368</t>
  </si>
  <si>
    <t>T369</t>
  </si>
  <si>
    <t>T370</t>
  </si>
  <si>
    <t>T371</t>
  </si>
  <si>
    <t>T372</t>
  </si>
  <si>
    <t>T373</t>
  </si>
  <si>
    <t>T374</t>
  </si>
  <si>
    <t>T375</t>
  </si>
  <si>
    <t>T378</t>
  </si>
  <si>
    <t>T379</t>
  </si>
  <si>
    <t>T380</t>
  </si>
  <si>
    <t>T381</t>
  </si>
  <si>
    <t>T382</t>
  </si>
  <si>
    <t>T383</t>
  </si>
  <si>
    <t>T384</t>
  </si>
  <si>
    <t>T385</t>
  </si>
  <si>
    <t>T386</t>
  </si>
  <si>
    <t>T387</t>
  </si>
  <si>
    <t>T388</t>
  </si>
  <si>
    <t>T389</t>
  </si>
  <si>
    <t>T390</t>
  </si>
  <si>
    <t>T391</t>
  </si>
  <si>
    <t>T392</t>
  </si>
  <si>
    <t>T393</t>
  </si>
  <si>
    <t>T394</t>
  </si>
  <si>
    <t>T398</t>
  </si>
  <si>
    <t>T399</t>
  </si>
  <si>
    <t>T400</t>
  </si>
  <si>
    <t>T401</t>
  </si>
  <si>
    <t>T402</t>
  </si>
  <si>
    <t>T403</t>
  </si>
  <si>
    <t>T404</t>
  </si>
  <si>
    <t>T405</t>
  </si>
  <si>
    <t>T406</t>
  </si>
  <si>
    <t>T407</t>
  </si>
  <si>
    <t>T408</t>
  </si>
  <si>
    <t>T409</t>
  </si>
  <si>
    <t>T410</t>
  </si>
  <si>
    <t>T411</t>
  </si>
  <si>
    <t>T412</t>
  </si>
  <si>
    <t>T413</t>
  </si>
  <si>
    <t>T414</t>
  </si>
  <si>
    <t>T415</t>
  </si>
  <si>
    <t>T420</t>
  </si>
  <si>
    <t>T421</t>
  </si>
  <si>
    <t>T422</t>
  </si>
  <si>
    <t>T423</t>
  </si>
  <si>
    <t>T424</t>
  </si>
  <si>
    <t>T425</t>
  </si>
  <si>
    <t>T426</t>
  </si>
  <si>
    <t>T427</t>
  </si>
  <si>
    <t>T428</t>
  </si>
  <si>
    <t>T430</t>
  </si>
  <si>
    <t>T431</t>
  </si>
  <si>
    <t>T432</t>
  </si>
  <si>
    <t>T433</t>
  </si>
  <si>
    <t>T434</t>
  </si>
  <si>
    <t>T435</t>
  </si>
  <si>
    <t>T436</t>
  </si>
  <si>
    <t>T438</t>
  </si>
  <si>
    <t>T439</t>
  </si>
  <si>
    <t>T440</t>
  </si>
  <si>
    <t>T441</t>
  </si>
  <si>
    <t>T442</t>
  </si>
  <si>
    <t>T443</t>
  </si>
  <si>
    <t>T444</t>
  </si>
  <si>
    <t>T445</t>
  </si>
  <si>
    <t>T446</t>
  </si>
  <si>
    <t>T447</t>
  </si>
  <si>
    <t>T448</t>
  </si>
  <si>
    <t>T449</t>
  </si>
  <si>
    <t>T450</t>
  </si>
  <si>
    <t>T451</t>
  </si>
  <si>
    <t>T452</t>
  </si>
  <si>
    <t>T453</t>
  </si>
  <si>
    <t>T454</t>
  </si>
  <si>
    <t>T455</t>
  </si>
  <si>
    <t>T456</t>
  </si>
  <si>
    <t>T457</t>
  </si>
  <si>
    <t>T458</t>
  </si>
  <si>
    <t>T459</t>
  </si>
  <si>
    <t>T460</t>
  </si>
  <si>
    <t>T461</t>
  </si>
  <si>
    <t>T462</t>
  </si>
  <si>
    <t>T463</t>
  </si>
  <si>
    <t>T464</t>
  </si>
  <si>
    <t>T465</t>
  </si>
  <si>
    <t>T466</t>
  </si>
  <si>
    <t>T467</t>
  </si>
  <si>
    <t>T468</t>
  </si>
  <si>
    <t>T469</t>
  </si>
  <si>
    <t>T470</t>
  </si>
  <si>
    <t>T471</t>
  </si>
  <si>
    <t>T472</t>
  </si>
  <si>
    <t>T473</t>
  </si>
  <si>
    <t>T474</t>
  </si>
  <si>
    <t>T475</t>
  </si>
  <si>
    <t>T476</t>
  </si>
  <si>
    <t>T477</t>
  </si>
  <si>
    <t>T478</t>
  </si>
  <si>
    <t>T479</t>
  </si>
  <si>
    <t>T480</t>
  </si>
  <si>
    <t>T481</t>
  </si>
  <si>
    <t>T482</t>
  </si>
  <si>
    <t>T483</t>
  </si>
  <si>
    <t>T484</t>
  </si>
  <si>
    <t>T485</t>
  </si>
  <si>
    <t>T486</t>
  </si>
  <si>
    <t>T487</t>
  </si>
  <si>
    <t>T490</t>
  </si>
  <si>
    <t>T491</t>
  </si>
  <si>
    <t>T492</t>
  </si>
  <si>
    <t>T493</t>
  </si>
  <si>
    <t>T494</t>
  </si>
  <si>
    <t>T495</t>
  </si>
  <si>
    <t>T496</t>
  </si>
  <si>
    <t>T497</t>
  </si>
  <si>
    <t>T498</t>
  </si>
  <si>
    <t>T499</t>
  </si>
  <si>
    <t>T500</t>
  </si>
  <si>
    <t>T501</t>
  </si>
  <si>
    <t>T502</t>
  </si>
  <si>
    <t>T503</t>
  </si>
  <si>
    <t>T504</t>
  </si>
  <si>
    <t>T505</t>
  </si>
  <si>
    <t>T506</t>
  </si>
  <si>
    <t>T507</t>
  </si>
  <si>
    <t>T508</t>
  </si>
  <si>
    <t>T509</t>
  </si>
  <si>
    <t>T510</t>
  </si>
  <si>
    <t>T511</t>
  </si>
  <si>
    <t>T512</t>
  </si>
  <si>
    <t>T513</t>
  </si>
  <si>
    <t>T518</t>
  </si>
  <si>
    <t>T519</t>
  </si>
  <si>
    <t>T520</t>
  </si>
  <si>
    <t>T521</t>
  </si>
  <si>
    <t>T522</t>
  </si>
  <si>
    <t>T523</t>
  </si>
  <si>
    <t>T524</t>
  </si>
  <si>
    <t>T528</t>
  </si>
  <si>
    <t>T529</t>
  </si>
  <si>
    <t>T530</t>
  </si>
  <si>
    <t>T531</t>
  </si>
  <si>
    <t>T532</t>
  </si>
  <si>
    <t>T533</t>
  </si>
  <si>
    <t>T534</t>
  </si>
  <si>
    <t>T535</t>
  </si>
  <si>
    <t>T536</t>
  </si>
  <si>
    <t>T537</t>
  </si>
  <si>
    <t>T539</t>
  </si>
  <si>
    <t>T540</t>
  </si>
  <si>
    <t>T541</t>
  </si>
  <si>
    <t>T542</t>
  </si>
  <si>
    <t>T543</t>
  </si>
  <si>
    <t>T549</t>
  </si>
  <si>
    <t>T55X</t>
  </si>
  <si>
    <t>T560</t>
  </si>
  <si>
    <t>T561</t>
  </si>
  <si>
    <t>T562</t>
  </si>
  <si>
    <t>T563</t>
  </si>
  <si>
    <t>T564</t>
  </si>
  <si>
    <t>T565</t>
  </si>
  <si>
    <t>T566</t>
  </si>
  <si>
    <t>T567</t>
  </si>
  <si>
    <t>T568</t>
  </si>
  <si>
    <t>T569</t>
  </si>
  <si>
    <t>T570</t>
  </si>
  <si>
    <t>T571</t>
  </si>
  <si>
    <t>T572</t>
  </si>
  <si>
    <t>T573</t>
  </si>
  <si>
    <t>T578</t>
  </si>
  <si>
    <t>T579</t>
  </si>
  <si>
    <t>T58X</t>
  </si>
  <si>
    <t>T590</t>
  </si>
  <si>
    <t>T591</t>
  </si>
  <si>
    <t>T592</t>
  </si>
  <si>
    <t>T593</t>
  </si>
  <si>
    <t>T594</t>
  </si>
  <si>
    <t>T595</t>
  </si>
  <si>
    <t>T596</t>
  </si>
  <si>
    <t>T597</t>
  </si>
  <si>
    <t>T598</t>
  </si>
  <si>
    <t>T599</t>
  </si>
  <si>
    <t>T600</t>
  </si>
  <si>
    <t>T601</t>
  </si>
  <si>
    <t>T602</t>
  </si>
  <si>
    <t>T603</t>
  </si>
  <si>
    <t>T604</t>
  </si>
  <si>
    <t>T608</t>
  </si>
  <si>
    <t>T609</t>
  </si>
  <si>
    <t>T610</t>
  </si>
  <si>
    <t>T611</t>
  </si>
  <si>
    <t>T612</t>
  </si>
  <si>
    <t>T618</t>
  </si>
  <si>
    <t>T619</t>
  </si>
  <si>
    <t>T620</t>
  </si>
  <si>
    <t>T621</t>
  </si>
  <si>
    <t>T622</t>
  </si>
  <si>
    <t>T628</t>
  </si>
  <si>
    <t>T629</t>
  </si>
  <si>
    <t>T630</t>
  </si>
  <si>
    <t>T631</t>
  </si>
  <si>
    <t>T632</t>
  </si>
  <si>
    <t>T633</t>
  </si>
  <si>
    <t>T634</t>
  </si>
  <si>
    <t>T635</t>
  </si>
  <si>
    <t>T636</t>
  </si>
  <si>
    <t>T638</t>
  </si>
  <si>
    <t>T639</t>
  </si>
  <si>
    <t>T64X</t>
  </si>
  <si>
    <t>T650</t>
  </si>
  <si>
    <t>T651</t>
  </si>
  <si>
    <t>T652</t>
  </si>
  <si>
    <t>T653</t>
  </si>
  <si>
    <t>T654</t>
  </si>
  <si>
    <t>T655</t>
  </si>
  <si>
    <t>T656</t>
  </si>
  <si>
    <t>T658</t>
  </si>
  <si>
    <t>T659</t>
  </si>
  <si>
    <t>T66X</t>
  </si>
  <si>
    <t>T670</t>
  </si>
  <si>
    <t>T671</t>
  </si>
  <si>
    <t>T672</t>
  </si>
  <si>
    <t>T673</t>
  </si>
  <si>
    <t>T674</t>
  </si>
  <si>
    <t>T675</t>
  </si>
  <si>
    <t>T676</t>
  </si>
  <si>
    <t>T677</t>
  </si>
  <si>
    <t>T678</t>
  </si>
  <si>
    <t>T679</t>
  </si>
  <si>
    <t>T68X</t>
  </si>
  <si>
    <t>T690</t>
  </si>
  <si>
    <t>T691</t>
  </si>
  <si>
    <t>T698</t>
  </si>
  <si>
    <t>T699</t>
  </si>
  <si>
    <t>T700</t>
  </si>
  <si>
    <t>T701</t>
  </si>
  <si>
    <t>T702</t>
  </si>
  <si>
    <t>T703</t>
  </si>
  <si>
    <t>T704</t>
  </si>
  <si>
    <t>T708</t>
  </si>
  <si>
    <t>T709</t>
  </si>
  <si>
    <t>T71X</t>
  </si>
  <si>
    <t>T730</t>
  </si>
  <si>
    <t>T731</t>
  </si>
  <si>
    <t>T732</t>
  </si>
  <si>
    <t>T733</t>
  </si>
  <si>
    <t>T738</t>
  </si>
  <si>
    <t>T739</t>
  </si>
  <si>
    <t>T740</t>
  </si>
  <si>
    <t>T741</t>
  </si>
  <si>
    <t>T742</t>
  </si>
  <si>
    <t>T743</t>
  </si>
  <si>
    <t>T748</t>
  </si>
  <si>
    <t>T749</t>
  </si>
  <si>
    <t>T750</t>
  </si>
  <si>
    <t>T751</t>
  </si>
  <si>
    <t>T752</t>
  </si>
  <si>
    <t>T753</t>
  </si>
  <si>
    <t>T754</t>
  </si>
  <si>
    <t>T758</t>
  </si>
  <si>
    <t>T780</t>
  </si>
  <si>
    <t>T781</t>
  </si>
  <si>
    <t>T782</t>
  </si>
  <si>
    <t>T783</t>
  </si>
  <si>
    <t>T788</t>
  </si>
  <si>
    <t>T789</t>
  </si>
  <si>
    <t>T790</t>
  </si>
  <si>
    <t>T791</t>
  </si>
  <si>
    <t>T792</t>
  </si>
  <si>
    <t>T793</t>
  </si>
  <si>
    <t>T794</t>
  </si>
  <si>
    <t>T795</t>
  </si>
  <si>
    <t>T796</t>
  </si>
  <si>
    <t>T797</t>
  </si>
  <si>
    <t>T798</t>
  </si>
  <si>
    <t>T799</t>
  </si>
  <si>
    <t>T800</t>
  </si>
  <si>
    <t>T801</t>
  </si>
  <si>
    <t>T802</t>
  </si>
  <si>
    <t>T803</t>
  </si>
  <si>
    <t>T804</t>
  </si>
  <si>
    <t>T805</t>
  </si>
  <si>
    <t>T806</t>
  </si>
  <si>
    <t>T808</t>
  </si>
  <si>
    <t>T809</t>
  </si>
  <si>
    <t>T810</t>
  </si>
  <si>
    <t>T811</t>
  </si>
  <si>
    <t>T812</t>
  </si>
  <si>
    <t>T813</t>
  </si>
  <si>
    <t>T814</t>
  </si>
  <si>
    <t>T815</t>
  </si>
  <si>
    <t>T816</t>
  </si>
  <si>
    <t>T817</t>
  </si>
  <si>
    <t>T818</t>
  </si>
  <si>
    <t>T819</t>
  </si>
  <si>
    <t>T820</t>
  </si>
  <si>
    <t>T821</t>
  </si>
  <si>
    <t>T822</t>
  </si>
  <si>
    <t>T823</t>
  </si>
  <si>
    <t>T824</t>
  </si>
  <si>
    <t>T825</t>
  </si>
  <si>
    <t>T826</t>
  </si>
  <si>
    <t>T827</t>
  </si>
  <si>
    <t>T828</t>
  </si>
  <si>
    <t>T829</t>
  </si>
  <si>
    <t>T830</t>
  </si>
  <si>
    <t>T831</t>
  </si>
  <si>
    <t>T832</t>
  </si>
  <si>
    <t>T833</t>
  </si>
  <si>
    <t>T834</t>
  </si>
  <si>
    <t>T835</t>
  </si>
  <si>
    <t>T836</t>
  </si>
  <si>
    <t>T838</t>
  </si>
  <si>
    <t>T839</t>
  </si>
  <si>
    <t>T840</t>
  </si>
  <si>
    <t>T841</t>
  </si>
  <si>
    <t>T842</t>
  </si>
  <si>
    <t>T843</t>
  </si>
  <si>
    <t>T844</t>
  </si>
  <si>
    <t>T845</t>
  </si>
  <si>
    <t>T846</t>
  </si>
  <si>
    <t>T847</t>
  </si>
  <si>
    <t>T848</t>
  </si>
  <si>
    <t>T849</t>
  </si>
  <si>
    <t>T850</t>
  </si>
  <si>
    <t>T851</t>
  </si>
  <si>
    <t>T852</t>
  </si>
  <si>
    <t>T853</t>
  </si>
  <si>
    <t>T854</t>
  </si>
  <si>
    <t>T855</t>
  </si>
  <si>
    <t>T856</t>
  </si>
  <si>
    <t>T857</t>
  </si>
  <si>
    <t>T858</t>
  </si>
  <si>
    <t>T859</t>
  </si>
  <si>
    <t>T860</t>
  </si>
  <si>
    <t>T861</t>
  </si>
  <si>
    <t>T862</t>
  </si>
  <si>
    <t>T863</t>
  </si>
  <si>
    <t>T864</t>
  </si>
  <si>
    <t>T868</t>
  </si>
  <si>
    <t>T869</t>
  </si>
  <si>
    <t>T870</t>
  </si>
  <si>
    <t>T871</t>
  </si>
  <si>
    <t>T872</t>
  </si>
  <si>
    <t>T873</t>
  </si>
  <si>
    <t>T874</t>
  </si>
  <si>
    <t>T875</t>
  </si>
  <si>
    <t>T876</t>
  </si>
  <si>
    <t>T880</t>
  </si>
  <si>
    <t>T881</t>
  </si>
  <si>
    <t>T882</t>
  </si>
  <si>
    <t>T883</t>
  </si>
  <si>
    <t>T884</t>
  </si>
  <si>
    <t>T885</t>
  </si>
  <si>
    <t>T886</t>
  </si>
  <si>
    <t>T887</t>
  </si>
  <si>
    <t>T888</t>
  </si>
  <si>
    <t>T889</t>
  </si>
  <si>
    <t>T900</t>
  </si>
  <si>
    <t>T901</t>
  </si>
  <si>
    <t>T902</t>
  </si>
  <si>
    <t>T903</t>
  </si>
  <si>
    <t>T904</t>
  </si>
  <si>
    <t>T905</t>
  </si>
  <si>
    <t>T908</t>
  </si>
  <si>
    <t>T909</t>
  </si>
  <si>
    <t>T910</t>
  </si>
  <si>
    <t>T911</t>
  </si>
  <si>
    <t>T912</t>
  </si>
  <si>
    <t>T913</t>
  </si>
  <si>
    <t>T914</t>
  </si>
  <si>
    <t>T915</t>
  </si>
  <si>
    <t>T918</t>
  </si>
  <si>
    <t>T919</t>
  </si>
  <si>
    <t>T920</t>
  </si>
  <si>
    <t>T921</t>
  </si>
  <si>
    <t>T922</t>
  </si>
  <si>
    <t>T923</t>
  </si>
  <si>
    <t>T924</t>
  </si>
  <si>
    <t>T925</t>
  </si>
  <si>
    <t>T926</t>
  </si>
  <si>
    <t>T928</t>
  </si>
  <si>
    <t>T929</t>
  </si>
  <si>
    <t>T930</t>
  </si>
  <si>
    <t>T931</t>
  </si>
  <si>
    <t>T932</t>
  </si>
  <si>
    <t>T933</t>
  </si>
  <si>
    <t>T934</t>
  </si>
  <si>
    <t>T935</t>
  </si>
  <si>
    <t>T936</t>
  </si>
  <si>
    <t>T938</t>
  </si>
  <si>
    <t>T939</t>
  </si>
  <si>
    <t>T940</t>
  </si>
  <si>
    <t>T941</t>
  </si>
  <si>
    <t>T950</t>
  </si>
  <si>
    <t>T951</t>
  </si>
  <si>
    <t>T952</t>
  </si>
  <si>
    <t>T953</t>
  </si>
  <si>
    <t>T954</t>
  </si>
  <si>
    <t>T958</t>
  </si>
  <si>
    <t>T959</t>
  </si>
  <si>
    <t>T96X</t>
  </si>
  <si>
    <t>T97X</t>
  </si>
  <si>
    <t>T980</t>
  </si>
  <si>
    <t>T981</t>
  </si>
  <si>
    <t>T982</t>
  </si>
  <si>
    <t>T983</t>
  </si>
  <si>
    <t>V010</t>
  </si>
  <si>
    <t>V011</t>
  </si>
  <si>
    <t>V019</t>
  </si>
  <si>
    <t>V020</t>
  </si>
  <si>
    <t>V021</t>
  </si>
  <si>
    <t>V029</t>
  </si>
  <si>
    <t>V030</t>
  </si>
  <si>
    <t>V031</t>
  </si>
  <si>
    <t>V039</t>
  </si>
  <si>
    <t>V040</t>
  </si>
  <si>
    <t>V041</t>
  </si>
  <si>
    <t>V049</t>
  </si>
  <si>
    <t>V050</t>
  </si>
  <si>
    <t>V051</t>
  </si>
  <si>
    <t>V059</t>
  </si>
  <si>
    <t>V060</t>
  </si>
  <si>
    <t>V061</t>
  </si>
  <si>
    <t>V069</t>
  </si>
  <si>
    <t>V090</t>
  </si>
  <si>
    <t>V091</t>
  </si>
  <si>
    <t>V092</t>
  </si>
  <si>
    <t>V093</t>
  </si>
  <si>
    <t>V099</t>
  </si>
  <si>
    <t>V100</t>
  </si>
  <si>
    <t>V101</t>
  </si>
  <si>
    <t>V102</t>
  </si>
  <si>
    <t>V103</t>
  </si>
  <si>
    <t>V104</t>
  </si>
  <si>
    <t>V105</t>
  </si>
  <si>
    <t>V109</t>
  </si>
  <si>
    <t>V110</t>
  </si>
  <si>
    <t>V111</t>
  </si>
  <si>
    <t>V112</t>
  </si>
  <si>
    <t>V113</t>
  </si>
  <si>
    <t>V114</t>
  </si>
  <si>
    <t>V115</t>
  </si>
  <si>
    <t>V119</t>
  </si>
  <si>
    <t>V120</t>
  </si>
  <si>
    <t>V121</t>
  </si>
  <si>
    <t>V122</t>
  </si>
  <si>
    <t>V123</t>
  </si>
  <si>
    <t>V124</t>
  </si>
  <si>
    <t>V125</t>
  </si>
  <si>
    <t>V129</t>
  </si>
  <si>
    <t>V130</t>
  </si>
  <si>
    <t>V131</t>
  </si>
  <si>
    <t>V132</t>
  </si>
  <si>
    <t>V133</t>
  </si>
  <si>
    <t>V134</t>
  </si>
  <si>
    <t>V135</t>
  </si>
  <si>
    <t>V139</t>
  </si>
  <si>
    <t>V140</t>
  </si>
  <si>
    <t>V141</t>
  </si>
  <si>
    <t>V142</t>
  </si>
  <si>
    <t>V143</t>
  </si>
  <si>
    <t>V144</t>
  </si>
  <si>
    <t>V145</t>
  </si>
  <si>
    <t>V149</t>
  </si>
  <si>
    <t>V150</t>
  </si>
  <si>
    <t>V151</t>
  </si>
  <si>
    <t>V152</t>
  </si>
  <si>
    <t>V153</t>
  </si>
  <si>
    <t>V154</t>
  </si>
  <si>
    <t>V155</t>
  </si>
  <si>
    <t>V159</t>
  </si>
  <si>
    <t>V160</t>
  </si>
  <si>
    <t>V161</t>
  </si>
  <si>
    <t>V162</t>
  </si>
  <si>
    <t>V163</t>
  </si>
  <si>
    <t>V164</t>
  </si>
  <si>
    <t>V165</t>
  </si>
  <si>
    <t>V169</t>
  </si>
  <si>
    <t>V170</t>
  </si>
  <si>
    <t>V171</t>
  </si>
  <si>
    <t>V172</t>
  </si>
  <si>
    <t>V173</t>
  </si>
  <si>
    <t>V174</t>
  </si>
  <si>
    <t>V175</t>
  </si>
  <si>
    <t>V179</t>
  </si>
  <si>
    <t>V180</t>
  </si>
  <si>
    <t>V181</t>
  </si>
  <si>
    <t>V182</t>
  </si>
  <si>
    <t>V183</t>
  </si>
  <si>
    <t>V184</t>
  </si>
  <si>
    <t>V185</t>
  </si>
  <si>
    <t>V189</t>
  </si>
  <si>
    <t>V190</t>
  </si>
  <si>
    <t>V191</t>
  </si>
  <si>
    <t>V192</t>
  </si>
  <si>
    <t>V193</t>
  </si>
  <si>
    <t>V194</t>
  </si>
  <si>
    <t>V195</t>
  </si>
  <si>
    <t>V196</t>
  </si>
  <si>
    <t>V198</t>
  </si>
  <si>
    <t>V199</t>
  </si>
  <si>
    <t>V200</t>
  </si>
  <si>
    <t>V201</t>
  </si>
  <si>
    <t>V202</t>
  </si>
  <si>
    <t>V203</t>
  </si>
  <si>
    <t>V204</t>
  </si>
  <si>
    <t>V205</t>
  </si>
  <si>
    <t>V209</t>
  </si>
  <si>
    <t>V210</t>
  </si>
  <si>
    <t>V211</t>
  </si>
  <si>
    <t>V212</t>
  </si>
  <si>
    <t>V213</t>
  </si>
  <si>
    <t>V214</t>
  </si>
  <si>
    <t>V215</t>
  </si>
  <si>
    <t>V219</t>
  </si>
  <si>
    <t>V220</t>
  </si>
  <si>
    <t>V221</t>
  </si>
  <si>
    <t>V222</t>
  </si>
  <si>
    <t>V223</t>
  </si>
  <si>
    <t>V224</t>
  </si>
  <si>
    <t>V225</t>
  </si>
  <si>
    <t>V229</t>
  </si>
  <si>
    <t>V230</t>
  </si>
  <si>
    <t>V231</t>
  </si>
  <si>
    <t>V232</t>
  </si>
  <si>
    <t>V233</t>
  </si>
  <si>
    <t>V234</t>
  </si>
  <si>
    <t>V235</t>
  </si>
  <si>
    <t>V239</t>
  </si>
  <si>
    <t>V240</t>
  </si>
  <si>
    <t>V241</t>
  </si>
  <si>
    <t>V242</t>
  </si>
  <si>
    <t>V243</t>
  </si>
  <si>
    <t>V244</t>
  </si>
  <si>
    <t>V245</t>
  </si>
  <si>
    <t>V249</t>
  </si>
  <si>
    <t>V250</t>
  </si>
  <si>
    <t>V251</t>
  </si>
  <si>
    <t>V252</t>
  </si>
  <si>
    <t>V253</t>
  </si>
  <si>
    <t>V254</t>
  </si>
  <si>
    <t>V255</t>
  </si>
  <si>
    <t>V259</t>
  </si>
  <si>
    <t>V260</t>
  </si>
  <si>
    <t>V261</t>
  </si>
  <si>
    <t>V262</t>
  </si>
  <si>
    <t>V263</t>
  </si>
  <si>
    <t>V264</t>
  </si>
  <si>
    <t>V265</t>
  </si>
  <si>
    <t>V269</t>
  </si>
  <si>
    <t>V270</t>
  </si>
  <si>
    <t>V271</t>
  </si>
  <si>
    <t>V272</t>
  </si>
  <si>
    <t>V273</t>
  </si>
  <si>
    <t>V274</t>
  </si>
  <si>
    <t>V275</t>
  </si>
  <si>
    <t>V279</t>
  </si>
  <si>
    <t>V280</t>
  </si>
  <si>
    <t>V281</t>
  </si>
  <si>
    <t>V282</t>
  </si>
  <si>
    <t>V283</t>
  </si>
  <si>
    <t>V284</t>
  </si>
  <si>
    <t>V285</t>
  </si>
  <si>
    <t>V289</t>
  </si>
  <si>
    <t>V290</t>
  </si>
  <si>
    <t>V291</t>
  </si>
  <si>
    <t>V292</t>
  </si>
  <si>
    <t>V293</t>
  </si>
  <si>
    <t>V294</t>
  </si>
  <si>
    <t>V295</t>
  </si>
  <si>
    <t>V296</t>
  </si>
  <si>
    <t>V298</t>
  </si>
  <si>
    <t>V299</t>
  </si>
  <si>
    <t>V300</t>
  </si>
  <si>
    <t>V301</t>
  </si>
  <si>
    <t>V302</t>
  </si>
  <si>
    <t>V303</t>
  </si>
  <si>
    <t>V304</t>
  </si>
  <si>
    <t>V305</t>
  </si>
  <si>
    <t>V306</t>
  </si>
  <si>
    <t>V307</t>
  </si>
  <si>
    <t>V309</t>
  </si>
  <si>
    <t>V310</t>
  </si>
  <si>
    <t>V311</t>
  </si>
  <si>
    <t>V312</t>
  </si>
  <si>
    <t>V313</t>
  </si>
  <si>
    <t>V314</t>
  </si>
  <si>
    <t>V315</t>
  </si>
  <si>
    <t>V316</t>
  </si>
  <si>
    <t>V317</t>
  </si>
  <si>
    <t>V319</t>
  </si>
  <si>
    <t>V320</t>
  </si>
  <si>
    <t>V321</t>
  </si>
  <si>
    <t>V322</t>
  </si>
  <si>
    <t>V323</t>
  </si>
  <si>
    <t>V324</t>
  </si>
  <si>
    <t>V325</t>
  </si>
  <si>
    <t>V326</t>
  </si>
  <si>
    <t>V327</t>
  </si>
  <si>
    <t>V329</t>
  </si>
  <si>
    <t>V330</t>
  </si>
  <si>
    <t>V331</t>
  </si>
  <si>
    <t>V332</t>
  </si>
  <si>
    <t>V333</t>
  </si>
  <si>
    <t>V334</t>
  </si>
  <si>
    <t>V335</t>
  </si>
  <si>
    <t>V336</t>
  </si>
  <si>
    <t>V337</t>
  </si>
  <si>
    <t>V339</t>
  </si>
  <si>
    <t>V340</t>
  </si>
  <si>
    <t>V341</t>
  </si>
  <si>
    <t>V342</t>
  </si>
  <si>
    <t>V343</t>
  </si>
  <si>
    <t>V344</t>
  </si>
  <si>
    <t>V345</t>
  </si>
  <si>
    <t>V346</t>
  </si>
  <si>
    <t>V347</t>
  </si>
  <si>
    <t>V349</t>
  </si>
  <si>
    <t>V350</t>
  </si>
  <si>
    <t>V351</t>
  </si>
  <si>
    <t>V352</t>
  </si>
  <si>
    <t>V353</t>
  </si>
  <si>
    <t>V354</t>
  </si>
  <si>
    <t>V355</t>
  </si>
  <si>
    <t>V356</t>
  </si>
  <si>
    <t>V357</t>
  </si>
  <si>
    <t>V359</t>
  </si>
  <si>
    <t>V360</t>
  </si>
  <si>
    <t>V361</t>
  </si>
  <si>
    <t>V362</t>
  </si>
  <si>
    <t>V363</t>
  </si>
  <si>
    <t>V364</t>
  </si>
  <si>
    <t>V365</t>
  </si>
  <si>
    <t>V366</t>
  </si>
  <si>
    <t>V367</t>
  </si>
  <si>
    <t>V369</t>
  </si>
  <si>
    <t>V370</t>
  </si>
  <si>
    <t>V371</t>
  </si>
  <si>
    <t>V372</t>
  </si>
  <si>
    <t>V373</t>
  </si>
  <si>
    <t>V374</t>
  </si>
  <si>
    <t>V375</t>
  </si>
  <si>
    <t>V376</t>
  </si>
  <si>
    <t>V377</t>
  </si>
  <si>
    <t>V379</t>
  </si>
  <si>
    <t>V380</t>
  </si>
  <si>
    <t>V381</t>
  </si>
  <si>
    <t>V382</t>
  </si>
  <si>
    <t>V383</t>
  </si>
  <si>
    <t>V384</t>
  </si>
  <si>
    <t>V385</t>
  </si>
  <si>
    <t>V386</t>
  </si>
  <si>
    <t>V387</t>
  </si>
  <si>
    <t>V389</t>
  </si>
  <si>
    <t>V390</t>
  </si>
  <si>
    <t>V391</t>
  </si>
  <si>
    <t>V392</t>
  </si>
  <si>
    <t>V393</t>
  </si>
  <si>
    <t>V394</t>
  </si>
  <si>
    <t>V395</t>
  </si>
  <si>
    <t>V396</t>
  </si>
  <si>
    <t>V398</t>
  </si>
  <si>
    <t>V399</t>
  </si>
  <si>
    <t>V400</t>
  </si>
  <si>
    <t>V401</t>
  </si>
  <si>
    <t>V402</t>
  </si>
  <si>
    <t>V403</t>
  </si>
  <si>
    <t>V404</t>
  </si>
  <si>
    <t>V405</t>
  </si>
  <si>
    <t>V406</t>
  </si>
  <si>
    <t>V407</t>
  </si>
  <si>
    <t>V409</t>
  </si>
  <si>
    <t>V410</t>
  </si>
  <si>
    <t>V411</t>
  </si>
  <si>
    <t>V412</t>
  </si>
  <si>
    <t>V413</t>
  </si>
  <si>
    <t>V414</t>
  </si>
  <si>
    <t>V415</t>
  </si>
  <si>
    <t>V416</t>
  </si>
  <si>
    <t>V417</t>
  </si>
  <si>
    <t>V419</t>
  </si>
  <si>
    <t>V420</t>
  </si>
  <si>
    <t>V421</t>
  </si>
  <si>
    <t>V422</t>
  </si>
  <si>
    <t>V423</t>
  </si>
  <si>
    <t>V424</t>
  </si>
  <si>
    <t>V425</t>
  </si>
  <si>
    <t>V426</t>
  </si>
  <si>
    <t>V427</t>
  </si>
  <si>
    <t>V429</t>
  </si>
  <si>
    <t>V430</t>
  </si>
  <si>
    <t>V431</t>
  </si>
  <si>
    <t>V432</t>
  </si>
  <si>
    <t>V433</t>
  </si>
  <si>
    <t>V434</t>
  </si>
  <si>
    <t>V435</t>
  </si>
  <si>
    <t>V436</t>
  </si>
  <si>
    <t>V437</t>
  </si>
  <si>
    <t>V439</t>
  </si>
  <si>
    <t>V440</t>
  </si>
  <si>
    <t>V441</t>
  </si>
  <si>
    <t>V442</t>
  </si>
  <si>
    <t>V443</t>
  </si>
  <si>
    <t>V444</t>
  </si>
  <si>
    <t>V445</t>
  </si>
  <si>
    <t>V446</t>
  </si>
  <si>
    <t>V447</t>
  </si>
  <si>
    <t>V449</t>
  </si>
  <si>
    <t>V450</t>
  </si>
  <si>
    <t>V451</t>
  </si>
  <si>
    <t>V452</t>
  </si>
  <si>
    <t>V453</t>
  </si>
  <si>
    <t>V454</t>
  </si>
  <si>
    <t>V455</t>
  </si>
  <si>
    <t>V456</t>
  </si>
  <si>
    <t>V457</t>
  </si>
  <si>
    <t>V459</t>
  </si>
  <si>
    <t>V460</t>
  </si>
  <si>
    <t>V461</t>
  </si>
  <si>
    <t>V462</t>
  </si>
  <si>
    <t>V463</t>
  </si>
  <si>
    <t>V464</t>
  </si>
  <si>
    <t>V465</t>
  </si>
  <si>
    <t>V466</t>
  </si>
  <si>
    <t>V467</t>
  </si>
  <si>
    <t>V469</t>
  </si>
  <si>
    <t>V470</t>
  </si>
  <si>
    <t>V471</t>
  </si>
  <si>
    <t>V472</t>
  </si>
  <si>
    <t>V473</t>
  </si>
  <si>
    <t>V474</t>
  </si>
  <si>
    <t>V475</t>
  </si>
  <si>
    <t>V476</t>
  </si>
  <si>
    <t>V477</t>
  </si>
  <si>
    <t>V479</t>
  </si>
  <si>
    <t>V480</t>
  </si>
  <si>
    <t>V481</t>
  </si>
  <si>
    <t>V482</t>
  </si>
  <si>
    <t>V483</t>
  </si>
  <si>
    <t>V484</t>
  </si>
  <si>
    <t>V485</t>
  </si>
  <si>
    <t>V486</t>
  </si>
  <si>
    <t>V487</t>
  </si>
  <si>
    <t>V489</t>
  </si>
  <si>
    <t>V490</t>
  </si>
  <si>
    <t>V491</t>
  </si>
  <si>
    <t>V492</t>
  </si>
  <si>
    <t>V493</t>
  </si>
  <si>
    <t>V494</t>
  </si>
  <si>
    <t>V495</t>
  </si>
  <si>
    <t>V496</t>
  </si>
  <si>
    <t>V498</t>
  </si>
  <si>
    <t>V499</t>
  </si>
  <si>
    <t>V500</t>
  </si>
  <si>
    <t>V501</t>
  </si>
  <si>
    <t>V502</t>
  </si>
  <si>
    <t>V503</t>
  </si>
  <si>
    <t>V504</t>
  </si>
  <si>
    <t>V505</t>
  </si>
  <si>
    <t>V506</t>
  </si>
  <si>
    <t>V507</t>
  </si>
  <si>
    <t>V509</t>
  </si>
  <si>
    <t>V510</t>
  </si>
  <si>
    <t>V511</t>
  </si>
  <si>
    <t>V512</t>
  </si>
  <si>
    <t>V513</t>
  </si>
  <si>
    <t>V514</t>
  </si>
  <si>
    <t>V515</t>
  </si>
  <si>
    <t>V516</t>
  </si>
  <si>
    <t>V517</t>
  </si>
  <si>
    <t>V519</t>
  </si>
  <si>
    <t>V520</t>
  </si>
  <si>
    <t>V521</t>
  </si>
  <si>
    <t>V522</t>
  </si>
  <si>
    <t>V523</t>
  </si>
  <si>
    <t>V524</t>
  </si>
  <si>
    <t>V525</t>
  </si>
  <si>
    <t>V526</t>
  </si>
  <si>
    <t>V527</t>
  </si>
  <si>
    <t>V529</t>
  </si>
  <si>
    <t>V530</t>
  </si>
  <si>
    <t>V531</t>
  </si>
  <si>
    <t>V532</t>
  </si>
  <si>
    <t>V533</t>
  </si>
  <si>
    <t>V534</t>
  </si>
  <si>
    <t>V535</t>
  </si>
  <si>
    <t>V536</t>
  </si>
  <si>
    <t>V537</t>
  </si>
  <si>
    <t>V539</t>
  </si>
  <si>
    <t>V540</t>
  </si>
  <si>
    <t>V541</t>
  </si>
  <si>
    <t>V542</t>
  </si>
  <si>
    <t>V543</t>
  </si>
  <si>
    <t>V544</t>
  </si>
  <si>
    <t>V545</t>
  </si>
  <si>
    <t>V546</t>
  </si>
  <si>
    <t>V547</t>
  </si>
  <si>
    <t>V549</t>
  </si>
  <si>
    <t>V550</t>
  </si>
  <si>
    <t>V551</t>
  </si>
  <si>
    <t>V552</t>
  </si>
  <si>
    <t>V553</t>
  </si>
  <si>
    <t>V554</t>
  </si>
  <si>
    <t>V555</t>
  </si>
  <si>
    <t>V556</t>
  </si>
  <si>
    <t>V557</t>
  </si>
  <si>
    <t>V559</t>
  </si>
  <si>
    <t>V560</t>
  </si>
  <si>
    <t>V561</t>
  </si>
  <si>
    <t>V562</t>
  </si>
  <si>
    <t>V563</t>
  </si>
  <si>
    <t>V564</t>
  </si>
  <si>
    <t>V565</t>
  </si>
  <si>
    <t>V566</t>
  </si>
  <si>
    <t>V567</t>
  </si>
  <si>
    <t>V569</t>
  </si>
  <si>
    <t>V570</t>
  </si>
  <si>
    <t>V571</t>
  </si>
  <si>
    <t>V572</t>
  </si>
  <si>
    <t>V573</t>
  </si>
  <si>
    <t>V574</t>
  </si>
  <si>
    <t>V575</t>
  </si>
  <si>
    <t>V576</t>
  </si>
  <si>
    <t>V577</t>
  </si>
  <si>
    <t>V579</t>
  </si>
  <si>
    <t>V580</t>
  </si>
  <si>
    <t>V581</t>
  </si>
  <si>
    <t>V582</t>
  </si>
  <si>
    <t>V583</t>
  </si>
  <si>
    <t>V584</t>
  </si>
  <si>
    <t>V585</t>
  </si>
  <si>
    <t>V586</t>
  </si>
  <si>
    <t>V587</t>
  </si>
  <si>
    <t>V589</t>
  </si>
  <si>
    <t>V590</t>
  </si>
  <si>
    <t>V591</t>
  </si>
  <si>
    <t>V592</t>
  </si>
  <si>
    <t>V593</t>
  </si>
  <si>
    <t>V594</t>
  </si>
  <si>
    <t>V595</t>
  </si>
  <si>
    <t>V596</t>
  </si>
  <si>
    <t>V598</t>
  </si>
  <si>
    <t>V599</t>
  </si>
  <si>
    <t>V600</t>
  </si>
  <si>
    <t>V601</t>
  </si>
  <si>
    <t>V602</t>
  </si>
  <si>
    <t>V603</t>
  </si>
  <si>
    <t>V604</t>
  </si>
  <si>
    <t>V605</t>
  </si>
  <si>
    <t>V606</t>
  </si>
  <si>
    <t>V607</t>
  </si>
  <si>
    <t>V609</t>
  </si>
  <si>
    <t>V610</t>
  </si>
  <si>
    <t>V611</t>
  </si>
  <si>
    <t>V612</t>
  </si>
  <si>
    <t>V613</t>
  </si>
  <si>
    <t>V614</t>
  </si>
  <si>
    <t>V615</t>
  </si>
  <si>
    <t>V616</t>
  </si>
  <si>
    <t>V617</t>
  </si>
  <si>
    <t>V619</t>
  </si>
  <si>
    <t>V620</t>
  </si>
  <si>
    <t>V621</t>
  </si>
  <si>
    <t>V622</t>
  </si>
  <si>
    <t>V623</t>
  </si>
  <si>
    <t>V624</t>
  </si>
  <si>
    <t>V625</t>
  </si>
  <si>
    <t>V626</t>
  </si>
  <si>
    <t>V627</t>
  </si>
  <si>
    <t>V629</t>
  </si>
  <si>
    <t>V630</t>
  </si>
  <si>
    <t>V631</t>
  </si>
  <si>
    <t>V632</t>
  </si>
  <si>
    <t>V633</t>
  </si>
  <si>
    <t>V634</t>
  </si>
  <si>
    <t>V635</t>
  </si>
  <si>
    <t>V636</t>
  </si>
  <si>
    <t>V637</t>
  </si>
  <si>
    <t>V639</t>
  </si>
  <si>
    <t>V640</t>
  </si>
  <si>
    <t>V641</t>
  </si>
  <si>
    <t>V642</t>
  </si>
  <si>
    <t>V643</t>
  </si>
  <si>
    <t>V644</t>
  </si>
  <si>
    <t>V645</t>
  </si>
  <si>
    <t>V646</t>
  </si>
  <si>
    <t>V647</t>
  </si>
  <si>
    <t>V649</t>
  </si>
  <si>
    <t>V650</t>
  </si>
  <si>
    <t>V651</t>
  </si>
  <si>
    <t>V652</t>
  </si>
  <si>
    <t>V653</t>
  </si>
  <si>
    <t>V654</t>
  </si>
  <si>
    <t>V655</t>
  </si>
  <si>
    <t>V656</t>
  </si>
  <si>
    <t>V657</t>
  </si>
  <si>
    <t>V659</t>
  </si>
  <si>
    <t>V660</t>
  </si>
  <si>
    <t>V661</t>
  </si>
  <si>
    <t>V662</t>
  </si>
  <si>
    <t>V663</t>
  </si>
  <si>
    <t>V664</t>
  </si>
  <si>
    <t>V665</t>
  </si>
  <si>
    <t>V666</t>
  </si>
  <si>
    <t>V667</t>
  </si>
  <si>
    <t>V669</t>
  </si>
  <si>
    <t>V670</t>
  </si>
  <si>
    <t>V671</t>
  </si>
  <si>
    <t>V672</t>
  </si>
  <si>
    <t>V673</t>
  </si>
  <si>
    <t>V674</t>
  </si>
  <si>
    <t>V675</t>
  </si>
  <si>
    <t>V676</t>
  </si>
  <si>
    <t>V677</t>
  </si>
  <si>
    <t>V679</t>
  </si>
  <si>
    <t>V680</t>
  </si>
  <si>
    <t>V681</t>
  </si>
  <si>
    <t>V682</t>
  </si>
  <si>
    <t>V683</t>
  </si>
  <si>
    <t>V684</t>
  </si>
  <si>
    <t>V685</t>
  </si>
  <si>
    <t>V686</t>
  </si>
  <si>
    <t>V687</t>
  </si>
  <si>
    <t>V689</t>
  </si>
  <si>
    <t>V690</t>
  </si>
  <si>
    <t>V691</t>
  </si>
  <si>
    <t>V692</t>
  </si>
  <si>
    <t>V693</t>
  </si>
  <si>
    <t>V694</t>
  </si>
  <si>
    <t>V695</t>
  </si>
  <si>
    <t>V696</t>
  </si>
  <si>
    <t>V698</t>
  </si>
  <si>
    <t>V699</t>
  </si>
  <si>
    <t>V700</t>
  </si>
  <si>
    <t>V701</t>
  </si>
  <si>
    <t>V702</t>
  </si>
  <si>
    <t>V703</t>
  </si>
  <si>
    <t>V704</t>
  </si>
  <si>
    <t>V705</t>
  </si>
  <si>
    <t>V706</t>
  </si>
  <si>
    <t>V707</t>
  </si>
  <si>
    <t>V709</t>
  </si>
  <si>
    <t>V710</t>
  </si>
  <si>
    <t>V711</t>
  </si>
  <si>
    <t>V712</t>
  </si>
  <si>
    <t>V713</t>
  </si>
  <si>
    <t>V714</t>
  </si>
  <si>
    <t>V715</t>
  </si>
  <si>
    <t>V716</t>
  </si>
  <si>
    <t>V717</t>
  </si>
  <si>
    <t>V719</t>
  </si>
  <si>
    <t>V720</t>
  </si>
  <si>
    <t>V721</t>
  </si>
  <si>
    <t>V722</t>
  </si>
  <si>
    <t>V723</t>
  </si>
  <si>
    <t>V724</t>
  </si>
  <si>
    <t>V725</t>
  </si>
  <si>
    <t>V726</t>
  </si>
  <si>
    <t>V727</t>
  </si>
  <si>
    <t>V729</t>
  </si>
  <si>
    <t>V730</t>
  </si>
  <si>
    <t>V731</t>
  </si>
  <si>
    <t>V732</t>
  </si>
  <si>
    <t>V733</t>
  </si>
  <si>
    <t>V734</t>
  </si>
  <si>
    <t>V735</t>
  </si>
  <si>
    <t>V736</t>
  </si>
  <si>
    <t>V737</t>
  </si>
  <si>
    <t>V739</t>
  </si>
  <si>
    <t>V740</t>
  </si>
  <si>
    <t>V741</t>
  </si>
  <si>
    <t>V742</t>
  </si>
  <si>
    <t>V743</t>
  </si>
  <si>
    <t>V744</t>
  </si>
  <si>
    <t>V745</t>
  </si>
  <si>
    <t>V746</t>
  </si>
  <si>
    <t>V747</t>
  </si>
  <si>
    <t>V749</t>
  </si>
  <si>
    <t>V750</t>
  </si>
  <si>
    <t>V751</t>
  </si>
  <si>
    <t>V752</t>
  </si>
  <si>
    <t>V753</t>
  </si>
  <si>
    <t>V754</t>
  </si>
  <si>
    <t>V755</t>
  </si>
  <si>
    <t>V756</t>
  </si>
  <si>
    <t>V757</t>
  </si>
  <si>
    <t>V759</t>
  </si>
  <si>
    <t>V760</t>
  </si>
  <si>
    <t>V761</t>
  </si>
  <si>
    <t>V762</t>
  </si>
  <si>
    <t>V763</t>
  </si>
  <si>
    <t>V764</t>
  </si>
  <si>
    <t>V765</t>
  </si>
  <si>
    <t>V766</t>
  </si>
  <si>
    <t>V767</t>
  </si>
  <si>
    <t>V769</t>
  </si>
  <si>
    <t>V770</t>
  </si>
  <si>
    <t>V771</t>
  </si>
  <si>
    <t>V772</t>
  </si>
  <si>
    <t>V773</t>
  </si>
  <si>
    <t>V774</t>
  </si>
  <si>
    <t>V775</t>
  </si>
  <si>
    <t>V776</t>
  </si>
  <si>
    <t>V777</t>
  </si>
  <si>
    <t>V779</t>
  </si>
  <si>
    <t>V780</t>
  </si>
  <si>
    <t>V781</t>
  </si>
  <si>
    <t>V782</t>
  </si>
  <si>
    <t>V783</t>
  </si>
  <si>
    <t>V784</t>
  </si>
  <si>
    <t>V785</t>
  </si>
  <si>
    <t>V786</t>
  </si>
  <si>
    <t>V787</t>
  </si>
  <si>
    <t>V789</t>
  </si>
  <si>
    <t>V790</t>
  </si>
  <si>
    <t>V791</t>
  </si>
  <si>
    <t>V792</t>
  </si>
  <si>
    <t>V793</t>
  </si>
  <si>
    <t>V794</t>
  </si>
  <si>
    <t>V795</t>
  </si>
  <si>
    <t>V796</t>
  </si>
  <si>
    <t>V798</t>
  </si>
  <si>
    <t>V799</t>
  </si>
  <si>
    <t>V800</t>
  </si>
  <si>
    <t>V801</t>
  </si>
  <si>
    <t>V802</t>
  </si>
  <si>
    <t>V803</t>
  </si>
  <si>
    <t>V804</t>
  </si>
  <si>
    <t>V805</t>
  </si>
  <si>
    <t>V806</t>
  </si>
  <si>
    <t>V807</t>
  </si>
  <si>
    <t>V808</t>
  </si>
  <si>
    <t>V809</t>
  </si>
  <si>
    <t>V810</t>
  </si>
  <si>
    <t>V811</t>
  </si>
  <si>
    <t>V812</t>
  </si>
  <si>
    <t>V813</t>
  </si>
  <si>
    <t>V814</t>
  </si>
  <si>
    <t>V815</t>
  </si>
  <si>
    <t>V816</t>
  </si>
  <si>
    <t>V817</t>
  </si>
  <si>
    <t>V818</t>
  </si>
  <si>
    <t>V819</t>
  </si>
  <si>
    <t>V820</t>
  </si>
  <si>
    <t>V821</t>
  </si>
  <si>
    <t>V822</t>
  </si>
  <si>
    <t>V823</t>
  </si>
  <si>
    <t>V824</t>
  </si>
  <si>
    <t>V825</t>
  </si>
  <si>
    <t>V826</t>
  </si>
  <si>
    <t>V827</t>
  </si>
  <si>
    <t>V828</t>
  </si>
  <si>
    <t>V829</t>
  </si>
  <si>
    <t>V830</t>
  </si>
  <si>
    <t>V831</t>
  </si>
  <si>
    <t>V832</t>
  </si>
  <si>
    <t>V833</t>
  </si>
  <si>
    <t>V834</t>
  </si>
  <si>
    <t>V835</t>
  </si>
  <si>
    <t>V836</t>
  </si>
  <si>
    <t>V837</t>
  </si>
  <si>
    <t>V839</t>
  </si>
  <si>
    <t>V840</t>
  </si>
  <si>
    <t>V841</t>
  </si>
  <si>
    <t>V842</t>
  </si>
  <si>
    <t>V843</t>
  </si>
  <si>
    <t>V844</t>
  </si>
  <si>
    <t>V845</t>
  </si>
  <si>
    <t>V846</t>
  </si>
  <si>
    <t>V847</t>
  </si>
  <si>
    <t>V849</t>
  </si>
  <si>
    <t>V850</t>
  </si>
  <si>
    <t>V851</t>
  </si>
  <si>
    <t>V852</t>
  </si>
  <si>
    <t>V853</t>
  </si>
  <si>
    <t>V854</t>
  </si>
  <si>
    <t>V855</t>
  </si>
  <si>
    <t>V856</t>
  </si>
  <si>
    <t>V857</t>
  </si>
  <si>
    <t>V859</t>
  </si>
  <si>
    <t>V860</t>
  </si>
  <si>
    <t>V861</t>
  </si>
  <si>
    <t>V862</t>
  </si>
  <si>
    <t>V863</t>
  </si>
  <si>
    <t>V864</t>
  </si>
  <si>
    <t>V865</t>
  </si>
  <si>
    <t>V866</t>
  </si>
  <si>
    <t>V867</t>
  </si>
  <si>
    <t>V869</t>
  </si>
  <si>
    <t>V870</t>
  </si>
  <si>
    <t>V871</t>
  </si>
  <si>
    <t>V872</t>
  </si>
  <si>
    <t>V873</t>
  </si>
  <si>
    <t>V874</t>
  </si>
  <si>
    <t>V875</t>
  </si>
  <si>
    <t>V876</t>
  </si>
  <si>
    <t>V877</t>
  </si>
  <si>
    <t>V878</t>
  </si>
  <si>
    <t>V879</t>
  </si>
  <si>
    <t>V880</t>
  </si>
  <si>
    <t>V881</t>
  </si>
  <si>
    <t>V882</t>
  </si>
  <si>
    <t>V883</t>
  </si>
  <si>
    <t>V884</t>
  </si>
  <si>
    <t>V885</t>
  </si>
  <si>
    <t>V886</t>
  </si>
  <si>
    <t>V887</t>
  </si>
  <si>
    <t>V888</t>
  </si>
  <si>
    <t>V889</t>
  </si>
  <si>
    <t>V890</t>
  </si>
  <si>
    <t>V891</t>
  </si>
  <si>
    <t>V892</t>
  </si>
  <si>
    <t>V893</t>
  </si>
  <si>
    <t>V899</t>
  </si>
  <si>
    <t>V900</t>
  </si>
  <si>
    <t>V901</t>
  </si>
  <si>
    <t>V902</t>
  </si>
  <si>
    <t>V903</t>
  </si>
  <si>
    <t>V904</t>
  </si>
  <si>
    <t>V905</t>
  </si>
  <si>
    <t>V906</t>
  </si>
  <si>
    <t>V907</t>
  </si>
  <si>
    <t>V908</t>
  </si>
  <si>
    <t>V909</t>
  </si>
  <si>
    <t>V910</t>
  </si>
  <si>
    <t>V911</t>
  </si>
  <si>
    <t>V912</t>
  </si>
  <si>
    <t>V913</t>
  </si>
  <si>
    <t>V914</t>
  </si>
  <si>
    <t>V915</t>
  </si>
  <si>
    <t>V916</t>
  </si>
  <si>
    <t>V917</t>
  </si>
  <si>
    <t>V918</t>
  </si>
  <si>
    <t>V919</t>
  </si>
  <si>
    <t>V920</t>
  </si>
  <si>
    <t>V921</t>
  </si>
  <si>
    <t>V922</t>
  </si>
  <si>
    <t>V923</t>
  </si>
  <si>
    <t>V924</t>
  </si>
  <si>
    <t>V925</t>
  </si>
  <si>
    <t>V926</t>
  </si>
  <si>
    <t>V927</t>
  </si>
  <si>
    <t>V928</t>
  </si>
  <si>
    <t>V929</t>
  </si>
  <si>
    <t>V930</t>
  </si>
  <si>
    <t>V931</t>
  </si>
  <si>
    <t>V932</t>
  </si>
  <si>
    <t>V933</t>
  </si>
  <si>
    <t>V934</t>
  </si>
  <si>
    <t>V935</t>
  </si>
  <si>
    <t>V936</t>
  </si>
  <si>
    <t>V937</t>
  </si>
  <si>
    <t>V938</t>
  </si>
  <si>
    <t>V939</t>
  </si>
  <si>
    <t>V940</t>
  </si>
  <si>
    <t>V941</t>
  </si>
  <si>
    <t>V942</t>
  </si>
  <si>
    <t>V943</t>
  </si>
  <si>
    <t>V944</t>
  </si>
  <si>
    <t>V945</t>
  </si>
  <si>
    <t>V946</t>
  </si>
  <si>
    <t>V947</t>
  </si>
  <si>
    <t>V948</t>
  </si>
  <si>
    <t>V949</t>
  </si>
  <si>
    <t>V950</t>
  </si>
  <si>
    <t>V951</t>
  </si>
  <si>
    <t>V952</t>
  </si>
  <si>
    <t>V953</t>
  </si>
  <si>
    <t>V954</t>
  </si>
  <si>
    <t>V958</t>
  </si>
  <si>
    <t>V959</t>
  </si>
  <si>
    <t>V960</t>
  </si>
  <si>
    <t>V961</t>
  </si>
  <si>
    <t>V962</t>
  </si>
  <si>
    <t>V968</t>
  </si>
  <si>
    <t>V969</t>
  </si>
  <si>
    <t>V970</t>
  </si>
  <si>
    <t>V971</t>
  </si>
  <si>
    <t>V972</t>
  </si>
  <si>
    <t>V973</t>
  </si>
  <si>
    <t>V978</t>
  </si>
  <si>
    <t>V98X</t>
  </si>
  <si>
    <t>V99X</t>
  </si>
  <si>
    <t>W000</t>
  </si>
  <si>
    <t>W001</t>
  </si>
  <si>
    <t>W002</t>
  </si>
  <si>
    <t>W003</t>
  </si>
  <si>
    <t>W004</t>
  </si>
  <si>
    <t>W005</t>
  </si>
  <si>
    <t>W006</t>
  </si>
  <si>
    <t>W007</t>
  </si>
  <si>
    <t>W008</t>
  </si>
  <si>
    <t>W009</t>
  </si>
  <si>
    <t>W010</t>
  </si>
  <si>
    <t>W011</t>
  </si>
  <si>
    <t>W012</t>
  </si>
  <si>
    <t>W013</t>
  </si>
  <si>
    <t>W014</t>
  </si>
  <si>
    <t>W015</t>
  </si>
  <si>
    <t>W016</t>
  </si>
  <si>
    <t>W017</t>
  </si>
  <si>
    <t>W018</t>
  </si>
  <si>
    <t>W019</t>
  </si>
  <si>
    <t>W020</t>
  </si>
  <si>
    <t>W021</t>
  </si>
  <si>
    <t>W022</t>
  </si>
  <si>
    <t>W023</t>
  </si>
  <si>
    <t>W024</t>
  </si>
  <si>
    <t>W025</t>
  </si>
  <si>
    <t>W026</t>
  </si>
  <si>
    <t>W027</t>
  </si>
  <si>
    <t>W028</t>
  </si>
  <si>
    <t>W029</t>
  </si>
  <si>
    <t>W030</t>
  </si>
  <si>
    <t>W031</t>
  </si>
  <si>
    <t>W032</t>
  </si>
  <si>
    <t>W033</t>
  </si>
  <si>
    <t>W034</t>
  </si>
  <si>
    <t>W035</t>
  </si>
  <si>
    <t>W036</t>
  </si>
  <si>
    <t>W037</t>
  </si>
  <si>
    <t>W038</t>
  </si>
  <si>
    <t>W039</t>
  </si>
  <si>
    <t>W040</t>
  </si>
  <si>
    <t>W041</t>
  </si>
  <si>
    <t>W042</t>
  </si>
  <si>
    <t>W043</t>
  </si>
  <si>
    <t>W044</t>
  </si>
  <si>
    <t>W045</t>
  </si>
  <si>
    <t>W046</t>
  </si>
  <si>
    <t>W047</t>
  </si>
  <si>
    <t>W048</t>
  </si>
  <si>
    <t>W049</t>
  </si>
  <si>
    <t>W050</t>
  </si>
  <si>
    <t>W051</t>
  </si>
  <si>
    <t>W052</t>
  </si>
  <si>
    <t>W053</t>
  </si>
  <si>
    <t>W054</t>
  </si>
  <si>
    <t>W055</t>
  </si>
  <si>
    <t>W056</t>
  </si>
  <si>
    <t>W057</t>
  </si>
  <si>
    <t>W058</t>
  </si>
  <si>
    <t>W059</t>
  </si>
  <si>
    <t>W060</t>
  </si>
  <si>
    <t>W061</t>
  </si>
  <si>
    <t>W062</t>
  </si>
  <si>
    <t>W063</t>
  </si>
  <si>
    <t>W064</t>
  </si>
  <si>
    <t>W065</t>
  </si>
  <si>
    <t>W066</t>
  </si>
  <si>
    <t>W067</t>
  </si>
  <si>
    <t>W068</t>
  </si>
  <si>
    <t>W069</t>
  </si>
  <si>
    <t>W070</t>
  </si>
  <si>
    <t>W071</t>
  </si>
  <si>
    <t>W072</t>
  </si>
  <si>
    <t>W073</t>
  </si>
  <si>
    <t>W074</t>
  </si>
  <si>
    <t>W075</t>
  </si>
  <si>
    <t>W076</t>
  </si>
  <si>
    <t>W077</t>
  </si>
  <si>
    <t>W078</t>
  </si>
  <si>
    <t>W079</t>
  </si>
  <si>
    <t>W080</t>
  </si>
  <si>
    <t>W081</t>
  </si>
  <si>
    <t>W082</t>
  </si>
  <si>
    <t>W083</t>
  </si>
  <si>
    <t>W084</t>
  </si>
  <si>
    <t>W085</t>
  </si>
  <si>
    <t>W086</t>
  </si>
  <si>
    <t>W087</t>
  </si>
  <si>
    <t>W088</t>
  </si>
  <si>
    <t>W089</t>
  </si>
  <si>
    <t>W090</t>
  </si>
  <si>
    <t>W091</t>
  </si>
  <si>
    <t>W092</t>
  </si>
  <si>
    <t>W093</t>
  </si>
  <si>
    <t>W094</t>
  </si>
  <si>
    <t>W095</t>
  </si>
  <si>
    <t>W096</t>
  </si>
  <si>
    <t>W097</t>
  </si>
  <si>
    <t>W098</t>
  </si>
  <si>
    <t>W099</t>
  </si>
  <si>
    <t>W100</t>
  </si>
  <si>
    <t>W101</t>
  </si>
  <si>
    <t>W102</t>
  </si>
  <si>
    <t>W103</t>
  </si>
  <si>
    <t>W104</t>
  </si>
  <si>
    <t>W105</t>
  </si>
  <si>
    <t>W106</t>
  </si>
  <si>
    <t>W107</t>
  </si>
  <si>
    <t>W108</t>
  </si>
  <si>
    <t>W109</t>
  </si>
  <si>
    <t>W110</t>
  </si>
  <si>
    <t>W111</t>
  </si>
  <si>
    <t>W112</t>
  </si>
  <si>
    <t>W113</t>
  </si>
  <si>
    <t>W114</t>
  </si>
  <si>
    <t>W115</t>
  </si>
  <si>
    <t>W116</t>
  </si>
  <si>
    <t>W117</t>
  </si>
  <si>
    <t>W118</t>
  </si>
  <si>
    <t>W119</t>
  </si>
  <si>
    <t>W120</t>
  </si>
  <si>
    <t>W121</t>
  </si>
  <si>
    <t>W122</t>
  </si>
  <si>
    <t>W123</t>
  </si>
  <si>
    <t>W124</t>
  </si>
  <si>
    <t>W125</t>
  </si>
  <si>
    <t>W126</t>
  </si>
  <si>
    <t>W127</t>
  </si>
  <si>
    <t>W128</t>
  </si>
  <si>
    <t>W129</t>
  </si>
  <si>
    <t>W130</t>
  </si>
  <si>
    <t>W131</t>
  </si>
  <si>
    <t>W132</t>
  </si>
  <si>
    <t>W133</t>
  </si>
  <si>
    <t>W134</t>
  </si>
  <si>
    <t>W135</t>
  </si>
  <si>
    <t>W136</t>
  </si>
  <si>
    <t>W137</t>
  </si>
  <si>
    <t>W138</t>
  </si>
  <si>
    <t>W139</t>
  </si>
  <si>
    <t>W140</t>
  </si>
  <si>
    <t>W141</t>
  </si>
  <si>
    <t>W142</t>
  </si>
  <si>
    <t>W143</t>
  </si>
  <si>
    <t>W144</t>
  </si>
  <si>
    <t>W145</t>
  </si>
  <si>
    <t>W146</t>
  </si>
  <si>
    <t>W147</t>
  </si>
  <si>
    <t>W148</t>
  </si>
  <si>
    <t>W149</t>
  </si>
  <si>
    <t>W150</t>
  </si>
  <si>
    <t>W151</t>
  </si>
  <si>
    <t>W152</t>
  </si>
  <si>
    <t>W153</t>
  </si>
  <si>
    <t>W154</t>
  </si>
  <si>
    <t>W155</t>
  </si>
  <si>
    <t>W156</t>
  </si>
  <si>
    <t>W157</t>
  </si>
  <si>
    <t>W158</t>
  </si>
  <si>
    <t>W159</t>
  </si>
  <si>
    <t>W160</t>
  </si>
  <si>
    <t>W161</t>
  </si>
  <si>
    <t>W162</t>
  </si>
  <si>
    <t>W163</t>
  </si>
  <si>
    <t>W164</t>
  </si>
  <si>
    <t>W165</t>
  </si>
  <si>
    <t>W166</t>
  </si>
  <si>
    <t>W167</t>
  </si>
  <si>
    <t>W168</t>
  </si>
  <si>
    <t>W169</t>
  </si>
  <si>
    <t>W170</t>
  </si>
  <si>
    <t>W171</t>
  </si>
  <si>
    <t>W172</t>
  </si>
  <si>
    <t>W173</t>
  </si>
  <si>
    <t>W174</t>
  </si>
  <si>
    <t>W175</t>
  </si>
  <si>
    <t>W176</t>
  </si>
  <si>
    <t>W177</t>
  </si>
  <si>
    <t>W178</t>
  </si>
  <si>
    <t>W179</t>
  </si>
  <si>
    <t>W180</t>
  </si>
  <si>
    <t>W181</t>
  </si>
  <si>
    <t>W182</t>
  </si>
  <si>
    <t>W183</t>
  </si>
  <si>
    <t>W184</t>
  </si>
  <si>
    <t>W185</t>
  </si>
  <si>
    <t>W186</t>
  </si>
  <si>
    <t>W187</t>
  </si>
  <si>
    <t>W188</t>
  </si>
  <si>
    <t>W189</t>
  </si>
  <si>
    <t>W190</t>
  </si>
  <si>
    <t>W191</t>
  </si>
  <si>
    <t>W192</t>
  </si>
  <si>
    <t>W193</t>
  </si>
  <si>
    <t>W194</t>
  </si>
  <si>
    <t>W195</t>
  </si>
  <si>
    <t>W196</t>
  </si>
  <si>
    <t>W197</t>
  </si>
  <si>
    <t>W198</t>
  </si>
  <si>
    <t>W199</t>
  </si>
  <si>
    <t>W200</t>
  </si>
  <si>
    <t>W201</t>
  </si>
  <si>
    <t>W202</t>
  </si>
  <si>
    <t>W203</t>
  </si>
  <si>
    <t>W204</t>
  </si>
  <si>
    <t>W205</t>
  </si>
  <si>
    <t>W206</t>
  </si>
  <si>
    <t>W207</t>
  </si>
  <si>
    <t>W208</t>
  </si>
  <si>
    <t>W209</t>
  </si>
  <si>
    <t>W210</t>
  </si>
  <si>
    <t>W211</t>
  </si>
  <si>
    <t>W212</t>
  </si>
  <si>
    <t>W213</t>
  </si>
  <si>
    <t>W214</t>
  </si>
  <si>
    <t>W215</t>
  </si>
  <si>
    <t>W216</t>
  </si>
  <si>
    <t>W217</t>
  </si>
  <si>
    <t>W218</t>
  </si>
  <si>
    <t>W219</t>
  </si>
  <si>
    <t>W220</t>
  </si>
  <si>
    <t>W221</t>
  </si>
  <si>
    <t>W222</t>
  </si>
  <si>
    <t>W223</t>
  </si>
  <si>
    <t>W224</t>
  </si>
  <si>
    <t>W225</t>
  </si>
  <si>
    <t>W226</t>
  </si>
  <si>
    <t>W227</t>
  </si>
  <si>
    <t>W228</t>
  </si>
  <si>
    <t>W229</t>
  </si>
  <si>
    <t>W230</t>
  </si>
  <si>
    <t>W231</t>
  </si>
  <si>
    <t>W232</t>
  </si>
  <si>
    <t>W233</t>
  </si>
  <si>
    <t>W234</t>
  </si>
  <si>
    <t>W235</t>
  </si>
  <si>
    <t>W236</t>
  </si>
  <si>
    <t>W237</t>
  </si>
  <si>
    <t>W238</t>
  </si>
  <si>
    <t>W239</t>
  </si>
  <si>
    <t>W240</t>
  </si>
  <si>
    <t>W241</t>
  </si>
  <si>
    <t>W242</t>
  </si>
  <si>
    <t>W243</t>
  </si>
  <si>
    <t>W244</t>
  </si>
  <si>
    <t>W245</t>
  </si>
  <si>
    <t>W246</t>
  </si>
  <si>
    <t>W247</t>
  </si>
  <si>
    <t>W248</t>
  </si>
  <si>
    <t>W249</t>
  </si>
  <si>
    <t>W250</t>
  </si>
  <si>
    <t>W251</t>
  </si>
  <si>
    <t>W252</t>
  </si>
  <si>
    <t>W253</t>
  </si>
  <si>
    <t>W254</t>
  </si>
  <si>
    <t>W255</t>
  </si>
  <si>
    <t>W256</t>
  </si>
  <si>
    <t>W257</t>
  </si>
  <si>
    <t>W258</t>
  </si>
  <si>
    <t>W259</t>
  </si>
  <si>
    <t>W260</t>
  </si>
  <si>
    <t>W261</t>
  </si>
  <si>
    <t>W262</t>
  </si>
  <si>
    <t>W263</t>
  </si>
  <si>
    <t>W264</t>
  </si>
  <si>
    <t>W265</t>
  </si>
  <si>
    <t>W266</t>
  </si>
  <si>
    <t>W267</t>
  </si>
  <si>
    <t>W268</t>
  </si>
  <si>
    <t>W269</t>
  </si>
  <si>
    <t>W270</t>
  </si>
  <si>
    <t>W271</t>
  </si>
  <si>
    <t>W272</t>
  </si>
  <si>
    <t>W273</t>
  </si>
  <si>
    <t>W274</t>
  </si>
  <si>
    <t>W275</t>
  </si>
  <si>
    <t>W276</t>
  </si>
  <si>
    <t>W277</t>
  </si>
  <si>
    <t>W278</t>
  </si>
  <si>
    <t>W279</t>
  </si>
  <si>
    <t>W280</t>
  </si>
  <si>
    <t>W281</t>
  </si>
  <si>
    <t>W282</t>
  </si>
  <si>
    <t>W283</t>
  </si>
  <si>
    <t>W284</t>
  </si>
  <si>
    <t>W285</t>
  </si>
  <si>
    <t>W286</t>
  </si>
  <si>
    <t>W287</t>
  </si>
  <si>
    <t>W288</t>
  </si>
  <si>
    <t>W289</t>
  </si>
  <si>
    <t>W290</t>
  </si>
  <si>
    <t>W291</t>
  </si>
  <si>
    <t>W292</t>
  </si>
  <si>
    <t>W293</t>
  </si>
  <si>
    <t>W294</t>
  </si>
  <si>
    <t>W295</t>
  </si>
  <si>
    <t>W296</t>
  </si>
  <si>
    <t>W297</t>
  </si>
  <si>
    <t>W298</t>
  </si>
  <si>
    <t>W299</t>
  </si>
  <si>
    <t>W300</t>
  </si>
  <si>
    <t>W301</t>
  </si>
  <si>
    <t>W302</t>
  </si>
  <si>
    <t>W303</t>
  </si>
  <si>
    <t>W304</t>
  </si>
  <si>
    <t>W305</t>
  </si>
  <si>
    <t>W306</t>
  </si>
  <si>
    <t>W307</t>
  </si>
  <si>
    <t>W308</t>
  </si>
  <si>
    <t>W309</t>
  </si>
  <si>
    <t>W310</t>
  </si>
  <si>
    <t>W311</t>
  </si>
  <si>
    <t>W312</t>
  </si>
  <si>
    <t>W313</t>
  </si>
  <si>
    <t>W314</t>
  </si>
  <si>
    <t>W315</t>
  </si>
  <si>
    <t>W316</t>
  </si>
  <si>
    <t>W317</t>
  </si>
  <si>
    <t>W318</t>
  </si>
  <si>
    <t>W319</t>
  </si>
  <si>
    <t>W320</t>
  </si>
  <si>
    <t>W321</t>
  </si>
  <si>
    <t>W322</t>
  </si>
  <si>
    <t>W323</t>
  </si>
  <si>
    <t>W324</t>
  </si>
  <si>
    <t>W325</t>
  </si>
  <si>
    <t>W326</t>
  </si>
  <si>
    <t>W327</t>
  </si>
  <si>
    <t>W328</t>
  </si>
  <si>
    <t>W329</t>
  </si>
  <si>
    <t>W330</t>
  </si>
  <si>
    <t>W331</t>
  </si>
  <si>
    <t>W332</t>
  </si>
  <si>
    <t>W333</t>
  </si>
  <si>
    <t>W334</t>
  </si>
  <si>
    <t>W335</t>
  </si>
  <si>
    <t>W336</t>
  </si>
  <si>
    <t>W337</t>
  </si>
  <si>
    <t>W338</t>
  </si>
  <si>
    <t>W339</t>
  </si>
  <si>
    <t>W340</t>
  </si>
  <si>
    <t>W341</t>
  </si>
  <si>
    <t>W342</t>
  </si>
  <si>
    <t>W343</t>
  </si>
  <si>
    <t>W344</t>
  </si>
  <si>
    <t>W345</t>
  </si>
  <si>
    <t>W346</t>
  </si>
  <si>
    <t>W347</t>
  </si>
  <si>
    <t>W348</t>
  </si>
  <si>
    <t>W349</t>
  </si>
  <si>
    <t>W350</t>
  </si>
  <si>
    <t>W351</t>
  </si>
  <si>
    <t>W352</t>
  </si>
  <si>
    <t>W353</t>
  </si>
  <si>
    <t>W354</t>
  </si>
  <si>
    <t>W355</t>
  </si>
  <si>
    <t>W356</t>
  </si>
  <si>
    <t>W357</t>
  </si>
  <si>
    <t>W358</t>
  </si>
  <si>
    <t>W359</t>
  </si>
  <si>
    <t>W360</t>
  </si>
  <si>
    <t>W361</t>
  </si>
  <si>
    <t>W362</t>
  </si>
  <si>
    <t>W363</t>
  </si>
  <si>
    <t>W364</t>
  </si>
  <si>
    <t>W365</t>
  </si>
  <si>
    <t>W366</t>
  </si>
  <si>
    <t>W367</t>
  </si>
  <si>
    <t>W368</t>
  </si>
  <si>
    <t>W369</t>
  </si>
  <si>
    <t>W370</t>
  </si>
  <si>
    <t>W371</t>
  </si>
  <si>
    <t>W372</t>
  </si>
  <si>
    <t>W373</t>
  </si>
  <si>
    <t>W374</t>
  </si>
  <si>
    <t>W375</t>
  </si>
  <si>
    <t>W376</t>
  </si>
  <si>
    <t>W377</t>
  </si>
  <si>
    <t>W378</t>
  </si>
  <si>
    <t>W379</t>
  </si>
  <si>
    <t>W380</t>
  </si>
  <si>
    <t>W381</t>
  </si>
  <si>
    <t>W382</t>
  </si>
  <si>
    <t>W383</t>
  </si>
  <si>
    <t>W384</t>
  </si>
  <si>
    <t>W385</t>
  </si>
  <si>
    <t>W386</t>
  </si>
  <si>
    <t>W387</t>
  </si>
  <si>
    <t>W388</t>
  </si>
  <si>
    <t>W389</t>
  </si>
  <si>
    <t>W390</t>
  </si>
  <si>
    <t>W391</t>
  </si>
  <si>
    <t>W392</t>
  </si>
  <si>
    <t>W393</t>
  </si>
  <si>
    <t>W394</t>
  </si>
  <si>
    <t>W395</t>
  </si>
  <si>
    <t>W396</t>
  </si>
  <si>
    <t>W397</t>
  </si>
  <si>
    <t>W398</t>
  </si>
  <si>
    <t>W399</t>
  </si>
  <si>
    <t>W400</t>
  </si>
  <si>
    <t>W401</t>
  </si>
  <si>
    <t>W402</t>
  </si>
  <si>
    <t>W403</t>
  </si>
  <si>
    <t>W404</t>
  </si>
  <si>
    <t>W405</t>
  </si>
  <si>
    <t>W406</t>
  </si>
  <si>
    <t>W407</t>
  </si>
  <si>
    <t>W408</t>
  </si>
  <si>
    <t>W409</t>
  </si>
  <si>
    <t>W410</t>
  </si>
  <si>
    <t>W411</t>
  </si>
  <si>
    <t>W412</t>
  </si>
  <si>
    <t>W413</t>
  </si>
  <si>
    <t>W414</t>
  </si>
  <si>
    <t>W415</t>
  </si>
  <si>
    <t>W416</t>
  </si>
  <si>
    <t>W417</t>
  </si>
  <si>
    <t>W418</t>
  </si>
  <si>
    <t>W419</t>
  </si>
  <si>
    <t>W420</t>
  </si>
  <si>
    <t>W421</t>
  </si>
  <si>
    <t>W422</t>
  </si>
  <si>
    <t>W423</t>
  </si>
  <si>
    <t>W424</t>
  </si>
  <si>
    <t>W425</t>
  </si>
  <si>
    <t>W426</t>
  </si>
  <si>
    <t>W427</t>
  </si>
  <si>
    <t>W428</t>
  </si>
  <si>
    <t>W429</t>
  </si>
  <si>
    <t>W430</t>
  </si>
  <si>
    <t>W431</t>
  </si>
  <si>
    <t>W432</t>
  </si>
  <si>
    <t>W433</t>
  </si>
  <si>
    <t>W434</t>
  </si>
  <si>
    <t>W435</t>
  </si>
  <si>
    <t>W436</t>
  </si>
  <si>
    <t>W437</t>
  </si>
  <si>
    <t>W438</t>
  </si>
  <si>
    <t>W439</t>
  </si>
  <si>
    <t>W440</t>
  </si>
  <si>
    <t>W441</t>
  </si>
  <si>
    <t>W442</t>
  </si>
  <si>
    <t>W443</t>
  </si>
  <si>
    <t>W444</t>
  </si>
  <si>
    <t>W445</t>
  </si>
  <si>
    <t>W446</t>
  </si>
  <si>
    <t>W447</t>
  </si>
  <si>
    <t>W448</t>
  </si>
  <si>
    <t>W449</t>
  </si>
  <si>
    <t>W450</t>
  </si>
  <si>
    <t>W451</t>
  </si>
  <si>
    <t>W452</t>
  </si>
  <si>
    <t>W453</t>
  </si>
  <si>
    <t>W454</t>
  </si>
  <si>
    <t>W455</t>
  </si>
  <si>
    <t>W456</t>
  </si>
  <si>
    <t>W457</t>
  </si>
  <si>
    <t>W458</t>
  </si>
  <si>
    <t>W459</t>
  </si>
  <si>
    <t>W490</t>
  </si>
  <si>
    <t>W491</t>
  </si>
  <si>
    <t>W492</t>
  </si>
  <si>
    <t>W493</t>
  </si>
  <si>
    <t>W494</t>
  </si>
  <si>
    <t>W495</t>
  </si>
  <si>
    <t>W496</t>
  </si>
  <si>
    <t>W497</t>
  </si>
  <si>
    <t>W498</t>
  </si>
  <si>
    <t>W499</t>
  </si>
  <si>
    <t>W500</t>
  </si>
  <si>
    <t>W501</t>
  </si>
  <si>
    <t>W502</t>
  </si>
  <si>
    <t>W503</t>
  </si>
  <si>
    <t>W504</t>
  </si>
  <si>
    <t>W505</t>
  </si>
  <si>
    <t>W506</t>
  </si>
  <si>
    <t>W507</t>
  </si>
  <si>
    <t>W508</t>
  </si>
  <si>
    <t>W509</t>
  </si>
  <si>
    <t>W510</t>
  </si>
  <si>
    <t>W511</t>
  </si>
  <si>
    <t>W512</t>
  </si>
  <si>
    <t>W513</t>
  </si>
  <si>
    <t>W514</t>
  </si>
  <si>
    <t>W515</t>
  </si>
  <si>
    <t>W516</t>
  </si>
  <si>
    <t>W517</t>
  </si>
  <si>
    <t>W518</t>
  </si>
  <si>
    <t>W519</t>
  </si>
  <si>
    <t>W520</t>
  </si>
  <si>
    <t>W521</t>
  </si>
  <si>
    <t>W522</t>
  </si>
  <si>
    <t>W523</t>
  </si>
  <si>
    <t>W524</t>
  </si>
  <si>
    <t>W525</t>
  </si>
  <si>
    <t>W526</t>
  </si>
  <si>
    <t>W527</t>
  </si>
  <si>
    <t>W528</t>
  </si>
  <si>
    <t>W529</t>
  </si>
  <si>
    <t>W530</t>
  </si>
  <si>
    <t>W531</t>
  </si>
  <si>
    <t>W532</t>
  </si>
  <si>
    <t>W533</t>
  </si>
  <si>
    <t>W534</t>
  </si>
  <si>
    <t>W535</t>
  </si>
  <si>
    <t>W536</t>
  </si>
  <si>
    <t>W537</t>
  </si>
  <si>
    <t>W538</t>
  </si>
  <si>
    <t>W539</t>
  </si>
  <si>
    <t>W540</t>
  </si>
  <si>
    <t>W541</t>
  </si>
  <si>
    <t>W542</t>
  </si>
  <si>
    <t>W543</t>
  </si>
  <si>
    <t>W544</t>
  </si>
  <si>
    <t>W545</t>
  </si>
  <si>
    <t>W546</t>
  </si>
  <si>
    <t>W547</t>
  </si>
  <si>
    <t>W548</t>
  </si>
  <si>
    <t>W549</t>
  </si>
  <si>
    <t>W550</t>
  </si>
  <si>
    <t>W551</t>
  </si>
  <si>
    <t>W552</t>
  </si>
  <si>
    <t>W553</t>
  </si>
  <si>
    <t>W554</t>
  </si>
  <si>
    <t>W555</t>
  </si>
  <si>
    <t>W556</t>
  </si>
  <si>
    <t>W557</t>
  </si>
  <si>
    <t>W558</t>
  </si>
  <si>
    <t>W559</t>
  </si>
  <si>
    <t>W560</t>
  </si>
  <si>
    <t>W561</t>
  </si>
  <si>
    <t>W562</t>
  </si>
  <si>
    <t>W563</t>
  </si>
  <si>
    <t>W564</t>
  </si>
  <si>
    <t>W565</t>
  </si>
  <si>
    <t>W566</t>
  </si>
  <si>
    <t>W567</t>
  </si>
  <si>
    <t>W568</t>
  </si>
  <si>
    <t>W569</t>
  </si>
  <si>
    <t>W570</t>
  </si>
  <si>
    <t>W571</t>
  </si>
  <si>
    <t>W572</t>
  </si>
  <si>
    <t>W573</t>
  </si>
  <si>
    <t>W574</t>
  </si>
  <si>
    <t>W575</t>
  </si>
  <si>
    <t>W576</t>
  </si>
  <si>
    <t>W577</t>
  </si>
  <si>
    <t>W578</t>
  </si>
  <si>
    <t>W579</t>
  </si>
  <si>
    <t>W580</t>
  </si>
  <si>
    <t>W581</t>
  </si>
  <si>
    <t>W582</t>
  </si>
  <si>
    <t>W583</t>
  </si>
  <si>
    <t>W584</t>
  </si>
  <si>
    <t>W585</t>
  </si>
  <si>
    <t>W586</t>
  </si>
  <si>
    <t>W587</t>
  </si>
  <si>
    <t>W588</t>
  </si>
  <si>
    <t>W589</t>
  </si>
  <si>
    <t>W590</t>
  </si>
  <si>
    <t>W591</t>
  </si>
  <si>
    <t>W592</t>
  </si>
  <si>
    <t>W593</t>
  </si>
  <si>
    <t>W594</t>
  </si>
  <si>
    <t>W595</t>
  </si>
  <si>
    <t>W596</t>
  </si>
  <si>
    <t>W597</t>
  </si>
  <si>
    <t>W598</t>
  </si>
  <si>
    <t>W599</t>
  </si>
  <si>
    <t>W600</t>
  </si>
  <si>
    <t>W601</t>
  </si>
  <si>
    <t>W602</t>
  </si>
  <si>
    <t>W603</t>
  </si>
  <si>
    <t>W604</t>
  </si>
  <si>
    <t>W605</t>
  </si>
  <si>
    <t>W606</t>
  </si>
  <si>
    <t>W607</t>
  </si>
  <si>
    <t>W608</t>
  </si>
  <si>
    <t>W609</t>
  </si>
  <si>
    <t>W640</t>
  </si>
  <si>
    <t>W641</t>
  </si>
  <si>
    <t>W642</t>
  </si>
  <si>
    <t>W643</t>
  </si>
  <si>
    <t>W644</t>
  </si>
  <si>
    <t>W645</t>
  </si>
  <si>
    <t>W646</t>
  </si>
  <si>
    <t>W647</t>
  </si>
  <si>
    <t>W648</t>
  </si>
  <si>
    <t>W649</t>
  </si>
  <si>
    <t>W650</t>
  </si>
  <si>
    <t>W651</t>
  </si>
  <si>
    <t>W652</t>
  </si>
  <si>
    <t>W653</t>
  </si>
  <si>
    <t>W654</t>
  </si>
  <si>
    <t>W655</t>
  </si>
  <si>
    <t>W656</t>
  </si>
  <si>
    <t>W657</t>
  </si>
  <si>
    <t>W658</t>
  </si>
  <si>
    <t>W659</t>
  </si>
  <si>
    <t>W660</t>
  </si>
  <si>
    <t>W661</t>
  </si>
  <si>
    <t>W662</t>
  </si>
  <si>
    <t>W663</t>
  </si>
  <si>
    <t>W664</t>
  </si>
  <si>
    <t>W665</t>
  </si>
  <si>
    <t>W666</t>
  </si>
  <si>
    <t>W667</t>
  </si>
  <si>
    <t>W668</t>
  </si>
  <si>
    <t>W669</t>
  </si>
  <si>
    <t>W670</t>
  </si>
  <si>
    <t>W671</t>
  </si>
  <si>
    <t>W672</t>
  </si>
  <si>
    <t>W673</t>
  </si>
  <si>
    <t>W674</t>
  </si>
  <si>
    <t>W675</t>
  </si>
  <si>
    <t>W676</t>
  </si>
  <si>
    <t>W677</t>
  </si>
  <si>
    <t>W678</t>
  </si>
  <si>
    <t>W679</t>
  </si>
  <si>
    <t>W680</t>
  </si>
  <si>
    <t>W681</t>
  </si>
  <si>
    <t>W682</t>
  </si>
  <si>
    <t>W683</t>
  </si>
  <si>
    <t>W684</t>
  </si>
  <si>
    <t>W685</t>
  </si>
  <si>
    <t>W686</t>
  </si>
  <si>
    <t>W687</t>
  </si>
  <si>
    <t>W688</t>
  </si>
  <si>
    <t>W689</t>
  </si>
  <si>
    <t>W690</t>
  </si>
  <si>
    <t>W691</t>
  </si>
  <si>
    <t>W692</t>
  </si>
  <si>
    <t>W693</t>
  </si>
  <si>
    <t>W694</t>
  </si>
  <si>
    <t>W695</t>
  </si>
  <si>
    <t>W696</t>
  </si>
  <si>
    <t>W697</t>
  </si>
  <si>
    <t>W698</t>
  </si>
  <si>
    <t>W699</t>
  </si>
  <si>
    <t>W700</t>
  </si>
  <si>
    <t>W701</t>
  </si>
  <si>
    <t>W702</t>
  </si>
  <si>
    <t>W703</t>
  </si>
  <si>
    <t>W704</t>
  </si>
  <si>
    <t>W705</t>
  </si>
  <si>
    <t>W706</t>
  </si>
  <si>
    <t>W707</t>
  </si>
  <si>
    <t>W708</t>
  </si>
  <si>
    <t>W709</t>
  </si>
  <si>
    <t>W730</t>
  </si>
  <si>
    <t>W731</t>
  </si>
  <si>
    <t>W732</t>
  </si>
  <si>
    <t>W733</t>
  </si>
  <si>
    <t>W734</t>
  </si>
  <si>
    <t>W735</t>
  </si>
  <si>
    <t>W736</t>
  </si>
  <si>
    <t>W737</t>
  </si>
  <si>
    <t>W738</t>
  </si>
  <si>
    <t>W739</t>
  </si>
  <si>
    <t>W740</t>
  </si>
  <si>
    <t>W741</t>
  </si>
  <si>
    <t>W742</t>
  </si>
  <si>
    <t>W743</t>
  </si>
  <si>
    <t>W744</t>
  </si>
  <si>
    <t>W745</t>
  </si>
  <si>
    <t>W746</t>
  </si>
  <si>
    <t>W747</t>
  </si>
  <si>
    <t>W748</t>
  </si>
  <si>
    <t>W749</t>
  </si>
  <si>
    <t>W750</t>
  </si>
  <si>
    <t>W751</t>
  </si>
  <si>
    <t>W752</t>
  </si>
  <si>
    <t>W753</t>
  </si>
  <si>
    <t>W754</t>
  </si>
  <si>
    <t>W755</t>
  </si>
  <si>
    <t>W756</t>
  </si>
  <si>
    <t>W757</t>
  </si>
  <si>
    <t>W758</t>
  </si>
  <si>
    <t>W759</t>
  </si>
  <si>
    <t>W760</t>
  </si>
  <si>
    <t>W761</t>
  </si>
  <si>
    <t>W762</t>
  </si>
  <si>
    <t>W763</t>
  </si>
  <si>
    <t>W764</t>
  </si>
  <si>
    <t>W765</t>
  </si>
  <si>
    <t>W766</t>
  </si>
  <si>
    <t>W767</t>
  </si>
  <si>
    <t>W768</t>
  </si>
  <si>
    <t>W769</t>
  </si>
  <si>
    <t>W770</t>
  </si>
  <si>
    <t>W771</t>
  </si>
  <si>
    <t>W772</t>
  </si>
  <si>
    <t>W773</t>
  </si>
  <si>
    <t>W774</t>
  </si>
  <si>
    <t>W775</t>
  </si>
  <si>
    <t>W776</t>
  </si>
  <si>
    <t>W777</t>
  </si>
  <si>
    <t>W778</t>
  </si>
  <si>
    <t>W779</t>
  </si>
  <si>
    <t>W780</t>
  </si>
  <si>
    <t>W781</t>
  </si>
  <si>
    <t>W782</t>
  </si>
  <si>
    <t>W783</t>
  </si>
  <si>
    <t>W784</t>
  </si>
  <si>
    <t>W785</t>
  </si>
  <si>
    <t>W786</t>
  </si>
  <si>
    <t>W787</t>
  </si>
  <si>
    <t>W788</t>
  </si>
  <si>
    <t>W789</t>
  </si>
  <si>
    <t>W790</t>
  </si>
  <si>
    <t>W791</t>
  </si>
  <si>
    <t>W792</t>
  </si>
  <si>
    <t>W793</t>
  </si>
  <si>
    <t>W794</t>
  </si>
  <si>
    <t>W795</t>
  </si>
  <si>
    <t>W796</t>
  </si>
  <si>
    <t>W797</t>
  </si>
  <si>
    <t>W798</t>
  </si>
  <si>
    <t>W799</t>
  </si>
  <si>
    <t>W800</t>
  </si>
  <si>
    <t>W801</t>
  </si>
  <si>
    <t>W802</t>
  </si>
  <si>
    <t>W803</t>
  </si>
  <si>
    <t>W804</t>
  </si>
  <si>
    <t>W805</t>
  </si>
  <si>
    <t>W806</t>
  </si>
  <si>
    <t>W807</t>
  </si>
  <si>
    <t>W808</t>
  </si>
  <si>
    <t>W809</t>
  </si>
  <si>
    <t>W810</t>
  </si>
  <si>
    <t>W811</t>
  </si>
  <si>
    <t>W812</t>
  </si>
  <si>
    <t>W813</t>
  </si>
  <si>
    <t>W814</t>
  </si>
  <si>
    <t>W815</t>
  </si>
  <si>
    <t>W816</t>
  </si>
  <si>
    <t>W817</t>
  </si>
  <si>
    <t>W818</t>
  </si>
  <si>
    <t>W819</t>
  </si>
  <si>
    <t>W830</t>
  </si>
  <si>
    <t>W831</t>
  </si>
  <si>
    <t>W832</t>
  </si>
  <si>
    <t>W833</t>
  </si>
  <si>
    <t>W834</t>
  </si>
  <si>
    <t>W835</t>
  </si>
  <si>
    <t>W836</t>
  </si>
  <si>
    <t>W837</t>
  </si>
  <si>
    <t>W838</t>
  </si>
  <si>
    <t>W839</t>
  </si>
  <si>
    <t>W840</t>
  </si>
  <si>
    <t>W841</t>
  </si>
  <si>
    <t>W842</t>
  </si>
  <si>
    <t>W843</t>
  </si>
  <si>
    <t>W844</t>
  </si>
  <si>
    <t>W845</t>
  </si>
  <si>
    <t>W846</t>
  </si>
  <si>
    <t>W847</t>
  </si>
  <si>
    <t>W848</t>
  </si>
  <si>
    <t>W849</t>
  </si>
  <si>
    <t>W850</t>
  </si>
  <si>
    <t>W851</t>
  </si>
  <si>
    <t>W852</t>
  </si>
  <si>
    <t>W853</t>
  </si>
  <si>
    <t>W854</t>
  </si>
  <si>
    <t>W855</t>
  </si>
  <si>
    <t>W856</t>
  </si>
  <si>
    <t>W857</t>
  </si>
  <si>
    <t>W858</t>
  </si>
  <si>
    <t>W859</t>
  </si>
  <si>
    <t>W860</t>
  </si>
  <si>
    <t>W861</t>
  </si>
  <si>
    <t>W862</t>
  </si>
  <si>
    <t>W863</t>
  </si>
  <si>
    <t>W864</t>
  </si>
  <si>
    <t>W865</t>
  </si>
  <si>
    <t>W866</t>
  </si>
  <si>
    <t>W867</t>
  </si>
  <si>
    <t>W868</t>
  </si>
  <si>
    <t>W869</t>
  </si>
  <si>
    <t>W870</t>
  </si>
  <si>
    <t>W871</t>
  </si>
  <si>
    <t>W872</t>
  </si>
  <si>
    <t>W873</t>
  </si>
  <si>
    <t>W874</t>
  </si>
  <si>
    <t>W875</t>
  </si>
  <si>
    <t>W876</t>
  </si>
  <si>
    <t>W877</t>
  </si>
  <si>
    <t>W878</t>
  </si>
  <si>
    <t>W879</t>
  </si>
  <si>
    <t>W880</t>
  </si>
  <si>
    <t>W881</t>
  </si>
  <si>
    <t>W882</t>
  </si>
  <si>
    <t>W883</t>
  </si>
  <si>
    <t>W884</t>
  </si>
  <si>
    <t>W885</t>
  </si>
  <si>
    <t>W886</t>
  </si>
  <si>
    <t>W887</t>
  </si>
  <si>
    <t>W888</t>
  </si>
  <si>
    <t>W889</t>
  </si>
  <si>
    <t>W890</t>
  </si>
  <si>
    <t>W891</t>
  </si>
  <si>
    <t>W892</t>
  </si>
  <si>
    <t>W893</t>
  </si>
  <si>
    <t>W894</t>
  </si>
  <si>
    <t>W895</t>
  </si>
  <si>
    <t>W896</t>
  </si>
  <si>
    <t>W897</t>
  </si>
  <si>
    <t>W898</t>
  </si>
  <si>
    <t>W899</t>
  </si>
  <si>
    <t>W900</t>
  </si>
  <si>
    <t>W901</t>
  </si>
  <si>
    <t>W902</t>
  </si>
  <si>
    <t>W903</t>
  </si>
  <si>
    <t>W904</t>
  </si>
  <si>
    <t>W905</t>
  </si>
  <si>
    <t>W906</t>
  </si>
  <si>
    <t>W907</t>
  </si>
  <si>
    <t>W908</t>
  </si>
  <si>
    <t>W909</t>
  </si>
  <si>
    <t>W910</t>
  </si>
  <si>
    <t>W911</t>
  </si>
  <si>
    <t>W912</t>
  </si>
  <si>
    <t>W913</t>
  </si>
  <si>
    <t>W914</t>
  </si>
  <si>
    <t>W915</t>
  </si>
  <si>
    <t>W916</t>
  </si>
  <si>
    <t>W917</t>
  </si>
  <si>
    <t>W918</t>
  </si>
  <si>
    <t>W919</t>
  </si>
  <si>
    <t>W920</t>
  </si>
  <si>
    <t>W921</t>
  </si>
  <si>
    <t>W922</t>
  </si>
  <si>
    <t>W923</t>
  </si>
  <si>
    <t>W924</t>
  </si>
  <si>
    <t>W925</t>
  </si>
  <si>
    <t>W926</t>
  </si>
  <si>
    <t>W927</t>
  </si>
  <si>
    <t>W928</t>
  </si>
  <si>
    <t>W929</t>
  </si>
  <si>
    <t>W930</t>
  </si>
  <si>
    <t>W931</t>
  </si>
  <si>
    <t>W932</t>
  </si>
  <si>
    <t>W933</t>
  </si>
  <si>
    <t>W934</t>
  </si>
  <si>
    <t>W935</t>
  </si>
  <si>
    <t>W936</t>
  </si>
  <si>
    <t>W937</t>
  </si>
  <si>
    <t>W938</t>
  </si>
  <si>
    <t>W939</t>
  </si>
  <si>
    <t>W940</t>
  </si>
  <si>
    <t>W941</t>
  </si>
  <si>
    <t>W942</t>
  </si>
  <si>
    <t>W943</t>
  </si>
  <si>
    <t>W944</t>
  </si>
  <si>
    <t>W945</t>
  </si>
  <si>
    <t>W946</t>
  </si>
  <si>
    <t>W947</t>
  </si>
  <si>
    <t>W948</t>
  </si>
  <si>
    <t>W949</t>
  </si>
  <si>
    <t>W990</t>
  </si>
  <si>
    <t>W991</t>
  </si>
  <si>
    <t>W992</t>
  </si>
  <si>
    <t>W993</t>
  </si>
  <si>
    <t>W994</t>
  </si>
  <si>
    <t>W995</t>
  </si>
  <si>
    <t>W996</t>
  </si>
  <si>
    <t>W997</t>
  </si>
  <si>
    <t>W998</t>
  </si>
  <si>
    <t>W999</t>
  </si>
  <si>
    <t>X000</t>
  </si>
  <si>
    <t>X001</t>
  </si>
  <si>
    <t>X002</t>
  </si>
  <si>
    <t>X003</t>
  </si>
  <si>
    <t>X004</t>
  </si>
  <si>
    <t>X005</t>
  </si>
  <si>
    <t>X006</t>
  </si>
  <si>
    <t>X007</t>
  </si>
  <si>
    <t>X008</t>
  </si>
  <si>
    <t>X009</t>
  </si>
  <si>
    <t>X010</t>
  </si>
  <si>
    <t>X011</t>
  </si>
  <si>
    <t>X012</t>
  </si>
  <si>
    <t>X013</t>
  </si>
  <si>
    <t>X014</t>
  </si>
  <si>
    <t>X015</t>
  </si>
  <si>
    <t>X016</t>
  </si>
  <si>
    <t>X017</t>
  </si>
  <si>
    <t>X018</t>
  </si>
  <si>
    <t>X019</t>
  </si>
  <si>
    <t>X020</t>
  </si>
  <si>
    <t>X021</t>
  </si>
  <si>
    <t>X022</t>
  </si>
  <si>
    <t>X023</t>
  </si>
  <si>
    <t>X024</t>
  </si>
  <si>
    <t>X025</t>
  </si>
  <si>
    <t>X026</t>
  </si>
  <si>
    <t>X027</t>
  </si>
  <si>
    <t>X028</t>
  </si>
  <si>
    <t>X029</t>
  </si>
  <si>
    <t>X030</t>
  </si>
  <si>
    <t>X031</t>
  </si>
  <si>
    <t>X032</t>
  </si>
  <si>
    <t>X033</t>
  </si>
  <si>
    <t>X034</t>
  </si>
  <si>
    <t>X035</t>
  </si>
  <si>
    <t>X036</t>
  </si>
  <si>
    <t>X037</t>
  </si>
  <si>
    <t>X038</t>
  </si>
  <si>
    <t>X039</t>
  </si>
  <si>
    <t>X040</t>
  </si>
  <si>
    <t>X041</t>
  </si>
  <si>
    <t>X042</t>
  </si>
  <si>
    <t>X043</t>
  </si>
  <si>
    <t>X044</t>
  </si>
  <si>
    <t>X045</t>
  </si>
  <si>
    <t>X046</t>
  </si>
  <si>
    <t>X047</t>
  </si>
  <si>
    <t>X048</t>
  </si>
  <si>
    <t>X049</t>
  </si>
  <si>
    <t>X050</t>
  </si>
  <si>
    <t>X051</t>
  </si>
  <si>
    <t>X052</t>
  </si>
  <si>
    <t>X053</t>
  </si>
  <si>
    <t>X054</t>
  </si>
  <si>
    <t>X055</t>
  </si>
  <si>
    <t>X056</t>
  </si>
  <si>
    <t>X057</t>
  </si>
  <si>
    <t>X058</t>
  </si>
  <si>
    <t>X059</t>
  </si>
  <si>
    <t>X060</t>
  </si>
  <si>
    <t>X061</t>
  </si>
  <si>
    <t>X062</t>
  </si>
  <si>
    <t>X063</t>
  </si>
  <si>
    <t>X064</t>
  </si>
  <si>
    <t>X065</t>
  </si>
  <si>
    <t>X066</t>
  </si>
  <si>
    <t>X067</t>
  </si>
  <si>
    <t>X068</t>
  </si>
  <si>
    <t>X069</t>
  </si>
  <si>
    <t>X080</t>
  </si>
  <si>
    <t>X081</t>
  </si>
  <si>
    <t>X082</t>
  </si>
  <si>
    <t>X083</t>
  </si>
  <si>
    <t>X084</t>
  </si>
  <si>
    <t>X085</t>
  </si>
  <si>
    <t>X086</t>
  </si>
  <si>
    <t>X087</t>
  </si>
  <si>
    <t>X088</t>
  </si>
  <si>
    <t>X089</t>
  </si>
  <si>
    <t>X090</t>
  </si>
  <si>
    <t>X091</t>
  </si>
  <si>
    <t>X092</t>
  </si>
  <si>
    <t>X093</t>
  </si>
  <si>
    <t>X094</t>
  </si>
  <si>
    <t>X095</t>
  </si>
  <si>
    <t>X096</t>
  </si>
  <si>
    <t>X097</t>
  </si>
  <si>
    <t>X098</t>
  </si>
  <si>
    <t>X099</t>
  </si>
  <si>
    <t>X100</t>
  </si>
  <si>
    <t>X101</t>
  </si>
  <si>
    <t>X102</t>
  </si>
  <si>
    <t>X103</t>
  </si>
  <si>
    <t>X104</t>
  </si>
  <si>
    <t>X105</t>
  </si>
  <si>
    <t>X106</t>
  </si>
  <si>
    <t>X107</t>
  </si>
  <si>
    <t>X108</t>
  </si>
  <si>
    <t>X109</t>
  </si>
  <si>
    <t>X110</t>
  </si>
  <si>
    <t>X111</t>
  </si>
  <si>
    <t>X112</t>
  </si>
  <si>
    <t>X113</t>
  </si>
  <si>
    <t>X114</t>
  </si>
  <si>
    <t>X115</t>
  </si>
  <si>
    <t>X116</t>
  </si>
  <si>
    <t>X117</t>
  </si>
  <si>
    <t>X118</t>
  </si>
  <si>
    <t>X119</t>
  </si>
  <si>
    <t>X120</t>
  </si>
  <si>
    <t>X121</t>
  </si>
  <si>
    <t>X122</t>
  </si>
  <si>
    <t>X123</t>
  </si>
  <si>
    <t>X124</t>
  </si>
  <si>
    <t>X125</t>
  </si>
  <si>
    <t>X126</t>
  </si>
  <si>
    <t>X127</t>
  </si>
  <si>
    <t>X128</t>
  </si>
  <si>
    <t>X129</t>
  </si>
  <si>
    <t>X130</t>
  </si>
  <si>
    <t>X131</t>
  </si>
  <si>
    <t>X132</t>
  </si>
  <si>
    <t>X133</t>
  </si>
  <si>
    <t>X134</t>
  </si>
  <si>
    <t>X135</t>
  </si>
  <si>
    <t>X136</t>
  </si>
  <si>
    <t>X137</t>
  </si>
  <si>
    <t>X138</t>
  </si>
  <si>
    <t>X139</t>
  </si>
  <si>
    <t>X140</t>
  </si>
  <si>
    <t>X141</t>
  </si>
  <si>
    <t>X142</t>
  </si>
  <si>
    <t>X143</t>
  </si>
  <si>
    <t>X144</t>
  </si>
  <si>
    <t>X145</t>
  </si>
  <si>
    <t>X146</t>
  </si>
  <si>
    <t>X147</t>
  </si>
  <si>
    <t>X148</t>
  </si>
  <si>
    <t>X149</t>
  </si>
  <si>
    <t>X150</t>
  </si>
  <si>
    <t>X151</t>
  </si>
  <si>
    <t>X152</t>
  </si>
  <si>
    <t>X153</t>
  </si>
  <si>
    <t>X154</t>
  </si>
  <si>
    <t>X155</t>
  </si>
  <si>
    <t>X156</t>
  </si>
  <si>
    <t>X157</t>
  </si>
  <si>
    <t>X158</t>
  </si>
  <si>
    <t>X159</t>
  </si>
  <si>
    <t>X160</t>
  </si>
  <si>
    <t>X161</t>
  </si>
  <si>
    <t>X162</t>
  </si>
  <si>
    <t>X163</t>
  </si>
  <si>
    <t>X164</t>
  </si>
  <si>
    <t>X165</t>
  </si>
  <si>
    <t>X166</t>
  </si>
  <si>
    <t>X167</t>
  </si>
  <si>
    <t>X168</t>
  </si>
  <si>
    <t>X169</t>
  </si>
  <si>
    <t>X170</t>
  </si>
  <si>
    <t>X171</t>
  </si>
  <si>
    <t>X172</t>
  </si>
  <si>
    <t>X173</t>
  </si>
  <si>
    <t>X174</t>
  </si>
  <si>
    <t>X175</t>
  </si>
  <si>
    <t>X176</t>
  </si>
  <si>
    <t>X177</t>
  </si>
  <si>
    <t>X178</t>
  </si>
  <si>
    <t>X179</t>
  </si>
  <si>
    <t>X180</t>
  </si>
  <si>
    <t>X181</t>
  </si>
  <si>
    <t>X182</t>
  </si>
  <si>
    <t>X183</t>
  </si>
  <si>
    <t>X184</t>
  </si>
  <si>
    <t>X185</t>
  </si>
  <si>
    <t>X186</t>
  </si>
  <si>
    <t>X187</t>
  </si>
  <si>
    <t>X188</t>
  </si>
  <si>
    <t>X189</t>
  </si>
  <si>
    <t>X190</t>
  </si>
  <si>
    <t>X191</t>
  </si>
  <si>
    <t>X192</t>
  </si>
  <si>
    <t>X193</t>
  </si>
  <si>
    <t>X194</t>
  </si>
  <si>
    <t>X195</t>
  </si>
  <si>
    <t>X196</t>
  </si>
  <si>
    <t>X197</t>
  </si>
  <si>
    <t>X198</t>
  </si>
  <si>
    <t>X199</t>
  </si>
  <si>
    <t>X200</t>
  </si>
  <si>
    <t>X201</t>
  </si>
  <si>
    <t>X202</t>
  </si>
  <si>
    <t>X203</t>
  </si>
  <si>
    <t>X204</t>
  </si>
  <si>
    <t>X205</t>
  </si>
  <si>
    <t>X206</t>
  </si>
  <si>
    <t>X207</t>
  </si>
  <si>
    <t>X208</t>
  </si>
  <si>
    <t>X209</t>
  </si>
  <si>
    <t>X210</t>
  </si>
  <si>
    <t>X211</t>
  </si>
  <si>
    <t>X212</t>
  </si>
  <si>
    <t>X213</t>
  </si>
  <si>
    <t>X214</t>
  </si>
  <si>
    <t>X215</t>
  </si>
  <si>
    <t>X216</t>
  </si>
  <si>
    <t>X217</t>
  </si>
  <si>
    <t>X218</t>
  </si>
  <si>
    <t>X219</t>
  </si>
  <si>
    <t>X220</t>
  </si>
  <si>
    <t>X221</t>
  </si>
  <si>
    <t>X222</t>
  </si>
  <si>
    <t>X223</t>
  </si>
  <si>
    <t>X224</t>
  </si>
  <si>
    <t>X225</t>
  </si>
  <si>
    <t>X226</t>
  </si>
  <si>
    <t>X227</t>
  </si>
  <si>
    <t>X228</t>
  </si>
  <si>
    <t>X229</t>
  </si>
  <si>
    <t>X230</t>
  </si>
  <si>
    <t>X231</t>
  </si>
  <si>
    <t>X232</t>
  </si>
  <si>
    <t>X233</t>
  </si>
  <si>
    <t>X234</t>
  </si>
  <si>
    <t>X235</t>
  </si>
  <si>
    <t>X236</t>
  </si>
  <si>
    <t>X237</t>
  </si>
  <si>
    <t>X238</t>
  </si>
  <si>
    <t>X239</t>
  </si>
  <si>
    <t>X240</t>
  </si>
  <si>
    <t>X241</t>
  </si>
  <si>
    <t>X242</t>
  </si>
  <si>
    <t>X243</t>
  </si>
  <si>
    <t>X244</t>
  </si>
  <si>
    <t>X245</t>
  </si>
  <si>
    <t>X246</t>
  </si>
  <si>
    <t>X247</t>
  </si>
  <si>
    <t>X248</t>
  </si>
  <si>
    <t>X249</t>
  </si>
  <si>
    <t>X250</t>
  </si>
  <si>
    <t>X251</t>
  </si>
  <si>
    <t>X252</t>
  </si>
  <si>
    <t>X253</t>
  </si>
  <si>
    <t>X254</t>
  </si>
  <si>
    <t>X255</t>
  </si>
  <si>
    <t>X256</t>
  </si>
  <si>
    <t>X257</t>
  </si>
  <si>
    <t>X258</t>
  </si>
  <si>
    <t>X259</t>
  </si>
  <si>
    <t>X260</t>
  </si>
  <si>
    <t>X261</t>
  </si>
  <si>
    <t>X262</t>
  </si>
  <si>
    <t>X263</t>
  </si>
  <si>
    <t>X264</t>
  </si>
  <si>
    <t>X265</t>
  </si>
  <si>
    <t>X266</t>
  </si>
  <si>
    <t>X267</t>
  </si>
  <si>
    <t>X268</t>
  </si>
  <si>
    <t>X269</t>
  </si>
  <si>
    <t>X270</t>
  </si>
  <si>
    <t>X271</t>
  </si>
  <si>
    <t>X272</t>
  </si>
  <si>
    <t>X273</t>
  </si>
  <si>
    <t>X274</t>
  </si>
  <si>
    <t>X275</t>
  </si>
  <si>
    <t>X276</t>
  </si>
  <si>
    <t>X277</t>
  </si>
  <si>
    <t>X278</t>
  </si>
  <si>
    <t>X279</t>
  </si>
  <si>
    <t>X280</t>
  </si>
  <si>
    <t>X281</t>
  </si>
  <si>
    <t>X282</t>
  </si>
  <si>
    <t>X283</t>
  </si>
  <si>
    <t>X284</t>
  </si>
  <si>
    <t>X285</t>
  </si>
  <si>
    <t>X286</t>
  </si>
  <si>
    <t>X287</t>
  </si>
  <si>
    <t>X288</t>
  </si>
  <si>
    <t>X289</t>
  </si>
  <si>
    <t>X290</t>
  </si>
  <si>
    <t>X291</t>
  </si>
  <si>
    <t>X292</t>
  </si>
  <si>
    <t>X293</t>
  </si>
  <si>
    <t>X294</t>
  </si>
  <si>
    <t>X295</t>
  </si>
  <si>
    <t>X296</t>
  </si>
  <si>
    <t>X297</t>
  </si>
  <si>
    <t>X298</t>
  </si>
  <si>
    <t>X299</t>
  </si>
  <si>
    <t>X300</t>
  </si>
  <si>
    <t>X301</t>
  </si>
  <si>
    <t>X302</t>
  </si>
  <si>
    <t>X303</t>
  </si>
  <si>
    <t>X304</t>
  </si>
  <si>
    <t>X305</t>
  </si>
  <si>
    <t>X306</t>
  </si>
  <si>
    <t>X307</t>
  </si>
  <si>
    <t>X308</t>
  </si>
  <si>
    <t>X309</t>
  </si>
  <si>
    <t>X310</t>
  </si>
  <si>
    <t>X311</t>
  </si>
  <si>
    <t>X312</t>
  </si>
  <si>
    <t>X313</t>
  </si>
  <si>
    <t>X314</t>
  </si>
  <si>
    <t>X315</t>
  </si>
  <si>
    <t>X316</t>
  </si>
  <si>
    <t>X317</t>
  </si>
  <si>
    <t>X318</t>
  </si>
  <si>
    <t>X319</t>
  </si>
  <si>
    <t>X320</t>
  </si>
  <si>
    <t>X321</t>
  </si>
  <si>
    <t>X322</t>
  </si>
  <si>
    <t>X323</t>
  </si>
  <si>
    <t>X324</t>
  </si>
  <si>
    <t>X325</t>
  </si>
  <si>
    <t>X326</t>
  </si>
  <si>
    <t>X327</t>
  </si>
  <si>
    <t>X328</t>
  </si>
  <si>
    <t>X329</t>
  </si>
  <si>
    <t>X330</t>
  </si>
  <si>
    <t>X331</t>
  </si>
  <si>
    <t>X332</t>
  </si>
  <si>
    <t>X333</t>
  </si>
  <si>
    <t>X334</t>
  </si>
  <si>
    <t>X335</t>
  </si>
  <si>
    <t>X336</t>
  </si>
  <si>
    <t>X337</t>
  </si>
  <si>
    <t>X338</t>
  </si>
  <si>
    <t>X339</t>
  </si>
  <si>
    <t>X340</t>
  </si>
  <si>
    <t>X341</t>
  </si>
  <si>
    <t>X342</t>
  </si>
  <si>
    <t>X343</t>
  </si>
  <si>
    <t>X344</t>
  </si>
  <si>
    <t>X345</t>
  </si>
  <si>
    <t>X346</t>
  </si>
  <si>
    <t>X347</t>
  </si>
  <si>
    <t>X348</t>
  </si>
  <si>
    <t>X349</t>
  </si>
  <si>
    <t>X350</t>
  </si>
  <si>
    <t>X351</t>
  </si>
  <si>
    <t>X352</t>
  </si>
  <si>
    <t>X353</t>
  </si>
  <si>
    <t>X354</t>
  </si>
  <si>
    <t>X355</t>
  </si>
  <si>
    <t>X356</t>
  </si>
  <si>
    <t>X357</t>
  </si>
  <si>
    <t>X358</t>
  </si>
  <si>
    <t>X359</t>
  </si>
  <si>
    <t>X360</t>
  </si>
  <si>
    <t>X361</t>
  </si>
  <si>
    <t>X362</t>
  </si>
  <si>
    <t>X363</t>
  </si>
  <si>
    <t>X364</t>
  </si>
  <si>
    <t>X365</t>
  </si>
  <si>
    <t>X366</t>
  </si>
  <si>
    <t>X367</t>
  </si>
  <si>
    <t>X368</t>
  </si>
  <si>
    <t>X369</t>
  </si>
  <si>
    <t>X370</t>
  </si>
  <si>
    <t>X371</t>
  </si>
  <si>
    <t>X372</t>
  </si>
  <si>
    <t>X373</t>
  </si>
  <si>
    <t>X374</t>
  </si>
  <si>
    <t>X375</t>
  </si>
  <si>
    <t>X376</t>
  </si>
  <si>
    <t>X377</t>
  </si>
  <si>
    <t>X378</t>
  </si>
  <si>
    <t>X379</t>
  </si>
  <si>
    <t>X380</t>
  </si>
  <si>
    <t>X381</t>
  </si>
  <si>
    <t>X382</t>
  </si>
  <si>
    <t>X383</t>
  </si>
  <si>
    <t>X384</t>
  </si>
  <si>
    <t>X385</t>
  </si>
  <si>
    <t>X386</t>
  </si>
  <si>
    <t>X387</t>
  </si>
  <si>
    <t>X388</t>
  </si>
  <si>
    <t>X389</t>
  </si>
  <si>
    <t>X390</t>
  </si>
  <si>
    <t>X391</t>
  </si>
  <si>
    <t>X392</t>
  </si>
  <si>
    <t>X393</t>
  </si>
  <si>
    <t>X394</t>
  </si>
  <si>
    <t>X395</t>
  </si>
  <si>
    <t>X396</t>
  </si>
  <si>
    <t>X397</t>
  </si>
  <si>
    <t>X398</t>
  </si>
  <si>
    <t>X399</t>
  </si>
  <si>
    <t>X400</t>
  </si>
  <si>
    <t>X401</t>
  </si>
  <si>
    <t>X402</t>
  </si>
  <si>
    <t>X403</t>
  </si>
  <si>
    <t>X404</t>
  </si>
  <si>
    <t>X405</t>
  </si>
  <si>
    <t>X406</t>
  </si>
  <si>
    <t>X407</t>
  </si>
  <si>
    <t>X408</t>
  </si>
  <si>
    <t>X409</t>
  </si>
  <si>
    <t>X410</t>
  </si>
  <si>
    <t>X411</t>
  </si>
  <si>
    <t>X412</t>
  </si>
  <si>
    <t>X413</t>
  </si>
  <si>
    <t>X414</t>
  </si>
  <si>
    <t>X415</t>
  </si>
  <si>
    <t>X416</t>
  </si>
  <si>
    <t>X417</t>
  </si>
  <si>
    <t>X418</t>
  </si>
  <si>
    <t>X419</t>
  </si>
  <si>
    <t>X420</t>
  </si>
  <si>
    <t>X421</t>
  </si>
  <si>
    <t>X422</t>
  </si>
  <si>
    <t>X423</t>
  </si>
  <si>
    <t>X424</t>
  </si>
  <si>
    <t>X425</t>
  </si>
  <si>
    <t>X426</t>
  </si>
  <si>
    <t>X427</t>
  </si>
  <si>
    <t>X428</t>
  </si>
  <si>
    <t>X429</t>
  </si>
  <si>
    <t>X430</t>
  </si>
  <si>
    <t>X431</t>
  </si>
  <si>
    <t>X432</t>
  </si>
  <si>
    <t>X433</t>
  </si>
  <si>
    <t>X434</t>
  </si>
  <si>
    <t>X435</t>
  </si>
  <si>
    <t>X436</t>
  </si>
  <si>
    <t>X437</t>
  </si>
  <si>
    <t>X438</t>
  </si>
  <si>
    <t>X439</t>
  </si>
  <si>
    <t>X440</t>
  </si>
  <si>
    <t>X441</t>
  </si>
  <si>
    <t>X442</t>
  </si>
  <si>
    <t>X443</t>
  </si>
  <si>
    <t>X444</t>
  </si>
  <si>
    <t>X445</t>
  </si>
  <si>
    <t>X446</t>
  </si>
  <si>
    <t>X447</t>
  </si>
  <si>
    <t>X448</t>
  </si>
  <si>
    <t>X449</t>
  </si>
  <si>
    <t>X450</t>
  </si>
  <si>
    <t>X451</t>
  </si>
  <si>
    <t>X452</t>
  </si>
  <si>
    <t>X453</t>
  </si>
  <si>
    <t>X454</t>
  </si>
  <si>
    <t>X455</t>
  </si>
  <si>
    <t>X456</t>
  </si>
  <si>
    <t>X457</t>
  </si>
  <si>
    <t>X458</t>
  </si>
  <si>
    <t>X459</t>
  </si>
  <si>
    <t>X460</t>
  </si>
  <si>
    <t>X461</t>
  </si>
  <si>
    <t>X462</t>
  </si>
  <si>
    <t>X463</t>
  </si>
  <si>
    <t>X464</t>
  </si>
  <si>
    <t>X465</t>
  </si>
  <si>
    <t>X466</t>
  </si>
  <si>
    <t>X467</t>
  </si>
  <si>
    <t>X468</t>
  </si>
  <si>
    <t>X469</t>
  </si>
  <si>
    <t>X470</t>
  </si>
  <si>
    <t>X471</t>
  </si>
  <si>
    <t>X472</t>
  </si>
  <si>
    <t>X473</t>
  </si>
  <si>
    <t>X474</t>
  </si>
  <si>
    <t>X475</t>
  </si>
  <si>
    <t>X476</t>
  </si>
  <si>
    <t>X477</t>
  </si>
  <si>
    <t>X478</t>
  </si>
  <si>
    <t>X479</t>
  </si>
  <si>
    <t>X480</t>
  </si>
  <si>
    <t>X481</t>
  </si>
  <si>
    <t>X482</t>
  </si>
  <si>
    <t>X483</t>
  </si>
  <si>
    <t>X484</t>
  </si>
  <si>
    <t>X485</t>
  </si>
  <si>
    <t>X486</t>
  </si>
  <si>
    <t>X487</t>
  </si>
  <si>
    <t>X488</t>
  </si>
  <si>
    <t>X489</t>
  </si>
  <si>
    <t>X490</t>
  </si>
  <si>
    <t>X491</t>
  </si>
  <si>
    <t>X492</t>
  </si>
  <si>
    <t>X493</t>
  </si>
  <si>
    <t>X494</t>
  </si>
  <si>
    <t>X495</t>
  </si>
  <si>
    <t>X496</t>
  </si>
  <si>
    <t>X497</t>
  </si>
  <si>
    <t>X498</t>
  </si>
  <si>
    <t>X499</t>
  </si>
  <si>
    <t>X500</t>
  </si>
  <si>
    <t>X501</t>
  </si>
  <si>
    <t>X502</t>
  </si>
  <si>
    <t>X503</t>
  </si>
  <si>
    <t>X504</t>
  </si>
  <si>
    <t>X505</t>
  </si>
  <si>
    <t>X506</t>
  </si>
  <si>
    <t>X507</t>
  </si>
  <si>
    <t>X508</t>
  </si>
  <si>
    <t>X509</t>
  </si>
  <si>
    <t>X510</t>
  </si>
  <si>
    <t>X511</t>
  </si>
  <si>
    <t>X512</t>
  </si>
  <si>
    <t>X513</t>
  </si>
  <si>
    <t>X514</t>
  </si>
  <si>
    <t>X515</t>
  </si>
  <si>
    <t>X516</t>
  </si>
  <si>
    <t>X517</t>
  </si>
  <si>
    <t>X518</t>
  </si>
  <si>
    <t>X519</t>
  </si>
  <si>
    <t>X520</t>
  </si>
  <si>
    <t>X521</t>
  </si>
  <si>
    <t>X522</t>
  </si>
  <si>
    <t>X523</t>
  </si>
  <si>
    <t>X524</t>
  </si>
  <si>
    <t>X525</t>
  </si>
  <si>
    <t>X526</t>
  </si>
  <si>
    <t>X527</t>
  </si>
  <si>
    <t>X528</t>
  </si>
  <si>
    <t>X529</t>
  </si>
  <si>
    <t>X530</t>
  </si>
  <si>
    <t>X531</t>
  </si>
  <si>
    <t>X532</t>
  </si>
  <si>
    <t>X533</t>
  </si>
  <si>
    <t>X534</t>
  </si>
  <si>
    <t>X535</t>
  </si>
  <si>
    <t>X536</t>
  </si>
  <si>
    <t>X537</t>
  </si>
  <si>
    <t>X538</t>
  </si>
  <si>
    <t>X539</t>
  </si>
  <si>
    <t>X540</t>
  </si>
  <si>
    <t>X541</t>
  </si>
  <si>
    <t>X542</t>
  </si>
  <si>
    <t>X543</t>
  </si>
  <si>
    <t>X544</t>
  </si>
  <si>
    <t>X545</t>
  </si>
  <si>
    <t>X546</t>
  </si>
  <si>
    <t>X547</t>
  </si>
  <si>
    <t>X548</t>
  </si>
  <si>
    <t>X549</t>
  </si>
  <si>
    <t>X570</t>
  </si>
  <si>
    <t>X571</t>
  </si>
  <si>
    <t>X572</t>
  </si>
  <si>
    <t>X573</t>
  </si>
  <si>
    <t>X574</t>
  </si>
  <si>
    <t>X575</t>
  </si>
  <si>
    <t>X576</t>
  </si>
  <si>
    <t>X577</t>
  </si>
  <si>
    <t>X578</t>
  </si>
  <si>
    <t>X579</t>
  </si>
  <si>
    <t>X580</t>
  </si>
  <si>
    <t>X581</t>
  </si>
  <si>
    <t>X582</t>
  </si>
  <si>
    <t>X583</t>
  </si>
  <si>
    <t>X584</t>
  </si>
  <si>
    <t>X585</t>
  </si>
  <si>
    <t>X586</t>
  </si>
  <si>
    <t>X587</t>
  </si>
  <si>
    <t>X588</t>
  </si>
  <si>
    <t>X589</t>
  </si>
  <si>
    <t>X590</t>
  </si>
  <si>
    <t>X591</t>
  </si>
  <si>
    <t>X592</t>
  </si>
  <si>
    <t>X593</t>
  </si>
  <si>
    <t>X594</t>
  </si>
  <si>
    <t>X595</t>
  </si>
  <si>
    <t>X596</t>
  </si>
  <si>
    <t>X597</t>
  </si>
  <si>
    <t>X598</t>
  </si>
  <si>
    <t>X599</t>
  </si>
  <si>
    <t>X600</t>
  </si>
  <si>
    <t>X601</t>
  </si>
  <si>
    <t>X602</t>
  </si>
  <si>
    <t>X603</t>
  </si>
  <si>
    <t>X604</t>
  </si>
  <si>
    <t>X605</t>
  </si>
  <si>
    <t>X606</t>
  </si>
  <si>
    <t>X607</t>
  </si>
  <si>
    <t>X608</t>
  </si>
  <si>
    <t>X609</t>
  </si>
  <si>
    <t>X610</t>
  </si>
  <si>
    <t>X611</t>
  </si>
  <si>
    <t>X612</t>
  </si>
  <si>
    <t>X613</t>
  </si>
  <si>
    <t>X614</t>
  </si>
  <si>
    <t>X615</t>
  </si>
  <si>
    <t>X616</t>
  </si>
  <si>
    <t>X617</t>
  </si>
  <si>
    <t>X618</t>
  </si>
  <si>
    <t>X619</t>
  </si>
  <si>
    <t>X620</t>
  </si>
  <si>
    <t>X621</t>
  </si>
  <si>
    <t>X622</t>
  </si>
  <si>
    <t>X623</t>
  </si>
  <si>
    <t>X624</t>
  </si>
  <si>
    <t>X625</t>
  </si>
  <si>
    <t>X626</t>
  </si>
  <si>
    <t>X627</t>
  </si>
  <si>
    <t>X628</t>
  </si>
  <si>
    <t>X629</t>
  </si>
  <si>
    <t>X630</t>
  </si>
  <si>
    <t>X631</t>
  </si>
  <si>
    <t>X632</t>
  </si>
  <si>
    <t>X633</t>
  </si>
  <si>
    <t>X634</t>
  </si>
  <si>
    <t>X635</t>
  </si>
  <si>
    <t>X636</t>
  </si>
  <si>
    <t>X637</t>
  </si>
  <si>
    <t>X638</t>
  </si>
  <si>
    <t>X639</t>
  </si>
  <si>
    <t>X640</t>
  </si>
  <si>
    <t>X641</t>
  </si>
  <si>
    <t>X642</t>
  </si>
  <si>
    <t>X643</t>
  </si>
  <si>
    <t>X644</t>
  </si>
  <si>
    <t>X645</t>
  </si>
  <si>
    <t>X646</t>
  </si>
  <si>
    <t>X647</t>
  </si>
  <si>
    <t>X648</t>
  </si>
  <si>
    <t>X649</t>
  </si>
  <si>
    <t>X650</t>
  </si>
  <si>
    <t>X651</t>
  </si>
  <si>
    <t>X652</t>
  </si>
  <si>
    <t>X653</t>
  </si>
  <si>
    <t>X654</t>
  </si>
  <si>
    <t>X655</t>
  </si>
  <si>
    <t>X656</t>
  </si>
  <si>
    <t>X657</t>
  </si>
  <si>
    <t>X658</t>
  </si>
  <si>
    <t>X659</t>
  </si>
  <si>
    <t>X660</t>
  </si>
  <si>
    <t>X661</t>
  </si>
  <si>
    <t>X662</t>
  </si>
  <si>
    <t>X663</t>
  </si>
  <si>
    <t>X664</t>
  </si>
  <si>
    <t>X665</t>
  </si>
  <si>
    <t>X666</t>
  </si>
  <si>
    <t>X667</t>
  </si>
  <si>
    <t>X668</t>
  </si>
  <si>
    <t>X669</t>
  </si>
  <si>
    <t>X670</t>
  </si>
  <si>
    <t>X671</t>
  </si>
  <si>
    <t>X672</t>
  </si>
  <si>
    <t>X673</t>
  </si>
  <si>
    <t>X674</t>
  </si>
  <si>
    <t>X675</t>
  </si>
  <si>
    <t>X676</t>
  </si>
  <si>
    <t>X677</t>
  </si>
  <si>
    <t>X678</t>
  </si>
  <si>
    <t>X679</t>
  </si>
  <si>
    <t>X680</t>
  </si>
  <si>
    <t>X681</t>
  </si>
  <si>
    <t>X682</t>
  </si>
  <si>
    <t>X683</t>
  </si>
  <si>
    <t>X684</t>
  </si>
  <si>
    <t>X685</t>
  </si>
  <si>
    <t>X686</t>
  </si>
  <si>
    <t>X687</t>
  </si>
  <si>
    <t>X688</t>
  </si>
  <si>
    <t>X689</t>
  </si>
  <si>
    <t>X690</t>
  </si>
  <si>
    <t>X691</t>
  </si>
  <si>
    <t>X692</t>
  </si>
  <si>
    <t>X693</t>
  </si>
  <si>
    <t>X694</t>
  </si>
  <si>
    <t>X695</t>
  </si>
  <si>
    <t>X696</t>
  </si>
  <si>
    <t>X697</t>
  </si>
  <si>
    <t>X698</t>
  </si>
  <si>
    <t>X699</t>
  </si>
  <si>
    <t>X700</t>
  </si>
  <si>
    <t>X701</t>
  </si>
  <si>
    <t>X702</t>
  </si>
  <si>
    <t>X703</t>
  </si>
  <si>
    <t>X704</t>
  </si>
  <si>
    <t>X705</t>
  </si>
  <si>
    <t>X706</t>
  </si>
  <si>
    <t>X707</t>
  </si>
  <si>
    <t>X708</t>
  </si>
  <si>
    <t>X709</t>
  </si>
  <si>
    <t>X710</t>
  </si>
  <si>
    <t>X711</t>
  </si>
  <si>
    <t>X712</t>
  </si>
  <si>
    <t>X713</t>
  </si>
  <si>
    <t>X714</t>
  </si>
  <si>
    <t>X715</t>
  </si>
  <si>
    <t>X716</t>
  </si>
  <si>
    <t>X717</t>
  </si>
  <si>
    <t>X718</t>
  </si>
  <si>
    <t>X719</t>
  </si>
  <si>
    <t>X720</t>
  </si>
  <si>
    <t>X721</t>
  </si>
  <si>
    <t>X722</t>
  </si>
  <si>
    <t>X723</t>
  </si>
  <si>
    <t>X724</t>
  </si>
  <si>
    <t>X725</t>
  </si>
  <si>
    <t>X726</t>
  </si>
  <si>
    <t>X727</t>
  </si>
  <si>
    <t>X728</t>
  </si>
  <si>
    <t>X729</t>
  </si>
  <si>
    <t>X730</t>
  </si>
  <si>
    <t>X731</t>
  </si>
  <si>
    <t>X732</t>
  </si>
  <si>
    <t>X733</t>
  </si>
  <si>
    <t>X734</t>
  </si>
  <si>
    <t>X735</t>
  </si>
  <si>
    <t>X736</t>
  </si>
  <si>
    <t>X737</t>
  </si>
  <si>
    <t>X738</t>
  </si>
  <si>
    <t>X739</t>
  </si>
  <si>
    <t>X740</t>
  </si>
  <si>
    <t>X741</t>
  </si>
  <si>
    <t>X742</t>
  </si>
  <si>
    <t>X743</t>
  </si>
  <si>
    <t>X744</t>
  </si>
  <si>
    <t>X745</t>
  </si>
  <si>
    <t>X746</t>
  </si>
  <si>
    <t>X747</t>
  </si>
  <si>
    <t>X748</t>
  </si>
  <si>
    <t>X749</t>
  </si>
  <si>
    <t>X750</t>
  </si>
  <si>
    <t>X751</t>
  </si>
  <si>
    <t>X752</t>
  </si>
  <si>
    <t>X753</t>
  </si>
  <si>
    <t>X754</t>
  </si>
  <si>
    <t>X755</t>
  </si>
  <si>
    <t>X756</t>
  </si>
  <si>
    <t>X757</t>
  </si>
  <si>
    <t>X758</t>
  </si>
  <si>
    <t>X759</t>
  </si>
  <si>
    <t>X760</t>
  </si>
  <si>
    <t>X761</t>
  </si>
  <si>
    <t>X762</t>
  </si>
  <si>
    <t>X763</t>
  </si>
  <si>
    <t>X764</t>
  </si>
  <si>
    <t>X765</t>
  </si>
  <si>
    <t>X766</t>
  </si>
  <si>
    <t>X767</t>
  </si>
  <si>
    <t>X768</t>
  </si>
  <si>
    <t>X769</t>
  </si>
  <si>
    <t>X770</t>
  </si>
  <si>
    <t>X771</t>
  </si>
  <si>
    <t>X772</t>
  </si>
  <si>
    <t>X773</t>
  </si>
  <si>
    <t>X774</t>
  </si>
  <si>
    <t>X775</t>
  </si>
  <si>
    <t>X776</t>
  </si>
  <si>
    <t>X777</t>
  </si>
  <si>
    <t>X778</t>
  </si>
  <si>
    <t>X779</t>
  </si>
  <si>
    <t>X780</t>
  </si>
  <si>
    <t>X781</t>
  </si>
  <si>
    <t>X782</t>
  </si>
  <si>
    <t>X783</t>
  </si>
  <si>
    <t>X784</t>
  </si>
  <si>
    <t>X785</t>
  </si>
  <si>
    <t>X786</t>
  </si>
  <si>
    <t>X787</t>
  </si>
  <si>
    <t>X788</t>
  </si>
  <si>
    <t>X789</t>
  </si>
  <si>
    <t>X790</t>
  </si>
  <si>
    <t>X791</t>
  </si>
  <si>
    <t>X792</t>
  </si>
  <si>
    <t>X793</t>
  </si>
  <si>
    <t>X794</t>
  </si>
  <si>
    <t>X795</t>
  </si>
  <si>
    <t>X796</t>
  </si>
  <si>
    <t>X797</t>
  </si>
  <si>
    <t>X798</t>
  </si>
  <si>
    <t>X799</t>
  </si>
  <si>
    <t>X800</t>
  </si>
  <si>
    <t>X801</t>
  </si>
  <si>
    <t>X802</t>
  </si>
  <si>
    <t>X803</t>
  </si>
  <si>
    <t>X804</t>
  </si>
  <si>
    <t>X805</t>
  </si>
  <si>
    <t>X806</t>
  </si>
  <si>
    <t>X807</t>
  </si>
  <si>
    <t>X808</t>
  </si>
  <si>
    <t>X809</t>
  </si>
  <si>
    <t>X810</t>
  </si>
  <si>
    <t>X811</t>
  </si>
  <si>
    <t>X812</t>
  </si>
  <si>
    <t>X813</t>
  </si>
  <si>
    <t>X814</t>
  </si>
  <si>
    <t>X815</t>
  </si>
  <si>
    <t>X816</t>
  </si>
  <si>
    <t>X817</t>
  </si>
  <si>
    <t>X818</t>
  </si>
  <si>
    <t>X819</t>
  </si>
  <si>
    <t>X820</t>
  </si>
  <si>
    <t>X821</t>
  </si>
  <si>
    <t>X822</t>
  </si>
  <si>
    <t>X823</t>
  </si>
  <si>
    <t>X824</t>
  </si>
  <si>
    <t>X825</t>
  </si>
  <si>
    <t>X826</t>
  </si>
  <si>
    <t>X827</t>
  </si>
  <si>
    <t>X828</t>
  </si>
  <si>
    <t>X829</t>
  </si>
  <si>
    <t>X830</t>
  </si>
  <si>
    <t>X831</t>
  </si>
  <si>
    <t>X832</t>
  </si>
  <si>
    <t>X833</t>
  </si>
  <si>
    <t>X834</t>
  </si>
  <si>
    <t>X835</t>
  </si>
  <si>
    <t>X836</t>
  </si>
  <si>
    <t>X837</t>
  </si>
  <si>
    <t>X838</t>
  </si>
  <si>
    <t>X839</t>
  </si>
  <si>
    <t>X840</t>
  </si>
  <si>
    <t>X841</t>
  </si>
  <si>
    <t>X842</t>
  </si>
  <si>
    <t>X843</t>
  </si>
  <si>
    <t>X844</t>
  </si>
  <si>
    <t>X845</t>
  </si>
  <si>
    <t>X846</t>
  </si>
  <si>
    <t>X847</t>
  </si>
  <si>
    <t>X848</t>
  </si>
  <si>
    <t>X849</t>
  </si>
  <si>
    <t>X850</t>
  </si>
  <si>
    <t>X851</t>
  </si>
  <si>
    <t>X852</t>
  </si>
  <si>
    <t>X853</t>
  </si>
  <si>
    <t>X854</t>
  </si>
  <si>
    <t>X855</t>
  </si>
  <si>
    <t>X856</t>
  </si>
  <si>
    <t>X857</t>
  </si>
  <si>
    <t>X858</t>
  </si>
  <si>
    <t>X859</t>
  </si>
  <si>
    <t>X860</t>
  </si>
  <si>
    <t>X861</t>
  </si>
  <si>
    <t>X862</t>
  </si>
  <si>
    <t>X863</t>
  </si>
  <si>
    <t>X864</t>
  </si>
  <si>
    <t>X865</t>
  </si>
  <si>
    <t>X866</t>
  </si>
  <si>
    <t>X867</t>
  </si>
  <si>
    <t>X868</t>
  </si>
  <si>
    <t>X869</t>
  </si>
  <si>
    <t>X870</t>
  </si>
  <si>
    <t>X871</t>
  </si>
  <si>
    <t>X872</t>
  </si>
  <si>
    <t>X873</t>
  </si>
  <si>
    <t>X874</t>
  </si>
  <si>
    <t>X875</t>
  </si>
  <si>
    <t>X876</t>
  </si>
  <si>
    <t>X877</t>
  </si>
  <si>
    <t>X878</t>
  </si>
  <si>
    <t>X879</t>
  </si>
  <si>
    <t>X880</t>
  </si>
  <si>
    <t>X881</t>
  </si>
  <si>
    <t>X882</t>
  </si>
  <si>
    <t>X883</t>
  </si>
  <si>
    <t>X884</t>
  </si>
  <si>
    <t>X885</t>
  </si>
  <si>
    <t>X886</t>
  </si>
  <si>
    <t>X887</t>
  </si>
  <si>
    <t>X888</t>
  </si>
  <si>
    <t>X889</t>
  </si>
  <si>
    <t>X890</t>
  </si>
  <si>
    <t>X891</t>
  </si>
  <si>
    <t>X892</t>
  </si>
  <si>
    <t>X893</t>
  </si>
  <si>
    <t>X894</t>
  </si>
  <si>
    <t>X895</t>
  </si>
  <si>
    <t>X896</t>
  </si>
  <si>
    <t>X897</t>
  </si>
  <si>
    <t>X898</t>
  </si>
  <si>
    <t>X899</t>
  </si>
  <si>
    <t>X900</t>
  </si>
  <si>
    <t>X901</t>
  </si>
  <si>
    <t>X902</t>
  </si>
  <si>
    <t>X903</t>
  </si>
  <si>
    <t>X904</t>
  </si>
  <si>
    <t>X905</t>
  </si>
  <si>
    <t>X906</t>
  </si>
  <si>
    <t>X907</t>
  </si>
  <si>
    <t>X908</t>
  </si>
  <si>
    <t>X909</t>
  </si>
  <si>
    <t>X910</t>
  </si>
  <si>
    <t>X911</t>
  </si>
  <si>
    <t>X912</t>
  </si>
  <si>
    <t>X913</t>
  </si>
  <si>
    <t>X914</t>
  </si>
  <si>
    <t>X915</t>
  </si>
  <si>
    <t>X916</t>
  </si>
  <si>
    <t>X917</t>
  </si>
  <si>
    <t>X918</t>
  </si>
  <si>
    <t>X919</t>
  </si>
  <si>
    <t>X920</t>
  </si>
  <si>
    <t>X921</t>
  </si>
  <si>
    <t>X922</t>
  </si>
  <si>
    <t>X923</t>
  </si>
  <si>
    <t>X924</t>
  </si>
  <si>
    <t>X925</t>
  </si>
  <si>
    <t>X926</t>
  </si>
  <si>
    <t>X927</t>
  </si>
  <si>
    <t>X928</t>
  </si>
  <si>
    <t>X929</t>
  </si>
  <si>
    <t>X930</t>
  </si>
  <si>
    <t>X931</t>
  </si>
  <si>
    <t>X932</t>
  </si>
  <si>
    <t>X933</t>
  </si>
  <si>
    <t>X934</t>
  </si>
  <si>
    <t>X935</t>
  </si>
  <si>
    <t>X936</t>
  </si>
  <si>
    <t>X937</t>
  </si>
  <si>
    <t>X938</t>
  </si>
  <si>
    <t>X939</t>
  </si>
  <si>
    <t>X940</t>
  </si>
  <si>
    <t>X941</t>
  </si>
  <si>
    <t>X942</t>
  </si>
  <si>
    <t>X943</t>
  </si>
  <si>
    <t>X944</t>
  </si>
  <si>
    <t>X945</t>
  </si>
  <si>
    <t>X946</t>
  </si>
  <si>
    <t>X947</t>
  </si>
  <si>
    <t>X948</t>
  </si>
  <si>
    <t>X949</t>
  </si>
  <si>
    <t>X950</t>
  </si>
  <si>
    <t>X951</t>
  </si>
  <si>
    <t>X952</t>
  </si>
  <si>
    <t>X953</t>
  </si>
  <si>
    <t>X954</t>
  </si>
  <si>
    <t>X955</t>
  </si>
  <si>
    <t>X956</t>
  </si>
  <si>
    <t>X957</t>
  </si>
  <si>
    <t>X958</t>
  </si>
  <si>
    <t>X959</t>
  </si>
  <si>
    <t>X960</t>
  </si>
  <si>
    <t>X961</t>
  </si>
  <si>
    <t>X962</t>
  </si>
  <si>
    <t>X963</t>
  </si>
  <si>
    <t>X964</t>
  </si>
  <si>
    <t>X965</t>
  </si>
  <si>
    <t>X966</t>
  </si>
  <si>
    <t>X967</t>
  </si>
  <si>
    <t>X968</t>
  </si>
  <si>
    <t>X969</t>
  </si>
  <si>
    <t>X970</t>
  </si>
  <si>
    <t>X971</t>
  </si>
  <si>
    <t>X972</t>
  </si>
  <si>
    <t>X973</t>
  </si>
  <si>
    <t>X974</t>
  </si>
  <si>
    <t>X975</t>
  </si>
  <si>
    <t>X976</t>
  </si>
  <si>
    <t>X977</t>
  </si>
  <si>
    <t>X978</t>
  </si>
  <si>
    <t>X979</t>
  </si>
  <si>
    <t>X980</t>
  </si>
  <si>
    <t>X981</t>
  </si>
  <si>
    <t>X982</t>
  </si>
  <si>
    <t>X983</t>
  </si>
  <si>
    <t>X984</t>
  </si>
  <si>
    <t>X985</t>
  </si>
  <si>
    <t>X986</t>
  </si>
  <si>
    <t>X987</t>
  </si>
  <si>
    <t>X988</t>
  </si>
  <si>
    <t>X989</t>
  </si>
  <si>
    <t>X990</t>
  </si>
  <si>
    <t>X991</t>
  </si>
  <si>
    <t>X992</t>
  </si>
  <si>
    <t>X993</t>
  </si>
  <si>
    <t>X994</t>
  </si>
  <si>
    <t>X995</t>
  </si>
  <si>
    <t>X996</t>
  </si>
  <si>
    <t>X997</t>
  </si>
  <si>
    <t>X998</t>
  </si>
  <si>
    <t>X999</t>
  </si>
  <si>
    <t>Y000</t>
  </si>
  <si>
    <t>Y001</t>
  </si>
  <si>
    <t>Y002</t>
  </si>
  <si>
    <t>Y003</t>
  </si>
  <si>
    <t>Y004</t>
  </si>
  <si>
    <t>Y005</t>
  </si>
  <si>
    <t>Y006</t>
  </si>
  <si>
    <t>Y007</t>
  </si>
  <si>
    <t>Y008</t>
  </si>
  <si>
    <t>Y009</t>
  </si>
  <si>
    <t>Y010</t>
  </si>
  <si>
    <t>Y011</t>
  </si>
  <si>
    <t>Y012</t>
  </si>
  <si>
    <t>Y013</t>
  </si>
  <si>
    <t>Y014</t>
  </si>
  <si>
    <t>Y015</t>
  </si>
  <si>
    <t>Y016</t>
  </si>
  <si>
    <t>Y017</t>
  </si>
  <si>
    <t>Y018</t>
  </si>
  <si>
    <t>Y019</t>
  </si>
  <si>
    <t>Y020</t>
  </si>
  <si>
    <t>Y021</t>
  </si>
  <si>
    <t>Y022</t>
  </si>
  <si>
    <t>Y023</t>
  </si>
  <si>
    <t>Y024</t>
  </si>
  <si>
    <t>Y025</t>
  </si>
  <si>
    <t>Y026</t>
  </si>
  <si>
    <t>Y027</t>
  </si>
  <si>
    <t>Y028</t>
  </si>
  <si>
    <t>Y029</t>
  </si>
  <si>
    <t>Y030</t>
  </si>
  <si>
    <t>Y031</t>
  </si>
  <si>
    <t>Y032</t>
  </si>
  <si>
    <t>Y033</t>
  </si>
  <si>
    <t>Y034</t>
  </si>
  <si>
    <t>Y035</t>
  </si>
  <si>
    <t>Y036</t>
  </si>
  <si>
    <t>Y037</t>
  </si>
  <si>
    <t>Y038</t>
  </si>
  <si>
    <t>Y039</t>
  </si>
  <si>
    <t>Y040</t>
  </si>
  <si>
    <t>Y041</t>
  </si>
  <si>
    <t>Y042</t>
  </si>
  <si>
    <t>Y043</t>
  </si>
  <si>
    <t>Y044</t>
  </si>
  <si>
    <t>Y045</t>
  </si>
  <si>
    <t>Y046</t>
  </si>
  <si>
    <t>Y047</t>
  </si>
  <si>
    <t>Y048</t>
  </si>
  <si>
    <t>Y049</t>
  </si>
  <si>
    <t>Y050</t>
  </si>
  <si>
    <t>Y051</t>
  </si>
  <si>
    <t>Y052</t>
  </si>
  <si>
    <t>Y053</t>
  </si>
  <si>
    <t>Y054</t>
  </si>
  <si>
    <t>Y055</t>
  </si>
  <si>
    <t>Y056</t>
  </si>
  <si>
    <t>Y057</t>
  </si>
  <si>
    <t>Y058</t>
  </si>
  <si>
    <t>Y059</t>
  </si>
  <si>
    <t>Y060</t>
  </si>
  <si>
    <t>Y061</t>
  </si>
  <si>
    <t>Y062</t>
  </si>
  <si>
    <t>Y068</t>
  </si>
  <si>
    <t>Y069</t>
  </si>
  <si>
    <t>Y070</t>
  </si>
  <si>
    <t>Y071</t>
  </si>
  <si>
    <t>Y072</t>
  </si>
  <si>
    <t>Y073</t>
  </si>
  <si>
    <t>Y078</t>
  </si>
  <si>
    <t>Y079</t>
  </si>
  <si>
    <t>Y080</t>
  </si>
  <si>
    <t>Y081</t>
  </si>
  <si>
    <t>Y082</t>
  </si>
  <si>
    <t>Y083</t>
  </si>
  <si>
    <t>Y084</t>
  </si>
  <si>
    <t>Y085</t>
  </si>
  <si>
    <t>Y086</t>
  </si>
  <si>
    <t>Y087</t>
  </si>
  <si>
    <t>Y088</t>
  </si>
  <si>
    <t>Y089</t>
  </si>
  <si>
    <t>Y090</t>
  </si>
  <si>
    <t>Y091</t>
  </si>
  <si>
    <t>Y092</t>
  </si>
  <si>
    <t>Y093</t>
  </si>
  <si>
    <t>Y094</t>
  </si>
  <si>
    <t>Y095</t>
  </si>
  <si>
    <t>Y096</t>
  </si>
  <si>
    <t>Y097</t>
  </si>
  <si>
    <t>Y098</t>
  </si>
  <si>
    <t>Y099</t>
  </si>
  <si>
    <t>Y100</t>
  </si>
  <si>
    <t>Y101</t>
  </si>
  <si>
    <t>Y102</t>
  </si>
  <si>
    <t>Y103</t>
  </si>
  <si>
    <t>Y104</t>
  </si>
  <si>
    <t>Y105</t>
  </si>
  <si>
    <t>Y106</t>
  </si>
  <si>
    <t>Y107</t>
  </si>
  <si>
    <t>Y108</t>
  </si>
  <si>
    <t>Y109</t>
  </si>
  <si>
    <t>Y110</t>
  </si>
  <si>
    <t>Y111</t>
  </si>
  <si>
    <t>Y112</t>
  </si>
  <si>
    <t>Y113</t>
  </si>
  <si>
    <t>Y114</t>
  </si>
  <si>
    <t>Y115</t>
  </si>
  <si>
    <t>Y116</t>
  </si>
  <si>
    <t>Y117</t>
  </si>
  <si>
    <t>Y118</t>
  </si>
  <si>
    <t>Y119</t>
  </si>
  <si>
    <t>Y120</t>
  </si>
  <si>
    <t>Y121</t>
  </si>
  <si>
    <t>Y122</t>
  </si>
  <si>
    <t>Y123</t>
  </si>
  <si>
    <t>Y124</t>
  </si>
  <si>
    <t>Y125</t>
  </si>
  <si>
    <t>Y126</t>
  </si>
  <si>
    <t>Y127</t>
  </si>
  <si>
    <t>Y128</t>
  </si>
  <si>
    <t>Y129</t>
  </si>
  <si>
    <t>Y130</t>
  </si>
  <si>
    <t>Y131</t>
  </si>
  <si>
    <t>Y132</t>
  </si>
  <si>
    <t>Y133</t>
  </si>
  <si>
    <t>Y134</t>
  </si>
  <si>
    <t>Y135</t>
  </si>
  <si>
    <t>Y136</t>
  </si>
  <si>
    <t>Y137</t>
  </si>
  <si>
    <t>Y138</t>
  </si>
  <si>
    <t>Y139</t>
  </si>
  <si>
    <t>Y140</t>
  </si>
  <si>
    <t>Y141</t>
  </si>
  <si>
    <t>Y142</t>
  </si>
  <si>
    <t>Y143</t>
  </si>
  <si>
    <t>Y144</t>
  </si>
  <si>
    <t>Y145</t>
  </si>
  <si>
    <t>Y146</t>
  </si>
  <si>
    <t>Y147</t>
  </si>
  <si>
    <t>Y148</t>
  </si>
  <si>
    <t>Y149</t>
  </si>
  <si>
    <t>Y150</t>
  </si>
  <si>
    <t>Y151</t>
  </si>
  <si>
    <t>Y152</t>
  </si>
  <si>
    <t>Y153</t>
  </si>
  <si>
    <t>Y154</t>
  </si>
  <si>
    <t>Y155</t>
  </si>
  <si>
    <t>Y156</t>
  </si>
  <si>
    <t>Y157</t>
  </si>
  <si>
    <t>Y158</t>
  </si>
  <si>
    <t>Y159</t>
  </si>
  <si>
    <t>Y160</t>
  </si>
  <si>
    <t>Y161</t>
  </si>
  <si>
    <t>Y162</t>
  </si>
  <si>
    <t>Y163</t>
  </si>
  <si>
    <t>Y164</t>
  </si>
  <si>
    <t>Y165</t>
  </si>
  <si>
    <t>Y166</t>
  </si>
  <si>
    <t>Y167</t>
  </si>
  <si>
    <t>Y168</t>
  </si>
  <si>
    <t>Y169</t>
  </si>
  <si>
    <t>Y170</t>
  </si>
  <si>
    <t>Y171</t>
  </si>
  <si>
    <t>Y172</t>
  </si>
  <si>
    <t>Y173</t>
  </si>
  <si>
    <t>Y174</t>
  </si>
  <si>
    <t>Y175</t>
  </si>
  <si>
    <t>Y176</t>
  </si>
  <si>
    <t>Y177</t>
  </si>
  <si>
    <t>Y178</t>
  </si>
  <si>
    <t>Y179</t>
  </si>
  <si>
    <t>Y180</t>
  </si>
  <si>
    <t>Y181</t>
  </si>
  <si>
    <t>Y182</t>
  </si>
  <si>
    <t>Y183</t>
  </si>
  <si>
    <t>Y184</t>
  </si>
  <si>
    <t>Y185</t>
  </si>
  <si>
    <t>Y186</t>
  </si>
  <si>
    <t>Y187</t>
  </si>
  <si>
    <t>Y188</t>
  </si>
  <si>
    <t>Y189</t>
  </si>
  <si>
    <t>Y190</t>
  </si>
  <si>
    <t>Y191</t>
  </si>
  <si>
    <t>Y192</t>
  </si>
  <si>
    <t>Y193</t>
  </si>
  <si>
    <t>Y194</t>
  </si>
  <si>
    <t>Y195</t>
  </si>
  <si>
    <t>Y196</t>
  </si>
  <si>
    <t>Y197</t>
  </si>
  <si>
    <t>Y198</t>
  </si>
  <si>
    <t>Y199</t>
  </si>
  <si>
    <t>Y200</t>
  </si>
  <si>
    <t>Y201</t>
  </si>
  <si>
    <t>Y202</t>
  </si>
  <si>
    <t>Y203</t>
  </si>
  <si>
    <t>Y204</t>
  </si>
  <si>
    <t>Y205</t>
  </si>
  <si>
    <t>Y206</t>
  </si>
  <si>
    <t>Y207</t>
  </si>
  <si>
    <t>Y208</t>
  </si>
  <si>
    <t>Y209</t>
  </si>
  <si>
    <t>Y210</t>
  </si>
  <si>
    <t>Y211</t>
  </si>
  <si>
    <t>Y212</t>
  </si>
  <si>
    <t>Y213</t>
  </si>
  <si>
    <t>Y214</t>
  </si>
  <si>
    <t>Y215</t>
  </si>
  <si>
    <t>Y216</t>
  </si>
  <si>
    <t>Y217</t>
  </si>
  <si>
    <t>Y218</t>
  </si>
  <si>
    <t>Y219</t>
  </si>
  <si>
    <t>Y220</t>
  </si>
  <si>
    <t>Y221</t>
  </si>
  <si>
    <t>Y222</t>
  </si>
  <si>
    <t>Y223</t>
  </si>
  <si>
    <t>Y224</t>
  </si>
  <si>
    <t>Y225</t>
  </si>
  <si>
    <t>Y226</t>
  </si>
  <si>
    <t>Y227</t>
  </si>
  <si>
    <t>Y228</t>
  </si>
  <si>
    <t>Y229</t>
  </si>
  <si>
    <t>Y230</t>
  </si>
  <si>
    <t>Y231</t>
  </si>
  <si>
    <t>Y232</t>
  </si>
  <si>
    <t>Y233</t>
  </si>
  <si>
    <t>Y234</t>
  </si>
  <si>
    <t>Y235</t>
  </si>
  <si>
    <t>Y236</t>
  </si>
  <si>
    <t>Y237</t>
  </si>
  <si>
    <t>Y238</t>
  </si>
  <si>
    <t>Y239</t>
  </si>
  <si>
    <t>Y240</t>
  </si>
  <si>
    <t>Y241</t>
  </si>
  <si>
    <t>Y242</t>
  </si>
  <si>
    <t>Y243</t>
  </si>
  <si>
    <t>Y244</t>
  </si>
  <si>
    <t>Y245</t>
  </si>
  <si>
    <t>Y246</t>
  </si>
  <si>
    <t>Y247</t>
  </si>
  <si>
    <t>Y248</t>
  </si>
  <si>
    <t>Y249</t>
  </si>
  <si>
    <t>Y250</t>
  </si>
  <si>
    <t>Y251</t>
  </si>
  <si>
    <t>Y252</t>
  </si>
  <si>
    <t>Y253</t>
  </si>
  <si>
    <t>Y254</t>
  </si>
  <si>
    <t>Y255</t>
  </si>
  <si>
    <t>Y256</t>
  </si>
  <si>
    <t>Y257</t>
  </si>
  <si>
    <t>Y258</t>
  </si>
  <si>
    <t>Y259</t>
  </si>
  <si>
    <t>Y260</t>
  </si>
  <si>
    <t>Y261</t>
  </si>
  <si>
    <t>Y262</t>
  </si>
  <si>
    <t>Y263</t>
  </si>
  <si>
    <t>Y264</t>
  </si>
  <si>
    <t>Y265</t>
  </si>
  <si>
    <t>Y266</t>
  </si>
  <si>
    <t>Y267</t>
  </si>
  <si>
    <t>Y268</t>
  </si>
  <si>
    <t>Y269</t>
  </si>
  <si>
    <t>Y270</t>
  </si>
  <si>
    <t>Y271</t>
  </si>
  <si>
    <t>Y272</t>
  </si>
  <si>
    <t>Y273</t>
  </si>
  <si>
    <t>Y274</t>
  </si>
  <si>
    <t>Y275</t>
  </si>
  <si>
    <t>Y276</t>
  </si>
  <si>
    <t>Y277</t>
  </si>
  <si>
    <t>Y278</t>
  </si>
  <si>
    <t>Y279</t>
  </si>
  <si>
    <t>Y280</t>
  </si>
  <si>
    <t>Y281</t>
  </si>
  <si>
    <t>Y282</t>
  </si>
  <si>
    <t>Y283</t>
  </si>
  <si>
    <t>Y284</t>
  </si>
  <si>
    <t>Y285</t>
  </si>
  <si>
    <t>Y286</t>
  </si>
  <si>
    <t>Y287</t>
  </si>
  <si>
    <t>Y288</t>
  </si>
  <si>
    <t>Y289</t>
  </si>
  <si>
    <t>Y290</t>
  </si>
  <si>
    <t>Y291</t>
  </si>
  <si>
    <t>Y292</t>
  </si>
  <si>
    <t>Y293</t>
  </si>
  <si>
    <t>Y294</t>
  </si>
  <si>
    <t>Y295</t>
  </si>
  <si>
    <t>Y296</t>
  </si>
  <si>
    <t>Y297</t>
  </si>
  <si>
    <t>Y298</t>
  </si>
  <si>
    <t>Y299</t>
  </si>
  <si>
    <t>Y300</t>
  </si>
  <si>
    <t>Y301</t>
  </si>
  <si>
    <t>Y302</t>
  </si>
  <si>
    <t>Y303</t>
  </si>
  <si>
    <t>Y304</t>
  </si>
  <si>
    <t>Y305</t>
  </si>
  <si>
    <t>Y306</t>
  </si>
  <si>
    <t>Y307</t>
  </si>
  <si>
    <t>Y308</t>
  </si>
  <si>
    <t>Y309</t>
  </si>
  <si>
    <t>Y310</t>
  </si>
  <si>
    <t>Y311</t>
  </si>
  <si>
    <t>Y312</t>
  </si>
  <si>
    <t>Y313</t>
  </si>
  <si>
    <t>Y314</t>
  </si>
  <si>
    <t>Y315</t>
  </si>
  <si>
    <t>Y316</t>
  </si>
  <si>
    <t>Y317</t>
  </si>
  <si>
    <t>Y318</t>
  </si>
  <si>
    <t>Y319</t>
  </si>
  <si>
    <t>Y320</t>
  </si>
  <si>
    <t>Y321</t>
  </si>
  <si>
    <t>Y322</t>
  </si>
  <si>
    <t>Y323</t>
  </si>
  <si>
    <t>Y324</t>
  </si>
  <si>
    <t>Y325</t>
  </si>
  <si>
    <t>Y326</t>
  </si>
  <si>
    <t>Y327</t>
  </si>
  <si>
    <t>Y328</t>
  </si>
  <si>
    <t>Y329</t>
  </si>
  <si>
    <t>Y330</t>
  </si>
  <si>
    <t>Y331</t>
  </si>
  <si>
    <t>Y332</t>
  </si>
  <si>
    <t>Y333</t>
  </si>
  <si>
    <t>Y334</t>
  </si>
  <si>
    <t>Y335</t>
  </si>
  <si>
    <t>Y336</t>
  </si>
  <si>
    <t>Y337</t>
  </si>
  <si>
    <t>Y338</t>
  </si>
  <si>
    <t>Y339</t>
  </si>
  <si>
    <t>Y340</t>
  </si>
  <si>
    <t>Y341</t>
  </si>
  <si>
    <t>Y342</t>
  </si>
  <si>
    <t>Y343</t>
  </si>
  <si>
    <t>Y344</t>
  </si>
  <si>
    <t>Y345</t>
  </si>
  <si>
    <t>Y346</t>
  </si>
  <si>
    <t>Y347</t>
  </si>
  <si>
    <t>Y348</t>
  </si>
  <si>
    <t>Y349</t>
  </si>
  <si>
    <t>Y350</t>
  </si>
  <si>
    <t>Y351</t>
  </si>
  <si>
    <t>Y352</t>
  </si>
  <si>
    <t>Y353</t>
  </si>
  <si>
    <t>Y354</t>
  </si>
  <si>
    <t>Y355</t>
  </si>
  <si>
    <t>Y356</t>
  </si>
  <si>
    <t>Y357</t>
  </si>
  <si>
    <t>Y360</t>
  </si>
  <si>
    <t>Y361</t>
  </si>
  <si>
    <t>Y362</t>
  </si>
  <si>
    <t>Y363</t>
  </si>
  <si>
    <t>Y364</t>
  </si>
  <si>
    <t>Y365</t>
  </si>
  <si>
    <t>Y366</t>
  </si>
  <si>
    <t>Y367</t>
  </si>
  <si>
    <t>Y368</t>
  </si>
  <si>
    <t>Y369</t>
  </si>
  <si>
    <t>Y400</t>
  </si>
  <si>
    <t>Y401</t>
  </si>
  <si>
    <t>Y402</t>
  </si>
  <si>
    <t>Y403</t>
  </si>
  <si>
    <t>Y404</t>
  </si>
  <si>
    <t>Y405</t>
  </si>
  <si>
    <t>Y406</t>
  </si>
  <si>
    <t>Y407</t>
  </si>
  <si>
    <t>Y408</t>
  </si>
  <si>
    <t>Y409</t>
  </si>
  <si>
    <t>Y410</t>
  </si>
  <si>
    <t>Y411</t>
  </si>
  <si>
    <t>Y412</t>
  </si>
  <si>
    <t>Y413</t>
  </si>
  <si>
    <t>Y414</t>
  </si>
  <si>
    <t>Y415</t>
  </si>
  <si>
    <t>Y418</t>
  </si>
  <si>
    <t>Y419</t>
  </si>
  <si>
    <t>Y420</t>
  </si>
  <si>
    <t>Y421</t>
  </si>
  <si>
    <t>Y422</t>
  </si>
  <si>
    <t>Y423</t>
  </si>
  <si>
    <t>Y424</t>
  </si>
  <si>
    <t>Y425</t>
  </si>
  <si>
    <t>Y426</t>
  </si>
  <si>
    <t>Y427</t>
  </si>
  <si>
    <t>Y428</t>
  </si>
  <si>
    <t>Y429</t>
  </si>
  <si>
    <t>Y430</t>
  </si>
  <si>
    <t>Y431</t>
  </si>
  <si>
    <t>Y432</t>
  </si>
  <si>
    <t>Y433</t>
  </si>
  <si>
    <t>Y434</t>
  </si>
  <si>
    <t>Y435</t>
  </si>
  <si>
    <t>Y436</t>
  </si>
  <si>
    <t>Y438</t>
  </si>
  <si>
    <t>Y439</t>
  </si>
  <si>
    <t>Y440</t>
  </si>
  <si>
    <t>Y441</t>
  </si>
  <si>
    <t>Y442</t>
  </si>
  <si>
    <t>Y443</t>
  </si>
  <si>
    <t>Y444</t>
  </si>
  <si>
    <t>Y445</t>
  </si>
  <si>
    <t>Y446</t>
  </si>
  <si>
    <t>Y447</t>
  </si>
  <si>
    <t>Y449</t>
  </si>
  <si>
    <t>Y450</t>
  </si>
  <si>
    <t>Y451</t>
  </si>
  <si>
    <t>Y452</t>
  </si>
  <si>
    <t>Y453</t>
  </si>
  <si>
    <t>Y454</t>
  </si>
  <si>
    <t>Y455</t>
  </si>
  <si>
    <t>Y458</t>
  </si>
  <si>
    <t>Y459</t>
  </si>
  <si>
    <t>Y460</t>
  </si>
  <si>
    <t>Y461</t>
  </si>
  <si>
    <t>Y462</t>
  </si>
  <si>
    <t>Y463</t>
  </si>
  <si>
    <t>Y464</t>
  </si>
  <si>
    <t>Y465</t>
  </si>
  <si>
    <t>Y466</t>
  </si>
  <si>
    <t>Y467</t>
  </si>
  <si>
    <t>Y468</t>
  </si>
  <si>
    <t>Y470</t>
  </si>
  <si>
    <t>Y471</t>
  </si>
  <si>
    <t>Y472</t>
  </si>
  <si>
    <t>Y473</t>
  </si>
  <si>
    <t>Y474</t>
  </si>
  <si>
    <t>Y475</t>
  </si>
  <si>
    <t>Y478</t>
  </si>
  <si>
    <t>Y479</t>
  </si>
  <si>
    <t>Y480</t>
  </si>
  <si>
    <t>Y481</t>
  </si>
  <si>
    <t>Y482</t>
  </si>
  <si>
    <t>Y483</t>
  </si>
  <si>
    <t>Y484</t>
  </si>
  <si>
    <t>Y485</t>
  </si>
  <si>
    <t>Y490</t>
  </si>
  <si>
    <t>Y491</t>
  </si>
  <si>
    <t>Y492</t>
  </si>
  <si>
    <t>Y493</t>
  </si>
  <si>
    <t>Y494</t>
  </si>
  <si>
    <t>Y495</t>
  </si>
  <si>
    <t>Y496</t>
  </si>
  <si>
    <t>Y497</t>
  </si>
  <si>
    <t>Y498</t>
  </si>
  <si>
    <t>Y499</t>
  </si>
  <si>
    <t>Y500</t>
  </si>
  <si>
    <t>Y501</t>
  </si>
  <si>
    <t>Y502</t>
  </si>
  <si>
    <t>Y508</t>
  </si>
  <si>
    <t>Y509</t>
  </si>
  <si>
    <t>Y510</t>
  </si>
  <si>
    <t>Y511</t>
  </si>
  <si>
    <t>Y512</t>
  </si>
  <si>
    <t>Y513</t>
  </si>
  <si>
    <t>Y514</t>
  </si>
  <si>
    <t>Y515</t>
  </si>
  <si>
    <t>Y516</t>
  </si>
  <si>
    <t>Y517</t>
  </si>
  <si>
    <t>Y518</t>
  </si>
  <si>
    <t>Y519</t>
  </si>
  <si>
    <t>Y520</t>
  </si>
  <si>
    <t>Y521</t>
  </si>
  <si>
    <t>Y522</t>
  </si>
  <si>
    <t>Y523</t>
  </si>
  <si>
    <t>Y524</t>
  </si>
  <si>
    <t>Y525</t>
  </si>
  <si>
    <t>Y526</t>
  </si>
  <si>
    <t>Y527</t>
  </si>
  <si>
    <t>Y528</t>
  </si>
  <si>
    <t>Y529</t>
  </si>
  <si>
    <t>Y530</t>
  </si>
  <si>
    <t>Y531</t>
  </si>
  <si>
    <t>Y532</t>
  </si>
  <si>
    <t>Y533</t>
  </si>
  <si>
    <t>Y534</t>
  </si>
  <si>
    <t>Y535</t>
  </si>
  <si>
    <t>Y536</t>
  </si>
  <si>
    <t>Y537</t>
  </si>
  <si>
    <t>Y538</t>
  </si>
  <si>
    <t>Y539</t>
  </si>
  <si>
    <t>Y540</t>
  </si>
  <si>
    <t>Y541</t>
  </si>
  <si>
    <t>Y542</t>
  </si>
  <si>
    <t>Y543</t>
  </si>
  <si>
    <t>Y544</t>
  </si>
  <si>
    <t>Y545</t>
  </si>
  <si>
    <t>Y546</t>
  </si>
  <si>
    <t>Y547</t>
  </si>
  <si>
    <t>Y548</t>
  </si>
  <si>
    <t>Y549</t>
  </si>
  <si>
    <t>Y550</t>
  </si>
  <si>
    <t>Y551</t>
  </si>
  <si>
    <t>Y552</t>
  </si>
  <si>
    <t>Y553</t>
  </si>
  <si>
    <t>Y554</t>
  </si>
  <si>
    <t>Y555</t>
  </si>
  <si>
    <t>Y556</t>
  </si>
  <si>
    <t>Y557</t>
  </si>
  <si>
    <t>Y560</t>
  </si>
  <si>
    <t>Y561</t>
  </si>
  <si>
    <t>Y562</t>
  </si>
  <si>
    <t>Y563</t>
  </si>
  <si>
    <t>Y564</t>
  </si>
  <si>
    <t>Y565</t>
  </si>
  <si>
    <t>Y566</t>
  </si>
  <si>
    <t>Y567</t>
  </si>
  <si>
    <t>Y568</t>
  </si>
  <si>
    <t>Y569</t>
  </si>
  <si>
    <t>Y570</t>
  </si>
  <si>
    <t>Y571</t>
  </si>
  <si>
    <t>Y572</t>
  </si>
  <si>
    <t>Y573</t>
  </si>
  <si>
    <t>Y574</t>
  </si>
  <si>
    <t>Y575</t>
  </si>
  <si>
    <t>Y576</t>
  </si>
  <si>
    <t>Y577</t>
  </si>
  <si>
    <t>Y578</t>
  </si>
  <si>
    <t>Y579</t>
  </si>
  <si>
    <t>Y580</t>
  </si>
  <si>
    <t>Y581</t>
  </si>
  <si>
    <t>Y582</t>
  </si>
  <si>
    <t>Y583</t>
  </si>
  <si>
    <t>Y584</t>
  </si>
  <si>
    <t>Y585</t>
  </si>
  <si>
    <t>Y586</t>
  </si>
  <si>
    <t>Y588</t>
  </si>
  <si>
    <t>Y589</t>
  </si>
  <si>
    <t>Y590</t>
  </si>
  <si>
    <t>Y591</t>
  </si>
  <si>
    <t>Y592</t>
  </si>
  <si>
    <t>Y593</t>
  </si>
  <si>
    <t>Y598</t>
  </si>
  <si>
    <t>Y599</t>
  </si>
  <si>
    <t>Y600</t>
  </si>
  <si>
    <t>Y601</t>
  </si>
  <si>
    <t>Y602</t>
  </si>
  <si>
    <t>Y603</t>
  </si>
  <si>
    <t>Y604</t>
  </si>
  <si>
    <t>Y605</t>
  </si>
  <si>
    <t>Y606</t>
  </si>
  <si>
    <t>Y607</t>
  </si>
  <si>
    <t>Y608</t>
  </si>
  <si>
    <t>Y609</t>
  </si>
  <si>
    <t>Y610</t>
  </si>
  <si>
    <t>Y611</t>
  </si>
  <si>
    <t>Y612</t>
  </si>
  <si>
    <t>Y613</t>
  </si>
  <si>
    <t>Y614</t>
  </si>
  <si>
    <t>Y615</t>
  </si>
  <si>
    <t>Y616</t>
  </si>
  <si>
    <t>Y617</t>
  </si>
  <si>
    <t>Y618</t>
  </si>
  <si>
    <t>Y619</t>
  </si>
  <si>
    <t>Y620</t>
  </si>
  <si>
    <t>Y621</t>
  </si>
  <si>
    <t>Y622</t>
  </si>
  <si>
    <t>Y623</t>
  </si>
  <si>
    <t>Y624</t>
  </si>
  <si>
    <t>Y625</t>
  </si>
  <si>
    <t>Y626</t>
  </si>
  <si>
    <t>Y628</t>
  </si>
  <si>
    <t>Y629</t>
  </si>
  <si>
    <t>Y630</t>
  </si>
  <si>
    <t>Y631</t>
  </si>
  <si>
    <t>Y632</t>
  </si>
  <si>
    <t>Y633</t>
  </si>
  <si>
    <t>Y634</t>
  </si>
  <si>
    <t>Y635</t>
  </si>
  <si>
    <t>Y636</t>
  </si>
  <si>
    <t>Y638</t>
  </si>
  <si>
    <t>Y639</t>
  </si>
  <si>
    <t>Y640</t>
  </si>
  <si>
    <t>Y641</t>
  </si>
  <si>
    <t>Y648</t>
  </si>
  <si>
    <t>Y649</t>
  </si>
  <si>
    <t>Y650</t>
  </si>
  <si>
    <t>Y651</t>
  </si>
  <si>
    <t>Y652</t>
  </si>
  <si>
    <t>Y653</t>
  </si>
  <si>
    <t>Y654</t>
  </si>
  <si>
    <t>Y655</t>
  </si>
  <si>
    <t>Y658</t>
  </si>
  <si>
    <t>Y66X</t>
  </si>
  <si>
    <t>Y69X</t>
  </si>
  <si>
    <t>Y700</t>
  </si>
  <si>
    <t>Y701</t>
  </si>
  <si>
    <t>Y702</t>
  </si>
  <si>
    <t>Y703</t>
  </si>
  <si>
    <t>Y708</t>
  </si>
  <si>
    <t>Y710</t>
  </si>
  <si>
    <t>Y711</t>
  </si>
  <si>
    <t>Y712</t>
  </si>
  <si>
    <t>Y713</t>
  </si>
  <si>
    <t>Y718</t>
  </si>
  <si>
    <t>Y720</t>
  </si>
  <si>
    <t>Y721</t>
  </si>
  <si>
    <t>Y722</t>
  </si>
  <si>
    <t>Y723</t>
  </si>
  <si>
    <t>Y728</t>
  </si>
  <si>
    <t>Y730</t>
  </si>
  <si>
    <t>Y731</t>
  </si>
  <si>
    <t>Y732</t>
  </si>
  <si>
    <t>Y733</t>
  </si>
  <si>
    <t>Y738</t>
  </si>
  <si>
    <t>Y740</t>
  </si>
  <si>
    <t>Y741</t>
  </si>
  <si>
    <t>Y742</t>
  </si>
  <si>
    <t>Y743</t>
  </si>
  <si>
    <t>Y748</t>
  </si>
  <si>
    <t>Y750</t>
  </si>
  <si>
    <t>Y751</t>
  </si>
  <si>
    <t>Y752</t>
  </si>
  <si>
    <t>Y753</t>
  </si>
  <si>
    <t>Y758</t>
  </si>
  <si>
    <t>Y760</t>
  </si>
  <si>
    <t>Y761</t>
  </si>
  <si>
    <t>Y762</t>
  </si>
  <si>
    <t>Y763</t>
  </si>
  <si>
    <t>Y768</t>
  </si>
  <si>
    <t>Y770</t>
  </si>
  <si>
    <t>Y771</t>
  </si>
  <si>
    <t>Y772</t>
  </si>
  <si>
    <t>Y773</t>
  </si>
  <si>
    <t>Y778</t>
  </si>
  <si>
    <t>Y780</t>
  </si>
  <si>
    <t>Y781</t>
  </si>
  <si>
    <t>Y782</t>
  </si>
  <si>
    <t>Y783</t>
  </si>
  <si>
    <t>Y788</t>
  </si>
  <si>
    <t>Y790</t>
  </si>
  <si>
    <t>Y791</t>
  </si>
  <si>
    <t>Y792</t>
  </si>
  <si>
    <t>Y793</t>
  </si>
  <si>
    <t>Y798</t>
  </si>
  <si>
    <t>Y800</t>
  </si>
  <si>
    <t>Y801</t>
  </si>
  <si>
    <t>Y802</t>
  </si>
  <si>
    <t>Y803</t>
  </si>
  <si>
    <t>Y808</t>
  </si>
  <si>
    <t>Y810</t>
  </si>
  <si>
    <t>Y811</t>
  </si>
  <si>
    <t>Y812</t>
  </si>
  <si>
    <t>Y813</t>
  </si>
  <si>
    <t>Y818</t>
  </si>
  <si>
    <t>Y820</t>
  </si>
  <si>
    <t>Y821</t>
  </si>
  <si>
    <t>Y822</t>
  </si>
  <si>
    <t>Y823</t>
  </si>
  <si>
    <t>Y828</t>
  </si>
  <si>
    <t>Y830</t>
  </si>
  <si>
    <t>Y831</t>
  </si>
  <si>
    <t>Y832</t>
  </si>
  <si>
    <t>Y833</t>
  </si>
  <si>
    <t>Y834</t>
  </si>
  <si>
    <t>Y835</t>
  </si>
  <si>
    <t>Y836</t>
  </si>
  <si>
    <t>Y838</t>
  </si>
  <si>
    <t>Y839</t>
  </si>
  <si>
    <t>Y840</t>
  </si>
  <si>
    <t>Y841</t>
  </si>
  <si>
    <t>Y842</t>
  </si>
  <si>
    <t>Y843</t>
  </si>
  <si>
    <t>Y844</t>
  </si>
  <si>
    <t>Y845</t>
  </si>
  <si>
    <t>Y846</t>
  </si>
  <si>
    <t>Y847</t>
  </si>
  <si>
    <t>Y848</t>
  </si>
  <si>
    <t>Y849</t>
  </si>
  <si>
    <t>Y850</t>
  </si>
  <si>
    <t>Y859</t>
  </si>
  <si>
    <t>Y86X</t>
  </si>
  <si>
    <t>Y870</t>
  </si>
  <si>
    <t>Y871</t>
  </si>
  <si>
    <t>Y872</t>
  </si>
  <si>
    <t>Y880</t>
  </si>
  <si>
    <t>Y881</t>
  </si>
  <si>
    <t>Y882</t>
  </si>
  <si>
    <t>Y883</t>
  </si>
  <si>
    <t>Y890</t>
  </si>
  <si>
    <t>Y891</t>
  </si>
  <si>
    <t>Y899</t>
  </si>
  <si>
    <t>Y900</t>
  </si>
  <si>
    <t>Y901</t>
  </si>
  <si>
    <t>Y902</t>
  </si>
  <si>
    <t>Y903</t>
  </si>
  <si>
    <t>Y904</t>
  </si>
  <si>
    <t>Y905</t>
  </si>
  <si>
    <t>Y906</t>
  </si>
  <si>
    <t>Y907</t>
  </si>
  <si>
    <t>Y908</t>
  </si>
  <si>
    <t>Y909</t>
  </si>
  <si>
    <t>Y910</t>
  </si>
  <si>
    <t>Y911</t>
  </si>
  <si>
    <t>Y912</t>
  </si>
  <si>
    <t>Y913</t>
  </si>
  <si>
    <t>Y919</t>
  </si>
  <si>
    <t>Y95X</t>
  </si>
  <si>
    <t>Y96X</t>
  </si>
  <si>
    <t>Y97X</t>
  </si>
  <si>
    <t>Y98X</t>
  </si>
  <si>
    <t>Z000</t>
  </si>
  <si>
    <t>Z001</t>
  </si>
  <si>
    <t>Z002</t>
  </si>
  <si>
    <t>Z003</t>
  </si>
  <si>
    <t>Z004</t>
  </si>
  <si>
    <t>Z005</t>
  </si>
  <si>
    <t>Z006</t>
  </si>
  <si>
    <t>Z008</t>
  </si>
  <si>
    <t>Z010</t>
  </si>
  <si>
    <t>Z011</t>
  </si>
  <si>
    <t>Z012</t>
  </si>
  <si>
    <t>Z013</t>
  </si>
  <si>
    <t>Z014</t>
  </si>
  <si>
    <t>Z015</t>
  </si>
  <si>
    <t>Z016</t>
  </si>
  <si>
    <t>Z017</t>
  </si>
  <si>
    <t>Z018</t>
  </si>
  <si>
    <t>Z019</t>
  </si>
  <si>
    <t>Z020</t>
  </si>
  <si>
    <t>Z021</t>
  </si>
  <si>
    <t>Z022</t>
  </si>
  <si>
    <t>Z023</t>
  </si>
  <si>
    <t>Z024</t>
  </si>
  <si>
    <t>Z025</t>
  </si>
  <si>
    <t>Z026</t>
  </si>
  <si>
    <t>Z027</t>
  </si>
  <si>
    <t>Z028</t>
  </si>
  <si>
    <t>Z029</t>
  </si>
  <si>
    <t>Z030</t>
  </si>
  <si>
    <t>Z031</t>
  </si>
  <si>
    <t>Z032</t>
  </si>
  <si>
    <t>Z033</t>
  </si>
  <si>
    <t>Z034</t>
  </si>
  <si>
    <t>Z035</t>
  </si>
  <si>
    <t>Z036</t>
  </si>
  <si>
    <t>Z038</t>
  </si>
  <si>
    <t>Z039</t>
  </si>
  <si>
    <t>Z040</t>
  </si>
  <si>
    <t>Z041</t>
  </si>
  <si>
    <t>Z042</t>
  </si>
  <si>
    <t>Z043</t>
  </si>
  <si>
    <t>Z044</t>
  </si>
  <si>
    <t>Z045</t>
  </si>
  <si>
    <t>Z046</t>
  </si>
  <si>
    <t>Z048</t>
  </si>
  <si>
    <t>Z049</t>
  </si>
  <si>
    <t>Z080</t>
  </si>
  <si>
    <t>Z081</t>
  </si>
  <si>
    <t>Z082</t>
  </si>
  <si>
    <t>Z087</t>
  </si>
  <si>
    <t>Z088</t>
  </si>
  <si>
    <t>Z089</t>
  </si>
  <si>
    <t>Z090</t>
  </si>
  <si>
    <t>Z091</t>
  </si>
  <si>
    <t>Z092</t>
  </si>
  <si>
    <t>Z093</t>
  </si>
  <si>
    <t>Z094</t>
  </si>
  <si>
    <t>Z097</t>
  </si>
  <si>
    <t>Z098</t>
  </si>
  <si>
    <t>Z099</t>
  </si>
  <si>
    <t>Z100</t>
  </si>
  <si>
    <t>Z101</t>
  </si>
  <si>
    <t>Z102</t>
  </si>
  <si>
    <t>Z103</t>
  </si>
  <si>
    <t>Z108</t>
  </si>
  <si>
    <t>Z110</t>
  </si>
  <si>
    <t>Z111</t>
  </si>
  <si>
    <t>Z112</t>
  </si>
  <si>
    <t>Z113</t>
  </si>
  <si>
    <t>Z114</t>
  </si>
  <si>
    <t>Z115</t>
  </si>
  <si>
    <t>Z116</t>
  </si>
  <si>
    <t>Z118</t>
  </si>
  <si>
    <t>Z119</t>
  </si>
  <si>
    <t>Z120</t>
  </si>
  <si>
    <t>Z121</t>
  </si>
  <si>
    <t>Z122</t>
  </si>
  <si>
    <t>Z123</t>
  </si>
  <si>
    <t>Z124</t>
  </si>
  <si>
    <t>Z125</t>
  </si>
  <si>
    <t>Z126</t>
  </si>
  <si>
    <t>Z128</t>
  </si>
  <si>
    <t>Z129</t>
  </si>
  <si>
    <t>Z130</t>
  </si>
  <si>
    <t>Z131</t>
  </si>
  <si>
    <t>Z132</t>
  </si>
  <si>
    <t>Z133</t>
  </si>
  <si>
    <t>Z134</t>
  </si>
  <si>
    <t>Z135</t>
  </si>
  <si>
    <t>Z136</t>
  </si>
  <si>
    <t>Z137</t>
  </si>
  <si>
    <t>Z138</t>
  </si>
  <si>
    <t>Z139</t>
  </si>
  <si>
    <t>Z200</t>
  </si>
  <si>
    <t>Z201</t>
  </si>
  <si>
    <t>Z202</t>
  </si>
  <si>
    <t>Z203</t>
  </si>
  <si>
    <t>Z204</t>
  </si>
  <si>
    <t>Z205</t>
  </si>
  <si>
    <t>Z206</t>
  </si>
  <si>
    <t>Z207</t>
  </si>
  <si>
    <t>Z208</t>
  </si>
  <si>
    <t>Z209</t>
  </si>
  <si>
    <t>Z21X</t>
  </si>
  <si>
    <t>Z220</t>
  </si>
  <si>
    <t>Z221</t>
  </si>
  <si>
    <t>Z222</t>
  </si>
  <si>
    <t>Z223</t>
  </si>
  <si>
    <t>Z224</t>
  </si>
  <si>
    <t>Z225</t>
  </si>
  <si>
    <t>Z226</t>
  </si>
  <si>
    <t>Z228</t>
  </si>
  <si>
    <t>Z229</t>
  </si>
  <si>
    <t>Z230</t>
  </si>
  <si>
    <t>Z231</t>
  </si>
  <si>
    <t>Z232</t>
  </si>
  <si>
    <t>Z233</t>
  </si>
  <si>
    <t>Z234</t>
  </si>
  <si>
    <t>Z235</t>
  </si>
  <si>
    <t>Z236</t>
  </si>
  <si>
    <t>Z237</t>
  </si>
  <si>
    <t>Z238</t>
  </si>
  <si>
    <t>Z240</t>
  </si>
  <si>
    <t>Z241</t>
  </si>
  <si>
    <t>Z242</t>
  </si>
  <si>
    <t>Z243</t>
  </si>
  <si>
    <t>Z244</t>
  </si>
  <si>
    <t>Z245</t>
  </si>
  <si>
    <t>Z246</t>
  </si>
  <si>
    <t>Z250</t>
  </si>
  <si>
    <t>Z251</t>
  </si>
  <si>
    <t>Z258</t>
  </si>
  <si>
    <t>Z260</t>
  </si>
  <si>
    <t>Z268</t>
  </si>
  <si>
    <t>Z269</t>
  </si>
  <si>
    <t>Z270</t>
  </si>
  <si>
    <t>Z271</t>
  </si>
  <si>
    <t>Z272</t>
  </si>
  <si>
    <t>Z273</t>
  </si>
  <si>
    <t>Z274</t>
  </si>
  <si>
    <t>Z278</t>
  </si>
  <si>
    <t>Z279</t>
  </si>
  <si>
    <t>Z280</t>
  </si>
  <si>
    <t>Z281</t>
  </si>
  <si>
    <t>Z282</t>
  </si>
  <si>
    <t>Z288</t>
  </si>
  <si>
    <t>Z289</t>
  </si>
  <si>
    <t>Z290</t>
  </si>
  <si>
    <t>Z291</t>
  </si>
  <si>
    <t>Z292</t>
  </si>
  <si>
    <t>Z298</t>
  </si>
  <si>
    <t>Z299</t>
  </si>
  <si>
    <t>Z300</t>
  </si>
  <si>
    <t>Z301</t>
  </si>
  <si>
    <t>Z302</t>
  </si>
  <si>
    <t>Z303</t>
  </si>
  <si>
    <t>Z304</t>
  </si>
  <si>
    <t>Z305</t>
  </si>
  <si>
    <t>Z308</t>
  </si>
  <si>
    <t>Z309</t>
  </si>
  <si>
    <t>Z310</t>
  </si>
  <si>
    <t>Z311</t>
  </si>
  <si>
    <t>Z312</t>
  </si>
  <si>
    <t>Z313</t>
  </si>
  <si>
    <t>Z314</t>
  </si>
  <si>
    <t>Z315</t>
  </si>
  <si>
    <t>Z316</t>
  </si>
  <si>
    <t>Z318</t>
  </si>
  <si>
    <t>Z319</t>
  </si>
  <si>
    <t>Z320</t>
  </si>
  <si>
    <t>Z321</t>
  </si>
  <si>
    <t>Z33X</t>
  </si>
  <si>
    <t>Z340</t>
  </si>
  <si>
    <t>Z348</t>
  </si>
  <si>
    <t>Z349</t>
  </si>
  <si>
    <t>Z350</t>
  </si>
  <si>
    <t>Z351</t>
  </si>
  <si>
    <t>Z352</t>
  </si>
  <si>
    <t>Z353</t>
  </si>
  <si>
    <t>Z354</t>
  </si>
  <si>
    <t>Z355</t>
  </si>
  <si>
    <t>Z356</t>
  </si>
  <si>
    <t>Z357</t>
  </si>
  <si>
    <t>Z358</t>
  </si>
  <si>
    <t>Z359</t>
  </si>
  <si>
    <t>Z360</t>
  </si>
  <si>
    <t>Z361</t>
  </si>
  <si>
    <t>Z362</t>
  </si>
  <si>
    <t>Z363</t>
  </si>
  <si>
    <t>Z364</t>
  </si>
  <si>
    <t>Z365</t>
  </si>
  <si>
    <t>Z368</t>
  </si>
  <si>
    <t>Z369</t>
  </si>
  <si>
    <t>Z370</t>
  </si>
  <si>
    <t>Z371</t>
  </si>
  <si>
    <t>Z372</t>
  </si>
  <si>
    <t>Z373</t>
  </si>
  <si>
    <t>Z374</t>
  </si>
  <si>
    <t>Z375</t>
  </si>
  <si>
    <t>Z376</t>
  </si>
  <si>
    <t>Z377</t>
  </si>
  <si>
    <t>Z379</t>
  </si>
  <si>
    <t>Z380</t>
  </si>
  <si>
    <t>Z381</t>
  </si>
  <si>
    <t>Z382</t>
  </si>
  <si>
    <t>Z383</t>
  </si>
  <si>
    <t>Z384</t>
  </si>
  <si>
    <t>Z385</t>
  </si>
  <si>
    <t>Z386</t>
  </si>
  <si>
    <t>Z387</t>
  </si>
  <si>
    <t>Z388</t>
  </si>
  <si>
    <t>Z390</t>
  </si>
  <si>
    <t>Z391</t>
  </si>
  <si>
    <t>Z392</t>
  </si>
  <si>
    <t>Z400</t>
  </si>
  <si>
    <t>Z408</t>
  </si>
  <si>
    <t>Z409</t>
  </si>
  <si>
    <t>Z410</t>
  </si>
  <si>
    <t>Z411</t>
  </si>
  <si>
    <t>Z412</t>
  </si>
  <si>
    <t>Z413</t>
  </si>
  <si>
    <t>Z418</t>
  </si>
  <si>
    <t>Z419</t>
  </si>
  <si>
    <t>Z420</t>
  </si>
  <si>
    <t>Z421</t>
  </si>
  <si>
    <t>Z422</t>
  </si>
  <si>
    <t>Z423</t>
  </si>
  <si>
    <t>Z424</t>
  </si>
  <si>
    <t>Z428</t>
  </si>
  <si>
    <t>Z429</t>
  </si>
  <si>
    <t>Z430</t>
  </si>
  <si>
    <t>Z431</t>
  </si>
  <si>
    <t>Z432</t>
  </si>
  <si>
    <t>Z433</t>
  </si>
  <si>
    <t>Z434</t>
  </si>
  <si>
    <t>Z435</t>
  </si>
  <si>
    <t>Z436</t>
  </si>
  <si>
    <t>Z437</t>
  </si>
  <si>
    <t>Z438</t>
  </si>
  <si>
    <t>Z439</t>
  </si>
  <si>
    <t>Z440</t>
  </si>
  <si>
    <t>Z441</t>
  </si>
  <si>
    <t>Z442</t>
  </si>
  <si>
    <t>Z443</t>
  </si>
  <si>
    <t>Z448</t>
  </si>
  <si>
    <t>Z449</t>
  </si>
  <si>
    <t>Z450</t>
  </si>
  <si>
    <t>Z451</t>
  </si>
  <si>
    <t>Z452</t>
  </si>
  <si>
    <t>Z453</t>
  </si>
  <si>
    <t>Z458</t>
  </si>
  <si>
    <t>Z459</t>
  </si>
  <si>
    <t>Z460</t>
  </si>
  <si>
    <t>Z461</t>
  </si>
  <si>
    <t>Z462</t>
  </si>
  <si>
    <t>Z463</t>
  </si>
  <si>
    <t>Z464</t>
  </si>
  <si>
    <t>Z465</t>
  </si>
  <si>
    <t>Z466</t>
  </si>
  <si>
    <t>Z467</t>
  </si>
  <si>
    <t>Z468</t>
  </si>
  <si>
    <t>Z469</t>
  </si>
  <si>
    <t>Z470</t>
  </si>
  <si>
    <t>Z478</t>
  </si>
  <si>
    <t>Z479</t>
  </si>
  <si>
    <t>Z480</t>
  </si>
  <si>
    <t>Z488</t>
  </si>
  <si>
    <t>Z489</t>
  </si>
  <si>
    <t>Z490</t>
  </si>
  <si>
    <t>Z491</t>
  </si>
  <si>
    <t>Z492</t>
  </si>
  <si>
    <t>Z500</t>
  </si>
  <si>
    <t>Z501</t>
  </si>
  <si>
    <t>Z502</t>
  </si>
  <si>
    <t>Z503</t>
  </si>
  <si>
    <t>Z504</t>
  </si>
  <si>
    <t>Z505</t>
  </si>
  <si>
    <t>Z506</t>
  </si>
  <si>
    <t>Z507</t>
  </si>
  <si>
    <t>Z508</t>
  </si>
  <si>
    <t>Z509</t>
  </si>
  <si>
    <t>Z510</t>
  </si>
  <si>
    <t>Z511</t>
  </si>
  <si>
    <t>Z512</t>
  </si>
  <si>
    <t>Z513</t>
  </si>
  <si>
    <t>Z514</t>
  </si>
  <si>
    <t>Z515</t>
  </si>
  <si>
    <t>Z516</t>
  </si>
  <si>
    <t>Z518</t>
  </si>
  <si>
    <t>Z519</t>
  </si>
  <si>
    <t>Z520</t>
  </si>
  <si>
    <t>Z521</t>
  </si>
  <si>
    <t>Z522</t>
  </si>
  <si>
    <t>Z523</t>
  </si>
  <si>
    <t>Z524</t>
  </si>
  <si>
    <t>Z525</t>
  </si>
  <si>
    <t>Z526</t>
  </si>
  <si>
    <t>Z527</t>
  </si>
  <si>
    <t>Z528</t>
  </si>
  <si>
    <t>Z529</t>
  </si>
  <si>
    <t>Z530</t>
  </si>
  <si>
    <t>Z531</t>
  </si>
  <si>
    <t>Z532</t>
  </si>
  <si>
    <t>Z538</t>
  </si>
  <si>
    <t>Z539</t>
  </si>
  <si>
    <t>Z540</t>
  </si>
  <si>
    <t>Z541</t>
  </si>
  <si>
    <t>Z542</t>
  </si>
  <si>
    <t>Z543</t>
  </si>
  <si>
    <t>Z544</t>
  </si>
  <si>
    <t>Z547</t>
  </si>
  <si>
    <t>Z548</t>
  </si>
  <si>
    <t>Z549</t>
  </si>
  <si>
    <t>Z550</t>
  </si>
  <si>
    <t>Z551</t>
  </si>
  <si>
    <t>Z552</t>
  </si>
  <si>
    <t>Z553</t>
  </si>
  <si>
    <t>Z554</t>
  </si>
  <si>
    <t>Z558</t>
  </si>
  <si>
    <t>Z559</t>
  </si>
  <si>
    <t>Z560</t>
  </si>
  <si>
    <t>Z561</t>
  </si>
  <si>
    <t>Z562</t>
  </si>
  <si>
    <t>Z563</t>
  </si>
  <si>
    <t>Z564</t>
  </si>
  <si>
    <t>Z565</t>
  </si>
  <si>
    <t>Z566</t>
  </si>
  <si>
    <t>Z567</t>
  </si>
  <si>
    <t>Z570</t>
  </si>
  <si>
    <t>Z571</t>
  </si>
  <si>
    <t>Z572</t>
  </si>
  <si>
    <t>Z573</t>
  </si>
  <si>
    <t>Z574</t>
  </si>
  <si>
    <t>Z575</t>
  </si>
  <si>
    <t>Z576</t>
  </si>
  <si>
    <t>Z577</t>
  </si>
  <si>
    <t>Z578</t>
  </si>
  <si>
    <t>Z579</t>
  </si>
  <si>
    <t>Z580</t>
  </si>
  <si>
    <t>Z581</t>
  </si>
  <si>
    <t>Z582</t>
  </si>
  <si>
    <t>Z583</t>
  </si>
  <si>
    <t>Z584</t>
  </si>
  <si>
    <t>Z585</t>
  </si>
  <si>
    <t>Z586</t>
  </si>
  <si>
    <t>Z588</t>
  </si>
  <si>
    <t>Z589</t>
  </si>
  <si>
    <t>Z590</t>
  </si>
  <si>
    <t>Z591</t>
  </si>
  <si>
    <t>Z592</t>
  </si>
  <si>
    <t>Z593</t>
  </si>
  <si>
    <t>Z594</t>
  </si>
  <si>
    <t>Z595</t>
  </si>
  <si>
    <t>Z596</t>
  </si>
  <si>
    <t>Z597</t>
  </si>
  <si>
    <t>Z598</t>
  </si>
  <si>
    <t>Z599</t>
  </si>
  <si>
    <t>Z600</t>
  </si>
  <si>
    <t>Z601</t>
  </si>
  <si>
    <t>Z602</t>
  </si>
  <si>
    <t>Z603</t>
  </si>
  <si>
    <t>Z604</t>
  </si>
  <si>
    <t>Z605</t>
  </si>
  <si>
    <t>Z608</t>
  </si>
  <si>
    <t>Z609</t>
  </si>
  <si>
    <t>Z610</t>
  </si>
  <si>
    <t>Z611</t>
  </si>
  <si>
    <t>Z612</t>
  </si>
  <si>
    <t>Z613</t>
  </si>
  <si>
    <t>Z614</t>
  </si>
  <si>
    <t>Z615</t>
  </si>
  <si>
    <t>Z616</t>
  </si>
  <si>
    <t>Z617</t>
  </si>
  <si>
    <t>Z618</t>
  </si>
  <si>
    <t>Z619</t>
  </si>
  <si>
    <t>Z620</t>
  </si>
  <si>
    <t>Z621</t>
  </si>
  <si>
    <t>Z622</t>
  </si>
  <si>
    <t>Z623</t>
  </si>
  <si>
    <t>Z624</t>
  </si>
  <si>
    <t>Z625</t>
  </si>
  <si>
    <t>Z626</t>
  </si>
  <si>
    <t>Z628</t>
  </si>
  <si>
    <t>Z629</t>
  </si>
  <si>
    <t>Z630</t>
  </si>
  <si>
    <t>Z631</t>
  </si>
  <si>
    <t>Z632</t>
  </si>
  <si>
    <t>Z633</t>
  </si>
  <si>
    <t>Z634</t>
  </si>
  <si>
    <t>Z635</t>
  </si>
  <si>
    <t>Z636</t>
  </si>
  <si>
    <t>Z637</t>
  </si>
  <si>
    <t>Z638</t>
  </si>
  <si>
    <t>Z639</t>
  </si>
  <si>
    <t>Z640</t>
  </si>
  <si>
    <t>Z641</t>
  </si>
  <si>
    <t>Z642</t>
  </si>
  <si>
    <t>Z643</t>
  </si>
  <si>
    <t>Z644</t>
  </si>
  <si>
    <t>Z650</t>
  </si>
  <si>
    <t>Z651</t>
  </si>
  <si>
    <t>Z652</t>
  </si>
  <si>
    <t>Z653</t>
  </si>
  <si>
    <t>Z654</t>
  </si>
  <si>
    <t>Z655</t>
  </si>
  <si>
    <t>Z658</t>
  </si>
  <si>
    <t>Z659</t>
  </si>
  <si>
    <t>Z700</t>
  </si>
  <si>
    <t>Z701</t>
  </si>
  <si>
    <t>Z702</t>
  </si>
  <si>
    <t>Z703</t>
  </si>
  <si>
    <t>Z708</t>
  </si>
  <si>
    <t>Z709</t>
  </si>
  <si>
    <t>Z710</t>
  </si>
  <si>
    <t>Z711</t>
  </si>
  <si>
    <t>Z712</t>
  </si>
  <si>
    <t>Z713</t>
  </si>
  <si>
    <t>Z714</t>
  </si>
  <si>
    <t>Z715</t>
  </si>
  <si>
    <t>Z716</t>
  </si>
  <si>
    <t>Z717</t>
  </si>
  <si>
    <t>Z718</t>
  </si>
  <si>
    <t>Z719</t>
  </si>
  <si>
    <t>Z720</t>
  </si>
  <si>
    <t>Z721</t>
  </si>
  <si>
    <t>Z722</t>
  </si>
  <si>
    <t>Z723</t>
  </si>
  <si>
    <t>Z724</t>
  </si>
  <si>
    <t>Z725</t>
  </si>
  <si>
    <t>Z726</t>
  </si>
  <si>
    <t>Z728</t>
  </si>
  <si>
    <t>Z729</t>
  </si>
  <si>
    <t>Z730</t>
  </si>
  <si>
    <t>Z731</t>
  </si>
  <si>
    <t>Z732</t>
  </si>
  <si>
    <t>Z733</t>
  </si>
  <si>
    <t>Z734</t>
  </si>
  <si>
    <t>Z735</t>
  </si>
  <si>
    <t>Z736</t>
  </si>
  <si>
    <t>Z738</t>
  </si>
  <si>
    <t>Z739</t>
  </si>
  <si>
    <t>Z740</t>
  </si>
  <si>
    <t>Z741</t>
  </si>
  <si>
    <t>Z742</t>
  </si>
  <si>
    <t>Z743</t>
  </si>
  <si>
    <t>Z748</t>
  </si>
  <si>
    <t>Z749</t>
  </si>
  <si>
    <t>Z750</t>
  </si>
  <si>
    <t>Z751</t>
  </si>
  <si>
    <t>Z752</t>
  </si>
  <si>
    <t>Z753</t>
  </si>
  <si>
    <t>Z754</t>
  </si>
  <si>
    <t>Z755</t>
  </si>
  <si>
    <t>Z758</t>
  </si>
  <si>
    <t>Z759</t>
  </si>
  <si>
    <t>Z760</t>
  </si>
  <si>
    <t>Z761</t>
  </si>
  <si>
    <t>Z762</t>
  </si>
  <si>
    <t>Z763</t>
  </si>
  <si>
    <t>Z764</t>
  </si>
  <si>
    <t>Z765</t>
  </si>
  <si>
    <t>Z768</t>
  </si>
  <si>
    <t>Z769</t>
  </si>
  <si>
    <t>Z800</t>
  </si>
  <si>
    <t>Z801</t>
  </si>
  <si>
    <t>Z802</t>
  </si>
  <si>
    <t>Z803</t>
  </si>
  <si>
    <t>Z804</t>
  </si>
  <si>
    <t>Z805</t>
  </si>
  <si>
    <t>Z806</t>
  </si>
  <si>
    <t>Z807</t>
  </si>
  <si>
    <t>Z808</t>
  </si>
  <si>
    <t>Z809</t>
  </si>
  <si>
    <t>Z810</t>
  </si>
  <si>
    <t>Z811</t>
  </si>
  <si>
    <t>Z812</t>
  </si>
  <si>
    <t>Z813</t>
  </si>
  <si>
    <t>Z814</t>
  </si>
  <si>
    <t>Z818</t>
  </si>
  <si>
    <t>Z820</t>
  </si>
  <si>
    <t>Z821</t>
  </si>
  <si>
    <t>Z822</t>
  </si>
  <si>
    <t>Z823</t>
  </si>
  <si>
    <t>Z824</t>
  </si>
  <si>
    <t>Z825</t>
  </si>
  <si>
    <t>Z826</t>
  </si>
  <si>
    <t>Z827</t>
  </si>
  <si>
    <t>Z828</t>
  </si>
  <si>
    <t>Z830</t>
  </si>
  <si>
    <t>Z831</t>
  </si>
  <si>
    <t>Z832</t>
  </si>
  <si>
    <t>Z833</t>
  </si>
  <si>
    <t>Z834</t>
  </si>
  <si>
    <t>Z835</t>
  </si>
  <si>
    <t>Z836</t>
  </si>
  <si>
    <t>Z837</t>
  </si>
  <si>
    <t>Z840</t>
  </si>
  <si>
    <t>Z841</t>
  </si>
  <si>
    <t>Z842</t>
  </si>
  <si>
    <t>Z843</t>
  </si>
  <si>
    <t>Z848</t>
  </si>
  <si>
    <t>Z850</t>
  </si>
  <si>
    <t>Z851</t>
  </si>
  <si>
    <t>Z852</t>
  </si>
  <si>
    <t>Z853</t>
  </si>
  <si>
    <t>Z854</t>
  </si>
  <si>
    <t>Z855</t>
  </si>
  <si>
    <t>Z856</t>
  </si>
  <si>
    <t>Z857</t>
  </si>
  <si>
    <t>Z858</t>
  </si>
  <si>
    <t>Z859</t>
  </si>
  <si>
    <t>Z860</t>
  </si>
  <si>
    <t>Z861</t>
  </si>
  <si>
    <t>Z862</t>
  </si>
  <si>
    <t>Z863</t>
  </si>
  <si>
    <t>Z864</t>
  </si>
  <si>
    <t>Z865</t>
  </si>
  <si>
    <t>Z866</t>
  </si>
  <si>
    <t>Z867</t>
  </si>
  <si>
    <t>Z870</t>
  </si>
  <si>
    <t>Z871</t>
  </si>
  <si>
    <t>Z872</t>
  </si>
  <si>
    <t>Z873</t>
  </si>
  <si>
    <t>Z874</t>
  </si>
  <si>
    <t>Z875</t>
  </si>
  <si>
    <t>Z876</t>
  </si>
  <si>
    <t>Z877</t>
  </si>
  <si>
    <t>Z878</t>
  </si>
  <si>
    <t>Z880</t>
  </si>
  <si>
    <t>Z881</t>
  </si>
  <si>
    <t>Z882</t>
  </si>
  <si>
    <t>Z883</t>
  </si>
  <si>
    <t>Z884</t>
  </si>
  <si>
    <t>Z885</t>
  </si>
  <si>
    <t>Z886</t>
  </si>
  <si>
    <t>Z887</t>
  </si>
  <si>
    <t>Z888</t>
  </si>
  <si>
    <t>Z889</t>
  </si>
  <si>
    <t>Z890</t>
  </si>
  <si>
    <t>Z891</t>
  </si>
  <si>
    <t>Z892</t>
  </si>
  <si>
    <t>Z893</t>
  </si>
  <si>
    <t>Z894</t>
  </si>
  <si>
    <t>Z895</t>
  </si>
  <si>
    <t>Z896</t>
  </si>
  <si>
    <t>Z897</t>
  </si>
  <si>
    <t>Z898</t>
  </si>
  <si>
    <t>Z899</t>
  </si>
  <si>
    <t>Z900</t>
  </si>
  <si>
    <t>Z901</t>
  </si>
  <si>
    <t>Z902</t>
  </si>
  <si>
    <t>Z903</t>
  </si>
  <si>
    <t>Z904</t>
  </si>
  <si>
    <t>Z905</t>
  </si>
  <si>
    <t>Z906</t>
  </si>
  <si>
    <t>Z907</t>
  </si>
  <si>
    <t>Z908</t>
  </si>
  <si>
    <t>Z910</t>
  </si>
  <si>
    <t>Z911</t>
  </si>
  <si>
    <t>Z912</t>
  </si>
  <si>
    <t>Z913</t>
  </si>
  <si>
    <t>Z914</t>
  </si>
  <si>
    <t>Z915</t>
  </si>
  <si>
    <t>Z916</t>
  </si>
  <si>
    <t>Z918</t>
  </si>
  <si>
    <t>Z920</t>
  </si>
  <si>
    <t>Z921</t>
  </si>
  <si>
    <t>Z922</t>
  </si>
  <si>
    <t>Z923</t>
  </si>
  <si>
    <t>Z924</t>
  </si>
  <si>
    <t>Z925</t>
  </si>
  <si>
    <t>Z928</t>
  </si>
  <si>
    <t>Z929</t>
  </si>
  <si>
    <t>Z930</t>
  </si>
  <si>
    <t>Z931</t>
  </si>
  <si>
    <t>Z932</t>
  </si>
  <si>
    <t>Z933</t>
  </si>
  <si>
    <t>Z934</t>
  </si>
  <si>
    <t>Z935</t>
  </si>
  <si>
    <t>Z936</t>
  </si>
  <si>
    <t>Z938</t>
  </si>
  <si>
    <t>Z939</t>
  </si>
  <si>
    <t>Z940</t>
  </si>
  <si>
    <t>Z941</t>
  </si>
  <si>
    <t>Z942</t>
  </si>
  <si>
    <t>Z943</t>
  </si>
  <si>
    <t>Z944</t>
  </si>
  <si>
    <t>Z945</t>
  </si>
  <si>
    <t>Z946</t>
  </si>
  <si>
    <t>Z947</t>
  </si>
  <si>
    <t>Z948</t>
  </si>
  <si>
    <t>Z949</t>
  </si>
  <si>
    <t>Z950</t>
  </si>
  <si>
    <t>Z951</t>
  </si>
  <si>
    <t>Z952</t>
  </si>
  <si>
    <t>Z953</t>
  </si>
  <si>
    <t>Z954</t>
  </si>
  <si>
    <t>Z955</t>
  </si>
  <si>
    <t>Z958</t>
  </si>
  <si>
    <t>Z959</t>
  </si>
  <si>
    <t>Z960</t>
  </si>
  <si>
    <t>Z961</t>
  </si>
  <si>
    <t>Z962</t>
  </si>
  <si>
    <t>Z963</t>
  </si>
  <si>
    <t>Z964</t>
  </si>
  <si>
    <t>Z965</t>
  </si>
  <si>
    <t>Z966</t>
  </si>
  <si>
    <t>Z967</t>
  </si>
  <si>
    <t>Z968</t>
  </si>
  <si>
    <t>Z969</t>
  </si>
  <si>
    <t>Z970</t>
  </si>
  <si>
    <t>Z971</t>
  </si>
  <si>
    <t>Z972</t>
  </si>
  <si>
    <t>Z973</t>
  </si>
  <si>
    <t>Z974</t>
  </si>
  <si>
    <t>Z975</t>
  </si>
  <si>
    <t>Z978</t>
  </si>
  <si>
    <t>Z980</t>
  </si>
  <si>
    <t>Z981</t>
  </si>
  <si>
    <t>Z982</t>
  </si>
  <si>
    <t>Z988</t>
  </si>
  <si>
    <t>Z990</t>
  </si>
  <si>
    <t>Z991</t>
  </si>
  <si>
    <t>Z992</t>
  </si>
  <si>
    <t>Z993</t>
  </si>
  <si>
    <t>Z998</t>
  </si>
  <si>
    <t>Z999</t>
  </si>
  <si>
    <t>CLASIFICACIÓN INTERNACIONAL DE ENFERMEDADES Y PROBLEMAS RELACIONADOS CON LA SALUD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</si>
  <si>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</si>
  <si>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</si>
  <si>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</si>
  <si>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</si>
  <si>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</si>
  <si>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</si>
  <si>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</si>
  <si>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</si>
  <si>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</si>
  <si>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</si>
  <si>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</si>
  <si>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</si>
  <si>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Item</t>
  </si>
  <si>
    <t>colera debido a vibrio cholerae o1, biotipo cholerae</t>
  </si>
  <si>
    <t>colera no especificado</t>
  </si>
  <si>
    <t>fiebre tifoidea</t>
  </si>
  <si>
    <t>fiebre paratifoidea a</t>
  </si>
  <si>
    <t>fiebre paratifoidea b</t>
  </si>
  <si>
    <t>fiebre paratifoidea c</t>
  </si>
  <si>
    <t>fiebre paratifoidea, no especificada</t>
  </si>
  <si>
    <t>enteritis debida a salmonella</t>
  </si>
  <si>
    <t>septicemia debida a salmonella</t>
  </si>
  <si>
    <t>infecciones localizadas debida a salmonella</t>
  </si>
  <si>
    <t>otras infecciones especificadas como debidas a salmonella</t>
  </si>
  <si>
    <t>infección debida a salmonella no especificada</t>
  </si>
  <si>
    <t>shigelosis debida a shigella dysenteriae</t>
  </si>
  <si>
    <t>shigelosis debida a shigella flexneri</t>
  </si>
  <si>
    <t>shigelosis debida a shigella boydii</t>
  </si>
  <si>
    <t>shigelosis debida a shigella sonnei</t>
  </si>
  <si>
    <t>otras shigelosis</t>
  </si>
  <si>
    <t>shigelosis de tipo no especificado</t>
  </si>
  <si>
    <t>infeccion debida a escherichia coli enteropatogena</t>
  </si>
  <si>
    <t>infeccion debida a escherichia coli enterotoxigena</t>
  </si>
  <si>
    <t>infeccion debida a escherichia coli enteroinvasiva</t>
  </si>
  <si>
    <t>infeccion debida a escherichia coli enterohemorragica</t>
  </si>
  <si>
    <t>otras infecciones intestinales debidas a escherichia coli</t>
  </si>
  <si>
    <t>enteritis debida a campylobacter</t>
  </si>
  <si>
    <t>enteritis debida a yersinia enterocolitica</t>
  </si>
  <si>
    <t>enterocolitis debida a clostridium difficile</t>
  </si>
  <si>
    <t>otras infecciones intestinales bacterianas especificadas</t>
  </si>
  <si>
    <t>infeccion intestinal bacteriana, no especificada</t>
  </si>
  <si>
    <t>intoxicacion alimentaria estafilococica</t>
  </si>
  <si>
    <t>botulismo</t>
  </si>
  <si>
    <t>intoxicacion alimentaria debida a clostridium perfringens [clostridium welchii]</t>
  </si>
  <si>
    <t>intoxicacion alimentaria debida a vibrio parahaemolyticus</t>
  </si>
  <si>
    <t>intoxicacion alimentaria debida a bacillus cereus</t>
  </si>
  <si>
    <t>otras intoxicaciones alimentarias debidas a bacterias especificadas</t>
  </si>
  <si>
    <t>intoxicacion alimentaria bacteriana, no especificada</t>
  </si>
  <si>
    <t>disenteria amebiana aguda</t>
  </si>
  <si>
    <t>amebiasis intestinal cronica</t>
  </si>
  <si>
    <t>colitis amebiana no disenterica</t>
  </si>
  <si>
    <t>ameboma intestinal</t>
  </si>
  <si>
    <t>absceso amebiano del higado</t>
  </si>
  <si>
    <t>absceso amebiano del pulmon (j99.8*)</t>
  </si>
  <si>
    <t>absceso amebiano del cerebro (g07*)</t>
  </si>
  <si>
    <t>amebiasis cutanea</t>
  </si>
  <si>
    <t>infeccion amebiana de otras localizaciones</t>
  </si>
  <si>
    <t>amebiasis, no especificada</t>
  </si>
  <si>
    <t>balantidiasis</t>
  </si>
  <si>
    <t>giardiasis [lambliasis]</t>
  </si>
  <si>
    <t>criptosporidiosis</t>
  </si>
  <si>
    <t>isosporiasis</t>
  </si>
  <si>
    <t>otras enfermedades intestinales especificadas debidas a protozoarios</t>
  </si>
  <si>
    <t>enfermedad intestinal debida a protozoarios, no especificada</t>
  </si>
  <si>
    <t>enteritis debida a rotavirus</t>
  </si>
  <si>
    <t>gastroenteropatia aguda debida al agente de norwalk</t>
  </si>
  <si>
    <t>enteritis debida a adenovirus</t>
  </si>
  <si>
    <t>otras enteritis virales</t>
  </si>
  <si>
    <t>infeccion intestinal viral, sin otra especificacion</t>
  </si>
  <si>
    <t>otras infecciones intestinales especificadas</t>
  </si>
  <si>
    <t>diarrea y gastroenteritis de presunto origen infeccioso</t>
  </si>
  <si>
    <t>tuberculosis del pulmon, confirmada por hallazgo microscopico del bacilo tuberculoso en esputo, con o sin cultivo</t>
  </si>
  <si>
    <t>tuberculosis del pulmon, confirmada unicamente por cultivo</t>
  </si>
  <si>
    <t>tuberculosis del pulmon, confirmada histologicamente</t>
  </si>
  <si>
    <t>tuberculosis del pulmon , confirmada por medios no especificados</t>
  </si>
  <si>
    <t>tuberculosis de ganglios linfaticos intratoracicos, confirmada bacteriologica e histologicamente</t>
  </si>
  <si>
    <t>tuberculosis de laringe, traquea y bronquios, confirmada bacteriologica e histologicamente</t>
  </si>
  <si>
    <t>pleuresia tuberculosa, confirmada bacteriologica e histologicamente</t>
  </si>
  <si>
    <t>tuberculosis respiratoria primaria, confirmada bacteriologica e histologicamente</t>
  </si>
  <si>
    <t>otras tuberculosis respiratorias, confirmadas bacteriologica e histologicamente</t>
  </si>
  <si>
    <t>tuberculosis respiratoria no especificada, confirmada bacteriologicamente e histologicamente</t>
  </si>
  <si>
    <t>tuberculosis del pulmon, con examen bacteriologico e histologico negativos</t>
  </si>
  <si>
    <t>tuberculosis del pulmon, sin examen bacteriologico e histologico</t>
  </si>
  <si>
    <t>tuberculosis de pulmon, sin mencion de confirmacion bacteriologica o histologica</t>
  </si>
  <si>
    <t>tuberculosis de ganglios linfaticos intratoracicos, sin mencion de confirmacion bacteriologica o histologica</t>
  </si>
  <si>
    <t>tuberculosis de laringe, traquea y bronquios, sin mencion de confirmacion bacteriologica o histologica</t>
  </si>
  <si>
    <t>pleuresia tuberculosa, sin mencion de confirmacion bacteriologica e histologica</t>
  </si>
  <si>
    <t>tuberculosis respiratoria primaria, sin mencion de confirmacion bacteriologica e histologica</t>
  </si>
  <si>
    <t>otras tuberculosis respiratorias, sin mencion de confirmacion</t>
  </si>
  <si>
    <t>tuberculosis respiratoria no especificada, sin mencion de confirmacion bacteriologica o histologica</t>
  </si>
  <si>
    <t>meningitis tuberculosa (g01*)</t>
  </si>
  <si>
    <t>tuberculoma meningeo (g07*)</t>
  </si>
  <si>
    <t>otras tuberculosis del sistema nervioso</t>
  </si>
  <si>
    <t>tuberculosis del sistema nervioso, no especificada (g99.8*)</t>
  </si>
  <si>
    <t>tuberculosis de huesos y articulaciones</t>
  </si>
  <si>
    <t>tuberculosis del aparato genitourinario</t>
  </si>
  <si>
    <t>linfadenopatia periferica tuberculosa</t>
  </si>
  <si>
    <t>tuberculosis de los intestinos, el peritoneo y los ganglios mesentericos</t>
  </si>
  <si>
    <t>tuberculosis de la piel y el tejido subcutaneo</t>
  </si>
  <si>
    <t>tuberculosis del ojo</t>
  </si>
  <si>
    <t>tuberculosis del oido</t>
  </si>
  <si>
    <t>tuberculosis de glandulas suprarrenales (e35.1*)</t>
  </si>
  <si>
    <t>tuberculosis de otros organos especificados</t>
  </si>
  <si>
    <t>tuberculosis miliar aguda de un solo sitio especificado</t>
  </si>
  <si>
    <t>tuberculosis miliar aguda de sitios multiples</t>
  </si>
  <si>
    <t>tuberculosis miliar aguda, no especificada</t>
  </si>
  <si>
    <t>otras tuberculosis miliares</t>
  </si>
  <si>
    <t>tuberculosis miliar, sin otra especificacion</t>
  </si>
  <si>
    <t>peste bubonica</t>
  </si>
  <si>
    <t>peste celulocutanea</t>
  </si>
  <si>
    <t>peste neumonica</t>
  </si>
  <si>
    <t>meningitis por peste</t>
  </si>
  <si>
    <t>peste septicemica</t>
  </si>
  <si>
    <t>otras formas de peste</t>
  </si>
  <si>
    <t>peste, no especificada</t>
  </si>
  <si>
    <t>tularemia ulceroglandular</t>
  </si>
  <si>
    <t>tularemia oculoglandular</t>
  </si>
  <si>
    <t>tularemia pulmonar</t>
  </si>
  <si>
    <t>tularemia gastrointestinal</t>
  </si>
  <si>
    <t>tularemia generalizada</t>
  </si>
  <si>
    <t>otras formas de tularemia</t>
  </si>
  <si>
    <t>tularemia , no especificada</t>
  </si>
  <si>
    <t>carbunco cutaneo</t>
  </si>
  <si>
    <t>carbunco pulmonar</t>
  </si>
  <si>
    <t>carbunco gastrointestinal</t>
  </si>
  <si>
    <t>carbunco septicemico</t>
  </si>
  <si>
    <t>otras formas de carbunco</t>
  </si>
  <si>
    <t>carbunco, no especificado</t>
  </si>
  <si>
    <t>brucelosis debida a brucella melitensis</t>
  </si>
  <si>
    <t>brucelosis debida a brucella abortus</t>
  </si>
  <si>
    <t>brucelosis debida a brucella suis</t>
  </si>
  <si>
    <t>brucelosis debida a brucella canis</t>
  </si>
  <si>
    <t>otras brucelosis</t>
  </si>
  <si>
    <t>brucelosis, no especificada</t>
  </si>
  <si>
    <t>muermo</t>
  </si>
  <si>
    <t>melioidosis aguda y fulminante</t>
  </si>
  <si>
    <t>melioidosis subaguda y cronica</t>
  </si>
  <si>
    <t>otras melioidosis</t>
  </si>
  <si>
    <t>melioidosis , no especificada</t>
  </si>
  <si>
    <t>espirilosis</t>
  </si>
  <si>
    <t>estreptobacilosis</t>
  </si>
  <si>
    <t>fiebre por mordedura de rata, no especificada</t>
  </si>
  <si>
    <t>erisipeloide cutaneo</t>
  </si>
  <si>
    <t>septicemia por erysipelothrix</t>
  </si>
  <si>
    <t>otras formas de erisipeloide</t>
  </si>
  <si>
    <t>erisipeloide, no especificada</t>
  </si>
  <si>
    <t>leptospirosis icterohemorragica</t>
  </si>
  <si>
    <t>otras formas de leptospirosis</t>
  </si>
  <si>
    <t>leptospirosis, no especificada</t>
  </si>
  <si>
    <t>pasteurelosis</t>
  </si>
  <si>
    <t>enfermedad por rasguño de gato</t>
  </si>
  <si>
    <t>yersiniosis extraintestinal</t>
  </si>
  <si>
    <t>otras enfermedades zoonoticas bacterianas especificadas, no clasificadas en otra parte</t>
  </si>
  <si>
    <t>enfermedad zoonotica bacteriana, sin otra especificacion</t>
  </si>
  <si>
    <t>lepra indeterminada</t>
  </si>
  <si>
    <t>lepra tuberculoide</t>
  </si>
  <si>
    <t>lepra tuberculoide limitrofe</t>
  </si>
  <si>
    <t>lepra limitrofe</t>
  </si>
  <si>
    <t>lepra lepromatosa limitrofe</t>
  </si>
  <si>
    <t>lepra lepromatosa</t>
  </si>
  <si>
    <t>otras formas de lepra</t>
  </si>
  <si>
    <t>lepra, no especificada</t>
  </si>
  <si>
    <t>infecciones por micobacterias pulmonares</t>
  </si>
  <si>
    <t>infeccion cutanea por micobacterias</t>
  </si>
  <si>
    <t>otras infecciones por micobacterias</t>
  </si>
  <si>
    <t>infeccion por micobacteria, no especificada</t>
  </si>
  <si>
    <t>listeriosis cutanea</t>
  </si>
  <si>
    <t>meningitis y meningoencefalitis listeriana</t>
  </si>
  <si>
    <t>septicemia listeriana</t>
  </si>
  <si>
    <t>otras formas de listeriosis</t>
  </si>
  <si>
    <t>listeriosis, no especificada</t>
  </si>
  <si>
    <t>tetanos neonatal</t>
  </si>
  <si>
    <t>tetanos obstetrico</t>
  </si>
  <si>
    <t>otros tetanos</t>
  </si>
  <si>
    <t>difteria faringea</t>
  </si>
  <si>
    <t>difteria nasofaringea</t>
  </si>
  <si>
    <t>difteria laringea</t>
  </si>
  <si>
    <t>difteria cutanea</t>
  </si>
  <si>
    <t>otras difterias</t>
  </si>
  <si>
    <t>difteria, no especificada</t>
  </si>
  <si>
    <t>tos ferina debida a bordetella pertussis</t>
  </si>
  <si>
    <t>tos ferina debida a bordetella parapertussis</t>
  </si>
  <si>
    <t>tos ferina debida a otras especies de bordetella</t>
  </si>
  <si>
    <t>tos ferina, no especificada</t>
  </si>
  <si>
    <t>escarlatina</t>
  </si>
  <si>
    <t>meningitis meningococica (g01*)</t>
  </si>
  <si>
    <t>sindrome de waterhouse-friderichsen (e35.1*)</t>
  </si>
  <si>
    <t>meningococemia aguda</t>
  </si>
  <si>
    <t>meningococemia cronica</t>
  </si>
  <si>
    <t>meningococemia, no especificada</t>
  </si>
  <si>
    <t>enfermedad cardiaca debida a meningococo</t>
  </si>
  <si>
    <t>otras infecciones meningococicas</t>
  </si>
  <si>
    <t>infeccion meningococica, no especificada</t>
  </si>
  <si>
    <t>septicemia debida a estreptococo, grupo a</t>
  </si>
  <si>
    <t>septicemia debida a estreptococo, grupo b</t>
  </si>
  <si>
    <t>septicemia debida a estreptococo, grupo d</t>
  </si>
  <si>
    <t>septicemia debida a streptococcus pneumoniae</t>
  </si>
  <si>
    <t>otras septicemias estreptococicas</t>
  </si>
  <si>
    <t>septicemia estreptococica, no especificada</t>
  </si>
  <si>
    <t>septicemia debida staphylococcus aureus</t>
  </si>
  <si>
    <t>septicemia debida a otro estafilococo especificado</t>
  </si>
  <si>
    <t>septicemia debida a estafilococo no especificado</t>
  </si>
  <si>
    <t>septicemia debida a haemophilus influenzae</t>
  </si>
  <si>
    <t>septicemia debida a anaerobios</t>
  </si>
  <si>
    <t>septicemia debida a otros organismos gramnegativos</t>
  </si>
  <si>
    <t>otras septicemias especificadas</t>
  </si>
  <si>
    <t>septicemia, no especificada</t>
  </si>
  <si>
    <t>actinomicosis pulmonar</t>
  </si>
  <si>
    <t>actinomicosis abdominal</t>
  </si>
  <si>
    <t>actinomicosis cervicofacial</t>
  </si>
  <si>
    <t>septicemia actinomicotica</t>
  </si>
  <si>
    <t>otras formas de actinomicosis</t>
  </si>
  <si>
    <t>actinomicosis, sin otra especificacion</t>
  </si>
  <si>
    <t>nocardiosis pulmonar</t>
  </si>
  <si>
    <t>nocardiosis cutanea</t>
  </si>
  <si>
    <t>otras formas de nocardiosis</t>
  </si>
  <si>
    <t>norcardiosis , no especificada</t>
  </si>
  <si>
    <t>bartonelosis sistemica</t>
  </si>
  <si>
    <t>bartonelosis cutanea y mucocutanea</t>
  </si>
  <si>
    <t>otras formas de bartonelosis</t>
  </si>
  <si>
    <t>bartonelosis, no especificada</t>
  </si>
  <si>
    <t>erisipela</t>
  </si>
  <si>
    <t>gangrena gaseosa</t>
  </si>
  <si>
    <t>enfermedad de los legionarios</t>
  </si>
  <si>
    <t>enfermedad de los legionarios no neumonica [fiebre de pontiac]</t>
  </si>
  <si>
    <t>sindrome de choque toxico</t>
  </si>
  <si>
    <t>fiebre purpurica brasileña</t>
  </si>
  <si>
    <t>otras enfermedades bacterianas especificadas</t>
  </si>
  <si>
    <t>infeccion estafilococica, sin otra especificación</t>
  </si>
  <si>
    <t>infeccion estreptococica, sin otra especificacion</t>
  </si>
  <si>
    <t>infeccion por haemophilus influenzae, sin otra especificacion</t>
  </si>
  <si>
    <t>infeccion por micoplasma, sin otra especificacion</t>
  </si>
  <si>
    <t>otras infecciones bacterianas de sitio no especificado</t>
  </si>
  <si>
    <t>infeccion bacteriana, no especificada</t>
  </si>
  <si>
    <t>sifilis congenita precoz, sintomatica</t>
  </si>
  <si>
    <t>sifilis congenita precoz, latente</t>
  </si>
  <si>
    <t>sifilis congenita precoz sin otra especificación</t>
  </si>
  <si>
    <t>oculopatia sifilitica congenita tardia</t>
  </si>
  <si>
    <t>neurosifilis congenita tardia [neurosifilis juvenil]</t>
  </si>
  <si>
    <t>otras formas de sifilis congenita tardia, sintomatica</t>
  </si>
  <si>
    <t>sifilis congenita tardia, latente</t>
  </si>
  <si>
    <t>sifilis congenita tardia, sin otra especificacion</t>
  </si>
  <si>
    <t>sifilis congenita, sin otra especificación</t>
  </si>
  <si>
    <t>sifilis genital primaria</t>
  </si>
  <si>
    <t>sifilis primaria anal</t>
  </si>
  <si>
    <t>sifilis primaria en otros sitios</t>
  </si>
  <si>
    <t>sifilis secundaria de piel y membranas mucosas</t>
  </si>
  <si>
    <t>otras sifilis secundarias</t>
  </si>
  <si>
    <t>sifilis precoz, latente</t>
  </si>
  <si>
    <t>sifilis precoz, sin otra especificación</t>
  </si>
  <si>
    <t>sifilis cardiovascular</t>
  </si>
  <si>
    <t>neurosifilis sintomatica</t>
  </si>
  <si>
    <t>neurosifilis asintomatica</t>
  </si>
  <si>
    <t>neurosifilis no especificada</t>
  </si>
  <si>
    <t>otras sifilis tardias sintomaticas</t>
  </si>
  <si>
    <t>sifilis tardia, latente</t>
  </si>
  <si>
    <t>sifilis tardia, no especificada</t>
  </si>
  <si>
    <t>sifilis latente, no especificada como precoz o tardia</t>
  </si>
  <si>
    <t>sifilis, no especificada</t>
  </si>
  <si>
    <t>infeccion gonococica del tracto genitourinario inferior sin absceso periuretral o de glandula accesoria</t>
  </si>
  <si>
    <t>infeccion gonococica del tracto genitourinario inferior con absceso periuretral y de glandulas accesorias</t>
  </si>
  <si>
    <t>pelviperitonitis gonococica y otras infecciones gonococicas genitourinarias</t>
  </si>
  <si>
    <t>infeccion gonococica del ojo</t>
  </si>
  <si>
    <t>infeccion gonococica del sistema osteomuscular</t>
  </si>
  <si>
    <t>faringitis gonococica</t>
  </si>
  <si>
    <t>infeccion gonococica del ano y del recto</t>
  </si>
  <si>
    <t>otras infecciones gonococicas</t>
  </si>
  <si>
    <t>infeccion, gonococica, no especificada</t>
  </si>
  <si>
    <t>linfogranuloma (venereo) por clamidias</t>
  </si>
  <si>
    <t>infeccion del tracto genitourinario inferior debida a clamidias</t>
  </si>
  <si>
    <t>infeccion del pelviperitoneo y otros organos genitourinarios debida a clamidias</t>
  </si>
  <si>
    <t>infecciones del tracto genitourinario debidas a clamidias, sin otra especificacion</t>
  </si>
  <si>
    <t>infeccion del ano y del recto debida a clamidias</t>
  </si>
  <si>
    <t>infeccion de faringe debida a clamidias</t>
  </si>
  <si>
    <t>infeccion de transmisión sexual de otros sitios debida a clamidias</t>
  </si>
  <si>
    <t>chancro blando</t>
  </si>
  <si>
    <t>granuloma inguinal</t>
  </si>
  <si>
    <t>tricomoniasis urogenital</t>
  </si>
  <si>
    <t>tricomoniasis de otros sitios</t>
  </si>
  <si>
    <t>tricomoniasis, no especificada</t>
  </si>
  <si>
    <t>infeccion de genitales y trayecto urogenital y debida a virus del herpes [herpes simple]</t>
  </si>
  <si>
    <t>infeccion de la piel perianal y recto por virus del herpes simple</t>
  </si>
  <si>
    <t>infeccion anogenital por virus del herpes simple, sin otra especificacion</t>
  </si>
  <si>
    <t>verrugas (venereas) anogenitales</t>
  </si>
  <si>
    <t>otras enfermedades de transmisión predominantemente sexual, especificadas</t>
  </si>
  <si>
    <t>enfermedad de transmision sexual no especificada</t>
  </si>
  <si>
    <t>sifilis no venerea</t>
  </si>
  <si>
    <t>lesiones iniciales de frambesia</t>
  </si>
  <si>
    <t>lesiones papilomatosas multiples y frambesia con paso de cangrejo</t>
  </si>
  <si>
    <t>otras lesiones precoces de la piel en la frambesia</t>
  </si>
  <si>
    <t>hiperqueratosis de frambesia</t>
  </si>
  <si>
    <t>goma y ulceras de frambesia</t>
  </si>
  <si>
    <t>gangosa</t>
  </si>
  <si>
    <t>lesiones frambesicas de los huesos y de las articulaciones</t>
  </si>
  <si>
    <t>otras manifestaciones de frambesia</t>
  </si>
  <si>
    <t>frambesia latente</t>
  </si>
  <si>
    <t>frambesia , no especificada</t>
  </si>
  <si>
    <t>lesiones primarias de la pinta</t>
  </si>
  <si>
    <t>lesiones intermedias de la pinta</t>
  </si>
  <si>
    <t>lesiones tardias de la pinta</t>
  </si>
  <si>
    <t>lesiones mixtas de la pinta</t>
  </si>
  <si>
    <t>pinta, no especificada</t>
  </si>
  <si>
    <t>fiebre recurrente transmitida por piojos</t>
  </si>
  <si>
    <t>fiebre recurrente transmitida por garrapatas</t>
  </si>
  <si>
    <t>fiebre recurrente, no especificada</t>
  </si>
  <si>
    <t>estomatitis ulcerativa necrotizante</t>
  </si>
  <si>
    <t>otras infecciones de vicent</t>
  </si>
  <si>
    <t>enfermedad de lyme</t>
  </si>
  <si>
    <t>otras infecciones especificadas por espiroquetas</t>
  </si>
  <si>
    <t>infeccion por espiroqueta, no especificada</t>
  </si>
  <si>
    <t>infeccion debida a chlamydia psittaci</t>
  </si>
  <si>
    <t>estado inicial de tracoma</t>
  </si>
  <si>
    <t>estado activo de tracoma</t>
  </si>
  <si>
    <t>tracoma, no especificado</t>
  </si>
  <si>
    <t>conjuntivitis por clamidias (h13.1*)</t>
  </si>
  <si>
    <t>otras enfermedades por clamidias</t>
  </si>
  <si>
    <t>infeccion por clamidias, no especificada</t>
  </si>
  <si>
    <t>tifus epidemico debido a rickettsia prowazekii transmitido por piojos</t>
  </si>
  <si>
    <t>tifus recrudescente [enfermedad de brill]</t>
  </si>
  <si>
    <t>tifus debido a rickettsia typhi</t>
  </si>
  <si>
    <t>tifus debido a rickettsia tsutsugamushi</t>
  </si>
  <si>
    <t>tifus, no especificado</t>
  </si>
  <si>
    <t>fiebre maculosa debido a rickettsia rickettsii</t>
  </si>
  <si>
    <t>fiebre maculosa debido a rickettsia conorii</t>
  </si>
  <si>
    <t>fiebre maculosa debido a rickettsia siberica</t>
  </si>
  <si>
    <t>fiebre maculosa debido a rickettsia australis</t>
  </si>
  <si>
    <t>otras fiebres maculosas</t>
  </si>
  <si>
    <t>fiebre maculosa, no especificada</t>
  </si>
  <si>
    <t>fiebre q</t>
  </si>
  <si>
    <t>fiebre de las trincheras</t>
  </si>
  <si>
    <t>rickettsiosis pustulosa debida a rickettsia akari</t>
  </si>
  <si>
    <t>otras rickettsiosis especificadas</t>
  </si>
  <si>
    <t>rickettsiosis, no especificada</t>
  </si>
  <si>
    <t>poliomielitis aguda paralitica, asociada a vacuna</t>
  </si>
  <si>
    <t>poliomielitis aguda paralitica debida a virus salvaje importado</t>
  </si>
  <si>
    <t>poliomielitis aguda paralitica debida a virus salvaje autoctono</t>
  </si>
  <si>
    <t>otras poliomielitis agudas paraliticas, y no las especificadas</t>
  </si>
  <si>
    <t>poliomielitis aguda no paralitica</t>
  </si>
  <si>
    <t>poliomielitis aguda, sin otra especificación</t>
  </si>
  <si>
    <t>enfermedad de creutzfeldt-jakob</t>
  </si>
  <si>
    <t>panencefalitis esclerosante subaguda</t>
  </si>
  <si>
    <t>leucoencefalopatia multifocal progresiva</t>
  </si>
  <si>
    <t>otras infecciones del sistema nervioso por virus atipico</t>
  </si>
  <si>
    <t>infecciones del sistema nervioso central por virus atipico, sin otra especificacion</t>
  </si>
  <si>
    <t>rabia selvatica</t>
  </si>
  <si>
    <t>rabia urbana</t>
  </si>
  <si>
    <t>rabia, sin otra especificacion</t>
  </si>
  <si>
    <t>encefalitis japonesa</t>
  </si>
  <si>
    <t>encefalitis equina del oeste</t>
  </si>
  <si>
    <t>encefalitis equina del este</t>
  </si>
  <si>
    <t>encefalitis de san luis</t>
  </si>
  <si>
    <t>encefalitis australiana</t>
  </si>
  <si>
    <t>encefalitis de california</t>
  </si>
  <si>
    <t>enfermedad por virus rocio</t>
  </si>
  <si>
    <t>otras encefalitis virales transmitidas por mosquitos</t>
  </si>
  <si>
    <t>encefalitis viral transmitida por mosquitos, sin otra especificacion</t>
  </si>
  <si>
    <t>encefalitis del lejano oriente transmitida por garrapatas [encefalitis primaveroestival rusa]</t>
  </si>
  <si>
    <t>encefalitis centroeuropea transmitida por garrapatas</t>
  </si>
  <si>
    <t>otras encefalitis virales transmitidas por garrapatas</t>
  </si>
  <si>
    <t>encefalitis viral transmitida por garrapatas, sin otra especificacion</t>
  </si>
  <si>
    <t>encefalitis enteroviral (g05.1*)</t>
  </si>
  <si>
    <t>encefalitis por adenovirus (g05.1*)</t>
  </si>
  <si>
    <t>encefalitis viral transmitida por artropodos, sin otra especificación</t>
  </si>
  <si>
    <t>otras encefalitis virales especificadas</t>
  </si>
  <si>
    <t>encefalitis viral, no especificada</t>
  </si>
  <si>
    <t>meningitis enteroviral (g02.0*)</t>
  </si>
  <si>
    <t>meningitis debida a adenovirus (g02.0*)</t>
  </si>
  <si>
    <t>coriomeningitis linfocitica</t>
  </si>
  <si>
    <t>otras meningitis virales</t>
  </si>
  <si>
    <t>meningitis viral, sin otra especificacion</t>
  </si>
  <si>
    <t>fiebre exantematica enteroviral [exantema de boston]</t>
  </si>
  <si>
    <t>vertigo epidemico</t>
  </si>
  <si>
    <t>otras infecciones virales especificadas del sistema nervioso central</t>
  </si>
  <si>
    <t>infeccion viral del sistema nervioso central, no especificada</t>
  </si>
  <si>
    <t>fiebre del dengue [dengue clasico]</t>
  </si>
  <si>
    <t>fiebre del dengue hemorragico</t>
  </si>
  <si>
    <t>enfermedad por virus chikungunya</t>
  </si>
  <si>
    <t>fiebre de o´nyong-nyong</t>
  </si>
  <si>
    <t>fiebre equina venezolana</t>
  </si>
  <si>
    <t>fiebre del oeste del nilo</t>
  </si>
  <si>
    <t>fiebre del valle del rift</t>
  </si>
  <si>
    <t>otras fiebres virales especificadas transmitidas por mosquitos</t>
  </si>
  <si>
    <t>fiebre viral transmitida por mosquito, sin otra especificacion</t>
  </si>
  <si>
    <t>enfermedad por virus de oropouche</t>
  </si>
  <si>
    <t>fiebre transmitida por flebotomos</t>
  </si>
  <si>
    <t>fiebre de colorado transmitida por garrapatas</t>
  </si>
  <si>
    <t>otras fiebres virales especificadas transmitidas por antropodos</t>
  </si>
  <si>
    <t>fiebre viral transmitida por artropodos, no especificada</t>
  </si>
  <si>
    <t>fiebre amarilla selvatica</t>
  </si>
  <si>
    <t>fiebre amarilla urbana</t>
  </si>
  <si>
    <t>fiebre amarilla, no especificada</t>
  </si>
  <si>
    <t>fiebre hemorragica de junin</t>
  </si>
  <si>
    <t>fiebre hemorragica de machupo</t>
  </si>
  <si>
    <t>fiebre de lassa</t>
  </si>
  <si>
    <t>otras fiebres hemorragicas por arenavirus</t>
  </si>
  <si>
    <t>fiebre hemorragica por arenavirus, sin otra especificacion</t>
  </si>
  <si>
    <t>fiebre hemorragica de crimea-congo</t>
  </si>
  <si>
    <t>fiebre hemorragica de omsk</t>
  </si>
  <si>
    <t>enfermedad de la selva de kyasanur</t>
  </si>
  <si>
    <t>enfermedad por el virus de marburg</t>
  </si>
  <si>
    <t>enfermedad por el virus de ebola</t>
  </si>
  <si>
    <t>fiebres hemorragicas con sindrome renal</t>
  </si>
  <si>
    <t>otras fiebres hemorragicas virales especificadas</t>
  </si>
  <si>
    <t>fiebre viral hemorragica, no especificada</t>
  </si>
  <si>
    <t>eczema herpetico</t>
  </si>
  <si>
    <t>dermatitis vesicular herpetica</t>
  </si>
  <si>
    <t>gingivoestomatitis y faringoamigdalitis herpetica</t>
  </si>
  <si>
    <t>meningitis herpetica (g02.0*)</t>
  </si>
  <si>
    <t>encefalitis herpetica (g05.1*)</t>
  </si>
  <si>
    <t>oculopatia herpetica</t>
  </si>
  <si>
    <t>enfermedad herpetica diseminada</t>
  </si>
  <si>
    <t>otras formas de infecciones herpeticas</t>
  </si>
  <si>
    <t>infeccion debida a el virus del herpes, no especificada</t>
  </si>
  <si>
    <t>meningitis debida a la varicela (g02.0*)</t>
  </si>
  <si>
    <t>encefalitis debida a la varicela (g05.1*)</t>
  </si>
  <si>
    <t>neumonia debida a la varicela (j17.1*)</t>
  </si>
  <si>
    <t>varicela con otras complicaciones</t>
  </si>
  <si>
    <t>varicela sin complicaciones</t>
  </si>
  <si>
    <t>encefalitis debida a herpes zoster (g05.1*)</t>
  </si>
  <si>
    <t>meningitis debida a herpes zoster (g02.0*)</t>
  </si>
  <si>
    <t>herpes zoster con otros compromisos del sistema nervioso</t>
  </si>
  <si>
    <t>herpes zoster ocular</t>
  </si>
  <si>
    <t>herpes zoster diseminado</t>
  </si>
  <si>
    <t>herpes zoster con otras complicaciones</t>
  </si>
  <si>
    <t>herpes zoster sin complicaciones</t>
  </si>
  <si>
    <t>viruela</t>
  </si>
  <si>
    <t>viruela de los monos</t>
  </si>
  <si>
    <t>sarampion complicado con encefalitis (g05.1*)</t>
  </si>
  <si>
    <t>sarampion complicado con meningitis (g02.0*)</t>
  </si>
  <si>
    <t>sarampion complicado con neumonia (j17.1*)</t>
  </si>
  <si>
    <t>sarampion complicado con otitis media (h67.1*)</t>
  </si>
  <si>
    <t>sarampion con complicaciones intestinales</t>
  </si>
  <si>
    <t>sarampion con otras complicaciones</t>
  </si>
  <si>
    <t>sarampion sin complicaciones</t>
  </si>
  <si>
    <t>rubeola con complicaciones neurologicas</t>
  </si>
  <si>
    <t>rubeola con otras complicaciones</t>
  </si>
  <si>
    <t>rubeola sin complicaciones</t>
  </si>
  <si>
    <t>verrugas viricas</t>
  </si>
  <si>
    <t>otras infecciones debidas a ortopoxvirus</t>
  </si>
  <si>
    <t>molusco contagioso</t>
  </si>
  <si>
    <t>exantema subito [sexta enfermedad]</t>
  </si>
  <si>
    <t>eritema infeccioso [quinta enfermedad]</t>
  </si>
  <si>
    <t>estomatitis vesicular enteroviral con exantema</t>
  </si>
  <si>
    <t>faringitis vesicular enterovirica</t>
  </si>
  <si>
    <t>otras infecciones virales especificadas, caracterizadas por lesiones de la piel y de las membranas mucosas</t>
  </si>
  <si>
    <t>infeccion viral no especificada, caracterizada por lesiones de la piel y de las membranas mucosas</t>
  </si>
  <si>
    <t>hepatitis aguda tipo a, sin coma hepatico</t>
  </si>
  <si>
    <t>hepatitis aguda tipo a, con coma hepatico</t>
  </si>
  <si>
    <t>hepatitis aguda tipo b, con agente delta (coinfeccion). con coma hepatico</t>
  </si>
  <si>
    <t>hepatitis aguda tipo b, con agente delta (coinfeccion), sin coma hepatico</t>
  </si>
  <si>
    <t>hepatitis aguda tipo b, sin agente delta, con coma hepatico</t>
  </si>
  <si>
    <t>hepatitis aguda tipo b, sin agente delta y sin coma hepatico</t>
  </si>
  <si>
    <t>infeccion (superinfeccion) aguda por agente delta en el portador de hepatitis b</t>
  </si>
  <si>
    <t>hepatitis aguda tipo c</t>
  </si>
  <si>
    <t>hepatitis aguda tipo e</t>
  </si>
  <si>
    <t>otras hepatitis virales agudas especificadas</t>
  </si>
  <si>
    <t>hepatitis viral tipo b cronica, con agente delta</t>
  </si>
  <si>
    <t>hepatitis viral tipo b cronica, sin agente delta</t>
  </si>
  <si>
    <t>hepatitis viral tipo c cronica</t>
  </si>
  <si>
    <t>otras hepatitis virales cronicas</t>
  </si>
  <si>
    <t>hepatitis viral cronica, sin otra especificacion</t>
  </si>
  <si>
    <t>hepatitis viral no especificada con coma</t>
  </si>
  <si>
    <t>hepatitis viral no especificada sin coma</t>
  </si>
  <si>
    <t>enfermedad por el vih, resultante en infeccion por micobacterias</t>
  </si>
  <si>
    <t>enfermedad por el vih, resultante en otras infecciones bacterianas</t>
  </si>
  <si>
    <t>enfermedad por vih, resultante en enfermedad por citomegalovirus</t>
  </si>
  <si>
    <t>enfermedad por vih, resultante en otras infecciones virales</t>
  </si>
  <si>
    <t>enfermedad por vih, resultante en candidiasis</t>
  </si>
  <si>
    <t>enfermedad por vih, resultante en otras micosis</t>
  </si>
  <si>
    <t>enfermedad por vih, resultante en neumonia por pneumocystis carinii</t>
  </si>
  <si>
    <t>enfermedad por vih, resultante en infecciones multiples</t>
  </si>
  <si>
    <t>enfermedad por vih, resultante en otras enfermedades infecciosas o parasitarias</t>
  </si>
  <si>
    <t>enfermedad por vih, resultante en enfermedad infecciosa o parasitaria no especificada</t>
  </si>
  <si>
    <t>enfermedad por vih, resultante en sarcoma de kaposi</t>
  </si>
  <si>
    <t>enfermedad por vih, resultante en linfoma de burkitt</t>
  </si>
  <si>
    <t>enfermedad por vih, resultante en otros tipos de linfoma no hodgkin</t>
  </si>
  <si>
    <t>enfermedad por vih, resultante en otros tumores malignos del tejido linfoide, hematopoyetico y tejidos relacionados</t>
  </si>
  <si>
    <t>enfermedad por vih, resultante en tumores malignos multiples</t>
  </si>
  <si>
    <t>enfermedad por vih, resultante en otros tumores malignos</t>
  </si>
  <si>
    <t>enfermedad por vih, resultante en tumores malignos no especificados</t>
  </si>
  <si>
    <t>enfermedad por vih, resultante en encefalopatia</t>
  </si>
  <si>
    <t>enfermedad por vih, resultante en neumonitis linfoide intersticial</t>
  </si>
  <si>
    <t>enfermedad por vih, resultante en sindrome caquectico</t>
  </si>
  <si>
    <t>enfermedad por vih, resultante en enfermedades multiples clasificadas en otra parte</t>
  </si>
  <si>
    <t>sindrome de infeccion aguda debida a vih</t>
  </si>
  <si>
    <t>enfermedad por vih, resultante en linfadenopatia generalizada (persistente)</t>
  </si>
  <si>
    <t>enfermedad por vih, resultante en anormalidades inmunologicas y hematologicas, no clasificadas en otra parte</t>
  </si>
  <si>
    <t>enfermedad por vih, resultante en otras afecciones especificadas</t>
  </si>
  <si>
    <t>enfermedad por virus de la inmunodeficiencia humana (vih), sin otra especificacion</t>
  </si>
  <si>
    <t>neumonitis debida a virus citomegalico (j17.1*)</t>
  </si>
  <si>
    <t>hepatitis debida a virus citomegalico</t>
  </si>
  <si>
    <t>pancreatitis debida a virus citomegalico</t>
  </si>
  <si>
    <t>otras enfermedades debidas a virus citomegalico</t>
  </si>
  <si>
    <t>enfermedad por virus citomegalico, no especificada</t>
  </si>
  <si>
    <t>orquitis por parotiditis (n51.1*)</t>
  </si>
  <si>
    <t>meningitis por parotiditis (g02.0*)</t>
  </si>
  <si>
    <t>encefalitis por parotiditis (g05.1*)</t>
  </si>
  <si>
    <t>pancreatitis por parotiditis (k87.1*)</t>
  </si>
  <si>
    <t>parotiditis infecciosa con otras complicaciones</t>
  </si>
  <si>
    <t>parotiditis, sin complicaciones</t>
  </si>
  <si>
    <t>mononucleosis debida a herpes virus gamma</t>
  </si>
  <si>
    <t>mononucleosis por citomegalovirus</t>
  </si>
  <si>
    <t>otras mononucleosis infecciosas</t>
  </si>
  <si>
    <t>mononucleosis infecciosa, no especificada</t>
  </si>
  <si>
    <t>queratoconjuntivitis debida a adenovirus (h19.2*)</t>
  </si>
  <si>
    <t>conjuntivitis debida a adenovirus (h13.1*)</t>
  </si>
  <si>
    <t>faringoconjuntivitis viral</t>
  </si>
  <si>
    <t>conjuntivitis epidemica aguda hemorragica (enterovirica) (h13.1*)</t>
  </si>
  <si>
    <t>otras conjuntivitis virales (h13.1*)</t>
  </si>
  <si>
    <t>conjuntivitis viral, sin otra especificacion</t>
  </si>
  <si>
    <t>mialgia epidemica</t>
  </si>
  <si>
    <t>enfermedad del rio ross</t>
  </si>
  <si>
    <t>carditis viral</t>
  </si>
  <si>
    <t>infecciones debidas a retrovirus, no clasificadas en otra parte</t>
  </si>
  <si>
    <t>otras enfermedades virales especificadas</t>
  </si>
  <si>
    <t>infeccion debida a adenovirus, sin otra especificacion</t>
  </si>
  <si>
    <t>infeccion debida a enterovirus, sin otra especificacion</t>
  </si>
  <si>
    <t>infeccion debida a coronavirus, sin otra especificacion</t>
  </si>
  <si>
    <t>infeccion debida a parvovirus, sin otra especificacion</t>
  </si>
  <si>
    <t>infeccion debida a papovavirus, sin otra especificacion</t>
  </si>
  <si>
    <t>otras infecciones virales de sitio no especificado</t>
  </si>
  <si>
    <t>infeccion viral, no especificada</t>
  </si>
  <si>
    <t>tiña de la barba y del cuero cabelludo</t>
  </si>
  <si>
    <t>tiña de las uñas</t>
  </si>
  <si>
    <t>tiña de la mano</t>
  </si>
  <si>
    <t>tiña del pie [tinea pedis]</t>
  </si>
  <si>
    <t>tiña del cuerpo [tinea corporis]</t>
  </si>
  <si>
    <t>tiña imbricada [tinea imbricata]</t>
  </si>
  <si>
    <t>tiña inguinal [tinea cruris]</t>
  </si>
  <si>
    <t>otras dermatofitosis</t>
  </si>
  <si>
    <t>dermatofitosis, no especificada</t>
  </si>
  <si>
    <t>pitiriasis versicolor</t>
  </si>
  <si>
    <t>tiña negra</t>
  </si>
  <si>
    <t>piedra blanca</t>
  </si>
  <si>
    <t>piedra negra</t>
  </si>
  <si>
    <t>otras micosis superficiales especificadas</t>
  </si>
  <si>
    <t>micosis superficial, sin otra especificacion</t>
  </si>
  <si>
    <t>estomatitis candidiasica</t>
  </si>
  <si>
    <t>candidiasis pulmonar</t>
  </si>
  <si>
    <t>candidiasis de la piel y de las uñas</t>
  </si>
  <si>
    <t>candidiasis de la vulva y de la vagina (n77.1*)</t>
  </si>
  <si>
    <t>candidiasis de otras localizaciones urogenitales</t>
  </si>
  <si>
    <t>meningitis debida a candida (g02.1*)</t>
  </si>
  <si>
    <t>endocarditis debida a candida (i39.8*)</t>
  </si>
  <si>
    <t>septicemia debida a candida</t>
  </si>
  <si>
    <t>candidiasis de otros sitios</t>
  </si>
  <si>
    <t>candidiasis, no especificada</t>
  </si>
  <si>
    <t>coccidioidomicosis pulmonar aguda</t>
  </si>
  <si>
    <t>coccidioidomicosis pulmonar cronica</t>
  </si>
  <si>
    <t>coccidioidomicosis pulmonar, sin otra especificacion</t>
  </si>
  <si>
    <t>coccidioidomicosis cutanea</t>
  </si>
  <si>
    <t>meningitis debida a coccidioidomicosis (g02.1*)</t>
  </si>
  <si>
    <t>coccidioidomicosis diseminada</t>
  </si>
  <si>
    <t>otras formas de coccidioidomicosis</t>
  </si>
  <si>
    <t>coccidioidomicosis, no especificada</t>
  </si>
  <si>
    <t>infeccion pulmonar aguda debida a histoplasma capsulatum</t>
  </si>
  <si>
    <t>infeccion pulmonar cronica debida a histoplasma capsulatum</t>
  </si>
  <si>
    <t>infeccion pulmonar debida a histoplasma capsulatum, sin otra especificacion</t>
  </si>
  <si>
    <t>infeccion diseminada debida a histoplasma capsulatum</t>
  </si>
  <si>
    <t>histoplasmosis debida a histoplasma capsulatum, sin otra especificacion</t>
  </si>
  <si>
    <t>infeccion debida a histoplasma duboisii</t>
  </si>
  <si>
    <t>histoplasmosis, no especificada</t>
  </si>
  <si>
    <t>blastomicosis pulmonar aguda</t>
  </si>
  <si>
    <t>blastomicosis pulmonar cronica</t>
  </si>
  <si>
    <t>blastomicosis pulmonar, sin otra especificacion</t>
  </si>
  <si>
    <t>blastomicosis cutanea</t>
  </si>
  <si>
    <t>blastomicosis diseminada</t>
  </si>
  <si>
    <t>otras formas de blastomicosis</t>
  </si>
  <si>
    <t>blastomicosis, no especificada</t>
  </si>
  <si>
    <t>paracoccidioidomicosis pulmonar</t>
  </si>
  <si>
    <t>paracoccidioidomicosis diseminada</t>
  </si>
  <si>
    <t>otras formas paracoccidioidomicosis</t>
  </si>
  <si>
    <t>paracoccidioidomicosis, no especificada</t>
  </si>
  <si>
    <t>esporotricosis pulmonar (j99.8*)</t>
  </si>
  <si>
    <t>esporotricosis linfocutanea</t>
  </si>
  <si>
    <t>esporotricosis diseminada</t>
  </si>
  <si>
    <t>otras formas de esporotricosis</t>
  </si>
  <si>
    <t>esporotricosis, no especificada</t>
  </si>
  <si>
    <t>cromomicosis cutanea</t>
  </si>
  <si>
    <t>absceso cerebral feomicotico</t>
  </si>
  <si>
    <t>absceso y quiste subcutaneo feomicotico</t>
  </si>
  <si>
    <t>otras formas de cromomicosis</t>
  </si>
  <si>
    <t>cromomicosis, no especificada</t>
  </si>
  <si>
    <t>aspergilosis pulmonar invasiva</t>
  </si>
  <si>
    <t>otras aspergilosis pulmonares</t>
  </si>
  <si>
    <t>aspergilosis amigdalina</t>
  </si>
  <si>
    <t>aspergilosis diseminada</t>
  </si>
  <si>
    <t>otras formas de aspergilosis</t>
  </si>
  <si>
    <t>aspergilosis, no especificada</t>
  </si>
  <si>
    <t>criptococosis pulmonar</t>
  </si>
  <si>
    <t>criptococosis cerebral</t>
  </si>
  <si>
    <t>criptococosis cutanea</t>
  </si>
  <si>
    <t>criptococosis osea</t>
  </si>
  <si>
    <t>criptococosis diseminada</t>
  </si>
  <si>
    <t>otras formas de criptococosis</t>
  </si>
  <si>
    <t>criptococosis, no especificada</t>
  </si>
  <si>
    <t>mucormicosis pulmonar</t>
  </si>
  <si>
    <t>mucormicosis rinocerebral</t>
  </si>
  <si>
    <t>mucormicosis gastrointestinal</t>
  </si>
  <si>
    <t>mucormicosis cutanea</t>
  </si>
  <si>
    <t>mucormicosis diseminada</t>
  </si>
  <si>
    <t>mucormicosis, sin otra especificacion</t>
  </si>
  <si>
    <t>otras cigomicosis</t>
  </si>
  <si>
    <t>cigomicosis, no especificada</t>
  </si>
  <si>
    <t>eumicetoma</t>
  </si>
  <si>
    <t>actinomicetoma</t>
  </si>
  <si>
    <t>micetoma, no especificado</t>
  </si>
  <si>
    <t>lobomicosis</t>
  </si>
  <si>
    <t>rinosporidiosis</t>
  </si>
  <si>
    <t>alesqueriasis</t>
  </si>
  <si>
    <t>geotricosis</t>
  </si>
  <si>
    <t>penicilosis</t>
  </si>
  <si>
    <t>micosis oportunistas</t>
  </si>
  <si>
    <t>otras micosis especificadas</t>
  </si>
  <si>
    <t>micosis, no especificada</t>
  </si>
  <si>
    <t>paludismo debido a plasmodium falciparum con complicaciones cerebrales</t>
  </si>
  <si>
    <t>otro paludismo grave y complicado debido a plasmodium falciparum</t>
  </si>
  <si>
    <t>paludismo debido a plasmodium falciparum, sin otra especificacion</t>
  </si>
  <si>
    <t>paludismo debido a plasmodium vivax con ruptura esplenica</t>
  </si>
  <si>
    <t>paludismo debido a plasmodium vivax con otras complicaciones</t>
  </si>
  <si>
    <t>paludismo debido a plasmodium vivax, sin complicaciones</t>
  </si>
  <si>
    <t>paludismo debido a plasmodium malariae con nefropatia</t>
  </si>
  <si>
    <t>paludismo debido a plasmodium malariae con otras complicaciones</t>
  </si>
  <si>
    <t>paludismo debido a plasmodium malariae, sin complicaciones</t>
  </si>
  <si>
    <t>paludismo debido a plasmodium avale</t>
  </si>
  <si>
    <t>paludismo debido a plasmodios de los simios</t>
  </si>
  <si>
    <t>otro paludismo confirmado parasitologicamente, no clasificado en otra parte</t>
  </si>
  <si>
    <t>paludismo [malaria] no especificado</t>
  </si>
  <si>
    <t>leiishmaniasis visceral</t>
  </si>
  <si>
    <t>leishmaniasis cutanea</t>
  </si>
  <si>
    <t>leishmaniasis mucocutanea</t>
  </si>
  <si>
    <t>leishmaniasis, no especificada</t>
  </si>
  <si>
    <t>tripanosomiasis gambiense</t>
  </si>
  <si>
    <t>tripanosomiasis rhodesiense</t>
  </si>
  <si>
    <t>tripanosomiasis africana, sin otra especificación</t>
  </si>
  <si>
    <t>enfermedad de chagas aguda que afecta al corazon (141.2*, 198.1*)</t>
  </si>
  <si>
    <t>enfermedad de chagas aguda que no afecta al corazon</t>
  </si>
  <si>
    <t>enfermedad de chagas (cronica) que afecta al corazon (141.2*,198.1*)</t>
  </si>
  <si>
    <t>enfermedad de chagas (cronica) que afecta al sistema digestivo</t>
  </si>
  <si>
    <t>enfermedad de chagas (cronica) que afecta al sistema nervioso</t>
  </si>
  <si>
    <t>enfermedad de chagas (cronica) que afecta otros organos</t>
  </si>
  <si>
    <t>oculopatia debida a toxoplasma</t>
  </si>
  <si>
    <t>hepatitis debida a toxoplasma (k77.0*)</t>
  </si>
  <si>
    <t>meningoencefalitis debida a toxoplasma (g05.2*)</t>
  </si>
  <si>
    <t>toxoplasmosis pulmonar (j17.3*)</t>
  </si>
  <si>
    <t>toxoplasmosis con otro organo afectado</t>
  </si>
  <si>
    <t>toxoplasmosis, no especificada</t>
  </si>
  <si>
    <t>neumocistosis</t>
  </si>
  <si>
    <t>babesiosis</t>
  </si>
  <si>
    <t>acantamebiasis</t>
  </si>
  <si>
    <t>naegleriasis</t>
  </si>
  <si>
    <t>otras enfermedades especificadas debidas a protozarios</t>
  </si>
  <si>
    <t>enfermedad debida a protozoarios, no especificada</t>
  </si>
  <si>
    <t>esquistosomiasis debida a schistosoma haematobium [esquistosomiasis urinaria]</t>
  </si>
  <si>
    <t>esquistosomiasis debida a schistosoma mansoni [esquistosomiasis intestinal]</t>
  </si>
  <si>
    <t>esquistosomiasis debida a schistosoma japonicum</t>
  </si>
  <si>
    <t>dermatitis por cercarias</t>
  </si>
  <si>
    <t>otras esquistosomiasis</t>
  </si>
  <si>
    <t>esquistosomiasis, no especificada</t>
  </si>
  <si>
    <t>opistorquiasis</t>
  </si>
  <si>
    <t>clonorquiasis</t>
  </si>
  <si>
    <t>dicrocoeliasis</t>
  </si>
  <si>
    <t>fascioliasis</t>
  </si>
  <si>
    <t>paragonimiasis</t>
  </si>
  <si>
    <t>fasciolopsiasis</t>
  </si>
  <si>
    <t>otras infecciones especificadas debidas a trematodos</t>
  </si>
  <si>
    <t>infeccion debida a trematodos, no especificada</t>
  </si>
  <si>
    <t>infeccion del higado debida a echinococcus granulosus</t>
  </si>
  <si>
    <t>infeccion del pulmon debida a echinococcus granulosus</t>
  </si>
  <si>
    <t>infeccion de hueso debida a echinococcus granulosus</t>
  </si>
  <si>
    <t>infeccion de otro organo y de sitios multiples debida a echinococcus granulosus</t>
  </si>
  <si>
    <t>infeccion debida a echinococcus granulosus, sin otra especificacion</t>
  </si>
  <si>
    <t>infeccion del higado debida a echinococcus multilocularis</t>
  </si>
  <si>
    <t>infeccion de otro organo y de sitios multiples debida a echinococcus multilocularis</t>
  </si>
  <si>
    <t>infeccion debida a echinococcus multilocularis, sin otra especificacion</t>
  </si>
  <si>
    <t>equinococosis del higado, no especificada</t>
  </si>
  <si>
    <t>equinococosis, otra y la no especificada</t>
  </si>
  <si>
    <t>teniasis debida a taenia solium</t>
  </si>
  <si>
    <t>infeccion debida a taenia saginata</t>
  </si>
  <si>
    <t>teniasis, no especificada</t>
  </si>
  <si>
    <t>cisticercosis del sistema nervioso central</t>
  </si>
  <si>
    <t>cisticercosis del ojo</t>
  </si>
  <si>
    <t>cisticercosis de otros sitios</t>
  </si>
  <si>
    <t>cisticercosis, no especificada</t>
  </si>
  <si>
    <t>difilobotriasis intestinal</t>
  </si>
  <si>
    <t>esparganosis</t>
  </si>
  <si>
    <t>himenolepiasis</t>
  </si>
  <si>
    <t>dipilidiasis</t>
  </si>
  <si>
    <t>otras infecciones debidas a cestodos especificadas</t>
  </si>
  <si>
    <t>infeccion debida a cestodos, no especificada</t>
  </si>
  <si>
    <t>dracontiasis</t>
  </si>
  <si>
    <t>oncocercosis</t>
  </si>
  <si>
    <t>filariasis debida a wuchereria bancrofti</t>
  </si>
  <si>
    <t>filariasis debida a brugia malayi</t>
  </si>
  <si>
    <t>filariasis debida a brugia timori</t>
  </si>
  <si>
    <t>loaiasis</t>
  </si>
  <si>
    <t>mansoneliasis</t>
  </si>
  <si>
    <t>otras filariasis</t>
  </si>
  <si>
    <t>filariasis, no especificada</t>
  </si>
  <si>
    <t>triquinosis</t>
  </si>
  <si>
    <t>anquilostomiasis</t>
  </si>
  <si>
    <t>necatoriasis</t>
  </si>
  <si>
    <t>otras enfermedades debidas a anquilostomas</t>
  </si>
  <si>
    <t>enfermedad debida a anquilostomas, no especificada</t>
  </si>
  <si>
    <t>ascariasis con complicaciones intestinales</t>
  </si>
  <si>
    <t>ascariasis con otras complicaciones</t>
  </si>
  <si>
    <t>ascariasis, no especificada</t>
  </si>
  <si>
    <t>estrongiloidiasis intestinal</t>
  </si>
  <si>
    <t>estrongiloidiasis cutanea</t>
  </si>
  <si>
    <t>estrongiloidiasis diseminada</t>
  </si>
  <si>
    <t>estrongiloidiasis, no especificada</t>
  </si>
  <si>
    <t>tricuriasis</t>
  </si>
  <si>
    <t>enterobiasis</t>
  </si>
  <si>
    <t>anisaquiasis</t>
  </si>
  <si>
    <t>capilariasis intestinal</t>
  </si>
  <si>
    <t>tricoestrongiliasis</t>
  </si>
  <si>
    <t>angioestrongiliasis intestinal</t>
  </si>
  <si>
    <t>helmintiasis intestinal mixta</t>
  </si>
  <si>
    <t>otras helmintiasis intestinales especificadas</t>
  </si>
  <si>
    <t>helmintiasis intestinal, sin otra especificacion</t>
  </si>
  <si>
    <t>parasitosis intestinal, sin otra especificacion</t>
  </si>
  <si>
    <t>larva migrans visceral</t>
  </si>
  <si>
    <t>gnatostomiasis</t>
  </si>
  <si>
    <t>angioestrongiliasis debida a parastrongylus cantonensis</t>
  </si>
  <si>
    <t>singamiasis</t>
  </si>
  <si>
    <t>hirudiniasis interna</t>
  </si>
  <si>
    <t>otras helmintiasis especificadas</t>
  </si>
  <si>
    <t>helmintiasis, no especificada</t>
  </si>
  <si>
    <t>pediculosis debida a pediculus humanus capitis</t>
  </si>
  <si>
    <t>pediculosis debida a pediculus humanus corporis</t>
  </si>
  <si>
    <t>pediculosis, sin otra especificacion</t>
  </si>
  <si>
    <t>phthiriasis</t>
  </si>
  <si>
    <t>pediculosis y phthiriasis mixtas</t>
  </si>
  <si>
    <t>escabiosis</t>
  </si>
  <si>
    <t>miasis cutanea</t>
  </si>
  <si>
    <t>miasis en heridas</t>
  </si>
  <si>
    <t>miasis ocular</t>
  </si>
  <si>
    <t>miasis nasofaringea</t>
  </si>
  <si>
    <t>miasis aural</t>
  </si>
  <si>
    <t>miasis de otros sitios</t>
  </si>
  <si>
    <t>miasis, no especificada</t>
  </si>
  <si>
    <t>otras acariasis</t>
  </si>
  <si>
    <t>tungiasis [infeccion debida a pulga de arena]</t>
  </si>
  <si>
    <t>otras infestaciones debidas a artropodos</t>
  </si>
  <si>
    <t>hirudiniasis externa</t>
  </si>
  <si>
    <t>otras infestaciones especificas</t>
  </si>
  <si>
    <t>infestacion, no especificada</t>
  </si>
  <si>
    <t>enfermedad parasitaria, no especificada</t>
  </si>
  <si>
    <t>secuelas de tuberculosis del sistema nervioso central</t>
  </si>
  <si>
    <t>secuelas de tuberculosis genitourinaria</t>
  </si>
  <si>
    <t>secuelas de tuberculosis de huesos y articulaciones</t>
  </si>
  <si>
    <t>secuelas de tuberculosis de otros organos especificados</t>
  </si>
  <si>
    <t>secuelas de tuberculosis respiratoria y de tuberculosis no especificada</t>
  </si>
  <si>
    <t>secuelas de poliomielitis</t>
  </si>
  <si>
    <t>secuelas de lepra</t>
  </si>
  <si>
    <t>secuelas de tracoma</t>
  </si>
  <si>
    <t>secuelas de encefalitis viral</t>
  </si>
  <si>
    <t>secuelas de hepatitis viral</t>
  </si>
  <si>
    <t>secuelas de otras enfermedades infecciosas y parasitarias especificadas</t>
  </si>
  <si>
    <t>secuelas de enfermedades infecciosas y parasitarias no especificadas</t>
  </si>
  <si>
    <t>estreptococo, grupo a, como causa de enfermedades clasificadas en otros capitulos</t>
  </si>
  <si>
    <t>estreptococo, grupo b, como causa de enfermedades clasificadas en otros capitulos</t>
  </si>
  <si>
    <t>estreptococo, grupo d, como causa de enfermedades clasificadas en otros capitulos</t>
  </si>
  <si>
    <t>streptococcus pneumoniae como causa de enfermedades clasificadas en otros capitulos</t>
  </si>
  <si>
    <t>otros streptococos como causa de enfermedades clasificadas en otros capitulos</t>
  </si>
  <si>
    <t>estreptococo no especificado como causa de enfermedades clasificadas en otros capitulos</t>
  </si>
  <si>
    <t>staphylococcus aureus como causa de enfermedades clasificadas en otros capitulos</t>
  </si>
  <si>
    <t>otros estafilococos como causa de enfermedades clasificadas en otros capitulos</t>
  </si>
  <si>
    <t>estafilococo no especificado, como causa de enfermedades clasificadas en otros capitulos</t>
  </si>
  <si>
    <t>mycoplasma pneumoniae [m. pneumoniae] como causa de enfermedades clasificadas en otros capitulos</t>
  </si>
  <si>
    <t>klebsiella pneumoniae [k. pneumoniae] como causa de enfermedades clasificadas en otros capitulos</t>
  </si>
  <si>
    <t>escherichia coli [e. coli] como causa de enfermedades clasificadas en otros capitulos</t>
  </si>
  <si>
    <t>haemophilus influenzae [h. influenzae] como causa de enfermedades clasificadas en otros capitulos</t>
  </si>
  <si>
    <t>proteus (mirabilis) (morganii) como causa de enfermedades clasificadas en otros capitulos</t>
  </si>
  <si>
    <t>pseudomonas (aeruginosa) (mallei) (pseudomallei) como causa de enfermedades clasificadas en otros capitulos</t>
  </si>
  <si>
    <t>bacillus fragilis [b. fragilis] como causa de enfermedades clasificadas en otros capitulos</t>
  </si>
  <si>
    <t>clostridium perfringens [c. perfringens] como causa de enfermedades clasificadas en otros capitulos</t>
  </si>
  <si>
    <t>otros agentes bacterianos especificados como causa de enfermedades clasificadas en otros capitulos</t>
  </si>
  <si>
    <t>adenovirus como causa de enfermedades clasificadas en otros capitulos</t>
  </si>
  <si>
    <t>enterovirus como causa de enfermedades clasificadas en otros capitulos</t>
  </si>
  <si>
    <t>coronavirus como causa de enfermedades clasificadas en otros capitulos</t>
  </si>
  <si>
    <t>retrovirus como causa de enfermedades clasificadas en otros capitulos</t>
  </si>
  <si>
    <t>virus sincicial respiratorio como causa de enfermedades clasificadas en otros capitulos</t>
  </si>
  <si>
    <t>reovirus como causa de enfermedades clasificadas en otros capitulos</t>
  </si>
  <si>
    <t>parvovirus como causa de enfermedades clasificadas en otros capitulos</t>
  </si>
  <si>
    <t>papilomavirus como causa de enfermedades clasificadas en otros capitulos</t>
  </si>
  <si>
    <t>otros agentes virales como causa de enfermedades clasificadas en otros capitulos</t>
  </si>
  <si>
    <t>otras enfermedades infecciosas y las no especificadas</t>
  </si>
  <si>
    <t>tumor maligno del labio superior, cara externa</t>
  </si>
  <si>
    <t>tumor maligno del labio inferior, cara externa</t>
  </si>
  <si>
    <t>tumor maligno del labio, cara externa, sin otra especificación</t>
  </si>
  <si>
    <t>tumor maligno del labio superior, cara interna</t>
  </si>
  <si>
    <t>tumor maligno del labio inferior, cara interna</t>
  </si>
  <si>
    <t>tumor maligno del labio, cara interna, sin otra especificacion</t>
  </si>
  <si>
    <t>tumor maligno de la comisura labial</t>
  </si>
  <si>
    <t>lesion de sitios contiguos del labio</t>
  </si>
  <si>
    <t>tumor maligno del labio, parte no especificada</t>
  </si>
  <si>
    <t>tumor maligno de la base de la lengua</t>
  </si>
  <si>
    <t>tumor maligno de la cara dorsal de la lengua</t>
  </si>
  <si>
    <t>tumor maligno del borde de la lengua</t>
  </si>
  <si>
    <t>tumor maligno de la cara ventral de la lengua</t>
  </si>
  <si>
    <t>tumor maligno de los dos tercios anteriores de la lengua, parte no especificada</t>
  </si>
  <si>
    <t>tumor maligno de la amigdala lingual</t>
  </si>
  <si>
    <t>lesion de sitios contiguos de la lengua</t>
  </si>
  <si>
    <t>tumor maligno de la lengua, parte no especificada</t>
  </si>
  <si>
    <t>tumor maligno de la encia superior</t>
  </si>
  <si>
    <t>tumor maligno de la encia inferior</t>
  </si>
  <si>
    <t>tumor maligno de la encia, parte no especificada</t>
  </si>
  <si>
    <t>tumor maligno de la parte anterior del piso de la boca</t>
  </si>
  <si>
    <t>tumor maligno de la parte lateral del piso de la boca</t>
  </si>
  <si>
    <t>lesion de sitios contiguos del piso de la boca</t>
  </si>
  <si>
    <t>tumor maligno del piso de la boca, parte no especificada</t>
  </si>
  <si>
    <t>tumor maligno del paladar duro</t>
  </si>
  <si>
    <t>tumor maligno del paladar blando</t>
  </si>
  <si>
    <t>tumor maligno de la uvula</t>
  </si>
  <si>
    <t>lesion de sitios contiguos del paladar</t>
  </si>
  <si>
    <t>tumor maligno del paladar, parte no especificada</t>
  </si>
  <si>
    <t>tumor maligno de la mucosa de la mejilla</t>
  </si>
  <si>
    <t>tumor maligno del vestibulo de la boca</t>
  </si>
  <si>
    <t>tumor maligno del area retromolar</t>
  </si>
  <si>
    <t>lesion de sitios contiguos de otras partes y de las no especificadas de la boca</t>
  </si>
  <si>
    <t>tumor maligno de la boca, parte no especificada</t>
  </si>
  <si>
    <t>tumor maligno de la glandula parotida</t>
  </si>
  <si>
    <t>tumor maligno de la glandula submaxilar</t>
  </si>
  <si>
    <t>tumor maligno de la glandula sublingual</t>
  </si>
  <si>
    <t>lesion de sitios contiguos de las glandulas salivales mayores</t>
  </si>
  <si>
    <t>tumor maligno de glandula salival mayor, no especificada</t>
  </si>
  <si>
    <t>tumor maligno de la fosa amigdalina</t>
  </si>
  <si>
    <t>tumor maligno del pilar amigdalino (anterior) (posterior)</t>
  </si>
  <si>
    <t>lesion de sitios contiguos de la amigdala</t>
  </si>
  <si>
    <t>tumor maligno de la amigdala, parte no especificada</t>
  </si>
  <si>
    <t>tumor maligno de la valecula</t>
  </si>
  <si>
    <t>tumor maligno de la cara anterior de la epiglotis</t>
  </si>
  <si>
    <t>tumor maligno de la pared lateral de la orofaringe</t>
  </si>
  <si>
    <t>tumor maligno de la pared posterior de la orofaringe</t>
  </si>
  <si>
    <t>tumor maligno de la hendidura branquial</t>
  </si>
  <si>
    <t>lesion de sitios contiguos de la orofaringe</t>
  </si>
  <si>
    <t>tumor maligno de la orofaringe, parte no especificada</t>
  </si>
  <si>
    <t>tumor maligno de la pared superior de la nasofaringe</t>
  </si>
  <si>
    <t>tumor maligno de la pared posterior de la nasofaringe</t>
  </si>
  <si>
    <t>tumor maligno de la pared lateral de la nasofaringe</t>
  </si>
  <si>
    <t>tumor maligno de la pared anterior de la nasofaringe</t>
  </si>
  <si>
    <t>lesion de sitios contiguos de la nasofaringe</t>
  </si>
  <si>
    <t>tumor maligno de la nasofaringe, parte no especificada</t>
  </si>
  <si>
    <t>tumor maligno del seno piriforme</t>
  </si>
  <si>
    <t>tumor maligno de la region postcricoidea</t>
  </si>
  <si>
    <t>tumor maligno del pliegue aritenoepiglotico, cara hipofaringea</t>
  </si>
  <si>
    <t>tumor maligno de la pared posterior de la hipofaringe</t>
  </si>
  <si>
    <t>lesion de sitios contiguos de la hipofaringe</t>
  </si>
  <si>
    <t>tumor maligno de la hipofaringe, parte no especificada</t>
  </si>
  <si>
    <t>tumor maligno de la faringe, parte no especificada</t>
  </si>
  <si>
    <t>tumor maligno del anillo de waldeyer</t>
  </si>
  <si>
    <t>lesion de sitios contiguos del labio, de la cavidad bucal y de la laringe</t>
  </si>
  <si>
    <t>tumor maligno del esofago, porcion cervical</t>
  </si>
  <si>
    <t>tumor maligno del esofago, porcion toracica</t>
  </si>
  <si>
    <t>tumor maligno del esofago, porcion abdominal</t>
  </si>
  <si>
    <t>tumor maligno del tercio superior del esofago</t>
  </si>
  <si>
    <t>tumor maligno del tercio medio del esofago</t>
  </si>
  <si>
    <t>tumor maligno del tercio inferior del esofago</t>
  </si>
  <si>
    <t>lesion de sitios contiguos del esofago</t>
  </si>
  <si>
    <t>tumor maligno del esofago, parte no especificada</t>
  </si>
  <si>
    <t>tumor maligno del cardias</t>
  </si>
  <si>
    <t>tumor maligno del fundus gastrico</t>
  </si>
  <si>
    <t>tumor maligno del cuerpo del estomago</t>
  </si>
  <si>
    <t>tumor maligno del antro pilorico</t>
  </si>
  <si>
    <t>tumor maligno del piloro</t>
  </si>
  <si>
    <t>tumor maligno de la curvatura menor del estomago, sin otra especificacion</t>
  </si>
  <si>
    <t>tumor maligno de la curvatura mayor del estomago, sin otra especificacion</t>
  </si>
  <si>
    <t>lesion de sitios contiguos del estomago</t>
  </si>
  <si>
    <t>tumor maligno del estomago, parte no especificada</t>
  </si>
  <si>
    <t>tumor maligno del duodeno</t>
  </si>
  <si>
    <t>tumor maligno del yeyuno</t>
  </si>
  <si>
    <t>tumor maligno del ileon</t>
  </si>
  <si>
    <t>tumor maligno del diverticulo de meckel</t>
  </si>
  <si>
    <t>tumor maligno del lesion de sitios contiguos del intestino delgado</t>
  </si>
  <si>
    <t>tumor maligno del intestino delgado, parte no especificada</t>
  </si>
  <si>
    <t>tumor maligno del ciego</t>
  </si>
  <si>
    <t>tumor maligno del apendice</t>
  </si>
  <si>
    <t>tumor maligno del colon ascendente</t>
  </si>
  <si>
    <t>tumor maligno del angulo hepatico</t>
  </si>
  <si>
    <t>tumor maligno del colon transverso</t>
  </si>
  <si>
    <t>tumor maligno del angulo esplenico</t>
  </si>
  <si>
    <t>tumor maligno del colon descendente</t>
  </si>
  <si>
    <t>tumor maligno del colon sigmoide</t>
  </si>
  <si>
    <t>lesion de sitios contiguos del colon</t>
  </si>
  <si>
    <t>tumor maligno del colon, parte no especificada</t>
  </si>
  <si>
    <t>tumor maligno de la union rectosigmoidea</t>
  </si>
  <si>
    <t>tumor maligno del recto</t>
  </si>
  <si>
    <t>tumor maligno del ano, parte no especificada</t>
  </si>
  <si>
    <t>tumor maligno del conducto anal</t>
  </si>
  <si>
    <t>tumor maligno de la zona cloacogenica</t>
  </si>
  <si>
    <t>lesion de sitios contiguos del ano, del conducto anal y del recto</t>
  </si>
  <si>
    <t>carcinoma de celulas hepaticas</t>
  </si>
  <si>
    <t>carcinoma de vias biliares intrahepaticas</t>
  </si>
  <si>
    <t>hepatoblastoma</t>
  </si>
  <si>
    <t>angiosarcoma del higado</t>
  </si>
  <si>
    <t>otros sarcomas del higado</t>
  </si>
  <si>
    <t>otros carcinomas especificados del higado</t>
  </si>
  <si>
    <t>tumor maligno del higado, no especificado</t>
  </si>
  <si>
    <t>tumor maligno de la vesicula biliar</t>
  </si>
  <si>
    <t>tumor maligno d e las vias biliares extrahepaticas</t>
  </si>
  <si>
    <t>tumor maligno de la ampolla de vater</t>
  </si>
  <si>
    <t>lesion de sitios contiguos de las vias biliares</t>
  </si>
  <si>
    <t>tumor maligno de las vias biliares, parte no especificada</t>
  </si>
  <si>
    <t>tumor maligno de la cabeza del pancreas</t>
  </si>
  <si>
    <t>tumor maligno del cuerpo del pancreas</t>
  </si>
  <si>
    <t>tumor maligno de la cola del pancreas</t>
  </si>
  <si>
    <t>tumor maligno del conducto pancreatico</t>
  </si>
  <si>
    <t>tumor maligno del pancreas endocrino</t>
  </si>
  <si>
    <t>tumor maligno de otras partes especificadas del pancreas</t>
  </si>
  <si>
    <t>lesion de sitios contiguos del pancreas</t>
  </si>
  <si>
    <t>tumor maligno del pancreas, parte no especificada</t>
  </si>
  <si>
    <t>tumor maligno del intestino, parte no especificada</t>
  </si>
  <si>
    <t>tumor maligno del bazo</t>
  </si>
  <si>
    <t>lesion de sitios contiguos de los organos digestivos</t>
  </si>
  <si>
    <t>tumor maligno de sitios mal definidos de los organos digestivos</t>
  </si>
  <si>
    <t>tumor maligno de la fosa nasal</t>
  </si>
  <si>
    <t>tumor maligno del oido medio</t>
  </si>
  <si>
    <t>tumor maligno del seno maxilar</t>
  </si>
  <si>
    <t>tumor maligno del seno etmoidal</t>
  </si>
  <si>
    <t>tumor maligno del seno frontal</t>
  </si>
  <si>
    <t>tumor maligno del seno esfenoidal</t>
  </si>
  <si>
    <t>lesion de sitios contiguos de los senos paranasales</t>
  </si>
  <si>
    <t>tumor maligno del seno paranasal no especificado</t>
  </si>
  <si>
    <t>tumor maligno de la glotis</t>
  </si>
  <si>
    <t>tumor maligno de la region supraglotica</t>
  </si>
  <si>
    <t>tumor maligno de la region subglotica</t>
  </si>
  <si>
    <t>tumor maligno del cartilago laringeo</t>
  </si>
  <si>
    <t>lesion de sitios contiguos de la laringe</t>
  </si>
  <si>
    <t>tumor maligno de la laringe, parte no especificada</t>
  </si>
  <si>
    <t>tumor maligno de la traquea</t>
  </si>
  <si>
    <t>tumor maligno del bronquio principal</t>
  </si>
  <si>
    <t>tumor maligno del lobulo superior, bronquio o pulmon</t>
  </si>
  <si>
    <t>tumor maligno del lobulo medio, bronquio o pulmon</t>
  </si>
  <si>
    <t>tumor maligno del lobulo inferior, bronquio o pulmon</t>
  </si>
  <si>
    <t>lesion de sitios contiguos de los bronquios y del pulmon</t>
  </si>
  <si>
    <t>tumor maligno de los bronquios o del pulmon, parte no especificada</t>
  </si>
  <si>
    <t>tumor maligno del timo</t>
  </si>
  <si>
    <t>tumor maligno del corazon</t>
  </si>
  <si>
    <t>tumor maligno del mediastino anterior</t>
  </si>
  <si>
    <t>tumor maligno del mediastino posterior</t>
  </si>
  <si>
    <t>tumor maligno del mediastino, parte no especificada</t>
  </si>
  <si>
    <t>tumor maligno de la pleura</t>
  </si>
  <si>
    <t>lesion de sitios contiguos del corazon, del mediastino y de la pleura</t>
  </si>
  <si>
    <t>tumor maligno de las vias respiratorias superiores, parte no especificada</t>
  </si>
  <si>
    <t>lesion de sitios contiguos de los organos respiratorios e intratoracicos</t>
  </si>
  <si>
    <t>tumor maligno de sitios mal definidos del sistema respiratorio</t>
  </si>
  <si>
    <t>tumor maligno del omoplato y de los huesos largos del miembro superior</t>
  </si>
  <si>
    <t>tumor maligno de los huesos cortos del miembro superior</t>
  </si>
  <si>
    <t>tumor maligno de los huesos largos del miembro inferior</t>
  </si>
  <si>
    <t>tumor maligno de los huesos cortos del miembro inferior</t>
  </si>
  <si>
    <t>lesion de sitios contiguos de los huesos y de los cartilagos articulares de los miembros</t>
  </si>
  <si>
    <t>tumor maligno de los huesos y de los cartilagos articulares de los miembros, sin otra especificacion</t>
  </si>
  <si>
    <t>tumor maligno de los huesos del craneo y de la cara</t>
  </si>
  <si>
    <t>tumor maligno del hueso del maxilar inferior</t>
  </si>
  <si>
    <t>tumor maligno de la columna vertebral</t>
  </si>
  <si>
    <t>tumor maligno de la costilla, esternon y clavicula</t>
  </si>
  <si>
    <t>tumor maligno de los huesos de la pelvis, sacro y coccix</t>
  </si>
  <si>
    <t>lesion de sitios contiguos del hueso y del cartilago articular</t>
  </si>
  <si>
    <t>tumor maligno de hueso y del cartilago articular, no especificado</t>
  </si>
  <si>
    <t>melanoma maligno del labio</t>
  </si>
  <si>
    <t>melanoma maligno del parpado, incluida la comisura palpebral</t>
  </si>
  <si>
    <t>melanoma maligno de la oreja y del conducto auditivo externo</t>
  </si>
  <si>
    <t>melanoma maligno de las otras partes y las no especificadas de la cara</t>
  </si>
  <si>
    <t>melanoma maligno del cuero cabelludo y del cuello</t>
  </si>
  <si>
    <t>melanoma maligno del tronco</t>
  </si>
  <si>
    <t>melanoma maligno del miembro superior, incluido el hombro</t>
  </si>
  <si>
    <t>melanoma maligno del miembro inferior, incluida la cadera</t>
  </si>
  <si>
    <t>melanoma maligno de sitios contiguos de la piel</t>
  </si>
  <si>
    <t>melanoma maligno de piel, sitio no especificado</t>
  </si>
  <si>
    <t>tumor maligno de la piel del labio</t>
  </si>
  <si>
    <t>tumor maligno de la piel del parpado, incluida la comisura palpebral</t>
  </si>
  <si>
    <t>tumor maligno de la piel de la oreja y del conducto auditivo externo</t>
  </si>
  <si>
    <t>tumor maligno de la piel de otras partes y de las no especificadas de la cara</t>
  </si>
  <si>
    <t>tumor maligno de la piel del cuero cabelludo y del cuello</t>
  </si>
  <si>
    <t>tumor maligno de la piel del tronco</t>
  </si>
  <si>
    <t>tumor maligno de la piel del miembro superior, incluido el hombro</t>
  </si>
  <si>
    <t>tumor maligno de la piel del miembro inferior, incluida la cadera</t>
  </si>
  <si>
    <t>lesion de sitios contiguos de la piel</t>
  </si>
  <si>
    <t>tumor maligno de la piel, sitio no especificado</t>
  </si>
  <si>
    <t>mesotelioma de la pleura</t>
  </si>
  <si>
    <t>mesotelioma del peritoneo</t>
  </si>
  <si>
    <t>mesotelioma del pericardio</t>
  </si>
  <si>
    <t>mesotelioma de otros sitios especificados</t>
  </si>
  <si>
    <t>mesotelioma, de sitio no especificado</t>
  </si>
  <si>
    <t>sarcoma de kaposi de la piel</t>
  </si>
  <si>
    <t>sarcoma de kaposi del tejido blando</t>
  </si>
  <si>
    <t>sarcoma de kaposi del paladar</t>
  </si>
  <si>
    <t>sarcoma de kaposi de los ganglios linfaticos</t>
  </si>
  <si>
    <t>sarcoma de kaposi de otros sitios especificados</t>
  </si>
  <si>
    <t>sarcoma de kaposi de multiples organos</t>
  </si>
  <si>
    <t>sarcoma de kaposi, de sitio no especificado</t>
  </si>
  <si>
    <t>tumor maligno de los nervios perifericos de la cabeza, cara y cuello</t>
  </si>
  <si>
    <t>tumor maligno de los nervios perifericos del miembro superior, incluido el hombro</t>
  </si>
  <si>
    <t>tumor maligno de los nervios perifericos del miembro inferior, incluida la cadera</t>
  </si>
  <si>
    <t>tumor maligno de los nervios perifericos del torax</t>
  </si>
  <si>
    <t>tumor maligno de los nervios perifericos del abdomen</t>
  </si>
  <si>
    <t>tumor maligno de los nervios perifericos de la pelvis</t>
  </si>
  <si>
    <t>tumor maligno de los nervios perifericos del tronco, sin otra especificacion</t>
  </si>
  <si>
    <t>lesion de sitios contiguos de los nervios perifericos y del sistema nervioso autonomo</t>
  </si>
  <si>
    <t>tumor maligno de los nervios perifericos y del sistema nervioso autonomo, parte no especificada</t>
  </si>
  <si>
    <t>tumor maligno del retroperitoneo</t>
  </si>
  <si>
    <t>tumor maligno de parte especificada del peritoneo</t>
  </si>
  <si>
    <t>tumor maligno del peritoneo, sin otra especificacion</t>
  </si>
  <si>
    <t>lesion de sitios contiguos del peritoneo y del retroperitoneo</t>
  </si>
  <si>
    <t>tumor maligno del tejido conjuntivo y tejido blando de la cabeza, cara y cuello</t>
  </si>
  <si>
    <t>tumor maligno del tejido conjuntivo y tejido blando del miembro superior, incluido el hombro</t>
  </si>
  <si>
    <t>tumor maligno del tejido conjuntivo y tejido blando del miembro inferior, incluida la cadera</t>
  </si>
  <si>
    <t>tumor maligno del tejido conjuntivo y tejido blando del torax</t>
  </si>
  <si>
    <t>tumor maligno del tejido conjuntivo y tejido blando del abdomen</t>
  </si>
  <si>
    <t>tumor maligno del tejido conjuntivo y tejido blando de la pelvis</t>
  </si>
  <si>
    <t>tumor maligno del tejido conjuntivo y tejido blando del tronco, sin otra especificacion</t>
  </si>
  <si>
    <t>lesion de sitios contiguos del tejido conjuntivo y del tejido del blando</t>
  </si>
  <si>
    <t>tumor maligno del tejido conjuntivo y tejido blando, de sitio no especificado</t>
  </si>
  <si>
    <t>tumor maligno del pezon y areola mamaria</t>
  </si>
  <si>
    <t>tumor maligno de la porcion central de la mama</t>
  </si>
  <si>
    <t>tumor maligno del cuadrante superior interno de la mama</t>
  </si>
  <si>
    <t>tumor maligno del cuadrante inferior interno de la mama</t>
  </si>
  <si>
    <t>tumor maligno del cuadrante superior externo de la mama</t>
  </si>
  <si>
    <t>tumor maligno del cuadrante inferior externo de la mama</t>
  </si>
  <si>
    <t>tumor maligno de la prolongacion axilar de la mama</t>
  </si>
  <si>
    <t>lesion de sitios contiguos de la mama</t>
  </si>
  <si>
    <t>tumor maligno de la mama, parte no especificada</t>
  </si>
  <si>
    <t>tumor maligno del labio mayor</t>
  </si>
  <si>
    <t>tumor maligno del labio menor</t>
  </si>
  <si>
    <t>tumor maligno del clitoris</t>
  </si>
  <si>
    <t>lesion de sitios contiguos de la vulva</t>
  </si>
  <si>
    <t>tumor maligno de la vulva, parte no especificada</t>
  </si>
  <si>
    <t>tumor maligno de la vagina</t>
  </si>
  <si>
    <t>tumor maligno del endocervix</t>
  </si>
  <si>
    <t>tumor maligno de exocervix</t>
  </si>
  <si>
    <t>lesion de sitios contiguos del cuello del utero</t>
  </si>
  <si>
    <t>tumor maligno del cuello del utero, sin otra especificacion</t>
  </si>
  <si>
    <t>tumor maligno del istmo uterino</t>
  </si>
  <si>
    <t>tumor maligno del endometrio</t>
  </si>
  <si>
    <t>tumor maligno del miometrio</t>
  </si>
  <si>
    <t>tumor maligno del fondo del utero</t>
  </si>
  <si>
    <t>lesion de sitios contiguos del cuerpo del utero</t>
  </si>
  <si>
    <t>tumor maligno del cuerpo del utero, parte no especificada</t>
  </si>
  <si>
    <t>tumor maligno del utero, parte no especificada</t>
  </si>
  <si>
    <t>tumor maligno del ovario</t>
  </si>
  <si>
    <t>tumor maligno de la trompa de falopio</t>
  </si>
  <si>
    <t>tumor maligno del ligamento ancho</t>
  </si>
  <si>
    <t>tumor maligno del ligamento redondo</t>
  </si>
  <si>
    <t>tumor maligno del parametrio</t>
  </si>
  <si>
    <t>tumor maligno de los anexos uterinos, sin otra especificación</t>
  </si>
  <si>
    <t>tumor maligno de otras partes especificadas de los organos genitales femeninos</t>
  </si>
  <si>
    <t>lesion de sitios contiguos de los organos genitales femeninos</t>
  </si>
  <si>
    <t>tumor maligno de organo genital femenino, parte no especificada</t>
  </si>
  <si>
    <t>tumor maligno de la placenta</t>
  </si>
  <si>
    <t>tumor maligno del prepucio</t>
  </si>
  <si>
    <t>tumor maligno del glande</t>
  </si>
  <si>
    <t>tumor maligno del cuerpo del pene</t>
  </si>
  <si>
    <t>lesion de sitios contiguos del pene</t>
  </si>
  <si>
    <t>tumor maligno del pene, parte no especificada</t>
  </si>
  <si>
    <t>tumor maligno de la prostata</t>
  </si>
  <si>
    <t>tumor maligno del testiculo no descendido</t>
  </si>
  <si>
    <t>tumor maligno del testiculo descendido</t>
  </si>
  <si>
    <t>tumor maligno del testiculo, no especificado</t>
  </si>
  <si>
    <t>tumor maligno del epididimo</t>
  </si>
  <si>
    <t>tumor maligno del cordon espermatico</t>
  </si>
  <si>
    <t>tumor maligno del escroto</t>
  </si>
  <si>
    <t>tumor maligno de otras partes especificadas de los organos genitales masculinos</t>
  </si>
  <si>
    <t>lesion de sitios contiguos de los organos genitales masculinos</t>
  </si>
  <si>
    <t>tumor maligno de organo genital masculino, parte no especificada</t>
  </si>
  <si>
    <t>tumor maligno del riñon, excepto de la pelvis renal</t>
  </si>
  <si>
    <t>tumor maligno de la pelvis renal</t>
  </si>
  <si>
    <t>tumor maligno del ureter</t>
  </si>
  <si>
    <t>tumor maligno del trigono vesical</t>
  </si>
  <si>
    <t>tumor maligno de la cupula vesical</t>
  </si>
  <si>
    <t>tumor maligno de la pared lateral de la vejiga</t>
  </si>
  <si>
    <t>tumor maligno de la pared anterior de la vejiga</t>
  </si>
  <si>
    <t>tumor maligno de la pared posterior de la vejiga</t>
  </si>
  <si>
    <t>tumor maligno del cuello de la vejiga</t>
  </si>
  <si>
    <t>tumor maligno del orificio ureteral</t>
  </si>
  <si>
    <t>tumor maligno del uraco</t>
  </si>
  <si>
    <t>lesion de sitios contiguos de la vejiga</t>
  </si>
  <si>
    <t>tumor maligno de la vejiga urinaria, parte no especificada</t>
  </si>
  <si>
    <t>tumor maligno de la uretra</t>
  </si>
  <si>
    <t>tumor maligno de las glandulas parauretrales</t>
  </si>
  <si>
    <t>lesion de sitios contiguos de los organos urinarios</t>
  </si>
  <si>
    <t>tumor maligno de organo urinario no especificado</t>
  </si>
  <si>
    <t>tumor maligno de la conjuntiva</t>
  </si>
  <si>
    <t>tumor maligno de la cornea</t>
  </si>
  <si>
    <t>tumor maligno de la retina</t>
  </si>
  <si>
    <t>tumor maligno de la coroides</t>
  </si>
  <si>
    <t>tumor maligno del cuerpo ciliar</t>
  </si>
  <si>
    <t>tumor maligno de la glandula y conducto lagrimales</t>
  </si>
  <si>
    <t>tumor maligno de la orbita</t>
  </si>
  <si>
    <t>lesion de sitios contiguos del ojo y sus anexos</t>
  </si>
  <si>
    <t>tumor maligno del ojo, parte no especificada</t>
  </si>
  <si>
    <t>tumor maligno de las meninges cerebrales</t>
  </si>
  <si>
    <t>tumor maligno de las meninges raquideas</t>
  </si>
  <si>
    <t>tumor maligno de las meninges, parte no especificada</t>
  </si>
  <si>
    <t>tumor maligno del cerebro, excepto lobulos y ventriculos</t>
  </si>
  <si>
    <t>tumor maligno del lobulo frontal</t>
  </si>
  <si>
    <t>tumor maligno del lobulo temporal</t>
  </si>
  <si>
    <t>tumor maligno del lobulo parietal</t>
  </si>
  <si>
    <t>tumor maligno del lobulo occipital</t>
  </si>
  <si>
    <t>tumor maligno del ventriculo cerebral</t>
  </si>
  <si>
    <t>tumor maligno del cerebelo</t>
  </si>
  <si>
    <t>tumor maligno del pedunculo cerebral</t>
  </si>
  <si>
    <t>lesion de sitios contiguos del encefalo</t>
  </si>
  <si>
    <t>tumor maligno del encefalo, parte no especificada</t>
  </si>
  <si>
    <t>tumor maligno de la medula espinal</t>
  </si>
  <si>
    <t>tumor maligno de la cola de caballo</t>
  </si>
  <si>
    <t>tumor maligno del nervio olfatorio</t>
  </si>
  <si>
    <t>tumor maligno del nervio optico</t>
  </si>
  <si>
    <t>tumor maligno del nervio acustico</t>
  </si>
  <si>
    <t>tumor maligno de otros nervios craneales y los no especificados</t>
  </si>
  <si>
    <t>lesion de sitios contiguos del encefalo y otras partes del sistema nervioso central</t>
  </si>
  <si>
    <t>tumor maligno del sistema nervioso central, sin otra especificacion</t>
  </si>
  <si>
    <t>tumor maligno de la glandula tiroides</t>
  </si>
  <si>
    <t>tumor maligno de la corteza de la glandula suprarrenal</t>
  </si>
  <si>
    <t>tumor maligno de la medula de la glandula suprarrenal</t>
  </si>
  <si>
    <t>tumor maligno de la glandula suprarrenal, parte no especificada</t>
  </si>
  <si>
    <t>tumor maligno de la glandula paratiroides</t>
  </si>
  <si>
    <t>tumor maligno de la hipofisis</t>
  </si>
  <si>
    <t>tumor maligno del conducto craneofaringeo</t>
  </si>
  <si>
    <t>tumor maligno de la glandula pineal</t>
  </si>
  <si>
    <t>tumor maligno del cuerpo carotideo</t>
  </si>
  <si>
    <t>tumor maligno del cuerpo aortico y otros cuerpos cromafines</t>
  </si>
  <si>
    <t>tumor maligno pluriglandular, no especificado</t>
  </si>
  <si>
    <t>tumor maligno de glandula endocrina no especificada</t>
  </si>
  <si>
    <t>tumor maligno de la cabeza, cara y cuello</t>
  </si>
  <si>
    <t>tumor maligno del torax</t>
  </si>
  <si>
    <t>tumor maligno del abdomen</t>
  </si>
  <si>
    <t>tumor maligno de la pelvis</t>
  </si>
  <si>
    <t>tumor maligno del miembro superior</t>
  </si>
  <si>
    <t>tumor maligno del miembro inferior</t>
  </si>
  <si>
    <t>tumor maligno de otros sitios mal definidos</t>
  </si>
  <si>
    <t>lesion de sitios contiguos mal definidos</t>
  </si>
  <si>
    <t>tumor maligno de los ganglios linfaticos de la cabeza, cara y cuello</t>
  </si>
  <si>
    <t>tumor maligno de los ganglios linfaticos intratoracicos</t>
  </si>
  <si>
    <t>tumor maligno de los ganglios linfaticos intraabdominales</t>
  </si>
  <si>
    <t>tumor maligno de los ganglios linfaticos de la axila y del miembro superior</t>
  </si>
  <si>
    <t>tumor maligno de los ganglios linfaticos de la region inguinal y del miembro inferior</t>
  </si>
  <si>
    <t>tumor maligno de los ganglios linfaticos de la pelvis</t>
  </si>
  <si>
    <t>tumor maligno de los ganglios linfaticos de regiones multiples</t>
  </si>
  <si>
    <t>tumor maligno del ganglio linfatico, sitio no especificado</t>
  </si>
  <si>
    <t>tumor maligno secundario del pulmon</t>
  </si>
  <si>
    <t>tumor maligno secundario del mediastino</t>
  </si>
  <si>
    <t>tumor maligno secundario de la pleura</t>
  </si>
  <si>
    <t>tumor maligno secundario de otros organos respiratorios y de los no especificados</t>
  </si>
  <si>
    <t>tumor maligno secundario del intestino delgado</t>
  </si>
  <si>
    <t>tumor maligno secundario del intestino grueso y del recto</t>
  </si>
  <si>
    <t>tumor maligno secundario del peritoneo y del retroperitoneo</t>
  </si>
  <si>
    <t>tumor maligno secundario del higado</t>
  </si>
  <si>
    <t>tumor maligno secundario de otros organos digestivos y de los no especificados</t>
  </si>
  <si>
    <t>tumor maligno secundario del riñon y de la pelvis renal</t>
  </si>
  <si>
    <t>tumor maligno secundario de la vejiga, y de otros organos y los no especificados de las vias urinarias</t>
  </si>
  <si>
    <t>tumor maligno secundario de la piel</t>
  </si>
  <si>
    <t>tumor maligno secundario del encefalo y de las meninges cerebrales</t>
  </si>
  <si>
    <t>tumor maligno secundario de otras partes del sistema nervioso y de las no especificadas</t>
  </si>
  <si>
    <t>tumor maligno secundario de los huesos y de la medula osea</t>
  </si>
  <si>
    <t>tumor maligno secundario del ovario</t>
  </si>
  <si>
    <t>tumor maligno secundario de la glandula suprarrenal</t>
  </si>
  <si>
    <t>tumor maligno secundario de otros sitios especificados</t>
  </si>
  <si>
    <t>tumor maligno de sitios no especificados</t>
  </si>
  <si>
    <t>enfermedad de hodgkin con predominio linfocitico</t>
  </si>
  <si>
    <t>enfermedad de hodgkin con esclerosis nodular</t>
  </si>
  <si>
    <t>enfermedad de hodgkin con celularidad mixta</t>
  </si>
  <si>
    <t>enfermedad de hodgkin con deplecion linfocitica</t>
  </si>
  <si>
    <t>otros tipos de enfermedad de hodgkin</t>
  </si>
  <si>
    <t>enfermedad de hodgkin, no especificada</t>
  </si>
  <si>
    <t>linfoma no hodgkin de celulas pequeñas hendidas, folicular</t>
  </si>
  <si>
    <t>linfoma no hodgkin mixto, de pequeñas celulas hendidas y de grandes celulas, folicular</t>
  </si>
  <si>
    <t>linfoma no hodgkin de celulas grandes, folicular</t>
  </si>
  <si>
    <t>otros tipos especificados de linfoma no hodgkin folicular</t>
  </si>
  <si>
    <t>linfoma no hodgkin folicular, sin otra especificacion</t>
  </si>
  <si>
    <t>linfoma no hodgkin de celulas pequeñas (difuso)</t>
  </si>
  <si>
    <t>linfoma no hodgkin de celulas pequeñas hendidas (difuso)</t>
  </si>
  <si>
    <t>linfoma no hodgkin mixto, de celulas pequeñas y grandes (difuso)</t>
  </si>
  <si>
    <t>linfoma no hodgkin de celulas grandes (difuso)</t>
  </si>
  <si>
    <t>linfoma no hodgkin inmunoblastico (difuso)</t>
  </si>
  <si>
    <t>linfoma no hodgkin linfoblastico (difuso)</t>
  </si>
  <si>
    <t>linfoma no hodgkin indiferenciado (difuso)</t>
  </si>
  <si>
    <t>tumor de burkitt</t>
  </si>
  <si>
    <t>otros tipos especificados de linfoma no hodgkin difuso</t>
  </si>
  <si>
    <t>linfoma no hodgkin difuso, sin otra especificacion</t>
  </si>
  <si>
    <t>micosis fungoide</t>
  </si>
  <si>
    <t>enfermedad de sezary</t>
  </si>
  <si>
    <t>linfoma de zona t</t>
  </si>
  <si>
    <t>linfoma linfoepitelioide</t>
  </si>
  <si>
    <t>linfoma de celulas t periferico</t>
  </si>
  <si>
    <t>otros linfomas de celulas y los no especificados</t>
  </si>
  <si>
    <t>linfosarcoma</t>
  </si>
  <si>
    <t>linfoma de celulas b, sin otra especificacion</t>
  </si>
  <si>
    <t>otros tipos especificados de linfoma no hodgkin</t>
  </si>
  <si>
    <t>linfoma no hodgkin, no especificado</t>
  </si>
  <si>
    <t>macroglobulinemia de waldenstrom</t>
  </si>
  <si>
    <t>enfermedad de cadena pesada alfa</t>
  </si>
  <si>
    <t>enfermedad de cadena pesada gamma</t>
  </si>
  <si>
    <t>enfermedad inmunoproliferativa del intestino delgado</t>
  </si>
  <si>
    <t>otras enfermedades inmunoproliferativas malignas</t>
  </si>
  <si>
    <t>enfermedad inmunoproliferativa maligna, sin otra especificacion</t>
  </si>
  <si>
    <t>mieloma multiple</t>
  </si>
  <si>
    <t>leucemia de celulas plasmaticas</t>
  </si>
  <si>
    <t>plasmocitoma, extramedular</t>
  </si>
  <si>
    <t>leucemia linfoblastica aguda</t>
  </si>
  <si>
    <t>leucemia linfocitica cronica</t>
  </si>
  <si>
    <t>leucemia linfocitica subaguda</t>
  </si>
  <si>
    <t>leucemia prolinfocitica</t>
  </si>
  <si>
    <t>leucemia de celulas vellosas</t>
  </si>
  <si>
    <t>leucemia de celulas t adultas</t>
  </si>
  <si>
    <t>otras leucemias linfoides</t>
  </si>
  <si>
    <t>leucemia linfoide, sin otra especificacion</t>
  </si>
  <si>
    <t>leucemia mieloide cronica</t>
  </si>
  <si>
    <t>leucemia mieloide subaguda</t>
  </si>
  <si>
    <t>sarcoma mieloide</t>
  </si>
  <si>
    <t>leucemia promielocitica aguda</t>
  </si>
  <si>
    <t>leucemia mielomonocitica aguda</t>
  </si>
  <si>
    <t>otras leucemias mieloides</t>
  </si>
  <si>
    <t>leucemia mieloide, sin otra especificacion</t>
  </si>
  <si>
    <t>leucemia monocitica aguda</t>
  </si>
  <si>
    <t>leucemia monocitica cronica</t>
  </si>
  <si>
    <t>leucemia monocitica subaguda</t>
  </si>
  <si>
    <t>otras leucemias monociticas</t>
  </si>
  <si>
    <t>leucemia monocitica, sin otra especificacion</t>
  </si>
  <si>
    <t>eritremia aguda y eritroleucemia</t>
  </si>
  <si>
    <t>eritremia cronica</t>
  </si>
  <si>
    <t>leucemia megacarioblastica aguda</t>
  </si>
  <si>
    <t>leucemia de mastocitos</t>
  </si>
  <si>
    <t>panmielosis aguda</t>
  </si>
  <si>
    <t>mielofibrosis aguda</t>
  </si>
  <si>
    <t>otras leucemias especificadas</t>
  </si>
  <si>
    <t>leucemia aguda, celulas de tipo no especificado</t>
  </si>
  <si>
    <t>leucemia cronica, celulas de tipo no especificado</t>
  </si>
  <si>
    <t>leucemia subaguda, celulas de tipo no especificado</t>
  </si>
  <si>
    <t>otras leucemias de celulas de tipo no especificado</t>
  </si>
  <si>
    <t>leucemia, no especificada</t>
  </si>
  <si>
    <t>enfermedad de letterer-siwe</t>
  </si>
  <si>
    <t>histiocitosis maligna</t>
  </si>
  <si>
    <t>tumor maligno de mastocitos</t>
  </si>
  <si>
    <t>linfoma histiocitico verdadero</t>
  </si>
  <si>
    <t>otros tumores malignos especificados del tejido linfatico, hematopoyetico y tejidos afines</t>
  </si>
  <si>
    <t>tumor maligno del tejido linfatico, hematopoyetico y tejidos afines, sin otra especificacion</t>
  </si>
  <si>
    <t>tumores maligno (primarios) de sitios multiples independientes</t>
  </si>
  <si>
    <t>carcinoma in situ del labio, de la cavidad bucal y de la faringe</t>
  </si>
  <si>
    <t>carcinoma in situ del esofago</t>
  </si>
  <si>
    <t>carcinoma in situ del estomago</t>
  </si>
  <si>
    <t>carcinoma in situ del colon</t>
  </si>
  <si>
    <t>carcinoma in situ de la union rectosigmoidea</t>
  </si>
  <si>
    <t>carcinoma in situ del recto</t>
  </si>
  <si>
    <t>carcinoma in situ del ano y del conducto anal</t>
  </si>
  <si>
    <t>carcinoma in situ de otras partes y de las no especificadas del intestino</t>
  </si>
  <si>
    <t>carcinoma in situ del higado, de la vesicula biliar y del conducto biliar</t>
  </si>
  <si>
    <t>carcinoma in situ de otras partes especificadas de organos digestivos</t>
  </si>
  <si>
    <t>carcinoma in situ de organos digestivos no especificados</t>
  </si>
  <si>
    <t>carcinoma in situ de la laringe</t>
  </si>
  <si>
    <t>carcinoma in situ de la traquea</t>
  </si>
  <si>
    <t>carcinoma in situ del bronquio y del pulmon</t>
  </si>
  <si>
    <t>carcinoma in situ de otras partes del sistema respiratorio</t>
  </si>
  <si>
    <t>carcinoma in situ de organos respiratorios no especificados</t>
  </si>
  <si>
    <t>melanoma in situ del labio</t>
  </si>
  <si>
    <t>melanoma in situ del parpado y de la comisura palpebral</t>
  </si>
  <si>
    <t>melanoma in situ de la oreja y del conducto auditivo externo</t>
  </si>
  <si>
    <t>melanoma in situ de otras partes y de las no especificadas de la cara</t>
  </si>
  <si>
    <t>melanoma in situ del cuero cabelludo y del cuello</t>
  </si>
  <si>
    <t>melanoma in situ del tronco</t>
  </si>
  <si>
    <t>melanoma in situ del miembro superior, incluido el hombro</t>
  </si>
  <si>
    <t>melanoma in situ del miembro inferior, incluida la cadera</t>
  </si>
  <si>
    <t>melanoma in situ de otros sitios</t>
  </si>
  <si>
    <t>melanoma in situ, sitio no especificado</t>
  </si>
  <si>
    <t>carcinoma in situ de la piel del labio</t>
  </si>
  <si>
    <t>carcinoma in situ de la piel del parpado y de la comisura palpebral</t>
  </si>
  <si>
    <t>carcinoma in situ de la piel de la oreja y del conducto auditivo externo</t>
  </si>
  <si>
    <t>carcinoma in situ de la piel de otras partes y de las no especificadas de la cara</t>
  </si>
  <si>
    <t>carcinoma in situ de la piel del cuero cabelludo y cuello</t>
  </si>
  <si>
    <t>carcinoma in situ de la piel del tronco</t>
  </si>
  <si>
    <t>carcinoma in situ de la piel del miembro superior, incluido el hombro</t>
  </si>
  <si>
    <t>carcinoma in situ de la piel del miembro inferior, incluida la cadera</t>
  </si>
  <si>
    <t>carcinoma in situ de la piel de otros sitios especificados</t>
  </si>
  <si>
    <t>carcinoma in situ de la piel, sitio no especificado</t>
  </si>
  <si>
    <t>carcinoma in situ lobular</t>
  </si>
  <si>
    <t>carcinoma in situ intracanalicular</t>
  </si>
  <si>
    <t>otros carcinomas in situ de la mama</t>
  </si>
  <si>
    <t>carcinoma in situ de la mama, parte no especificada</t>
  </si>
  <si>
    <t>carcinoma in situ del endocervix</t>
  </si>
  <si>
    <t>carcinoma in situ del exocervix</t>
  </si>
  <si>
    <t>carcinoma in situ de otras partes especificadas del cuello del utero</t>
  </si>
  <si>
    <t>carcinoma in situ del cuello del utero, parte no especificada</t>
  </si>
  <si>
    <t>carcinoma in situ del endometrio</t>
  </si>
  <si>
    <t>carcinoma in situ de la vulva</t>
  </si>
  <si>
    <t>carcinoma in situ de la vagina</t>
  </si>
  <si>
    <t>carcinoma in situ de otros sitios de organos genitales femeninos y de los no especificados</t>
  </si>
  <si>
    <t>carcinoma in situ del pene</t>
  </si>
  <si>
    <t>carcinoma in situ de la prostata</t>
  </si>
  <si>
    <t>carcinoma in situ de otros organos genitales masculinos y de los no especificados</t>
  </si>
  <si>
    <t>carcinoma in situ de la vejiga</t>
  </si>
  <si>
    <t>carcinoma in situ de otros organos urinarios y de los no especificados</t>
  </si>
  <si>
    <t>carcinoma in situ del ojo</t>
  </si>
  <si>
    <t>carcinoma in situ de la glandula tiroides y de otras glandulas endocrinas</t>
  </si>
  <si>
    <t>carcinoma in situ de otros sitios especificados</t>
  </si>
  <si>
    <t>carcinoma in situ, sitio no especificado</t>
  </si>
  <si>
    <t>tumor benigno del labio</t>
  </si>
  <si>
    <t>tumor benigno de la lengua</t>
  </si>
  <si>
    <t>tumor benigno del piso de la boca</t>
  </si>
  <si>
    <t>tumor benigno de otras partes y de las no especificadas de la boca</t>
  </si>
  <si>
    <t>tumor benigno de la amigdala</t>
  </si>
  <si>
    <t>tumor benigno de otras partes de la orofaringe</t>
  </si>
  <si>
    <t>tumor benigno de la nasofaringe</t>
  </si>
  <si>
    <t>tumor benigno de la hipofaringe</t>
  </si>
  <si>
    <t>tumor benigno de la faringe, parte no especificada</t>
  </si>
  <si>
    <t>tumor benigno de la glandula parotida</t>
  </si>
  <si>
    <t>tumor benigno de otras glandulas salivales mayores especificadas</t>
  </si>
  <si>
    <t>tumor benigno de la glandula salival mayor, sin otra especificacion</t>
  </si>
  <si>
    <t>tumor benigno del ciego</t>
  </si>
  <si>
    <t>tumor benigno del apendice</t>
  </si>
  <si>
    <t>tumor benigno del colon ascendente</t>
  </si>
  <si>
    <t>tumor benigno del colon transverso</t>
  </si>
  <si>
    <t>tumor benigno del colon descendente</t>
  </si>
  <si>
    <t>tumor benigno del colon sigmoide</t>
  </si>
  <si>
    <t>tumor benigno del colon, parte no especificada</t>
  </si>
  <si>
    <t>tumor benigno de la union rectosigmoidea</t>
  </si>
  <si>
    <t>tumor benigno del recto</t>
  </si>
  <si>
    <t>tumor benigno del conducto anal y del ano</t>
  </si>
  <si>
    <t>tumor benigno del esofago</t>
  </si>
  <si>
    <t>tumor benigno del estomago</t>
  </si>
  <si>
    <t>tumor benigno del duodeno</t>
  </si>
  <si>
    <t>tumor benigno de otras partes y de las no especificadas del intestino delgado</t>
  </si>
  <si>
    <t>tumor benigno del higado</t>
  </si>
  <si>
    <t>tumor benigno de las vias biliares extrahepaticas</t>
  </si>
  <si>
    <t>tumor benigno del pancreas</t>
  </si>
  <si>
    <t>tumor benigno del pancreas endocrino</t>
  </si>
  <si>
    <t>tumor benigno de sitios mal definidos del sistema digestivo</t>
  </si>
  <si>
    <t>tumor benigno del oido medio, de la cavidad nasal y de los senos paranasales</t>
  </si>
  <si>
    <t>tumor benigno de la laringe</t>
  </si>
  <si>
    <t>tumor benigno de la traquea</t>
  </si>
  <si>
    <t>tumor benigno de los bronquios y del pulmon</t>
  </si>
  <si>
    <t>tumor benigno del sistema respiratorio, sitio no especificado</t>
  </si>
  <si>
    <t>tumor benigno del timo</t>
  </si>
  <si>
    <t>tumor benigno del corazon</t>
  </si>
  <si>
    <t>tumor benigno del mediastino</t>
  </si>
  <si>
    <t>tumor benigno de otros organos intratoracicos especificados</t>
  </si>
  <si>
    <t>tumor benigno de organo intratoracico no especificado</t>
  </si>
  <si>
    <t>tumor benigno del omoplato y huesos largos del miembro superior</t>
  </si>
  <si>
    <t>tumor benigno de los huesos cortos del miembro superior</t>
  </si>
  <si>
    <t>tumor benigno de los huesos largos del miembro inferior</t>
  </si>
  <si>
    <t>tumor benigno de los huesos cortos del miembro inferior</t>
  </si>
  <si>
    <t>tumor benigno de los huesos del craneo y de la cara</t>
  </si>
  <si>
    <t>tumor benigno del maxilar inferior</t>
  </si>
  <si>
    <t>tumor benigno de la columna vertebral</t>
  </si>
  <si>
    <t>tumor benigno de las costillas, esternon y clavicula</t>
  </si>
  <si>
    <t>tumor benigno de los huesos pelvicos, sacro y coccix</t>
  </si>
  <si>
    <t>tumor benigno del huesos y del cartilago articular, sitio no especificado</t>
  </si>
  <si>
    <t>tumor benigno lipomatoso de piel y de tejido subcutaneo de cabeza, cara y cuello</t>
  </si>
  <si>
    <t>tumor benigno lipomatoso de piel y de tejido subcutaneo del tronco</t>
  </si>
  <si>
    <t>tumor benigno lipomatoso de piel y de tejido subcutaneo de miembros</t>
  </si>
  <si>
    <t>tumor benigno lipomatoso de piel y de tejido subcutaneo de otros sitios y de los no especificados</t>
  </si>
  <si>
    <t>tumor benigno lipomatoso de los organos intratoracicos</t>
  </si>
  <si>
    <t>tumor benigno lipomatoso de los organos intraabdominales</t>
  </si>
  <si>
    <t>tumor benigno lipomatoso del cordon espermatico</t>
  </si>
  <si>
    <t>tumor benigno lipomatoso de otros sitios especificados</t>
  </si>
  <si>
    <t>tumor benigno lipomatoso, de sitio no especificado</t>
  </si>
  <si>
    <t>hemangioma, de cualquier sitio</t>
  </si>
  <si>
    <t>linfangioma, de cualquier sitio</t>
  </si>
  <si>
    <t>tumor benigno del tejido mesotelial de la pleura</t>
  </si>
  <si>
    <t>tumor benigno del tejido mesotelial del peritoneo</t>
  </si>
  <si>
    <t>tumor benigno del tejido mesotelial de otros sitios especificados</t>
  </si>
  <si>
    <t>tumor benigno del tejido mesotelial, de sitio no especificado</t>
  </si>
  <si>
    <t>tumor benigno del retroperitoneo</t>
  </si>
  <si>
    <t>tumor benigno del peritoneo</t>
  </si>
  <si>
    <t>tumor benigno del tejido cunjuntivo y de otros tejidos blandos de cabeza, cara y cuello</t>
  </si>
  <si>
    <t>tumor benigno del tejido cunjuntivo y de otros tejidos blandos del miembro superior, incluido el hombro</t>
  </si>
  <si>
    <t>tumor benigno del tejido cunjuntivo y de otros tejidos blandos del miembro inferior, incluido la cadera</t>
  </si>
  <si>
    <t>tumor benigno del tejido cunjuntivo y de otros tejidos blandos del torax</t>
  </si>
  <si>
    <t>tumor benigno del tejido cunjuntivo y de otros tejidos blandos del abdomen</t>
  </si>
  <si>
    <t>tumor benigno del tejido cunjuntivo y de otros tejidos blandos de la pelvis</t>
  </si>
  <si>
    <t>tumor benigno del tejido cunjuntivo y de otros tejidos blandos del tronco, sin otra especificacion</t>
  </si>
  <si>
    <t>tumor benigno del tejido cunjuntivo y de otros tejidos blandos, de sitio no especificado</t>
  </si>
  <si>
    <t>nevo melanocitico del labio</t>
  </si>
  <si>
    <t>nevo melanocitico del parpado, incluida la comisura palpebral</t>
  </si>
  <si>
    <t>nevo melanocitico de la oreja y del conducto auditivo externo</t>
  </si>
  <si>
    <t>nevo melanocitico de otras partes de las no especificadas de la cara</t>
  </si>
  <si>
    <t>nevo melanocitico del cuero cabelludo y del cuello</t>
  </si>
  <si>
    <t>nevo melanocitico del tronco</t>
  </si>
  <si>
    <t>nevo melanocitico del miembro superior, incluido el hombro</t>
  </si>
  <si>
    <t>nevo melanocitico del miembro inferior, incluida la cadera</t>
  </si>
  <si>
    <t>nevo melanocitico, sitio no especificado</t>
  </si>
  <si>
    <t>tumor benigno de la piel del labio</t>
  </si>
  <si>
    <t>tumor benigno de la piel del parpado, incluida la comisura palpebral</t>
  </si>
  <si>
    <t>tumor benigno de la piel de la oreja y del conducto auditivo externo</t>
  </si>
  <si>
    <t>tumor benigno de la piel de otras partes y de las no especificadas de la cara</t>
  </si>
  <si>
    <t>tumor benigno de la piel del cuero cabelludo y del cuello</t>
  </si>
  <si>
    <t>tumor benigno de la piel del tronco</t>
  </si>
  <si>
    <t>tumor benigno de la piel del miembro superior, incluido el hombro</t>
  </si>
  <si>
    <t>tumor benigno de la piel del miembro inferior, incluida la cadera</t>
  </si>
  <si>
    <t>tumor benigno de la piel, sitio no especificado</t>
  </si>
  <si>
    <t>tumor benigno de la mama</t>
  </si>
  <si>
    <t>leiomioma submucoso del utero</t>
  </si>
  <si>
    <t>leiomioma intramural del utero</t>
  </si>
  <si>
    <t>leiomioma subseroso del utero</t>
  </si>
  <si>
    <t>leiomioma del utero, sin otra especificacion</t>
  </si>
  <si>
    <t>tumor benigno del cuello del utero</t>
  </si>
  <si>
    <t>tumor benigno del cuerpo del utero</t>
  </si>
  <si>
    <t>tumor benigno de otras partes especificadas del utero</t>
  </si>
  <si>
    <t>tumor benigno del utero, parte no especificada</t>
  </si>
  <si>
    <t>tumor benigno del ovario</t>
  </si>
  <si>
    <t>tumor benigno de la vulva</t>
  </si>
  <si>
    <t>tumor benigno de la vagina</t>
  </si>
  <si>
    <t>tumor benigno de la trompa de falopio y de los ligamentos uterinos</t>
  </si>
  <si>
    <t>tumor benigno de otros sitios especificados de los organos genitales femeninos</t>
  </si>
  <si>
    <t>tumor benigno de organo genital femenino, sitio no especificado</t>
  </si>
  <si>
    <t>tumor benigno del pene</t>
  </si>
  <si>
    <t>tumor benigno de la prostata</t>
  </si>
  <si>
    <t>tumor benigno de los testiculos</t>
  </si>
  <si>
    <t>tumor benigno del epididimo</t>
  </si>
  <si>
    <t>tumor benigno del escroto</t>
  </si>
  <si>
    <t>tumor benigno de otros organos genitales masculinos</t>
  </si>
  <si>
    <t>tumor benigno de organo genital masculino, sitio no especificado</t>
  </si>
  <si>
    <t>tumor benigno del riñon</t>
  </si>
  <si>
    <t>tumor benigno de la pelvis renal</t>
  </si>
  <si>
    <t>tumor benigno del ureter</t>
  </si>
  <si>
    <t>tumor benigno de la vejiga</t>
  </si>
  <si>
    <t>tumor benigno de la uretra</t>
  </si>
  <si>
    <t>tumor benigno de otros organos urinarios</t>
  </si>
  <si>
    <t>tumor benigno de organo urinario no especificado</t>
  </si>
  <si>
    <t>tumor benigno de la conjuntiva</t>
  </si>
  <si>
    <t>tumor benigno de la cornea</t>
  </si>
  <si>
    <t>tumor benigno de la retina</t>
  </si>
  <si>
    <t>tumor benigno de la coroides</t>
  </si>
  <si>
    <t>tumor benigno del cuerpo ciliar</t>
  </si>
  <si>
    <t>tumor benigno de las glandulas y de los conductos lagrimales</t>
  </si>
  <si>
    <t>tumor benigno de la orbita, parte no especificada</t>
  </si>
  <si>
    <t>tumor benigno del ojo, parte no especificada</t>
  </si>
  <si>
    <t>tumor benigno de las meninges cerebrales</t>
  </si>
  <si>
    <t>tumor benigno de las meninges raquideas</t>
  </si>
  <si>
    <t>tumor benigno de las meninges, parte no especificada</t>
  </si>
  <si>
    <t>tumor benigno del encefalo, supratentorial</t>
  </si>
  <si>
    <t>tumor benigno del encefalo, infratentorial</t>
  </si>
  <si>
    <t>tumor benigno de encefalo, parte no especificada</t>
  </si>
  <si>
    <t>tumor benigno de los nervios craneales</t>
  </si>
  <si>
    <t>tumor benigno de la medula espinal</t>
  </si>
  <si>
    <t>tumor benigno de otras partes especificadas del sistema nervioso central</t>
  </si>
  <si>
    <t>tumor benigno del sistema nervioso central, sitio no especificado</t>
  </si>
  <si>
    <t>tumor benigno de la glandula tiroides</t>
  </si>
  <si>
    <t>tumor benigno de la glandula suprarrenal</t>
  </si>
  <si>
    <t>tumor benigno de la glandula paratiroides</t>
  </si>
  <si>
    <t>tumor benigno de la hipofisis</t>
  </si>
  <si>
    <t>tumor benigno del conducto craneofaringeo</t>
  </si>
  <si>
    <t>tumor benigno de la glandula pineal</t>
  </si>
  <si>
    <t>tumor benigno del cuerpo carotideo</t>
  </si>
  <si>
    <t>tumor benigno del cuerpo aortico y de otros cuerpos cromafines</t>
  </si>
  <si>
    <t>tumor benigno de otras glandulas endocrinas especificadas</t>
  </si>
  <si>
    <t>tumor benigno de pluriglandular</t>
  </si>
  <si>
    <t>tumor benigno de glandula endocrina no especificada</t>
  </si>
  <si>
    <t>tumor benigno de los ganglios linfaticos</t>
  </si>
  <si>
    <t>tumor benigno de los nervios perifericos y del sistema nervioso autonomo</t>
  </si>
  <si>
    <t>tumor benigno de otros sitios especificados</t>
  </si>
  <si>
    <t>tumor benigno de sitio no especificado</t>
  </si>
  <si>
    <t>tumor de comportamiento incierto o desconocido del labio, de la cavidad bucal y de la faringe</t>
  </si>
  <si>
    <t>tumor de comportamiento incierto o desconocido del estomago</t>
  </si>
  <si>
    <t>tumor de comportamiento incierto o desconocido del intestino delgado</t>
  </si>
  <si>
    <t>tumor de comportamiento incierto o desconocido del apendice</t>
  </si>
  <si>
    <t>tumor de comportamiento incierto o desconocido del colon</t>
  </si>
  <si>
    <t>tumor de comportamiento incierto o desconocido del recto</t>
  </si>
  <si>
    <t>tumor de comportamiento incierto o desconocido del higado, de la vesicula biliar y del conducto biliar</t>
  </si>
  <si>
    <t>tumor de comportamiento incierto o desconocido de otros organos digestivos especificados</t>
  </si>
  <si>
    <t>tumor de comportamiento incierto o desconocido de organos digestivos, sitio no especificado</t>
  </si>
  <si>
    <t>tumor de comportamiento incierto o desconocido de laringe</t>
  </si>
  <si>
    <t>tumor de comportamiento incierto o desconocido de la traquea, de los bronquios y del pulmon</t>
  </si>
  <si>
    <t>tumor de comportamiento incierto o desconocido de la pleura</t>
  </si>
  <si>
    <t>tumor de comportamiento incierto o desconocido del mediastino</t>
  </si>
  <si>
    <t>tumor de comportamiento incierto o desconocido del timo</t>
  </si>
  <si>
    <t>tumor de comportamiento incierto o desconocido de otros organos respiratorios y del oido medio</t>
  </si>
  <si>
    <t>tumor de comportamiento incierto o desconocido de organos respiratorios, sitio no especificado</t>
  </si>
  <si>
    <t>tumor de comportamiento incierto o desconocido del utero</t>
  </si>
  <si>
    <t>tumor de comportamiento incierto o desconocido del ovario</t>
  </si>
  <si>
    <t>tumor de comportamiento incierto o desconocido de la placenta</t>
  </si>
  <si>
    <t>tumor de comportamiento incierto o desconocido de otros organos genitales femeninos</t>
  </si>
  <si>
    <t>tumor de comportamiento incierto o desconocido de organo genital femenino no especificado</t>
  </si>
  <si>
    <t>tumor de comportamiento incierto o desconocido de la prostata</t>
  </si>
  <si>
    <t>tumor de comportamiento incierto o desconocido del testiculo</t>
  </si>
  <si>
    <t>tumor de comportamiento incierto o desconocido de otros organos genitales masculinos</t>
  </si>
  <si>
    <t>tumor de comportamiento incierto o desconocido de organo genital masculino no especificado</t>
  </si>
  <si>
    <t>tumor de comportamiento incierto o desconocido del riñon</t>
  </si>
  <si>
    <t>tumor de comportamiento incierto o desconocido dec la pelvis renal</t>
  </si>
  <si>
    <t>tumor de comportamiento incierto o desconocido del ureter</t>
  </si>
  <si>
    <t>tumor de comportamiento incierto o desconocido de la uretra</t>
  </si>
  <si>
    <t>tumor de comportamiento incierto o desconocido de la vejiga</t>
  </si>
  <si>
    <t>tumor de comportamiento incierto o desconocido de otros organos urinarios</t>
  </si>
  <si>
    <t>tumor de comportamiento incierto o desconocido de organo urinario no especificado</t>
  </si>
  <si>
    <t>tumor de comportamiento incierto o desconocido de las meninges cerebrales</t>
  </si>
  <si>
    <t>tumor de comportamiento incierto o desconocido de las meninges raquideas</t>
  </si>
  <si>
    <t>tumor de comportamiento incierto o desconocido de las meninges, parte no especificada</t>
  </si>
  <si>
    <t>tumor de comportamiento incierto o desconocido del encefalo, supratentorial</t>
  </si>
  <si>
    <t>tumor de comportamiento incierto o desconocido del encefalo, infratentorial</t>
  </si>
  <si>
    <t>tumor de comportamiento incierto o desconocido del encefalo, parte no especificada</t>
  </si>
  <si>
    <t>tumor de comportamiento incierto o desconocido de los nervios craneales</t>
  </si>
  <si>
    <t>tumor de comportamiento incierto o desconocido de la medula espinal</t>
  </si>
  <si>
    <t>tumor de comportamiento incierto o desconocido de otras partes especificadas del sistema nervioso central</t>
  </si>
  <si>
    <t>tumor de comportamiento incierto o desconocido del sistema nervioso central, sitio no especificado</t>
  </si>
  <si>
    <t>tumor de comportamiento incierto o desconocido de la glandula tiroides</t>
  </si>
  <si>
    <t>tumor de comportamiento incierto o desconocido de la glandula suprarrenal</t>
  </si>
  <si>
    <t>tumor de comportamiento incierto o desconocido de la glandula paratiroides</t>
  </si>
  <si>
    <t>tumor de comportamiento incierto o desconocido de la glandula hipofisis</t>
  </si>
  <si>
    <t>tumor de comportamiento incierto o desconocido del conducto craneofaringeo</t>
  </si>
  <si>
    <t>tumor de comportamiento incierto o desconocido de la glandula pineal</t>
  </si>
  <si>
    <t>tumor de comportamiento incierto o desconocido del cuerpo carotideo</t>
  </si>
  <si>
    <t>tumor de comportamiento incierto o desconocido del cuerpo aortico y otros cromafines</t>
  </si>
  <si>
    <t>tumor de comportamiento incierto o desconocido con afectacion pluriglandular</t>
  </si>
  <si>
    <t>tumor de comportamiento incierto o desconocido de glandula endocrina no especificada</t>
  </si>
  <si>
    <t>policitemia vera</t>
  </si>
  <si>
    <t>anemia refractaria sin sideroblastos, asi descrita</t>
  </si>
  <si>
    <t>anemia refractaria con sideroblastos</t>
  </si>
  <si>
    <t>anemia refractaria con exceso de blastos</t>
  </si>
  <si>
    <t>anemia refractaria con exceso de blastos con transformacion</t>
  </si>
  <si>
    <t>anemia refractaria, sin otra especificacion</t>
  </si>
  <si>
    <t>otros sindromes mielodisplasicos</t>
  </si>
  <si>
    <t>sindrome mielodisplasico, sin otra especificacion</t>
  </si>
  <si>
    <t>tumor de comportamiento incierto o desconocido de los mastocitos e histiocitos</t>
  </si>
  <si>
    <t>enfermedad mieloproliferativa cronica</t>
  </si>
  <si>
    <t>gammopatia monoclonal</t>
  </si>
  <si>
    <t>trombocitopenia (hemorragica) esencial</t>
  </si>
  <si>
    <t>otros tumores especificados de comportamiento incierto o desconocido del tejido linfatico, de los organos hematopoyeticos y de tejidos afines</t>
  </si>
  <si>
    <t>tumores de comportamiento incierto o desconocido del tejido linfatico, de los organos hematopoyeticos y de tejidos afines, no especificados</t>
  </si>
  <si>
    <t>tumor de comportamiento incierto o desconocido del hueso y cartilago articular</t>
  </si>
  <si>
    <t>tumor de comportamiento incierto o desconocido del tejido conjuntivo y otro tejido blando</t>
  </si>
  <si>
    <t>tumor de comportamiento incierto o desconocido de los nervios perifericos y del sistema nervioso autonomo</t>
  </si>
  <si>
    <t>tumor de comportamiento incierto o desconocido del retroperitoneo</t>
  </si>
  <si>
    <t>tumor de comportamiento incierto o desconocido del peritoneo</t>
  </si>
  <si>
    <t>tumor de comportamiento incierto o desconocido de la piel</t>
  </si>
  <si>
    <t>tumor de comportamiento incierto o desconocido de la mama</t>
  </si>
  <si>
    <t>tumor de comportamiento incierto o desconocido de otros sitios especificados</t>
  </si>
  <si>
    <t>tumor de comportamiento incierto o desconocido, de sitio no especificado</t>
  </si>
  <si>
    <t>anemia por deficiencia de hierro secundaria a perdida de sangre (cronica)</t>
  </si>
  <si>
    <t>disfagia sideropenica</t>
  </si>
  <si>
    <t>otras anemias por deficiencia de hierro</t>
  </si>
  <si>
    <t>anemia por deficiencia de hierro sin otra especificacion</t>
  </si>
  <si>
    <t>anemia por deficiencia de vitamina b12 debida a deficiencia del factor intrinseco</t>
  </si>
  <si>
    <t>anemia por deficiencia de vitamina b12 debida a mala absorcion selectiva de vitamina b12 con proteinuria</t>
  </si>
  <si>
    <t>deficiencia de trascobalamina ii</t>
  </si>
  <si>
    <t>otras anemias por deficiencia dietetica de vitamina b12</t>
  </si>
  <si>
    <t>otras anemias por deficiencia de vitamina b12</t>
  </si>
  <si>
    <t>anemia por deficiencia de vitamina b12, sin otra especificacion</t>
  </si>
  <si>
    <t>anemia por deficiencia dietetica de folatos</t>
  </si>
  <si>
    <t>anemia por deficiencia de folatos inducida por drogas</t>
  </si>
  <si>
    <t>otras anemias por deficiencia de folatos</t>
  </si>
  <si>
    <t>anemia por deficiencia de folatos, sin otra especificacion</t>
  </si>
  <si>
    <t>anemia por deficiencia de proteinas</t>
  </si>
  <si>
    <t>otras anemias megaloblasticas, no clasificadas en otra parte</t>
  </si>
  <si>
    <t>anemia escorbutica</t>
  </si>
  <si>
    <t>otras anemias nutricionales especificadas</t>
  </si>
  <si>
    <t>anemia nutricional, no especificada</t>
  </si>
  <si>
    <t>anemia debida a deficiencia de glucosa-6-fosfato deshidrogenasa (g6fd)</t>
  </si>
  <si>
    <t>anemia debida a otros trastornos del metabolismo del glutation</t>
  </si>
  <si>
    <t>anemia debida a trastornos de las enzimas glucoliticas</t>
  </si>
  <si>
    <t>anemia debida a trastornos del metabolismo de los nucleotidos</t>
  </si>
  <si>
    <t>otras anemias debidas a trastornos enzimaticos</t>
  </si>
  <si>
    <t>anemia debida a trastornos enzimaticos, sin otra especificacion</t>
  </si>
  <si>
    <t>alfa talasemia</t>
  </si>
  <si>
    <t>beta talasemia</t>
  </si>
  <si>
    <t>delta-beta talasemia</t>
  </si>
  <si>
    <t>rasgo talasemico</t>
  </si>
  <si>
    <t>persistencia hereditaria de la hemoglobina fetal (phhf)</t>
  </si>
  <si>
    <t>otras talasemias</t>
  </si>
  <si>
    <t>talasemia, no especificada</t>
  </si>
  <si>
    <t>anemia falciforme con crisis</t>
  </si>
  <si>
    <t>anemia falciforme sin crisis</t>
  </si>
  <si>
    <t>trastornos falciformes heterocigoticos dobles</t>
  </si>
  <si>
    <t>rasgo drepanocitico</t>
  </si>
  <si>
    <t>otros trastornos falciformes</t>
  </si>
  <si>
    <t>esferocitosis hereditaria</t>
  </si>
  <si>
    <t>eliptocitosis hereditaria</t>
  </si>
  <si>
    <t>otras hemoglobinopatias</t>
  </si>
  <si>
    <t>otras anemias hemoliticas hereditarias especificadas</t>
  </si>
  <si>
    <t>anemia hemolitica hereditaria, sin otra especificacion</t>
  </si>
  <si>
    <t>anemia hemolitica autoinmune inducida por drogas</t>
  </si>
  <si>
    <t>otras anemias hemoliticas autoinmunes</t>
  </si>
  <si>
    <t>anemia hemolitica no autoinmune inducida por drogas</t>
  </si>
  <si>
    <t>sindrome hemolitico-uremico</t>
  </si>
  <si>
    <t>otras anemias hemoliticas no autoinmunes</t>
  </si>
  <si>
    <t>hemoglobinuria paroxistica nocturna [marchiafava-micheli]</t>
  </si>
  <si>
    <t>hemoglobinuria debida a hemolisis por otras causas externas</t>
  </si>
  <si>
    <t>otras anemias hemoliticas adquiridas</t>
  </si>
  <si>
    <t>anemias hemolitica adquirida, sin otra especificacion</t>
  </si>
  <si>
    <t>aplasia cronica adquirida, exclusiva de la serie roja</t>
  </si>
  <si>
    <t>aplasia transitoria adquirida, exclusiva de la serie roja</t>
  </si>
  <si>
    <t>otras aplasias adquiridas, exclusivas de la serie roja</t>
  </si>
  <si>
    <t>aplasia adquirida, exclusiva de la serie roja, no especificada</t>
  </si>
  <si>
    <t>anemia aplastica constitucional</t>
  </si>
  <si>
    <t>anemia aplastica inducida por drogas</t>
  </si>
  <si>
    <t>anemia aplastica debida a otros agentes externos</t>
  </si>
  <si>
    <t>anemia aplastica idiopatica</t>
  </si>
  <si>
    <t>otras anemias aplasticas especificadas</t>
  </si>
  <si>
    <t>anemia aplastica, sin otra especificacion</t>
  </si>
  <si>
    <t>anemia posthemorragica aguda</t>
  </si>
  <si>
    <t>anemia en enfermedad neoplasica (c00-d48†)</t>
  </si>
  <si>
    <t>anemia en otras enfermedades cronicas clasificadas en otra parte</t>
  </si>
  <si>
    <t>anemia sideroblastica hereditaria</t>
  </si>
  <si>
    <t>anemia sideroblastica secundaria a otra enfermedad</t>
  </si>
  <si>
    <t>anemia sideroblastica secundaria, debida a drogas y toxinas</t>
  </si>
  <si>
    <t>otras anemias sideroblasticas</t>
  </si>
  <si>
    <t>anemia diseritropoyetica congenita</t>
  </si>
  <si>
    <t>otras anemias especificadas</t>
  </si>
  <si>
    <t>anemia de tipo no especificado</t>
  </si>
  <si>
    <t>coagulacion intravascular diseminada [sindrome de desfibrinacion]</t>
  </si>
  <si>
    <t>deficiencia hereditaria del factor viii</t>
  </si>
  <si>
    <t>deficiencia hereditaria del factor ix</t>
  </si>
  <si>
    <t>enfermedad de von willebrand</t>
  </si>
  <si>
    <t>deficiencia hereditaria del factor xi</t>
  </si>
  <si>
    <t>deficiencia hereditaria de otros factores de la coagulacion</t>
  </si>
  <si>
    <t>trastorno hemorragico debido a anticoagulantes circulantes</t>
  </si>
  <si>
    <t>deficiencia adquirida de factores de la coagulacion</t>
  </si>
  <si>
    <t>otros defectos especificados de la coagulacion</t>
  </si>
  <si>
    <t>defecto de la coagulacion, no especificado</t>
  </si>
  <si>
    <t>purpura alergica</t>
  </si>
  <si>
    <t>defectos cualitativos de las plaquetas</t>
  </si>
  <si>
    <t>otras purpuras no trombocitopenicas</t>
  </si>
  <si>
    <t>purpura trombocitopenica idiopatica</t>
  </si>
  <si>
    <t>otras trombocitopenias primarias</t>
  </si>
  <si>
    <t>trombocitopenia secundaria</t>
  </si>
  <si>
    <t>trombocitopenia no especificada</t>
  </si>
  <si>
    <t>otras afecciones hemorragicas especificadas</t>
  </si>
  <si>
    <t>afeccion hemorragica, no especificada</t>
  </si>
  <si>
    <t>agranulocitosis</t>
  </si>
  <si>
    <t>trastornos funcionales de los polimorfonucleares neutrofilos</t>
  </si>
  <si>
    <t>anomalias geneticas de los leucocitos</t>
  </si>
  <si>
    <t>eosinofilia</t>
  </si>
  <si>
    <t>otros trastornos especificados de los leucocitos</t>
  </si>
  <si>
    <t>trastornos de los leucocitos, no especificado</t>
  </si>
  <si>
    <t>hipoesplenismo</t>
  </si>
  <si>
    <t>hiperesplenismo</t>
  </si>
  <si>
    <t>esplenomegalia congestiva cronica</t>
  </si>
  <si>
    <t>absceso del bazo</t>
  </si>
  <si>
    <t>quiste del bazo</t>
  </si>
  <si>
    <t>infarto del bazo</t>
  </si>
  <si>
    <t>otras enfermedades del bazo</t>
  </si>
  <si>
    <t>enfermedad del bazo, no especificada</t>
  </si>
  <si>
    <t>metahemoglobinemia congenita</t>
  </si>
  <si>
    <t>otras metahemoglobinemias</t>
  </si>
  <si>
    <t>metahemoglobinemia, no especificada</t>
  </si>
  <si>
    <t>eritrocitosis familiar</t>
  </si>
  <si>
    <t>policitemia secundaria</t>
  </si>
  <si>
    <t>trombocitosis esencial</t>
  </si>
  <si>
    <t>otras enfermedades especificadas de la sangre y de los organos hematopoyeticos</t>
  </si>
  <si>
    <t>enfermedad de la sangre y de los organos hematopoyeticos, no especificada</t>
  </si>
  <si>
    <t>histiocitosis de las celulas de langerhans, no clasificada en otra parte</t>
  </si>
  <si>
    <t>linfohistiocitosis hemofagocitica</t>
  </si>
  <si>
    <t>sindrome hemofagocitico asociado a infeccion</t>
  </si>
  <si>
    <t>otros sindromes histiociticos</t>
  </si>
  <si>
    <t>otros trastornos de la sangre y de los organos hematopoyeticos en enfermedades clasificadas en otra parte</t>
  </si>
  <si>
    <t>hipogammaglobulinemia hereditaria</t>
  </si>
  <si>
    <t>hipogammaglobulinemia no familiar</t>
  </si>
  <si>
    <t>deficiencia selectiva de inmunoglobulina a [iga]</t>
  </si>
  <si>
    <t>deficiencia selectiva de subclases de la inmunoglobulina g [igg]</t>
  </si>
  <si>
    <t>deficiencia selectiva de inmunoglobulina m [igm]</t>
  </si>
  <si>
    <t>inmunodeficiencia con incremento de inmunoglobulina m [igm]</t>
  </si>
  <si>
    <t>deficiencia de anticuerpos con inmunoglobulinas casi normales o con hiperinmunoglobulinemia</t>
  </si>
  <si>
    <t>hipogammaglobulinemia transitoria de la infancia</t>
  </si>
  <si>
    <t>otras inmunodeficiencias con predominio de defectos de los anticuerpos</t>
  </si>
  <si>
    <t>inmunodeficiencia con predominio de defectos de los anticuerpos, no especificada</t>
  </si>
  <si>
    <t>inmunodeficiencia combinada severa [idcs] con disgenesia reticular</t>
  </si>
  <si>
    <t>inmunodeficiencia combinada severa [idcs] con linfocitopenia t y b</t>
  </si>
  <si>
    <t>inmunodeficiencia combinada severa [idcs] con cifra baja o normal de linfocitos b</t>
  </si>
  <si>
    <t>deficiencia de la adenosina deaminasa [ada]</t>
  </si>
  <si>
    <t>sindrome de nezelof</t>
  </si>
  <si>
    <t>deficiencia de la fosforilasa purinonucleosida [fpn]</t>
  </si>
  <si>
    <t>deficiencia de la clase i del complejo de histocompatibilidad mayor</t>
  </si>
  <si>
    <t>deficiencia de la clase ii del complejo de histocompatibilidad mayor</t>
  </si>
  <si>
    <t>otras inmunodeficiencias combinadas</t>
  </si>
  <si>
    <t>inmunodeficiencia combinada, no especificada</t>
  </si>
  <si>
    <t>sindrome de wiskott-aldrich</t>
  </si>
  <si>
    <t>sindrome de di george</t>
  </si>
  <si>
    <t>inmunodeficiencia con enanismo micromelico [miembros cortos]</t>
  </si>
  <si>
    <t>inmunodeficiencia consecutiva a respuesta defectuosa hereditaria contra el virus de epstein-barr</t>
  </si>
  <si>
    <t>sindrome de hiperinmunoglobulina e [ige]</t>
  </si>
  <si>
    <t>inmunodeficiencia asociada con otros defectos mayores especificados</t>
  </si>
  <si>
    <t>inmunodeficiencia asociada con otros defectos mayores no especificados</t>
  </si>
  <si>
    <t>inmunodeficiencia variable comun con predominio de anormalidades en el numero y la funcion de los linfocitos b</t>
  </si>
  <si>
    <t>inmunodeficiencia variable comun con predominio de trastornos inmunorreguladores de los linfocitos t</t>
  </si>
  <si>
    <t>inmunodeficiencia variable comun con autoanticuerpos anti-b o anti-t</t>
  </si>
  <si>
    <t>otras inmunodeficiencias variables comunes</t>
  </si>
  <si>
    <t>inmunodeficiencia variable comun, no especificada</t>
  </si>
  <si>
    <t>defecto de la funcion del antigeno-1 del linfocito [lfa-1]</t>
  </si>
  <si>
    <t>defecto del sistema del complemento</t>
  </si>
  <si>
    <t>otras inmunodeficiencias especificadas</t>
  </si>
  <si>
    <t>inmunodeficiencia, no especificada</t>
  </si>
  <si>
    <t>sarcoidosis del pulmon</t>
  </si>
  <si>
    <t>sarcoidosis de los ganglios linfáticos</t>
  </si>
  <si>
    <t>sarcoidosis del pulmon y de los ganglios linfaticos</t>
  </si>
  <si>
    <t>sarcoidosis de la piel</t>
  </si>
  <si>
    <t>sarcoidosis de otros sitios especificados o de sitios combinados</t>
  </si>
  <si>
    <t>sarcoidosis de sitio no especificado</t>
  </si>
  <si>
    <t>hipergammaglobulinemia policlonal</t>
  </si>
  <si>
    <t>crioglobulinemia</t>
  </si>
  <si>
    <t>hipergammaglobulinemia, no especificada</t>
  </si>
  <si>
    <t>otros trastornos especificados que afectan el mecanismo de la inmunidad, no clasificados en otra parte</t>
  </si>
  <si>
    <t>trastorno que afecta al mecanismo de la inmunidad, no especificado</t>
  </si>
  <si>
    <t>sindrome congenito de deficiencia de yodo, tipo neurologico</t>
  </si>
  <si>
    <t>sindrome de deficiencia congenita de yodo, tipo mixedematoso</t>
  </si>
  <si>
    <t>sindrome congenito de deficiencia de yodo, tipo mixto</t>
  </si>
  <si>
    <t>sindrome congenito de deficiencia de yodo, no especificado</t>
  </si>
  <si>
    <t>bocio difuso (endemico) relacionado con deficiencia de yodo</t>
  </si>
  <si>
    <t>bocio multinodular (endemico) relacionado con deficiencia de yodo</t>
  </si>
  <si>
    <t>bocio (endemico) relacionado con deficiencia de yodo, no especificado</t>
  </si>
  <si>
    <t>otros trastornos de la tiroides relacionados con deficiencia de yodo y afecciones similares</t>
  </si>
  <si>
    <t>hipotiroidismo subclinico por deficiencia de yodo</t>
  </si>
  <si>
    <t>hipotiroidismo congenito con bocio difuso</t>
  </si>
  <si>
    <t>hipotiroidismo congenito sin bocio</t>
  </si>
  <si>
    <t>hipotiroidismo debido a medicamentos y a otras sustancias exogenas</t>
  </si>
  <si>
    <t>hipotiroidismo postinfeccioso</t>
  </si>
  <si>
    <t>atrofia de tiroides (adquirida)</t>
  </si>
  <si>
    <t>coma mixedematoso</t>
  </si>
  <si>
    <t>otros hipotiroidismos especificados</t>
  </si>
  <si>
    <t>hipotiroidismo, no especificado</t>
  </si>
  <si>
    <t>bocio difuso no toxico</t>
  </si>
  <si>
    <t>nodulo tiroideo solitario no toxico</t>
  </si>
  <si>
    <t>bocio multinodular no toxico</t>
  </si>
  <si>
    <t>otros bocios no toxicos especificados</t>
  </si>
  <si>
    <t>bocio no toxico, no especificado</t>
  </si>
  <si>
    <t>tirotoxicosis con bocio difuso</t>
  </si>
  <si>
    <t>tirotoxicosis con nodulo solitario tiroideo toxico</t>
  </si>
  <si>
    <t>tirotoxicosis con bocio multinodular toxico</t>
  </si>
  <si>
    <t>tirotoxicosis por tejido tiroideo ectopico</t>
  </si>
  <si>
    <t>tirotoxicosis facticia</t>
  </si>
  <si>
    <t>crisis o tormenta tirotoxica</t>
  </si>
  <si>
    <t>otras tirotoxicosis</t>
  </si>
  <si>
    <t>tirotoxicosis, no especificada</t>
  </si>
  <si>
    <t>tiroiditis aguda</t>
  </si>
  <si>
    <t>tiroiditis subaguda</t>
  </si>
  <si>
    <t>tiroiditis cronica con tirotoxicosis transitoria</t>
  </si>
  <si>
    <t>tiroiditis autoinmune</t>
  </si>
  <si>
    <t>tiroiditis inducida por drogas</t>
  </si>
  <si>
    <t>otras tiroiditis cronicas</t>
  </si>
  <si>
    <t>tiroiditis, no especificada</t>
  </si>
  <si>
    <t>hipersecrecion de calcitonina</t>
  </si>
  <si>
    <t>bocio dishormogenetico</t>
  </si>
  <si>
    <t>otros trastornos especificados de la glandula tiroides</t>
  </si>
  <si>
    <t>trastorno de la glandula tiroides, no especificado</t>
  </si>
  <si>
    <t>diabetes mellitus insulinodependiente con coma</t>
  </si>
  <si>
    <t>diabetes mellitus insulinodependiente con cetoacidosis</t>
  </si>
  <si>
    <t>diabetes mellitus insulinodependiente con complicaciones renales</t>
  </si>
  <si>
    <t>diabetes mellitus insulinodependiente con complicaciones oftalmicas</t>
  </si>
  <si>
    <t>diabetes mellitus insulinodependiente con complicaciones neurologicas</t>
  </si>
  <si>
    <t>diabetes mellitus insulinodependiente con complicaciones circulatorias perifericas</t>
  </si>
  <si>
    <t>diabetes mellitus insulinodependiente con otras complicaciones especificadas</t>
  </si>
  <si>
    <t>diabetes mellitus insulinodependiente con complicaciones multiples</t>
  </si>
  <si>
    <t>diabetes mellitus insulinodependiente con complicaciones no especificadas</t>
  </si>
  <si>
    <t>diabetes mellitus insulinodependiente sin mencion de complicacion</t>
  </si>
  <si>
    <t>diabetes mellitus no insulinodependiente con coma</t>
  </si>
  <si>
    <t>diabetes mellitus no insulinodependiente con cetoacidosis</t>
  </si>
  <si>
    <t>diabetes mellitus no insulinodependiente con complicaciones renales</t>
  </si>
  <si>
    <t>diabetes mellitus no insulinodependiente con complicaciones oftalmicas</t>
  </si>
  <si>
    <t>diabetes mellitus no insulinodependiente con complicaciones neurologicas</t>
  </si>
  <si>
    <t>diabetes mellitus no insulinodependiente con complicaciones circulatorias perifericas</t>
  </si>
  <si>
    <t>diabetes mellitus no insulinodependiente con otras complicaciones especificadas</t>
  </si>
  <si>
    <t>diabetes mellitus no insulinodependiente con complicaciones multiples</t>
  </si>
  <si>
    <t>diabetes mellitus no insulinodependiente con complicaciones no especificadas</t>
  </si>
  <si>
    <t>diabetes mellitus no insulinodependiente sin mencion de complicacion</t>
  </si>
  <si>
    <t>diabetes mellitus asociada con desnutricion con coma</t>
  </si>
  <si>
    <t>diabetes mellitus asociada con desnutricion con cetoacidosis</t>
  </si>
  <si>
    <t>diabetes mellitus asociada con desnutricion con complicaciones renales</t>
  </si>
  <si>
    <t>diabetes mellitus asociada con desnutricion con complicaciones oftalmicas</t>
  </si>
  <si>
    <t>diabetes mellitus asociada con desnutricion con complicaciones neurologicas</t>
  </si>
  <si>
    <t>diabetes mellitus asociada con desnutricion con complicaciones circulatorias perifericas</t>
  </si>
  <si>
    <t>diabetes mellitus asociada con desnutricion con otras complicaciones especificadas</t>
  </si>
  <si>
    <t>diabetes mellitus asociada con desnutricion con complicaciones multiples</t>
  </si>
  <si>
    <t>diabetes mellitus asociada con desnutricion con complicaciones no especificadas</t>
  </si>
  <si>
    <t>diabetes mellitus asociada con desnutricion sin mencion de complicacion</t>
  </si>
  <si>
    <t>otras diabetes mellitus especificadas con coma</t>
  </si>
  <si>
    <t>otras diabetes mellitus especificadas con cetoacidosis</t>
  </si>
  <si>
    <t>otras diabetes mellitus especificadas con complicaciones renales</t>
  </si>
  <si>
    <t>otras diabetes mellitus especificadas con complicaciones oftalmicas</t>
  </si>
  <si>
    <t>otras diabetes mellitus especificadas con complicaciones neurologicas</t>
  </si>
  <si>
    <t>otras diabetes mellitus especificadas con complicaciones circulatorias perifericas</t>
  </si>
  <si>
    <t>otras diabetes mellitus especificadas con otras complicaciones especificadas</t>
  </si>
  <si>
    <t>otras diabetes mellitus especificadas con complicaciones multiples</t>
  </si>
  <si>
    <t>otras diabetes mellitus especificadas con complicaciones no especificadas</t>
  </si>
  <si>
    <t>otras diabetes mellitus especificadas sin mencion de complicacion</t>
  </si>
  <si>
    <t>diabetes mellitus, no especificada con coma</t>
  </si>
  <si>
    <t>diabetes mellitus, no especificada con cetoacidosis</t>
  </si>
  <si>
    <t>diabetes mellitus, no especificada con complicaciones renales</t>
  </si>
  <si>
    <t>diabetes mellitus, no especificada con complicaciones oftalmicas</t>
  </si>
  <si>
    <t>diabetes mellitus, no especificada con complicaciones neurologicas</t>
  </si>
  <si>
    <t>diabetes mellitus, no especificada con complicaciones circulatorias perifericas</t>
  </si>
  <si>
    <t>diabetes mellitus, no especificada con otras complicaciones especificadas</t>
  </si>
  <si>
    <t>diabetes mellitus, no especificada con complicaciones multiples</t>
  </si>
  <si>
    <t>diabetes mellitus, no especificada con complicaciones no especificadas</t>
  </si>
  <si>
    <t>diabetes mellitus, no especificada sin mencion de complicacion</t>
  </si>
  <si>
    <t>coma hipoglicemico no diabetico</t>
  </si>
  <si>
    <t>hipoglicemia sin coma, inducida por drogas</t>
  </si>
  <si>
    <t>otras hipoglicemias</t>
  </si>
  <si>
    <t>hipoglicemia , no especificada</t>
  </si>
  <si>
    <t>secrecion exagerada del glucagon</t>
  </si>
  <si>
    <t>secrecion anormal de gastrina</t>
  </si>
  <si>
    <t>otros trastornos especificados de la secrecion interna del pancreas</t>
  </si>
  <si>
    <t>trastornos de la secrecion interna del pancreas, sin otra especificacion</t>
  </si>
  <si>
    <t>hipoparatiroidismo idiopatico</t>
  </si>
  <si>
    <t>pseudohipoparatiroidismo</t>
  </si>
  <si>
    <t>otros tipos de hipoparatiroidismo</t>
  </si>
  <si>
    <t>hipoparatiroidismo, no especificado</t>
  </si>
  <si>
    <t>hiperparatiroidismo primario</t>
  </si>
  <si>
    <t>hiperparatiroidismo secundario no clasificado en otra parte</t>
  </si>
  <si>
    <t>otros tipos de hiperparatiroidismo</t>
  </si>
  <si>
    <t>hiperparatiroidismo, sin otra especificacion</t>
  </si>
  <si>
    <t>otros trastornos especificados de la glandula paratiroides</t>
  </si>
  <si>
    <t>trastorno de la glandula paratiroides, no especificado</t>
  </si>
  <si>
    <t>acromegalia y gigantismo hipofisario</t>
  </si>
  <si>
    <t>hiperprolactinemia</t>
  </si>
  <si>
    <t>sindrome de secrecion inapropiada de hormona antidiuretica</t>
  </si>
  <si>
    <t>otras hiperfunciones de la glandula hipofisis</t>
  </si>
  <si>
    <t>hiperfuncion de la glandula hipofisis, no especificada</t>
  </si>
  <si>
    <t>hipopituitarismo</t>
  </si>
  <si>
    <t>hipopituitarismo inducido por drogas</t>
  </si>
  <si>
    <t>diabetes insipida</t>
  </si>
  <si>
    <t>disfuncion hipotalamica, no clasificada en otra parte</t>
  </si>
  <si>
    <t>otros trastornos de la glandula hipofisis</t>
  </si>
  <si>
    <t>trastorno de la glandula hipofisis, no especificado</t>
  </si>
  <si>
    <t>enfermedad de cushing dependiente de la hipofisis</t>
  </si>
  <si>
    <t>sindrome de nelson</t>
  </si>
  <si>
    <t>sindrome de cushing inducido por drogas</t>
  </si>
  <si>
    <t>sindrome de acth ectopico</t>
  </si>
  <si>
    <t>sindrome de seudo-cushing inducido por alcohol</t>
  </si>
  <si>
    <t>otros tipos de sindrome de cushing</t>
  </si>
  <si>
    <t>sindrome de cushing, no especificado</t>
  </si>
  <si>
    <t>trastornos adrenogenitales congenitos con deficiencia enzimatica</t>
  </si>
  <si>
    <t>otros trastornos adrenogenitales</t>
  </si>
  <si>
    <t>trastorno adrenogenital, no especificado</t>
  </si>
  <si>
    <t>hiperaldosteronismo primario</t>
  </si>
  <si>
    <t>hiperaldosteronismo secundario</t>
  </si>
  <si>
    <t>otros tipos de hiperaldosteronismo</t>
  </si>
  <si>
    <t>hiperaldosteronismo, no especificado</t>
  </si>
  <si>
    <t>otra hiperactividad corticosuprarrenal</t>
  </si>
  <si>
    <t>insuficiencia corticosuprarrenal primaria</t>
  </si>
  <si>
    <t>crisis addisoniana</t>
  </si>
  <si>
    <t>insuficiencia corticosuprarrenal inducida por drogas</t>
  </si>
  <si>
    <t>otras insuficiencias corticosuprarrenales y las no especificadas</t>
  </si>
  <si>
    <t>hiperfuncion de la medula suprarrenal</t>
  </si>
  <si>
    <t>otros trastornos especificados de la glandula suprarrenal</t>
  </si>
  <si>
    <t>trastorno de la glandula suprarrenal, no especificado</t>
  </si>
  <si>
    <t>exceso de estrogenos</t>
  </si>
  <si>
    <t>exceso de androgenos</t>
  </si>
  <si>
    <t>sindrome de ovario poliquistico</t>
  </si>
  <si>
    <t>insuficiencia ovarica primaria</t>
  </si>
  <si>
    <t>otras disfunciones ovaricas</t>
  </si>
  <si>
    <t>disfuncion ovarica, no especificada</t>
  </si>
  <si>
    <t>hiperfuncion testicular</t>
  </si>
  <si>
    <t>hipofuncion testicular</t>
  </si>
  <si>
    <t>otras disfunciones testiculares</t>
  </si>
  <si>
    <t>disfuncion testicular, no especificada</t>
  </si>
  <si>
    <t>pubertad retardada</t>
  </si>
  <si>
    <t>pubertad precoz</t>
  </si>
  <si>
    <t>otros trastornos de la pubertad</t>
  </si>
  <si>
    <t>trastorno de la pubertad, no especificado</t>
  </si>
  <si>
    <t>insuficiencia piloglandular autoinmune</t>
  </si>
  <si>
    <t>hiperfuncion poliglandular</t>
  </si>
  <si>
    <t>otras disfunciones poliglandulares</t>
  </si>
  <si>
    <t>disfuncion poliglandular, no especificada</t>
  </si>
  <si>
    <t>hiperplasia persistente del timo</t>
  </si>
  <si>
    <t>absceso del timo</t>
  </si>
  <si>
    <t>otras enfermedades del timo</t>
  </si>
  <si>
    <t>enfermedad del timo, no especificada</t>
  </si>
  <si>
    <t>sindrome carcinoide</t>
  </si>
  <si>
    <t>otras hipersecreciones de hormonas intestinales</t>
  </si>
  <si>
    <t>secrecion hormonal ectopica, no clasificada en otra parte</t>
  </si>
  <si>
    <t>enanismo, no clasificado en otra parte</t>
  </si>
  <si>
    <t>estatura alta constitucional</t>
  </si>
  <si>
    <t>sindrome de resistencia androgenica</t>
  </si>
  <si>
    <t>otros trastornos endocrinos especificados</t>
  </si>
  <si>
    <t>trastorno endocrino, no especificado</t>
  </si>
  <si>
    <t>trastornos de la glandula tiroides en enfermedades clasificadas en otra parte</t>
  </si>
  <si>
    <t>trastornos de la glandulas suprarrenales en enfermedades clasificadas en otra parte</t>
  </si>
  <si>
    <t>trastornos de otras glandulas endocrinas en enfermedades clasificadas en otra parte</t>
  </si>
  <si>
    <t>kwashiorkor</t>
  </si>
  <si>
    <t>marasmo nutricional</t>
  </si>
  <si>
    <t>kwashiorkor marasmatico</t>
  </si>
  <si>
    <t>desnutricion proteicocalorica severa, no especificada</t>
  </si>
  <si>
    <t>desnutricion proteicocalorica moderada</t>
  </si>
  <si>
    <t>desnutricion proteicocalorica leve</t>
  </si>
  <si>
    <t>retardo del desarrollo debido a desnutricion proteicocalorica</t>
  </si>
  <si>
    <t>desnutricion proteicocalorica , no especificada</t>
  </si>
  <si>
    <t>deficiencia de vitamina a con xerosis conjuntival</t>
  </si>
  <si>
    <t>deficiencia de vitamina a con mancha de bitot y xerosis conjuntival</t>
  </si>
  <si>
    <t>deficiencia de vitamina a con xerosis corneal</t>
  </si>
  <si>
    <t>deficiencia de vitamina a con ulceracion corneal y xerosis</t>
  </si>
  <si>
    <t>deficiencia de vitamina a con queratomalacia</t>
  </si>
  <si>
    <t>deficiencia de vitamina a con ceguera nocturna</t>
  </si>
  <si>
    <t>deficiencia de vitamina a con cicatrices xeroftalmicas de la cornea</t>
  </si>
  <si>
    <t>otras manifestaciones oculares de deficiencia de vitamina a</t>
  </si>
  <si>
    <t>otras manifestaciones de deficiencia de vitamina a</t>
  </si>
  <si>
    <t>deficiencia de vitamina a, no especificada</t>
  </si>
  <si>
    <t>beriberi</t>
  </si>
  <si>
    <t>encefalopatia de wernicke</t>
  </si>
  <si>
    <t>otras manifestaciones de la deficiencia de tiamina</t>
  </si>
  <si>
    <t>deficiencia de tiamina, no especificada</t>
  </si>
  <si>
    <t>deficiencia de niacina [pelagra]</t>
  </si>
  <si>
    <t>deficiencia de riboflavina</t>
  </si>
  <si>
    <t>deficiencia de piridoxina</t>
  </si>
  <si>
    <t>deficiencia de otras vitaminas del grupo b</t>
  </si>
  <si>
    <t>deficiencia de vitamina b, no especificada</t>
  </si>
  <si>
    <t>deficiencia de acido ascorbico</t>
  </si>
  <si>
    <t>raquitismo activo</t>
  </si>
  <si>
    <t>deficiencia de vitamina d, no especificada</t>
  </si>
  <si>
    <t>deficiencia de vitamina e</t>
  </si>
  <si>
    <t>deficiencia de vitamina k</t>
  </si>
  <si>
    <t>deficiencia de otras vitaminas</t>
  </si>
  <si>
    <t>deficiencia de vitamina, no especificada</t>
  </si>
  <si>
    <t>deficiencia dietetica de calcio</t>
  </si>
  <si>
    <t>deficiencia dietetica de selenio</t>
  </si>
  <si>
    <t>deficiencia dietetica de zinc</t>
  </si>
  <si>
    <t>deficiencia de cobre</t>
  </si>
  <si>
    <t>deficiencia de hierro</t>
  </si>
  <si>
    <t>deficiencia de magnesio</t>
  </si>
  <si>
    <t>deficiencia de manganeso</t>
  </si>
  <si>
    <t>deficiencia de cromo</t>
  </si>
  <si>
    <t>deficiencia de molibdeno</t>
  </si>
  <si>
    <t>deficiencia de vanadio</t>
  </si>
  <si>
    <t>deficiencia de multiples elementos nutricionales</t>
  </si>
  <si>
    <t>deficiencia de otros elementos nutricionales especificados</t>
  </si>
  <si>
    <t>deficiencia de otro elemento nutricional, no especificado</t>
  </si>
  <si>
    <t>deficiencia de acidos grasos esenciales [age]</t>
  </si>
  <si>
    <t>desequilibrio de los constituyentes en la dieta</t>
  </si>
  <si>
    <t>otras deficiencias nutricionales especificadas</t>
  </si>
  <si>
    <t>deficiencia nutricional, no especificada</t>
  </si>
  <si>
    <t>secuelas de la desnutricion proteicocalorica</t>
  </si>
  <si>
    <t>secuelas de la deficiencia de vitamina a</t>
  </si>
  <si>
    <t>secuelas de la deficiencia de vitamina c</t>
  </si>
  <si>
    <t>secuelas del raquitismo</t>
  </si>
  <si>
    <t>secuelas de otras deficiencias nutricionales</t>
  </si>
  <si>
    <t>secuelas de la deficiencia nutricional no especificada</t>
  </si>
  <si>
    <t>adiposidad localizada</t>
  </si>
  <si>
    <t>obesidad debida a exceso de calorias</t>
  </si>
  <si>
    <t>obesidad inducida por drogas</t>
  </si>
  <si>
    <t>obesidad extrema con hipoventilacion alveolar</t>
  </si>
  <si>
    <t>otros tipos de obesidad</t>
  </si>
  <si>
    <t>obesidad, no especificada</t>
  </si>
  <si>
    <t>hipervitaminosis a</t>
  </si>
  <si>
    <t>hipercarotinemia</t>
  </si>
  <si>
    <t>sindrome de megavitamina b6</t>
  </si>
  <si>
    <t>hipervitaminosis d</t>
  </si>
  <si>
    <t>otros tipos de hiperalimentacion especificados</t>
  </si>
  <si>
    <t>secuelas de hiperalimentacion</t>
  </si>
  <si>
    <t>fenilcetonuria clasica</t>
  </si>
  <si>
    <t>otras hiperfenilalaninemias</t>
  </si>
  <si>
    <t>trastornos del metabolismo de la tirosina</t>
  </si>
  <si>
    <t>albinismo</t>
  </si>
  <si>
    <t>otros trastornos del metabolismo de los aminoacidos aromaticos</t>
  </si>
  <si>
    <t>trastorno del metabolismo de los aminoacidos aromaticos, no especificado</t>
  </si>
  <si>
    <t>enfermedad de la orina en jarabe de arce</t>
  </si>
  <si>
    <t>otros trastornos del metabolismo de los aminoacidos de cadena ramificada</t>
  </si>
  <si>
    <t>otros trastornos del metabolismo de los aminoacidos de cadena ramificada, no especificados</t>
  </si>
  <si>
    <t>trastornos del metabolismo de los acidos grasos</t>
  </si>
  <si>
    <t>trastornos del transporte de los aminoacidos</t>
  </si>
  <si>
    <t>trastorno del metabolismo de los aminoacidos azufrados</t>
  </si>
  <si>
    <t>trastornos del metabolismo del ciclo de la urea</t>
  </si>
  <si>
    <t>trastornos del metabolismo de la lisina y la hidroxilisina</t>
  </si>
  <si>
    <t>trastorno del metabolismo de la ornitina</t>
  </si>
  <si>
    <t>trastorno del metabolismo de la glicina</t>
  </si>
  <si>
    <t>otros trastornos especificados del metabolismo de los aminoacidos</t>
  </si>
  <si>
    <t>trastorno del metabolismo de los aminoacidos, no especificado</t>
  </si>
  <si>
    <t>deficiencia congenita de lactasa</t>
  </si>
  <si>
    <t>deficiencia secundaria de lactasa</t>
  </si>
  <si>
    <t>otros tipos de intolerancia a la lactosa</t>
  </si>
  <si>
    <t>intolerancia a la lactosa, no especificada</t>
  </si>
  <si>
    <t>enfermedad del almacenamiento de glucogeno</t>
  </si>
  <si>
    <t>trastornos del metabolismo de la fructosa</t>
  </si>
  <si>
    <t>trastorno del metabolismo de la galactosa</t>
  </si>
  <si>
    <t>otros trastornos de la absorcion intestinal de carbohidratos</t>
  </si>
  <si>
    <t>trastornos del metabolismo del piruvato y de las gluconeogenesis</t>
  </si>
  <si>
    <t>otros trastornos especificados del metabolismo de los carbohidratos</t>
  </si>
  <si>
    <t>trastorno del metabolismo de los carbohidratos, no especificado</t>
  </si>
  <si>
    <t>gangliosidosis gm2</t>
  </si>
  <si>
    <t>otras gangliosidosis</t>
  </si>
  <si>
    <t>otras esfingolipidosis</t>
  </si>
  <si>
    <t>esfingolipidosis, no especificada</t>
  </si>
  <si>
    <t>lipofuscinosis ceroide neuronal</t>
  </si>
  <si>
    <t>otros trastornos del almacenamiento de lipidos</t>
  </si>
  <si>
    <t>trastornos de almacenamiento de lipidos, no especificado</t>
  </si>
  <si>
    <t>mucopolisacaridosis tipo i</t>
  </si>
  <si>
    <t>mucopolisacaridosis tipo ii</t>
  </si>
  <si>
    <t>otras mucopolisacaridosis</t>
  </si>
  <si>
    <t>mucopolisacaridosis no especificada</t>
  </si>
  <si>
    <t>otro trastornos del metabolismo de los glucosaminoglicanos</t>
  </si>
  <si>
    <t>trastorno del metabolismo de los glucosaminoglicanos, no especificado</t>
  </si>
  <si>
    <t>defectos en la modificacion postraslacional de enzimas lisosomales</t>
  </si>
  <si>
    <t>defectos de la degradacion de glucoproteinas</t>
  </si>
  <si>
    <t>otros trastornos del metabolismo de las glucoproteinas</t>
  </si>
  <si>
    <t>trastorno del metabolismo de las glucoproteinas, no especificado</t>
  </si>
  <si>
    <t>hipercolesterolemia pura</t>
  </si>
  <si>
    <t>hipergliceridemia pura</t>
  </si>
  <si>
    <t>hiperlipidemia mixta</t>
  </si>
  <si>
    <t>hiperquilomicronemia</t>
  </si>
  <si>
    <t>otra hiperlipidemia</t>
  </si>
  <si>
    <t>hiperlipidemia no especificada</t>
  </si>
  <si>
    <t>deficiencia de lipoproteinas</t>
  </si>
  <si>
    <t>otros trastornos del metabolismo de las lipoproteinas</t>
  </si>
  <si>
    <t>trastorno del metabolismo de las lipoproteinas, no especificado</t>
  </si>
  <si>
    <t>hiperuricemia sin signos de artritis inflamatoria y enfermedad tofacea</t>
  </si>
  <si>
    <t>sindrome de lesch-nyhan</t>
  </si>
  <si>
    <t>otros trastornos del metabolismo de las purinas y de las pirimidinas</t>
  </si>
  <si>
    <t>trastornos del metabolismo de las purinas y de las pirimidinas, no especificado</t>
  </si>
  <si>
    <t>porfiria eritropoyetica hereditaria</t>
  </si>
  <si>
    <t>porfiria cutanea tardia</t>
  </si>
  <si>
    <t>otras porfirias</t>
  </si>
  <si>
    <t>defectos de catalasa y peroxidasa</t>
  </si>
  <si>
    <t>sindrome de gilbert</t>
  </si>
  <si>
    <t>sindrome de crigler-najjar</t>
  </si>
  <si>
    <t>otros trastornos del metabolismo de la bilirrubina</t>
  </si>
  <si>
    <t>trastornos del metabolismo de la bilirrubina, no especificado</t>
  </si>
  <si>
    <t>trastornos del metabolismo del cobre</t>
  </si>
  <si>
    <t>trastornos del metabolismo del hierro</t>
  </si>
  <si>
    <t>trastornos del metabolismo del zinc</t>
  </si>
  <si>
    <t>trastornos del metabolismo del fosforo</t>
  </si>
  <si>
    <t>trastornos del metabolismo del magnesio</t>
  </si>
  <si>
    <t>trastornos del metabolismo del calcio</t>
  </si>
  <si>
    <t>otros trastornos del metabolismo de los minerales</t>
  </si>
  <si>
    <t>trastorno del metabolismo de los minerales, no especificado</t>
  </si>
  <si>
    <t>fibrosis quistica con manifestaciones pulmonares</t>
  </si>
  <si>
    <t>fibrosis quistica con manifestaciones intestinales</t>
  </si>
  <si>
    <t>fibrosis quistica con otras manifestaciones</t>
  </si>
  <si>
    <t>fibrosis quistica, sin otra especificacion</t>
  </si>
  <si>
    <t>amiloidosis heredofamiliar no neuropatica</t>
  </si>
  <si>
    <t>amiloidosis heredofamiliar neuropatica</t>
  </si>
  <si>
    <t>amiloidosis heredofamiliar, no especificada</t>
  </si>
  <si>
    <t>amiloidosis sistemica secundaria</t>
  </si>
  <si>
    <t>amiloidosis limitada a un organo</t>
  </si>
  <si>
    <t>otras amiloidosis</t>
  </si>
  <si>
    <t>amiloidosis, no especificada</t>
  </si>
  <si>
    <t>deplecion del volumen</t>
  </si>
  <si>
    <t>hiperosmolaridad e hipernatremia</t>
  </si>
  <si>
    <t>hiposmolaridad e hipernatremia</t>
  </si>
  <si>
    <t>acidosis</t>
  </si>
  <si>
    <t>alcalosis</t>
  </si>
  <si>
    <t>trastornos mixtos del balance acido-basico</t>
  </si>
  <si>
    <t>hiperpotasemia</t>
  </si>
  <si>
    <t>hipopotasmia</t>
  </si>
  <si>
    <t>sobrecarga de liquidos</t>
  </si>
  <si>
    <t>otros trastornos del equilibrio de los electrolitos y de los liquidos, no clasificados en otra parte</t>
  </si>
  <si>
    <t>trastornos del metabolismo de las proteinas plasmaticas, no clasificados en otra parte</t>
  </si>
  <si>
    <t>lipodistrofia, no clasificada en otra parte</t>
  </si>
  <si>
    <t>lipomatosis, no clasificada en otra parte</t>
  </si>
  <si>
    <t>otros trastornos especificados del metabolismo</t>
  </si>
  <si>
    <t>trastorno metabolico, no especificado</t>
  </si>
  <si>
    <t>hipotiroidismo consecutivo a procedimientos</t>
  </si>
  <si>
    <t>hipoinsulinemia consecutiva a procedimientos</t>
  </si>
  <si>
    <t>hipoparatiroidismo consecutivo a procedimientos</t>
  </si>
  <si>
    <t>hipopituitarismo consecutivo a procedimientos</t>
  </si>
  <si>
    <t>insuficiencia ovarica consecutiva a procedimientos</t>
  </si>
  <si>
    <t>hipofuncion testicular consecutiva a procedimientos</t>
  </si>
  <si>
    <t>hipofuncion adrenocortical [medula suprarrenal] consecutiva a procedimientos</t>
  </si>
  <si>
    <t>otros trastornos metabolicos y endocrinos consecutivo a procedimientos</t>
  </si>
  <si>
    <t>trastorno endocrino y metabolico consecutivo a procedimientos, no especificado</t>
  </si>
  <si>
    <t>trastornos nutricionales y metabolicos en enfermedades clasificadas en otra parte</t>
  </si>
  <si>
    <t>demencia en la enfermedad de alzheimer, de comienzo temprano (g30.0†)</t>
  </si>
  <si>
    <t>demencia en la enfermedad de alzheimer, de comienzo tardio (g30.1†)</t>
  </si>
  <si>
    <t>demencia en la enfermedad de alzheimer, atipica o de tipo mixto (g30.8†)</t>
  </si>
  <si>
    <t>demencia en la enfermedad de alzheimer, no especificada (g30.9†)</t>
  </si>
  <si>
    <t>demencia vascular de comienzo agudo</t>
  </si>
  <si>
    <t>demencia vascular por infartos multiples</t>
  </si>
  <si>
    <t>demencia vascular subcortical</t>
  </si>
  <si>
    <t>demencia vascular mixta, cortical y subcortical</t>
  </si>
  <si>
    <t>otras demencias vasculares</t>
  </si>
  <si>
    <t>demencia vascular, no especificada</t>
  </si>
  <si>
    <t>demencia en la enfermedad de pick (g31.0†)</t>
  </si>
  <si>
    <t>demencia en la enfermedad de creutzfeldt-jakob (a81.0†)</t>
  </si>
  <si>
    <t>demencia en la enfermedad de huntington (g10†)</t>
  </si>
  <si>
    <t>demencia en la enfermedad de parkinson (g20†)</t>
  </si>
  <si>
    <t>demencia en la enfermedad por virus de la inmunodeficiencia humana [vih] (b22.0†)</t>
  </si>
  <si>
    <t>demencia en otras enfermedades especificadas clasificadas en otra parte</t>
  </si>
  <si>
    <t>demencia , no especificada</t>
  </si>
  <si>
    <t>sindrome amnesico organico, no inducido por acohol o por otras sustancias psicoactivas</t>
  </si>
  <si>
    <t>delirio no superpuesto a un cuadro de demencia, asi descrito</t>
  </si>
  <si>
    <t>delirio superpuesto a un cuadro de demencia</t>
  </si>
  <si>
    <t>otros delirios</t>
  </si>
  <si>
    <t>delirio, no especificado</t>
  </si>
  <si>
    <t>alucinosis organica</t>
  </si>
  <si>
    <t>trastorno catatonico, organico</t>
  </si>
  <si>
    <t>trastorno delirante [esquizofreniforme], organico</t>
  </si>
  <si>
    <t>trastornos del humor [afectivos], organicos</t>
  </si>
  <si>
    <t>trastorno de ansiedad, organico</t>
  </si>
  <si>
    <t>trastorno disociativo, organico</t>
  </si>
  <si>
    <t>trastorno de labilidad emocional [astenico], organico</t>
  </si>
  <si>
    <t>trastorno cognoscitivo leve</t>
  </si>
  <si>
    <t>otros trastornos mentales especificados debidos a lesion y disfuncion cerebral y a enfermedad fisica</t>
  </si>
  <si>
    <t>trastorno mental no especificado debido a lesion y disfuncion cerebral y a enfermedad fisica</t>
  </si>
  <si>
    <t>trastorno de la personalidad, organico</t>
  </si>
  <si>
    <t>sindrome postencefalitico</t>
  </si>
  <si>
    <t>sindrome postconcusional</t>
  </si>
  <si>
    <t>otros trastornos organicos de la personalidad y del comportamiento debidos a enfermedad, lesion y disfuncion cerebrales</t>
  </si>
  <si>
    <t>trastorno organico de la personalidad y del comportamiento, no especificado, debido a enfermedad, lesion y disfuncion cerebral</t>
  </si>
  <si>
    <t>trastorno mental organico o sintomatico, no especificado</t>
  </si>
  <si>
    <t>trastornos mentales y del comportamiento debidos al uso del alcohol: intoxicacion aguda</t>
  </si>
  <si>
    <t>trastornos mentales y del comportamiento debidos al uso del alcohol: uso nocivo</t>
  </si>
  <si>
    <t>trastornos mentales y del comportamiento debidos al uso del alcohol: sindrome de dependencia</t>
  </si>
  <si>
    <t>trastornos mentales y del comportamiento debidos al uso del alcohol: estado de abstinencia</t>
  </si>
  <si>
    <t>trastornos mentales y del comportamiento debidos al uso del alcohol: estado de abstinencia con delirio</t>
  </si>
  <si>
    <t>trastornos mentales y del comportamiento debidos al uso del alcohol: trastorno psicotico</t>
  </si>
  <si>
    <t>trastornos mentales y del comportamiento debidos al uso del alcohol: sindrome amnesico</t>
  </si>
  <si>
    <t>trastornos mentales y del comportamiento debidos al uso del alcohol: trastorno psicotico residual y de comienzo tardio</t>
  </si>
  <si>
    <t>trastornos mentales y del comportamiento debidos al uso del alcohol: otros trastornos mentales y del comportamiento</t>
  </si>
  <si>
    <t>trastornos mentales y del comportamiento debidos al uso del alcohol: trastorno mental y del comportamiento, no especificado</t>
  </si>
  <si>
    <t>trastornos mentales y del comportamiento debidos al uso de opiaceos: intoxicacion aguda</t>
  </si>
  <si>
    <t>trastornos mentales y del comportamiento debidos al uso de opiaceos: uso nocivo</t>
  </si>
  <si>
    <t>trastornos mentales y del comportamiento debidos al uso de opiaceos: sindrome de dependencia</t>
  </si>
  <si>
    <t>trastornos mentales y del comportamiento debidos al uso de opiaceos: estado de abstinencia</t>
  </si>
  <si>
    <t>trastornos mentales y del comportamiento debidos al uso de opiaceos: estado de abstinencia con delirio</t>
  </si>
  <si>
    <t>trastornos mentales y del comportamiento debidos al uso de opiaceos: trastorno psicotico</t>
  </si>
  <si>
    <t>trastornos mentales y del comportamiento debidos al uso de opiaceos: sindrome amnesico</t>
  </si>
  <si>
    <t>trastornos mentales y del comportamiento debidos al uso de opiaceos: trastorno psicotico residual y de comienzo tardio</t>
  </si>
  <si>
    <t>trastornos mentales y del comportamiento debidos al uso de opiaceos: otros trastornos mentales y del comportamiento</t>
  </si>
  <si>
    <t>trastornos mentales y del comportamiento debidos al uso de opiaceos: trastorno mental y del comportamiento, no especificado</t>
  </si>
  <si>
    <t>trastornos mentales y del comportamiento debidos al uso de cannabinoides: intoxicacion aguda</t>
  </si>
  <si>
    <t>trastornos mentales y del comportamiento debidos al uso de cannabinoides: uso nocivo</t>
  </si>
  <si>
    <t>trastornos mentales y del comportamiento debidos al uso de cannabinoides: sindrome de dependencia</t>
  </si>
  <si>
    <t>trastornos mentales y del comportamiento debidos al uso de cannabinoides: estado de abstinencia</t>
  </si>
  <si>
    <t>trastornos mentales y del comportamiento debidos al uso de cannabinoides: estado de abstinencia con delirio</t>
  </si>
  <si>
    <t>trastornos mentales y del comportamiento debidos al uso de cannabinoides: trastorno psicotico</t>
  </si>
  <si>
    <t>trastornos mentales y del comportamiento debidos al uso de cannabinoides: sindrome amnesico</t>
  </si>
  <si>
    <t>trastornos mentales y del comportamiento debidos al uso de cannabinoides: trastorno psicotico residual y de comienzo tardio</t>
  </si>
  <si>
    <t>trastornos mentales y del comportamiento debidos al uso de cannabinoides: otros trastornos mentales y del comportamiento</t>
  </si>
  <si>
    <t>trastornos mentales y del comportamiento debidos al uso de cannabinoides: trastorno mental y del comportamiento, no especificado</t>
  </si>
  <si>
    <t>trastornos mentales y del comportamiento debidos al uso de sedantes o hipnoticos: intoxicacion aguda</t>
  </si>
  <si>
    <t>trastornos mentales y del comportamiento debidos al uso de sedantes o hipnoticos: uso nocivo</t>
  </si>
  <si>
    <t>trastornos mentales y del comportamiento debidos al uso de sedantes o hipnoticos: sindrome de dependencia</t>
  </si>
  <si>
    <t>trastornos mentales y del comportamiento debidos al uso de sedantes o hipnoticos: estado de abstinencia</t>
  </si>
  <si>
    <t>trastornos mentales y del comportamiento debidos al uso de sedantes o hipnoticos: estado de abstinencia con delirio</t>
  </si>
  <si>
    <t>trastornos mentales y del comportamiento debidos al uso de sedantes o hipnoticos: trastorno psicotico</t>
  </si>
  <si>
    <t>trastornos mentales y del comportamiento debidos al uso de sedantes o hipnoticos: sindrome amnesico</t>
  </si>
  <si>
    <t>trastornos mentales y del comportamiento debidos al uso de sedantes o hipnoticos: trastorno psicotico residual y de comienzo tardio</t>
  </si>
  <si>
    <t>trastornos mentales y del comportamiento debidos al uso de sedantes o hipnoticos: otros trastornos mentales y del comportamiento</t>
  </si>
  <si>
    <t>trastornos mentales y del comportamiento debidos al uso de sedantes o hipnoticos: trastorno mental y del comportamiento, no especificado</t>
  </si>
  <si>
    <t>trastornos mentales y del comportamiento debidos al uso de cocaina: intoxicacion aguda</t>
  </si>
  <si>
    <t>trastornos mentales y del comportamiento debidos al uso de cocaina: uso nocivo</t>
  </si>
  <si>
    <t>trastornos mentales y del comportamiento debidos al uso de cocaina: sindrome de dependencia</t>
  </si>
  <si>
    <t>trastornos mentales y del comportamiento debidos al uso de cocaina: estado de abstinencia</t>
  </si>
  <si>
    <t>trastornos mentales y del comportamiento debidos al uso de cocaina: estado de abstinencia con delirio</t>
  </si>
  <si>
    <t>trastornos mentales y del comportamiento debidos al uso de cocaina: trastorno psicotico</t>
  </si>
  <si>
    <t>trastornos mentales y del comportamiento debidos al uso de cocaina: sindrome amnesico</t>
  </si>
  <si>
    <t>trastornos mentales y del comportamiento debidos al uso de cocaina: trastorno psicotico residual y de comienzo tardio</t>
  </si>
  <si>
    <t>trastornos mentales y del comportamiento debidos al uso de cocaina: otros trastornos mentales y del comportamiento</t>
  </si>
  <si>
    <t>trastornos mentales y del comportamiento debidos al uso de cocaina: trastorno mental y del comportamiento, no especificado</t>
  </si>
  <si>
    <t>trastornos mentales y del comportamiento debidos al uso de otros estimulantes, incluida la cafeina: intoxicacion aguda</t>
  </si>
  <si>
    <t>trastornos mentales y del comportamiento debidos al uso de otros estimulantes, incluida la cafeina: uso nocivo</t>
  </si>
  <si>
    <t>trastornos mentales y del comportamiento debidos al uso de otros estimulantes, incluida la cafeina: sindrome de dependencia</t>
  </si>
  <si>
    <t>trastornos mentales y del comportamiento debidos al uso de otros estimulantes, incluida la cafeina: estado de abstinencia</t>
  </si>
  <si>
    <t>trastornos mentales y del comportamiento debidos al uso de otros estimulantes, incluida la cafeina:. estado de abstinencia con delirio</t>
  </si>
  <si>
    <t>trastornos mentales y del comportamiento debidos al uso de otros estimulantes, incluida la cafeina: trastorno psicotico</t>
  </si>
  <si>
    <t>trastornos mentales y del comportamiento debidos al uso de otros estimulantes, incluida la cafeina: sindrome amnesico</t>
  </si>
  <si>
    <t>trastornos mentales y del comportamiento debidos al uso de otros estimulantes, incluida la cafeina: trastorno psicotico residual y de comienzo tardio</t>
  </si>
  <si>
    <t>trastornos mentales y del comportamiento debidos al uso de otros estimulantes, incluida la cafeina: otros trastornos mentales y del comportamiento</t>
  </si>
  <si>
    <t>trastornos mentales y del comportamiento debidos al uso de otros estimulantes, incluida la cafeina: trastorno mental y del comportamiento, no especificado</t>
  </si>
  <si>
    <t>trastornos mentales y del comportamiento debidos al uso de alucinogenos: intoxicacion aguda</t>
  </si>
  <si>
    <t>trastornos mentales y del comportamiento debidos al uso de alucinogenos: uso nocivo</t>
  </si>
  <si>
    <t>trastornos mentales y del comportamiento debidos al uso de alucinogenos: sindrome de dependencia</t>
  </si>
  <si>
    <t>trastornos mentales y del comportamiento debidos al uso de alucinogenos: estado de abstinencia</t>
  </si>
  <si>
    <t>trastornos mentales y del comportamiento debidos al uso de alucinogenos: estado de abstinencia con delirio</t>
  </si>
  <si>
    <t>trastornos mentales y del comportamiento debidos al uso de alucinogenos: trastorno psicotico</t>
  </si>
  <si>
    <t>trastornos mentales y del comportamiento debidos al uso de alucinogenos: sindrome amnesico</t>
  </si>
  <si>
    <t>trastornos mentales y del comportamiento debidos al uso de alucinogenos: trastorno psicotico residual y de comienzo tardio</t>
  </si>
  <si>
    <t>trastornos mentales y del comportamiento debidos al uso de alucinogenos: otros trastornos mentales y del comportamiento</t>
  </si>
  <si>
    <t>trastornos mentales y del comportamiento debidos al uso de alucinogenos: trastorno mental y del comportamiento, no especificado</t>
  </si>
  <si>
    <t>trastornos mentales y del comportamiento debidos al uso de tabaco: intoxicacion aguda</t>
  </si>
  <si>
    <t>trastornos mentales y del comportamiento debidos al uso de tabaco: uso nocivo</t>
  </si>
  <si>
    <t>trastornos mentales y del comportamiento debidos al uso de tabaco: sindrome de dependencia</t>
  </si>
  <si>
    <t>trastornos mentales y del comportamiento debidos al uso de tabaco: estado de abstinencia</t>
  </si>
  <si>
    <t>trastornos mentales y del comportamiento debidos al uso de tabaco: estado de abstinencia con delirio</t>
  </si>
  <si>
    <t>trastornos mentales y del comportamiento debidos al uso de tabaco: trastorno psicotico</t>
  </si>
  <si>
    <t>trastornos mentales y del comportamiento debidos al uso de tabaco: sindrome amnesico</t>
  </si>
  <si>
    <t>trastornos mentales y del comportamiento debidos al uso de tabaco: trastorno psicotico residual y de comienzo tardio</t>
  </si>
  <si>
    <t>trastornos mentales y del comportamiento debidos al uso de tabaco: otros trastornos mentales y del comportamiento</t>
  </si>
  <si>
    <t>trastornos mentales y del comportamiento debidos al uso de tabaco: trastorno mental y del comportamiento, no especificado</t>
  </si>
  <si>
    <t>trastornos mentales y del comportamiento debidos al uso de disolventes volatiles: intoxicacion aguda</t>
  </si>
  <si>
    <t>trastornos mentales y del comportamiento debidos al uso de disolventes volatiles: uso nocivo</t>
  </si>
  <si>
    <t>trastornos mentales y del comportamiento debidos al uso de disolventes volatiles: sindrome de dependencia</t>
  </si>
  <si>
    <t>trastornos mentales y del comportamiento debidos al uso de disolventes volatiles: estado de abstinencia</t>
  </si>
  <si>
    <t>trastornos mentales y del comportamiento debidos al uso de disolventes volatiles: estado de abstinencia con delirio</t>
  </si>
  <si>
    <t>trastornos mentales y del comportamiento debidos al uso de disolventes volatiles: trastorno psicotico</t>
  </si>
  <si>
    <t>trastornos mentales y del comportamiento debidos al uso de disolventes volatiles: sindrome amnesico</t>
  </si>
  <si>
    <t>trastornos mentales y del comportamiento debidos al uso de disolventes volatiles: trastorno psicotico residual y de comienzo tardio</t>
  </si>
  <si>
    <t>trastornos mentales y del comportamiento debidos al uso de disolventes volatiles: otros trastornos mentales y del comportamiento</t>
  </si>
  <si>
    <t>trastornos mentales y del comportamiento debidos al uso de disolventes volatiles: trastorno mental y del comportamiento, no especificado</t>
  </si>
  <si>
    <t>trastornos mentales y del comportamiento debidos al uso de multiples drogas y al uso de otras sustancias psicoactivas: intoxicacion aguda</t>
  </si>
  <si>
    <t>trastornos mentales y del comportamiento debidos al uso de multiples drogas y al uso de otras sustancias psicoactivas: uso nocivo</t>
  </si>
  <si>
    <t>trastornos mentales y del comportamiento debidos al uso de multiples drogas y al uso de otras sustancias psicoactivas: sindrome de dependencia</t>
  </si>
  <si>
    <t>trastornos mentales y del comportamiento debidos al uso de multiples drogas y al uso de otras sustancias psicoactivas: estado de abstinencia</t>
  </si>
  <si>
    <t>trastornos mentales y del comportamiento debidos al uso de multiples drogas y al uso de otras sustancias psicoactivas: estado de abstinencia con delirio</t>
  </si>
  <si>
    <t>trastornos mentales y del comportamiento debidos al uso de multiples drogas y al uso de otras sustancias psicoactivas: trastorno psicotico</t>
  </si>
  <si>
    <t>trastornos mentales y del comportamiento debidos al uso de multiples drogas y al uso de otras sustancias psicoactivas: sindrome amnesico</t>
  </si>
  <si>
    <t>trastornos mentales y del comportamiento debidos al uso de multiples drogas y al uso de otras sustancias psicoactivas: trastorno psicotico residual y de comienzo tardio</t>
  </si>
  <si>
    <t>trastornos mentales y del comportamiento debidos al uso de multiples drogas y al uso de otras sustancias psicoactivas: otros trastornos mentales y del comportamiento</t>
  </si>
  <si>
    <t>trastornos mentales y del comportamiento debidos al uso de multiples drogas y al uso de otras sustancias psicoactivas: trastorno mental y del comportamiento, no especificado</t>
  </si>
  <si>
    <t>esquizofrenia paranoide</t>
  </si>
  <si>
    <t>esquizofrenia hebefrenica</t>
  </si>
  <si>
    <t>esquizofrenia catatonica</t>
  </si>
  <si>
    <t>esquizofrenia indiferenciada</t>
  </si>
  <si>
    <t>depresion postesquizofrenica</t>
  </si>
  <si>
    <t>esquizofrenia residual</t>
  </si>
  <si>
    <t>esquizofrenia simple</t>
  </si>
  <si>
    <t>otras esquizofrenias</t>
  </si>
  <si>
    <t>esquizofrenia, no especificada</t>
  </si>
  <si>
    <t>trastorno esquizotipico</t>
  </si>
  <si>
    <t>trastorno delirante</t>
  </si>
  <si>
    <t>otros trastornos delirantes persistentes</t>
  </si>
  <si>
    <t>trastorno delirante persistente, no especificado</t>
  </si>
  <si>
    <t>trastorno psicotico agudo polimorfo, sin sintomas de esquizofrenia</t>
  </si>
  <si>
    <t>trastorno psicotico agudo polimorfo, con sintomas de esquizofrenia</t>
  </si>
  <si>
    <t>trastorno psicotico agudo de tipo esquizofrenico</t>
  </si>
  <si>
    <t>otro trastorno psicotico agudo, con predominio de ideas delirantes</t>
  </si>
  <si>
    <t>otros trastornos psicoticos agudos y transitorios</t>
  </si>
  <si>
    <t>trastorno psicotico agudo y transitorio, no especificado de tipo esquizofrenico</t>
  </si>
  <si>
    <t>trastorno delirante inducido</t>
  </si>
  <si>
    <t>trastorno esquizoafectivo de tipo maniaco</t>
  </si>
  <si>
    <t>trastorno esquizoafectivo de tipo depresivo</t>
  </si>
  <si>
    <t>trastorno esquizoafectivo de tipo mixto</t>
  </si>
  <si>
    <t>otros trastornos esquizoafectivos</t>
  </si>
  <si>
    <t>trastorno esquizoafectivo, no especificado</t>
  </si>
  <si>
    <t>otros trastornos psicoticos de origen no organico</t>
  </si>
  <si>
    <t>psicosis de origen no organico, no especificada</t>
  </si>
  <si>
    <t>hpomania</t>
  </si>
  <si>
    <t>mania sin sintomas psicoticos</t>
  </si>
  <si>
    <t>mania con sintomas psicoticos</t>
  </si>
  <si>
    <t>otros episodios maniacos</t>
  </si>
  <si>
    <t>episodio maniaco, no especificado</t>
  </si>
  <si>
    <t>trastorno afectivo bipolar, episodio hipomaniaco presente</t>
  </si>
  <si>
    <t>trastorno afectivo bipolar, episodio maniaco presente sin sintomas psicoticos</t>
  </si>
  <si>
    <t>trastorno afectivo bipolar, episodio maniaco presente con sintomas psicoticos</t>
  </si>
  <si>
    <t>trastorno afectivo bipolar, episodio depresivo presente leve o moderado</t>
  </si>
  <si>
    <t>trastorno afectivo bipolar, episodio depresivo grave presente sin sintomas psicoticos</t>
  </si>
  <si>
    <t>trastorno afectivo bipolar, episodio depresivo grave presente con sintomas psicoticos</t>
  </si>
  <si>
    <t>trastorno afectivo bipolar, episodio mixto presente</t>
  </si>
  <si>
    <t>trastorno afectivo bipolar, actualmente en remision</t>
  </si>
  <si>
    <t>otros trastornos afectivos bipolares</t>
  </si>
  <si>
    <t>trastorno afectivo bipolar, no especificado</t>
  </si>
  <si>
    <t>episodio depresivo leve</t>
  </si>
  <si>
    <t>episodio depresivo moderado</t>
  </si>
  <si>
    <t>episodio depresivo grave sin sintomas psicoticos</t>
  </si>
  <si>
    <t>episodio depresivo grave con sintomas psicoticos</t>
  </si>
  <si>
    <t>otros episodios depresivos</t>
  </si>
  <si>
    <t>episodio depresivo, no especificado</t>
  </si>
  <si>
    <t>trastorno depresivo recurrente, episodio leve presente</t>
  </si>
  <si>
    <t>trastorno depresivo recurrente, episodio moderado presente</t>
  </si>
  <si>
    <t>trastorno depresivo recurrente, episodio depresivo grave presente sin sintomas psicoticos</t>
  </si>
  <si>
    <t>trastorno depresivo recurrente, episodio depresivo grave presente, con sintomas psicoticos</t>
  </si>
  <si>
    <t>trastorno depresivo recurrente actualmente en remision</t>
  </si>
  <si>
    <t>otros trastornos depresivos recurrentes</t>
  </si>
  <si>
    <t>trastorno depresivo recurrente, no especificado</t>
  </si>
  <si>
    <t>ciclotimia</t>
  </si>
  <si>
    <t>distimia</t>
  </si>
  <si>
    <t>otros trastornos del humor [afectivos] persistentes</t>
  </si>
  <si>
    <t>trastorno persistente del humor [afectivo], no especificado</t>
  </si>
  <si>
    <t>otros trastornos del humor [afectivos], aislados</t>
  </si>
  <si>
    <t>otros trastornos del humor [afectivos], recurrentes</t>
  </si>
  <si>
    <t>otros trastornos del humor [afectivos], especificados</t>
  </si>
  <si>
    <t>trastorno del humor [afectivo], no especificado</t>
  </si>
  <si>
    <t>agorafobia</t>
  </si>
  <si>
    <t>fobias sociales</t>
  </si>
  <si>
    <t>fobias especificadas [aisladas]</t>
  </si>
  <si>
    <t>otros trastornos fobicos de ansiedad</t>
  </si>
  <si>
    <t>trastorno fobico de ansiedad, no especificado</t>
  </si>
  <si>
    <t>trastorno de panico [ansiedad paroxistica episodica]</t>
  </si>
  <si>
    <t>trastorno de ansiedad generalizada</t>
  </si>
  <si>
    <t>trastorno mixto de ansiedad y depresion</t>
  </si>
  <si>
    <t>otros trastornos de ansiedad mixtos</t>
  </si>
  <si>
    <t>otros trastornos de ansiedad especificados</t>
  </si>
  <si>
    <t>trastorno de ansiedad , no especificado</t>
  </si>
  <si>
    <t>predominio de pensamientos o rumiaciones obsesivas</t>
  </si>
  <si>
    <t>predominio de actos compulsivos [rituales obsesivos]</t>
  </si>
  <si>
    <t>actos e ideas obsesivas mixtos</t>
  </si>
  <si>
    <t>otros trastornos obsesivo-compulsivos</t>
  </si>
  <si>
    <t>trastorno obsesivo-compulsivo, no especificado</t>
  </si>
  <si>
    <t>reaccion al estrés agudo</t>
  </si>
  <si>
    <t>trastorno de estrés postraumatico</t>
  </si>
  <si>
    <t>trastornos de adaptacion</t>
  </si>
  <si>
    <t>otras reacciones al estrés grave</t>
  </si>
  <si>
    <t>reaccion al estrés grave, no especificada</t>
  </si>
  <si>
    <t>amnesia disociativa</t>
  </si>
  <si>
    <t>fuga disociativa</t>
  </si>
  <si>
    <t>estupor disociativo</t>
  </si>
  <si>
    <t>trastornos de trance y de posesion</t>
  </si>
  <si>
    <t>trastornos disociativos del movimiento</t>
  </si>
  <si>
    <t>convulsiones disociativas</t>
  </si>
  <si>
    <t>anestesia disociativa y perdida sensorial</t>
  </si>
  <si>
    <t>trastornos disociativos mixtos [y de conversion]</t>
  </si>
  <si>
    <t>otros trastornos disociativos [de conversion]</t>
  </si>
  <si>
    <t>trastorno disociativo [de conversion], no especificado</t>
  </si>
  <si>
    <t>trastorno de somatizacion</t>
  </si>
  <si>
    <t>trastorno somatomorfo indiferenciado</t>
  </si>
  <si>
    <t>trastorno hipocondriaco</t>
  </si>
  <si>
    <t>disfuncion autonomica somatomorfa</t>
  </si>
  <si>
    <t>trastorno de dolor persistente somatomorfo</t>
  </si>
  <si>
    <t>otros trastornos somatomorfos</t>
  </si>
  <si>
    <t>trastorno somatomorfo, no especificado</t>
  </si>
  <si>
    <t>neurastenia</t>
  </si>
  <si>
    <t>sindrome de despersonalizacion y desvinculacion de la realidad</t>
  </si>
  <si>
    <t>otros trastornos neuroticos especificados</t>
  </si>
  <si>
    <t>trastorno neurotico, no especificado</t>
  </si>
  <si>
    <t>anorexia nerviosa</t>
  </si>
  <si>
    <t>anorexia nerviosa atipica</t>
  </si>
  <si>
    <t>bulimia nerviosa</t>
  </si>
  <si>
    <t>bulimia nerviosa atipica</t>
  </si>
  <si>
    <t>hiperfagia asociada con otras alteraciones psicologicas</t>
  </si>
  <si>
    <t>vomitos asociados con otras alteraciones psicologicas</t>
  </si>
  <si>
    <t>otros trastornos de la ingestion de alimentos</t>
  </si>
  <si>
    <t>trastorno de la ingestion de alimentos, no especificado</t>
  </si>
  <si>
    <t>insomnio no organico</t>
  </si>
  <si>
    <t>hipersomnio no organico</t>
  </si>
  <si>
    <t>trastorno no organico del ciclo sueño-vigilia</t>
  </si>
  <si>
    <t>sonambulismo</t>
  </si>
  <si>
    <t>terrores del sueño [terrores nocturnos]</t>
  </si>
  <si>
    <t>pesadillas</t>
  </si>
  <si>
    <t>otros trastornos no organicos del sueño</t>
  </si>
  <si>
    <t>trastorno no organico del sueño, no especificado</t>
  </si>
  <si>
    <t>falta o perdida del deseo sexual</t>
  </si>
  <si>
    <t>aversion al sexo y falta de goce sexual</t>
  </si>
  <si>
    <t>falla de la respuesta genital</t>
  </si>
  <si>
    <t>disfuncion orgasmica</t>
  </si>
  <si>
    <t>eyaculacion precoz</t>
  </si>
  <si>
    <t>vaginismo no organico</t>
  </si>
  <si>
    <t>dispareunia no organica</t>
  </si>
  <si>
    <t>impulso sexual excesivo</t>
  </si>
  <si>
    <t>otras disfunciones sexuales, no ocasionadas por trastorno ni por enfermedad organicos</t>
  </si>
  <si>
    <t>disfuncion sexual, no ocasionada por trastorno ni por enfermedad organicos, no especificada</t>
  </si>
  <si>
    <t>trastornos mentales y del comportamiento leves, asociados con el puerperio, no clasificados en otra parte</t>
  </si>
  <si>
    <t>trastornos mentales y del comportamiento graves, asociados con el puerperio, no clasificados en otra parte</t>
  </si>
  <si>
    <t>trastornos mentales y del comportamiento asociados con el puerperio, no clasificados en otra parte</t>
  </si>
  <si>
    <t>trastorno mental puerperal, no especificado</t>
  </si>
  <si>
    <t>factores psicologicos y del comportamiento asociados con trastornos o enfermedades clasificados en otra parte</t>
  </si>
  <si>
    <t>abuso de sustancias que no producen dependencia</t>
  </si>
  <si>
    <t>sindromes del comportamiento asociados con alteraciones fisiologicas y factores fisicos, no especificados</t>
  </si>
  <si>
    <t>trastorno paranoide de la personalidad</t>
  </si>
  <si>
    <t>trastorno esquizoide de la personalidad</t>
  </si>
  <si>
    <t>trastorno asocial de la personalidad</t>
  </si>
  <si>
    <t>trastorno de la personalidad emocionalmente inestable</t>
  </si>
  <si>
    <t>trastorno histrionico de la personalidad</t>
  </si>
  <si>
    <t>trastorno anancastico de la personalidad</t>
  </si>
  <si>
    <t>trastorno de la personalidad ansiosa (evasiva, elusiva)</t>
  </si>
  <si>
    <t>trastorno de la personalidad dependiente</t>
  </si>
  <si>
    <t>otros trastornos especificos de la personalidad</t>
  </si>
  <si>
    <t>trastorno de la personalidad, no especificado</t>
  </si>
  <si>
    <t>trastornos mixtos y otros trastornos de la personalidad</t>
  </si>
  <si>
    <t>cambio perdurable de la personalidad despues de una experiencia catastrofica</t>
  </si>
  <si>
    <t>cambio perdurable de la personalidad consecutivo a una enfermedad psiquiatrica</t>
  </si>
  <si>
    <t>otros cambios perdurables de la personalidad</t>
  </si>
  <si>
    <t>cambio perdurable de la personalidad, no especificado</t>
  </si>
  <si>
    <t>juego patologico</t>
  </si>
  <si>
    <t>piromania</t>
  </si>
  <si>
    <t>hurto patologico (cleptomania)</t>
  </si>
  <si>
    <t>tricotilomania</t>
  </si>
  <si>
    <t>otros trastornos de los habitos y de los impulsos</t>
  </si>
  <si>
    <t>trastorno de los habitos y de los impulsos, no especificado</t>
  </si>
  <si>
    <t>transexualismo</t>
  </si>
  <si>
    <t>transvestismo de rol dual</t>
  </si>
  <si>
    <t>trastorno de la identidad de genero en la niñez</t>
  </si>
  <si>
    <t>otros trastornos de la identidad de genero</t>
  </si>
  <si>
    <t>trastorno de la identidad de genero, no especificado</t>
  </si>
  <si>
    <t>fetichismo</t>
  </si>
  <si>
    <t>transvestismo fetichista</t>
  </si>
  <si>
    <t>exhibicionismo</t>
  </si>
  <si>
    <t>voyeurismo</t>
  </si>
  <si>
    <t>pedofilia</t>
  </si>
  <si>
    <t>sadomasoquismo</t>
  </si>
  <si>
    <t>trastornos multiples de la preferencia sexual</t>
  </si>
  <si>
    <t>otros trastornos de la preferencia sexual</t>
  </si>
  <si>
    <t>trastorno de la preferencia sexual, no especificado</t>
  </si>
  <si>
    <t>trastorno de la maduracion sexual</t>
  </si>
  <si>
    <t>orientacion sexual egodistonica</t>
  </si>
  <si>
    <t>trastorno de la relacion sexual</t>
  </si>
  <si>
    <t>otros trastornos del desarrollo psicosexual</t>
  </si>
  <si>
    <t>trastorno del desarrollo psicosexual, no especificado</t>
  </si>
  <si>
    <t>elaboracion de sintomas fisicos por causas psicologicas</t>
  </si>
  <si>
    <t>produccion intencional o simulacion de sintomas o de incapacidades, tanto fisicas como psicologicas [trastorno facticio]</t>
  </si>
  <si>
    <t>otros trastornos especificados de la personalidad y del comportamiento en adultos</t>
  </si>
  <si>
    <t>trastorno de la personalidad y del comportamiento en adultos, no especificado</t>
  </si>
  <si>
    <t>retraso mental leve: deterioro del comportamiento nulo o minimo</t>
  </si>
  <si>
    <t>retraso mental leve: deterioro del comportamiento significativo, que requiere atencion o tratamiento</t>
  </si>
  <si>
    <t>retraso mental leve: otros deterioros del comportamiento</t>
  </si>
  <si>
    <t>retraso mental leve: deterioro del comportamiento de grado no especificado</t>
  </si>
  <si>
    <t>retraso mental moderado: deterioro del comportamiento nulo o minimo</t>
  </si>
  <si>
    <t>retraso mental moderado: deterioro del comportamiento significativo, que requiere atencion o tratamiento</t>
  </si>
  <si>
    <t>retraso mental moderado: otros deterioros del comportamiento</t>
  </si>
  <si>
    <t>retraso mental moderado: deterioro del comportamiento de grado no especificado</t>
  </si>
  <si>
    <t>retraso mental grave: deterioro del comportamiento nulo o minimo</t>
  </si>
  <si>
    <t>retraso mental grave: deterioro del comportamiento significativo, que requiere atencion o tratamiento</t>
  </si>
  <si>
    <t>retraso mental grave: otros deterioros del comportamiento</t>
  </si>
  <si>
    <t>retraso mental grave: deterioro del comportamiento de grado no especificado</t>
  </si>
  <si>
    <t>retraso mental profundo: deterioro del comportamiento nulo o minimo</t>
  </si>
  <si>
    <t>retraso mental profundo: deterioro del comportamiento significativo, que requiere atencion o tratamiento</t>
  </si>
  <si>
    <t>retraso mental profundo: otros deterioros del comportamiento</t>
  </si>
  <si>
    <t>retraso mental profundo: deterioro del comportamiento de grado no especificado</t>
  </si>
  <si>
    <t>otros tipos de retraso mental profundo: deterioro del comportamiento nulo o minimo</t>
  </si>
  <si>
    <t>otros tipos de retraso mental profundo: deterioro del comportamiento significativo, que requiere atencion o tratamiento</t>
  </si>
  <si>
    <t>otros tipos de retraso mental profundo: otros deterioros del comportamiento</t>
  </si>
  <si>
    <t>otros tipos de retraso mental profundo: deterioro del comportamiento de grado no especificado</t>
  </si>
  <si>
    <t>retraso mental, no especificado: deterioro del comportamiento nulo o minimo</t>
  </si>
  <si>
    <t>retraso mental, no especificado: deterioro del comportamiento significativo, que requiere atencion o tratamiento</t>
  </si>
  <si>
    <t>retraso mental, no especificado: otros deterioros del comportamiento</t>
  </si>
  <si>
    <t>retraso mental, no especificado: deterioro del comportamiento de grado no especificado</t>
  </si>
  <si>
    <t>trastorno especifico de la pronunciacion</t>
  </si>
  <si>
    <t>trastorno del lenguaje expresivo</t>
  </si>
  <si>
    <t>trastorno de la recepcion del lenguaje</t>
  </si>
  <si>
    <t>afasia adquirida con epilepsia [landau-kleffner]</t>
  </si>
  <si>
    <t>otros trastornos del desarrollo del habla y del lenguaje</t>
  </si>
  <si>
    <t>trastorno del desarrollo del habla y del lenguaje no especificado</t>
  </si>
  <si>
    <t>trastorno especifico de la lectura</t>
  </si>
  <si>
    <t>trastorno especifico del deletreo (ortografia)</t>
  </si>
  <si>
    <t>trastorno especifico de las habilidades aritmeticas</t>
  </si>
  <si>
    <t>trastorno mixto de las habilidades escolares</t>
  </si>
  <si>
    <t>otros trastornos del desarrollo de las habilidades escolares</t>
  </si>
  <si>
    <t>trastorno del desarrollo de las habilidades escolares, no especificado</t>
  </si>
  <si>
    <t>trastorno especifico del desarrollo de la funcion motriz</t>
  </si>
  <si>
    <t>trastornos especificos mixtos del desarrollo</t>
  </si>
  <si>
    <t>autismo en la niñez</t>
  </si>
  <si>
    <t>autismo atipico</t>
  </si>
  <si>
    <t>sindrome de rett</t>
  </si>
  <si>
    <t>otro trastorno desintegrativo de la niñez</t>
  </si>
  <si>
    <t>trastorno hiperactivo asociado con retraso mental y movimientos estereotipados</t>
  </si>
  <si>
    <t>sindrome de asperger</t>
  </si>
  <si>
    <t>otros trastornos generalizados del desarrollo</t>
  </si>
  <si>
    <t>trastorno generalizado del desarrollo no especificado</t>
  </si>
  <si>
    <t>otros trastornos del desarrollo psicologico</t>
  </si>
  <si>
    <t>trastorno del desarrollo psicologico, no especificado</t>
  </si>
  <si>
    <t>perturbacion de la actividad y de la atencion</t>
  </si>
  <si>
    <t>trastorno hipercinetico de la conducta</t>
  </si>
  <si>
    <t>otros trastornos hipercineticos</t>
  </si>
  <si>
    <t>trastorno hipercinetico, no especificado</t>
  </si>
  <si>
    <t>trastorno de la conducta limitado al contexto familiar</t>
  </si>
  <si>
    <t>trastorno de la conducta insociable</t>
  </si>
  <si>
    <t>trastorno de la conducta sociable</t>
  </si>
  <si>
    <t>trastorno opositor desafiante</t>
  </si>
  <si>
    <t>otros trastornos de la conducta</t>
  </si>
  <si>
    <t>trastorno de la conducta, no especificado</t>
  </si>
  <si>
    <t>trastorno depresivo de la conducta</t>
  </si>
  <si>
    <t>otros trastornos mixtos de la conducta y de las emociones</t>
  </si>
  <si>
    <t>trastorno mixto de la conducta y de las emociones, no especificado</t>
  </si>
  <si>
    <t>trastorno de ansiedad de separacion en la niñez</t>
  </si>
  <si>
    <t>trastorno de ansiedad fobica en la niñez</t>
  </si>
  <si>
    <t>trastorno de ansiedad social en la niñez</t>
  </si>
  <si>
    <t>trastorno de rivalidad entre hermanos</t>
  </si>
  <si>
    <t>otros trastornos emocionales en la niñez</t>
  </si>
  <si>
    <t>trastorno emocional en la niñez, no especificado</t>
  </si>
  <si>
    <t>mutismo electivo</t>
  </si>
  <si>
    <t>trastorno de vinculacion reactiva en la niñez</t>
  </si>
  <si>
    <t>trastorno de vinculacion desinhibida en la niñez</t>
  </si>
  <si>
    <t>otros trastornos del comportamiento social en la niñez</t>
  </si>
  <si>
    <t>trastorno del comportamiento social en la niñez, no especificado</t>
  </si>
  <si>
    <t>trastorno por tic transitorio</t>
  </si>
  <si>
    <t>trastorno por tic motor o vocal cronico</t>
  </si>
  <si>
    <t>trastornos por tics motores y vocales multiples combinados [de la tourette]</t>
  </si>
  <si>
    <t>otros trastornos por tic</t>
  </si>
  <si>
    <t>trastorno por tic, no especificado</t>
  </si>
  <si>
    <t>enuresis no organica</t>
  </si>
  <si>
    <t>ecopresis no organica</t>
  </si>
  <si>
    <t>trastorno de la ingestion alimentaria en la infancia y en la niñez</t>
  </si>
  <si>
    <t>pica en la infancia y la niñez</t>
  </si>
  <si>
    <t>trastornos de los movimientos estereotipados</t>
  </si>
  <si>
    <t>tartamudez [espasmofemia]</t>
  </si>
  <si>
    <t>farfulleo</t>
  </si>
  <si>
    <t>otros trastornos emocionales y del comportamiento que aparecen habitualmente en la niñez y en la adolescencia</t>
  </si>
  <si>
    <t>trastornos no especificados, emocionales y del comportamiento, que aparecen habitualmente en la niñez y en la adolescencia</t>
  </si>
  <si>
    <t>trastorno mental, no especificado</t>
  </si>
  <si>
    <t>meningitis por hemofilos</t>
  </si>
  <si>
    <t>meningitis neumococica</t>
  </si>
  <si>
    <t>meningitis estreptococica</t>
  </si>
  <si>
    <t>meningitis estafilococica</t>
  </si>
  <si>
    <t>otras meningitis bacterianas</t>
  </si>
  <si>
    <t>meningitis bacteriana, no especificada</t>
  </si>
  <si>
    <t>meningitis en enfermedades bacterianas clasificadas en otra parte</t>
  </si>
  <si>
    <t>meningitis en enfermedades virales clasificadas en otra parte</t>
  </si>
  <si>
    <t>meningitis en micosis</t>
  </si>
  <si>
    <t>meningitis en otras enfermedades infecciosas y parasitarias especificadas clasificadas en otra parte</t>
  </si>
  <si>
    <t>meningitis apiogena</t>
  </si>
  <si>
    <t>meningitis cronica</t>
  </si>
  <si>
    <t>meningitis recurrente benigna [mollaret]</t>
  </si>
  <si>
    <t>meningitis debidas a otras causas especificadas</t>
  </si>
  <si>
    <t>meningitis, no especificada</t>
  </si>
  <si>
    <t>encefalitis aguda diseminada</t>
  </si>
  <si>
    <t>paraplejía espastica tropical</t>
  </si>
  <si>
    <t>meningoencefalitis y meningomielitis bacterianas, no clasificadas en otra parte</t>
  </si>
  <si>
    <t>otras encefalitis, mielitis y encefalomielitis</t>
  </si>
  <si>
    <t>encefalitis, mielitis y encefalomielitis, no especificadas</t>
  </si>
  <si>
    <t>encefalitis, mielitis y encefalomielitis en enfermedades bacterianas clasificadas en otra parte</t>
  </si>
  <si>
    <t>encefalitis, mielitis y encefalomielitis en enfermedades virales clasificadas en otra parte</t>
  </si>
  <si>
    <t>encefalitis, mielitis y encefalomielitis en otras enfermedades infecciosas y parasitarias clasificadas en otra parte</t>
  </si>
  <si>
    <t>encefalitis, mielitis y encefalomielitis en enfermedades clasificadas en otra parte</t>
  </si>
  <si>
    <t>absceso y granuloma intracraneal</t>
  </si>
  <si>
    <t>absceso y granuloma intrarraquideo</t>
  </si>
  <si>
    <t>absceso extradural y subdural, no especificado</t>
  </si>
  <si>
    <t>absceso y granuloma intracraneal e intrarraquideo en enfermedades clasificadas en otra parte</t>
  </si>
  <si>
    <t>flebitis y tromboflebitis intracraneal e intrarraquidea</t>
  </si>
  <si>
    <t>secuelas de enfermedades inflamatorias del sistema nervioso central</t>
  </si>
  <si>
    <t>enfermedad de huntington</t>
  </si>
  <si>
    <t>ataxia congenita no progresiva</t>
  </si>
  <si>
    <t>ataxia cerebelosa de iniciacion temprana</t>
  </si>
  <si>
    <t>ataxia cerebelosa de iniciacion tardia</t>
  </si>
  <si>
    <t>ataxia cerebelosa con reparacion defectuosa del adn</t>
  </si>
  <si>
    <t>paraplejía espastica hereditaria</t>
  </si>
  <si>
    <t>otras ataxias hereditarias</t>
  </si>
  <si>
    <t>ataxia hereditaria, no especificada</t>
  </si>
  <si>
    <t>atrofia muscular espinal infantil, tipo i [werdnig-hoffman]</t>
  </si>
  <si>
    <t>otras atrofias musculares espinales hereditarias</t>
  </si>
  <si>
    <t>enfermedades de las neuronas motoras</t>
  </si>
  <si>
    <t>otras atrofias musculares espinales y sindromes afines</t>
  </si>
  <si>
    <t>atrofia muscular espinal, sin otra especificacion</t>
  </si>
  <si>
    <t>neuromiopatia y neuropatia paraneoplasica</t>
  </si>
  <si>
    <t>otras atrofias sistemicas que afectan el sistema nervioso central en enfermedad neoplasica</t>
  </si>
  <si>
    <t>atrofia sistemica que afecta primariamente el sistema nervioso central en el mixedema (e00.1†, e03.-†)</t>
  </si>
  <si>
    <t>atrofia sistemica que afecta primariamente el sistema nervioso central en otras enfermedades clasificadas en otra parte</t>
  </si>
  <si>
    <t>enfermedad de parkinson</t>
  </si>
  <si>
    <t>sindrome neuroleptico maligno</t>
  </si>
  <si>
    <t>otro parkinsonismo secundario inducido por drogas</t>
  </si>
  <si>
    <t>parkinsonismo secundario debido a otros agentes externos</t>
  </si>
  <si>
    <t>parkinsonismo postencefalitico</t>
  </si>
  <si>
    <t>otros tipos de parkinsonismo secundario</t>
  </si>
  <si>
    <t>parkinsonismo secundario, no especificado</t>
  </si>
  <si>
    <t>parkinsonismo en enfermedades clasificadas en otra parte</t>
  </si>
  <si>
    <t>enfermedad de hallervorden-spatz</t>
  </si>
  <si>
    <t>oftalmoplejia supranuclear progresiva [steele-richardson-olszewski]</t>
  </si>
  <si>
    <t>desgeneracion nigroestriada</t>
  </si>
  <si>
    <t>otras enfermedades degenerativas especificadas de los nucleos de la base</t>
  </si>
  <si>
    <t>enfermedad degenerativa de los nucleos de la base, no especificada</t>
  </si>
  <si>
    <t>distonia inducida por drogas</t>
  </si>
  <si>
    <t>distonia idiopatica familiar</t>
  </si>
  <si>
    <t>distonia idiopatica no familiar</t>
  </si>
  <si>
    <t>torticolis espasmodica</t>
  </si>
  <si>
    <t>distonia bucofacial idiopatica</t>
  </si>
  <si>
    <t>blefarospasmo</t>
  </si>
  <si>
    <t>otras distonias</t>
  </si>
  <si>
    <t>distonia, no especificada</t>
  </si>
  <si>
    <t>temblor esencial</t>
  </si>
  <si>
    <t>temblor inducido por drogas</t>
  </si>
  <si>
    <t>otras formas especificadas de temblor</t>
  </si>
  <si>
    <t>mioclonia</t>
  </si>
  <si>
    <t>corea inducida por drogas</t>
  </si>
  <si>
    <t>otras coreas</t>
  </si>
  <si>
    <t>tic inducidos por drogas y otros tics de origen organico</t>
  </si>
  <si>
    <t>otros trastornos extrapiramidales y del movimiento</t>
  </si>
  <si>
    <t>trastorno extrapiramidal y del movimiento, no especificado</t>
  </si>
  <si>
    <t>trastornos extrapiramidales y del movimiento en enfermedades clasificadas en otra parte</t>
  </si>
  <si>
    <t>enfermedad de alzheimer de comienzo temprano</t>
  </si>
  <si>
    <t>enfermedad de alzheimer comienzo tardio</t>
  </si>
  <si>
    <t>otros tipos de enfermedad de alzheimer</t>
  </si>
  <si>
    <t>enfermedad de alzheimer, no especificada</t>
  </si>
  <si>
    <t>atrofia cerebral circunscrita</t>
  </si>
  <si>
    <t>degeneracion cerebral senil no clasificada en otra parte</t>
  </si>
  <si>
    <t>degeneracion del sistema nervioso debida a el alcohol</t>
  </si>
  <si>
    <t>otras enfermedades degenerativas especificadas del sistema nervioso</t>
  </si>
  <si>
    <t>degeneracion del sistema nervioso, no especificada</t>
  </si>
  <si>
    <t>degeneracion combinada subaguda de la medula espinal en enfernedades clasificadas en otra parte</t>
  </si>
  <si>
    <t>otros trastornos degenerativos especificados del sistema nervioso en enfermedades clasificadas en otra parte</t>
  </si>
  <si>
    <t>esclerosis multiple</t>
  </si>
  <si>
    <t>neuromielitis optica [devic]</t>
  </si>
  <si>
    <t>leucoencefalitis hemorragica aguda y subaguda [hurst]</t>
  </si>
  <si>
    <t>otras desmielinizaciones agudas diseminadas especificadas</t>
  </si>
  <si>
    <t>desmielinizacion diseminada aguda sin otra especificacion</t>
  </si>
  <si>
    <t>esclerosis difusa</t>
  </si>
  <si>
    <t>desmielinizacion central del cuerpo calloso</t>
  </si>
  <si>
    <t>mielinolisis central pontina</t>
  </si>
  <si>
    <t>mielitis transversa aguda en enfermedad desmielinizante del sistema nervioso central</t>
  </si>
  <si>
    <t>mielitis necrotizante subaguda</t>
  </si>
  <si>
    <t>esclerosis concentrica (balo)</t>
  </si>
  <si>
    <t>otras enfermedades desmielinizantes del sistema nervioso central, especificadas</t>
  </si>
  <si>
    <t>enfermedad desmielinizante del sistema nervioso central, no especificada</t>
  </si>
  <si>
    <t>epilepsia y sindromes epilepticos idiopaticos relacionados con localizaciones (focales) (parciales) y con ataques de inicio localizado</t>
  </si>
  <si>
    <t>epilepsia y sindromes epilepticos sintomaticos relacionados con localizaciones (focales) (parciales) y con ataques parciales simples</t>
  </si>
  <si>
    <t>epilepsia y sindromes epilepticos sintomaticos relacionados con localizaciones (focales) (parciales) y con ataques parciales complejos</t>
  </si>
  <si>
    <t>epilepsia y sindromes epilepticos idiopaticos generalizados</t>
  </si>
  <si>
    <t>otras epilepsias y sindromes epilepticos generalizados</t>
  </si>
  <si>
    <t>sindromes epilepticos especiales</t>
  </si>
  <si>
    <t>ataques de gran mal, no especificados (con o sin pequeño mal)</t>
  </si>
  <si>
    <t>pequeño mal, no especificado (sin ataque de gran mal)</t>
  </si>
  <si>
    <t>otras epilepsias</t>
  </si>
  <si>
    <t>epilepsia, tipo no especificado</t>
  </si>
  <si>
    <t>estado de gran mal epileptico</t>
  </si>
  <si>
    <t>estado de pequeño mal epileptico</t>
  </si>
  <si>
    <t>estado de mal epileptico parcial complejo</t>
  </si>
  <si>
    <t>otros estados epilépticos</t>
  </si>
  <si>
    <t>estado de mal epileptico de tipo no especificado</t>
  </si>
  <si>
    <t>migraña sin aura [migraña comun]</t>
  </si>
  <si>
    <t>migraña con aura [migraña clasica]</t>
  </si>
  <si>
    <t>estado migrañoso</t>
  </si>
  <si>
    <t>migraña complicada</t>
  </si>
  <si>
    <t>otras migrañas</t>
  </si>
  <si>
    <t>migraña, no especificada</t>
  </si>
  <si>
    <t>sindrome de cefalea en racimos</t>
  </si>
  <si>
    <t>cefalea vascular, ncop</t>
  </si>
  <si>
    <t>cefalea debida a tension</t>
  </si>
  <si>
    <t>cefalea postraumatica cronica</t>
  </si>
  <si>
    <t>cefalea inducida por drogas, no clasificada en otra parte</t>
  </si>
  <si>
    <t>otros sindromes de cefalea especificados</t>
  </si>
  <si>
    <t>sindrome arterial vertebro-basilar</t>
  </si>
  <si>
    <t>sindrome de la arteria carotida (hemisférico)</t>
  </si>
  <si>
    <t>sindromes arteriales precerebrales bilaterales y multiples</t>
  </si>
  <si>
    <t>amaurosis fugaz</t>
  </si>
  <si>
    <t>amnesia global transitoria</t>
  </si>
  <si>
    <t>otras isquemias cerebrales transitorias y sindromes afines</t>
  </si>
  <si>
    <t>isquemia cerebral transitoria, sin otra especificacion</t>
  </si>
  <si>
    <t>cerebral media (i66.0†)</t>
  </si>
  <si>
    <t>sindrome de la arteria cerebral anterior (i66.1†)</t>
  </si>
  <si>
    <t>sindrome de la arteria cerebral posterior (i66.2†)</t>
  </si>
  <si>
    <t>sindromes apopleticos del tallo encefalico (i60-i67†)</t>
  </si>
  <si>
    <t>sindrome de infarto cerebeloso (i60-i67†)</t>
  </si>
  <si>
    <t>sindrome lacunar motor puro (i60-i67†)</t>
  </si>
  <si>
    <t>sindrome lacunar sensorial puro (i60-i67†)</t>
  </si>
  <si>
    <t>otros sindromes lacunares (i60-i67†)</t>
  </si>
  <si>
    <t>otros sindromes vasculares encefalicos en enfermedades cerebrovasculares (i60-i67†)</t>
  </si>
  <si>
    <t>trastornos del inicio y del mantenimiento del sueño [insomnios]</t>
  </si>
  <si>
    <t>trastornos de somnolencia excesiva [hipersomnios]</t>
  </si>
  <si>
    <t>trastornos del ritmo nictameral</t>
  </si>
  <si>
    <t>apnea del sueño</t>
  </si>
  <si>
    <t>narcolepsia y cataplexia</t>
  </si>
  <si>
    <t>otros trastornos del sueño</t>
  </si>
  <si>
    <t>trastorno del sueño, no especificado</t>
  </si>
  <si>
    <t>neuralgia del trigemino</t>
  </si>
  <si>
    <t>dolor facial atipico</t>
  </si>
  <si>
    <t>otros trastornos del trigemino</t>
  </si>
  <si>
    <t>trastornos del trigemino, no especificado</t>
  </si>
  <si>
    <t>paralisis de bell</t>
  </si>
  <si>
    <t>ganglionitis geniculada</t>
  </si>
  <si>
    <t>sindrome de melkersson</t>
  </si>
  <si>
    <t>espasmo hemifacial clonico</t>
  </si>
  <si>
    <t>mioquimia facial</t>
  </si>
  <si>
    <t>otros trastornos del nervio facial</t>
  </si>
  <si>
    <t>trastornos del nervio facial, no especificado</t>
  </si>
  <si>
    <t>trastornos del nervio olfatorio</t>
  </si>
  <si>
    <t>trastornos del nervio glosofaringeo</t>
  </si>
  <si>
    <t>trastornos del nervio vago</t>
  </si>
  <si>
    <t>trastornos del nervio hipogloso</t>
  </si>
  <si>
    <t>trastornos de multiples nervios craneales</t>
  </si>
  <si>
    <t>trastornos de otros nervios craneales especificados</t>
  </si>
  <si>
    <t>trastorno de nervio craneal, no especificado</t>
  </si>
  <si>
    <t>neuralgia postherpes zoster (b02.2†)</t>
  </si>
  <si>
    <t>paralisis multiple de los nervios craneales en enfermedades infecciosas y parasitarias clasificadas en otra parte (a00-b99†)</t>
  </si>
  <si>
    <t>paralisis multiple de los nervios craneales, en la sarcoidosis (d86.8†)</t>
  </si>
  <si>
    <t>paralisis multiple de los nervios craneales, en enfermedades neoplasicas (c00-d48†)</t>
  </si>
  <si>
    <t>otros trastornos de los nervios craneales en otras enfermedades clasificadas en otra parte</t>
  </si>
  <si>
    <t>trastornos del plexo braquial</t>
  </si>
  <si>
    <t>trastornos del plexo lumbosacro</t>
  </si>
  <si>
    <t>trastornos de la raiz cervical, no clasificados en otra parte</t>
  </si>
  <si>
    <t>trastornos de la raiz toracica, no clasificados en otra parte</t>
  </si>
  <si>
    <t>trastornos de la raiz lumbosacra, no clasificados en otra parte</t>
  </si>
  <si>
    <t>amiotrofia neuralgica</t>
  </si>
  <si>
    <t>sindrome del miembro fantasma con dolor</t>
  </si>
  <si>
    <t>sindrome del miembro fantasma sin dolor</t>
  </si>
  <si>
    <t>otros trastornos de las raices y plexos nerviosos</t>
  </si>
  <si>
    <t>trastorno de la raiz y plexos nerviosos, no especificado</t>
  </si>
  <si>
    <t>compresiones de las raices y plexos nerviosos en enfermedades neoplasicas (c00-d48†)</t>
  </si>
  <si>
    <t>compresiones de las raices y plexos nerviosos en trastornos de los discos intervertebrales (m50-m51†)</t>
  </si>
  <si>
    <t>compresiones de las raices y plexos nerviosos en la espondilosis (m47.-†)</t>
  </si>
  <si>
    <t>compresiones de las raices y plexos nerviosos en otras dorsopatias (m45-m46†, m48.-†, m53-m54†)</t>
  </si>
  <si>
    <t>compresiones de las raices y plexos nerviosos en otras enfermedades clasificadas en otra parte</t>
  </si>
  <si>
    <t>sindrome del tunel carpiano</t>
  </si>
  <si>
    <t>otras lesiones del nervio mediano</t>
  </si>
  <si>
    <t>lesion del nervio cubital</t>
  </si>
  <si>
    <t>lesion del nervio radial</t>
  </si>
  <si>
    <t>causalgia</t>
  </si>
  <si>
    <t>otras mononeuropatias del miembro superior</t>
  </si>
  <si>
    <t>mononeuropatia del miembro superior sin otra especificacion</t>
  </si>
  <si>
    <t>lesion del nervio ciatico</t>
  </si>
  <si>
    <t>meralgia parestesica</t>
  </si>
  <si>
    <t>lesion del nervio crural</t>
  </si>
  <si>
    <t>lesion del nervio ciatico popliteo externo</t>
  </si>
  <si>
    <t>lesion del nervio ciatico popliteo interno</t>
  </si>
  <si>
    <t>sindrome del tunel calcaneo</t>
  </si>
  <si>
    <t>lesion del nervio plantar</t>
  </si>
  <si>
    <t>otras mononeuropatias del miembro inferior</t>
  </si>
  <si>
    <t>mononeuropatia del miembro inferior, sin otra especificacion</t>
  </si>
  <si>
    <t>neuropatia intercostal</t>
  </si>
  <si>
    <t>mononeuritis multiple</t>
  </si>
  <si>
    <t>otras mononeuropatias especificadas</t>
  </si>
  <si>
    <t>mononeuropatia, no especificada</t>
  </si>
  <si>
    <t>mononeuropatia diabetica (e10-e14† como cuarto caracter comun .4)</t>
  </si>
  <si>
    <t>otras mononeuropatias en enfermedades clasificadas en otra parte</t>
  </si>
  <si>
    <t>neuroptia hereditaria motora y sensorial</t>
  </si>
  <si>
    <t>enfermedad de refsum</t>
  </si>
  <si>
    <t>neuropatia asociada con ataxia hereditaria</t>
  </si>
  <si>
    <t>neuropatia progresiva idiopatica</t>
  </si>
  <si>
    <t>otras neuropatias hereditarias e idiopaticas</t>
  </si>
  <si>
    <t>neuropatia hereditaria e idiopatica, sin otra especificacion</t>
  </si>
  <si>
    <t>sindrome de guillain-barre</t>
  </si>
  <si>
    <t>neuropatia al suero</t>
  </si>
  <si>
    <t>otras polineuropatias inflamatorias</t>
  </si>
  <si>
    <t>polineuropatia inflamatoria, no especificada</t>
  </si>
  <si>
    <t>polineuropatia inducida por drogas</t>
  </si>
  <si>
    <t>polineuropatia alcoholica</t>
  </si>
  <si>
    <t>polineuropatia debida a otro agente toxico</t>
  </si>
  <si>
    <t>otras polineuropatias especificadas</t>
  </si>
  <si>
    <t>polineuropatia, no especificada</t>
  </si>
  <si>
    <t>polineuropatia en enfermedades infecciosas y parasitarias clasificadas en otra parte</t>
  </si>
  <si>
    <t>polineuropatia en enfermedad neoplasica (c00-d48†)</t>
  </si>
  <si>
    <t>polineuropatia diabetica (e10-e14† con cuarto caracter comun .4)</t>
  </si>
  <si>
    <t>polineuropatia en otras enfermedades endocrinas y metabolicas (e00-e07†, e15-e16†, e20-e34†, e70-e89†)</t>
  </si>
  <si>
    <t>polineuropatia en deficiencia nutricional (e40-e64†)</t>
  </si>
  <si>
    <t>polineuropatia en trastornos del tejido conectivo sistemico (m30-m35†)</t>
  </si>
  <si>
    <t>polineuropatia en otros trastornos osteomusculares (m00-m25†, m40-m96†)</t>
  </si>
  <si>
    <t>polineuropatia en otras enfermedades clasificadas en otra parte</t>
  </si>
  <si>
    <t>otros trastornos del sistema nervioso periferico</t>
  </si>
  <si>
    <t>miastenia gravis</t>
  </si>
  <si>
    <t>trastornos toxicos neuromusculares</t>
  </si>
  <si>
    <t>miastenia congenita o del desarrollo</t>
  </si>
  <si>
    <t>otros trastornos neuromusculares especificados</t>
  </si>
  <si>
    <t>trastorno neuromuscular, no especificado</t>
  </si>
  <si>
    <t>distrofia muscular</t>
  </si>
  <si>
    <t>trastornos miotonicos</t>
  </si>
  <si>
    <t>miopatias congenitas</t>
  </si>
  <si>
    <t>miopatia mitocondrica, no clasificada en otra parte</t>
  </si>
  <si>
    <t>otros trastornos primarios de los musculos</t>
  </si>
  <si>
    <t>trastorno primario del musculo, tipo no especificado</t>
  </si>
  <si>
    <t>miopatia inducida por drogas</t>
  </si>
  <si>
    <t>miopatia alcoholica</t>
  </si>
  <si>
    <t>miopatia debida a otros agentes toxicos</t>
  </si>
  <si>
    <t>paralisis periodica</t>
  </si>
  <si>
    <t>miopatia inflamatoria, no clasificada en otra parte</t>
  </si>
  <si>
    <t>otras miopatias especificadas</t>
  </si>
  <si>
    <t>miopatia, no especificada</t>
  </si>
  <si>
    <t>sindromes miastenicos en enfermedades endocrinas</t>
  </si>
  <si>
    <t>sindrome de eaton-lambert (c80†)</t>
  </si>
  <si>
    <t>otros sindromes miastenicos en enfermedad neoplasica (c00-d48†)</t>
  </si>
  <si>
    <t>sindromes miastenicos en otras enfermedades clasificadas en otra parte</t>
  </si>
  <si>
    <t>miopatia en enfermedades infecciosas y parasitarias clasificadas en otra parte</t>
  </si>
  <si>
    <t>miopatia en enfermedades endocrinas</t>
  </si>
  <si>
    <t>miopatia en enfermedades metabolicas</t>
  </si>
  <si>
    <t>miopatia en otras enfermedades clasificadas en otra parte</t>
  </si>
  <si>
    <t>paralisis cerebral espastica</t>
  </si>
  <si>
    <t>diplejia espastica</t>
  </si>
  <si>
    <t>hemiplejia infantil</t>
  </si>
  <si>
    <t>paralisis cerebral discinetica</t>
  </si>
  <si>
    <t>paralisis cerebral ataxica</t>
  </si>
  <si>
    <t>otros tipos de paralisis cerebral infantil</t>
  </si>
  <si>
    <t>paralisis cerebral infantil, sin otra especificacion</t>
  </si>
  <si>
    <t>hemiplejia flacida</t>
  </si>
  <si>
    <t>hemiplejia espastica</t>
  </si>
  <si>
    <t>hemiplejia, no especificada</t>
  </si>
  <si>
    <t>paraplejia flacida</t>
  </si>
  <si>
    <t>paraplejia espastica</t>
  </si>
  <si>
    <t>paraplejia, no especificada</t>
  </si>
  <si>
    <t>cuadriplejia flacida</t>
  </si>
  <si>
    <t>cuadriplejia espastica</t>
  </si>
  <si>
    <t>cuadriplejia, no especificada</t>
  </si>
  <si>
    <t>diplejia de los miembros superiores</t>
  </si>
  <si>
    <t>monoplejia del miembro inferior</t>
  </si>
  <si>
    <t>monoplejia del miembro superior</t>
  </si>
  <si>
    <t>monoplejia, no especificada</t>
  </si>
  <si>
    <t>sindrome de la cola de caballo</t>
  </si>
  <si>
    <t>otros sindromes paraliticos especificados</t>
  </si>
  <si>
    <t>sindrome paralitico, no especificado</t>
  </si>
  <si>
    <t>neuropatia autonoma periferica idiopatica</t>
  </si>
  <si>
    <t>disautonomia familiar [sindrome de riley-day]</t>
  </si>
  <si>
    <t>sindrome de horner</t>
  </si>
  <si>
    <t>degeneracion de sistemas multiples</t>
  </si>
  <si>
    <t>otros trastornos del sistema nervioso autonomo</t>
  </si>
  <si>
    <t>trastorno del sistema nervioso autonomo, no especificado</t>
  </si>
  <si>
    <t>hidrocefalo comunicante</t>
  </si>
  <si>
    <t>hidrocefalo obstructivo</t>
  </si>
  <si>
    <t>hidrocefalo de presion normal</t>
  </si>
  <si>
    <t>hidrocefalo postraumatico, sin otra especificacion</t>
  </si>
  <si>
    <t>otros tipos de hidrocefalo</t>
  </si>
  <si>
    <t>hidrocefalo, no especificado</t>
  </si>
  <si>
    <t>encefalopatia toxica</t>
  </si>
  <si>
    <t>quiste cerebral</t>
  </si>
  <si>
    <t>lesion cerebral anoxica, no clasificada en otra parte</t>
  </si>
  <si>
    <t>hipertension intracraneal benigna</t>
  </si>
  <si>
    <t>sindrome de fatiga postviral</t>
  </si>
  <si>
    <t>encefalopatia no especificada</t>
  </si>
  <si>
    <t>compresion del encefalo</t>
  </si>
  <si>
    <t>edema cerebral</t>
  </si>
  <si>
    <t>sindrome de reye</t>
  </si>
  <si>
    <t>otros trastornos especificados del encefalo</t>
  </si>
  <si>
    <t>trastorno del encefalo, no especificado</t>
  </si>
  <si>
    <t>hidrocefalo en enfermedades infecciosas y parasitarias clasificadas en otra parte (a00-b99†)</t>
  </si>
  <si>
    <t>hidrocefalo en enfermedad neoplasica (c00-d48†)</t>
  </si>
  <si>
    <t>hidrocefalo en otras enfermedades clasificadas en otra parte</t>
  </si>
  <si>
    <t>otros trastornos encefaliticos especificados en enfermedades clasificadas en otra parte</t>
  </si>
  <si>
    <t>siringomielia y siringobulbia</t>
  </si>
  <si>
    <t>mielopatias vasculares</t>
  </si>
  <si>
    <t>compresion medular, no especificada</t>
  </si>
  <si>
    <t>otras enfermedades especificadas de la medula espinal</t>
  </si>
  <si>
    <t>enfermedad de la medula espinal, no especificada</t>
  </si>
  <si>
    <t>perdida de liquido cefalorraquideo</t>
  </si>
  <si>
    <t>trastornos de la meninges, no clasificados en otra parte</t>
  </si>
  <si>
    <t>otros trastornos especificados del sistema nervioso central</t>
  </si>
  <si>
    <t>trastorno del sistema nervioso central, no especificado</t>
  </si>
  <si>
    <t>perdida de liquido cefalorraquideo por puncion espinal</t>
  </si>
  <si>
    <t>otra reaccion a la puncion espinal y lumbar</t>
  </si>
  <si>
    <t>hipotension intracraneal posterior a anastomosis ventricular</t>
  </si>
  <si>
    <t>otros trastornos del sistema nervioso consecutivos a procedimientos</t>
  </si>
  <si>
    <t>trastornos no especificados del sistema nervioso, consecutivos a procedimientos</t>
  </si>
  <si>
    <t>otros trastornos del sistema nervioso, no clasificados en otra parte</t>
  </si>
  <si>
    <t>neuropatia autonomica en enfernedades metabolicas y endocrinas</t>
  </si>
  <si>
    <t>otros trastornos del sistema nervioso autonomo en otras enfermedades clasificadas en otra parte</t>
  </si>
  <si>
    <t>mielopatia en enfermedades clasificadas en otra parte</t>
  </si>
  <si>
    <t>otros trastornos especificados del sistema nervioso en enfermedades clasificadas en otra parte</t>
  </si>
  <si>
    <t>orzuelo y otras inflamaciones profundas del parpado</t>
  </si>
  <si>
    <t>calacio [chalazion]</t>
  </si>
  <si>
    <t>blefaritis</t>
  </si>
  <si>
    <t>dermatosis no infecciosa del parpado</t>
  </si>
  <si>
    <t>otras inflamaciones especificadas del parpado</t>
  </si>
  <si>
    <t>inflamacion del parpado, no especificada</t>
  </si>
  <si>
    <t>entropion y triquiasis palpebral</t>
  </si>
  <si>
    <t>ectropion del parpado</t>
  </si>
  <si>
    <t>lagoftalmos</t>
  </si>
  <si>
    <t>blefarocalasia</t>
  </si>
  <si>
    <t>blefaroptosis</t>
  </si>
  <si>
    <t>otros trastornos funcionales del parpado</t>
  </si>
  <si>
    <t>xantelasma del parpado</t>
  </si>
  <si>
    <t>otros trastornos degenerativos del parpado y del area periocular</t>
  </si>
  <si>
    <t>otros trastornos especificados del parpado</t>
  </si>
  <si>
    <t>trastornos del parpado, no especificado</t>
  </si>
  <si>
    <t>infeccion e infestacion parasitarias del parpado en enfermedades clasificadas en otra parte</t>
  </si>
  <si>
    <t>compromiso del parpado en enfermedades infecciosas clasificadas en otra parte</t>
  </si>
  <si>
    <t>compromiso del parpado en enfermedades clasificadas en otra parte</t>
  </si>
  <si>
    <t>dacrioadenitis</t>
  </si>
  <si>
    <t>otros trastornos de la glandula lagrimal</t>
  </si>
  <si>
    <t>epifora</t>
  </si>
  <si>
    <t>inflamacion aguda y la no especificada de las vias lagrimales</t>
  </si>
  <si>
    <t>inflamacion cronica de las vias lagrimales</t>
  </si>
  <si>
    <t>estenosis e insuficiencia de las vias lagrimales</t>
  </si>
  <si>
    <t>otros cambios de las vias lagrimales</t>
  </si>
  <si>
    <t>otros trastornos especificados del aparato lagrimal</t>
  </si>
  <si>
    <t>trastorno del aparato lagrimal, no especificado</t>
  </si>
  <si>
    <t>inflamacion aguda de la orbita</t>
  </si>
  <si>
    <t>trastornos inflamatorios cronicos de la orbita</t>
  </si>
  <si>
    <t>afecciones exoftalmicas</t>
  </si>
  <si>
    <t>deformidad de la orbita</t>
  </si>
  <si>
    <t>enoftalmia</t>
  </si>
  <si>
    <t>retencion de cuerpo extraño (antiguo), consecutiva a herida penetrante de la orbita</t>
  </si>
  <si>
    <t>otros trastornos de la orbita</t>
  </si>
  <si>
    <t>trastorno de la orbita, no especificado</t>
  </si>
  <si>
    <t>trastornos del aparato lagrimal en enfermedades clasificadas en otra parte</t>
  </si>
  <si>
    <t>infeccion o infestacion parasitaria de la orbita en enfermedades clasificadas en otra parte</t>
  </si>
  <si>
    <t>exoftalmia hipertiroidea (e05.-†)</t>
  </si>
  <si>
    <t>otros trastornos de la orbita en enfermedades clasificadas en otra parte</t>
  </si>
  <si>
    <t>conjuntivitis mucopurulenta</t>
  </si>
  <si>
    <t>conjuntivitis atopica aguda</t>
  </si>
  <si>
    <t>otras conjuntivitis agudas</t>
  </si>
  <si>
    <t>conjuntivitis aguda, no especificada</t>
  </si>
  <si>
    <t>conjuntivitis cronica</t>
  </si>
  <si>
    <t>blefaroconjuntivitis</t>
  </si>
  <si>
    <t>otras conjuntivitis</t>
  </si>
  <si>
    <t>conjuntivitis, no especificada</t>
  </si>
  <si>
    <t>pterigion</t>
  </si>
  <si>
    <t>degeneraciones y depositos conjuntivales</t>
  </si>
  <si>
    <t>cicatrices conjuntivales</t>
  </si>
  <si>
    <t>hemorragia conjuntival</t>
  </si>
  <si>
    <t>otros trastornos vasculares y quistes conjuntivales</t>
  </si>
  <si>
    <t>otros trastornos especificados de la conjuntiva</t>
  </si>
  <si>
    <t>trastorno de la conjuntiva, no especificado</t>
  </si>
  <si>
    <t>infeccion filarica de la conjuntiva (b74.-†)</t>
  </si>
  <si>
    <t>conjuntivitis en enfermedades infecciosas y parasitarias clasificadas en otra parte</t>
  </si>
  <si>
    <t>conjuntivitis en otras enfermedades clasificadas en otra parte</t>
  </si>
  <si>
    <t>penfigoide ocular (l12.-†)</t>
  </si>
  <si>
    <t>otros trastornos de la conjuntiva en enfermedades clasificadas en otra parte</t>
  </si>
  <si>
    <t>escleritis</t>
  </si>
  <si>
    <t>episcleritis</t>
  </si>
  <si>
    <t>otros trastornos de la esclerotica</t>
  </si>
  <si>
    <t>trastornos de la esclerotica, no especificado</t>
  </si>
  <si>
    <t>ulcera de la cornea</t>
  </si>
  <si>
    <t>otras queratitis superficiales sin cunjuntivitis</t>
  </si>
  <si>
    <t>queratoconjuntivitis</t>
  </si>
  <si>
    <t>queratitis intersticial y profunda</t>
  </si>
  <si>
    <t>neovascularizacion de la cornea</t>
  </si>
  <si>
    <t>otras queratitis</t>
  </si>
  <si>
    <t>queratitis, no especificada</t>
  </si>
  <si>
    <t>leucoma adherente</t>
  </si>
  <si>
    <t>otras opacidades centrales de la cornea</t>
  </si>
  <si>
    <t>otras opacidades o cicatrices de la cornea</t>
  </si>
  <si>
    <t>cicatriz u opacidad de la cornea, no especificada</t>
  </si>
  <si>
    <t>pigmentaciones y depositos en la cornea</t>
  </si>
  <si>
    <t>queratopatia vesicular</t>
  </si>
  <si>
    <t>otros edemas de la cornea</t>
  </si>
  <si>
    <t>cambios en las membranas de la cornea</t>
  </si>
  <si>
    <t>degeneracion de la cornea</t>
  </si>
  <si>
    <t>distrofia hereditaria de la cornea</t>
  </si>
  <si>
    <t>queratocono</t>
  </si>
  <si>
    <t>otras deformidades de la cornea</t>
  </si>
  <si>
    <t>otros trastornos especificados de la cornea</t>
  </si>
  <si>
    <t>trastorno de la cornea, no especificado</t>
  </si>
  <si>
    <t>escleritis y episcleritis en enfermedades clasificadas en otra parte</t>
  </si>
  <si>
    <t>queratitis y queratoconjuntivitis por herpes simple (b00.5†)</t>
  </si>
  <si>
    <t>queratitis y queratoconjuntivitis en enfermedades infecciosas y parasitarias, clasificadas en otra parte</t>
  </si>
  <si>
    <t>queratitis y queratoconjuntivitis en otras enfermedades clasificadas en otra parte</t>
  </si>
  <si>
    <t>otros trastornos de la esclerotica y de la cornea en enfermedades clasificadas en otra parte</t>
  </si>
  <si>
    <t>iridociclitis aguda y subaguda</t>
  </si>
  <si>
    <t>iridociclitis cronica</t>
  </si>
  <si>
    <t>iridociclitis inducida por trastorno del cristalino</t>
  </si>
  <si>
    <t>otras iridociclitis especificadas</t>
  </si>
  <si>
    <t>iridociclitis, no especificada</t>
  </si>
  <si>
    <t>hifema</t>
  </si>
  <si>
    <t>otros trastornos vasculares del iris y del cuerpo ciliar</t>
  </si>
  <si>
    <t>degeneracion del iris y del cuerpo ciliar</t>
  </si>
  <si>
    <t>quiste del iris, del cuerpo ciliar y de la camara anterior</t>
  </si>
  <si>
    <t>membranas pupilares</t>
  </si>
  <si>
    <t>otras adherencias y desgarros del iris y del cuerpo ciliar</t>
  </si>
  <si>
    <t>otros trastornos especificados del iris y del cuerpo ciliar</t>
  </si>
  <si>
    <t>del iris y del cuerpo ciliar, no especificado</t>
  </si>
  <si>
    <t>iridociclitis en enfermedades infecciosas y parasitarias clasificadas en otra parte</t>
  </si>
  <si>
    <t>iridociclitis en otras enfermedades clasificadas en otra parte</t>
  </si>
  <si>
    <t>otros trastornos del iris y del cuerpo ciliar en enfermedades clasificadas en otra parte</t>
  </si>
  <si>
    <t>catarata senil incipiente</t>
  </si>
  <si>
    <t>catarata senil nuclear</t>
  </si>
  <si>
    <t>catarata senil, tipo morgagnian</t>
  </si>
  <si>
    <t>otras cataratas seniles</t>
  </si>
  <si>
    <t>catarata senil, no especificada</t>
  </si>
  <si>
    <t>catarata infantil, juvenil y presenil</t>
  </si>
  <si>
    <t>catarata traumatica</t>
  </si>
  <si>
    <t>catarata complicada</t>
  </si>
  <si>
    <t>catarata inducida por drogas</t>
  </si>
  <si>
    <t>catarata residual</t>
  </si>
  <si>
    <t>otras formas especificadas de catarata</t>
  </si>
  <si>
    <t>catarata, no especificada</t>
  </si>
  <si>
    <t>afaquia</t>
  </si>
  <si>
    <t>luxacion del cristalino</t>
  </si>
  <si>
    <t>otros trastornos especificados del cristalino</t>
  </si>
  <si>
    <t>trastorno del cristalino, no especificado</t>
  </si>
  <si>
    <t>catarata diabetica (e10-e14† con cuarto caracter comun .3)</t>
  </si>
  <si>
    <t>catarata en otras enfermedades endocrinas, nutricionales y metabolicas clasificadas en otra parte</t>
  </si>
  <si>
    <t>catarata en otras enfermedades clasificadas en otra parte</t>
  </si>
  <si>
    <t>otros trastornos del cristalino en enfermedades clasificadas en otra parte</t>
  </si>
  <si>
    <t>coriorretinitis focal</t>
  </si>
  <si>
    <t>coriorretinitis diseminada</t>
  </si>
  <si>
    <t>ciclitis posterior</t>
  </si>
  <si>
    <t>otras coriorretinitis</t>
  </si>
  <si>
    <t>coriorretinitis, no especificada</t>
  </si>
  <si>
    <t>cicatrices coriorretinianas</t>
  </si>
  <si>
    <t>desgeneracion coroidea</t>
  </si>
  <si>
    <t>distrofia coroidea hereditaria</t>
  </si>
  <si>
    <t>hemorragia y ruptura de la coroides</t>
  </si>
  <si>
    <t>desprendimiento de la coroides</t>
  </si>
  <si>
    <t>otros trastornos especificados de la coroides</t>
  </si>
  <si>
    <t>trastorno de la coroides, no especificado</t>
  </si>
  <si>
    <t>inflamacion coriorretiniana en enfermedades infecciosas y parasitarias clasificadas en otra parte</t>
  </si>
  <si>
    <t>otros trastornos coriorretinianos en enfermedades clasificadas en otra parte</t>
  </si>
  <si>
    <t>desprendimiento de la retina con ruptura</t>
  </si>
  <si>
    <t>retinosquisis y quistes de la retina</t>
  </si>
  <si>
    <t>desprendimiento seroso de la retina</t>
  </si>
  <si>
    <t>desgarro de la retina sin desprendimiento</t>
  </si>
  <si>
    <t>desprendimiento de la retina por traccion</t>
  </si>
  <si>
    <t>otros desprendimiento de la retina</t>
  </si>
  <si>
    <t>oclusion arterial transitoria de la retina</t>
  </si>
  <si>
    <t>oclusion de la arteria central de la retina</t>
  </si>
  <si>
    <t>otras formas de oclusion de la arteria de la retina</t>
  </si>
  <si>
    <t>otras oclusiones vasculares retinianas</t>
  </si>
  <si>
    <t>oclusion vascular retiniana, sin otra especificacion</t>
  </si>
  <si>
    <t>retinopatias del fondo y cambios vasculares retinianos</t>
  </si>
  <si>
    <t>retinopatia de la prematuridad</t>
  </si>
  <si>
    <t>otras retinopatias proliferativas</t>
  </si>
  <si>
    <t>degeneracion de la macula y del polo posterior del ojo</t>
  </si>
  <si>
    <t>degeneracion periferica de la retina</t>
  </si>
  <si>
    <t>distrofia hereditaria de la retina</t>
  </si>
  <si>
    <t>hemorragia retiniana</t>
  </si>
  <si>
    <t>separacion de las caspas de la retina</t>
  </si>
  <si>
    <t>otros trastornos especificados de la retina</t>
  </si>
  <si>
    <t>trastorno de la retina, no especificado</t>
  </si>
  <si>
    <t>retinopatia diabetica (e10-e14† con cuarto caracter comun .3)</t>
  </si>
  <si>
    <t>otros trastornos de la retina en enfermedades clasificadas en otra parte</t>
  </si>
  <si>
    <t>sospecha de glaucoma</t>
  </si>
  <si>
    <t>glaucoma primario de angulo abierto</t>
  </si>
  <si>
    <t>glaucoma primario de angulo cerrado</t>
  </si>
  <si>
    <t>glaucoma secundario a traumatismo ocular</t>
  </si>
  <si>
    <t>glaucoma secundario a inflamacion ocular</t>
  </si>
  <si>
    <t>glaucoma secundario a otros trastornos del ojo</t>
  </si>
  <si>
    <t>glaucoma secundario a drogas</t>
  </si>
  <si>
    <t>otros glaucomas</t>
  </si>
  <si>
    <t>glaucoma, no especificado</t>
  </si>
  <si>
    <t>glaucoma en enfermedades endocrinas, nutricionales y metabolicas, clasificadas en otra parte</t>
  </si>
  <si>
    <t>glaucoma en otras enfermedades clasificadas en otra parte</t>
  </si>
  <si>
    <t>prolapso del vitreo</t>
  </si>
  <si>
    <t>hemorragia del vitreo</t>
  </si>
  <si>
    <t>depositos cristalinos en el cuerpo vitreo</t>
  </si>
  <si>
    <t>otras opacidades vitreas</t>
  </si>
  <si>
    <t>otros trastornos del cuerpo vitreo</t>
  </si>
  <si>
    <t>trastornos del cuerpo vitreo, no especificado</t>
  </si>
  <si>
    <t>endoftalmitis purulenta</t>
  </si>
  <si>
    <t>otras endoftalmitis</t>
  </si>
  <si>
    <t>miopia degenerativa</t>
  </si>
  <si>
    <t>otros trastornos degenerativos del globo ocular</t>
  </si>
  <si>
    <t>hipotonia ocular</t>
  </si>
  <si>
    <t>afecciones degenerativas del globo ocular</t>
  </si>
  <si>
    <t>retencion intraocular de cuerpo extraño magnetico (antiguo)</t>
  </si>
  <si>
    <t>retencion intraocular de cuerpo extraño no magnetico (antiguo)</t>
  </si>
  <si>
    <t>otros trastornos del globo ocular</t>
  </si>
  <si>
    <t>trastorno del globo ocular, no especificado</t>
  </si>
  <si>
    <t>hemorragia del vitreo en enfermedades clasificadas en otra parte</t>
  </si>
  <si>
    <t>endoftalmitis en enfernedades clasificadas en otra parte</t>
  </si>
  <si>
    <t>otros trastornos del cuerpo vitreo y del globo ocular en enfermedades clasificadas en otra parte</t>
  </si>
  <si>
    <t>neuritis optica</t>
  </si>
  <si>
    <t>trastornos del nervio optico, no clasificados en otra parte</t>
  </si>
  <si>
    <t>papiledema, no especificado</t>
  </si>
  <si>
    <t>atrofia optica</t>
  </si>
  <si>
    <t>otros trastornos del disco optico</t>
  </si>
  <si>
    <t>trastornos del quiasma optico</t>
  </si>
  <si>
    <t>trastornos de otras vias opticas</t>
  </si>
  <si>
    <t>trastornos de la corteza visual</t>
  </si>
  <si>
    <t>trastornos de las vias opticas, no especificado</t>
  </si>
  <si>
    <t>atrofia optica en enfermedades clasificadas en otra parte</t>
  </si>
  <si>
    <t>neuritis retrobulbar en enfermedades clasificadas en otra parte</t>
  </si>
  <si>
    <t>otros trastornos del nervio optico y de las vias opticas en enfermedades clasificadas en otra parte</t>
  </si>
  <si>
    <t>paralisis del nervio motor ocular comun [iii par]</t>
  </si>
  <si>
    <t>paralisis del nervio patetico [iv par]</t>
  </si>
  <si>
    <t>paralisis del nervio motor ocular externo [vi par]</t>
  </si>
  <si>
    <t>oftalmoplejia total (externa)</t>
  </si>
  <si>
    <t>oftalmoplejia externa progresiva</t>
  </si>
  <si>
    <t>otros estrabismos paraliticos</t>
  </si>
  <si>
    <t>estrabismo paralitico, no especificado</t>
  </si>
  <si>
    <t>estrabismo concomitante convergente</t>
  </si>
  <si>
    <t>estrabismo concomitante divergente</t>
  </si>
  <si>
    <t>estrabismo vertical</t>
  </si>
  <si>
    <t>heterotropia intermitente</t>
  </si>
  <si>
    <t>otras heterotropias o las no especificadas</t>
  </si>
  <si>
    <t>heteroforia</t>
  </si>
  <si>
    <t>estrabismo mecanico</t>
  </si>
  <si>
    <t>otros estrabismos especificados</t>
  </si>
  <si>
    <t>estrabismo, no especificado</t>
  </si>
  <si>
    <t>paralisis de la conjugacion de la mirada</t>
  </si>
  <si>
    <t>exceso e insuficiencia de la convergencia ocular</t>
  </si>
  <si>
    <t>oftalmoplejia internuclear</t>
  </si>
  <si>
    <t>otros trastornos especificados de los movimientos binoculares</t>
  </si>
  <si>
    <t>trastornos del movimiento binocular, no especificado</t>
  </si>
  <si>
    <t>hipermetropia</t>
  </si>
  <si>
    <t>miopia</t>
  </si>
  <si>
    <t>astigmatismo</t>
  </si>
  <si>
    <t>anisometropia y aniseiconia</t>
  </si>
  <si>
    <t>presbicia</t>
  </si>
  <si>
    <t>trastornos de la acomodacion</t>
  </si>
  <si>
    <t>otros trastornos de la refraccion</t>
  </si>
  <si>
    <t>trastorno de la refraccion, no especificado</t>
  </si>
  <si>
    <t>ambliopia ex anopsia</t>
  </si>
  <si>
    <t>alteraciones visuales subjetivas</t>
  </si>
  <si>
    <t>diplopia</t>
  </si>
  <si>
    <t>otros trastornos de la vision binocular</t>
  </si>
  <si>
    <t>defectos del campo visual</t>
  </si>
  <si>
    <t>deficiencias de la vision cromatica</t>
  </si>
  <si>
    <t>ceguera nocturna</t>
  </si>
  <si>
    <t>otras alteraciones visuales</t>
  </si>
  <si>
    <t>alteracion visual, no especificada</t>
  </si>
  <si>
    <t>ceguera de ambos ojos</t>
  </si>
  <si>
    <t>ceguera de un ojo, vision subnormal del otro</t>
  </si>
  <si>
    <t>vision subnormal de ambos ojos</t>
  </si>
  <si>
    <t>disminucion indeterminada de la agudeza visual en ambos ojos</t>
  </si>
  <si>
    <t>ceguera de un ojo</t>
  </si>
  <si>
    <t>vision subnormal de un ojo</t>
  </si>
  <si>
    <t>disminucion indeterminada de la agudeza visual de un ojo</t>
  </si>
  <si>
    <t>disminucion de la agudeza visual, sin especificacion</t>
  </si>
  <si>
    <t>nistagmo y otros movimientos oculares irregulares</t>
  </si>
  <si>
    <t>anomalias de la funcion pupilar</t>
  </si>
  <si>
    <t>dolor ocular</t>
  </si>
  <si>
    <t>otros trastornos especificados del ojo y sus anexos</t>
  </si>
  <si>
    <t>trastorno del ojo y sus anexos, no especificado</t>
  </si>
  <si>
    <t>anomalias de la funcion pupilar en enfermedades clasificadas en otra parte</t>
  </si>
  <si>
    <t>alteraciones de la vision en enfermedades clasificadas en otra parte</t>
  </si>
  <si>
    <t>otros trastornos especificados del ojo en enfermedades clasificadas en otra parte</t>
  </si>
  <si>
    <t>sindrome vitreo consecutivo a cirugia de catarata</t>
  </si>
  <si>
    <t>otros trastornos del ojo y sus anexos, consecutivos a procedimientos</t>
  </si>
  <si>
    <t>trastorno no especificado del ojo y sus anexos, consecutivo a procedimientos</t>
  </si>
  <si>
    <t>absceso del oido externo</t>
  </si>
  <si>
    <t>celulitis del oido externo</t>
  </si>
  <si>
    <t>otitis externa maligna</t>
  </si>
  <si>
    <t>otras otitis externas infecciosas</t>
  </si>
  <si>
    <t>colesteatoma del oido externo</t>
  </si>
  <si>
    <t>otitis externa aguda, no infecciosa</t>
  </si>
  <si>
    <t>otras otitis externas</t>
  </si>
  <si>
    <t>otitis externa, sin otra especificacion</t>
  </si>
  <si>
    <t>pericondritis del oido externo</t>
  </si>
  <si>
    <t>afecciones no infecciosas del pabellon auditivo</t>
  </si>
  <si>
    <t>cerumen impactado</t>
  </si>
  <si>
    <t>estenosis adquirida del conducto auditivo externo</t>
  </si>
  <si>
    <t>otros trastornos especificados del oido externo</t>
  </si>
  <si>
    <t>trastorno del oido externo, no especificado</t>
  </si>
  <si>
    <t>otitis externa en enfermedades bacterianas clasificadas en otra parte</t>
  </si>
  <si>
    <t>otitis externa en enfermedades virales clasificadas en otra parte</t>
  </si>
  <si>
    <t>otitis externa en micosis</t>
  </si>
  <si>
    <t>otitis externa en otras enfermedades infecciosas y parasitarias clasificadas en otra pate</t>
  </si>
  <si>
    <t>otitis externa en otras enfermedades clasificadas en otra pate</t>
  </si>
  <si>
    <t>otros trastornos del oido externo en enfermedades clasificadas en otra parte</t>
  </si>
  <si>
    <t>otitis media aguda serosa</t>
  </si>
  <si>
    <t>otra otitis media aguda, no supurativa</t>
  </si>
  <si>
    <t>otitis media cronica serosa</t>
  </si>
  <si>
    <t>otitis media cronica mucoide</t>
  </si>
  <si>
    <t>otras otitis medias cronicas no supurativas</t>
  </si>
  <si>
    <t>otitis media no supurativa, sin otra especificacion</t>
  </si>
  <si>
    <t>otitis media supurativa aguda</t>
  </si>
  <si>
    <t>otitis media tubotimpanica supurativa cronica</t>
  </si>
  <si>
    <t>otitis media supurativa cronica aticoantral</t>
  </si>
  <si>
    <t>otras otitis medias cronicas supurativas</t>
  </si>
  <si>
    <t>otitis media supurativa, sin otra especificacion</t>
  </si>
  <si>
    <t>otitis media, no especificada</t>
  </si>
  <si>
    <t>otitis media en enfermedades bacterianas clasificadas en otra parte</t>
  </si>
  <si>
    <t>otitis media en enfermedades virales clasificadas en otra parte</t>
  </si>
  <si>
    <t>otitis media en otras enfermedades clasificadas en otra parte</t>
  </si>
  <si>
    <t>salpingitis eustaquiana</t>
  </si>
  <si>
    <t>obstruccion de la trompa de eustaquio</t>
  </si>
  <si>
    <t>distension de la trompa de eustaquio</t>
  </si>
  <si>
    <t>otros trastornos especificados de la trompa de eustaquio</t>
  </si>
  <si>
    <t>trastorno de la trompa de eustaquio, no especificado</t>
  </si>
  <si>
    <t>mastoiditis aguda</t>
  </si>
  <si>
    <t>mastoiditis cronica</t>
  </si>
  <si>
    <t>petrositis</t>
  </si>
  <si>
    <t>otras mastoiditis y afecciones relacionadas</t>
  </si>
  <si>
    <t>mastoiditis, no especificada</t>
  </si>
  <si>
    <t>colesteatoma del oido medio</t>
  </si>
  <si>
    <t>perforacion central de la membrana timpanica</t>
  </si>
  <si>
    <t>perforacion atica de la membrana timpanica</t>
  </si>
  <si>
    <t>otras perforaciones marginales de la membrana timpanica</t>
  </si>
  <si>
    <t>otras perforaciones de la membrana timpanica</t>
  </si>
  <si>
    <t>perforacion de la membrana timpanica, sin otra especificacion</t>
  </si>
  <si>
    <t>miringitis aguda</t>
  </si>
  <si>
    <t>miringitis cronica</t>
  </si>
  <si>
    <t>otros trastornos especificados de la membrana timpanica</t>
  </si>
  <si>
    <t>trastorno de la membrana timpanica, no especificado</t>
  </si>
  <si>
    <t>timpanosclerosis</t>
  </si>
  <si>
    <t>enfermedad adhesiva del oido medio</t>
  </si>
  <si>
    <t>discontinuidad y dislocacion de los huesecillos del oido</t>
  </si>
  <si>
    <t>otras anormalidades adquiridas de los huesecillos del oido</t>
  </si>
  <si>
    <t>polipo del oido medio</t>
  </si>
  <si>
    <t>otros trastornos especificados del oido medio y de la apofisis mastoides</t>
  </si>
  <si>
    <t>trastorno del oido medio y de la apofisis mastoides, no especificado</t>
  </si>
  <si>
    <t>mastoiditis en enfermedades infecciosas y parasitarias clasificadas en otra parte</t>
  </si>
  <si>
    <t>otros trastornos especificados del oido medio y de la apofisis mastoides en enfermedades clasificadas en otra parte</t>
  </si>
  <si>
    <t>otosclerosis que afecta la ventana oval, no obliterante</t>
  </si>
  <si>
    <t>otosclerosis que afecta la ventana oval, obliterante</t>
  </si>
  <si>
    <t>ostosclerosis coclear</t>
  </si>
  <si>
    <t>otras otosclerosis</t>
  </si>
  <si>
    <t>otosclerosis, no especificada</t>
  </si>
  <si>
    <t>enfermedad de meniere</t>
  </si>
  <si>
    <t>vertigo paroxistico benigno</t>
  </si>
  <si>
    <t>neuronitis vestibular</t>
  </si>
  <si>
    <t>otros vertigos perifericos</t>
  </si>
  <si>
    <t>vertigo de origen central</t>
  </si>
  <si>
    <t>otros trastornos de la funcion vestibular</t>
  </si>
  <si>
    <t>trastorno de la funcion vestibular, no especificado</t>
  </si>
  <si>
    <t>sindromes vertiginosos en enfermedades clasificadas en otra parte</t>
  </si>
  <si>
    <t>laberintitis</t>
  </si>
  <si>
    <t>fistula del laberinto</t>
  </si>
  <si>
    <t>disfuncion del laberinto</t>
  </si>
  <si>
    <t>efectos del ruido sobre el oido interno</t>
  </si>
  <si>
    <t>otros trastornos especificados del oido interno</t>
  </si>
  <si>
    <t>trastorno del oido interno, no especificado</t>
  </si>
  <si>
    <t>hipoacusia conductiva bilateral</t>
  </si>
  <si>
    <t>hipoacusia conductiva, unilateral con audicion irrestricta contralateral</t>
  </si>
  <si>
    <t>hipoacusia conductiva, sin otra especificacion</t>
  </si>
  <si>
    <t>hipoacusia neurosensorial, bilateral</t>
  </si>
  <si>
    <t>hipoacusia neurosensorial, unilateral con audicion irrestricta contralateral</t>
  </si>
  <si>
    <t>hipoacusia neurosensorial, sin otra especificacion</t>
  </si>
  <si>
    <t>hipoacusia mixta conductiva y neurosensorial, bilateral</t>
  </si>
  <si>
    <t>hipoacusia mixta conductiva y neurosensorial, unilateral con audicion irrestricta contralateral</t>
  </si>
  <si>
    <t>hipoacusia mixta conductiva y neurosensorial, no especificada</t>
  </si>
  <si>
    <t>hipoacusia ototoxica</t>
  </si>
  <si>
    <t>presbiacusia</t>
  </si>
  <si>
    <t>hipoacusia subida idiopatica</t>
  </si>
  <si>
    <t>sordomudez, no clasificada en otra parte</t>
  </si>
  <si>
    <t>otras hipoacusias especificadas</t>
  </si>
  <si>
    <t>hipoacusia, no especificada</t>
  </si>
  <si>
    <t>otalgia</t>
  </si>
  <si>
    <t>otorrea</t>
  </si>
  <si>
    <t>otorragia</t>
  </si>
  <si>
    <t>trastornos degenerativos y vasculares del oido</t>
  </si>
  <si>
    <t>tinnitus</t>
  </si>
  <si>
    <t>otras percepciones auditivas anormales</t>
  </si>
  <si>
    <t>trastornos del nervio auditivo</t>
  </si>
  <si>
    <t>otros trastornos especificados del oido</t>
  </si>
  <si>
    <t>trastorno del oido, no especificado</t>
  </si>
  <si>
    <t>neuritis del nervio auditivo en enfermedades infecciosas y parasitarias clasificadas en otra parte</t>
  </si>
  <si>
    <t>otros trastornos del oido en enfermedades clasificadas en otra parte</t>
  </si>
  <si>
    <t>colesteatoma recurrente de la cavidad resultante de la mastoidectomia</t>
  </si>
  <si>
    <t>otros trastornos posteriores a la mastoidectomia</t>
  </si>
  <si>
    <t>otros trastornos del oido y de la apofisis mastoides, consecutivos a procedimientos</t>
  </si>
  <si>
    <t>trastornos no especificados del oido y de la apofisis mastoides, consecutivos a procedimientos</t>
  </si>
  <si>
    <t>fiebre reumatica sin mencion de complicacion cardiaca</t>
  </si>
  <si>
    <t>pericarditis reumatica aguda</t>
  </si>
  <si>
    <t>endocarditis reumatica aguda</t>
  </si>
  <si>
    <t>miocarditis reumatica aguda</t>
  </si>
  <si>
    <t>otras enfermedades reumaticas agudas del corazon</t>
  </si>
  <si>
    <t>enfermedad reumatica aguda del corazon, no especificada</t>
  </si>
  <si>
    <t>corea reumatica con complicacion cardiaca</t>
  </si>
  <si>
    <t>corea reumatica sin mencion de complicacion cardiaca</t>
  </si>
  <si>
    <t>estenosis mitral</t>
  </si>
  <si>
    <t>insuficiencia mitral reumatica</t>
  </si>
  <si>
    <t>estenosis mitral con insuficiencia</t>
  </si>
  <si>
    <t>otras enfermedades de la valvula mitral</t>
  </si>
  <si>
    <t>enfermedad valvular mitral, no especificada</t>
  </si>
  <si>
    <t>estenosis aortica reumatica</t>
  </si>
  <si>
    <t>insuficiencia aortica reumatica</t>
  </si>
  <si>
    <t>insuficiencia aortica reumatica con insuficiencia</t>
  </si>
  <si>
    <t>otras enfermedades reumaticas de la valvula aortica</t>
  </si>
  <si>
    <t>enfermedad valvular aortica reumatica, no especificada</t>
  </si>
  <si>
    <t>estenosis tricuspide</t>
  </si>
  <si>
    <t>insuficiencia tricuspide</t>
  </si>
  <si>
    <t>estenosis e insuficiencia tricuspide</t>
  </si>
  <si>
    <t>otras enfermedades de la valvula tricuspide</t>
  </si>
  <si>
    <t>enfermedad de la valvula tricuspide, no especificada</t>
  </si>
  <si>
    <t>trastornos de las valvulas mitral y aortica</t>
  </si>
  <si>
    <t>trastornos de las valvulas mitral y tricuspide</t>
  </si>
  <si>
    <t>trastornos de las valvulas aortica y tricuspide</t>
  </si>
  <si>
    <t>trastornos combinados de las valvulas mitral, tricuspide y aortica</t>
  </si>
  <si>
    <t>otras enfermedades de multiples valvulas</t>
  </si>
  <si>
    <t>enfermedad de multiples valvulas, no especificada</t>
  </si>
  <si>
    <t>miocarditis reumatica</t>
  </si>
  <si>
    <t>enfermedades reumaticas del endocardio, valvula no especificada</t>
  </si>
  <si>
    <t>pericarditis reumatica cronica</t>
  </si>
  <si>
    <t>otras enfermedades reumaticas especificadas del corazon</t>
  </si>
  <si>
    <t>enfermedad reumatica del corazon, no especificada</t>
  </si>
  <si>
    <t>hipertension esencial (primaria)</t>
  </si>
  <si>
    <t>enfermedad cardiaca hipertensiva con insuficiencia cardiaca (congestiva)</t>
  </si>
  <si>
    <t>enfermedad cardiaca hipertensiva sin insuficiencia cardiaca (congestiva)</t>
  </si>
  <si>
    <t>enfermedad renal hipertensiva con insuficiencia renal</t>
  </si>
  <si>
    <t>enfermedad renal hipertensiva sin insuficiencia renal</t>
  </si>
  <si>
    <t>enfermedad cardiorrenal hipertensiva con insuficiencia cardiaca (congestiva)</t>
  </si>
  <si>
    <t>enfermedad cardiorrenal hipertensiva con insuficiencia renal</t>
  </si>
  <si>
    <t>enfermedad cardiorrenal hipertensiva con insuficiencia cardiaca (congestiva) e insuficiencia renal</t>
  </si>
  <si>
    <t>enfermedad cardiorrenal hipertensiva, no especificada</t>
  </si>
  <si>
    <t>hipertension renovascular</t>
  </si>
  <si>
    <t>hipertension secundaria a otros trastornos renales</t>
  </si>
  <si>
    <t>hipertension secundaria a trastornos endocrinos</t>
  </si>
  <si>
    <t>otros tipos de hipertension secundaria</t>
  </si>
  <si>
    <t>hipertension secundaria, no especificada</t>
  </si>
  <si>
    <t>angina inestable</t>
  </si>
  <si>
    <t>angina de pecho con espasmo documentado</t>
  </si>
  <si>
    <t>otras formas especificadas de angina de pecho</t>
  </si>
  <si>
    <t>angina de pecho, no especificada</t>
  </si>
  <si>
    <t>infarto transmural agudo del miocardio de la pared anterior</t>
  </si>
  <si>
    <t>infarto transmural agudo del miocardio de la pared inferior</t>
  </si>
  <si>
    <t>infarto agudo transmural del miocardio de otros sitios</t>
  </si>
  <si>
    <t>infarto transmural agudo del miocardio, de sitio no especificado</t>
  </si>
  <si>
    <t>infarto subendocardico agudo del miocardio</t>
  </si>
  <si>
    <t>infarto agudo del miocardio, sin otra especificacion</t>
  </si>
  <si>
    <t>infarto subsecuente del miocardio de la pared anterior</t>
  </si>
  <si>
    <t>infarto subsecuente del miocardio de la pared inferior</t>
  </si>
  <si>
    <t>infarto subsecuente del miocardio de otros sitios</t>
  </si>
  <si>
    <t>infarto subsecuente del miocardio de parte no especificada</t>
  </si>
  <si>
    <t>hemopericardio como complicacion presente posterior al infarto agudo del miocardio</t>
  </si>
  <si>
    <t>defecto del tabique auricular como complicacion presente posterior al infarto del miocardio</t>
  </si>
  <si>
    <t>defecto del tabique ventricular como complicacion presente posterior al infarto del miocardio</t>
  </si>
  <si>
    <t>ruptura de la pared cardiaca sin hemopericardio como compilacion presente posterior al infarto agudo del miocardio</t>
  </si>
  <si>
    <t>ruptura de las cuerdas tendinosas como complicacion presente posterior al infarto agudo del miocardio</t>
  </si>
  <si>
    <t>ruptura de musculo papilar como complicacion presente posterior al infarto agudo del miocardio</t>
  </si>
  <si>
    <t>trombosis de la auricula, apendice auricular y ventriculo como complicacion presente posterior al infarto agudo del miocardio</t>
  </si>
  <si>
    <t>otras complicaciones presentes posteriores al infarto agudo del miocardio</t>
  </si>
  <si>
    <t>trombosis coronaria que no resulta en infarto del miocardio</t>
  </si>
  <si>
    <t>sindrome de dressler</t>
  </si>
  <si>
    <t>otras formas de enfermedad isquemica aguda del corazon</t>
  </si>
  <si>
    <t>enfermedad isquemica aguda del corazon, no especificada</t>
  </si>
  <si>
    <t>enfermedad cardiovascular aterosclerotica, asi descrita</t>
  </si>
  <si>
    <t>enfermedad aterosclerotica del corazon</t>
  </si>
  <si>
    <t>infarto antiguo del miocardio</t>
  </si>
  <si>
    <t>aneurisma cardiaco</t>
  </si>
  <si>
    <t>aneurisma de arteria coronaria</t>
  </si>
  <si>
    <t>cardiomiopatia isquemica</t>
  </si>
  <si>
    <t>isquemia silente del miocardio</t>
  </si>
  <si>
    <t>otras formas de enfermedad isquemica cronica del corazon</t>
  </si>
  <si>
    <t>enfermedad isquemia cronica del corazon, no especificada</t>
  </si>
  <si>
    <t>embolia pulmonar con mencion de corazon pulmonar agudo</t>
  </si>
  <si>
    <t>embolia pulmonar sin mencion de corazon pulmonar agudo</t>
  </si>
  <si>
    <t>hipertension pulmonar primaria</t>
  </si>
  <si>
    <t>enfermedad cifoscoliotica del corazon</t>
  </si>
  <si>
    <t>otras enfermedades cardiopulmonares especificadas</t>
  </si>
  <si>
    <t>enfermedad pulmonar del corazon, no especificada</t>
  </si>
  <si>
    <t>fistula arteriovenosa de los vasos pulmonares</t>
  </si>
  <si>
    <t>aneurisma de la arteria pulmonar</t>
  </si>
  <si>
    <t>otras enfermedades especificadas de los vasos pulmonares</t>
  </si>
  <si>
    <t>enfermedad de los vasos pulmonares, no especificada</t>
  </si>
  <si>
    <t>pericarditis idiopatica aguda inespecifica</t>
  </si>
  <si>
    <t>pericarditis infecciosa</t>
  </si>
  <si>
    <t>otras formas de pericarditis aguda</t>
  </si>
  <si>
    <t>pericarditis aguda, no especificada</t>
  </si>
  <si>
    <t>pericarditis cronica adhesiva</t>
  </si>
  <si>
    <t>pericarditis constrictiva cronica</t>
  </si>
  <si>
    <t>hemopericardio, no clasificado en otra parte</t>
  </si>
  <si>
    <t>derrame pericardico (no inflamatorio)</t>
  </si>
  <si>
    <t>otras enfermedades especificadas del pericardio</t>
  </si>
  <si>
    <t>enfermedad del pericardio, no especificada</t>
  </si>
  <si>
    <t>pericarditis en enfermedades bacterianas clasificadas en otra parte</t>
  </si>
  <si>
    <t>pericarditis en otras enfermedades infecciosas y parasitarias clasificadas en otra parte</t>
  </si>
  <si>
    <t>pericarditis en otras enfermedades clasificadas en otra parte</t>
  </si>
  <si>
    <t>endocarditis infecciosa aguda y subaguda</t>
  </si>
  <si>
    <t>endocarditis aguda, no especificada</t>
  </si>
  <si>
    <t>insuficiencia (de la valvula) mitral</t>
  </si>
  <si>
    <t>prolapso (de la valvula) mitral</t>
  </si>
  <si>
    <t>estenosis (de la valvula) mitral, no reumatica</t>
  </si>
  <si>
    <t>otros trastornos no reumaticos de la valvula mitral</t>
  </si>
  <si>
    <t>trastorno mitral no reumatico, no especificado</t>
  </si>
  <si>
    <t>estenosis (de la valvula) aortica</t>
  </si>
  <si>
    <t>insuficiencia (de la valvula) aortica</t>
  </si>
  <si>
    <t>estenosis (de la valvula) aortica con insuficiencia</t>
  </si>
  <si>
    <t>otros trastornos de la valvula aortica</t>
  </si>
  <si>
    <t>trastorno de la valvula aortica, no especificado</t>
  </si>
  <si>
    <t>estenosis no reumatica (de la valvula) tricuspide)</t>
  </si>
  <si>
    <t>insuficiencia no reumatica (de la valvula) tricuspide</t>
  </si>
  <si>
    <t>estenosis con insuficiencia no reumatica (de la valvula) tricuspide</t>
  </si>
  <si>
    <t>otros trastornos no reumaticos de la valvula tricuspide</t>
  </si>
  <si>
    <t>trastorno no reumatico de la valvula tricuspide, no especificado</t>
  </si>
  <si>
    <t>estenosis de la valvula pulmonar</t>
  </si>
  <si>
    <t>insuficiencia de la valvula pulmonar</t>
  </si>
  <si>
    <t>estenosis de la valvula pulmonar con insuficiencia</t>
  </si>
  <si>
    <t>otros trastornos de la valvula pulmonar</t>
  </si>
  <si>
    <t>trastorno de la valvula pulmonar, no especificado</t>
  </si>
  <si>
    <t>endocarditis, valvula no especificada</t>
  </si>
  <si>
    <t>trastornos de la valvula mitral en enfermedades clasificadas en otra parte</t>
  </si>
  <si>
    <t>trastornos de la valvula aortica en enfermedades clasificadas en otra parte</t>
  </si>
  <si>
    <t>trastornos de la valvula tricuspide en enfermedades clasificadas en otra parte</t>
  </si>
  <si>
    <t>trastornos de la valvula pulmonar en enfermedades clasificadas en otra parte</t>
  </si>
  <si>
    <t>trastornos de la valvulares multiples en enfermedades clasificadas en otra parte</t>
  </si>
  <si>
    <t>endocarditis, valvula no especificada, en enfermedades clasificadas en otra parte</t>
  </si>
  <si>
    <t>miocarditis infecciosa</t>
  </si>
  <si>
    <t>miocarditis aislada</t>
  </si>
  <si>
    <t>otras miocarditis agudas</t>
  </si>
  <si>
    <t>miocarditis aguda, no especificada</t>
  </si>
  <si>
    <t>miocarditis en enfermedades bacterianas clasificadas en otra parte</t>
  </si>
  <si>
    <t>miocarditis en enfermedades virales clasificadas en otra parte</t>
  </si>
  <si>
    <t>miocarditis en otras enfermedades infecciosas y parasitarias clasificadas en otra parte</t>
  </si>
  <si>
    <t>miocarditis en otras enfermedades clasificadas en otra parte</t>
  </si>
  <si>
    <t>cardiomiopatia dilatada</t>
  </si>
  <si>
    <t>cardiomiopatia hipertrofica obstructiva</t>
  </si>
  <si>
    <t>otras cardiomiopatia hipertroficas</t>
  </si>
  <si>
    <t>enfermedad endomiocardica (eosinofilica)</t>
  </si>
  <si>
    <t>fibroelastosis endocardica</t>
  </si>
  <si>
    <t>otras cardiomiopatias restrictivas</t>
  </si>
  <si>
    <t>cardiomiopatia alcoholica</t>
  </si>
  <si>
    <t>cardiomiopatia debida a drogas y a otros agentes externos</t>
  </si>
  <si>
    <t>otras cardiomiopatia</t>
  </si>
  <si>
    <t>cardiomiopatia, no especificada</t>
  </si>
  <si>
    <t>cardiomiopatia en enfermedades infecciosas y parasitarias clasificadas en otra parte</t>
  </si>
  <si>
    <t>cardiomiopatia en enfermedades metabolicas</t>
  </si>
  <si>
    <t>cardiomiopatia en enfermedades nutricionales</t>
  </si>
  <si>
    <t>cardiomiopatia en otras enfermedades clasificadas en otra parte</t>
  </si>
  <si>
    <t>bloqueo auriculoventricular de primer grado</t>
  </si>
  <si>
    <t>bloqueo auriculoventricular de segundo grado</t>
  </si>
  <si>
    <t>bloqueo auriculoventricular completo</t>
  </si>
  <si>
    <t>otros tipos de bloqueo auriculoventricular y los no especificados</t>
  </si>
  <si>
    <t>bloqueo fascicular anterior izquierdo</t>
  </si>
  <si>
    <t>bloqueo fascicular posterior izquierdo</t>
  </si>
  <si>
    <t>otros tipos de bloqueo fascicular y los no especificados</t>
  </si>
  <si>
    <t>bloqueo de rama izquierda del haz, sin otra especificacion</t>
  </si>
  <si>
    <t>bloqueo fascicular derecho</t>
  </si>
  <si>
    <t>otros tipos de bloqueo de rama derecha del haz y los no especificados</t>
  </si>
  <si>
    <t>bloqueo bifascicular</t>
  </si>
  <si>
    <t>bloqueo trifascicular</t>
  </si>
  <si>
    <t>bloqueo intraventricular no especificado</t>
  </si>
  <si>
    <t>otros tipos especificados de bloqueo del corazon</t>
  </si>
  <si>
    <t>sindrome de preexcitacion</t>
  </si>
  <si>
    <t>otros trastornos especificados de la conduccion</t>
  </si>
  <si>
    <t>trastorno de la conduccion, no especificado</t>
  </si>
  <si>
    <t>paro cardiaco con resucitacion exitosa</t>
  </si>
  <si>
    <t>muerte cardiaca subita, asi descrita</t>
  </si>
  <si>
    <t>paro cardiaco, no especificado</t>
  </si>
  <si>
    <t>arritmia por reentrada ventricular</t>
  </si>
  <si>
    <t>taquicardia supraventricular</t>
  </si>
  <si>
    <t>taquicardia ventricular</t>
  </si>
  <si>
    <t>taquicardia paroxistica, no especificada</t>
  </si>
  <si>
    <t>fibrilacion y aleteo auricular</t>
  </si>
  <si>
    <t>fibrilacion y aleteo ventricular</t>
  </si>
  <si>
    <t>despolarizacion auricular prematura</t>
  </si>
  <si>
    <t>despolarizacion prematura nodal</t>
  </si>
  <si>
    <t>despolarizacion ventricular prematura</t>
  </si>
  <si>
    <t>otros tipos de despolarizacion prematura y los no especificados</t>
  </si>
  <si>
    <t>sindrome del seno enfermo</t>
  </si>
  <si>
    <t>otras arritmias cardiacas especificadas</t>
  </si>
  <si>
    <t>arritmia cardiaca, no especificada</t>
  </si>
  <si>
    <t>insuficiencia cardiaca congestiva</t>
  </si>
  <si>
    <t>insuficiencia ventricular izquierda</t>
  </si>
  <si>
    <t>insuficiencia cardiaca, no especificada</t>
  </si>
  <si>
    <t>defecto del tabique cardiaco, adquirido</t>
  </si>
  <si>
    <t>ruptura de cuerda tendinosa, no clasificada en otra parte</t>
  </si>
  <si>
    <t>ruptura del musculo papilar, no clasificada en otra parte</t>
  </si>
  <si>
    <t>trombosis intracardiaca, no clasificada en otra parte</t>
  </si>
  <si>
    <t>miocarditis, no especificada</t>
  </si>
  <si>
    <t>degeneracion miocardica</t>
  </si>
  <si>
    <t>enfermedad cardiovascular, no especificada</t>
  </si>
  <si>
    <t>cardiomegalia</t>
  </si>
  <si>
    <t>otras enfermedades cardiacas mal definidas</t>
  </si>
  <si>
    <t>enfermedad cardiaca, no especificada</t>
  </si>
  <si>
    <t>otros trastornos cardiacos en enfermedades bacterianas clasificadas en otra parte</t>
  </si>
  <si>
    <t>otros trastornos cardiacos en otras enfermedades infecciosas y parasitarias clasificadas en otra parte</t>
  </si>
  <si>
    <t>otros trastornos cardiacos en otras enfermedades clasificadas en otra parte</t>
  </si>
  <si>
    <t>hemorragia subaracnoidea de sifon y bifurcacion carotidea</t>
  </si>
  <si>
    <t>hemorragia subaracnoidea de arteria cerebral media</t>
  </si>
  <si>
    <t>hemorragia subaracnoidea de arteria comunicante anterior</t>
  </si>
  <si>
    <t>hemorragia subaracnoidea de arteria comunicante posterior</t>
  </si>
  <si>
    <t>hemorragia subaracnoidea de arteria basilar</t>
  </si>
  <si>
    <t>hemorragia subaracnoidea de arteria vertebral</t>
  </si>
  <si>
    <t>hemorragia subaracnoidea de otras arterias intracraneales</t>
  </si>
  <si>
    <t>hemorragia subaracnoidea de arteria intracraneal no especificada</t>
  </si>
  <si>
    <t>otras hemorragias subaracnoideas</t>
  </si>
  <si>
    <t>hemorragia subaracnoidea, no especificada</t>
  </si>
  <si>
    <t>hemorragia intracerebral en hemisferio, subcortical</t>
  </si>
  <si>
    <t>hemorragia intracerebral en hemisferio, cortical</t>
  </si>
  <si>
    <t>hemorragia intracerebral en hemisferio, no especificada</t>
  </si>
  <si>
    <t>hemorragia intraencefalica en tallo cerebral</t>
  </si>
  <si>
    <t>hemorragia intraencefalica en cerebelo</t>
  </si>
  <si>
    <t>hemorragia intraencefalica, intraventricular</t>
  </si>
  <si>
    <t>hemorragia intraencefalica de localizaciones multiples</t>
  </si>
  <si>
    <t>otras hemorragias intraencefalicas</t>
  </si>
  <si>
    <t>hemorragia intraencefalica, no especificada</t>
  </si>
  <si>
    <t>hemorragia subdural (aguda) (no traumatica)</t>
  </si>
  <si>
    <t>hemorragia extradural no traumatica</t>
  </si>
  <si>
    <t>hemorragia intracraneal (no traumatica), no especificada</t>
  </si>
  <si>
    <t>infarto cerebral debido a trombosis de arterias precerebrales</t>
  </si>
  <si>
    <t>infarto cerebral debido a embolia de arterias precerebrales</t>
  </si>
  <si>
    <t>infarto cerebral debido a oclusion o estenosis no especificada de arterias precerebrales</t>
  </si>
  <si>
    <t>infarto cerebral debido a trombosis de arterias cerebrales</t>
  </si>
  <si>
    <t>infarto cerebral debido a embolia de arterias cerebrales</t>
  </si>
  <si>
    <t>infarto cerebral debido a oclusion o estenosis no especificada de arterias cerebrales</t>
  </si>
  <si>
    <t>infarto cerebral debido a trombosis de venas cerebrales, no piogeno</t>
  </si>
  <si>
    <t>otros infartos cerebrales</t>
  </si>
  <si>
    <t>infarto cerebral, no especificado</t>
  </si>
  <si>
    <t>accidente vascular encefalico agudo, no especificado como hemorragico o isquemico</t>
  </si>
  <si>
    <t>oclusion y estenosis de arteria vertebral</t>
  </si>
  <si>
    <t>oclusion y estenosis de arteria basilar</t>
  </si>
  <si>
    <t>oclusion y estenosis de arteria carotida</t>
  </si>
  <si>
    <t>oclusion y estenosis multiple bilateral de arterias precerebrales</t>
  </si>
  <si>
    <t>oclusion y estenosis de otras arterias precerebrales</t>
  </si>
  <si>
    <t>oclusion y estenosis de arteria precerebral no especificada</t>
  </si>
  <si>
    <t>oclusion y estenosis de la arteria cerebral media</t>
  </si>
  <si>
    <t>oclusion y estenosis de la arteria cerebral anterior</t>
  </si>
  <si>
    <t>oclusion y estenosis de la arteria cerebral posterior</t>
  </si>
  <si>
    <t>oclusion y estenosis de arterias cerebelosas</t>
  </si>
  <si>
    <t>oclusion y estenosis multiple bilateral de arterias cerebrales</t>
  </si>
  <si>
    <t>oclusion y estenosis de otras arterias cerebrales</t>
  </si>
  <si>
    <t>oclusion y estenosis de arteria cerebral no especificada</t>
  </si>
  <si>
    <t>diseccion de arterias cerebrales, sin ruptura</t>
  </si>
  <si>
    <t>aneurisma cerebral, sin ruptura</t>
  </si>
  <si>
    <t>aterosclerosis cerebral</t>
  </si>
  <si>
    <t>leucoencefalopatia vascular progresiva</t>
  </si>
  <si>
    <t>encefalopatia hipertensiva</t>
  </si>
  <si>
    <t>enfermedad de moyamoya</t>
  </si>
  <si>
    <t>trombosis apiogena del sistema venoso intracraneal</t>
  </si>
  <si>
    <t>arteritis cerebral, no clasificada en otra parte</t>
  </si>
  <si>
    <t>otras enfermedades cerebrovasculares especificadas</t>
  </si>
  <si>
    <t>enfermedad cerebrovascular, no especificada</t>
  </si>
  <si>
    <t>angiopatia cerebral amiloide (e85.-†)</t>
  </si>
  <si>
    <t>arteritis cerebral en enfermedades infecciosas y parasitarias clasificada en otra parte</t>
  </si>
  <si>
    <t>arteritis cerebral en otras enfermedades clasificada en otra parte</t>
  </si>
  <si>
    <t>otros trastornos cerebrovasculares en enfermedades clasificadas en otra parte</t>
  </si>
  <si>
    <t>secuelas de hemorragia subaracnoidea</t>
  </si>
  <si>
    <t>secuelas de hemorragia intraencefalica</t>
  </si>
  <si>
    <t>secuelas de otras hemorragias intracraneales no traumaticas</t>
  </si>
  <si>
    <t>secuelas de infarto cerebral</t>
  </si>
  <si>
    <t>secuelas de enfermedad cerebrovascular, no especificada como hemorragica u oclusiva</t>
  </si>
  <si>
    <t>secuelas de otras enfermedades cerebrovasculares y de las no especificadas</t>
  </si>
  <si>
    <t>aterosclerosis de la aorta</t>
  </si>
  <si>
    <t>aterosclerosis de la arteria renal</t>
  </si>
  <si>
    <t>aterosclerosis de las arterias de los miembros</t>
  </si>
  <si>
    <t>aterosclerosis de otras arterias</t>
  </si>
  <si>
    <t>aterosclerosis generalizada y la no especificada</t>
  </si>
  <si>
    <t>diseccion de aorta (cualquier parte)</t>
  </si>
  <si>
    <t>ruptura de aneurisma de la aorta toracica</t>
  </si>
  <si>
    <t>aneurisma de la aorta toracica, sin mencion de ruptura</t>
  </si>
  <si>
    <t>ruptura de aneurisma de la aorta abdominal</t>
  </si>
  <si>
    <t>aneurisma de la aorta abdominal, sin mencion de ruptura</t>
  </si>
  <si>
    <t>ruptura de aneurisma de la aorta toracoabdominal</t>
  </si>
  <si>
    <t>aneurisma de la aorta toracoabdominal, sin mencion de ruptura</t>
  </si>
  <si>
    <t>ruptura de aneurisma aortico, sitio no especificado</t>
  </si>
  <si>
    <t>aneurisma de la aorta, sitio no especificado, sin mencion de ruptura</t>
  </si>
  <si>
    <t>aneurisma de la arteria carotida</t>
  </si>
  <si>
    <t>aneurisma de la arteria del miembro superior</t>
  </si>
  <si>
    <t>aneurisma de arteria renal</t>
  </si>
  <si>
    <t>aneurisma de arteria iliaca</t>
  </si>
  <si>
    <t>aneurisma de arteria del miembro inferior</t>
  </si>
  <si>
    <t>aneurisma de otras arterias especificadas</t>
  </si>
  <si>
    <t>aneurisma de sitio no especificado</t>
  </si>
  <si>
    <t>sindrome de raynaud</t>
  </si>
  <si>
    <t>tromboangeitis obliterante [buerger]</t>
  </si>
  <si>
    <t>otras enfermedades vasculares perifericas especificadas</t>
  </si>
  <si>
    <t>enfermedad vascular periferica, no especificada</t>
  </si>
  <si>
    <t>embolia y trombosis de la aorta abdominal</t>
  </si>
  <si>
    <t>embolia y trombosis de otras porciones y las no especificadas de la aorta</t>
  </si>
  <si>
    <t>embolia y trombosis de arterias de los miembros superiores</t>
  </si>
  <si>
    <t>embolia y trombosis de arterias de los miembros inferiores</t>
  </si>
  <si>
    <t>embolia y trombosis de arterias de los miembros, no especificadas</t>
  </si>
  <si>
    <t>embolia y trombosis de arteria iliaca</t>
  </si>
  <si>
    <t>embolia y trombosis de otras arterias</t>
  </si>
  <si>
    <t>embolia y trombosis de arteria no especificada</t>
  </si>
  <si>
    <t>fistula arteriovenosa, adquirida</t>
  </si>
  <si>
    <t>estrechez arterial</t>
  </si>
  <si>
    <t>ruptura arterial</t>
  </si>
  <si>
    <t>displasia fibromuscular arterial</t>
  </si>
  <si>
    <t>sindrome de compresion del tronco celiaco</t>
  </si>
  <si>
    <t>necrosis arterial</t>
  </si>
  <si>
    <t>arteritis, no especificada</t>
  </si>
  <si>
    <t>otros trastornos especificados de arterias y arteriolas</t>
  </si>
  <si>
    <t>trastornos de arterias y arteriolas, no especificado</t>
  </si>
  <si>
    <t>telangiectasia hemorragica hereditaria</t>
  </si>
  <si>
    <t>nevo, no neoplasico</t>
  </si>
  <si>
    <t>otras enfermedades de los capilares</t>
  </si>
  <si>
    <t>enfermedad de los vasos capilares, no especificada</t>
  </si>
  <si>
    <t>aneurisma de la aorta en enfermedades clasificadas en otra parte</t>
  </si>
  <si>
    <t>aortitis en enfermedades clasificadas en otra parte</t>
  </si>
  <si>
    <t>angiopatia periferica en enfermedades clasificadas en otra parte</t>
  </si>
  <si>
    <t>otros trastornos de arterias, arteriolas y vasos capilares en enfermedades clasificadas en otra parte</t>
  </si>
  <si>
    <t>flebitis y tromboflebitis de vasos superficiales de los miembros inferiores</t>
  </si>
  <si>
    <t>flebitis y tromboflebitis de la vena femoral</t>
  </si>
  <si>
    <t>flebitis y tromboflebitis de otros vasos profundos de los miembros inferiores</t>
  </si>
  <si>
    <t>flebitis y tromboflebitis de los miembros inferiores, no especificada</t>
  </si>
  <si>
    <t>flebitis y tromboflebitis de otros sitios</t>
  </si>
  <si>
    <t>flebitis y tromboflebitis de sitio no especificado</t>
  </si>
  <si>
    <t>trombosis de la vena porta</t>
  </si>
  <si>
    <t>sindrome de budd-chiari</t>
  </si>
  <si>
    <t>tromboflebitis migratoria</t>
  </si>
  <si>
    <t>embolia y trombosis de vena cava</t>
  </si>
  <si>
    <t>embolia y trombosis de vena renal</t>
  </si>
  <si>
    <t>embolia y trombosis de otras venas especificadas</t>
  </si>
  <si>
    <t>embolia y trombosis de vena no especificada</t>
  </si>
  <si>
    <t>venas varicosas de los miembros inferiores con ulcera</t>
  </si>
  <si>
    <t>venas varicosas de los miembros inferiores con inflamacion</t>
  </si>
  <si>
    <t>venas varicosas de los miembros inferiores con ulcera e inflamacion</t>
  </si>
  <si>
    <t>venas varicosas de los miembros inferiores sin ulcera ni inflamacion</t>
  </si>
  <si>
    <t>hemorroides internas trombosadas</t>
  </si>
  <si>
    <t>hemorroides internas con otras complicaciones</t>
  </si>
  <si>
    <t>hemorroides internas sin complicacion</t>
  </si>
  <si>
    <t>hemorroides externas trombosadas</t>
  </si>
  <si>
    <t>hemorroides externas con otras complicaciones</t>
  </si>
  <si>
    <t>hemorroides externas sin complicacion</t>
  </si>
  <si>
    <t>prominencias cutaneas, residuo de hemorroides</t>
  </si>
  <si>
    <t>hemorroides trombosadas no especificadas</t>
  </si>
  <si>
    <t>hemorroides no especificadas, con otras complicaciones</t>
  </si>
  <si>
    <t>hemorroides no especificadas, sin complicacion</t>
  </si>
  <si>
    <t>varices esofagicas con hemorragia</t>
  </si>
  <si>
    <t>varices esofagicas sin hemorragia</t>
  </si>
  <si>
    <t>varices sublinguales</t>
  </si>
  <si>
    <t>varices escrotales</t>
  </si>
  <si>
    <t>varices pelvicas</t>
  </si>
  <si>
    <t>varices de la vulva</t>
  </si>
  <si>
    <t>varices gastricas</t>
  </si>
  <si>
    <t>varices en otros sitios especificados</t>
  </si>
  <si>
    <t>sindrome postflebitico</t>
  </si>
  <si>
    <t>compresion de vena</t>
  </si>
  <si>
    <t>insuficiencia venosa (cronica) (periferica)</t>
  </si>
  <si>
    <t>otros trastornos venosos especificados</t>
  </si>
  <si>
    <t>trastorno venoso, no especificado</t>
  </si>
  <si>
    <t>linfadenitis mesenterica inespecifica</t>
  </si>
  <si>
    <t>linfadenitis cronica, excepto la mesenterica</t>
  </si>
  <si>
    <t>otras linfadenitis inespecificas</t>
  </si>
  <si>
    <t>linfadenitis inespecifica no especificada</t>
  </si>
  <si>
    <t>linfedema, no clasificado en otra parte</t>
  </si>
  <si>
    <t>linfangitis</t>
  </si>
  <si>
    <t>otros trastornos especificados no infecciosos de los vasos y ganglios linfaticos</t>
  </si>
  <si>
    <t>trastorno no infeccioso de vasos y ganglios linfaticos, no especificado</t>
  </si>
  <si>
    <t>hipotension idiopatica</t>
  </si>
  <si>
    <t>hipotension ortostatica</t>
  </si>
  <si>
    <t>hipotension debida a drogas</t>
  </si>
  <si>
    <t>otros tipos de hipotension</t>
  </si>
  <si>
    <t>hipotension, no especificada</t>
  </si>
  <si>
    <t>sindrome de postcardiotomia</t>
  </si>
  <si>
    <t>otras alteraciones funcionales consecutivas a cirugia cardiaca</t>
  </si>
  <si>
    <t>sindrome de linfedema postmastectomia</t>
  </si>
  <si>
    <t>otros trastornos del sistema circulatorio consecutivos a procedimientos, no clasificados en otra parte</t>
  </si>
  <si>
    <t>trastorno no especificado del sistema circulatorio consecutivo a procedimientos</t>
  </si>
  <si>
    <t>trastornos cardiovasculares en otras enfermedades infecciosas y parasitarias clasificadas en otra parte</t>
  </si>
  <si>
    <t>varices esofagicas en enfermedades clasificadas en otra parte</t>
  </si>
  <si>
    <t>otros trastornos especificados del aparato circulatorio en enfermedades clasificadas en otra parte</t>
  </si>
  <si>
    <t>otros trastornos y los no especificados del sistema circulatorio</t>
  </si>
  <si>
    <t>rinofaringitis aguda (resfriado comun)</t>
  </si>
  <si>
    <t>sinusitis maxilar aguda</t>
  </si>
  <si>
    <t>sinusitis frontal aguda</t>
  </si>
  <si>
    <t>sinusitis etmoidal aguda</t>
  </si>
  <si>
    <t>sinusitis esfenoidal aguda</t>
  </si>
  <si>
    <t>pansinusitis aguda</t>
  </si>
  <si>
    <t>otras sinusitis agudas</t>
  </si>
  <si>
    <t>sinusitis aguda, no especificada</t>
  </si>
  <si>
    <t>faringitis estreptococica</t>
  </si>
  <si>
    <t>faringitis aguda debida a otros microorganismos especificados</t>
  </si>
  <si>
    <t>faringitis aguda, no especificada</t>
  </si>
  <si>
    <t>amigdalitis estreptococica</t>
  </si>
  <si>
    <t>amigdalitis aguda debida a otros microorganismos especificados</t>
  </si>
  <si>
    <t>amigdalitis aguda, no especificada</t>
  </si>
  <si>
    <t>laringitis aguda</t>
  </si>
  <si>
    <t>traqueitis aguda</t>
  </si>
  <si>
    <t>laringotraqueitis aguda</t>
  </si>
  <si>
    <t>laringitis obstructiva, aguda [crup]</t>
  </si>
  <si>
    <t>epiglotitis aguda</t>
  </si>
  <si>
    <t>laringofaringitis aguda</t>
  </si>
  <si>
    <t>otras infecciones agudas de sitios multiples de las vias respiratorias superiores</t>
  </si>
  <si>
    <t>infeccion aguda de las vias respiratorias superiores, no especificada</t>
  </si>
  <si>
    <t>influenza con neumonia, debida a virus de la influenza identificado</t>
  </si>
  <si>
    <t>influenza con otras manifestaciones respiratorias, debida a virus de la influenza identificado</t>
  </si>
  <si>
    <t>influenza, con otras manifestaciones, debida a virus de la influenza identificado</t>
  </si>
  <si>
    <t>influenza con neumonia, virus no identificado</t>
  </si>
  <si>
    <t>influenza con otras manifestaciones respiratorias, virus no identificado</t>
  </si>
  <si>
    <t>influenza con otras manifestaciones, virus no identificado</t>
  </si>
  <si>
    <t>neumonia debida a adenovirus</t>
  </si>
  <si>
    <t>neumonia debida a virus sincitial respiratorio</t>
  </si>
  <si>
    <t>neumonia debida a virus parainfluenza</t>
  </si>
  <si>
    <t>neumonia debida a otros virus</t>
  </si>
  <si>
    <t>neumonia viral, no especificada</t>
  </si>
  <si>
    <t>neumonia debida a streptococcus pneumoniae</t>
  </si>
  <si>
    <t>neumonia debida a haemophilus influenzae</t>
  </si>
  <si>
    <t>neumonia debida a klebsiella pneumoniae</t>
  </si>
  <si>
    <t>neumonia debida a pseudomonas</t>
  </si>
  <si>
    <t>neumonia debida a estafilococos</t>
  </si>
  <si>
    <t>neumonia debida a estreptococos del grupo b</t>
  </si>
  <si>
    <t>neumonia debida a otros estreptococos</t>
  </si>
  <si>
    <t>neumonia debida a escherichia coli</t>
  </si>
  <si>
    <t>neumonia debida a otras bacterias aerobicas gramnegativas</t>
  </si>
  <si>
    <t>neumonia debida a mycoplasma pneumoniae</t>
  </si>
  <si>
    <t>otras neumonias bacterianas</t>
  </si>
  <si>
    <t>neumonia bacteriana, no especificada</t>
  </si>
  <si>
    <t>neumonia debida a clamidias</t>
  </si>
  <si>
    <t>neumonia debida a otros microorganismos infecciosos especificados</t>
  </si>
  <si>
    <t>neumonia en enfermedades bacterianas clasificadas en otra parte</t>
  </si>
  <si>
    <t>neumonia en enfermedades virales clasificadas en otra parte</t>
  </si>
  <si>
    <t>neumonia en micosis</t>
  </si>
  <si>
    <t>neumonia en enfermedades parasitarias</t>
  </si>
  <si>
    <t>neumonia en otras enfermedades clasificadas en otra parte</t>
  </si>
  <si>
    <t>bronconeumonia, no especificada</t>
  </si>
  <si>
    <t>neumonía lobar, no especificada</t>
  </si>
  <si>
    <t>neumonia hipostatica, no especificada</t>
  </si>
  <si>
    <t>otras neumonias, de microorganismo no especificado</t>
  </si>
  <si>
    <t>neumonia, no especificada</t>
  </si>
  <si>
    <t>bronquitis aguda debida a mycoplasma pneumoniae</t>
  </si>
  <si>
    <t>bronquitis aguda debida a haemophilus influenzae</t>
  </si>
  <si>
    <t>bronquitis aguda debida a estreptococos</t>
  </si>
  <si>
    <t>bronquitis aguda debida a virus coxsackie</t>
  </si>
  <si>
    <t>bronquitis aguda debida a virus parainfluenza</t>
  </si>
  <si>
    <t>bronquitis aguda debida a virus sincitial respiratorio</t>
  </si>
  <si>
    <t>bronquitis aguda debida a rinovirus</t>
  </si>
  <si>
    <t>bronquitis aguda debida a virus echo</t>
  </si>
  <si>
    <t>bronquitis aguda debida a otros microorganismos especificados</t>
  </si>
  <si>
    <t>bronquitis aguda, no especificada</t>
  </si>
  <si>
    <t>bronquiolitis aguda debida a virus sincitial respiratorio</t>
  </si>
  <si>
    <t>bronquiolitis aguda debida a otros microorganismos especificados</t>
  </si>
  <si>
    <t>bronquiolitis aguda, no especificada</t>
  </si>
  <si>
    <t>infeccion aguda no especificada de las vias respiratorias inferiores</t>
  </si>
  <si>
    <t>rinitis vasomotora</t>
  </si>
  <si>
    <t>rinitis alergica debida al polen</t>
  </si>
  <si>
    <t>otra rinitis alergica estacional</t>
  </si>
  <si>
    <t>otras rinitis alergicas</t>
  </si>
  <si>
    <t>rinitis alergica, no especificada</t>
  </si>
  <si>
    <t>rinitis cronica</t>
  </si>
  <si>
    <t>rinofaringitis cronica</t>
  </si>
  <si>
    <t>faringitis cronica</t>
  </si>
  <si>
    <t>sinusitis maxilar cronica</t>
  </si>
  <si>
    <t>sinusitis frontal cronica</t>
  </si>
  <si>
    <t>sinusitis etmoidal cronica</t>
  </si>
  <si>
    <t>sinusitis esfenoidal cronica</t>
  </si>
  <si>
    <t>pansinusitis cronica</t>
  </si>
  <si>
    <t>otras sinusitis cronicas</t>
  </si>
  <si>
    <t>sinusitis cronica, no especificada</t>
  </si>
  <si>
    <t>polipo de la cavidad nasal</t>
  </si>
  <si>
    <t>degeneracion polipoide de seno paranasal</t>
  </si>
  <si>
    <t>otros polipos de los senos paranasales</t>
  </si>
  <si>
    <t>polipo nasal, no especificado</t>
  </si>
  <si>
    <t>absceso, furunculo y antrax de la nariz</t>
  </si>
  <si>
    <t>quiste y mucocele de la nariz y del seno paranasal</t>
  </si>
  <si>
    <t>desviacion del tabique nasal</t>
  </si>
  <si>
    <t>hipertrofia de los cornetes nasales</t>
  </si>
  <si>
    <t>otros trastornos especificados de la nariz y de los senos paranasales</t>
  </si>
  <si>
    <t>amigdalitis cronica</t>
  </si>
  <si>
    <t>hipertrofia de las amigdalas</t>
  </si>
  <si>
    <t>hipertrofia de las adenoides</t>
  </si>
  <si>
    <t>hipertrofia de las amigdalas con hipertrofia de las adenoides</t>
  </si>
  <si>
    <t>otras enfermedades cronicas de las amigdalas y de las adenoides</t>
  </si>
  <si>
    <t>enfermedad cronicas de las amigdalas y de las adenoides, no especificada</t>
  </si>
  <si>
    <t>absceso periamigdalino</t>
  </si>
  <si>
    <t>laringitis cronica</t>
  </si>
  <si>
    <t>laringotraqueitis cronica</t>
  </si>
  <si>
    <t>paralisis de las cuerdas vocales y de la laringe</t>
  </si>
  <si>
    <t>polipo de las cuerdas vocales y de la laringe</t>
  </si>
  <si>
    <t>nodulos de las cuerdas vocales</t>
  </si>
  <si>
    <t>otras enfermedades de las cuerdas vocales</t>
  </si>
  <si>
    <t>edema de laringe</t>
  </si>
  <si>
    <t>espasmo laringeo</t>
  </si>
  <si>
    <t>estenosis laringea</t>
  </si>
  <si>
    <t>otras enfermedades de la laringe</t>
  </si>
  <si>
    <t>absceso retrofaringeo y parafaringeo</t>
  </si>
  <si>
    <t>otros abscesos de la faringe</t>
  </si>
  <si>
    <t>otras enfermedades de la faringe</t>
  </si>
  <si>
    <t>reaccion de hipersensibilidad de las vias respiratorias superiores, sitio no especificado</t>
  </si>
  <si>
    <t>otras enfermedades especificadas de las vias respiratorias superiores</t>
  </si>
  <si>
    <t>enfermedad de las vias respiratorias superiores, no especificada</t>
  </si>
  <si>
    <t>bronquitis, no especificada como aguda o cronica</t>
  </si>
  <si>
    <t>bronquitis cronica simple</t>
  </si>
  <si>
    <t>bronquitis cronica mucopurulenta</t>
  </si>
  <si>
    <t>bronquitis cronica mixta simple y mucopurulenta</t>
  </si>
  <si>
    <t>bronquitis cronica no especificada</t>
  </si>
  <si>
    <t>sindrome de macleod</t>
  </si>
  <si>
    <t>enfisema panlobular</t>
  </si>
  <si>
    <t>enfisema centrolobular</t>
  </si>
  <si>
    <t>otros tipos de enfisema</t>
  </si>
  <si>
    <t>enfisema, no especificado</t>
  </si>
  <si>
    <t>enfermedad pulmonar obstructiva cronica con infeccion aguda de las vias respiratorias inferiores</t>
  </si>
  <si>
    <t>enfermedad pulmonar obstructiva cronica con exacerbacion aguda, no especificada</t>
  </si>
  <si>
    <t>otras enfermedades pulmonares obstructivas cronicas especificadas</t>
  </si>
  <si>
    <t>enfermedad pulmonar obstructiva cronica, no especificada</t>
  </si>
  <si>
    <t>asma predominantemente alergica</t>
  </si>
  <si>
    <t>asma no alergica</t>
  </si>
  <si>
    <t>asma mixta</t>
  </si>
  <si>
    <t>asma, no especificada</t>
  </si>
  <si>
    <t>estado asmatico</t>
  </si>
  <si>
    <t>bronquiectasia</t>
  </si>
  <si>
    <t>neumoconiosis de los mineros del carbon</t>
  </si>
  <si>
    <t>neumoconiosis debida al asbesto y a otras fibras minerales</t>
  </si>
  <si>
    <t>neumoconiosis debida a polvo de talco</t>
  </si>
  <si>
    <t>neumoconiosis debida a otros polvos que contienen silice</t>
  </si>
  <si>
    <t>aluminosis (del pulmon)</t>
  </si>
  <si>
    <t>fibrosis (del pulmon) debida a bauxita</t>
  </si>
  <si>
    <t>beriliosis</t>
  </si>
  <si>
    <t>fibrosis (del pulmon) debida a grafito</t>
  </si>
  <si>
    <t>siderosis</t>
  </si>
  <si>
    <t>estañosis</t>
  </si>
  <si>
    <t>neumoconiosis debida a otros polvos inorganicos especificados</t>
  </si>
  <si>
    <t>neumoconiosis, no especificada</t>
  </si>
  <si>
    <t>neumoconiosis, asociada con tuberculosis</t>
  </si>
  <si>
    <t>bisinosis</t>
  </si>
  <si>
    <t>enfermedad de los trabajadores del lino</t>
  </si>
  <si>
    <t>canabinosis</t>
  </si>
  <si>
    <t>enfermedad de las vias aereas debidas a otros polvos organicos especificos</t>
  </si>
  <si>
    <t>pulmon del granjero</t>
  </si>
  <si>
    <t>bagazosis</t>
  </si>
  <si>
    <t>pulmon del ornitofilo</t>
  </si>
  <si>
    <t>suberosis</t>
  </si>
  <si>
    <t>pulmon del manipulador de malta</t>
  </si>
  <si>
    <t>pulmon del manipulador de hongos</t>
  </si>
  <si>
    <t>pulmon del descortezador del arce</t>
  </si>
  <si>
    <t>neumonitis de la ventilacion debida al acondicionador y humidificador del aire</t>
  </si>
  <si>
    <t>neumonitis debida a hipersensibilidad a otros polvos organicos</t>
  </si>
  <si>
    <t>neumonitis debida a hipersensibilidad a polvo organico no especificado</t>
  </si>
  <si>
    <t>bronquitis y neumonitis debidas a inhalacion de gases, humos, vapores y sustancias quimicas</t>
  </si>
  <si>
    <t>edema pulmonar agudo debido a inhalacion de gases, humos, vapores y sustancias quimicas</t>
  </si>
  <si>
    <t>inflamacion respiratoria superior debida a inhalacion de gases, humos, vapores y sustancias quimicas, no clasificadas en otra parte</t>
  </si>
  <si>
    <t>otras afecciones respiratorias agudas y subagudas debidas a inhalacion de gases, humos, vapores y sustancias químicas</t>
  </si>
  <si>
    <t>afecciones respiratorias cronicas debidas a inhalacion de gases, humos, vapores y sustancias quimicas</t>
  </si>
  <si>
    <t>otras afecciones respiratorias debidas a inhalacion de gases, humos, vapores y sustancias quimicas</t>
  </si>
  <si>
    <t>afeccion respiratoria no especificada, debida a inhalacion de gases, humos, vapores y sustancias quimicas</t>
  </si>
  <si>
    <t>neumonitis debida a aspiracion de alimento o vomito</t>
  </si>
  <si>
    <t>neumonitis debida a aspiracion de aceites y esencias</t>
  </si>
  <si>
    <t>neumonitis debida a aspiracion de otros solidos y liquidos</t>
  </si>
  <si>
    <t>manifestaciones pulmonares agudas debidas a radiacion</t>
  </si>
  <si>
    <t>manifestaciones pulmonares cronicas y otras manifestaciones debidas a radiacion</t>
  </si>
  <si>
    <t>trastornos pulmonares intersticiales agudos inducidos por drogas</t>
  </si>
  <si>
    <t>trastornos pulmonares intersticiales cronicos inducidos por drogas</t>
  </si>
  <si>
    <t>trastornos pulmonares intersticiales no especificados inducidos por drogas</t>
  </si>
  <si>
    <t>afecciones respiratorias debidas a otros agentes externos especificados</t>
  </si>
  <si>
    <t>afecciones respiratorias debidas a agentes externos no especificados</t>
  </si>
  <si>
    <t>sindrome de dificultad respiratoria del adulto</t>
  </si>
  <si>
    <t>edema pulmonar</t>
  </si>
  <si>
    <t>eosinofilia pulmonar, no clasificada en otra parte</t>
  </si>
  <si>
    <t>afecciones alveolares y alveoloparietales</t>
  </si>
  <si>
    <t>otras enfermedades pulmonares intersticiales con fibrosis</t>
  </si>
  <si>
    <t>otras enfermedades pulmonares intersticiales especificadas</t>
  </si>
  <si>
    <t>enfermedad pulmonar intersticial, no especificada</t>
  </si>
  <si>
    <t>gangrena y necrosis del pulmon</t>
  </si>
  <si>
    <t>absceso del pulmon con neumonia</t>
  </si>
  <si>
    <t>absceso del pulmon sin neumonia</t>
  </si>
  <si>
    <t>absceso del mediastino</t>
  </si>
  <si>
    <t>piotorax con fistula</t>
  </si>
  <si>
    <t>piotorax sin fistula</t>
  </si>
  <si>
    <t>derrame pleural no clasificado en otra parte</t>
  </si>
  <si>
    <t>derrame pleural en afecciones clasificadas en otra parte</t>
  </si>
  <si>
    <t>paquipleuritis con asbestosis</t>
  </si>
  <si>
    <t>paquipleuritis sin asbestosis</t>
  </si>
  <si>
    <t>neumotorax espontaneo a presion</t>
  </si>
  <si>
    <t>otros tipos de neumotorax espontaneo</t>
  </si>
  <si>
    <t>otros neumotorax</t>
  </si>
  <si>
    <t>neumotorax, no especificado</t>
  </si>
  <si>
    <t>quilotorax</t>
  </si>
  <si>
    <t>fibrotorax</t>
  </si>
  <si>
    <t>hemotorax</t>
  </si>
  <si>
    <t>otras afecciones especificadas de la pleura</t>
  </si>
  <si>
    <t>afeccion pleural, no especificada</t>
  </si>
  <si>
    <t>funcionamiento defectuoso de la traqueostomia</t>
  </si>
  <si>
    <t>insuficiencia pulmonar aguda consecutiva a cirugia toracica</t>
  </si>
  <si>
    <t>insuficiencia pulmonar aguda consecutiva a cirugia extratoracica</t>
  </si>
  <si>
    <t>insuficiencia pulmonar cronica consecutiva a cirugia</t>
  </si>
  <si>
    <t>sindrome de mendelson</t>
  </si>
  <si>
    <t>estenosis subglotica consecutiva a procedimientos</t>
  </si>
  <si>
    <t>otros trastornos respiratorios consecutivos a procedimientos</t>
  </si>
  <si>
    <t>trastorno no especificado del sistema respiratorio, consecutivos a procedimientos</t>
  </si>
  <si>
    <t>insuficiencia respiratoria aguda</t>
  </si>
  <si>
    <t>insuficiencia respiratoria cronica</t>
  </si>
  <si>
    <t>insuficiencia respiratoria, no especificada</t>
  </si>
  <si>
    <t>enfermedades de la traquea y de los bronquios, no clasificadas en otra parte</t>
  </si>
  <si>
    <t>colapso pulmonar</t>
  </si>
  <si>
    <t>enfisema intersticial</t>
  </si>
  <si>
    <t>enfisema compensatorio</t>
  </si>
  <si>
    <t>otros trastornos del pulmon</t>
  </si>
  <si>
    <t>enfermedades del mediastino, no clasificados en otra parte</t>
  </si>
  <si>
    <t>trastornos del diafragma</t>
  </si>
  <si>
    <t>otros trastornos respiratorios especificados</t>
  </si>
  <si>
    <t>trastorno respiratorio, no especificado</t>
  </si>
  <si>
    <t>enfermedad pulmonar reumatoide (m05.1†)</t>
  </si>
  <si>
    <t>trastornos respiratorios en otros trastornos difusos del tejido conjuntivo</t>
  </si>
  <si>
    <t>trastornos respiratorios en otras enfermedades clasificadas en otra parte</t>
  </si>
  <si>
    <t>anodoncia</t>
  </si>
  <si>
    <t>dientes supernumerarios</t>
  </si>
  <si>
    <t>anomalias del tamaño y de la forma del diente</t>
  </si>
  <si>
    <t>dientes moteados</t>
  </si>
  <si>
    <t>alteraciones en la formacion dentaria</t>
  </si>
  <si>
    <t>alteraciones hereditarias de la estructura dentaria, no clasificadas en otra parte</t>
  </si>
  <si>
    <t>alteraciones en la erupcion dentaria</t>
  </si>
  <si>
    <t>sindrome de la erupcion dentaria</t>
  </si>
  <si>
    <t>otros trastornos del desarrollo de los dientes</t>
  </si>
  <si>
    <t>trastorno del desarrollo de los dientes, no especificado</t>
  </si>
  <si>
    <t>dientes incluidos</t>
  </si>
  <si>
    <t>dientes impactados</t>
  </si>
  <si>
    <t>caries limitada al esmalte</t>
  </si>
  <si>
    <t>caries de la dentina</t>
  </si>
  <si>
    <t>caries del cemento</t>
  </si>
  <si>
    <t>caries dentaria detenida</t>
  </si>
  <si>
    <t>odontoclasia</t>
  </si>
  <si>
    <t>otras caries dentales</t>
  </si>
  <si>
    <t>caries dental, no especificada</t>
  </si>
  <si>
    <t>atricion excesiva de los dientes</t>
  </si>
  <si>
    <t>abrasion de los dientes</t>
  </si>
  <si>
    <t>erosion de los dientes</t>
  </si>
  <si>
    <t>reabsorcion patologica de los dientes</t>
  </si>
  <si>
    <t>hipercementosis</t>
  </si>
  <si>
    <t>anquilosis dental</t>
  </si>
  <si>
    <t>depositos [acreciones] en los dientes</t>
  </si>
  <si>
    <t>cambios posteruptivos del color de los tejidos dentales duros</t>
  </si>
  <si>
    <t>otras enfermedades especificadas de los tejidos duros de los dientes</t>
  </si>
  <si>
    <t>enfermedad no especificada de los tejidos dentales duros</t>
  </si>
  <si>
    <t>pulpitis</t>
  </si>
  <si>
    <t>necrosis de la pulpa</t>
  </si>
  <si>
    <t>degeneracion de la pulpa</t>
  </si>
  <si>
    <t>formacion anormal de tejido duro en la pulpa</t>
  </si>
  <si>
    <t>periodontitis apical aguda originada en la pulpa</t>
  </si>
  <si>
    <t>periodontitis apical cronica</t>
  </si>
  <si>
    <t>absceso periapical con fistula</t>
  </si>
  <si>
    <t>absceso periapical sin fistula</t>
  </si>
  <si>
    <t>quiste radicular</t>
  </si>
  <si>
    <t>otras enfermedades y las no especificadas de la pulpa y del tejido periapical</t>
  </si>
  <si>
    <t>gingivitis aguda</t>
  </si>
  <si>
    <t>gingivitis cronica</t>
  </si>
  <si>
    <t>periodontitis aguda</t>
  </si>
  <si>
    <t>periodontitis cronica</t>
  </si>
  <si>
    <t>periodontosis</t>
  </si>
  <si>
    <t>otras enfermedades periodontales</t>
  </si>
  <si>
    <t>enfermedad de periodonto, no especificada</t>
  </si>
  <si>
    <t>retraccion gingival</t>
  </si>
  <si>
    <t>hiperplasia gingival</t>
  </si>
  <si>
    <t>lesiones de la encia y de la zona edentula asociadas con traumatismo</t>
  </si>
  <si>
    <t>otros trastornos especificados de la encia y de la zona edentula</t>
  </si>
  <si>
    <t>trastorno no especificado de la encia y de la zona edentula</t>
  </si>
  <si>
    <t>anomalias evidentes del tamaño de los maxilares</t>
  </si>
  <si>
    <t>anomalias de la relacion maxilobasilar</t>
  </si>
  <si>
    <t>anomalias de la relacion entre los arcos dentarios</t>
  </si>
  <si>
    <t>anomalias de la posicion del diente</t>
  </si>
  <si>
    <t>maloclusion de tipo no especificado</t>
  </si>
  <si>
    <t>anomalias dentofaciales funcionales</t>
  </si>
  <si>
    <t>trastornos de la articulacion temporomaxilar</t>
  </si>
  <si>
    <t>otras anomalias dentofaciales</t>
  </si>
  <si>
    <t>anomalia dentofacial, no especificada</t>
  </si>
  <si>
    <t>exfoliacion de los dientes debida a causas sistemicas</t>
  </si>
  <si>
    <t>perdida de dientes debida a accidente, extraccion o enfermedad periodontal local</t>
  </si>
  <si>
    <t>atrofia de reborde alveolar desdentado</t>
  </si>
  <si>
    <t>raiz dental retenida</t>
  </si>
  <si>
    <t>otras afecciones especificadas de los dientes y de sus estructuras de sosten</t>
  </si>
  <si>
    <t>trastorno de los dientes y de sus estructuras de sosten, no especificado</t>
  </si>
  <si>
    <t>quistes originados por el desarrollo de los dientes</t>
  </si>
  <si>
    <t>quistes de las fisuras (no odontogenicos)</t>
  </si>
  <si>
    <t>otros quistes de los maxilares</t>
  </si>
  <si>
    <t>otros quistes de la region bucal, no clasificados en otra parte</t>
  </si>
  <si>
    <t>quiste de la region bucal, sin otra especificacion</t>
  </si>
  <si>
    <t>trastornos del desarrollo de los maxilares</t>
  </si>
  <si>
    <t>granuloma central de celulas gigantes</t>
  </si>
  <si>
    <t>afecciones inflamatorias de los maxilares</t>
  </si>
  <si>
    <t>alveolitis del maxilar</t>
  </si>
  <si>
    <t>otras enfermedades especificadas de los maxilares</t>
  </si>
  <si>
    <t>enfermedad de los maxilares, no especificada</t>
  </si>
  <si>
    <t>atrofia de glandula salival</t>
  </si>
  <si>
    <t>hipertrofia de glandula salival</t>
  </si>
  <si>
    <t>sialadenitis</t>
  </si>
  <si>
    <t>absceso de glandula salival</t>
  </si>
  <si>
    <t>fistula de glandula salival</t>
  </si>
  <si>
    <t>sialolitiasis</t>
  </si>
  <si>
    <t>mucocele de glandula salival</t>
  </si>
  <si>
    <t>alteraciones de la secrecion salival</t>
  </si>
  <si>
    <t>otras enfermedades de las glandulas salivales</t>
  </si>
  <si>
    <t>enfermedad de glandula salival. no especificada</t>
  </si>
  <si>
    <t>estomatitis aftosa recurrente</t>
  </si>
  <si>
    <t>otras formas de estomatitis</t>
  </si>
  <si>
    <t>celulitis y absceso de boca</t>
  </si>
  <si>
    <t>enfermedades de los labios</t>
  </si>
  <si>
    <t>mordedura del labio y de la mejilla</t>
  </si>
  <si>
    <t>leucoplasia y otras alteraciones del epitelio bucal, incluyendo la lengua</t>
  </si>
  <si>
    <t>leucoplasia pilosa</t>
  </si>
  <si>
    <t>granuloma y lesiones semejantes de la mucosa bucal</t>
  </si>
  <si>
    <t>fibrosis de la submucosa bucal</t>
  </si>
  <si>
    <t>hiperplasia irritativa de la mucosa bucal</t>
  </si>
  <si>
    <t>otras lesiones y las no especificadas de la mucosa bucal</t>
  </si>
  <si>
    <t>glositis</t>
  </si>
  <si>
    <t>lengua geografica</t>
  </si>
  <si>
    <t>glositis romboidea mediana</t>
  </si>
  <si>
    <t>hipertrofia de las papilas linguales</t>
  </si>
  <si>
    <t>atrofia de las papilas linguales</t>
  </si>
  <si>
    <t>lengua plegada</t>
  </si>
  <si>
    <t>glosodinia</t>
  </si>
  <si>
    <t>otras enfermedades de la lengua</t>
  </si>
  <si>
    <t>enfermedad de la lengua, no especificada</t>
  </si>
  <si>
    <t>esofagitis</t>
  </si>
  <si>
    <t>enfermedad del reflujo gastroesofagico con esofagitis</t>
  </si>
  <si>
    <t>enfermedad del reflujo gastroesofagico sin esofagitis</t>
  </si>
  <si>
    <t>acalasia del cardias</t>
  </si>
  <si>
    <t>ulcera del esofago</t>
  </si>
  <si>
    <t>obstruccion del esofago</t>
  </si>
  <si>
    <t>perforacion del esofago</t>
  </si>
  <si>
    <t>disquinesia del esofago</t>
  </si>
  <si>
    <t>diverticulo del esofago, adquirido</t>
  </si>
  <si>
    <t>sindrome de laceracion y hemorragia gastroesofagicas</t>
  </si>
  <si>
    <t>otras enfermedades especificadas del esofago</t>
  </si>
  <si>
    <t>enfermedad del esofago, no especificada</t>
  </si>
  <si>
    <t>esofagitis tuberculosa (a18.†)</t>
  </si>
  <si>
    <t>megaesofago en la enfermedad de chagas (b57.3†)</t>
  </si>
  <si>
    <t>trastornos del esofago en otras enfermedades clasificadas en otra parte</t>
  </si>
  <si>
    <t>ulcera gastrica aguda con hemorragia</t>
  </si>
  <si>
    <t>ulcera gastrica aguda con perforacion</t>
  </si>
  <si>
    <t>ulcera gastrica aguda con hemorragia y perforacion</t>
  </si>
  <si>
    <t>ulcera gastrica aguda sin hemorragia ni perforacion</t>
  </si>
  <si>
    <t>ulcera gastrica cronica o no especificada, con hemorragia</t>
  </si>
  <si>
    <t>ulcera gastrica cronica o no especificada, con perforacion</t>
  </si>
  <si>
    <t>ulcera gastrica cronica o no especificada, con hemorragia y perforacion</t>
  </si>
  <si>
    <t>ulcera gastrica cronica sin hemorragia ni perforacion</t>
  </si>
  <si>
    <t>ulcera gastrica no especificada como aguda ni cronica, sin hemorragia ni perforacion</t>
  </si>
  <si>
    <t>ulcera duodenal aguda con hemorragia</t>
  </si>
  <si>
    <t>ulcera duodenal aguda con perforacion</t>
  </si>
  <si>
    <t>ulcera duodenal aguda con hemorragia y perforacion</t>
  </si>
  <si>
    <t>ulcera duodenal aguda sin hemorragia ni perforacion</t>
  </si>
  <si>
    <t>ulcera duodenal cronica o no especificada, con hemorragia</t>
  </si>
  <si>
    <t>ulcera duodenal cronica o no especificada, con perforacion</t>
  </si>
  <si>
    <t>ulcera duodenal cronica o no especificada, con hemorragia y perforacion</t>
  </si>
  <si>
    <t>ulcera duodenal cronica sin hemorragia ni perforacion</t>
  </si>
  <si>
    <t>ulcera duodenal no especificada como aguda ni cronica, sin hemorragia ni perforacion</t>
  </si>
  <si>
    <t>ulcera peptica, de sitio no especificado aguda con hemorragia</t>
  </si>
  <si>
    <t>ulcera peptica, de sitio no especificado aguda con perforacion</t>
  </si>
  <si>
    <t>ulcera peptica, de sitio no especificado aguda con hemorragia y perforacion</t>
  </si>
  <si>
    <t>ulcera peptica, de sitio no especificado aguda sin hemorragia ni perforacion</t>
  </si>
  <si>
    <t>ulcera peptica, de sitio no especificado cronica o no especificada, con hemorragia</t>
  </si>
  <si>
    <t>ulcera peptica, de sitio no especificado cronica o no especificada, con perforacion</t>
  </si>
  <si>
    <t>ulcera peptica, de sitio no especificado cronica o no especificada, con hemorragia y perforacion</t>
  </si>
  <si>
    <t>ulcera peptica, de sitio no especificado cronica sin hemorragia ni perforacion</t>
  </si>
  <si>
    <t>ulcera peptica, de sitio no especificado no especificada como aguda ni cronica, sin hemorragia ni perforacion</t>
  </si>
  <si>
    <t>ulcera gastroyeyunal aguda con hemorragia</t>
  </si>
  <si>
    <t>ulcera gastroyeyunal aguda con perforacion</t>
  </si>
  <si>
    <t>ulcera gastroyeyunal aguda con hemorragia y perforacion</t>
  </si>
  <si>
    <t>ulcera gastroyeyunal aguda sin hemorragia ni perforacion</t>
  </si>
  <si>
    <t>ulcera gastroyeyunal cronica o no especificada, con hemorragia</t>
  </si>
  <si>
    <t>ulcera gastroyeyunal cronica o no especificada, con perforacion</t>
  </si>
  <si>
    <t>ulcera gastroyeyunal cronica o no especificada, con hemorragia y perforacion</t>
  </si>
  <si>
    <t>ulcera gastroyeyunal cronica sin hemorragia ni perforacion</t>
  </si>
  <si>
    <t>ulcera gastroyeyunal no especificada como aguda ni cronica, sin hemorragia ni perforacion</t>
  </si>
  <si>
    <t>gastritis aguda hemorragica</t>
  </si>
  <si>
    <t>otras gastritis agudas</t>
  </si>
  <si>
    <t>gastritis alcoholica</t>
  </si>
  <si>
    <t>gastritis cronica superficial.</t>
  </si>
  <si>
    <t>gastritis cronica atrofica</t>
  </si>
  <si>
    <t>gastritis cronica, no especificada</t>
  </si>
  <si>
    <t>otras gastritis</t>
  </si>
  <si>
    <t>gastritis, no especificada</t>
  </si>
  <si>
    <t>duodenitis</t>
  </si>
  <si>
    <t>gastroduodenitis, no especificada</t>
  </si>
  <si>
    <t>dispepsia</t>
  </si>
  <si>
    <t>dilatacion aguda del estomago</t>
  </si>
  <si>
    <t>estenosis pilorica hipertrofica del adulto</t>
  </si>
  <si>
    <t>estrechez o estenosis del estomago en reloj de arena</t>
  </si>
  <si>
    <t>espasmo del piloro, no clasificado en otra parte</t>
  </si>
  <si>
    <t>diverticulo gastrico</t>
  </si>
  <si>
    <t>obstruccion del duodeno</t>
  </si>
  <si>
    <t>fistula del estomago y del duodeno</t>
  </si>
  <si>
    <t>polipo del estomago y del duodeno</t>
  </si>
  <si>
    <t>otras enfermedades especificadas del estomago y del duodeno</t>
  </si>
  <si>
    <t>enfermedad del estomago y del duodeno, no especificada</t>
  </si>
  <si>
    <t>apendicitis aguda con peritonitis generalizada</t>
  </si>
  <si>
    <t>apendicitis aguda con absceso peritoneal</t>
  </si>
  <si>
    <t>apendicitis aguda, no especificada</t>
  </si>
  <si>
    <t>otros tipos de apendicitis</t>
  </si>
  <si>
    <t>apendicitis, no especificada</t>
  </si>
  <si>
    <t>hiperplasia del apendice</t>
  </si>
  <si>
    <t>concreciones apendiculares</t>
  </si>
  <si>
    <t>diverticulo del apendice</t>
  </si>
  <si>
    <t>fistula del apendice</t>
  </si>
  <si>
    <t>otras enfermedades especificadas del apendice</t>
  </si>
  <si>
    <t>enfermedad del apendice, no especificada</t>
  </si>
  <si>
    <t>hernia inguinal bilateral con obstruccion, sin gangrena</t>
  </si>
  <si>
    <t>hernia inguinal bilateral con gangrena</t>
  </si>
  <si>
    <t>hernia inguinal bilateral, sin obstruccion ni gangrena</t>
  </si>
  <si>
    <t>hernia inguinal unilateral o no especificada, con obstruccion, sin gangrena</t>
  </si>
  <si>
    <t>hernia inguinal unilateral o no especificada, con gangrena</t>
  </si>
  <si>
    <t>hernia inguinal unilateral o no especificada, sin obstrucion ni gangrena</t>
  </si>
  <si>
    <t>hernia femoral bilateral, con obstruccion, sin gangrena</t>
  </si>
  <si>
    <t>hernia femoral bilateral, con gangrena</t>
  </si>
  <si>
    <t>hernia femoral bilateral, sin obstruccion ni gangrena</t>
  </si>
  <si>
    <t>hernia femoral unilateral o no especificada, con obstruccion, sin gangrena</t>
  </si>
  <si>
    <t>hernia femoral unilateral o no especificada, con gangrena</t>
  </si>
  <si>
    <t>hernia femoral unilateral o no especificada, sin obstruccion ni gangrena</t>
  </si>
  <si>
    <t>hernia umbilical con obstruccion, sin gangrena</t>
  </si>
  <si>
    <t>hernia umbilical con gangrena</t>
  </si>
  <si>
    <t>hernia umbilical sin obstruccion ni gangrena</t>
  </si>
  <si>
    <t>hernia ventral con obstruccion, sin gangrena</t>
  </si>
  <si>
    <t>hernia ventral con gangrena</t>
  </si>
  <si>
    <t>hernia ventral sin obstruccion ni gangrena</t>
  </si>
  <si>
    <t>hernia diafragmatica con obstruccion, sin gangrena</t>
  </si>
  <si>
    <t>hernia diafragmatica con gangrena</t>
  </si>
  <si>
    <t>hernia diafragmatica sin obstrucción ni gangrena</t>
  </si>
  <si>
    <t>otras hernias de la cavidad abdominal especificadas, con obstruccion, sin gangrena</t>
  </si>
  <si>
    <t>otras hernias de la cavidad abdominal especificadas, con gangrena</t>
  </si>
  <si>
    <t>otras hernias de la cavidad abdominal especificadas, sin obstruccion ni gangrena</t>
  </si>
  <si>
    <t>hernia abdominal no especificada, con obstruccion, sin gangrena</t>
  </si>
  <si>
    <t>hernia abdominal no especificada, con gangrena</t>
  </si>
  <si>
    <t>hernia abdominal no especificada, sin obstruccion ni gangrena</t>
  </si>
  <si>
    <t>enfermedad de crohn del intestino delgado</t>
  </si>
  <si>
    <t>enfermedad de crohn del intestino grueso</t>
  </si>
  <si>
    <t>otros tipos de enfermedad de crohn</t>
  </si>
  <si>
    <t>enfermedad de crohn, no especificada</t>
  </si>
  <si>
    <t>enterocolitis (cronica) ulcerativa</t>
  </si>
  <si>
    <t>ileocolitis (cronica) ulcerativa</t>
  </si>
  <si>
    <t>proctitis (cronica) ulcerativa</t>
  </si>
  <si>
    <t>rectosigmoiditis (cronica) ulcerativa</t>
  </si>
  <si>
    <t>seudopoliposis del colon</t>
  </si>
  <si>
    <t>proctocolitis mucosa</t>
  </si>
  <si>
    <t>otras colitis ulcerativas</t>
  </si>
  <si>
    <t>colitis ulcerativa, sin otra especificacion</t>
  </si>
  <si>
    <t>colitis y gastroenteritis debidas a radiacion</t>
  </si>
  <si>
    <t>colitis y gastroenteritis toxicas</t>
  </si>
  <si>
    <t>colitis y gastroenteritis alergicas y dieteticas</t>
  </si>
  <si>
    <t>otras colitis y gastroenteritis no infecciosas especificadas</t>
  </si>
  <si>
    <t>colitis y gastroenteritis no infecciosas, no especificadas</t>
  </si>
  <si>
    <t>trastorno vascular agudo de los intestinos</t>
  </si>
  <si>
    <t>trastorno vascular cronico del intestino</t>
  </si>
  <si>
    <t>angiodisplasia del colon</t>
  </si>
  <si>
    <t>otros trastornos vasculares del intestino</t>
  </si>
  <si>
    <t>trastorno vascular del intestino, no especificado</t>
  </si>
  <si>
    <t>ileo paralitico</t>
  </si>
  <si>
    <t>invaginacion</t>
  </si>
  <si>
    <t>volvulo</t>
  </si>
  <si>
    <t>ileo por calculo biliar</t>
  </si>
  <si>
    <t>otras obstrucciones del intestino</t>
  </si>
  <si>
    <t>adherencias [bridas] intestinales con obstruccion</t>
  </si>
  <si>
    <t>otras obstrucciones intestinales y las no especificadas</t>
  </si>
  <si>
    <t>ileo, no especificado</t>
  </si>
  <si>
    <t>enfermedad diverticular del intestino delgado con perforacion y absceso</t>
  </si>
  <si>
    <t>enfermedad diverticular del intestino delgado sin perforacion ni absceso</t>
  </si>
  <si>
    <t>enfermedad diverticular del intestino grueso con perforacion y absceso</t>
  </si>
  <si>
    <t>enfermedad diverticular del intestino grueso sin perforacion ni absceso</t>
  </si>
  <si>
    <t>enfermedad diverticular de ambos intestinos con perforacion y absceso</t>
  </si>
  <si>
    <t>enfermedad diverticular de ambos intestinos, sin perforacion ni absceso</t>
  </si>
  <si>
    <t>enfermedad diverticular del intestino, parte no especificada, con perforacion y absceso</t>
  </si>
  <si>
    <t>enfermedad diverticular del intestino, parte no especificada, sin perforacion ni absceso</t>
  </si>
  <si>
    <t>sindrome del colon irritable con diarrea</t>
  </si>
  <si>
    <t>sindrome del colon irritable sin diarrea</t>
  </si>
  <si>
    <t>constipacion</t>
  </si>
  <si>
    <t>diarrea funcional</t>
  </si>
  <si>
    <t>intestino neurogenico, no clasificado en otra parte</t>
  </si>
  <si>
    <t>megacolon, no clasificado en otra parte</t>
  </si>
  <si>
    <t>espasmo anal</t>
  </si>
  <si>
    <t>otros trastornos funcionales especificados del intestino</t>
  </si>
  <si>
    <t>trastorno funcional intestinal, no especificado</t>
  </si>
  <si>
    <t>fisura anal aguda</t>
  </si>
  <si>
    <t>fisura anal cronica</t>
  </si>
  <si>
    <t>fisura anal, no especificada</t>
  </si>
  <si>
    <t>fisura anal</t>
  </si>
  <si>
    <t>fistula rectal</t>
  </si>
  <si>
    <t>fistula anorrectal</t>
  </si>
  <si>
    <t>absceso anal</t>
  </si>
  <si>
    <t>absceso rectal</t>
  </si>
  <si>
    <t>absceso anorrectal</t>
  </si>
  <si>
    <t>absceso isquiorrectal</t>
  </si>
  <si>
    <t>absceso intraesfinteriano</t>
  </si>
  <si>
    <t>polipo anal</t>
  </si>
  <si>
    <t>polipo rectal</t>
  </si>
  <si>
    <t>prolapso anal</t>
  </si>
  <si>
    <t>prolapso rectal</t>
  </si>
  <si>
    <t>estenosis del ano y del recto</t>
  </si>
  <si>
    <t>hemorragia del ano y del recto</t>
  </si>
  <si>
    <t>ulcera del ano y del recto</t>
  </si>
  <si>
    <t>proctitis por radiacion</t>
  </si>
  <si>
    <t>otras enfermedades especificadas del ano y del recto</t>
  </si>
  <si>
    <t>enfermedad del ano y del recto, no especificada</t>
  </si>
  <si>
    <t>absceso del intestino</t>
  </si>
  <si>
    <t>perforacion del intestino (no traumatica)</t>
  </si>
  <si>
    <t>fistula del intestino</t>
  </si>
  <si>
    <t>ulcera del intestino</t>
  </si>
  <si>
    <t>enteroptosis</t>
  </si>
  <si>
    <t>polipo del colon</t>
  </si>
  <si>
    <t>otras enfermedades especificadas del intestino</t>
  </si>
  <si>
    <t>enfermedad del intestino, no especificada</t>
  </si>
  <si>
    <t>peritonitis aguda</t>
  </si>
  <si>
    <t>otras peritonitis</t>
  </si>
  <si>
    <t>peritonitis, no especificada</t>
  </si>
  <si>
    <t>adherencias peritoneales</t>
  </si>
  <si>
    <t>hemoperitoneo</t>
  </si>
  <si>
    <t>otros trastornos especificados del peritoneo</t>
  </si>
  <si>
    <t>trastorno del peritoneo, no especificado</t>
  </si>
  <si>
    <t>peritonitis por clamidias (a74.8†)</t>
  </si>
  <si>
    <t>peritonitis gonococica (a54.8†)</t>
  </si>
  <si>
    <t>peritonitis sifilitica (a52.7†)</t>
  </si>
  <si>
    <t>peritonitis tuberculosa (a18.3†)</t>
  </si>
  <si>
    <t>otros trastornos del peritoneo en enfermedades infecciosas clasificadas en otra parte</t>
  </si>
  <si>
    <t>higado alcoholico adiposo</t>
  </si>
  <si>
    <t>hepatitis alcoholica</t>
  </si>
  <si>
    <t>fibrosis y esclerosis del higado, alcoholica</t>
  </si>
  <si>
    <t>cirrosis hepatica alcoholica</t>
  </si>
  <si>
    <t>insuficiencia hepatica alcoholica</t>
  </si>
  <si>
    <t>enfermedad hepatica alcoholica, no especificada</t>
  </si>
  <si>
    <t>enfermedad toxica del higado, con colestasis</t>
  </si>
  <si>
    <t>enfermedad toxica del higado, con necrosis hepatica</t>
  </si>
  <si>
    <t>enfermedad toxica del higado, con hepatitis aguda</t>
  </si>
  <si>
    <t>enfermedad toxica del higado, con hepatitis cronica persistente</t>
  </si>
  <si>
    <t>enfermedad toxica del higado, con hepatitis cronica lobular</t>
  </si>
  <si>
    <t>enfermedad toxica del higado, con hepatitis cronica activa</t>
  </si>
  <si>
    <t>enfermedad toxica del higado, con hepatitis no clasificada en otra parte</t>
  </si>
  <si>
    <t>enfermedad toxica del higado, con cirrosis y fibrosis del higado</t>
  </si>
  <si>
    <t>enfermedad toxica del higado, con otros trastornos hepaticos</t>
  </si>
  <si>
    <t>enfermedad toxica del higado, no especificada</t>
  </si>
  <si>
    <t>insuficiencia hepatica aguda o subaguda</t>
  </si>
  <si>
    <t>insuficiencia hepatica cronica</t>
  </si>
  <si>
    <t>insuficiencia hepatica, no especificada</t>
  </si>
  <si>
    <t>hepatitis cronica persistente, no clasificada en otra parte</t>
  </si>
  <si>
    <t>hepatitis cronica lobular, no clasificada en otra parte</t>
  </si>
  <si>
    <t>hepatitis cronica activa, no clasificada en otra parte</t>
  </si>
  <si>
    <t>otras hepatitis cronicas, no clasificadas en otra parte</t>
  </si>
  <si>
    <t>hepatitis cronica, no especificada</t>
  </si>
  <si>
    <t>fibrosis hepatica</t>
  </si>
  <si>
    <t>esclerosis hepatica</t>
  </si>
  <si>
    <t>fibrosis hepatica con esclerosis hepatica</t>
  </si>
  <si>
    <t>cirrosis biliar primaria</t>
  </si>
  <si>
    <t>cirrosis biliar secundaria</t>
  </si>
  <si>
    <t>cirrosis biliar, no especificada</t>
  </si>
  <si>
    <t>otras cirrosis del higado y la no especificadas</t>
  </si>
  <si>
    <t>absceso del higado</t>
  </si>
  <si>
    <t>flebitis de la vena porta</t>
  </si>
  <si>
    <t>hepatitis reactiva no especifica</t>
  </si>
  <si>
    <t>hepatitis granulomatosa, no clasificada en otra parte</t>
  </si>
  <si>
    <t>hepatitis autoinmune</t>
  </si>
  <si>
    <t>otras enfermedades inflamatorias del higado, especificadas</t>
  </si>
  <si>
    <t>enfermedad inflamatoria del higado, no especificada</t>
  </si>
  <si>
    <t>degeneracion grasa del higado, no clasificada en otra parte</t>
  </si>
  <si>
    <t>congestion pasiva cronica del higado</t>
  </si>
  <si>
    <t>necrosis hemorragica central del higado</t>
  </si>
  <si>
    <t>infarto del higado</t>
  </si>
  <si>
    <t>peliosis hepatica</t>
  </si>
  <si>
    <t>enfermedad veno-oclusiva del higado</t>
  </si>
  <si>
    <t>hipertension portal</t>
  </si>
  <si>
    <t>sindrome hepatorrenal</t>
  </si>
  <si>
    <t>otras enfermedades especificas del higado</t>
  </si>
  <si>
    <t>enfermedad del higado, no especificada</t>
  </si>
  <si>
    <t>trastornos del higado en enfermedades infecciosas y parasitarias clasificadas en otra parte</t>
  </si>
  <si>
    <t>trastorno del higado en otras enfermedades clasificadas en otra parte</t>
  </si>
  <si>
    <t>calculo de la vesicula biliar con colecistitis aguda</t>
  </si>
  <si>
    <t>calculo de la vesicula biliar con otra colecistitis</t>
  </si>
  <si>
    <t>calculo de la vesicula biliar sin colecistitis</t>
  </si>
  <si>
    <t>calculo de conducto biliar con colangitis</t>
  </si>
  <si>
    <t>calculo de conducto biliar con colecistitis</t>
  </si>
  <si>
    <t>calculo de conducto biliar sin colangitis ni colecistitis</t>
  </si>
  <si>
    <t>otras colelitiasis</t>
  </si>
  <si>
    <t>colecistitis aguda</t>
  </si>
  <si>
    <t>colecistitis cronica</t>
  </si>
  <si>
    <t>otras colecistitis</t>
  </si>
  <si>
    <t>colecistitis, no especificada</t>
  </si>
  <si>
    <t>obstruccion de la vesicula biliar</t>
  </si>
  <si>
    <t>hidropesia de la vesicula biliar</t>
  </si>
  <si>
    <t>perforacion de la vesicula biliar</t>
  </si>
  <si>
    <t>fistula de la vesicula biliar</t>
  </si>
  <si>
    <t>colesterolosis de la vesicula biliar</t>
  </si>
  <si>
    <t>otras enfermedades especificadas de la vesicula biliar</t>
  </si>
  <si>
    <t>enfermedad de la vesicula biliar, no especificada</t>
  </si>
  <si>
    <t>colangitis</t>
  </si>
  <si>
    <t>obstruccion del conducto biliar</t>
  </si>
  <si>
    <t>perforacion del conducto biliar</t>
  </si>
  <si>
    <t>fistula del conducto biliar</t>
  </si>
  <si>
    <t>espasmo del esfinter de oddi</t>
  </si>
  <si>
    <t>quiste biliar</t>
  </si>
  <si>
    <t>otras enfermedades especializadas de las vias biliares</t>
  </si>
  <si>
    <t>enfermedad de las vias biliares, no especificada</t>
  </si>
  <si>
    <t>pancreatitis aguda</t>
  </si>
  <si>
    <t>pancreatitis cronica inducida por el alcohol</t>
  </si>
  <si>
    <t>otras pancreatitis cronicas</t>
  </si>
  <si>
    <t>quiste del pancreas</t>
  </si>
  <si>
    <t>seudoquiste del pancreas</t>
  </si>
  <si>
    <t>otras enfermedades especificadas del pancreas</t>
  </si>
  <si>
    <t>enfermedad del pancreas, no especificada</t>
  </si>
  <si>
    <t>trastornos de la vesicula biliar y de las vias biliares en enfermedades clasificadas en otra parte</t>
  </si>
  <si>
    <t>trastornos del pancreas en enfermedades clasificadas en otra parte</t>
  </si>
  <si>
    <t>enfermedad celiaca</t>
  </si>
  <si>
    <t>esprue tropical</t>
  </si>
  <si>
    <t>sindrome del asa ciega, no clasificado en otra parte</t>
  </si>
  <si>
    <t>esteatorrea pancreatica</t>
  </si>
  <si>
    <t>malabsorcion debida a intolerancia, no clasificada en otra parte</t>
  </si>
  <si>
    <t>otros tipos de malabsorcion intestinal</t>
  </si>
  <si>
    <t>malabsorcion intestinal, no especificada</t>
  </si>
  <si>
    <t>vomito postcirugia gastrointestinal</t>
  </si>
  <si>
    <t>sindromes consecutivos a la cirugia gastrica</t>
  </si>
  <si>
    <t>malabsorcion postquirurgica, no clasificada en otra parte</t>
  </si>
  <si>
    <t>obstrucion intestinal postoperatoria</t>
  </si>
  <si>
    <t>disfuncion de colostomia o enterostomia</t>
  </si>
  <si>
    <t>sindrome postcolecistectomia</t>
  </si>
  <si>
    <t>otros trastornos del sistema digestivo consecutivos a procedimientos, no clasificados en otra parte</t>
  </si>
  <si>
    <t>trastorno no especificado al sistema digestivo consecutivo a procedimientos</t>
  </si>
  <si>
    <t>hematemesis</t>
  </si>
  <si>
    <t>melena</t>
  </si>
  <si>
    <t>hemorragia gastrointestinal, no especificada</t>
  </si>
  <si>
    <t>otras enfermedades especificadas del sistema digestivo</t>
  </si>
  <si>
    <t>enfermedad del sistema digestivo, no especificada</t>
  </si>
  <si>
    <t>trastornos tuberculosos del intestino, peritoneo y ganglios mesentericos (a18.3†)</t>
  </si>
  <si>
    <t>megacolon en la enfermedad de chagas (b57.3†)</t>
  </si>
  <si>
    <t>trastornos de otros organos digestivos especificados en enfermedades clasificadas en otra parte</t>
  </si>
  <si>
    <t>sindrome estafilococico de la piel escaldada</t>
  </si>
  <si>
    <t>impetigo [cualquier sitio anatomico] [cualquier organismo]</t>
  </si>
  <si>
    <t>impetiginizacion de otras dermatosis</t>
  </si>
  <si>
    <t>absceso cutaneo, furunculo y antrax de la cara</t>
  </si>
  <si>
    <t>absceso cutaneo, furunculo y antrax de la cuello</t>
  </si>
  <si>
    <t>absceso cutaneo, furunculo y antrax del tronco</t>
  </si>
  <si>
    <t>absceso cutaneo, furunculo y antrax de gluteos</t>
  </si>
  <si>
    <t>absceso cutaneo, furunculo y antrax de miembro</t>
  </si>
  <si>
    <t>absceso cutaneo, furunculo y antrax de otros sitios</t>
  </si>
  <si>
    <t>absceso cutaneo, furunculo y antrax de sitio no especificado</t>
  </si>
  <si>
    <t>celulitis de los dedos de la mano y del pie</t>
  </si>
  <si>
    <t>celulitis de otras partes de los miembros</t>
  </si>
  <si>
    <t>celulitis de la cara</t>
  </si>
  <si>
    <t>celulitis del tronco</t>
  </si>
  <si>
    <t>celulitis de otros sitios</t>
  </si>
  <si>
    <t>celulitis de sitio no especificado</t>
  </si>
  <si>
    <t>linfadenitis aguda de cara, cabeza y cuello</t>
  </si>
  <si>
    <t>linfadenitis aguda del tronco</t>
  </si>
  <si>
    <t>linfadenitis aguda del miembro superior</t>
  </si>
  <si>
    <t>linfadenitis aguda del miembro inferior</t>
  </si>
  <si>
    <t>linfadenitis aguda de otros sitios</t>
  </si>
  <si>
    <t>linfadenitis aguda de sitio no especificado</t>
  </si>
  <si>
    <t>quiste pilonidal con absceso</t>
  </si>
  <si>
    <t>quiste pilonidal sin absceso</t>
  </si>
  <si>
    <t>pioderma</t>
  </si>
  <si>
    <t>eritrasma</t>
  </si>
  <si>
    <t>otras infecciones locales especificadas de la piel y del tejido subcutaneo</t>
  </si>
  <si>
    <t>infeccion local de la piel y del tejido subcutaneo, no especificada</t>
  </si>
  <si>
    <t>penfigo vulgar</t>
  </si>
  <si>
    <t>penfigo vegetante</t>
  </si>
  <si>
    <t>penfigo foliaceo</t>
  </si>
  <si>
    <t>penfigo brasileño [fogo selvagem]</t>
  </si>
  <si>
    <t>penfigo eritematoso</t>
  </si>
  <si>
    <t>penfigo inducido por drogas</t>
  </si>
  <si>
    <t>otros penfigos</t>
  </si>
  <si>
    <t>penfigo, no especificado</t>
  </si>
  <si>
    <t>queratosis folicular adquirida</t>
  </si>
  <si>
    <t>dermatosis acantolitica transitoria [grover]</t>
  </si>
  <si>
    <t>otros trastornos acantoliticos especificados</t>
  </si>
  <si>
    <t>trastorno acantolitico, no especificado</t>
  </si>
  <si>
    <t>penfigoide flictenular</t>
  </si>
  <si>
    <t>penfigoide cicatricial</t>
  </si>
  <si>
    <t>enfermedad flictenular cronica de la infancia</t>
  </si>
  <si>
    <t>epidermolisis bullosa adquirida</t>
  </si>
  <si>
    <t>otros penfigoides</t>
  </si>
  <si>
    <t>penfigoide, no especificado</t>
  </si>
  <si>
    <t>dermatitis herpetiforme</t>
  </si>
  <si>
    <t>dermatitis pustulosa subcorneal</t>
  </si>
  <si>
    <t>otros trastornos flictenulares especificados</t>
  </si>
  <si>
    <t>trastorno flictenular, no especificado</t>
  </si>
  <si>
    <t>trastornos flictenulares en enfermedades clasificadas en otra parte</t>
  </si>
  <si>
    <t>prurigo de besnier</t>
  </si>
  <si>
    <t>otras dermatitis atopicas</t>
  </si>
  <si>
    <t>dermatitis atopica, no especificada</t>
  </si>
  <si>
    <t>seborrea capitis</t>
  </si>
  <si>
    <t>dermatitis seborreica infantil</t>
  </si>
  <si>
    <t>otras dermatitis seborreicas</t>
  </si>
  <si>
    <t>dermatitis seborreica, no especificada</t>
  </si>
  <si>
    <t>dermatitis del pañal</t>
  </si>
  <si>
    <t>dermatitis alergica de contacto debida a metales</t>
  </si>
  <si>
    <t>dermatitis alergica de contacto debida a adhesivos</t>
  </si>
  <si>
    <t>dermatitis alergica de contacto debida a cosmeticos</t>
  </si>
  <si>
    <t>dermatitis alergica de contacto debida a drogas en contacto con la piel</t>
  </si>
  <si>
    <t>dermatitis alergica de contacto debida a colorantes</t>
  </si>
  <si>
    <t>dermatitis alergica de contacto debida a otros productos quimicos</t>
  </si>
  <si>
    <t>dermatitis alergica de contacto debida a alimentos en contacto con la piel</t>
  </si>
  <si>
    <t>dermatitis alergica de contacto debida a plantas, excepto las alimenticias</t>
  </si>
  <si>
    <t>dermatitis alergica de contacto debida a otros agentes</t>
  </si>
  <si>
    <t>dermatitis alergica de contacto, de causa no especificada</t>
  </si>
  <si>
    <t>dermatitis de contacto por irritantes, debida a detergentes</t>
  </si>
  <si>
    <t>dermatitis de contacto por irritantes, debida a aceites y grasas</t>
  </si>
  <si>
    <t>dermatitis de contacto por irritantes, debida a disolventes</t>
  </si>
  <si>
    <t>dermatitis de contacto por irritantes, debida a cosmeticos</t>
  </si>
  <si>
    <t>dermatitis de contacto por irritantes, debida a drogas en contacto con la piel</t>
  </si>
  <si>
    <t>dermatitis de contacto por irritantes, debida a otros productos quimicos</t>
  </si>
  <si>
    <t>dermatitis de contacto por irritantes, debida a alimentos en contacto con la piel</t>
  </si>
  <si>
    <t>dermatitis de contacto por irritantes, debida a plantas, excepto las alimenticias</t>
  </si>
  <si>
    <t>dermatitis de contacto por irritantes, debida a otros agentes</t>
  </si>
  <si>
    <t>dermatitis de contacto por irritantes, de causa no especificada</t>
  </si>
  <si>
    <t>dermatitis de contacto, forma no especificada, debida a cosmeticos</t>
  </si>
  <si>
    <t>dermatitis de contacto, forma no especificada, debida a drogas en contacto con la piel</t>
  </si>
  <si>
    <t>dermatitis de contacto, forma no especificada, debida a colorantes</t>
  </si>
  <si>
    <t>dermatitis de contacto, forma no especificada, debida a otros productos quimicos</t>
  </si>
  <si>
    <t>dermatitis de contacto, forma no especificada, debida a alimentos en contacto con la piel</t>
  </si>
  <si>
    <t>dermatitis de contacto, forma no especificada, , debida a plantas, excepto las alimenticias</t>
  </si>
  <si>
    <t>dermatitis de contacto, forma no especificada, debida a otros agentes</t>
  </si>
  <si>
    <t>dermatitis de contacto, forma y causa no especificadas</t>
  </si>
  <si>
    <t>dermatitis exfoliativa</t>
  </si>
  <si>
    <t>erupcion cutanea generalizada debida a drogas y medicamentos</t>
  </si>
  <si>
    <t>erupcion cutanea localizada debida a drogas y medicamentos</t>
  </si>
  <si>
    <t>dermatitis debida a ingestion de alimentos</t>
  </si>
  <si>
    <t>dermatitis debida a otras sustancias ingeridas</t>
  </si>
  <si>
    <t>dermatitis debida a sustancias ingeridas no especificadas</t>
  </si>
  <si>
    <t>liquen simple cronico</t>
  </si>
  <si>
    <t>prurigo nodular</t>
  </si>
  <si>
    <t>otros prurigos</t>
  </si>
  <si>
    <t>prurito anal</t>
  </si>
  <si>
    <t>prurito escrotal</t>
  </si>
  <si>
    <t>prurito vulvar</t>
  </si>
  <si>
    <t>prurito anogenital, no especificado</t>
  </si>
  <si>
    <t>otros pruritos</t>
  </si>
  <si>
    <t>prurito, no especificado</t>
  </si>
  <si>
    <t>dermatitis numular</t>
  </si>
  <si>
    <t>dishidrosis [ponfolix]</t>
  </si>
  <si>
    <t>autosensibilizacion cutanea</t>
  </si>
  <si>
    <t>dermatitis infecciosa</t>
  </si>
  <si>
    <t>eritema intertrigo</t>
  </si>
  <si>
    <t>pitiriasis alba</t>
  </si>
  <si>
    <t>otras dermatitis especificadas</t>
  </si>
  <si>
    <t>dermatitis, no especificada</t>
  </si>
  <si>
    <t>psoriasis vulgar</t>
  </si>
  <si>
    <t>psoriasis pustulosa generalizada</t>
  </si>
  <si>
    <t>acrodermatitis continua</t>
  </si>
  <si>
    <t>pustulosis palmar y plantar</t>
  </si>
  <si>
    <t>psoriasis guttata</t>
  </si>
  <si>
    <t>artropatia psoriasica (m07.0*-m07.3*, m09.0*)</t>
  </si>
  <si>
    <t>otras psoriasis</t>
  </si>
  <si>
    <t>psoriasis, no especificada</t>
  </si>
  <si>
    <t>pitiriasis linquenoide y varioliforme aguda</t>
  </si>
  <si>
    <t>pitiriasis linquenoide cronica</t>
  </si>
  <si>
    <t>papulosis linfomatoide</t>
  </si>
  <si>
    <t>parapsoriasis en placas pequeñas</t>
  </si>
  <si>
    <t>parapsoriasis en placas grandes</t>
  </si>
  <si>
    <t>parapsoriasis retiforme</t>
  </si>
  <si>
    <t>otras parapsoriasis</t>
  </si>
  <si>
    <t>parapsoriasis, no especificada</t>
  </si>
  <si>
    <t>pitiriasis rosada</t>
  </si>
  <si>
    <t>liquen plano hipertrofico</t>
  </si>
  <si>
    <t>liquen plano flictenular</t>
  </si>
  <si>
    <t>reaccion linquenoide debida a drogas</t>
  </si>
  <si>
    <t>liquen plano subagudo (activo)</t>
  </si>
  <si>
    <t>otros liquenes planos</t>
  </si>
  <si>
    <t>liquen plano, no especificado</t>
  </si>
  <si>
    <t>pitiriasis rubra pilaris</t>
  </si>
  <si>
    <t>liquen nitido</t>
  </si>
  <si>
    <t>liquen estriado</t>
  </si>
  <si>
    <t>liquen rojo moniliforme</t>
  </si>
  <si>
    <t>acrodermatitis papular infantil [giannotti-crosti]</t>
  </si>
  <si>
    <t>otros trastornos palpuloescamosos especificados</t>
  </si>
  <si>
    <t>trastorno papuloescamoso, no especificado</t>
  </si>
  <si>
    <t>trastornos papuloescamosos en enfermedades clasificadas en otra parte</t>
  </si>
  <si>
    <t>urticaria alergica</t>
  </si>
  <si>
    <t>urticaria idiopatica</t>
  </si>
  <si>
    <t>urticaria debida al calor y al frio</t>
  </si>
  <si>
    <t>urticaria dermatografica</t>
  </si>
  <si>
    <t>urticaria vibratoria</t>
  </si>
  <si>
    <t>urticaria colinergica</t>
  </si>
  <si>
    <t>urticaria por contacto</t>
  </si>
  <si>
    <t>otras urticarias</t>
  </si>
  <si>
    <t>urticaria, no especificada</t>
  </si>
  <si>
    <t>eritema multiforme no flictenular</t>
  </si>
  <si>
    <t>eritema multiforme flictenular</t>
  </si>
  <si>
    <t>necrolisis epidermica toxica [lyell]</t>
  </si>
  <si>
    <t>otros eritemas multiformes</t>
  </si>
  <si>
    <t>eritema multiforme, no especificado</t>
  </si>
  <si>
    <t>eritema nudoso</t>
  </si>
  <si>
    <t>eritema toxico</t>
  </si>
  <si>
    <t>eritema anular centrifugo</t>
  </si>
  <si>
    <t>eritema marginado</t>
  </si>
  <si>
    <t>otros eritemas figurados cronicos</t>
  </si>
  <si>
    <t>otras afecciones eritematosas especificadas</t>
  </si>
  <si>
    <t>afeccion eritematosa, no especificada</t>
  </si>
  <si>
    <t>eritema marginado en la fiebre reumatica aguda (i00†)</t>
  </si>
  <si>
    <t>eritema en otras enfermedades clasificadas en otra parte</t>
  </si>
  <si>
    <t>quemadura solar primer grado</t>
  </si>
  <si>
    <t>quemadura solar segundo grado</t>
  </si>
  <si>
    <t>quemadura solar tercer grado</t>
  </si>
  <si>
    <t>otras quemaduras solares</t>
  </si>
  <si>
    <t>quemadura solar, no especificada</t>
  </si>
  <si>
    <t>respuesta fototoxica a drogas</t>
  </si>
  <si>
    <t>respuesta fotoalergica a drogas</t>
  </si>
  <si>
    <t>dermatitis por fotocontacto [dermatitis de berloque]</t>
  </si>
  <si>
    <t>urticaria solar</t>
  </si>
  <si>
    <t>erupcion polimorfa a la luz</t>
  </si>
  <si>
    <t>otros cambios agudos especificados de la piel debidos a radiacion ultravioleta</t>
  </si>
  <si>
    <t>cambio agudo de la piel debido a radiacion ultravioleta, sin otra especificacion</t>
  </si>
  <si>
    <t>queratosis actinica</t>
  </si>
  <si>
    <t>reticuloide actinico</t>
  </si>
  <si>
    <t>piel romboidal de la nuca</t>
  </si>
  <si>
    <t>poiquilodermia de civatte</t>
  </si>
  <si>
    <t>piel laxa senil</t>
  </si>
  <si>
    <t>granuloma actinico</t>
  </si>
  <si>
    <t>otros cambios de la piel debidos a exposicion cronica a radiacion no ionizante</t>
  </si>
  <si>
    <t>cambios de la piel debidos a exposicion cronica a radiacion no ionizante, sin otra especificacion</t>
  </si>
  <si>
    <t>radiodermatitis aguda</t>
  </si>
  <si>
    <t>radiodermatitis cronica</t>
  </si>
  <si>
    <t>radiodermatitis, no especificada</t>
  </si>
  <si>
    <t>eritema ab igne [dermatitis ab igne]</t>
  </si>
  <si>
    <t>otros trastornos especificados de la piel y del tejido subcutaneo relacionados con radiacion</t>
  </si>
  <si>
    <t>trastornos no especificados de la piel y del tejido subcutaneo relacionados con radiacion</t>
  </si>
  <si>
    <t>uña encarnada</t>
  </si>
  <si>
    <t>onicolisis</t>
  </si>
  <si>
    <t>onicogriposis</t>
  </si>
  <si>
    <t>distrofia ungueal</t>
  </si>
  <si>
    <t>lineas de beau</t>
  </si>
  <si>
    <t>sindrome de la uña amarilla</t>
  </si>
  <si>
    <t>otros trastornos de las uñas</t>
  </si>
  <si>
    <t>trastorno de la uña, no especificado</t>
  </si>
  <si>
    <t>uña deforme de la paquidermoperiostosis (m89.4†)</t>
  </si>
  <si>
    <t>trastornos de las uñas en otras enfermedades clasificadas en otra parte</t>
  </si>
  <si>
    <t>alopecia (capitis) total</t>
  </si>
  <si>
    <t>alopecia universal</t>
  </si>
  <si>
    <t>ofiasis</t>
  </si>
  <si>
    <t>otras alopecias areatas</t>
  </si>
  <si>
    <t>alopecia areata, no especificada</t>
  </si>
  <si>
    <t>alopecia androgena, inducida por drogas</t>
  </si>
  <si>
    <t>otras alopecias androgenas</t>
  </si>
  <si>
    <t>alopecia androgena, no especificada</t>
  </si>
  <si>
    <t>perdida capilar telogena</t>
  </si>
  <si>
    <t>perdida capilar anagena</t>
  </si>
  <si>
    <t>alopecia mucinosa</t>
  </si>
  <si>
    <t>otras perdidas especificadas no cicatriciales del pelo</t>
  </si>
  <si>
    <t>perdida no cicatricial del pelo, sin otra especificacion</t>
  </si>
  <si>
    <t>seudopelada</t>
  </si>
  <si>
    <t>liquen plano pilaris</t>
  </si>
  <si>
    <t>foliculitis decalvante</t>
  </si>
  <si>
    <t>perifoliculitis capitis abscedens</t>
  </si>
  <si>
    <t>foliculitis uleritematosa reticulada</t>
  </si>
  <si>
    <t>otras alopecias cicatriciales</t>
  </si>
  <si>
    <t>alopecia cicatricial, no especificada</t>
  </si>
  <si>
    <t>tricorrexis nudosa</t>
  </si>
  <si>
    <t>variacion del color del pelo</t>
  </si>
  <si>
    <t>otras anomalias del tallo y del color del pelo</t>
  </si>
  <si>
    <t>anormalidad no especificada del tallo y del color del pelo</t>
  </si>
  <si>
    <t>hirsutismo</t>
  </si>
  <si>
    <t>hipertricosis lanuginosa adquirida</t>
  </si>
  <si>
    <t>hipertricosis localizada</t>
  </si>
  <si>
    <t>politriquia</t>
  </si>
  <si>
    <t>otras hipertricosis</t>
  </si>
  <si>
    <t>hipertricosis , no especificada</t>
  </si>
  <si>
    <t>acne vulgar</t>
  </si>
  <si>
    <t>acne conglobado</t>
  </si>
  <si>
    <t>acne varioliforme</t>
  </si>
  <si>
    <t>acne tropical</t>
  </si>
  <si>
    <t>acne infantil</t>
  </si>
  <si>
    <t>acne excoriado de la mujer joven</t>
  </si>
  <si>
    <t>otros acnes</t>
  </si>
  <si>
    <t>acne, no especificado</t>
  </si>
  <si>
    <t>dermatitis peribucal</t>
  </si>
  <si>
    <t>rinofima</t>
  </si>
  <si>
    <t>otras rosaceas</t>
  </si>
  <si>
    <t>rosacea, no especificada</t>
  </si>
  <si>
    <t>quiste epidermico</t>
  </si>
  <si>
    <t>quiste tricodermico</t>
  </si>
  <si>
    <t>esteatocistoma multiple</t>
  </si>
  <si>
    <t>otros quistes foliculares de la piel y del tejido subcutaneo</t>
  </si>
  <si>
    <t>quiste folicular de la piel y del tejido subcutaneo, sin otra especificacion</t>
  </si>
  <si>
    <t>acne queloide</t>
  </si>
  <si>
    <t>seudofoliculitis de la barba</t>
  </si>
  <si>
    <t>hidradenitis supurativa</t>
  </si>
  <si>
    <t>otros trastornos foliculares especificados</t>
  </si>
  <si>
    <t>trastorno folicular, no especificado</t>
  </si>
  <si>
    <t>miliaria rubra</t>
  </si>
  <si>
    <t>miliaria cristalina</t>
  </si>
  <si>
    <t>miliaria profunda</t>
  </si>
  <si>
    <t>miliaria , no especificada</t>
  </si>
  <si>
    <t>anhidrosis</t>
  </si>
  <si>
    <t>otros trastornos sudoripados ecrinos</t>
  </si>
  <si>
    <t>trastorno sudoriparo ecrino, no especificado</t>
  </si>
  <si>
    <t>bromhidrosis</t>
  </si>
  <si>
    <t>cromhidrosis</t>
  </si>
  <si>
    <t>miliaria apocrina</t>
  </si>
  <si>
    <t>otros trastornos sudoriparo apocrino</t>
  </si>
  <si>
    <t>trastorno sudoriparo apocrino, no especificado</t>
  </si>
  <si>
    <t>vitiligo</t>
  </si>
  <si>
    <t>hiperpigmentacion postinflamatoria</t>
  </si>
  <si>
    <t>cloasma</t>
  </si>
  <si>
    <t>efelide</t>
  </si>
  <si>
    <t>manchas café con leche</t>
  </si>
  <si>
    <t>otros tipos de hiperpigmentacion melanodermica</t>
  </si>
  <si>
    <t>leucodermia, no clasificada en otra parte</t>
  </si>
  <si>
    <t>otros trastornos de disminucion de la formacion de la melanina</t>
  </si>
  <si>
    <t>dermatosis purpurica pigmentada</t>
  </si>
  <si>
    <t>otros trastornos especificados de la pigmentacion</t>
  </si>
  <si>
    <t>trastorno de la pigmentacion, no especificado</t>
  </si>
  <si>
    <t>queratosis seborreica</t>
  </si>
  <si>
    <t>acantosis nigricans</t>
  </si>
  <si>
    <t>callos y callosidades</t>
  </si>
  <si>
    <t>ictiosis adquirida</t>
  </si>
  <si>
    <t>queratosis [queratodermia] palmar y plantar adquirida</t>
  </si>
  <si>
    <t>queratosis punctata (palmar y plantar)</t>
  </si>
  <si>
    <t>xerosis del cutis</t>
  </si>
  <si>
    <t>otros engrosamientos epidermicos especificados</t>
  </si>
  <si>
    <t>engrosamiento epidermico, no especificado</t>
  </si>
  <si>
    <t>queroderma en enfermedades clasificadas en otra parte</t>
  </si>
  <si>
    <t>queratosis folicular y parafolicular penetrante del cutis [kyrle]</t>
  </si>
  <si>
    <t>colagenosis perforante reactiva</t>
  </si>
  <si>
    <t>elastosis serpiginosa perforante</t>
  </si>
  <si>
    <t>otros trastornos de la eliminacion transepidermica</t>
  </si>
  <si>
    <t>trastorno de la eliminacion transepidermica. no especificado</t>
  </si>
  <si>
    <t>pioderma gangrenoso</t>
  </si>
  <si>
    <t>ulcera de decubito</t>
  </si>
  <si>
    <t>liquen escleroso y atrofico</t>
  </si>
  <si>
    <t>anetodermia de schweninger-buzzi</t>
  </si>
  <si>
    <t>anetodermia de jadassohn-pellizzari</t>
  </si>
  <si>
    <t>atrofoderma de pasini y pierini</t>
  </si>
  <si>
    <t>acrodermatitis cronica atrofica</t>
  </si>
  <si>
    <t>fibrosis y afecciones cicatriciales de la piel</t>
  </si>
  <si>
    <t>estrias atroficas</t>
  </si>
  <si>
    <t>otros trastornos atroficos de la piel</t>
  </si>
  <si>
    <t>trastorno atrofico de la piel, no especificado</t>
  </si>
  <si>
    <t>cicatriz queloide</t>
  </si>
  <si>
    <t>otros trastornos hipertroficos de la piel</t>
  </si>
  <si>
    <t>trastorno hipertrofico de la piel, no especificado</t>
  </si>
  <si>
    <t>granuloma anular</t>
  </si>
  <si>
    <t>necrobiosis lipidica, no clasificada en otra parte</t>
  </si>
  <si>
    <t>granuloma facial [granuloma eosinofilo de la piel]</t>
  </si>
  <si>
    <t>granuloma por cuerpo extraño de la piel y en el tejido subcutaneo</t>
  </si>
  <si>
    <t>otros trastornos granulomatosos de la piel y del tejido subcutaneo</t>
  </si>
  <si>
    <t>trastorno granulomatoso de la piel y del tejido subcutaneo, no especificado</t>
  </si>
  <si>
    <t>lupus eritematoso discoide</t>
  </si>
  <si>
    <t>lupus eritematoso cutaneo subagudo</t>
  </si>
  <si>
    <t>otros lupus eritematosos localizados</t>
  </si>
  <si>
    <t>escleroderma localizado [morfea]</t>
  </si>
  <si>
    <t>escleroderma lineal</t>
  </si>
  <si>
    <t>calcinosis de la piel</t>
  </si>
  <si>
    <t>esclerodactilia</t>
  </si>
  <si>
    <t>papulas de gottron</t>
  </si>
  <si>
    <t>poiquilodermia vascular atrofica</t>
  </si>
  <si>
    <t>ainhum</t>
  </si>
  <si>
    <t>otros trastornos localizados especificados del tejido conjuntivo</t>
  </si>
  <si>
    <t>trastorno localizado del tejido conjuntivo, no especificado</t>
  </si>
  <si>
    <t>vasculitis livedoide</t>
  </si>
  <si>
    <t>eritema elevatum diutinum</t>
  </si>
  <si>
    <t>otras vasculitis limitadas de la piel</t>
  </si>
  <si>
    <t>vasculitis limitada a la piel, sin otra especificacion</t>
  </si>
  <si>
    <t>ulcera del miembro inferior, no clasificada en otra parte</t>
  </si>
  <si>
    <t>granuloma piogeno</t>
  </si>
  <si>
    <t>dermatitis facticia</t>
  </si>
  <si>
    <t>dermatosis neutrofila febril [sweet]</t>
  </si>
  <si>
    <t>celulitis eosinofila [wells]</t>
  </si>
  <si>
    <t>ulcera cronica de la piel, no clasificada en otra parte</t>
  </si>
  <si>
    <t>mucinosis de la piel</t>
  </si>
  <si>
    <t>otros trastornos infiltrativos de la piel y del tejido subcutáneo</t>
  </si>
  <si>
    <t>otros trastornos especificados de la piel y del tejido subcutaneo</t>
  </si>
  <si>
    <t>trastorno de la piel y del tejido subcutaneo, no especificado</t>
  </si>
  <si>
    <t>amiloidosis de la piel (e85.-†)</t>
  </si>
  <si>
    <t>otros trastornos de la piel y del tejido subcutaneo en enfermedades clasificadas en otra parte</t>
  </si>
  <si>
    <t>artritis y poliartritis estafilococica</t>
  </si>
  <si>
    <t>artritis y poliartritis neumococica</t>
  </si>
  <si>
    <t>artritis y poliartritis estreptococicas</t>
  </si>
  <si>
    <t>artritis y poliartritis debidas a otros agentes bacterianos especificados</t>
  </si>
  <si>
    <t>artritis piogena, no especificada</t>
  </si>
  <si>
    <t>artritis meningococica (a39.8†)</t>
  </si>
  <si>
    <t>tuberculosa (a18.0†)</t>
  </si>
  <si>
    <t>artritis en la enfermedad de lyme (a69.2†)</t>
  </si>
  <si>
    <t>artritis en otras enfermedades bacterianas clasificadas en otra parte</t>
  </si>
  <si>
    <t>artritis en rubeola (b06.8†)</t>
  </si>
  <si>
    <t>artritis en otras enfermedades virales clasificadas en otra parte</t>
  </si>
  <si>
    <t>artritis en micosis (b35-b49†)</t>
  </si>
  <si>
    <t>artritis en otras enfermedades infecciosas y parasitarias clasificadas en otra parte</t>
  </si>
  <si>
    <t>artropatia consecutiva a derivacion intestinal</t>
  </si>
  <si>
    <t>artropatia postdisenterica</t>
  </si>
  <si>
    <t>artropatia postinmunizacion</t>
  </si>
  <si>
    <t>enfermedad de reiter</t>
  </si>
  <si>
    <t>otras artropatia reactivas</t>
  </si>
  <si>
    <t>artropatia reactiva, no especificada</t>
  </si>
  <si>
    <t>artritis postmeningococica (a39.8†)</t>
  </si>
  <si>
    <t>artropatia postinfecciosa en sifilis</t>
  </si>
  <si>
    <t>otras artropatias postinfecciosas en enfermedades clasificadas en otra parte</t>
  </si>
  <si>
    <t>artropatia reactiva en otras enfermedades clasificadas en otra parte</t>
  </si>
  <si>
    <t>sindrome de felty</t>
  </si>
  <si>
    <t>enfermedad reumatoide del pulmon (j99.0*)</t>
  </si>
  <si>
    <t>vasculitis reumatoide</t>
  </si>
  <si>
    <t>artritis reumatoide con compromiso de otros organos o sistemas</t>
  </si>
  <si>
    <t>otras artritis reumatoideas seropositivas</t>
  </si>
  <si>
    <t>artritis reumatoide seropositiva, sin otra especificacion</t>
  </si>
  <si>
    <t>artritis reumatoide seronegativa</t>
  </si>
  <si>
    <t>enfermedad de still de comienzo en el adulto</t>
  </si>
  <si>
    <t>bursitis reumatoide</t>
  </si>
  <si>
    <t>nodulo reumatoide</t>
  </si>
  <si>
    <t>poliartropatia inflamatoria</t>
  </si>
  <si>
    <t>otras artritis reumatoideas especificadas</t>
  </si>
  <si>
    <t>artritis reumatoide, no especificada</t>
  </si>
  <si>
    <t>artropatia psoriasica interfalangica distal (l40.5†)</t>
  </si>
  <si>
    <t>artritis mutilante (l40.5†)</t>
  </si>
  <si>
    <t>espondilitis psoriasica (l40.5†)</t>
  </si>
  <si>
    <t>otras artropatias psoriasicas (l40.5†)</t>
  </si>
  <si>
    <t>artropatia en la enfermedad de crohn (enteritis regional) (k50.-†)</t>
  </si>
  <si>
    <t>artropatia en la colitis ulcerativa (k51.-†)</t>
  </si>
  <si>
    <t>otras artropatias enteropaticas</t>
  </si>
  <si>
    <t>artritis reumatoide juvenil</t>
  </si>
  <si>
    <t>espondilitis anquilosante juvenil</t>
  </si>
  <si>
    <t>artritis juvenil de comienzo generalizado</t>
  </si>
  <si>
    <t>poliartritis juvenil (seronegativa)</t>
  </si>
  <si>
    <t>artritis juvenil pauciarticular</t>
  </si>
  <si>
    <t>otras artritis juveniles</t>
  </si>
  <si>
    <t>artritis juvenil, no especificada</t>
  </si>
  <si>
    <t>artritis juvenil en la psoriasis (l40.5†)</t>
  </si>
  <si>
    <t>artritis juvenil en la enfermedad de crohn [enteritis regional] (k50.-†)</t>
  </si>
  <si>
    <t>artritis juvenil en la colitis ulcerativa (k51.-†)</t>
  </si>
  <si>
    <t>artritis juvenil en otras enfermedades clasificadas en otra parte</t>
  </si>
  <si>
    <t>gota idiopatica</t>
  </si>
  <si>
    <t>gota saturnina</t>
  </si>
  <si>
    <t>gota inducida por drogas</t>
  </si>
  <si>
    <t>gota debida a alteracion renal</t>
  </si>
  <si>
    <t>otras gotas secundarias</t>
  </si>
  <si>
    <t>gota, no especificada</t>
  </si>
  <si>
    <t>enfermedad por deposito de hidroxiapatita</t>
  </si>
  <si>
    <t>condrocalcinosis familiar</t>
  </si>
  <si>
    <t>otras condrocalcinosis</t>
  </si>
  <si>
    <t>otras artropatias por cristales, especificadas</t>
  </si>
  <si>
    <t>artropatia por cristales, no especificada</t>
  </si>
  <si>
    <t>artropatia postreumatica cronica [de jaccoud]</t>
  </si>
  <si>
    <t>enfermedad de kaschin-beck</t>
  </si>
  <si>
    <t>sinovitis vellonodular (pigmentada)</t>
  </si>
  <si>
    <t>reumatismo palindromico</t>
  </si>
  <si>
    <t>hidrartrosis intermitente</t>
  </si>
  <si>
    <t>artropatia traumatica</t>
  </si>
  <si>
    <t>otras artropatias especificas, no clasificadas en otra parte</t>
  </si>
  <si>
    <t>poliartritis, no especificada</t>
  </si>
  <si>
    <t>monoartritis, no clasificada en otra parte</t>
  </si>
  <si>
    <t>otras artritis especificadas</t>
  </si>
  <si>
    <t>artritis, no especificada</t>
  </si>
  <si>
    <t>artropatia gotosa debida a defectos enzimaticos y a otros trastornos hereditarios, clasificados en otra parte</t>
  </si>
  <si>
    <t>artropatia por cristales en otros trastornos metabólicos</t>
  </si>
  <si>
    <t>artropatia diabetica (e10-e14† con cuarto carácter comun .6)</t>
  </si>
  <si>
    <t>dermatoartritis lipoide (e78.8†)</t>
  </si>
  <si>
    <t>artropatia en la amiloidosis (e85.-†)</t>
  </si>
  <si>
    <t>artropatia en otros trastornos endocrinos, metabolicos y nutricionales</t>
  </si>
  <si>
    <t>artropatia neuropatica</t>
  </si>
  <si>
    <t>artropatia en otras enfermedades especificadas, clasificadas en otra parte</t>
  </si>
  <si>
    <t>(osteo)artrosis primaria generalizada</t>
  </si>
  <si>
    <t>nodulos de heberden (con artropatia)</t>
  </si>
  <si>
    <t>nodulos de bouchard (con artropatia)</t>
  </si>
  <si>
    <t>artrosis secundaria multiple</t>
  </si>
  <si>
    <t>(osteo)artrosis erosiva</t>
  </si>
  <si>
    <t>otras poliartrosis</t>
  </si>
  <si>
    <t>poliartrosis, no especificada</t>
  </si>
  <si>
    <t>coxartrosis primaria, bilateral</t>
  </si>
  <si>
    <t>otras coxartrosis primarias</t>
  </si>
  <si>
    <t>coxartrosis a consecuencia de displasia, bilateral</t>
  </si>
  <si>
    <t>otras coxartrosis displasicas</t>
  </si>
  <si>
    <t>coxartrosis postraumatica, bilateral</t>
  </si>
  <si>
    <t>otra coxartrosis postraumatica</t>
  </si>
  <si>
    <t>otra coxartrosis secundaria, bilateral</t>
  </si>
  <si>
    <t>otras coxartrosis secundarias</t>
  </si>
  <si>
    <t>coxartrosis, no especificada</t>
  </si>
  <si>
    <t>gonartrosis primaria, bilateral</t>
  </si>
  <si>
    <t>otras gonartrosis primarias</t>
  </si>
  <si>
    <t>gonartrosis postraumatica, bilateral</t>
  </si>
  <si>
    <t>otras gonartrosis postraumaticas</t>
  </si>
  <si>
    <t>otras gonartrosis secundarias, bilaterales</t>
  </si>
  <si>
    <t>otras gonartrosis secundarias</t>
  </si>
  <si>
    <t>gonartrosis, no especificada</t>
  </si>
  <si>
    <t>artrosis primaria de la primera articulacion carpometacarpiana, bilateral</t>
  </si>
  <si>
    <t>otras artrosis primarias de la primera articulacion carpometacarpiana</t>
  </si>
  <si>
    <t>artrosis postraumatica de la primera articulacion carpometacarpiana, bilateral</t>
  </si>
  <si>
    <t>otras artrosis postraumaticas de la primera articulacion carpometacarpiana</t>
  </si>
  <si>
    <t>otras artrosis secundarias de la primera articulacion carpometacarpiana, bilaterales</t>
  </si>
  <si>
    <t>otras artrosis secundarias de la primera articulacion carpometacarpiana</t>
  </si>
  <si>
    <t>artrosis de la primera articulacion carpometacarpiana, sin otra especificacion</t>
  </si>
  <si>
    <t>artrosis primaria de otras articulaciones</t>
  </si>
  <si>
    <t>artrosis postraumatica de otras articulaciones</t>
  </si>
  <si>
    <t>artrosis secundaria de otras articulaciones</t>
  </si>
  <si>
    <t>otras artrosis especificadas</t>
  </si>
  <si>
    <t>artrosis, no especificada</t>
  </si>
  <si>
    <t>deformidad de dedo(s) de la mano</t>
  </si>
  <si>
    <t>hallux valgus (adquirido)</t>
  </si>
  <si>
    <t>hallux rigidus</t>
  </si>
  <si>
    <t>otras deformidades del hallux (adquiridas)</t>
  </si>
  <si>
    <t>otro(s) dedo(s) del pie en martillo (adquiridos)</t>
  </si>
  <si>
    <t>otras deformidades (adquiridas) del (de los) dedo(s) del pie</t>
  </si>
  <si>
    <t>deformidades adquiridas de los dedos del pie, no especificadas</t>
  </si>
  <si>
    <t>deformidad en valgo, no clasificada en otra parte</t>
  </si>
  <si>
    <t>deformidad en varo, no clasificada en otra</t>
  </si>
  <si>
    <t>deformidad en flexion</t>
  </si>
  <si>
    <t>muñeca o pie en pendulo (adquirido)</t>
  </si>
  <si>
    <t>pie plano [pes planus] (adquirido)</t>
  </si>
  <si>
    <t>mano o pie en garra o en talipes, pie equinovaro o zambo adquiridos</t>
  </si>
  <si>
    <t>otras deformidades adquiridas del tobillo y del pie</t>
  </si>
  <si>
    <t>longitud desigual de los miembros (adquirida)</t>
  </si>
  <si>
    <t>otras deformidades adquiridas de los miembros, especificadas</t>
  </si>
  <si>
    <t>deformidad adquirida del miembro, no especificada</t>
  </si>
  <si>
    <t>luxacion recidivante de la rotula</t>
  </si>
  <si>
    <t>subluxacion recidivante de la rotula</t>
  </si>
  <si>
    <t>trastornos rotulofemorales</t>
  </si>
  <si>
    <t>otros desarreglos de la rotula</t>
  </si>
  <si>
    <t>condromalacia de la rotula</t>
  </si>
  <si>
    <t>otros trastornos de la rotula</t>
  </si>
  <si>
    <t>trastorno de la rotula, no especificado</t>
  </si>
  <si>
    <t>menisco quistico</t>
  </si>
  <si>
    <t>menisco discoide (congenito)</t>
  </si>
  <si>
    <t>trastorno del menisco debido a desgarro o lesion antigua</t>
  </si>
  <si>
    <t>otros trastornos de los meniscos</t>
  </si>
  <si>
    <t>cuerpo flotante en la rodilla</t>
  </si>
  <si>
    <t>inestabilidad cronica de la rodilla</t>
  </si>
  <si>
    <t>otra ruptura espontanea del (de los) ligamento(s) de la rodilla</t>
  </si>
  <si>
    <t>otros trastornos internos de la rodilla</t>
  </si>
  <si>
    <t>trastornos interno de la rodilla, no especificado</t>
  </si>
  <si>
    <t>cuerpo flotante articular</t>
  </si>
  <si>
    <t>otros trastornos del cartilago articular</t>
  </si>
  <si>
    <t>trastorno del ligamento</t>
  </si>
  <si>
    <t>luxacion y subluxacion patologica de la articulacion, no clasificada en otra parte</t>
  </si>
  <si>
    <t>luxacion y subluxacion recidivante de la articulacion</t>
  </si>
  <si>
    <t>contractura articular</t>
  </si>
  <si>
    <t>anquilosis articular</t>
  </si>
  <si>
    <t>protrusion de acetabulo</t>
  </si>
  <si>
    <t>otras lesiones articuladas especificadas, no clasificadas en otra parte</t>
  </si>
  <si>
    <t>desarreglo articular, no especificado</t>
  </si>
  <si>
    <t>hemartrosis</t>
  </si>
  <si>
    <t>fistula articular</t>
  </si>
  <si>
    <t>articulacion inestable</t>
  </si>
  <si>
    <t>otras inestabilidades articulares</t>
  </si>
  <si>
    <t>derrame articular</t>
  </si>
  <si>
    <t>dolor en articulacion</t>
  </si>
  <si>
    <t>rigidez articular, no clasificada en otra parte</t>
  </si>
  <si>
    <t>osteofito</t>
  </si>
  <si>
    <t>otros trastornos articulares especificados</t>
  </si>
  <si>
    <t>trastorno articular, no especificado</t>
  </si>
  <si>
    <t>poliarteritis nudosa</t>
  </si>
  <si>
    <t>poliarteritis con compromiso pulmonar [churg-strauss]</t>
  </si>
  <si>
    <t>poliarteritis juvenil</t>
  </si>
  <si>
    <t>sindrome mucocutaneo lifonodular [kawasaki]</t>
  </si>
  <si>
    <t>otras afecciones relacionadas con la poliarteritis nudosa</t>
  </si>
  <si>
    <t>angiitis debida a hipersensibilidad</t>
  </si>
  <si>
    <t>microangiopatia trombotica</t>
  </si>
  <si>
    <t>granuloma letal de la linea media</t>
  </si>
  <si>
    <t>granulomatosis de wegener</t>
  </si>
  <si>
    <t>sindrome del cayado de la aorta [takayasu]</t>
  </si>
  <si>
    <t>arteritis de celulas gigantes con polimialgia reumatica</t>
  </si>
  <si>
    <t>otras arteritis de celulas gigantes</t>
  </si>
  <si>
    <t>otras vasculopatias necrotizantes especificadas</t>
  </si>
  <si>
    <t>vasculopatia necrotizante, no especificada</t>
  </si>
  <si>
    <t>lupus eritematoso sistemico, inducido por drogas</t>
  </si>
  <si>
    <t>lupus eritematoso sistemico con compromiso de organos o sistemas</t>
  </si>
  <si>
    <t>otras formas de lupus eritematoso sistemico</t>
  </si>
  <si>
    <t>lupus eritematoso sistemico, sin otra especificacion</t>
  </si>
  <si>
    <t>dermatomiositis juvenil</t>
  </si>
  <si>
    <t>otras dermatomiositis</t>
  </si>
  <si>
    <t>polimiositis</t>
  </si>
  <si>
    <t>dermatopolimiositis, no especificada</t>
  </si>
  <si>
    <t>esclerosis sistemica progresiva</t>
  </si>
  <si>
    <t>sindrome cr(e)st</t>
  </si>
  <si>
    <t>esclerosis sistemica inducida por drogas o productos quimicos</t>
  </si>
  <si>
    <t>otras formas de esclerosis sistemica</t>
  </si>
  <si>
    <t>esclerosis sistemica, no especificada</t>
  </si>
  <si>
    <t>sindrome seco [sjögren]</t>
  </si>
  <si>
    <t>otros sindromes superpuestos</t>
  </si>
  <si>
    <t>enfermedad de behcet</t>
  </si>
  <si>
    <t>polimialgia reumatica</t>
  </si>
  <si>
    <t>fascitis difusa (eosinofilica)</t>
  </si>
  <si>
    <t>fibrosclerosis multifocal</t>
  </si>
  <si>
    <t>paniculitis recidivante [weber-christian]</t>
  </si>
  <si>
    <t>sindrome de hipermovilidad</t>
  </si>
  <si>
    <t>otras enfermedades especificadas con compromiso sistemico del tejido conjuntivo</t>
  </si>
  <si>
    <t>compromiso sistemico del tejido conjuntivo, no especificado</t>
  </si>
  <si>
    <t>dermato(poli)miositis en enfermedad neoplasica (c00-d48†)</t>
  </si>
  <si>
    <t>artropatia en enfermedad neoplasica (c00-d48†)</t>
  </si>
  <si>
    <t>artropatia hemofilica (d66-d68†)</t>
  </si>
  <si>
    <t>artropatia en otros trastornos de la sangre (d50-d76†)</t>
  </si>
  <si>
    <t>artropatia en reacciones de hipersensibilidad clasificadas en otra parte</t>
  </si>
  <si>
    <t>trastornos sistemicos del tejido conjuntivo en otras enfermedades clasificadas en otra parte</t>
  </si>
  <si>
    <t>cifosis postural</t>
  </si>
  <si>
    <t>otras cifosis secundarias</t>
  </si>
  <si>
    <t>otras cifosis y las no especificadas</t>
  </si>
  <si>
    <t>sindrome de espalda plana</t>
  </si>
  <si>
    <t>otras lordosis</t>
  </si>
  <si>
    <t>lordosis, no especificada</t>
  </si>
  <si>
    <t>escoliosis idiopatica infantil</t>
  </si>
  <si>
    <t>escoliosis idiopatica juvenil</t>
  </si>
  <si>
    <t>otras escoliosis idiopaticas</t>
  </si>
  <si>
    <t>escoliosis toracogenica</t>
  </si>
  <si>
    <t>escoliosis neuromuscular</t>
  </si>
  <si>
    <t>otras escoliosis secundarias</t>
  </si>
  <si>
    <t>otras formas de escoliosis</t>
  </si>
  <si>
    <t>escoliosis, no especificada</t>
  </si>
  <si>
    <t>osteocondrosis juvenil de la columna vertebral</t>
  </si>
  <si>
    <t>osteocondrosis de la columna vertebral del adulto</t>
  </si>
  <si>
    <t>osteocondrosis vertebral, no especificada</t>
  </si>
  <si>
    <t>espondilolisis</t>
  </si>
  <si>
    <t>espondilolistesis</t>
  </si>
  <si>
    <t>otras fusiones columna vertebral</t>
  </si>
  <si>
    <t>subluxacion atlanto-axoidea recurrente, con mielopatia</t>
  </si>
  <si>
    <t>otras subluxaciones atlanto-axoideas recurrentes</t>
  </si>
  <si>
    <t>otras subluxaciones vertebrales recurrentes</t>
  </si>
  <si>
    <t>torticolis</t>
  </si>
  <si>
    <t>otras dorsopatias deformantes de la columna vertebral especificadas</t>
  </si>
  <si>
    <t>dorsopatia deformante, no especificada</t>
  </si>
  <si>
    <t>espondilitis anquilosante</t>
  </si>
  <si>
    <t>entesopatia vertebral</t>
  </si>
  <si>
    <t>sacroiliitis, no clasificada en otra parte</t>
  </si>
  <si>
    <t>osteomielitis de vertebra</t>
  </si>
  <si>
    <t>infeccion de disco intervertebral (piogena)</t>
  </si>
  <si>
    <t>discitis, no especificada</t>
  </si>
  <si>
    <t>otras espondilopatias infecciosas</t>
  </si>
  <si>
    <t>otras espondilopatias inflamatorias especificadas</t>
  </si>
  <si>
    <t>espondilopatia inflamatoria, no especificada</t>
  </si>
  <si>
    <t>sindromes de compresion de la arteria espinal o vertebral anterior (g99.2*)</t>
  </si>
  <si>
    <t>otras espondilosis con mielopatia</t>
  </si>
  <si>
    <t>otras espondilosis con radiculopatia</t>
  </si>
  <si>
    <t>otras espondilosis</t>
  </si>
  <si>
    <t>espondilosis, no especificada</t>
  </si>
  <si>
    <t>estenosis espinal</t>
  </si>
  <si>
    <t>hiperostosis anquilosante [forestier]</t>
  </si>
  <si>
    <t>espondilopatia interespinosa (vertebras "en beso")</t>
  </si>
  <si>
    <t>espondilopatia traumatica</t>
  </si>
  <si>
    <t>fractura de vertebra por fatiga</t>
  </si>
  <si>
    <t>vertebra colapsada, no clasificada en otra parte</t>
  </si>
  <si>
    <t>otras espondilopatias especificadas</t>
  </si>
  <si>
    <t>espondilopatia , no especificada</t>
  </si>
  <si>
    <t>tuberculosis de la columna vertebral (a180†)</t>
  </si>
  <si>
    <t>espondilitis por brucelosis (a23.-†)</t>
  </si>
  <si>
    <t>espondilitis por enterobacterias (a01-a04†)</t>
  </si>
  <si>
    <t>espondilopatia en otras enfermedades infecciosas y parasitarias clasificadas en otra parte</t>
  </si>
  <si>
    <t>espondilopatia neuropatica</t>
  </si>
  <si>
    <t>vertebra colapsada en enfermedades clasificadas en otra parte</t>
  </si>
  <si>
    <t>espondilopatia en otras enfermedades clasificadas en otra parte</t>
  </si>
  <si>
    <t>trastorno de disco cervical con mielopatia (g99.2*)</t>
  </si>
  <si>
    <t>trastorno de disco cervical con radiculopatia</t>
  </si>
  <si>
    <t>otros desplazamientos del disco cervical</t>
  </si>
  <si>
    <t>otras degeneraciones del disco cervical</t>
  </si>
  <si>
    <t>otros trastornos del disco cervical</t>
  </si>
  <si>
    <t>trastorno de disco cervical, no especificado</t>
  </si>
  <si>
    <t>trastornos de discos intervertebrales lumbares y otros, con mielopatia (g99.2*)</t>
  </si>
  <si>
    <t>trastorno de disco lumbar y otros, con radiculopatia</t>
  </si>
  <si>
    <t>otros desplazamientos especificados de disco intervertebral</t>
  </si>
  <si>
    <t>otras degeneraciones especificadas de disco intervertebral</t>
  </si>
  <si>
    <t>nodulos de schmorl</t>
  </si>
  <si>
    <t>otros trastornos especificados de los discos intervertebrales</t>
  </si>
  <si>
    <t>trastornos de los discos intervertebrales, no especificado</t>
  </si>
  <si>
    <t>sindrome cervicocraneal</t>
  </si>
  <si>
    <t>sindrome cervicobraquial</t>
  </si>
  <si>
    <t>inestabilidad de la columna vertebral</t>
  </si>
  <si>
    <t>trastornos sacrococcigeos, no clasificados en otra parte</t>
  </si>
  <si>
    <t>otras dorsopatias especificadas</t>
  </si>
  <si>
    <t>dorsopatia, no especificada</t>
  </si>
  <si>
    <t>paniculitis que afecta regiones del cuello y de la espalda</t>
  </si>
  <si>
    <t>radiculopatia</t>
  </si>
  <si>
    <t>cervicalgia</t>
  </si>
  <si>
    <t>ciatica</t>
  </si>
  <si>
    <t>lumbago con ciatica</t>
  </si>
  <si>
    <t>lumbago no especificado</t>
  </si>
  <si>
    <t>dolor en la columna dorsal</t>
  </si>
  <si>
    <t>otras dorsalgias</t>
  </si>
  <si>
    <t>dorsalgia, no especificada</t>
  </si>
  <si>
    <t>miositis infecciosa</t>
  </si>
  <si>
    <t>miositis intersticial</t>
  </si>
  <si>
    <t>granuloma por cuerpo extraño en tejido blando, no clasificado en otra parte</t>
  </si>
  <si>
    <t>otras miositis</t>
  </si>
  <si>
    <t>miositis, no especificada</t>
  </si>
  <si>
    <t>miositis osificante traumatica</t>
  </si>
  <si>
    <t>miositis osificante progresiva</t>
  </si>
  <si>
    <t>calcificacion y osificacion paralitica del musculo</t>
  </si>
  <si>
    <t>calcificacion y osificacion de los musculos asociadas con quemaduras</t>
  </si>
  <si>
    <t>otras calcificaciones del musculo</t>
  </si>
  <si>
    <t>otras osificaciones del musculo</t>
  </si>
  <si>
    <t>calcificacion y osificacion del musculo, no especificada</t>
  </si>
  <si>
    <t>diastasis del musculo</t>
  </si>
  <si>
    <t>otros desgarros (no traumaticos) del musculo</t>
  </si>
  <si>
    <t>infarto isquemico del musculo</t>
  </si>
  <si>
    <t>sindrome de inmovilidad (paraplejico)</t>
  </si>
  <si>
    <t>contractura muscular</t>
  </si>
  <si>
    <t>atrofia y desgaste musculares, no clasificados en otra parte</t>
  </si>
  <si>
    <t>distension muscular</t>
  </si>
  <si>
    <t>otros trastornos especificados de los musculos</t>
  </si>
  <si>
    <t>trastorno muscular, no especificado</t>
  </si>
  <si>
    <t>miositis en enfermedades bacterianas clasificadas en otra parte</t>
  </si>
  <si>
    <t>miositis en infecciones por protozoarios y parasitos clasificadas en otra parte</t>
  </si>
  <si>
    <t>miositis en enfermedades infecciosas clasificadas en otra parte</t>
  </si>
  <si>
    <t>miositis en sarcoidosis (d86.8†)</t>
  </si>
  <si>
    <t>otros trastornos de los musculos en enfermedades clasificadas en otra parte</t>
  </si>
  <si>
    <t>absceso de vaina tendinosa</t>
  </si>
  <si>
    <t>otras (teno) sinovitis infecciosas</t>
  </si>
  <si>
    <t>tendinitis calcificada</t>
  </si>
  <si>
    <t>dedo en gatillo</t>
  </si>
  <si>
    <t>tenosinovitis de estiloides radial [de quervain]</t>
  </si>
  <si>
    <t>otras sinovitis y tenosinovitis</t>
  </si>
  <si>
    <t>sinovitis y tenosinovitis, no especificada</t>
  </si>
  <si>
    <t>ruptura de quiste sinovial popliteo</t>
  </si>
  <si>
    <t>ruptura de la sinovia</t>
  </si>
  <si>
    <t>ruptura espontanea de tendones extensores</t>
  </si>
  <si>
    <t>ruptura espontanea de tendones flexores</t>
  </si>
  <si>
    <t>ruptura espontanea de otros tendones</t>
  </si>
  <si>
    <t>ruptura espontanea de tendon no especificado</t>
  </si>
  <si>
    <t>acortamiento del tendon de aquiles (adquirido)</t>
  </si>
  <si>
    <t>otras contracturas de tendon (vaina)</t>
  </si>
  <si>
    <t>hipertrofia sinovial, no clasificada en otra parte</t>
  </si>
  <si>
    <t>sinovitis transitoria</t>
  </si>
  <si>
    <t>ganglion</t>
  </si>
  <si>
    <t>otros trastornos especificados de la sinovia y del tendon</t>
  </si>
  <si>
    <t>hipertrofia sinovial y tendinoso, no especificado</t>
  </si>
  <si>
    <t>sinovitis y tenosinovitis en enfermedades bacterianas clasificadas en otra parte</t>
  </si>
  <si>
    <t>otros trastornos sinoviales y tendinosos en enfermedades clasificadas en otra parte</t>
  </si>
  <si>
    <t>sinovitis crepitante cronica de la mano y de la muñeca</t>
  </si>
  <si>
    <t>bursitis de la mano</t>
  </si>
  <si>
    <t>bursitis del olecranon</t>
  </si>
  <si>
    <t>otras bursitis del codo</t>
  </si>
  <si>
    <t>otras bursitis prerrotulianas</t>
  </si>
  <si>
    <t>otras bursitis de la rodilla</t>
  </si>
  <si>
    <t>bursitis del trocanter</t>
  </si>
  <si>
    <t>otras bursitis de la cadera</t>
  </si>
  <si>
    <t>otros trastornos de los tejidos blandos relacionados con el uso, el uso excesivo y la presion</t>
  </si>
  <si>
    <t>trastorno no especificado de los tejidos blandos relacionado con el uso excesivo y la presion</t>
  </si>
  <si>
    <t>absceso de la bolsa sinovial</t>
  </si>
  <si>
    <t>otras bursitis infecciosas</t>
  </si>
  <si>
    <t>quiste sinovial del hueco popliteo [de baker]</t>
  </si>
  <si>
    <t>otros quistes de la bolsa serosa</t>
  </si>
  <si>
    <t>deposito de calcio en la bolsa serosa</t>
  </si>
  <si>
    <t>otras bursitis, no clasificadas en otra parte</t>
  </si>
  <si>
    <t>otros trastornos especificados de la bolsa serosa</t>
  </si>
  <si>
    <t>bursopatia, no especificada</t>
  </si>
  <si>
    <t>fibromatosis de la aponeurosis palmar [dupuytren]</t>
  </si>
  <si>
    <t>nodulos interfalangicos</t>
  </si>
  <si>
    <t>fibromatosis de la aponeurosis plantar</t>
  </si>
  <si>
    <t>fascitis nodular</t>
  </si>
  <si>
    <t>fibromatosis seudosarcomatosa</t>
  </si>
  <si>
    <t>fascitis, no clasificada en otra parte</t>
  </si>
  <si>
    <t>otros trastornos fibroblasticos</t>
  </si>
  <si>
    <t>trastorno fibroblastico, no especificado</t>
  </si>
  <si>
    <t>bursitis gonococica (a54.4†)</t>
  </si>
  <si>
    <t>bursitis sifilitica (a52.7†)</t>
  </si>
  <si>
    <t>otros trastornos de los tejidos blandos en enfermedades clasificadas en otra parte</t>
  </si>
  <si>
    <t>capsulitis adhesiva del hombro</t>
  </si>
  <si>
    <t>sindrome de manguito rotatorio</t>
  </si>
  <si>
    <t>tendinitis de biceps</t>
  </si>
  <si>
    <t>tendinitis calcificante del hombro</t>
  </si>
  <si>
    <t>sindrome de abduccion dolorosa del hombro</t>
  </si>
  <si>
    <t>bursitis del hombro</t>
  </si>
  <si>
    <t>otras lesiones del hombro</t>
  </si>
  <si>
    <t>lesiones del hombro, no especificada</t>
  </si>
  <si>
    <t>tendinitis del gluteo</t>
  </si>
  <si>
    <t>tendinitis del psoas</t>
  </si>
  <si>
    <t>espolon de la cresta iliaca</t>
  </si>
  <si>
    <t>sindrome del tendon del tensor de la fascia lata</t>
  </si>
  <si>
    <t>bursitis tibial colateral [pellegrini-stieda]</t>
  </si>
  <si>
    <t>tendinitis rotuliana</t>
  </si>
  <si>
    <t>tendinitis aquiliana</t>
  </si>
  <si>
    <t>tendinitis peroneal</t>
  </si>
  <si>
    <t>otras entesopatias del miembro inferior, excluido el pie</t>
  </si>
  <si>
    <t>entesopatia del miembro inferior, no especificada</t>
  </si>
  <si>
    <t>epicondilitis media</t>
  </si>
  <si>
    <t>epicondilitis lateral</t>
  </si>
  <si>
    <t>periartritis de la muñeca</t>
  </si>
  <si>
    <t>espolon calcaneo</t>
  </si>
  <si>
    <t>metatarsalgia</t>
  </si>
  <si>
    <t>otras entesopatias del pie</t>
  </si>
  <si>
    <t>otras entesopatias, no clasificadas en otra parte</t>
  </si>
  <si>
    <t>entesopatia, no especificada</t>
  </si>
  <si>
    <t>reumatismo, no especificado</t>
  </si>
  <si>
    <t>mialgia</t>
  </si>
  <si>
    <t>neuralgia y neuritis, no especificadas</t>
  </si>
  <si>
    <t>paniculitis, no especificada</t>
  </si>
  <si>
    <t>hipertrofia de paquete adiposo (infrarrotuliano)</t>
  </si>
  <si>
    <t>cuerpo extraño residual en tejido blando</t>
  </si>
  <si>
    <t>dolor en miembro</t>
  </si>
  <si>
    <t>otros trastornos especificados de los tejidos blandos</t>
  </si>
  <si>
    <t>trastorno de los tejidos blandos, no especificado</t>
  </si>
  <si>
    <t>osteoporosis postmenopausica, con fractura patologica</t>
  </si>
  <si>
    <t>osteoporosis postooforectomia, con fractura patologica</t>
  </si>
  <si>
    <t>osteoporosis por desuso, con fractura patologica</t>
  </si>
  <si>
    <t>osteoporosis por malabsorcion postquirurgica, con fractura patologica</t>
  </si>
  <si>
    <t>osteoporosis inducida por drogas, con fractura patologica</t>
  </si>
  <si>
    <t>osteoporosis idiopatica, con fractura patologica</t>
  </si>
  <si>
    <t>otras osteoporosis, con fractura patologica</t>
  </si>
  <si>
    <t>osteoporosis no especificada, con fractura patologica</t>
  </si>
  <si>
    <t>osteoporosis postmenopausica, sin fractura patologica</t>
  </si>
  <si>
    <t>osteoporosis postooforectomia, sin fractura patologica</t>
  </si>
  <si>
    <t>osteoporosis por desuso, sin fractura patologica</t>
  </si>
  <si>
    <t>osteoporosis por malabsorcion postquirurgica, sin fractura patologica</t>
  </si>
  <si>
    <t>osteoporosis inducida por drogas, sin fractura patologica</t>
  </si>
  <si>
    <t>osteoporosis idiopatica, sin fractura patologica</t>
  </si>
  <si>
    <t>osteoporosis localizada [lequesne], sin fractura patologica</t>
  </si>
  <si>
    <t>otras osteoporosis, sin fractura patologica</t>
  </si>
  <si>
    <t>osteoporosis no especificada, sin fractura patologica</t>
  </si>
  <si>
    <t>osteoporosis en mielomatosis multiple (c90.0†)</t>
  </si>
  <si>
    <t>osteoporosis en trastornos endocrinos (e00-e34†)</t>
  </si>
  <si>
    <t>osteoporosis en otras enfermedades clasificadas en otra parte</t>
  </si>
  <si>
    <t>osteomalacia puerperal</t>
  </si>
  <si>
    <t>osteomalacia senil</t>
  </si>
  <si>
    <t>osteomalacia del adulto debida a malabsorcion</t>
  </si>
  <si>
    <t>osteomalacia del adulto debida a desnutricion</t>
  </si>
  <si>
    <t>enfermedad de los huesos por aluminio</t>
  </si>
  <si>
    <t>otras osteomalacias del adulto inducidas por drogas</t>
  </si>
  <si>
    <t>otras osteomalacias del adulto</t>
  </si>
  <si>
    <t>osteomalacia del adulto, no especificada</t>
  </si>
  <si>
    <t>consolidacion defectuosa de fractura</t>
  </si>
  <si>
    <t>falta de consolidacion de fractura [seudoartrosis]</t>
  </si>
  <si>
    <t>consolidacion retardada de fractura</t>
  </si>
  <si>
    <t>fractura por tension, no clasificada en otra parte</t>
  </si>
  <si>
    <t>fractura patologica, no clasificada en otra parte</t>
  </si>
  <si>
    <t>otros trastornos de la continuidad del hueso</t>
  </si>
  <si>
    <t>trastorno de la continuidad del hueso, no especificado</t>
  </si>
  <si>
    <t>displasia fibrosa (monostotica)</t>
  </si>
  <si>
    <t>fluorosis del esqueleto</t>
  </si>
  <si>
    <t>hiperostosis del craneo</t>
  </si>
  <si>
    <t>osteitis condensante</t>
  </si>
  <si>
    <t>quiste oseo solitario</t>
  </si>
  <si>
    <t>quiste oseo aneurismatico</t>
  </si>
  <si>
    <t>otros quistes oseos</t>
  </si>
  <si>
    <t>otros trastornos especificados de la densidad y de la estructura oseas</t>
  </si>
  <si>
    <t>trastorno de la densidad y de la estructura oseas, no especificado</t>
  </si>
  <si>
    <t>osteomielitis hematogena aguda</t>
  </si>
  <si>
    <t>otras osteomielitis agudas</t>
  </si>
  <si>
    <t>osteomielitis subaguda</t>
  </si>
  <si>
    <t>osteomielitis multifocal cronica</t>
  </si>
  <si>
    <t>osteomielitis cronica con drenaje del seno</t>
  </si>
  <si>
    <t>otras osteomielitis hematogenas cronicas</t>
  </si>
  <si>
    <t>otras osteomielitis cronicas</t>
  </si>
  <si>
    <t>otras osteomielitis</t>
  </si>
  <si>
    <t>osteomielitis, no especificada</t>
  </si>
  <si>
    <t>necrosis aseptica idiopatica osea</t>
  </si>
  <si>
    <t>osteonecrosis debida a drogas</t>
  </si>
  <si>
    <t>osteonecrosis debida a traumatismo previo</t>
  </si>
  <si>
    <t>otras osteonecrosis secundarias</t>
  </si>
  <si>
    <t>otras osteonecrosis</t>
  </si>
  <si>
    <t>osteonecrosis, no especificada</t>
  </si>
  <si>
    <t>enfermedad de paget del craneo</t>
  </si>
  <si>
    <t>enfermedad de paget de otros huesos</t>
  </si>
  <si>
    <t>enfermedad osea de paget, huesos no especificados</t>
  </si>
  <si>
    <t>algoneurodistrofia</t>
  </si>
  <si>
    <t>detencion del crecimiento epifisario</t>
  </si>
  <si>
    <t>otros trastornos del desarrollo y crecimiento oseo</t>
  </si>
  <si>
    <t>hipertrofia del hueso</t>
  </si>
  <si>
    <t>otras osteoartropatias hipertroficas</t>
  </si>
  <si>
    <t>osteolisis</t>
  </si>
  <si>
    <t>osteopatia a consecuencia de poliomielitis</t>
  </si>
  <si>
    <t>otros trastornos especificados del hueso</t>
  </si>
  <si>
    <t>trastorno del hueso, no especificado</t>
  </si>
  <si>
    <t>tuberculosis oseas (a18.0†)</t>
  </si>
  <si>
    <t>periostitis en otras enfermedades infecciosas clasificadas en otra parte</t>
  </si>
  <si>
    <t>osteopatia en otras enfermedades infecciosas clasificadas en otra parte</t>
  </si>
  <si>
    <t>osteonecrosis en la enfermedad causada por descompresion (t70.3†)</t>
  </si>
  <si>
    <t>osteonecrosis debida a hemoglobinopatia (d50-d64†)</t>
  </si>
  <si>
    <t>osteonecrosis en otras enfermedades clasificadas en otra parte</t>
  </si>
  <si>
    <t>osteitis deformante en enfermedad neoplasica (c00-d48†)</t>
  </si>
  <si>
    <t>fractura osea en enfermedad neoplasica (c00-d48†)</t>
  </si>
  <si>
    <t>osteopatia en otras enfermedades clasificadas en otra parte</t>
  </si>
  <si>
    <t>osteocondrosis juvenil de la pelvis</t>
  </si>
  <si>
    <t>osteocondrosis juvenil de la cabeza del femur [legg-calve-perthes]</t>
  </si>
  <si>
    <t>coxa plana</t>
  </si>
  <si>
    <t>pseudocoxalgia</t>
  </si>
  <si>
    <t>otras osteocondrosis juveniles de la cadera y de la pelvis</t>
  </si>
  <si>
    <t>osteocondrosis juvenil de la cadera y de la pelvis, sin otra especificacion</t>
  </si>
  <si>
    <t>osteocondrosis juvenil del humero</t>
  </si>
  <si>
    <t>osteocondrosis juvenil del cubito y del radio</t>
  </si>
  <si>
    <t>osteocondrosis juvenil de la mano</t>
  </si>
  <si>
    <t>otras osteocondrosis juveniles del miembro superior</t>
  </si>
  <si>
    <t>osteocondrosis juvenil de la rotula</t>
  </si>
  <si>
    <t>osteocondrosis juvenil de la tibia y del perone</t>
  </si>
  <si>
    <t>osteocondrosis juvenil del tarso</t>
  </si>
  <si>
    <t>osteocondrosis juvenil del metatarso</t>
  </si>
  <si>
    <t>otras osteocondrosis juveniles especificadas</t>
  </si>
  <si>
    <t>osteocondrosis juvenil, no especificada</t>
  </si>
  <si>
    <t>deslizamiento de la epifisis femoral superior (no traumatico)</t>
  </si>
  <si>
    <t>enfermedad de kienböck del adulto</t>
  </si>
  <si>
    <t>osteocondrosis disecante</t>
  </si>
  <si>
    <t>otras osteocondropatias especificadas</t>
  </si>
  <si>
    <t>osteocondropatia, no especificada</t>
  </si>
  <si>
    <t>sindrome de la articulacion condrocostal [tietze]</t>
  </si>
  <si>
    <t>policondritis recidivante</t>
  </si>
  <si>
    <t>condromalacia</t>
  </si>
  <si>
    <t>condrolisis</t>
  </si>
  <si>
    <t>otros trastornos especificados del cartilago</t>
  </si>
  <si>
    <t>trastorno del cartilago, no especificado</t>
  </si>
  <si>
    <t>deformidad adquirida de la nariz</t>
  </si>
  <si>
    <t>oreja en coliflor</t>
  </si>
  <si>
    <t>otras deformidades adquiridas de la cabeza</t>
  </si>
  <si>
    <t>deformidad adquirida del cuello</t>
  </si>
  <si>
    <t>deformidad adquirida de costillas y torax</t>
  </si>
  <si>
    <t>deformidad adquirida de la pelvis</t>
  </si>
  <si>
    <t>otras deformidades adquirida especificadas del sistema osteomuscular</t>
  </si>
  <si>
    <t>deformidad adquirida del sistema osteomuscular, no especificada</t>
  </si>
  <si>
    <t>seudoartrosis consecutiva a fusion o artrodesis</t>
  </si>
  <si>
    <t>sindrome postlaminectomia, no clasificado en otra parte</t>
  </si>
  <si>
    <t>cifosis postradiacion</t>
  </si>
  <si>
    <t>cifosis postlaminectomia</t>
  </si>
  <si>
    <t>lordosis postquirurgica</t>
  </si>
  <si>
    <t>escoliosis postrradiacion</t>
  </si>
  <si>
    <t>fractura de hueso posterior a insercion o implante ortopedico, protesis articular o placa osea</t>
  </si>
  <si>
    <t>otros trastornos osteomusculares consecutivos a procedimientos</t>
  </si>
  <si>
    <t>trastornos osteomusculares no especificados consecutivos a procedimientos</t>
  </si>
  <si>
    <t>disfuncion segmental o somatica</t>
  </si>
  <si>
    <t>complejo de subluxacion (vertebral)</t>
  </si>
  <si>
    <t>subluxacion con estenosis del canal neural</t>
  </si>
  <si>
    <t>estenosis osea del canal neural</t>
  </si>
  <si>
    <t>estenosis del canal neural por tejido conjuntivo</t>
  </si>
  <si>
    <t>estenosis del canal neural por disco intervertebral</t>
  </si>
  <si>
    <t>estenosis osea y subluxacion de los agujeros intervertebrales</t>
  </si>
  <si>
    <t>estenosis de los agujeros intervertebrales por tejido conjuntivo o por disco intervertebral</t>
  </si>
  <si>
    <t>otras lesiones biomecanicas</t>
  </si>
  <si>
    <t>lesion biomecanica, no especificada</t>
  </si>
  <si>
    <t>sindrome nefrítico agudo: anomalia glomerular minima</t>
  </si>
  <si>
    <t>sindrome nefrítico agudo: lesiones glomerulares focales y segmentarias</t>
  </si>
  <si>
    <t>sindrome nefritico agudo: glomerulonefritis membranosa difusa</t>
  </si>
  <si>
    <t>sindrome nefritico agudo: glomerulonefritis proliferativa mesangial difusa</t>
  </si>
  <si>
    <t>sindrome nefritico agudo: glomerulonefritis proliferativa endocapilar difusa</t>
  </si>
  <si>
    <t>sindrome nefritico agudo: glomerulonefritis mesangiocapilar difusa</t>
  </si>
  <si>
    <t>sindrome nefritico agudo: enfermedad por depositos densos</t>
  </si>
  <si>
    <t>sindrome nefritico agudo: glomerulonefritis difusa en media luna</t>
  </si>
  <si>
    <t>sindrome nefritico agudo: otras</t>
  </si>
  <si>
    <t>sindrome nefritico agudo: no especificada</t>
  </si>
  <si>
    <t>sindrome nefritico rapidamente progresivo: anomalia glomerular minima</t>
  </si>
  <si>
    <t>sindrome nefrítico rapidamente progresivo: lesiones glomerulares focales y segmentarias</t>
  </si>
  <si>
    <t>sindrome nefritico rapidamente progresivo: glomerulonefritis membranosa difusa</t>
  </si>
  <si>
    <t>sindrome nefritico rapidamente progresivo: glomerulonefritis proliferativa mesangial difusa</t>
  </si>
  <si>
    <t>sindrome nefritico rapidamente progresivo: glomerulonefritis proliferativa endocapilar difusa</t>
  </si>
  <si>
    <t>sindrome nefritico rapidamente progresivo: glomerulonefritis mesangiocapilar difusa</t>
  </si>
  <si>
    <t>sindrome nefritico rapidamente progresivo: enfermedad por depositos densos</t>
  </si>
  <si>
    <t>sindrome nefritico rapidamente progresivo: glomerulonefritis difusa en media luna</t>
  </si>
  <si>
    <t>sindrome nefritico rapidamente progresivo: otras</t>
  </si>
  <si>
    <t>sindrome nefritico rapidamente progresivo: no especificada</t>
  </si>
  <si>
    <t>hematuria recurrente y persistente: anomalia glomerular minima</t>
  </si>
  <si>
    <t>hematuria recurrente y persistente: lesiones glomerulares focales y segmentarias</t>
  </si>
  <si>
    <t>hematuria recurrente y persistente: glomerulonefritis membranosa difusa</t>
  </si>
  <si>
    <t>hematuria recurrente y persistente: glomerulonefritis proliferativa mesangial difusa</t>
  </si>
  <si>
    <t>hematuria recurrente y persistente: glomerulonefritis proliferativa endocapilar difusa</t>
  </si>
  <si>
    <t>hematuria recurrente y persistente: glomerulonefritis mesangiocapilar difusa</t>
  </si>
  <si>
    <t>hematuria recurrente y persistente: enfermedad por depositos densos</t>
  </si>
  <si>
    <t>hematuria recurrente y persistente: glomerulonefritis difusa en media luna</t>
  </si>
  <si>
    <t>hematuria recurrente y persistente: otras</t>
  </si>
  <si>
    <t>hematuria recurrente y persistente: no especificada</t>
  </si>
  <si>
    <t>sindrome nefritico cronico: anomalia glomerular minima</t>
  </si>
  <si>
    <t>sindrome nefritico cronico: lesiones glomerulares focales y segmentarias</t>
  </si>
  <si>
    <t>sindrome nefritico cronico: glomerulonefritis membranosa difusa</t>
  </si>
  <si>
    <t>sindrome nefritico cronico: glomerulonefritis proliferativa mesangial difusa</t>
  </si>
  <si>
    <t>sindrome nefritico cronico: glomerulonefritis proliferativa endocapilar difusa</t>
  </si>
  <si>
    <t>sindrome nefritico cronico: glomerulonefritis mesangiocapilar difusa</t>
  </si>
  <si>
    <t>sindrome nefritico cronico: enfermedad por depositos densos</t>
  </si>
  <si>
    <t>sindrome nefritico cronico: glomerulonefritis difusa en media luna</t>
  </si>
  <si>
    <t>sindrome nefritico cronico: otras</t>
  </si>
  <si>
    <t>sindrome nefritico cronico: no especificada</t>
  </si>
  <si>
    <t>sindrome nefrotico: anomalia glomerular minima</t>
  </si>
  <si>
    <t>sindrome nefrotico: lesiones glomerulares focales y segmentarias</t>
  </si>
  <si>
    <t>sindrome nefrotico: glomerulonefritis membranosa difusa</t>
  </si>
  <si>
    <t>sindrome nefrotico: glomerulonefritis proliferativa mesangial difusa</t>
  </si>
  <si>
    <t>sindrome nefrotico: glomerulonefritis proliferativa endocapilar difusa</t>
  </si>
  <si>
    <t>sindrome nefrotico: glomerulonefritis mesangiocapilar difusa</t>
  </si>
  <si>
    <t>sindrome nefrotico: enfermedad por depositos densos</t>
  </si>
  <si>
    <t>sindrome nefrotico: glomerulonefritis difusa en media luna</t>
  </si>
  <si>
    <t>sindrome nefrotico: otras</t>
  </si>
  <si>
    <t>sindrome nefrotico: no especificada</t>
  </si>
  <si>
    <t>sindrome nefritico no especificado: anomalia glomerular minima</t>
  </si>
  <si>
    <t>sindrome nefritico no especificado: lesiones glomerulares focales y segmentarias</t>
  </si>
  <si>
    <t>sindrome nefritico no especificado: glomerulonefritis membranosa difusa</t>
  </si>
  <si>
    <t>sindrome nefritico no especificado: glomerulonefritis proliferativa mesangial difusa</t>
  </si>
  <si>
    <t>sindrome nefritico no especificado: glomerulonefritis proliferativa endocapilar difusa</t>
  </si>
  <si>
    <t>sindrome nefritico no especificado: glomerulonefritis mesangiocapilar difusa</t>
  </si>
  <si>
    <t>sindrome nefritico no especificado: enfermedad por depositos densos</t>
  </si>
  <si>
    <t>sindrome nefritico no especificado: glomerulonefritis difusa en media luna</t>
  </si>
  <si>
    <t>sindrome nefritico no especificado: otras</t>
  </si>
  <si>
    <t>sindrome nefritico no especificado: no especificada</t>
  </si>
  <si>
    <t>proteinuria aislada con lesion morfologica especificada: anomalia glomerular minima</t>
  </si>
  <si>
    <t>proteinuria aislada con lesion morfologica especificada lesiones glomerulares focales y segmentarias</t>
  </si>
  <si>
    <t>proteinuria aislada con lesion morfologica especificada: glomerulonefritis membranosa difusa</t>
  </si>
  <si>
    <t>proteinuria aislada con lesion morfologica especificada: glomerulonefritis proliferativa mesangial difusa</t>
  </si>
  <si>
    <t>proteinuria aislada con lesion morfologica especificada: glomerulonefritis proliferativa endocapilar difusa</t>
  </si>
  <si>
    <t>proteinuria aislada con lesion morfologica especificada: glomerulonefritis mesangiocapilar difusa</t>
  </si>
  <si>
    <t>proteinuria aislada con lesion morfologica especificada: enfermedad por depositos densos</t>
  </si>
  <si>
    <t>proteinuria aislada con lesion morfologica especificada: glomerulonefritis difusa en media luna</t>
  </si>
  <si>
    <t>proteinuria aislada con lesion morfologica especificada: otras</t>
  </si>
  <si>
    <t>proteinuria aislada con lesion morfologica especificada: no especificada</t>
  </si>
  <si>
    <t>nefropatia hereditaria, no clasificada en otra parte: anomalia glomerular minima</t>
  </si>
  <si>
    <t>nefropatia hereditaria, no clasificada en otra parte: lesiones glomerulares focales y segmentarias</t>
  </si>
  <si>
    <t>nefropatia hereditaria, no clasificada en otra parte: glomerulonefritis membranosa difusa</t>
  </si>
  <si>
    <t>nefropatia hereditaria, no clasificada en otra parte: glomerulonefritis proliferativa mesangial difusa</t>
  </si>
  <si>
    <t>nefropatia hereditaria, no clasificada en otra parte: glomerulonefritis proliferativa endocapilar difusa</t>
  </si>
  <si>
    <t>nefropatia hereditaria, no clasificada en otra parte: glomerulonefritis mesangiocapilar difusa</t>
  </si>
  <si>
    <t>nefropatia hereditaria, no clasificada en otra parte: enfermedad por depositos densos</t>
  </si>
  <si>
    <t>nefropatia hereditaria, no clasificada en otra parte: glomerulonefritis difusa en media luna</t>
  </si>
  <si>
    <t>nefropatia hereditaria, no clasificada en otra parte: otras</t>
  </si>
  <si>
    <t>nefropatia hereditaria, no clasificada en otra parte: no especificada</t>
  </si>
  <si>
    <t>trastornos glomerulares en enfermedades infecciosas y parasitarias clasificadas en otra parte</t>
  </si>
  <si>
    <t>trastornos glomerulares en enfermedades neoplasicas</t>
  </si>
  <si>
    <t>trastornos glomerulares en enfermedades de la sangre y otros trastornos que afectan al mecanismo inmunitario</t>
  </si>
  <si>
    <t>trastornos glomerulares en diabetes mellitus (e10-e14† con cuarto carácter comun .2)</t>
  </si>
  <si>
    <t>trastornos glomerulares en otras enfermedades endocrinas, nutricionales y metabolicas</t>
  </si>
  <si>
    <t>trastornos glomerulares en trastornos sistemicos del tejido conjuntivo</t>
  </si>
  <si>
    <t>trastornos glomerulares en otras enfermedades clasificadas en otra parte</t>
  </si>
  <si>
    <t>nefritis tubulointersticial aguda</t>
  </si>
  <si>
    <t>pielonefritis cronica no obstructiva asociada con reflujo</t>
  </si>
  <si>
    <t>pielonefritis cronica obstructiva</t>
  </si>
  <si>
    <t>otras nefritis tubulointersticiales cronicas</t>
  </si>
  <si>
    <t>nefritis tubulointersticial cronica, sin otra especificacion</t>
  </si>
  <si>
    <t>nefritis tubulointersticial, no especificada como aguda o cronica</t>
  </si>
  <si>
    <t>hidronefrosis con obstruccion de la union uretero-pelvica</t>
  </si>
  <si>
    <t>hidronefrosis con estrechez ureteral, no clasificada en otra parte</t>
  </si>
  <si>
    <t>hidronefrosis con obstruccion por calculos del riñon y del ureter</t>
  </si>
  <si>
    <t>otras hidronefrosis y las no especificadas</t>
  </si>
  <si>
    <t>hidroureter</t>
  </si>
  <si>
    <t>torsion y estrechez del ureter sin hidronefrosis</t>
  </si>
  <si>
    <t>pionefrosis</t>
  </si>
  <si>
    <t>uropatia asociada con reflujo vesicoureteral</t>
  </si>
  <si>
    <t>otras uropatias obstructivas por reflujo</t>
  </si>
  <si>
    <t>uropatia obstructiva por reflujo, sin otra especificacion</t>
  </si>
  <si>
    <t>nefropatia inducida por analgesicos</t>
  </si>
  <si>
    <t>nefropatia inducida por otras drogas, medicamentos y sustancias biologicas</t>
  </si>
  <si>
    <t>nefropatia inducida por drogas, medicamentos y sustancias biologicas no especificadas</t>
  </si>
  <si>
    <t>nefropatia inducida por metales pesados</t>
  </si>
  <si>
    <t>nefropatia toxica, no especificada en otra parte</t>
  </si>
  <si>
    <t>nefropatia de los balcanes</t>
  </si>
  <si>
    <t>absceso renal y perirrenal</t>
  </si>
  <si>
    <t>otras enfermedades renales tubulointersticiales especificadas</t>
  </si>
  <si>
    <t>enfermedad renal tubulointersticial, no especificada</t>
  </si>
  <si>
    <t>trastornos renales tubulointersticiales en enfermedades infecciosas y parasitarias clasificadas en otra patrte</t>
  </si>
  <si>
    <t>trastornos renales tubulointersticiales en enfermedades neoplasicas</t>
  </si>
  <si>
    <t>trastornos renales tubulointersticiales en enfermedades de la sangre y en trastornos que afectan el mecanismo inmunitario</t>
  </si>
  <si>
    <t>trastornos renales tubulointersticiales en enfermedades metabolicas</t>
  </si>
  <si>
    <t>trastornos renales tubulointersticiales en enfermedades del tejido conjuntivo</t>
  </si>
  <si>
    <t>trastornos renales tubulointersticiales en rechazo de trasplante (t86.-†)</t>
  </si>
  <si>
    <t>trastornos renales tubulointersticiales en otras enfermedades clasificadas en otra parte</t>
  </si>
  <si>
    <t>insuficiencia renal aguda con necrosis tubular</t>
  </si>
  <si>
    <t>insuficiencia renal aguda con necrosis cortical aguda</t>
  </si>
  <si>
    <t>insuficiencia renal aguda con necrosis medular</t>
  </si>
  <si>
    <t>otras insuficiencias renales agudas</t>
  </si>
  <si>
    <t>insuficiencia renal aguda, no especificada</t>
  </si>
  <si>
    <t>insuficiencia renal terminal</t>
  </si>
  <si>
    <t>otras insuficiencias renales cronicas</t>
  </si>
  <si>
    <t>insuficiencia renal cronica, no especificada</t>
  </si>
  <si>
    <t>insuficiencia renal no especificada</t>
  </si>
  <si>
    <t>calculo del riñon</t>
  </si>
  <si>
    <t>calculo del ureter</t>
  </si>
  <si>
    <t>calculo del riñon con calculo del ureter</t>
  </si>
  <si>
    <t>calculo urinario, no especificado</t>
  </si>
  <si>
    <t>calculo en la vejiga</t>
  </si>
  <si>
    <t>calculo en la uretra</t>
  </si>
  <si>
    <t>otros calculos de las vias urinarias inferiores</t>
  </si>
  <si>
    <t>calculo de las vias urinarias inferiores, no especificado</t>
  </si>
  <si>
    <t>litiasis urinaria en esquistosomiasis [bilharziasis] (b65.-†)</t>
  </si>
  <si>
    <t>calculo de las vias urinarias en otras enfermedades clasificadas en otra parte</t>
  </si>
  <si>
    <t>colico renal, no especificado</t>
  </si>
  <si>
    <t>osteodistrofia renal</t>
  </si>
  <si>
    <t>diabetes insipida nefrogena</t>
  </si>
  <si>
    <t>otros trastornos resultantes de la funcion tubular renal alterada</t>
  </si>
  <si>
    <t>trastorno no especificado, resultante de la funcion tubular renal alterada</t>
  </si>
  <si>
    <t>riñon contraido, no especificado</t>
  </si>
  <si>
    <t>riñon pequeño, unilateral</t>
  </si>
  <si>
    <t>riñon pequeño, bilateral</t>
  </si>
  <si>
    <t>riñon pequeño, no especificado</t>
  </si>
  <si>
    <t>isquemia e infarto del riñon</t>
  </si>
  <si>
    <t>quiste de riñon, adquirido</t>
  </si>
  <si>
    <t>otros trastornos especificados del riñon y del ureter</t>
  </si>
  <si>
    <t>trastorno del riñon y del ureter, no especificado</t>
  </si>
  <si>
    <t>sifilis renal tardia (a52.7†)</t>
  </si>
  <si>
    <t>otros trastornos del riñon y del ureter en enfermedades infecciosas y parasitarias clasificadas en otra parte</t>
  </si>
  <si>
    <t>otros trastornos del riñon y del ureter en otras enfermedades clasificadas en otra parte</t>
  </si>
  <si>
    <t>cistitis agudas</t>
  </si>
  <si>
    <t>cistitis intersticial (cronica)</t>
  </si>
  <si>
    <t>otras cistitis cronicas</t>
  </si>
  <si>
    <t>trigonitis</t>
  </si>
  <si>
    <t>cistitis por irradiacion</t>
  </si>
  <si>
    <t>otras cistitis</t>
  </si>
  <si>
    <t>cistitis, no especificada</t>
  </si>
  <si>
    <t>vejiga neuropatica no inhibida, no clasificada en otra parte</t>
  </si>
  <si>
    <t>vejiga neuropatica refleja, no clasificada en otra parte</t>
  </si>
  <si>
    <t>vejiga neuropatica flacida, no clasificada en otra parte</t>
  </si>
  <si>
    <t>otras disfunciones neuromusculares de la vejiga</t>
  </si>
  <si>
    <t>disfuncion neuromuscular de la vejiga, no especificada</t>
  </si>
  <si>
    <t>obstruccion de cuello de la vejiga</t>
  </si>
  <si>
    <t>fistula vesicointestinal</t>
  </si>
  <si>
    <t>fistula de la vejiga, no clasificada en otra parte</t>
  </si>
  <si>
    <t>diverticulo de la vejiga</t>
  </si>
  <si>
    <t>ruptura de la vejiga, no traumatica</t>
  </si>
  <si>
    <t>otros trastornos especificados de la vejiga</t>
  </si>
  <si>
    <t>trastorno de la vejiga, no especificado</t>
  </si>
  <si>
    <t>cistitis tuberculosa (a18.1†)</t>
  </si>
  <si>
    <t>trastornos de la vejiga en otras enfermedades clasificadas en otra parte</t>
  </si>
  <si>
    <t>absceso uretral</t>
  </si>
  <si>
    <t>uretritis no especificada</t>
  </si>
  <si>
    <t>otras uretritis</t>
  </si>
  <si>
    <t>sindrome uretral, no especificado</t>
  </si>
  <si>
    <t>estrechez uretral postraumatica</t>
  </si>
  <si>
    <t>estrechez uretral postinfeccion, no clasificada en otra parte</t>
  </si>
  <si>
    <t>otras estrecheces uretrales</t>
  </si>
  <si>
    <t>estrechez uretral, no especificada</t>
  </si>
  <si>
    <t>fistula de la uretra</t>
  </si>
  <si>
    <t>diverticulo de la uretra</t>
  </si>
  <si>
    <t>caruncula uretral</t>
  </si>
  <si>
    <t>prolapso de la mucosa uretral</t>
  </si>
  <si>
    <t>otros trastornos especificados de la uretra</t>
  </si>
  <si>
    <t>trastorno de la uretra, no especificado</t>
  </si>
  <si>
    <t>uretritis en enfermedades clasificadas en otra parte</t>
  </si>
  <si>
    <t>otros trastornos uretrales en enfermedades clasificadas en otra parte</t>
  </si>
  <si>
    <t>infeccion de vias urinarias, sitio no especificado</t>
  </si>
  <si>
    <t>proteinuria persistente, no especificada</t>
  </si>
  <si>
    <t>proteinuria ortostatica, no especificada</t>
  </si>
  <si>
    <t>incontinencia urinaria por tension</t>
  </si>
  <si>
    <t>otras incontinencias urinarias especificadas</t>
  </si>
  <si>
    <t>otros trastornos especificados del sistema urinario</t>
  </si>
  <si>
    <t>trastorno del sistema urinario, no especificado</t>
  </si>
  <si>
    <t>hiperplasia de la prostata</t>
  </si>
  <si>
    <t>prostatitis aguda</t>
  </si>
  <si>
    <t>prostatitis cronica</t>
  </si>
  <si>
    <t>absceso de la prostata</t>
  </si>
  <si>
    <t>prostatocistitis</t>
  </si>
  <si>
    <t>otras enfermedades inflamatorias de la prostata</t>
  </si>
  <si>
    <t>enfermedad inflamatoria de la prostata, no especificada</t>
  </si>
  <si>
    <t>calculo de la prostata</t>
  </si>
  <si>
    <t>congestion y hemorragia de la prostata</t>
  </si>
  <si>
    <t>atrofia de la prostata</t>
  </si>
  <si>
    <t>otros trastornos especificados de la prostata</t>
  </si>
  <si>
    <t>trastorno de la prostata, no especificado</t>
  </si>
  <si>
    <t>hidrocele enquistado</t>
  </si>
  <si>
    <t>hidrocele infectado</t>
  </si>
  <si>
    <t>otras hidroceles</t>
  </si>
  <si>
    <t>hidrocele, no especificado</t>
  </si>
  <si>
    <t>espermatocele</t>
  </si>
  <si>
    <t>torsion del testiculo</t>
  </si>
  <si>
    <t>orquitis, epididimitis y orquiepididimitis con absceso</t>
  </si>
  <si>
    <t>orquitis, epididimitis y orquiepididimitis sin absceso</t>
  </si>
  <si>
    <t>esterilidad en el varon</t>
  </si>
  <si>
    <t>prepucio redundante, fimosis y parafimosis</t>
  </si>
  <si>
    <t>leucoplasia del pene</t>
  </si>
  <si>
    <t>balanopostitis</t>
  </si>
  <si>
    <t>otros trastornos inflamatorios del pene</t>
  </si>
  <si>
    <t>priapismo</t>
  </si>
  <si>
    <t>impotencia de origen organico</t>
  </si>
  <si>
    <t>ulcera del pene</t>
  </si>
  <si>
    <t>balanitis xerotica obliterante</t>
  </si>
  <si>
    <t>otros trastornos especificados del pene</t>
  </si>
  <si>
    <t>trastorno del pene, no especificado</t>
  </si>
  <si>
    <t>trastornos inflamatorios de vesicula seminal</t>
  </si>
  <si>
    <t>trastornos inflamatorios del cordon espermatico, tunica vaginal y conducto deferente</t>
  </si>
  <si>
    <t>trastornos inflamatorios del escroto</t>
  </si>
  <si>
    <t>otros trastornos inflamatorios de los organos genitales masculinos</t>
  </si>
  <si>
    <t>trastorno inflamatorio de organo masculino, no especificado</t>
  </si>
  <si>
    <t>atrofia del testiculo</t>
  </si>
  <si>
    <t>trastornos vasculares de los organos genitales masculinos</t>
  </si>
  <si>
    <t>otros trastornos especificados de los organos genitales masculinos</t>
  </si>
  <si>
    <t>trastorno no especificado de los organos genitales masculinos</t>
  </si>
  <si>
    <t>trastornos de prostata en enfermedades clasificadas en otra parte</t>
  </si>
  <si>
    <t>trastorno del testiculo y del epididimo en enfermedades clasificadas en otra parte</t>
  </si>
  <si>
    <t>balanitis en enfermedades clasificadas en otra parte</t>
  </si>
  <si>
    <t>otros trastornos de los organos genitales masculinos en enfermedades clasificadas en otra parte</t>
  </si>
  <si>
    <t>quiste solitario de la mama</t>
  </si>
  <si>
    <t>mastopatia quistica difusa</t>
  </si>
  <si>
    <t>fibroadenosis de la mama</t>
  </si>
  <si>
    <t>fibroesclerosis de mama</t>
  </si>
  <si>
    <t>ectasia de conducto mamario</t>
  </si>
  <si>
    <t>otras displasias mamarias benignas</t>
  </si>
  <si>
    <t>displasia mamaria benigna, sin otra especificacion</t>
  </si>
  <si>
    <t>trastornos inflamatorios de la mama</t>
  </si>
  <si>
    <t>hipertrofia de la mama</t>
  </si>
  <si>
    <t>masa no especificada en la mama</t>
  </si>
  <si>
    <t>fisura y fistula del pezon</t>
  </si>
  <si>
    <t>necrosis grasa de la mama</t>
  </si>
  <si>
    <t>atrofia de la mama</t>
  </si>
  <si>
    <t>galactorrea no asociada con el parto</t>
  </si>
  <si>
    <t>mastodinia</t>
  </si>
  <si>
    <t>otros signos y sintomas relativos a la mama</t>
  </si>
  <si>
    <t>otros trastornos especificados de la mama</t>
  </si>
  <si>
    <t>trastorno de la mama, no especificado</t>
  </si>
  <si>
    <t>salpingitis y ooforitis aguda</t>
  </si>
  <si>
    <t>salpingitis y ooforitis cronica</t>
  </si>
  <si>
    <t>salpingitis y ooforitis, no especificadas</t>
  </si>
  <si>
    <t>enfermedad inflamatoria aguda del utero</t>
  </si>
  <si>
    <t>enfermedad inflamatoria cronica del utero</t>
  </si>
  <si>
    <t>enfermedad inflamatoria del utero, no especificadas</t>
  </si>
  <si>
    <t>enfermedad inflamatoria del cuello uterino</t>
  </si>
  <si>
    <t>parametritis y celulitis pelvica aguda</t>
  </si>
  <si>
    <t>parametritis y celulitis pelvica cronica</t>
  </si>
  <si>
    <t>parametritis y celulitis pelvica no especificada</t>
  </si>
  <si>
    <t>peritonitis pelvica aguda, femenina</t>
  </si>
  <si>
    <t>peritonitis pelvica cronica, femenina</t>
  </si>
  <si>
    <t>peritonitis pelvica femenina, no especificada</t>
  </si>
  <si>
    <t>adherencias peritoneales pelvicas femeninas</t>
  </si>
  <si>
    <t>otras enfermedades inflamatorias pelvicas femeninas</t>
  </si>
  <si>
    <t>enfermedad inflamatoria pelvica femenina, no especificada</t>
  </si>
  <si>
    <t>infeccion tuberculosa del cuello del utero (a18.1†)</t>
  </si>
  <si>
    <t>enfermedad inflamatoria pelvica femenina por tuberculosis (a18.1†)</t>
  </si>
  <si>
    <t>enfermedad inflamatoria pelvica femenina por sifilis (a51.4†, a52.7†)</t>
  </si>
  <si>
    <t>enfermedad inflamatoria pelvica femenina por gonococos (a54.2†)</t>
  </si>
  <si>
    <t>enfermedad inflamatoria pelvica femenina por clamidias (a56.1†)</t>
  </si>
  <si>
    <t>trastornos inflamatorios pelvicos femeninos en otras enfermedades clasificadas en otra parte</t>
  </si>
  <si>
    <t>quiste de la glandula de bartholin</t>
  </si>
  <si>
    <t>absceso de la glandula de bartholin</t>
  </si>
  <si>
    <t>otras enfermedades de la glandula de bartholin</t>
  </si>
  <si>
    <t>enfermedad de la glandula de bartholin, no especificada</t>
  </si>
  <si>
    <t>vaginitis aguda</t>
  </si>
  <si>
    <t>vaginitis subaguda y cronica</t>
  </si>
  <si>
    <t>vulvitis aguda</t>
  </si>
  <si>
    <t>vulvitis subaguda y cronica</t>
  </si>
  <si>
    <t>absceso vulvar</t>
  </si>
  <si>
    <t>ulceracion de la vagina</t>
  </si>
  <si>
    <t>ulceracion de la vulva</t>
  </si>
  <si>
    <t>otras inflamaciones especificadas de la vagina y de la vulva</t>
  </si>
  <si>
    <t>ulceracion de la vulva en enfermedades infecciosas y parasitarias clasificadas en otra parte</t>
  </si>
  <si>
    <t>vaginitis, vulvitis y vulvovaginitis en enfermedades infecciosas y parasitarias clasificadas en otra parte</t>
  </si>
  <si>
    <t>ulceracion e inflamacion vulvovaginal en otras enfermedades clasificadas en otra parte</t>
  </si>
  <si>
    <t>endometriosis del utero</t>
  </si>
  <si>
    <t>endometriosis del ovario</t>
  </si>
  <si>
    <t>endometriosis de la trompa de falopio</t>
  </si>
  <si>
    <t>endometriosis del peritoneo pelvico</t>
  </si>
  <si>
    <t>endometriosis del tabique rectovaginal y de la vagina</t>
  </si>
  <si>
    <t>endometriosis del intestino</t>
  </si>
  <si>
    <t>endometriosis en cicatriz cutanea</t>
  </si>
  <si>
    <t>otras endometriosis</t>
  </si>
  <si>
    <t>endometriosis, no especificada</t>
  </si>
  <si>
    <t>uretrocele femenino</t>
  </si>
  <si>
    <t>cistocele</t>
  </si>
  <si>
    <t>prolapso uterovaginal incompleto</t>
  </si>
  <si>
    <t>prolapso uterovaginal completo</t>
  </si>
  <si>
    <t>prolapso uterovaginal, sin otra especificacion</t>
  </si>
  <si>
    <t>enterocele vaginal</t>
  </si>
  <si>
    <t>rectocele</t>
  </si>
  <si>
    <t>otros prolapsos genitales femeninos</t>
  </si>
  <si>
    <t>prolapso genital femenino, no especificado</t>
  </si>
  <si>
    <t>fistula vesicovaginal</t>
  </si>
  <si>
    <t>otras fistulas de las vias genitourinarias femeninas</t>
  </si>
  <si>
    <t>fistula de la vagina al intestino delgado</t>
  </si>
  <si>
    <t>fistula de la vagina al intestino grueso</t>
  </si>
  <si>
    <t>otras fistulas del tracto genital femenino al tracto intestinal</t>
  </si>
  <si>
    <t>fistula del tracto genital femenino a la piel</t>
  </si>
  <si>
    <t>otras fistulas del tracto genital femenino</t>
  </si>
  <si>
    <t>fistula del tracto genital femenino, sin otra especificacion</t>
  </si>
  <si>
    <t>quiste folicular del ovario</t>
  </si>
  <si>
    <t>quiste del cuerpo amarillo</t>
  </si>
  <si>
    <t>otros quistes ovaricos y los no especificados</t>
  </si>
  <si>
    <t>atrofia adquirida del ovario y de la trompa falopio</t>
  </si>
  <si>
    <t>prolapso y hernia del ovario y de la trompa de falopio</t>
  </si>
  <si>
    <t>torsion de ovario, pediculo de ovario y trompa de falopio</t>
  </si>
  <si>
    <t>hematosalpinx</t>
  </si>
  <si>
    <t>hematoma del ligamento ancho</t>
  </si>
  <si>
    <t>otros trastornos no inflamatorios del ovario, de la trompa de falopio y del ligamento ancho</t>
  </si>
  <si>
    <t>enfermedad no inflamatoria del ovario, de la trompa de falopio y del ligamento ancho, no especificada</t>
  </si>
  <si>
    <t>polipo del cuerpo del utero</t>
  </si>
  <si>
    <t>polipo del cuello del utero</t>
  </si>
  <si>
    <t>polipo de la vagina</t>
  </si>
  <si>
    <t>polipo de la vulva</t>
  </si>
  <si>
    <t>polipo de otras partes del tracto genital femenino</t>
  </si>
  <si>
    <t>polipo del tracto genital femenino, no especificado</t>
  </si>
  <si>
    <t>hiperplasia de glandula del endometrio</t>
  </si>
  <si>
    <t>hiperplasia adenomatosa del endometrio</t>
  </si>
  <si>
    <t>hipertrofia del utero</t>
  </si>
  <si>
    <t>subinvolucion del utero</t>
  </si>
  <si>
    <t>mala posicion del utero</t>
  </si>
  <si>
    <t>inversion del utero</t>
  </si>
  <si>
    <t>sinequias intrauterinas</t>
  </si>
  <si>
    <t>hematometra</t>
  </si>
  <si>
    <t>otros trastornos no inflamatorios especificados del utero</t>
  </si>
  <si>
    <t>trastorno no inflamatorio del utero, no especificado</t>
  </si>
  <si>
    <t>erosion y ectropion del cuello del utero</t>
  </si>
  <si>
    <t>displasia cervical leve</t>
  </si>
  <si>
    <t>displasia cervical moderada</t>
  </si>
  <si>
    <t>displasia cervical severa, no clasificada en otra parte</t>
  </si>
  <si>
    <t>displasia del cuello del utero, no especificada</t>
  </si>
  <si>
    <t>leucoplasia del cuello del utero</t>
  </si>
  <si>
    <t>laceracion antigua del cuello del utero</t>
  </si>
  <si>
    <t>estrechez y estenosis del cuello del utero</t>
  </si>
  <si>
    <t>incompetencia del cuello del utero</t>
  </si>
  <si>
    <t>elongacion hipertrofica del cuello del utero</t>
  </si>
  <si>
    <t>otros trastornos no inflamatorios especificados del cuello del utero</t>
  </si>
  <si>
    <t>trastorno no inflamatorio del cuello del utero, no especificado</t>
  </si>
  <si>
    <t>displasia vaginal leve</t>
  </si>
  <si>
    <t>displasia vaginal moderada</t>
  </si>
  <si>
    <t>displasia vaginal severa, no clasificada en otra parte</t>
  </si>
  <si>
    <t>displasia de la vagina, no especificada</t>
  </si>
  <si>
    <t>leucoplasia de la vagina</t>
  </si>
  <si>
    <t>estrechez y atresia de la vagina</t>
  </si>
  <si>
    <t>anillo de himen estrecho</t>
  </si>
  <si>
    <t>hematocolpos</t>
  </si>
  <si>
    <t>otros trastornos especificados no inflamatorios de la vagina</t>
  </si>
  <si>
    <t>trastorno no inflamatorio de la vagina, no especificado</t>
  </si>
  <si>
    <t>displasia vulvar leve</t>
  </si>
  <si>
    <t>displasia vulvar moderada</t>
  </si>
  <si>
    <t>displasia vulvar severa, no clasificada en otra parte</t>
  </si>
  <si>
    <t>displasia de la vulva, no especificada</t>
  </si>
  <si>
    <t>leucoplasia de la vulva</t>
  </si>
  <si>
    <t>atrofia de la vulva</t>
  </si>
  <si>
    <t>hipertrofia de la vulva</t>
  </si>
  <si>
    <t>quiste de la vulva</t>
  </si>
  <si>
    <t>otros trastornos no inflamatorios especificados de la vulva y del perineo</t>
  </si>
  <si>
    <t>trastorno no inflamatorio de la vulva y del perineo, no especificado</t>
  </si>
  <si>
    <t>amenorrea primaria</t>
  </si>
  <si>
    <t>amenorrea secundaria</t>
  </si>
  <si>
    <t>amenorrea, sin otra especificacion</t>
  </si>
  <si>
    <t>oligomenorrea primaria</t>
  </si>
  <si>
    <t>oligomenorrea secundaria</t>
  </si>
  <si>
    <t>oligomenorrea no especificada</t>
  </si>
  <si>
    <t>menstruacion excesiva y frecuente con ciclo regular</t>
  </si>
  <si>
    <t>menstruacion excesiva y frecuente con ciclo irregular</t>
  </si>
  <si>
    <t>menstruacion excesiva en la pubertad</t>
  </si>
  <si>
    <t>hemorragia por ovulacion</t>
  </si>
  <si>
    <t>hemorragia excesiva en periodo premenopausico</t>
  </si>
  <si>
    <t>otras menstruaciones irregulares especificadas</t>
  </si>
  <si>
    <t>menstruacion irregular, no especificada</t>
  </si>
  <si>
    <t>hemorragia postcoito y postcontacto</t>
  </si>
  <si>
    <t>otras hemorragias uterinas o vaginales anormales especificadas</t>
  </si>
  <si>
    <t>hemorragia vaginal y uterina anormal, no especificada</t>
  </si>
  <si>
    <t>dolor intermenstrual</t>
  </si>
  <si>
    <t>dispareunia</t>
  </si>
  <si>
    <t>vaginismo</t>
  </si>
  <si>
    <t>sindrome de tension premenstrual</t>
  </si>
  <si>
    <t>dismenorrea primaria</t>
  </si>
  <si>
    <t>dismenorrea secundaria</t>
  </si>
  <si>
    <t>dismenorrea, no especificada</t>
  </si>
  <si>
    <t>otras afecciones especificadas asociadas con los organos genitales femeninos y el ciclo menstrual</t>
  </si>
  <si>
    <t>afecciones no especificadas asociadas con los organos genitales femeninos y el ciclo menstrual</t>
  </si>
  <si>
    <t>hemorragia postmenopausica</t>
  </si>
  <si>
    <t>estados menopausicos y climatericos femeninos</t>
  </si>
  <si>
    <t>vaginitis atrofica postmenopausica</t>
  </si>
  <si>
    <t>estados asociados con menopausia artificial</t>
  </si>
  <si>
    <t>otros trastornos menopausicos y perimenopausicos especificados</t>
  </si>
  <si>
    <t>trastorno menopausico y perimenopausico, no especificado</t>
  </si>
  <si>
    <t>abortadora habitual</t>
  </si>
  <si>
    <t>infertilidad femenina asociada con falta de ovulacion</t>
  </si>
  <si>
    <t>infertilidad femenina de origen tubarico</t>
  </si>
  <si>
    <t>infertilidad femenina de origen uterino</t>
  </si>
  <si>
    <t>infertilidad femenina de origen cervical</t>
  </si>
  <si>
    <t>infertilidad femenina asociada con factores masculinos</t>
  </si>
  <si>
    <t>infertilidad femenina de otro origen</t>
  </si>
  <si>
    <t>infertilidad femenina, no especificada</t>
  </si>
  <si>
    <t>infeccion asociada con inseminacion artificial</t>
  </si>
  <si>
    <t>hiperestimulacion de ovarios</t>
  </si>
  <si>
    <t>complicaciones en el intento de introduccion del huevo fecundado en la fertilizacion en vitro</t>
  </si>
  <si>
    <t>complicaciones en el intento introduccion del embrion en la transferencia de embriones</t>
  </si>
  <si>
    <t>otras complicaciones asociadas con la fecundacion artificial</t>
  </si>
  <si>
    <t>complicacion no especificada asociada con la fecundacion artificial</t>
  </si>
  <si>
    <t>insuficiencia renal consecutiva a procedimientos</t>
  </si>
  <si>
    <t>estrechez uretral consecutiva a procedimientos</t>
  </si>
  <si>
    <t>adherencias postoperatorias de la vagina</t>
  </si>
  <si>
    <t>prolapso de la cupula vaginal despues de histerectomia</t>
  </si>
  <si>
    <t>adherencias peritoneales pelvicas consecutivas a procedimientos</t>
  </si>
  <si>
    <t>mal funcionamiento de estoma externo de vias urinarias</t>
  </si>
  <si>
    <t>otros trastornos del sistema genitourinario consecutivos a procedimientos</t>
  </si>
  <si>
    <t>trastorno no especificado del sistema genitourinario consecutivo a procedimientos</t>
  </si>
  <si>
    <t>embarazo abdominal</t>
  </si>
  <si>
    <t>embarazo tubarico</t>
  </si>
  <si>
    <t>embarazo ovarico</t>
  </si>
  <si>
    <t>otros embarazos ectopicos</t>
  </si>
  <si>
    <t>embarazo ectopico, no especificado</t>
  </si>
  <si>
    <t>mola hidatiforme clasica</t>
  </si>
  <si>
    <t>mola hidatiforme, incompleta o parcial</t>
  </si>
  <si>
    <t>mola hidatiforme, no especificada</t>
  </si>
  <si>
    <t>detencion del desarrollo del huevo y mola no hidatiforme</t>
  </si>
  <si>
    <t>aborto retenido</t>
  </si>
  <si>
    <t>otros productos anormales especificados de la concepcion</t>
  </si>
  <si>
    <t>producto anormal de la concepcion, no especificado</t>
  </si>
  <si>
    <t>aborto espontaneo: incompleto, complicado con infección genital y pelviana</t>
  </si>
  <si>
    <t>aborto espontaneo: incompleto, complicado por hemorragia excesiva o tardia</t>
  </si>
  <si>
    <t>aborto espontaneo: incompleto, complicado por embolia</t>
  </si>
  <si>
    <t>aborto espontaneo: incompleto, con otras complicaciones especificadas y las no especificadas</t>
  </si>
  <si>
    <t>aborto espontaneo: incompleto, sin complicacion</t>
  </si>
  <si>
    <t>aborto espontaneo: completo o no especificado, complicado con infeccion genital y pelviana</t>
  </si>
  <si>
    <t>aborto espontaneo: completo o no especificado, complicado por hemorragia excesiva o tardia</t>
  </si>
  <si>
    <t>aborto espontaneo: completo o no especificado, complicado por embolia</t>
  </si>
  <si>
    <t>aborto espontaneo: completo o no especificado, con otras complicaciones especificadas y las no especificadas</t>
  </si>
  <si>
    <t>aborto espontaneo: completo o no especificado, sin complicacion</t>
  </si>
  <si>
    <t>aborto medico: incompleto, complicado con infección genital y pelviana</t>
  </si>
  <si>
    <t>aborto medico: incompleto, complicado por hemorragia excesiva o tardia</t>
  </si>
  <si>
    <t>aborto medico: incompleto, complicado por embolia</t>
  </si>
  <si>
    <t>aborto medico: incompleto, con otras complicaciones especificadas y las no especificadas</t>
  </si>
  <si>
    <t>aborto medico: incompleto, sin complicacion</t>
  </si>
  <si>
    <t>aborto medico: completo o no especificado, complicado con infeccion genital y pelviana</t>
  </si>
  <si>
    <t>aborto medico: completo o no especificado, complicado por hemorragia excesiva o tardia</t>
  </si>
  <si>
    <t>aborto medico: completo o no especificado, complicado por embolia</t>
  </si>
  <si>
    <t>aborto medico: completo o no especificado, con otras complicaciones especificadas y las no especificadas</t>
  </si>
  <si>
    <t>aborto medico: completo o no especificado, sin complicacion</t>
  </si>
  <si>
    <t>otro aborto: incompleto, complicado con infección genital y pelviana</t>
  </si>
  <si>
    <t>otro aborto: incompleto, complicado por hemorragia excesiva o tardia</t>
  </si>
  <si>
    <t>otro aborto: incompleto, complicado por embolia</t>
  </si>
  <si>
    <t>otro aborto: incompleto, con otras complicaciones especificadas y las no especificadas</t>
  </si>
  <si>
    <t>otro aborto: incompleto, sin complicacion</t>
  </si>
  <si>
    <t>otro aborto: completo o no especificado, complicado con infeccion genital y pelviana</t>
  </si>
  <si>
    <t>otro aborto: completo o no especificado, complicado por hemorragia excesiva o tardia</t>
  </si>
  <si>
    <t>otro aborto: completo o no especificado, complicado por embolia</t>
  </si>
  <si>
    <t>otro aborto: completo o no especificado, con otras complicaciones especificadas y las no especificadas</t>
  </si>
  <si>
    <t>otro aborto: completo o no especificado, sin complicacion</t>
  </si>
  <si>
    <t>aborto no especificado: incompleto, complicado con infección genital y pelviana</t>
  </si>
  <si>
    <t>aborto no especificado: incompleto, complicado por hemorragia excesiva o tardia</t>
  </si>
  <si>
    <t>aborto no especificado: incompleto, complicado por embolia</t>
  </si>
  <si>
    <t>aborto no especificado: incompleto, con otras complicaciones especificadas y las no especificadas</t>
  </si>
  <si>
    <t>aborto no especificado: incompleto, sin complicacion</t>
  </si>
  <si>
    <t>aborto no especificado: completo o no especificado, complicado con infeccion genital y pelviana</t>
  </si>
  <si>
    <t>aborto no especificado: completo o no especificado, complicado por hemorragia excesiva o tardia</t>
  </si>
  <si>
    <t>aborto no especificado: completo o no especificado, complicado por embolia</t>
  </si>
  <si>
    <t>aborto no especificado: completo o no especificado, con otras complicaciones especificadas y las no especificadas</t>
  </si>
  <si>
    <t>aborto no especificado: completo o no especificado, sin complicacion</t>
  </si>
  <si>
    <t>falla de la induccion medica del aborto, complicado con infección genital y pelviana</t>
  </si>
  <si>
    <t>falla de la induccion medica del aborto, complicado por hemorragia excesiva o tardia</t>
  </si>
  <si>
    <t>falla de la induccion medica del aborto, complicado por embolia</t>
  </si>
  <si>
    <t>falla de la induccion medica del aborto, con otras complicaciones especificadas y las no especificadas</t>
  </si>
  <si>
    <t>falla de la induccion medica del aborto, sin complicacion</t>
  </si>
  <si>
    <t>otros intentos fallidos de aborto y los no especificados, complicados por infeccion genital y pelviana</t>
  </si>
  <si>
    <t>otros intentos fallidos de aborto y los no especificados, complicados por hemorragia excesiva o tardia</t>
  </si>
  <si>
    <t>otros intentos fallidos de aborto y los no especificados, complicados por embolia</t>
  </si>
  <si>
    <t>otros intentos fallidos de aborto y los no especificados, con otras complicaciones especificadas y las no especificadas</t>
  </si>
  <si>
    <t>otros intentos fallidos de aborto y los no especificados, sin complicacion</t>
  </si>
  <si>
    <t>infeccion genital y pelviana consecutiva al aborto, al embarazo ectopico y al embarazo molar</t>
  </si>
  <si>
    <t>hemorragia excesiva o tardia consecutiva al aborto, al embarazo ectopico y al embarazo molar</t>
  </si>
  <si>
    <t>embolia consecutiva al aborto, al embarazo ectopico y al embarazo molar</t>
  </si>
  <si>
    <t>choque consecutivo al aborto, al embarazo ectopico y al embarazo molar</t>
  </si>
  <si>
    <t>insuficiencia renal consecutiva al aborto, al embarazo ectopico y al embarazo molar</t>
  </si>
  <si>
    <t>trastorno metabolico consecutivo al aborto, al embarazo ectopico y al embarazo molar</t>
  </si>
  <si>
    <t>lesion de organos o tejidos de la pelvis consecutivo al aborto, al embarazo ectopico y al embarazo molar</t>
  </si>
  <si>
    <t>otras complicaciones venosas consecutiva al aborto, al embarazo ectopico y al embarazo molar</t>
  </si>
  <si>
    <t>otras complicaciones consecutivas al aborto, al embarazo ectopico y al embarazo molar</t>
  </si>
  <si>
    <t>complicacion no especificada consecutiva al aborto, al embarazo ectopico y al embarazo molar</t>
  </si>
  <si>
    <t>hipertension esencial preexistente que complica el embarazo, el parto y el puerperio</t>
  </si>
  <si>
    <t>enfermedad cardiaca hipertensiva preexistente que complica el embarazo, el parto y el puerperio</t>
  </si>
  <si>
    <t>enfermedad renal hipertensiva preexistente que complica el embarazo, el parto y el puerperio</t>
  </si>
  <si>
    <t>enfermedad cardio-renal hipertensiva preexistente que complica el embarazo, el parto y el puerperio</t>
  </si>
  <si>
    <t>hipertension secundaria preexistente que complica el embarazo, el parto y el puerperio</t>
  </si>
  <si>
    <t>hipertension preexistente no especificada, que complica el embarazo, el parto y el puerperio</t>
  </si>
  <si>
    <t>trastornos hipertensivos preexistentes, con proteinuria agregada</t>
  </si>
  <si>
    <t>edema gestacional</t>
  </si>
  <si>
    <t>proteinuria gestacional</t>
  </si>
  <si>
    <t>edema gestacional con proteinuria</t>
  </si>
  <si>
    <t>hipertension gestacional (inducida por el embarazo) sin proteinuria significativa</t>
  </si>
  <si>
    <t>preeclampsia moderada</t>
  </si>
  <si>
    <t>preeclampsia severa</t>
  </si>
  <si>
    <t>preeclampsia, no especificada</t>
  </si>
  <si>
    <t>preeclampsia en el embarazo</t>
  </si>
  <si>
    <t>preeclampsia durante el trabajo de parto</t>
  </si>
  <si>
    <t>preeclampsia en el puerperio</t>
  </si>
  <si>
    <t>preeclampsia, en periodo no especificado</t>
  </si>
  <si>
    <t>hipertension materna, no especificada</t>
  </si>
  <si>
    <t>amenaza de aborto</t>
  </si>
  <si>
    <t>otras hemorragias precoces del embarazo</t>
  </si>
  <si>
    <t>hemorragia precoz del embarazo, sin otra especificacion</t>
  </si>
  <si>
    <t>hiperemesis gravidica leve</t>
  </si>
  <si>
    <t>hiperemesis gravidica con trastornos metabolicos</t>
  </si>
  <si>
    <t>hiperemesis gravidica tardia</t>
  </si>
  <si>
    <t>otros vomitos que complican el embarazo</t>
  </si>
  <si>
    <t>vomitos del embarazo, no especificado</t>
  </si>
  <si>
    <t>venas varicosas de los miembros inferiores en el embarazo</t>
  </si>
  <si>
    <t>varices genitales en el embarazo</t>
  </si>
  <si>
    <t>tromboflebitis en el embarazo</t>
  </si>
  <si>
    <t>flebotrombosis profunda en el embarazo</t>
  </si>
  <si>
    <t>hemorroides en el embarazo</t>
  </si>
  <si>
    <t>trombosis venosa cerebral en el embarazo</t>
  </si>
  <si>
    <t>otras complicaciones venosas en el embarazo</t>
  </si>
  <si>
    <t>complicacion venosa no especificada en el embarazo</t>
  </si>
  <si>
    <t>infeccion del riñon en el embarazo</t>
  </si>
  <si>
    <t>infeccion de la vejiga urinaria en el embarazo</t>
  </si>
  <si>
    <t>infeccion de la uretra en el embarazo</t>
  </si>
  <si>
    <t>infeccion de otras partes de las vias urinarias en el embarazo</t>
  </si>
  <si>
    <t>infeccion no especificada de las vias urinarias en el embarazo</t>
  </si>
  <si>
    <t>infeccion genital en el embarazo</t>
  </si>
  <si>
    <t>otras infeccion y las no especificadas de las vias genitourinarias en el embarazo</t>
  </si>
  <si>
    <t>diabetes mellitus preexistente insulinodependiente, en el embarazo</t>
  </si>
  <si>
    <t>diabetes mellitus preexistente no insulinodependiente, en el embarazo</t>
  </si>
  <si>
    <t>diabetes mellitus preexistente relacionada con desnutricion, en el embarazo</t>
  </si>
  <si>
    <t>diabetes mellitus preexistente, sin otra especificacion, en el embarazo</t>
  </si>
  <si>
    <t>diabetes mellitus que se origina en el embarazo</t>
  </si>
  <si>
    <t>diabetes mellitus no especificada, en el embarazo</t>
  </si>
  <si>
    <t>desnutricion en el embarazo</t>
  </si>
  <si>
    <t>aumento excesivo de peso en el embarazo</t>
  </si>
  <si>
    <t>aumento pequeño de peso en el embarazo</t>
  </si>
  <si>
    <t>atencion del embarazo en una abortadora habitual</t>
  </si>
  <si>
    <t>retencion de dispositivo anticonceptivo intrauterino en el embarazo</t>
  </si>
  <si>
    <t>herpes gestacional</t>
  </si>
  <si>
    <t>sindrome de hipotension materna</t>
  </si>
  <si>
    <t>trastorno del higado en el embarazo, el parto y el puerperio</t>
  </si>
  <si>
    <t>subluxacion de la sinfisis (del pubis) en el embarazo, el parto y el puerperio</t>
  </si>
  <si>
    <t>otras complicaciones especificadas relacionadas con el embarazo</t>
  </si>
  <si>
    <t>complicacion relacionada con el embarazo, no especificada</t>
  </si>
  <si>
    <t>hallazgo hematologico anormal en el examen prenatal de la madre</t>
  </si>
  <si>
    <t>hallazgo bioquimico anormal en el examen prenatal de la madre</t>
  </si>
  <si>
    <t>hallazgo citologico anormal en el examen prenatal de la madre</t>
  </si>
  <si>
    <t>hallazgo ultrasonico anormal en el examen prenatal de la madre</t>
  </si>
  <si>
    <t>hallazgo radiologico anormal en el examen prenatal de la madre</t>
  </si>
  <si>
    <t>hallazgo cromosomico o genetico anormal en el examen prenatal de la madre</t>
  </si>
  <si>
    <t>otros hallazgos anormales en el examen prenatal de la madre</t>
  </si>
  <si>
    <t>hallazgo anormal no especificado en el examen prenatal de la madre</t>
  </si>
  <si>
    <t>complicaciones pulmonares de la anestesia administrada durante el embarazo</t>
  </si>
  <si>
    <t>complicaciones cardiacas de la anestesia administrada durante el embarazo</t>
  </si>
  <si>
    <t>complicaciones del sistema nervioso central debidas a la anestesia administrada durante el embarazo</t>
  </si>
  <si>
    <t>reaccion toxica a la anestesia local administrada durante el embarazo</t>
  </si>
  <si>
    <t>cefalalgia inducida por la anestesia espinal o epidural administradas durante el embarazo</t>
  </si>
  <si>
    <t>otras complicaciones de la anestesia espinal o epidural administradas durante el embarazo</t>
  </si>
  <si>
    <t>falla o dificultad en la intubacion durante el embarazo</t>
  </si>
  <si>
    <t>otras complicaciones de la anestesia administrada durante el embarazo</t>
  </si>
  <si>
    <t>complicacion no especificada de la anestesia administrada durante el embarazo</t>
  </si>
  <si>
    <t>embarazo doble</t>
  </si>
  <si>
    <t>embarazo triple</t>
  </si>
  <si>
    <t>embarazo cuadruple</t>
  </si>
  <si>
    <t>otros embarazos multiples</t>
  </si>
  <si>
    <t>embarazo multiple, no especificado</t>
  </si>
  <si>
    <t>feto papiraceo</t>
  </si>
  <si>
    <t>embarazo que continua despues del aborto de un feto o mas</t>
  </si>
  <si>
    <t>embarazo que continua despues de la muerte intrauterina de un feto o mas</t>
  </si>
  <si>
    <t>otras complicaciones especificadas del embarazo</t>
  </si>
  <si>
    <t>atencion materna por posicion fetal inestable</t>
  </si>
  <si>
    <t>atencion materna por presentacion de nalgas</t>
  </si>
  <si>
    <t>atencion materna por posicion fetal oblicua o transversa</t>
  </si>
  <si>
    <t>atencion materna por presentacion de cara, de frente o de menton</t>
  </si>
  <si>
    <t>atencion materna por cabeza alta en gestacion a termino</t>
  </si>
  <si>
    <t>atencion materna por embarazo multiple con presentacion anormal de un feto o mas</t>
  </si>
  <si>
    <t>atencion materna por presentacion compuesta</t>
  </si>
  <si>
    <t>atencion materna por otras presentaciones anormales del feto</t>
  </si>
  <si>
    <t>atencion materna por presentacion anormal no especificada del feto</t>
  </si>
  <si>
    <t>atencion materna por desproporcion debida a deformidad de la pelvis osea en la madre</t>
  </si>
  <si>
    <t>atencion materna por desproporcion debida a estrechez general de la pelvis</t>
  </si>
  <si>
    <t>atencion materna por desproporcion debida a disminucion del estrecho superior de la pelvis</t>
  </si>
  <si>
    <t>atencion materna por desproporcion debida a disminucion del estrecho inferior de la pelvis</t>
  </si>
  <si>
    <t>atencion materna por desproporcion fetopelviana de origen mixto, materno y fetal</t>
  </si>
  <si>
    <t>atencion materna por desproporcion debida a feto demasiado grande</t>
  </si>
  <si>
    <t>atencion materna por desproporcion debida a feto hidrocefalico</t>
  </si>
  <si>
    <t>atencion materna por desproporcion debida a otra deformidad fetal</t>
  </si>
  <si>
    <t>atencion materna por desproporcion de otro origen</t>
  </si>
  <si>
    <t>atencion materna por desproporcion de origen no especificado</t>
  </si>
  <si>
    <t>atencion materna por anomalia congenita del utero</t>
  </si>
  <si>
    <t>atencion materna por tumor del cuerpo del utero</t>
  </si>
  <si>
    <t>atencion materna por cicatriz uterina debida a cirugia previa</t>
  </si>
  <si>
    <t>atencion materna por incompetencia del cuello uterino</t>
  </si>
  <si>
    <t>atencion materna por otra anormalidad del cuello uterino</t>
  </si>
  <si>
    <t>atencion materna por otras anormalidades del utero gravido</t>
  </si>
  <si>
    <t>atencion materna por anormalidad de la vagina</t>
  </si>
  <si>
    <t>atencion materna por anormalidad de la vulva y del perineo</t>
  </si>
  <si>
    <t>atencion materna por anormalidades de los organos pelvianos</t>
  </si>
  <si>
    <t>atencion materna por anormalidad no especificada de organo pelviano</t>
  </si>
  <si>
    <t>atencion materna por (presunta) malformacion del sistema nervioso central en el feto</t>
  </si>
  <si>
    <t>atencion materna por (presunta) anormalidad cromosomica en el feto</t>
  </si>
  <si>
    <t>atencion materna por (presunta) enfermedad hereditaria en el feto</t>
  </si>
  <si>
    <t>atencion materna por (presunta) lesion fetal debida a enfermedad virica en la madre</t>
  </si>
  <si>
    <t>atencion materna por (presunta) lesion al feto debida al alcohol</t>
  </si>
  <si>
    <t>atencion materna por (presunta) lesion fetal debida a drogas</t>
  </si>
  <si>
    <t>atencion materna por (presunta) lesion al feto debida a radiacion</t>
  </si>
  <si>
    <t>atencion materna por (presunta) lesion fetal debida a otros procedimientos medicos</t>
  </si>
  <si>
    <t>atencion materna por otras (presunta) anormalidades y lesiones fetales</t>
  </si>
  <si>
    <t>atencion materna por (presunta) anormalidad y lesion fetal no especificada</t>
  </si>
  <si>
    <t>atencion materna por isoinmunizacion rhesus</t>
  </si>
  <si>
    <t>atencion materna por otra isoinmunizacion</t>
  </si>
  <si>
    <t>atencion materna por hidropesia fetal</t>
  </si>
  <si>
    <t>atencion materna por signos de hipoxia fetal</t>
  </si>
  <si>
    <t>atencion materna por muerte intrauterina</t>
  </si>
  <si>
    <t>atencion materna por deficit del crecimiento fetal</t>
  </si>
  <si>
    <t>atencion materna por crecimiento fetal excesivo</t>
  </si>
  <si>
    <t>atencion materna por feto viable en embarazo abdominal</t>
  </si>
  <si>
    <t>atencion materna por otros problemas fetales especificados</t>
  </si>
  <si>
    <t>atencion materna por otros problemas fetales no especificados</t>
  </si>
  <si>
    <t>polihidramnios</t>
  </si>
  <si>
    <t>oligohidramnios</t>
  </si>
  <si>
    <t>infeccion de la bolsa amniotica o de las membranas</t>
  </si>
  <si>
    <t>otros trastornos especificados del liquido amniotico y de las membranas</t>
  </si>
  <si>
    <t>trastorno del liquido amniotico y de las membranas, no especificado</t>
  </si>
  <si>
    <t>ruptura prematura de las membranas, e inicio del trabajo de parto dentro de las 24 horas</t>
  </si>
  <si>
    <t>ruptura prematura de las membranas, e inicio del trabajo de parto después de las 24 horas</t>
  </si>
  <si>
    <t>ruptura prematura de las membranas, trabajo de parto retrasado por la terapeutica</t>
  </si>
  <si>
    <t>ruptura prematura de las membranas, sin otra especificacion</t>
  </si>
  <si>
    <t>sindrome de transfusion placentera</t>
  </si>
  <si>
    <t>malformacion de la placenta</t>
  </si>
  <si>
    <t>otros trastornos placentarios</t>
  </si>
  <si>
    <t>trastorno de la placenta, no especificado</t>
  </si>
  <si>
    <t>placenta previa con especificacion de que no hubo hemorragia</t>
  </si>
  <si>
    <t>placenta previa con hemorragia</t>
  </si>
  <si>
    <t>desprendimiento prematuro de la placenta con defecto de la coagulacion</t>
  </si>
  <si>
    <t>otros desprendimientos prematuros de la placenta</t>
  </si>
  <si>
    <t>desprendimiento prematuro de la placenta, sin otra especificacion</t>
  </si>
  <si>
    <t>hemorragia anteparto con defecto de la coagulación</t>
  </si>
  <si>
    <t>otras hemorragias anteparto</t>
  </si>
  <si>
    <t>hemorragia anteparto, no especificada</t>
  </si>
  <si>
    <t>falso trabajo de parto antes de la 37 semanas completas de gestacion</t>
  </si>
  <si>
    <t>falso trabajo de parto antes de la 37 y mas semanas completas de gestacion</t>
  </si>
  <si>
    <t>falso trabajo de parto sin otra especificacion</t>
  </si>
  <si>
    <t>embarazo prolongado</t>
  </si>
  <si>
    <t>parto prematuro</t>
  </si>
  <si>
    <t>fracaso de la induccion medica del trabajo de parto</t>
  </si>
  <si>
    <t>fracaso de la induccion instrumental del trabajo de parto</t>
  </si>
  <si>
    <t>otros fracasos de la induccion del trabajo de parto</t>
  </si>
  <si>
    <t>fracaso no especificado de la induccion del trabajo de parto</t>
  </si>
  <si>
    <t>contracciones primarias inadecuadas</t>
  </si>
  <si>
    <t>inercia uterina secundaria</t>
  </si>
  <si>
    <t>otras inercias uterinas</t>
  </si>
  <si>
    <t>trabajo de parto precipitado</t>
  </si>
  <si>
    <t>contracciones uterinas hipertonicas, incoordinadas y prolongadas</t>
  </si>
  <si>
    <t>otras anomalias dinamicas del trabajo de parto</t>
  </si>
  <si>
    <t>anomalia dinamica del trabajo de parto, no especificada</t>
  </si>
  <si>
    <t>prolongacion del primer periodo (del trabajo de parto)</t>
  </si>
  <si>
    <t>prolongacion del segundo periodo (del trabajo de parto)</t>
  </si>
  <si>
    <t>retraso de la expulsion del segundo gemelo, del tercero, etc</t>
  </si>
  <si>
    <t>trabajo de parto prolongado, no especificado</t>
  </si>
  <si>
    <t>trabajo de parto obstruido debido a rotacion incompleta de la cabeza fetal</t>
  </si>
  <si>
    <t>trabajo de parto obstruido debido a presentacion de nalgas</t>
  </si>
  <si>
    <t>trabajo de parto obstruido debido a presentacion de cara</t>
  </si>
  <si>
    <t>trabajo de parto obstruido debido a presentacion de frente</t>
  </si>
  <si>
    <t>trabajo de parto obstruido debido a presentacion de hombro</t>
  </si>
  <si>
    <t>trabajo de parto obstruido debido a presentacion compuesta</t>
  </si>
  <si>
    <t>trabajo de parto obstruido debido a otras presentaciones anormales del feto</t>
  </si>
  <si>
    <t>trabajo de parto obstruido debido a presentacion anormal del feto no especificada</t>
  </si>
  <si>
    <t>trabajo de parto obstruido debido a deformidad de la pelvis</t>
  </si>
  <si>
    <t>trabajo de parto obstruido debido a estrechez general de la pelvis</t>
  </si>
  <si>
    <t>trabajo de parto obstruido debido a disminucion del estrecho superior de la pelvis</t>
  </si>
  <si>
    <t>trabajo de parto obstruido debido a disminucion del estrecho inferior de la pelvis</t>
  </si>
  <si>
    <t>trabajo de parto obstruido debido a desproporcion fetopelviana, sin otra especificacion</t>
  </si>
  <si>
    <t>trabajo de parto obstruido debido a anomalias de los organos pelvianos maternos</t>
  </si>
  <si>
    <t>trabajo de parto obstruido debido a otras anomalias pelvianas maternas</t>
  </si>
  <si>
    <t>trabajo de parto obstruido debido a anomalia pelviana no especificada</t>
  </si>
  <si>
    <t>trabajo de parto obstruido debido a distocia de hombros</t>
  </si>
  <si>
    <t>trabajo de parto obstruido debido a distocia gemelar</t>
  </si>
  <si>
    <t>trabajo de parto obstruido debido a distocia por feto inusualmente grande</t>
  </si>
  <si>
    <t>trabajo de parto obstruido debido a otras anormalidades del feto</t>
  </si>
  <si>
    <t>fracaso de la prueba del trabajo de parto, no especificada</t>
  </si>
  <si>
    <t>fracaso no especificado de la aplicacion de forceps o de ventosa extractora</t>
  </si>
  <si>
    <t>otras obstrucciones especificadas del trabajo de parto</t>
  </si>
  <si>
    <t>trabajo de parto obstruido, sin otra especificacion</t>
  </si>
  <si>
    <t>hemorragia intraparto con defectos de la coagulacion</t>
  </si>
  <si>
    <t>otras hemorragias intraparto</t>
  </si>
  <si>
    <t>hemorragia intraparto, no especificada</t>
  </si>
  <si>
    <t>trabajo de parto y parto complicados por anomalias de la frecuencia cardiaca fetal</t>
  </si>
  <si>
    <t>trabajo de parto y parto complicados por la presencia de meconio en el liquido amniotico</t>
  </si>
  <si>
    <t>trabajo de parto y parto complicados por anomalia de la frecuencia cardiaca fetal asociada con presencia de meconio en liquido amniotico</t>
  </si>
  <si>
    <t>trabajo de parto y parto complicados por evidencia bioquimica de sufrimiento fetal</t>
  </si>
  <si>
    <t>trabajo de parto y parto complicados por otras evidencias de sufrimiento fetal</t>
  </si>
  <si>
    <t>trabajo de parto y parto complicados por sufrimiento fetal, sin otra especificacion</t>
  </si>
  <si>
    <t>trabajo de parto y parto complicados por prolapso del cordon umbilical</t>
  </si>
  <si>
    <t>trabajo de parto y parto complicados por circular pericervical del cordon, con compresion</t>
  </si>
  <si>
    <t>trabajo de parto y parto complicados por otros enredos del cordon</t>
  </si>
  <si>
    <t>trabajo de parto y parto complicados por cordon umbilical corto</t>
  </si>
  <si>
    <t>trabajo de parto y parto complicados por vasa previa</t>
  </si>
  <si>
    <t>trabajo de parto y parto complicados por lesion vascular del cordon</t>
  </si>
  <si>
    <t>trabajo de parto y parto complicados por otros problemas del cordon umbilical</t>
  </si>
  <si>
    <t>trabajo de parto y parto complicados por problemas no especificados del cordon umbilical</t>
  </si>
  <si>
    <t>desgarro perineal de primer grado durante el parto</t>
  </si>
  <si>
    <t>desgarro perineal de segundo grado durante el parto</t>
  </si>
  <si>
    <t>desgarro perineal de tercer grado durante el parto</t>
  </si>
  <si>
    <t>desgarro perineal de cuarto grado durante el parto</t>
  </si>
  <si>
    <t>desgarro perineal durante el parto, de grado no especificado</t>
  </si>
  <si>
    <t>ruptura del utero antes del inicio del trabajo de parto</t>
  </si>
  <si>
    <t>ruptura del utero durante el trabajo de parto</t>
  </si>
  <si>
    <t>inversion del utero, postparto</t>
  </si>
  <si>
    <t>desgarro obstetrico del cuello uterino</t>
  </si>
  <si>
    <t>desgarro vaginal obstetrico alto, solo</t>
  </si>
  <si>
    <t>otros traumatismos obstetricos de los organos pelvianos</t>
  </si>
  <si>
    <t>traumatismo obstetrico de los ligamentos articulaciones de la pelvis</t>
  </si>
  <si>
    <t>hematoma obstetrico de la pelvis</t>
  </si>
  <si>
    <t>otros traumas obstetricos especificados</t>
  </si>
  <si>
    <t>trauma obstetrico, no especificado</t>
  </si>
  <si>
    <t>hemorragia del tercer periodo del parto</t>
  </si>
  <si>
    <t>otras hemorragias postparto inmediatas</t>
  </si>
  <si>
    <t>hemorragia postparto secundaria o tardia</t>
  </si>
  <si>
    <t>defecto de la coagulación postparto</t>
  </si>
  <si>
    <t>retencion de la placenta sin hemorragia</t>
  </si>
  <si>
    <t>retencion de fragmentos de la placenta o de las membranas, sin hemorragia</t>
  </si>
  <si>
    <t>neumonitis por aspiracion debida a la anestesia administrada durante el trabajo de parto y el parto</t>
  </si>
  <si>
    <t>otras complicaciones pulmonares debidas a la anestesia administrada durante el trabajo de parto y el parto</t>
  </si>
  <si>
    <t>complicaciones cardiacas de la anestesia administrada durante el trabajo de parto y el parto</t>
  </si>
  <si>
    <t>complicaciones del sistema nervioso central por la anestesia administrada durante el trabajo de parto y el parto</t>
  </si>
  <si>
    <t>reaccion toxica a la anestesia local administrada durante el trabajo de parto y el parto</t>
  </si>
  <si>
    <t>cefalalgia inducida por la anestesia espinal o epidural administradas durante el trabajo de parto y el parto</t>
  </si>
  <si>
    <t>otras complicaciones de la anestesia espinal o epidural administradas durante el trabajo de parto y el parto</t>
  </si>
  <si>
    <t>falla o dificultad en la intubacion durante el trabajo de parto y el parto</t>
  </si>
  <si>
    <t>otras complicaciones de la anestesia administrada durante el trabajo de parto y el parto</t>
  </si>
  <si>
    <t>complicacion no especificada de la anestesia administrada durante el trabajo de parto y el parto</t>
  </si>
  <si>
    <t>sufrimiento materno durante el trabajo de parto y el parto</t>
  </si>
  <si>
    <t>choque durante o despues del trabajo de parto y el parto</t>
  </si>
  <si>
    <t>pirexa durante el trabajo de parto, no clasificada en otra parte</t>
  </si>
  <si>
    <t>otras infecciones durante el trabajo de parto</t>
  </si>
  <si>
    <t>otras complicaciones de procedimientos y de cirugia obstetrica</t>
  </si>
  <si>
    <t>retraso del parto despues de la ruptura artificial de las membranas</t>
  </si>
  <si>
    <t>retraso del parto despues de la ruptura espontanea o no especificada de las membranas</t>
  </si>
  <si>
    <t>parto vaginal posterior a una cesarea previa</t>
  </si>
  <si>
    <t>otras complicaciones especificadas del trabajo de parto y del parto</t>
  </si>
  <si>
    <t>complicacion no especificada del trabajo de parto y del parto</t>
  </si>
  <si>
    <t>parto unico espontaneo, presentacion cefalica de vertice</t>
  </si>
  <si>
    <t>parto unico espontaneo, presentacion de nalgas o podalica</t>
  </si>
  <si>
    <t>parto unico espontaneo, otras presentaciones</t>
  </si>
  <si>
    <t>parto unico espontaneo, sin otra especificacion</t>
  </si>
  <si>
    <t>parto con forceps bajo</t>
  </si>
  <si>
    <t>parto con forceps medio</t>
  </si>
  <si>
    <t>parto con forceps medio con rotacion</t>
  </si>
  <si>
    <t>parto con forceps de otros tipos y los no especificados</t>
  </si>
  <si>
    <t>parto con ventosa extractora</t>
  </si>
  <si>
    <t>parto con combinacion de forceps y ventosa extractora</t>
  </si>
  <si>
    <t>parto por cesarea electiva</t>
  </si>
  <si>
    <t>parto por cesarea de emergencia</t>
  </si>
  <si>
    <t>parto por cesarea con histerectomia</t>
  </si>
  <si>
    <t>otros partos unicos por cesarea</t>
  </si>
  <si>
    <t>parto por cesarea, sin otra especificacion</t>
  </si>
  <si>
    <t>extraccion de nalgas</t>
  </si>
  <si>
    <t>otros partos unicos asistidos, de nalgas</t>
  </si>
  <si>
    <t>otros partos unicos con ayuda de manipulacion obstetrica</t>
  </si>
  <si>
    <t>parto de feto viable en embarazo abdominal</t>
  </si>
  <si>
    <t>operacion destructiva para facilitar el parto</t>
  </si>
  <si>
    <t>otros partos unicos asistidos especificados</t>
  </si>
  <si>
    <t>parto unico asistido, sin otra especificacion</t>
  </si>
  <si>
    <t>parto multiple, todos espontaneos</t>
  </si>
  <si>
    <t>parto multiple, todos forceps y ventosa extractora</t>
  </si>
  <si>
    <t>parto multiple, todos por cesarea</t>
  </si>
  <si>
    <t>otros partos multiples</t>
  </si>
  <si>
    <t>parto multiple, no especificado</t>
  </si>
  <si>
    <t>sepsis puerperal</t>
  </si>
  <si>
    <t>infeccion de herida quirurgica obstetrica</t>
  </si>
  <si>
    <t>otras infecciones genitales consecutivas al parto</t>
  </si>
  <si>
    <t>infeccion de las vias urinarias consecutiva al parto</t>
  </si>
  <si>
    <t>otras infecciones de las vias genitourinarias consecutivas al parto</t>
  </si>
  <si>
    <t>pirexa de origen desconocido consecutiva al parto</t>
  </si>
  <si>
    <t>otras infecciones puerperales especificadas</t>
  </si>
  <si>
    <t>tromboflebitis superficial en el puerperio</t>
  </si>
  <si>
    <t>flebotrombosis profunda en el puerperio</t>
  </si>
  <si>
    <t>hemorroides en el puerperio</t>
  </si>
  <si>
    <t>trobosis venosa cerebral en el puerperio</t>
  </si>
  <si>
    <t>otras complicaciones venosas en el puerperio</t>
  </si>
  <si>
    <t>complicacion venosa en el puerperio, no especificada</t>
  </si>
  <si>
    <t>embolia gaseosa, obstetrica</t>
  </si>
  <si>
    <t>embolia de liquido amniotico</t>
  </si>
  <si>
    <t>embolia de coagulo sanguineo, obstetrica</t>
  </si>
  <si>
    <t>embolia septica y piemica, obstetrica</t>
  </si>
  <si>
    <t>otras embolias obstetricas</t>
  </si>
  <si>
    <t>complicaciones pulmonares de la anestesia administrada durante el puerperio</t>
  </si>
  <si>
    <t>complicaciones cardiacas de la anestesia administrada durante el puerperio</t>
  </si>
  <si>
    <t>complicaciones del sistema nervioso central debidas a la anestesia administrada durante el puerperio</t>
  </si>
  <si>
    <t>reaccion toxica a la anestesia local administrada durante el puerperio</t>
  </si>
  <si>
    <t>cefalalgia inducida por la anestesia espinal o epidural administradas durante el puerperio</t>
  </si>
  <si>
    <t>otras complicaciones de la anestesia espinal o epidural administradas durante el puerperio</t>
  </si>
  <si>
    <t>falla o dificultad en la intubacion durante el puerperio</t>
  </si>
  <si>
    <t>otras complicaciones de la anestesia administrada durante el puerperio</t>
  </si>
  <si>
    <t>complicacion no especificada de la anestesia administrada durante el trabajo puerperio</t>
  </si>
  <si>
    <t>dehiscencia de sutura de cesarea</t>
  </si>
  <si>
    <t>dehiscencia de sutura obstétrica perineal</t>
  </si>
  <si>
    <t>hematoma de herida quirúrgica obstetrica</t>
  </si>
  <si>
    <t>cardiomiopatia en el puerperio</t>
  </si>
  <si>
    <t>insuficiencia renal aguda postparto</t>
  </si>
  <si>
    <t>tiroiditis postparto</t>
  </si>
  <si>
    <t>otras complicaciones puerperales, no clasificadas en otra parte</t>
  </si>
  <si>
    <t>complicacion puerperal , no especificada</t>
  </si>
  <si>
    <t>infecciones del pezon asociadas con el parto</t>
  </si>
  <si>
    <t>absceso de la mama asociado con el parto</t>
  </si>
  <si>
    <t>mastitis no purulenta asociada con el parto</t>
  </si>
  <si>
    <t>retraccion del pezon asociada con el parto</t>
  </si>
  <si>
    <t>fisuras del pezon asociadas con el parto</t>
  </si>
  <si>
    <t>otros trastornos de la mama y los no especificados asociados con el parto</t>
  </si>
  <si>
    <t>agalactia</t>
  </si>
  <si>
    <t>hipogalactia</t>
  </si>
  <si>
    <t>supresion de la lactancia</t>
  </si>
  <si>
    <t>galactorrea</t>
  </si>
  <si>
    <t>otros trastornos y los no especificados de la lactancia</t>
  </si>
  <si>
    <t>muerte obstetrica de causa no especificada</t>
  </si>
  <si>
    <t>muerte materna debida a cualquier causa obstetrica que ocurre despues de 42 dias pero antes de un año del parto</t>
  </si>
  <si>
    <t>muerte por secuelas de causas obstetricas directas</t>
  </si>
  <si>
    <t>tuberculosis que complica el embarazo, el parto y el puerperio</t>
  </si>
  <si>
    <t>sifilis que complica el embarazo, el parto y el puerperio</t>
  </si>
  <si>
    <t>gonorrea a que complica el embarazo, el parto y el puerperio</t>
  </si>
  <si>
    <t>otras infecciones con un modo de transmision predominante sexual que complican el embarazo, el parto y el puerperio</t>
  </si>
  <si>
    <t>hepatitis viral que complica el embarazo, el parto y el puerperio</t>
  </si>
  <si>
    <t>otras enfermedades virales que complican el embarazo, el parto y el puerperio</t>
  </si>
  <si>
    <t>enfermedades causadas por protozoarios que complican el embarazo, el parto y el puerperio</t>
  </si>
  <si>
    <t>otras enfermedades infecciosas y parasitarias maternas que complican el embarazo, el parto y el puerperio</t>
  </si>
  <si>
    <t>enfermedad infecciosa y parasitaria materna no especificada que complica el embarazo, el parto y el puerperio</t>
  </si>
  <si>
    <t>anemia que complica el embarazo, el parto y el puerperio</t>
  </si>
  <si>
    <t>otras enfermedades de la sangre y de los organos hematopoyeticos y ciertos trastornos que afectan el sistema inmunitario cuando complican el embarazo, el parto y el puerperio</t>
  </si>
  <si>
    <t>enfermedades endocrinas, de la nutricion y del metabolismo que complican el embarazo, el parto y el puerperio</t>
  </si>
  <si>
    <t>trastornos mentales y enfermedades del sistema nervioso que complican el embarazo, el parto y el puerperio</t>
  </si>
  <si>
    <t>enfermedades del sistema circulatorio que complican el embarazo, el parto y el puerperio</t>
  </si>
  <si>
    <t>enfermedades del sistema respiratorio que complican el embarazo, el parto y el puerperio</t>
  </si>
  <si>
    <t>enfermedades del sistema digestivo que complican el embarazo, el parto y el puerperio</t>
  </si>
  <si>
    <t>enfermedades de la piel y de tejido subcutaneo que complican el embarazo, el parto y el puerperio</t>
  </si>
  <si>
    <t>otras enfermedades especificadas y afecciones que complican el embarazo, el parto y el puerperio</t>
  </si>
  <si>
    <t>feto y recien nacido afectados por trastornos hipertensivos de la madre</t>
  </si>
  <si>
    <t>feto y recien nacido afectados por enfermedades renales y de las vias urinarias de la madre</t>
  </si>
  <si>
    <t>feto y recien nacido afectados por enfermedades infecciosas y parasitarias de la madre</t>
  </si>
  <si>
    <t>feto y recien nacido afectados por enfermedades circulatorias y respiratorias de la madre</t>
  </si>
  <si>
    <t>feto y recien nacido afectados por trastornos nutricionales de la madre</t>
  </si>
  <si>
    <t>feto y recien nacido afectados por traumatismo de la madre</t>
  </si>
  <si>
    <t>feto y recien nacido afectados por procedimiento quirurgico de la madre</t>
  </si>
  <si>
    <t>feto y recien nacido afectados por otro procedimiento medico de la madre, no clasificado en otra parte</t>
  </si>
  <si>
    <t>feto y recien nacido afectados por otras afecciones maternas</t>
  </si>
  <si>
    <t>feto y recien nacido afectados por afeccion materna no especificada</t>
  </si>
  <si>
    <t>feto y recien nacido afectados por incompetencia del cuello uterino</t>
  </si>
  <si>
    <t>feto y recien nacido afectados por ruptura prematura de las membranas</t>
  </si>
  <si>
    <t>feto y recien nacido afectados por oligohidramnios</t>
  </si>
  <si>
    <t>feto y recien nacido afectados por polihidramnios</t>
  </si>
  <si>
    <t>feto y recien nacido afectados por embarazo ectopico</t>
  </si>
  <si>
    <t>feto y recien nacido afectados por embarazo multiple</t>
  </si>
  <si>
    <t>feto y recien nacido afectados por muerte materna</t>
  </si>
  <si>
    <t>feto y recien nacido afectados por presentacion anomala antes del trabajo de parto</t>
  </si>
  <si>
    <t>feto y recien nacido afectados por otras complicaciones maternas del embarazo</t>
  </si>
  <si>
    <t>feto y recien nacido afectados por complicaciones maternas no especificadas del embarazo</t>
  </si>
  <si>
    <t>feto y recien nacido afectados por placenta previa</t>
  </si>
  <si>
    <t>feto y recien nacido afectados por otras formas de desprendimiento y de hemorragia placentarios</t>
  </si>
  <si>
    <t>feto y recien nacido afectados por otras anomalias morfologicas y funcionales de la placenta y las no especificadas</t>
  </si>
  <si>
    <t>feto y recien nacido afectados por sindromes de transfusion placentaria</t>
  </si>
  <si>
    <t>feto y recien nacido afectados por prolapso del cordon umbilical</t>
  </si>
  <si>
    <t>feto y recien nacido afectados por otra compresion del cordon umbilical</t>
  </si>
  <si>
    <t>feto y recien nacido afectados por otras complicaciones del cordon umbilical y las no especificadas</t>
  </si>
  <si>
    <t>feto y recien nacido afectados por corioamnionitis</t>
  </si>
  <si>
    <t>feto y recien nacido afectados por otras anormalidades de las membranas</t>
  </si>
  <si>
    <t>feto y recien nacido afectados por anormalidad no especificada de las membranas</t>
  </si>
  <si>
    <t>feto y recien nacido afectados por parto y extraccion de nalgas</t>
  </si>
  <si>
    <t>feto y recien nacido afectados por otra presentacion anomala, posicion anomala y desproporcion durante el trabajo de parto y el parto</t>
  </si>
  <si>
    <t>feto y recien nacido afectados por parto con forceps</t>
  </si>
  <si>
    <t>feto y recien nacido afectados por parto con ventosa extractora</t>
  </si>
  <si>
    <t>feto y recien nacido afectados por parto por cesarea</t>
  </si>
  <si>
    <t>feto y recien nacido afectados por parto precipitado</t>
  </si>
  <si>
    <t>feto y recien nacido afectados por contracciones uterinas anormales</t>
  </si>
  <si>
    <t>feto y recien nacido afectados por otras complicaciones especificadas del trabajo de parto y del parto</t>
  </si>
  <si>
    <t>feto y recien nacido afectados por complicaciones no especificadas del trabajo de parto y del parto</t>
  </si>
  <si>
    <t>feto y recien nacido afectados por anestesia y analgesia materna en el embarazo, en el trabajo de parto y en el parto</t>
  </si>
  <si>
    <t>feto y recien nacido afectados por otras medicaciones maternas</t>
  </si>
  <si>
    <t>feto y recien nacido afectados por tabaquismo de la madre</t>
  </si>
  <si>
    <t>feto y recien nacido afectados por alcoholismo de la madre</t>
  </si>
  <si>
    <t>feto y recien nacido afectados por drogadiccion materna</t>
  </si>
  <si>
    <t>feto y recien nacido afectados por el uso materno de sustancias quimicas nutricionales</t>
  </si>
  <si>
    <t>feto y recien nacido afectados por exposicion materna a sustancias quimicas ambientales</t>
  </si>
  <si>
    <t>feto y recien nacido afectados por otras influencias nocivas de la madre</t>
  </si>
  <si>
    <t>feto y recien nacido afectados por influencias nocivas de la madre, no especificadas</t>
  </si>
  <si>
    <t>bajo peso para la edad gestacional</t>
  </si>
  <si>
    <t>pequeño para edad gestacional</t>
  </si>
  <si>
    <t>desnutricion fetal, sin mencion de peso o talla bajos para la edad gestacional</t>
  </si>
  <si>
    <t>retardo del crecimiento fetal, no especificado</t>
  </si>
  <si>
    <t>peso extremadamente bajo al nacer</t>
  </si>
  <si>
    <t>otro peso bajo al nacer</t>
  </si>
  <si>
    <t>inmaturidad extrema</t>
  </si>
  <si>
    <t>otros recien nacidos pretermino</t>
  </si>
  <si>
    <t>recien nacido excepcionalmente grande</t>
  </si>
  <si>
    <t>otros recien nacidos con sobrepeso para la edad gestacional</t>
  </si>
  <si>
    <t>recien nacido postermino sin sobrepeso para su edad gestacional</t>
  </si>
  <si>
    <t>hemorragia subdural debida a traumatismo del nacimiento</t>
  </si>
  <si>
    <t>hemorragia cerebral debida a traumatismo del nacimiento</t>
  </si>
  <si>
    <t>hemorragia intraventricular debida a traumatismo del nacimiento</t>
  </si>
  <si>
    <t>hemorragia subaracnoidea debida a traumatismo del nacimiento</t>
  </si>
  <si>
    <t>desgarro tentorial debido a traumatismo del nacimiento</t>
  </si>
  <si>
    <t>otras hemorragias y laceraciones intracraneales debidas a traumatismo del nacimiento</t>
  </si>
  <si>
    <t>hemorragia y laceracion intracraneales no especificadas, debidas a traumatismo del nacimiento</t>
  </si>
  <si>
    <t>edema cerebral debido a traumatismo del nacimiento</t>
  </si>
  <si>
    <t>otras lesiones especificadas del encefalo debidas a traumatismo del nacimiento</t>
  </si>
  <si>
    <t>lesion no especificada del encefalo, debida a traumatismo del nacimiento</t>
  </si>
  <si>
    <t>traumatismo del nacimiento en el nervio facial</t>
  </si>
  <si>
    <t>traumatismo del nacimiento en otros nervios craneales</t>
  </si>
  <si>
    <t>traumatismo del nacimiento en la columna vertebral y en la medula espinal</t>
  </si>
  <si>
    <t>traumatismo del nacimiento en el sistema nervioso central, no especificado</t>
  </si>
  <si>
    <t>cefalohematoma debido a traumatismo del nacimiento</t>
  </si>
  <si>
    <t>caput succedaneum debido a traumatismo del nacimiento</t>
  </si>
  <si>
    <t>hemorragia epicraneal subaponeurotica debida a traumatismo del nacimiento</t>
  </si>
  <si>
    <t>equimosis del cuero cabelludo debida a traumatismo del nacimiento</t>
  </si>
  <si>
    <t>traumatismo en el cuero cabelludo del recien nacido por monitoreo fetal</t>
  </si>
  <si>
    <t>otros traumatismos del nacimiento en el cuero cabelludo</t>
  </si>
  <si>
    <t>traumatismo del nacimiento en el cuero cabelludo, no especificado</t>
  </si>
  <si>
    <t>fractura del craneo debida a traumatismo del nacimiento</t>
  </si>
  <si>
    <t>otros traumatismos del craneo durante el nacimiento</t>
  </si>
  <si>
    <t>traumatismo del femur durante el nacimiento</t>
  </si>
  <si>
    <t>traumatismo de otros huesos largos durante el nacimiento</t>
  </si>
  <si>
    <t>fractura de la clavicula debida a traumatismo del nacimiento</t>
  </si>
  <si>
    <t>traumatismo del nacimiento en otras partes del esqueleto</t>
  </si>
  <si>
    <t>traumatismo no especificado del esqueleto durante el nacimiento</t>
  </si>
  <si>
    <t>paralisis de erb debida a traumatismo del nacimiento</t>
  </si>
  <si>
    <t>paralisis de klumpke debida a traumatismo dl nacimiento</t>
  </si>
  <si>
    <t>paralisis del nervio frenico debida a traumatismo del nacimiento</t>
  </si>
  <si>
    <t>otro traumatismo del plexo braquial durante el nacimiento</t>
  </si>
  <si>
    <t>traumatismo durante el nacimiento en otras partes del sistema nervioso periferico</t>
  </si>
  <si>
    <t>traumatismo no especificado del sistema nervioso periferico durante el nacimiento</t>
  </si>
  <si>
    <t>lesion del higado durante el nacimiento</t>
  </si>
  <si>
    <t>lesion del bazo durante el nacimiento</t>
  </si>
  <si>
    <t>traumatismo del músculo esternocleidomastoideo durante el nacimiento</t>
  </si>
  <si>
    <t>traumatismo ocular durante el nacimiento</t>
  </si>
  <si>
    <t>traumatismo facial durante el nacimiento</t>
  </si>
  <si>
    <t>traumatismo de los genitales externos durante el nacimiento</t>
  </si>
  <si>
    <t>necrosis grasa subcutanea debida a traumatismo del nacimiento</t>
  </si>
  <si>
    <t>otros traumatismos especificados, durante el nacimiento</t>
  </si>
  <si>
    <t>traumatismo no especificado, durante el nacimiento</t>
  </si>
  <si>
    <t>hipoxia intrauterina notada por primera vez antes del inicio del trabajo de parto</t>
  </si>
  <si>
    <t>hipoxia intrauterina notada por primera vez durante el trabajo de parto</t>
  </si>
  <si>
    <t>hipoxia intrauterina, no especificada</t>
  </si>
  <si>
    <t>asfixia del nacimiento, severa</t>
  </si>
  <si>
    <t>asfixia del nacimiento, leve y moderada</t>
  </si>
  <si>
    <t>asfixia del nacimiento, no especificada</t>
  </si>
  <si>
    <t>sindrome de dificultad respiratoria del recien nacido</t>
  </si>
  <si>
    <t>taquipnea transitoria del recien nacido</t>
  </si>
  <si>
    <t>otras dificultades respiratorias del recien nacido</t>
  </si>
  <si>
    <t>dificultad respiratoria del recien nacido, no especificada</t>
  </si>
  <si>
    <t>neumonia congenita debida a agente viral</t>
  </si>
  <si>
    <t>neumonia congenita debida a chlamydia</t>
  </si>
  <si>
    <t>neumonia congenita debida a estafilococos</t>
  </si>
  <si>
    <t>neumonia congenita debida a estreptococos del grupo b</t>
  </si>
  <si>
    <t>neumonia congenita debida a escherichia coli</t>
  </si>
  <si>
    <t>neumonia congenita debida a pseudomonas</t>
  </si>
  <si>
    <t>neumonia congenita debida a otros agentes bacterianos</t>
  </si>
  <si>
    <t>neumonia congenita debida a otros organismos</t>
  </si>
  <si>
    <t>neumonia congenita, organismo no especificado</t>
  </si>
  <si>
    <t>aspiracion neonatal de meconio</t>
  </si>
  <si>
    <t>aspiracion neonatal del liquido amniotico y de moco</t>
  </si>
  <si>
    <t>aspiracion neonatal de sangre</t>
  </si>
  <si>
    <t>aspiracion neonatal de leche y alimento regurgitado</t>
  </si>
  <si>
    <t>otros sindromes de aspiracion neonatal</t>
  </si>
  <si>
    <t>sindrome de aspiracion neonatal, sin otra especificacion</t>
  </si>
  <si>
    <t>enfisema intersticial originado en el periodo perinatal</t>
  </si>
  <si>
    <t>neumotorax originado en el periodo perinatal</t>
  </si>
  <si>
    <t>neumomediastino originado en el periodo perinatal</t>
  </si>
  <si>
    <t>neumopericardio originado en el periodo perinatal</t>
  </si>
  <si>
    <t>otras afecciones relacionadas con el enfisema intersticial, originadas en el periodo perinatal</t>
  </si>
  <si>
    <t>hemorragia traqueobronquial originada en el periodo perinatal</t>
  </si>
  <si>
    <t>hemorragia pulmonar masiva originada en el periodo perinatal</t>
  </si>
  <si>
    <t>otras hemorragias pulmonares originadas en el periodo perinatal</t>
  </si>
  <si>
    <t>hemorragia pulmonar no especificada, originada en el periodo perinatal</t>
  </si>
  <si>
    <t>sindrome de wilson-mikity</t>
  </si>
  <si>
    <t>displasia broncopulmonar originada en el periodo perinatal</t>
  </si>
  <si>
    <t>otras enfermedades respiratorias cronicas originadas en el periodo perinatal</t>
  </si>
  <si>
    <t>enfermedad respiratoria cronica no especificada originada en el periodo perinatal</t>
  </si>
  <si>
    <t>atelectasia primaria del recien nacido</t>
  </si>
  <si>
    <t>otras atelectasias del recien nacido y las no especificadas</t>
  </si>
  <si>
    <t>ataque cianotico del recien nacido</t>
  </si>
  <si>
    <t>apnea primaria del sueño del recien nacido</t>
  </si>
  <si>
    <t>otras apneas del recien nacido</t>
  </si>
  <si>
    <t>insuficiencia respiratoria del recien nacido</t>
  </si>
  <si>
    <t>otros problemas respiratorios especificados del recien nacido</t>
  </si>
  <si>
    <t>afeccion respiratoria no especificada del recien nacido</t>
  </si>
  <si>
    <t>insuficiencia cardiaca neonatal</t>
  </si>
  <si>
    <t>disritmia cardiaca neonatal</t>
  </si>
  <si>
    <t>hipertension neonatal</t>
  </si>
  <si>
    <t>persistencia de la circulacion fetal</t>
  </si>
  <si>
    <t>isquemia miocardica transitoria del recien nacido</t>
  </si>
  <si>
    <t>otros trastornos cardiovasculares originados en el periodo perinatal</t>
  </si>
  <si>
    <t>trastorno cardiovascular no especificado, originado en el periodo perinatal</t>
  </si>
  <si>
    <t>sindrome de rubeola congenita</t>
  </si>
  <si>
    <t>infeccion citomegalovirica congenita</t>
  </si>
  <si>
    <t>infecciones congenitas por virus del herpes simple</t>
  </si>
  <si>
    <t>hepatitis viral congenita</t>
  </si>
  <si>
    <t>otras enfermedades virales congenitas</t>
  </si>
  <si>
    <t>enfermedad viral congénita, sin otra especificacion</t>
  </si>
  <si>
    <t>sepsis del recien nacido debida a estreptococo del grupo b</t>
  </si>
  <si>
    <t>sepsis del recien nacido debida a otros estreptococos y a los no especificados</t>
  </si>
  <si>
    <t>sepsis del recien nacido debida a staphylococcus aureus</t>
  </si>
  <si>
    <t>sepsis del recien nacido debida a otros estafilococos y a los no especificados</t>
  </si>
  <si>
    <t>sepsis del recien nacido debida a escherichia coli</t>
  </si>
  <si>
    <t>sepsis del recien nacido debida a anaerobios</t>
  </si>
  <si>
    <t>sepsis del recien nacido debida a otras bacterias</t>
  </si>
  <si>
    <t>sepsis bacteriana del recien nacido, no especificada</t>
  </si>
  <si>
    <t>tuberculosis congenita</t>
  </si>
  <si>
    <t>toxoplasmosis congenita</t>
  </si>
  <si>
    <t>listeriosis congenita (diseminada)</t>
  </si>
  <si>
    <t>paludismo congenito por plasmodium falciparum</t>
  </si>
  <si>
    <t>otros paludismos congenitos</t>
  </si>
  <si>
    <t>candidiasis neonatal</t>
  </si>
  <si>
    <t>otras enfermedades neonatales infecciosas o parasitarias especificadas</t>
  </si>
  <si>
    <t>enfermedad infecciosa o parasitaria congenita, no especificada</t>
  </si>
  <si>
    <t>onfalitis del recien nacido con o sin hemorragia leve</t>
  </si>
  <si>
    <t>mastitis infecciosa neonatal</t>
  </si>
  <si>
    <t>conjuntivitis y dacriocistitis neonatales</t>
  </si>
  <si>
    <t>infeccion intraamniotica del feto, no clasificada en otra parte</t>
  </si>
  <si>
    <t>infeccion neonatal de las vias urinarias</t>
  </si>
  <si>
    <t>infeccion cutanea neonatal</t>
  </si>
  <si>
    <t>otras infecciones especificadas propias del periodo perinatal</t>
  </si>
  <si>
    <t>infeccion propia del periodo perinatal, no especificada</t>
  </si>
  <si>
    <t>perdida de sangre fetal por vasa previa</t>
  </si>
  <si>
    <t>perdida de sangre fetal por ruptura del cordon umbilical</t>
  </si>
  <si>
    <t>perdida de sangre fetal por la placenta</t>
  </si>
  <si>
    <t>hemorragia fetal hacia otro gemelo</t>
  </si>
  <si>
    <t>hemorragia fetal hacia la circulacion materna</t>
  </si>
  <si>
    <t>perdida de sangre fetal por el corte del cordon umbilical en el otro gemelo</t>
  </si>
  <si>
    <t>otras perdidas de sangre fetal</t>
  </si>
  <si>
    <t>perdida de sangre fetal no especificada</t>
  </si>
  <si>
    <t>hemorragia umbilical masiva del recien nacido</t>
  </si>
  <si>
    <t>otras hemorragias umbilicales del recien nacido</t>
  </si>
  <si>
    <t>hemorragia umbilical del recien nacido, sin otra especificacion</t>
  </si>
  <si>
    <t>hemorragia intraventricular (no traumatica) grado 1, del feto y del recien nacido</t>
  </si>
  <si>
    <t>hemorragia intraventricular (no traumatica) grado 2, del feto y del recien nacido</t>
  </si>
  <si>
    <t>hemorragia intraventricular (no traumatica) grado 3, del feto y del recien nacido</t>
  </si>
  <si>
    <t>hemorragia intraventricular (no traumatica) del feto y del recien nacido, sin otra especificacion</t>
  </si>
  <si>
    <t>hemorragia intracerebral (no traumatica) del feto y del recien nacido</t>
  </si>
  <si>
    <t>hemorragia subaracnoidea (no traumatica) del feto y del recien nacido</t>
  </si>
  <si>
    <t>hemorragia cerebelosa y de la fosa posterior (no traumatica) del feto y del recien nacido</t>
  </si>
  <si>
    <t>otras hemorragias intracraneales (no traumaticas) del feto y del recien nacido</t>
  </si>
  <si>
    <t>hemorragia intracraneal (no traumatica) del feto y del recien nacido, sin otra especificacion</t>
  </si>
  <si>
    <t>enfermedad hemorragica del feto y del recien nacido</t>
  </si>
  <si>
    <t>hematemesis neonatal</t>
  </si>
  <si>
    <t>melena neonatal</t>
  </si>
  <si>
    <t>hemorragia rectal neonatal</t>
  </si>
  <si>
    <t>otras hemorragias gastrointestinales neonatales</t>
  </si>
  <si>
    <t>hemorragia suprarrenal neonatal</t>
  </si>
  <si>
    <t>hemorragia cutanea neonatal</t>
  </si>
  <si>
    <t>hemorragia vaginal neonatal</t>
  </si>
  <si>
    <t>otras hemorragias fetales y neonatales especificadas</t>
  </si>
  <si>
    <t>hemorragia neonatal, no especificada</t>
  </si>
  <si>
    <t>incompatibilidad rh del feto y del recien nacido</t>
  </si>
  <si>
    <t>incompatibilidad abo del feto y del recien nacido</t>
  </si>
  <si>
    <t>otras enfermedades hemoliticas del feto y del recien nacido</t>
  </si>
  <si>
    <t>enfermedad hemolitica del feto y del recien nacido, no especificada</t>
  </si>
  <si>
    <t>hidropesia fetal debida a incompatibilidad</t>
  </si>
  <si>
    <t>hidropesia fetal debida a otras enfermedades hemoliticas especificadas y a las no especificadas</t>
  </si>
  <si>
    <t>kernicterus debido a incompatibilidad</t>
  </si>
  <si>
    <t>kernicterus debido a otras causas especificadas</t>
  </si>
  <si>
    <t>kernicterus, no especificado</t>
  </si>
  <si>
    <t>ictericia neonatal debida a contusion</t>
  </si>
  <si>
    <t>ictericia neonatal debida a hemorragia</t>
  </si>
  <si>
    <t>ictericia neonatal debida a infeccion</t>
  </si>
  <si>
    <t>ictericia neonatal debida a policitemia</t>
  </si>
  <si>
    <t>ictericia neonatal debida a drogas o toxinas transmitidas por la madre o administradas al recien nacido</t>
  </si>
  <si>
    <t>ictericia neonatal debida a deglucion de sangre materna</t>
  </si>
  <si>
    <t>ictericia neonatal debida a otras hemolisis excesivas especificadas</t>
  </si>
  <si>
    <t>ictericia neonatal debida a hemolisis excesiva sin otra especificacion</t>
  </si>
  <si>
    <t>ictericia neonatal asociada con el parto antes de termino</t>
  </si>
  <si>
    <t>sindrome de la bilis espesa</t>
  </si>
  <si>
    <t>ictericia neonatal debida a otra lesion hepatica especificada o no</t>
  </si>
  <si>
    <t>ictericia neonatal por inhibidor de la leche materna</t>
  </si>
  <si>
    <t>ictericia neonatal por otras causas especificadas</t>
  </si>
  <si>
    <t>ictericia neonatal, no especificada</t>
  </si>
  <si>
    <t>coagulacion intravascular diseminada en el feto y el recien nacido</t>
  </si>
  <si>
    <t>trombocitopenia neonatal transitoria</t>
  </si>
  <si>
    <t>policitemia neonatal</t>
  </si>
  <si>
    <t>anemia de la prematuridad</t>
  </si>
  <si>
    <t>anemia congenita debida a perdida de sangre fetal</t>
  </si>
  <si>
    <t>otras anemias congenitas, no clasificadas en otra parte</t>
  </si>
  <si>
    <t>neutropenia neonatal transitoria</t>
  </si>
  <si>
    <t>otros trastornos neonatales transitorios de la coagulación</t>
  </si>
  <si>
    <t>otros trastornos hematologicos perinatales especificados</t>
  </si>
  <si>
    <t>trastorno hematologico perinatal, no especificado</t>
  </si>
  <si>
    <t>sindrome del recien nacido de madre con diabetes gestacional</t>
  </si>
  <si>
    <t>sindrome del recien nacido de madre con diabetica</t>
  </si>
  <si>
    <t>diabetes mellitus neonatal</t>
  </si>
  <si>
    <t>hipoglicemia neonatal yatrogenica</t>
  </si>
  <si>
    <t>otras hipoglicemias neonatales</t>
  </si>
  <si>
    <t>otros trastornos transitorios del metabolismo de los carbohidratos en el feto y el recien nacido</t>
  </si>
  <si>
    <t>trastorno transitorio no especificado del metabolismo de los carbohidratos en el feto y el recien nacido</t>
  </si>
  <si>
    <t>hipocalcemia del recien nacido debida a la leche de vaca</t>
  </si>
  <si>
    <t>otra hipocalcemia neonatal</t>
  </si>
  <si>
    <t>hipomagnesemia neonatal</t>
  </si>
  <si>
    <t>tetania neonatal sin mencion de deficiencia de calcio o de magnesio</t>
  </si>
  <si>
    <t>hipoparatiroidismo neonatal transitorio</t>
  </si>
  <si>
    <t>otros trastornos neonatales transitorios del metabolismo del calcio y del magnesio</t>
  </si>
  <si>
    <t>trastorno neonatal transitorio no especificado del metabolismo del calcio y del magnesio</t>
  </si>
  <si>
    <t>bocio neonatal, no clasificado en otra parte</t>
  </si>
  <si>
    <t>hipertiroidismo neonatal transitorio</t>
  </si>
  <si>
    <t>otros trastornos neonatales transitorios de la funcion tiroidea, no clasificados en otra parte</t>
  </si>
  <si>
    <t>otros trastornos endocrinos neonatales transitorios especificados</t>
  </si>
  <si>
    <t>trastorno endocrino neonatal transitorio, no especificado</t>
  </si>
  <si>
    <t>acidosis metabolica tardia del recien nacido</t>
  </si>
  <si>
    <t>deshidratacion del recien nacido</t>
  </si>
  <si>
    <t>alteraciones del equilibrio del sodio en el recien nacido</t>
  </si>
  <si>
    <t>alteraciones del equilibrio del potasio en el recien nacido</t>
  </si>
  <si>
    <t>otras alteraciones electroliticas transitorias del recien nacido</t>
  </si>
  <si>
    <t>tirosinemia transitoria del recien nacido</t>
  </si>
  <si>
    <t>otras alteraciones metabolicas transitorias del recien nacido</t>
  </si>
  <si>
    <t>trastorno metabolico transitorio del recien nacido, no especificado</t>
  </si>
  <si>
    <t>ileo meconial (e84.1†)</t>
  </si>
  <si>
    <t>sindrome del tapon de meconio</t>
  </si>
  <si>
    <t>ileo transitorio del recien nacido</t>
  </si>
  <si>
    <t>obstruccion intestinal debida a la leche espesa</t>
  </si>
  <si>
    <t>otras obstrucciones intestinales especificadas del recien nacido</t>
  </si>
  <si>
    <t>obstruccion intestinal del recien nacido, no especificada</t>
  </si>
  <si>
    <t>enterocolitis necrotizante del feto y del recien nacido</t>
  </si>
  <si>
    <t>perforacion intestinal perinatal</t>
  </si>
  <si>
    <t>otras peritonitis neonatales</t>
  </si>
  <si>
    <t>hematemesis y melena neonatales debidas a la deglucion de sangre materna</t>
  </si>
  <si>
    <t>diarrea neonatal no infecciosa</t>
  </si>
  <si>
    <t>otros trastornos perinatales especificos del sistema digestivo</t>
  </si>
  <si>
    <t>trastorno perinatal del sistema digestivo, no especificado</t>
  </si>
  <si>
    <t>sindrome de enfriamiento</t>
  </si>
  <si>
    <t>otras hipotermias del recien nacido</t>
  </si>
  <si>
    <t>hipotermia del recien nacido, no especificada</t>
  </si>
  <si>
    <t>hipertermia del recien nacido inducida por las condiciones ambientales</t>
  </si>
  <si>
    <t>otras alteraciones especificadas de la regulacion de la temperatura del recien nacido</t>
  </si>
  <si>
    <t>alteracion no especificada de la regulacion de la temperatura en el recien nacido</t>
  </si>
  <si>
    <t>esclerema neonatal</t>
  </si>
  <si>
    <t>eritema toxico neonatal</t>
  </si>
  <si>
    <t>hidropesia fetal no debida a enfermedad hemolitica</t>
  </si>
  <si>
    <t>otros edemas y los no especificados, propios del feto y del recien nacido</t>
  </si>
  <si>
    <t>ingurgitacion mamaria del recien nacido</t>
  </si>
  <si>
    <t>hidrocele congenito</t>
  </si>
  <si>
    <t>polipo umbilical del recien nacido</t>
  </si>
  <si>
    <t>otras afecciones especificadas de la piel, propias del feto y del recien nacido</t>
  </si>
  <si>
    <t>afeccion no especificada de la piel, propias del feto y del recien nacido</t>
  </si>
  <si>
    <t>convulsiones del recien nacido</t>
  </si>
  <si>
    <t>isquemia cerebral neonatal</t>
  </si>
  <si>
    <t>quistes periventriculares adquiridos del recien nacido</t>
  </si>
  <si>
    <t>leucomalacia neonatal</t>
  </si>
  <si>
    <t>irritabilidad cerebral neonatal</t>
  </si>
  <si>
    <t>depresion cerebral neonatal</t>
  </si>
  <si>
    <t>coma neonatal</t>
  </si>
  <si>
    <t>otras alteraciones cerebrales especificadas del recien nacido</t>
  </si>
  <si>
    <t>alteracion cerebral no especificada del recien nacido</t>
  </si>
  <si>
    <t>vomitos del recien nacido</t>
  </si>
  <si>
    <t>regurgitacion y rumiacion del recien nacido</t>
  </si>
  <si>
    <t>lentitud en la ingestion de alimentos del recien nacido</t>
  </si>
  <si>
    <t>hipoalimentacion del recien nacido</t>
  </si>
  <si>
    <t>hiperalimentacion del recien nacido</t>
  </si>
  <si>
    <t>dificultad neonatal en la lactancia materna</t>
  </si>
  <si>
    <t>otros problemas de alimentacion del recien nacido</t>
  </si>
  <si>
    <t>problema no especificado de la alimentacion del recien nacido</t>
  </si>
  <si>
    <t>reacciones e intoxicaciones debidas a drogas administradas al feto y al recien nacido</t>
  </si>
  <si>
    <t>miastenia grave neonatal transitoria</t>
  </si>
  <si>
    <t>hipertonia congenita</t>
  </si>
  <si>
    <t>hipotonia congenita</t>
  </si>
  <si>
    <t>otros trastornos del tono muscular en el recien nacido</t>
  </si>
  <si>
    <t>trastorno no especificado del tono muscular en el recien nacido</t>
  </si>
  <si>
    <t>muerte fetal de causa no especificada</t>
  </si>
  <si>
    <t>insuficiencia renal congenita</t>
  </si>
  <si>
    <t>sintomas neonatales de abstinencia por drogadiccion materna</t>
  </si>
  <si>
    <t>sintomas de abstinencia por el uso terapeutico de drogas en el recien nacido</t>
  </si>
  <si>
    <t>amplitud de la suturas craneales del recien nacido</t>
  </si>
  <si>
    <t>terminacion del embarazo, que afecta al feto y al recien nacido</t>
  </si>
  <si>
    <t>complicaciones de procedimientos intrauterinos, no clasificados en otra parte</t>
  </si>
  <si>
    <t>otras afecciones especificadas originadas en el periodo perinatal</t>
  </si>
  <si>
    <t>afeccion no especificada originada en el periodo perinatal</t>
  </si>
  <si>
    <t>anencefalia</t>
  </si>
  <si>
    <t>craneorraquisquisis</t>
  </si>
  <si>
    <t>iniencefalia</t>
  </si>
  <si>
    <t>encefalocele frontal</t>
  </si>
  <si>
    <t>encefalocele nasofrontal</t>
  </si>
  <si>
    <t>encefalocele occipital</t>
  </si>
  <si>
    <t>encefalocele de otros sitios</t>
  </si>
  <si>
    <t>encefalocele, no especificado</t>
  </si>
  <si>
    <t>microcefalia</t>
  </si>
  <si>
    <t>malformaciones del acueducto de silvio</t>
  </si>
  <si>
    <t>atresia de los agujeros de magendie y de luschka</t>
  </si>
  <si>
    <t>otros hidrocefalos congenitos</t>
  </si>
  <si>
    <t>hidrocefalo congenito, no especificado</t>
  </si>
  <si>
    <t>malformaciones congenitas del cuerpo calloso</t>
  </si>
  <si>
    <t>arrinencefalia</t>
  </si>
  <si>
    <t>holoprosencefalia</t>
  </si>
  <si>
    <t>otras anomalias hipoplasicas del encefalo</t>
  </si>
  <si>
    <t>displasia opticoseptal</t>
  </si>
  <si>
    <t>megalencefalia</t>
  </si>
  <si>
    <t>quistes cerebrales congenitos</t>
  </si>
  <si>
    <t>otras malformaciones congenitas del encefalo, especificadas</t>
  </si>
  <si>
    <t>malformacion congenita del encefalo, no especificada</t>
  </si>
  <si>
    <t>espina bifida cervical con hidrocefalo</t>
  </si>
  <si>
    <t>espina bifida toracica con hidrocefalo</t>
  </si>
  <si>
    <t>espina bifida lumbar con hidrocefalo</t>
  </si>
  <si>
    <t>espina bifida sacra con hidrocefalo</t>
  </si>
  <si>
    <t>espina bifida con hidrocefalo, sin otra especificacion</t>
  </si>
  <si>
    <t>espina bifida cervical sin hidrocefalo</t>
  </si>
  <si>
    <t>espina bifida toracica sin hidrocefalo</t>
  </si>
  <si>
    <t>espina bifida lumbar sin hidrocefalo</t>
  </si>
  <si>
    <t>espina bifida sacra sin hidrocefalo</t>
  </si>
  <si>
    <t>espina bifida, no especificada</t>
  </si>
  <si>
    <t>amielia</t>
  </si>
  <si>
    <t>hipoplasia y displasia de la medula espinal</t>
  </si>
  <si>
    <t>diastematomielia</t>
  </si>
  <si>
    <t>otras anomalias congenitas de la cola de caballo</t>
  </si>
  <si>
    <t>hidromielia</t>
  </si>
  <si>
    <t>otras malformaciones congenitas especificadas de la medula espinal</t>
  </si>
  <si>
    <t>malformacion congenita de la medula espinal, no especificada</t>
  </si>
  <si>
    <t>sindrome de arnold-chiari</t>
  </si>
  <si>
    <t>otras malformaciones congenitas del sistema nervioso, especificadas</t>
  </si>
  <si>
    <t>malformacion congenita del sistema nervioso, no especificada</t>
  </si>
  <si>
    <t>blefaroptosis congenita</t>
  </si>
  <si>
    <t>ectropion congenito</t>
  </si>
  <si>
    <t>entropion congenito</t>
  </si>
  <si>
    <t>otras malformaciones congenitas de los parpados</t>
  </si>
  <si>
    <t>ausencia y agenesia del aparato lagrimal</t>
  </si>
  <si>
    <t>estenosis y estrechez congenitas del conducto lagrimal</t>
  </si>
  <si>
    <t>otras malformaciones congenitas del aparato lagrimal</t>
  </si>
  <si>
    <t>malformacion congenita de la orbita</t>
  </si>
  <si>
    <t>globo ocular quistico</t>
  </si>
  <si>
    <t>otras anoftalmias</t>
  </si>
  <si>
    <t>microftalmia</t>
  </si>
  <si>
    <t>macroftalmia</t>
  </si>
  <si>
    <t>catarata congenita</t>
  </si>
  <si>
    <t>desplazamiento congenito del cristalino</t>
  </si>
  <si>
    <t>coloboma del cristalino</t>
  </si>
  <si>
    <t>afaquia congenita</t>
  </si>
  <si>
    <t>esferofaquia</t>
  </si>
  <si>
    <t>otras malformaciones congenitas del cristalino</t>
  </si>
  <si>
    <t>malformacion congenita del cristalino, no especificada</t>
  </si>
  <si>
    <t>coloboma del iris</t>
  </si>
  <si>
    <t>ausencia del iris</t>
  </si>
  <si>
    <t>otras malformaciones del iris</t>
  </si>
  <si>
    <t>opacidad corneal congenita</t>
  </si>
  <si>
    <t>otras malformaciones congenitas de la cornea</t>
  </si>
  <si>
    <t>esclerotica azul</t>
  </si>
  <si>
    <t>otras malformaciones congenitas del segmento anterior del ojo</t>
  </si>
  <si>
    <t>malformacion congenita del segmento anterior del ojo, no especificada</t>
  </si>
  <si>
    <t>malformacion congenita del humor vitreo</t>
  </si>
  <si>
    <t>malformacion congenita de la retina</t>
  </si>
  <si>
    <t>malformacion congenita del disco optico</t>
  </si>
  <si>
    <t>malformacion congenita de la coroides</t>
  </si>
  <si>
    <t>otras malformaciones congenitas del segmento posterior del ojo</t>
  </si>
  <si>
    <t>malformacion congenita del segmento posterior del ojo, no especificada</t>
  </si>
  <si>
    <t>glaucoma congenito</t>
  </si>
  <si>
    <t>otras malformaciones congenitas del ojo, especificadas</t>
  </si>
  <si>
    <t>malformaciones congenitas del ojo, no especificadas</t>
  </si>
  <si>
    <t>ausencia congenita del pabellon (de la oreja)</t>
  </si>
  <si>
    <t>ausencia congenita, atresia o estrechez del conducto auditivo (externo)</t>
  </si>
  <si>
    <t>ausencia de la trompa de eustaquio</t>
  </si>
  <si>
    <t>malformacion congenita de los huesillos del oido</t>
  </si>
  <si>
    <t>otras malformaciones congenitas del oido medio</t>
  </si>
  <si>
    <t>malformacion congenita del oido interno</t>
  </si>
  <si>
    <t>malformacion congenita del oido que causa alteracion de la audicion, sin otra especificacion</t>
  </si>
  <si>
    <t>oreja supernumeraria</t>
  </si>
  <si>
    <t>macrotia</t>
  </si>
  <si>
    <t>microtia</t>
  </si>
  <si>
    <t>otras deformidades del pabellon auricular</t>
  </si>
  <si>
    <t>anomalia de la posicion de la oreja</t>
  </si>
  <si>
    <t>oreja prominente</t>
  </si>
  <si>
    <t>otras malformaciones congenitas del oido, especificadas</t>
  </si>
  <si>
    <t>malformacion congenita del oido, no especificada</t>
  </si>
  <si>
    <t>seno, fistula o quiste de la hendidura branquial</t>
  </si>
  <si>
    <t>seno y quiste preauricular</t>
  </si>
  <si>
    <t>otras malformaciones de las hendiduras branquiales</t>
  </si>
  <si>
    <t>pterigion del cuello</t>
  </si>
  <si>
    <t>macrostomia</t>
  </si>
  <si>
    <t>microstomia</t>
  </si>
  <si>
    <t>macroqueilia</t>
  </si>
  <si>
    <t>microqueilia</t>
  </si>
  <si>
    <t>otras malformaciones congenitas especificadas de cara y cuello</t>
  </si>
  <si>
    <t>malformacion congenita de la cara y del cuello, no especificada</t>
  </si>
  <si>
    <t>tronco arterioso comun</t>
  </si>
  <si>
    <t>transposicion de los grandes vasos del ventriculo derecho</t>
  </si>
  <si>
    <t>transposicion de los grandes vasos del ventriculo izquierdo</t>
  </si>
  <si>
    <t>discordancia de la conexión ventriculoarterial</t>
  </si>
  <si>
    <t>ventriculo con doble entrada</t>
  </si>
  <si>
    <t>discordancia de la conexión auriculoventricular</t>
  </si>
  <si>
    <t>isomerismo de los apendices auriculares</t>
  </si>
  <si>
    <t>otras malformaciones congenitas de las camaras cardiacas y sus conexiones</t>
  </si>
  <si>
    <t>malformacion congenitas de las camaras cardiacas y sus conexiones, no especificada</t>
  </si>
  <si>
    <t>defecto del tabique ventricular</t>
  </si>
  <si>
    <t>defecto del tabique auricular</t>
  </si>
  <si>
    <t>defecto del tabique auriculoventricular</t>
  </si>
  <si>
    <t>tetralogia de fallot</t>
  </si>
  <si>
    <t>defecto del tabique aortopulmonar</t>
  </si>
  <si>
    <t>otras malformaciones congenitas de los tabiques cardiacos</t>
  </si>
  <si>
    <t>malformacion congenita del tabique cardiaco, no especificada</t>
  </si>
  <si>
    <t>atresia de la valvula pulmonar</t>
  </si>
  <si>
    <t>estenosis congenita de la valvula pulmonar</t>
  </si>
  <si>
    <t>insuficiencia congenita de la valvula pulmonar</t>
  </si>
  <si>
    <t>otras malformaciones congenitas de la valvula pulmonar</t>
  </si>
  <si>
    <t>estenosis congenita de la valvula tricuspide</t>
  </si>
  <si>
    <t>anomalia de ebstein</t>
  </si>
  <si>
    <t>sindrome de hipoplasia del corazon derecho</t>
  </si>
  <si>
    <t>otras malformaciones congenitas de la valvula tricuspide</t>
  </si>
  <si>
    <t>malformacion congenita de la valvula tricuspide, no especificada</t>
  </si>
  <si>
    <t>estenosis congenita de la valvula aortica</t>
  </si>
  <si>
    <t>insuficiencia congenita de la valvula aortica</t>
  </si>
  <si>
    <t>estenosis mitral congenita</t>
  </si>
  <si>
    <t>insuficiencia mitral congenita</t>
  </si>
  <si>
    <t>sindrome de hipoplasia del corazon izquierdo</t>
  </si>
  <si>
    <t>otras malformaciones congenitas de las valvulas aortica y mitral</t>
  </si>
  <si>
    <t>malformacion congenita de las valvulas aortica y mitral, no especificada</t>
  </si>
  <si>
    <t>dextrocardia</t>
  </si>
  <si>
    <t>levocardia</t>
  </si>
  <si>
    <t>corazon triauricular</t>
  </si>
  <si>
    <t>estenosis del infundibulo pulmonar</t>
  </si>
  <si>
    <t>estenosis subaortica congenita</t>
  </si>
  <si>
    <t>malformacion de los vasos coronarios</t>
  </si>
  <si>
    <t>bloqueo cardiaco congenito</t>
  </si>
  <si>
    <t>otras malformaciones congenitas del corazon, especificadas</t>
  </si>
  <si>
    <t>malformacion congenita del corazon, no especificada</t>
  </si>
  <si>
    <t>conducto arterioso permeable</t>
  </si>
  <si>
    <t>coartacion de la aorta</t>
  </si>
  <si>
    <t>atresia de la aorta</t>
  </si>
  <si>
    <t>estenosis de la aorta</t>
  </si>
  <si>
    <t>otras malformaciones congenitas de la aorta</t>
  </si>
  <si>
    <t>atresia de la arteria pulmonar</t>
  </si>
  <si>
    <t>estenosis de la arteria pulmonar</t>
  </si>
  <si>
    <t>otras malformaciones congenitas de la arteria pulmonar</t>
  </si>
  <si>
    <t>otras malformaciones congenitas de las grandes arterias</t>
  </si>
  <si>
    <t>malformacion congenita de las grandes arterias, no especificada</t>
  </si>
  <si>
    <t>estenosis congenita de la vena cava</t>
  </si>
  <si>
    <t>persistencia de la vena cava superior izquierda</t>
  </si>
  <si>
    <t>conexión anomala total de las venas pulmonares</t>
  </si>
  <si>
    <t>conexión anomala parcial de las venas pulmonares</t>
  </si>
  <si>
    <t>conexión anomala de las venas pulmonares, sin otra especificacion</t>
  </si>
  <si>
    <t>conexión anomala de la vena porta</t>
  </si>
  <si>
    <t>fistula arteria hepatica-vena porta</t>
  </si>
  <si>
    <t>otras malformaciones congenitas de las grandes venas</t>
  </si>
  <si>
    <t>malformacion congenita de las grandes venas, no especificada</t>
  </si>
  <si>
    <t>ausencia de hipoplasia congenita de la arteria umbilical</t>
  </si>
  <si>
    <t>estenosis congenita de la arteria renal</t>
  </si>
  <si>
    <t>otras malformaciones congenitas de la arteria renal</t>
  </si>
  <si>
    <t>malformacion arteriovenosa periferica</t>
  </si>
  <si>
    <t>flebectasia congenita</t>
  </si>
  <si>
    <t>otras malformaciones congenitas del sistema vascular periferico, especificadas</t>
  </si>
  <si>
    <t>malformacion congenita del sistema vascular periferico, no especificada</t>
  </si>
  <si>
    <t>malformacion arteriovenosa de los vasos precerebrales</t>
  </si>
  <si>
    <t>otras malformaciones de los vasos precerebrales</t>
  </si>
  <si>
    <t>malformacion arteriovenosa de los vasos cerebrales</t>
  </si>
  <si>
    <t>otras malformaciones de los vasos cerebrales</t>
  </si>
  <si>
    <t>otras malformaciones congenitas del sistema circulatorio, especificadas</t>
  </si>
  <si>
    <t>malformacion congenita del sistema circulatorio no especificada</t>
  </si>
  <si>
    <t>atresia de las coanas</t>
  </si>
  <si>
    <t>agenesia o hipoplasia de la nariz</t>
  </si>
  <si>
    <t>hendidura, fisura o muesca de la nariz</t>
  </si>
  <si>
    <t>perforacion congenita del tabique nasal</t>
  </si>
  <si>
    <t>otras malformaciones congenitas de la nariz</t>
  </si>
  <si>
    <t>malformacion congenita de la nariz, no especificada</t>
  </si>
  <si>
    <t>pterigion de la laringe</t>
  </si>
  <si>
    <t>estenosis subglotica congenita</t>
  </si>
  <si>
    <t>hipoplasia laringea</t>
  </si>
  <si>
    <t>laringocele</t>
  </si>
  <si>
    <t>estridor laringeo congenito</t>
  </si>
  <si>
    <t>otras malformaciones congenitas de la laringe</t>
  </si>
  <si>
    <t>malformacion congenita de la laringe, no especificada</t>
  </si>
  <si>
    <t>traqueomalacia congenita</t>
  </si>
  <si>
    <t>otras malformaciones congenitas de la traquea</t>
  </si>
  <si>
    <t>broncomalacia congenita</t>
  </si>
  <si>
    <t>estenosis congenita de los bronquios</t>
  </si>
  <si>
    <t>otras malformaciones congenitas de los bronquios</t>
  </si>
  <si>
    <t>quiste pulmonar congenito</t>
  </si>
  <si>
    <t>lobulo pulmonar supernumerario</t>
  </si>
  <si>
    <t>secuestro del pulmon</t>
  </si>
  <si>
    <t>agenesia del pulmon</t>
  </si>
  <si>
    <t>bronquiectasia congenita</t>
  </si>
  <si>
    <t>tejido ectopico en el pulmon</t>
  </si>
  <si>
    <t>hipoplasia y displasia pulmonar</t>
  </si>
  <si>
    <t>otras malformaciones congenitas del pulmon</t>
  </si>
  <si>
    <t>malformacion congenita del pulmon, no especificada</t>
  </si>
  <si>
    <t>anomalia de la pleura</t>
  </si>
  <si>
    <t>quiste congenito del mediastino</t>
  </si>
  <si>
    <t>otras malformaciones congenitas especificadas del sistema respiratorio</t>
  </si>
  <si>
    <t>malformacion congenita del sistema respiratorio, no especificada</t>
  </si>
  <si>
    <t>fisura del paladar duro</t>
  </si>
  <si>
    <t>fisura del paladar blando</t>
  </si>
  <si>
    <t>fisura del paladar duro y del paladar blando</t>
  </si>
  <si>
    <t>fisura del paladar, linea media</t>
  </si>
  <si>
    <t>fisura de la uvula</t>
  </si>
  <si>
    <t>fisura del paladar, sin otra especificacion</t>
  </si>
  <si>
    <t>labio leporino, bilateral</t>
  </si>
  <si>
    <t>labio leporino, linea media</t>
  </si>
  <si>
    <t>labio leporino, unilateral</t>
  </si>
  <si>
    <t>fisura del paladar duro con labio leporino bilateral</t>
  </si>
  <si>
    <t>fisura del paladar duro con labio leporino unilateral</t>
  </si>
  <si>
    <t>fisura del paladar blando con labio leporino bilateral</t>
  </si>
  <si>
    <t>fisura del paladar blando con labio leporino unilateral</t>
  </si>
  <si>
    <t>fisura del paladar duro y del paladar blando con labio leporino bilateral</t>
  </si>
  <si>
    <t>fisura del paladar duro y del paladar blando con labio leporino unilateral</t>
  </si>
  <si>
    <t>fisura del paladar con labio leporino bilateral, sin otra especificacion</t>
  </si>
  <si>
    <t>fisura del paladar con labio leporino unilateral, sin otra especificacion</t>
  </si>
  <si>
    <t>malformaciones congenitas de los labios, no clasificadas en otra parte</t>
  </si>
  <si>
    <t>anquiloglosia</t>
  </si>
  <si>
    <t>macroglosia</t>
  </si>
  <si>
    <t>otras malformaciones congenitas de la lengua</t>
  </si>
  <si>
    <t>malformaciones congenitas de las glandulas y de los conductos salivales</t>
  </si>
  <si>
    <t>malformaciones congenitas del paladar, no clasificadas en otra parte</t>
  </si>
  <si>
    <t>otras malformaciones congenitas de la boca</t>
  </si>
  <si>
    <t>diverticulo faringeo</t>
  </si>
  <si>
    <t>atresia del esofago sin mencion de fistula</t>
  </si>
  <si>
    <t>atresia del esofago con fistula traqueoesofagica</t>
  </si>
  <si>
    <t>fistula traqueoesofagica congenita sin mencion de atresia</t>
  </si>
  <si>
    <t>estrechez o estenosis congenita del esofago</t>
  </si>
  <si>
    <t>pterigion del esofago</t>
  </si>
  <si>
    <t>dilatacion congenita del esofago</t>
  </si>
  <si>
    <t>diverticulo del esofago</t>
  </si>
  <si>
    <t>otras malformaciones congenitas del esofago</t>
  </si>
  <si>
    <t>malformacion congenita del esofago, no especificada</t>
  </si>
  <si>
    <t>estenosis hipertrofica congenita del piloro</t>
  </si>
  <si>
    <t>hernia hiatal congenita</t>
  </si>
  <si>
    <t>otras malformaciones congenitas del estomago, especificadas</t>
  </si>
  <si>
    <t>malformacion congenita del estomago, no especificada</t>
  </si>
  <si>
    <t>otras malformaciones congenitas de la parte superior del tubo digestivo</t>
  </si>
  <si>
    <t>malformacion congenita de la parte superior del tubo digestivo, no especificada</t>
  </si>
  <si>
    <t>ausencia, atresia y estenosis congenita del duodeno</t>
  </si>
  <si>
    <t>ausencia, atresia y estenosis congenita del yeyuno</t>
  </si>
  <si>
    <t>ausencia, atresia y estenosis congenita del ileon</t>
  </si>
  <si>
    <t>ausencia, atresia y estenosis congenita de otras partes especificadas del intestino delgado</t>
  </si>
  <si>
    <t>ausencia, atresia y estenosis congenita del intestino delgado, parte no especificada</t>
  </si>
  <si>
    <t>ausencia, atresia y estenosis congenita del recto, con fistula</t>
  </si>
  <si>
    <t>ausencia, atresia y estenosis congenita del recto, sin fistula</t>
  </si>
  <si>
    <t>ausencia, atresia y estenosis congenita del ano, con fistula</t>
  </si>
  <si>
    <t>ausencia, atresia y estenosis congenita del ano, sin fistula</t>
  </si>
  <si>
    <t>ausencia, atresia y estenosis congenita de otras partes del intestino grueso</t>
  </si>
  <si>
    <t>ausencia, atresia y estenosis congenita del intestino grueso, parte no especificada</t>
  </si>
  <si>
    <t>diverticulo de meckel</t>
  </si>
  <si>
    <t>enfermedad de hirschsprung</t>
  </si>
  <si>
    <t>otros trastornos funcionales congenitos del colon</t>
  </si>
  <si>
    <t>malformaciones congenitas de la fijacion del intestino</t>
  </si>
  <si>
    <t>duplicacion del intestino</t>
  </si>
  <si>
    <t>ano ectopico</t>
  </si>
  <si>
    <t>fistula congenita del recto y del ano</t>
  </si>
  <si>
    <t>persistencia de la cloaca</t>
  </si>
  <si>
    <t>otras malformaciones congenitas del intestino, no especificadas</t>
  </si>
  <si>
    <t>malformacion congenita del intestino, no especificada</t>
  </si>
  <si>
    <t>agenesia, aplasia e hipoplasia de la vesicula biliar</t>
  </si>
  <si>
    <t>otras malformaciones congenitas de la vesicula biliar</t>
  </si>
  <si>
    <t>atresia de los conductos biliares</t>
  </si>
  <si>
    <t>estrechez y estenosis congenita de los conductos biliares</t>
  </si>
  <si>
    <t>quiste del coledoco</t>
  </si>
  <si>
    <t>otras malformaciones congenitas de los conductos biliares</t>
  </si>
  <si>
    <t>enfermedad quistica del higado</t>
  </si>
  <si>
    <t>otras malformaciones congenitas del higado</t>
  </si>
  <si>
    <t>agenesia, aplasia e hipoplasia del pancreas</t>
  </si>
  <si>
    <t>pancreas anular</t>
  </si>
  <si>
    <t>quiste congenito del pancreas</t>
  </si>
  <si>
    <t>otras malformaciones congenitas del pancreas y del conducto pancreatico</t>
  </si>
  <si>
    <t>otras malformaciones congenitas del sistema digestivo, especificadas</t>
  </si>
  <si>
    <t>malformacion congenita del sistema digestivo, no especificada</t>
  </si>
  <si>
    <t>ausencia congenita del ovario</t>
  </si>
  <si>
    <t>quiste en desarrollo del ovario</t>
  </si>
  <si>
    <t>torsion congenita del ovario</t>
  </si>
  <si>
    <t>otras malformaciones congenitas de los ovarios</t>
  </si>
  <si>
    <t>quiste embrionario de la trompa de falopio</t>
  </si>
  <si>
    <t>quiste embrionario del ligamento ancho</t>
  </si>
  <si>
    <t>otras malformaciones congenitas de la trompa de falopio y del ligamento ancho</t>
  </si>
  <si>
    <t>agenesia y aplasia del utero</t>
  </si>
  <si>
    <t>duplicacion del utero con duplicacion del cuello uterino y de la vagina</t>
  </si>
  <si>
    <t>otra duplicacion del utero</t>
  </si>
  <si>
    <t>utero bicorne</t>
  </si>
  <si>
    <t>utero unicorne</t>
  </si>
  <si>
    <t>agenesia y aplasia del cuello uterino</t>
  </si>
  <si>
    <t>quiste embrionario dl cuello uterino</t>
  </si>
  <si>
    <t>fistula congenita entre el utero y el tracto digestivo y urinario</t>
  </si>
  <si>
    <t>otra malformaciones congenitas del utero y del cuello uterino</t>
  </si>
  <si>
    <t>malformacion congenita del utero y del cuello uterino, no especificada</t>
  </si>
  <si>
    <t>ausencia congenita de la vagina</t>
  </si>
  <si>
    <t>duplicacion de la vagina</t>
  </si>
  <si>
    <t>fistula rectovaginal congenita</t>
  </si>
  <si>
    <t>himen imperforado</t>
  </si>
  <si>
    <t>otras malformaciones congenitas de la vagina</t>
  </si>
  <si>
    <t>fusion de labios de la vulva</t>
  </si>
  <si>
    <t>malformacion congenita del clitoris</t>
  </si>
  <si>
    <t>otras malformaciones congenitas de la vulva</t>
  </si>
  <si>
    <t>otras malformaciones congenitas de los organos genitales femeninos, especificadas</t>
  </si>
  <si>
    <t>malformacion congenita de los genitales femeninos, no especificada</t>
  </si>
  <si>
    <t>ectopia testicular</t>
  </si>
  <si>
    <t>testiculo no descendido, unilateral</t>
  </si>
  <si>
    <t>testiculo no descendido, bilateral</t>
  </si>
  <si>
    <t>testiculo no descendido, sin otra especificacion</t>
  </si>
  <si>
    <t>hipospadias del glande</t>
  </si>
  <si>
    <t>hipospadias peneana</t>
  </si>
  <si>
    <t>hipospadias penoscrotal</t>
  </si>
  <si>
    <t>hipospadias perineal</t>
  </si>
  <si>
    <t>encordamiento congenito del pene</t>
  </si>
  <si>
    <t>otras hipospadias</t>
  </si>
  <si>
    <t>hipospadias, no especificada</t>
  </si>
  <si>
    <t>ausencia y aplasia del testiculo</t>
  </si>
  <si>
    <t>hipoplasia del testiculo y del escroto</t>
  </si>
  <si>
    <t>otras malformaciones congenitas de los testiculos y del escroto</t>
  </si>
  <si>
    <t>atresia del conducto deferente</t>
  </si>
  <si>
    <t>otras malformaciones congenitas de los conductos deferentes, del epididimo, de las vesiculas seminales y de la prostata</t>
  </si>
  <si>
    <t>aplasia y ausencia congenita del pene</t>
  </si>
  <si>
    <t>otras malformaciones congenitas del pene</t>
  </si>
  <si>
    <t>otras malformaciones congenitas de los organos genitales masculinos, especificadas</t>
  </si>
  <si>
    <t>malformacion congenita de los organos genitales masculinos, no especificada</t>
  </si>
  <si>
    <t>hermafroditismo, no clasificado en otra parte</t>
  </si>
  <si>
    <t>seudohermafroditismo masculino, no clasificado en otra parte</t>
  </si>
  <si>
    <t>seudohermafroditismo femenino, no clasificado en otra parte</t>
  </si>
  <si>
    <t>seudohermafroditismo, no especificado</t>
  </si>
  <si>
    <t>sexo indeterminado, sin otra especificacion</t>
  </si>
  <si>
    <t>agenesia renal, unilateral</t>
  </si>
  <si>
    <t>agenesia renal, bilateral</t>
  </si>
  <si>
    <t>agenesia renal, sin otra especificación</t>
  </si>
  <si>
    <t>hipoplasia renal, unilateral</t>
  </si>
  <si>
    <t>hipoplasia renal, bilateral</t>
  </si>
  <si>
    <t>hipoplasia renal, no especificada</t>
  </si>
  <si>
    <t>sindrome de potter</t>
  </si>
  <si>
    <t>quiste renal solitario congenito</t>
  </si>
  <si>
    <t>riñon poliquistico, tipo infantil</t>
  </si>
  <si>
    <t>riñon poliquistico, tipo adulto</t>
  </si>
  <si>
    <t>riñon poliquistico, tipo no especificado</t>
  </si>
  <si>
    <t>displasia renal</t>
  </si>
  <si>
    <t>riñon quistico medular</t>
  </si>
  <si>
    <t>otras enfermedades renales quisticas</t>
  </si>
  <si>
    <t>enfermedad quistica del riñon, no especificada</t>
  </si>
  <si>
    <t>hidronefrosis congenita</t>
  </si>
  <si>
    <t>atresia y estenosis del ureter</t>
  </si>
  <si>
    <t>megaloureter congenito</t>
  </si>
  <si>
    <t>otros defectos obstructivos de la pelvis renal y del ureter</t>
  </si>
  <si>
    <t>agenesia del ureter</t>
  </si>
  <si>
    <t>duplicacion del ureter</t>
  </si>
  <si>
    <t>mala posicion del ureter</t>
  </si>
  <si>
    <t>reflujo vesico-uretero-renal congenito</t>
  </si>
  <si>
    <t>otras malformaciones congenitas del ureter</t>
  </si>
  <si>
    <t>riñon supernumerario</t>
  </si>
  <si>
    <t>riñon lobulado, fusionado y en herradura</t>
  </si>
  <si>
    <t>riñon ectopico</t>
  </si>
  <si>
    <t>hiperplasia renal y riñon gigante</t>
  </si>
  <si>
    <t>otras malformaciones congenitas del riñon, especificadas</t>
  </si>
  <si>
    <t>malformacion congenita del riñon, no especificada</t>
  </si>
  <si>
    <t>epispadias</t>
  </si>
  <si>
    <t>extrofia de la vejiga urinaria</t>
  </si>
  <si>
    <t>valvulas uretrales posteriores congenitas</t>
  </si>
  <si>
    <t>otras atresias y estenosis de la uretra y del cuello de la vejiga</t>
  </si>
  <si>
    <t>malformacion del uraco</t>
  </si>
  <si>
    <t>ausencia congenita de la vejiga y de la uretra</t>
  </si>
  <si>
    <t>diverticulo congenito de la vejiga</t>
  </si>
  <si>
    <t>otras malformaciones congenitas de la vejiga y de la uretra</t>
  </si>
  <si>
    <t>otras malformaciones congenitas del aparato urinario, especificadas</t>
  </si>
  <si>
    <t>malformacion congenita del aparato urinario, no especificada</t>
  </si>
  <si>
    <t>luxacion congenita de la cadera, unilateral</t>
  </si>
  <si>
    <t>luxacion congenita de la cadera, bilateral</t>
  </si>
  <si>
    <t>luxacion congenita de la cadera, no especificada</t>
  </si>
  <si>
    <t>subluxacion congenita de la cadera, unilateral</t>
  </si>
  <si>
    <t>subluxacion congenita de la cadera, bilateral</t>
  </si>
  <si>
    <t>subluxacion congenita de la cadera, no especificada</t>
  </si>
  <si>
    <t>cadera inestable</t>
  </si>
  <si>
    <t>otras deformidades congenitas de la cadera</t>
  </si>
  <si>
    <t>deformidad congenita de la cadera, no especificada</t>
  </si>
  <si>
    <t>talipes equinovarus</t>
  </si>
  <si>
    <t>talipes calcaneovarus</t>
  </si>
  <si>
    <t>metatarsus varus</t>
  </si>
  <si>
    <t>otras deformidades varus congenitas de los pies</t>
  </si>
  <si>
    <t>talipes calcaneovalgus</t>
  </si>
  <si>
    <t>pie plano congenito</t>
  </si>
  <si>
    <t>otras deformidades valgus congenitas de los pies</t>
  </si>
  <si>
    <t>pie cavus</t>
  </si>
  <si>
    <t>otras deformidades congenitas de los pies</t>
  </si>
  <si>
    <t>deformidad congenita de los pies, no especificada</t>
  </si>
  <si>
    <t>asimetria facial</t>
  </si>
  <si>
    <t>facies comprimida</t>
  </si>
  <si>
    <t>dolicocefalia</t>
  </si>
  <si>
    <t>plagiocefalia</t>
  </si>
  <si>
    <t>otras deformidades congenitas del craneo, de la cara y de la mandibula</t>
  </si>
  <si>
    <t>deformidad congenita de la columna vertebral</t>
  </si>
  <si>
    <t>torax excavado</t>
  </si>
  <si>
    <t>torax en quilla</t>
  </si>
  <si>
    <t>otras deformidades congenitas del torax</t>
  </si>
  <si>
    <t>deformidad congenita del musculo esternocleidomastoideo</t>
  </si>
  <si>
    <t>deformidad congenita de la mano</t>
  </si>
  <si>
    <t>deformidad congenita de la rodilla</t>
  </si>
  <si>
    <t>curvatura congenita del femur</t>
  </si>
  <si>
    <t>curvatura congenita de la tibia y el perone</t>
  </si>
  <si>
    <t>curvatura congenita de hueso(s) largo(s) del miembro inferior, sin otra especificacion</t>
  </si>
  <si>
    <t>otras deformidades congenitas osteomusculares, especificadas</t>
  </si>
  <si>
    <t>dedo(s) supernumerario(s) de la mano</t>
  </si>
  <si>
    <t>pulgar(es) supernumerario(s)</t>
  </si>
  <si>
    <t>dedo(s) supernumerario(s) del pie</t>
  </si>
  <si>
    <t>polidactilia, no especificada</t>
  </si>
  <si>
    <t>fusion de los dedos de la mano</t>
  </si>
  <si>
    <t>membrana interdigital de la mano</t>
  </si>
  <si>
    <t>fusion de los dedos del pie</t>
  </si>
  <si>
    <t>membrana interdigital del pie</t>
  </si>
  <si>
    <t>polisindactilia</t>
  </si>
  <si>
    <t>sindactilia, no especificada</t>
  </si>
  <si>
    <t>ausencia congenita completa del (de los) miembro(s) superior(es)</t>
  </si>
  <si>
    <t>ausencia congenita del brazo y del antebrazo con presencia de la mano</t>
  </si>
  <si>
    <t>ausencia congenita del antebrazo y de la mano</t>
  </si>
  <si>
    <t>ausencia congenita de la mano y el (los) dedo(s)</t>
  </si>
  <si>
    <t>defecto por reduccion longitudinal del radio</t>
  </si>
  <si>
    <t>defecto por reduccion longitudinal del cubito</t>
  </si>
  <si>
    <t>mano en pinza de langosta</t>
  </si>
  <si>
    <t>otros defectos por reduccion del (de los) miembro(s) superior(es)</t>
  </si>
  <si>
    <t>defecto por reduccion del miembro superior, no especificado</t>
  </si>
  <si>
    <t>ausencia congenita completa del (de los) miembro(s) inferior(es)</t>
  </si>
  <si>
    <t>ausencia congenita del muslo y de la pierna con presencia del pie</t>
  </si>
  <si>
    <t>ausencia congenita de la pierna y del pie</t>
  </si>
  <si>
    <t>ausencia congenita del pie y dedo(s) del pie</t>
  </si>
  <si>
    <t>defecto por reduccion longitudinal del femur</t>
  </si>
  <si>
    <t>defecto por reduccion longitudinal de la tibia</t>
  </si>
  <si>
    <t>defecto por reduccion longitudinal del perone</t>
  </si>
  <si>
    <t>pie hendido</t>
  </si>
  <si>
    <t>otros defectos por reduccion del (de los) miembro(s) inferior(es)</t>
  </si>
  <si>
    <t>defecto por reduccion del miembro inferior, no especificado</t>
  </si>
  <si>
    <t>ausencia completa de miembro(s) no especificado(s)</t>
  </si>
  <si>
    <t>focomelia, miembro(s) no especificado(s)</t>
  </si>
  <si>
    <t>otros defectos por reduccion de miembro(s) no especificado(s)</t>
  </si>
  <si>
    <t>otras malformaciones congenitas de (de los) miembro(s) superior(es), incluida la cintura escapular</t>
  </si>
  <si>
    <t>malformacion congenita de la rodilla</t>
  </si>
  <si>
    <t>otras malformaciones congenitas del (de los) miembro(s) inferior(es), incluida la cintura pelviana</t>
  </si>
  <si>
    <t>artrogriposis multiple congenita</t>
  </si>
  <si>
    <t>otras malformaciones congenitas especificadas del (de los) miembro(s)</t>
  </si>
  <si>
    <t>malformacion congenita de miembro(s), no especificada</t>
  </si>
  <si>
    <t>craneosinostosis</t>
  </si>
  <si>
    <t>disostosis craneofacial</t>
  </si>
  <si>
    <t>hipertelorismo</t>
  </si>
  <si>
    <t>macrocefalia</t>
  </si>
  <si>
    <t>disostosis maxilofacial</t>
  </si>
  <si>
    <t>disostosis oculomaxilar</t>
  </si>
  <si>
    <t>otras malformaciones congenitas especificadas de los huesos del craneo y de la cara</t>
  </si>
  <si>
    <t>malformacion congenita no especificada de los huesos del craneo y de la cara</t>
  </si>
  <si>
    <t>espina bifida oculta</t>
  </si>
  <si>
    <t>sindrome de klippel-feil</t>
  </si>
  <si>
    <t>espondilolistesis congenita</t>
  </si>
  <si>
    <t>escoliosis congenita debida a malformacion congenita osea</t>
  </si>
  <si>
    <t>otra malformacion congenita de la columna vertebral, no asociada con escoliosis</t>
  </si>
  <si>
    <t>costilla cervical</t>
  </si>
  <si>
    <t>otras malformaciones congenitas de las costillas</t>
  </si>
  <si>
    <t>malformacion congenita del esternon</t>
  </si>
  <si>
    <t>otras malformaciones congenitas del torax oseo</t>
  </si>
  <si>
    <t>malformacion congenita del torax oseo, no especificada</t>
  </si>
  <si>
    <t>acondrogenesis</t>
  </si>
  <si>
    <t>enanismo tanatoforico</t>
  </si>
  <si>
    <t>sindrome de costilla corta</t>
  </si>
  <si>
    <t>condrodisplasia punctata</t>
  </si>
  <si>
    <t>acondroplasia</t>
  </si>
  <si>
    <t>displasia distrofica</t>
  </si>
  <si>
    <t>displasia condroectodermica</t>
  </si>
  <si>
    <t>displasia espondiloepifisaria</t>
  </si>
  <si>
    <t>otras osteocondrodisplasias con defectos del crecimiento de los huesos largos y de la columna vertebral</t>
  </si>
  <si>
    <t>osteocondrodisplasia con defectos del crecimiento de los huesos largos y de la columna vertebral, sin otra especificacion</t>
  </si>
  <si>
    <t>osteogenesis imperfecta</t>
  </si>
  <si>
    <t>displasia poliostotica fibrosa</t>
  </si>
  <si>
    <t>osteopetrosis</t>
  </si>
  <si>
    <t>displasia diafisaria progresiva</t>
  </si>
  <si>
    <t>encondromatosis</t>
  </si>
  <si>
    <t>displasia metafisaria</t>
  </si>
  <si>
    <t>exostosis congenita multiple</t>
  </si>
  <si>
    <t>otras osteocondrodisplasias especificadas</t>
  </si>
  <si>
    <t>osteocondrodisplasia, no especificada</t>
  </si>
  <si>
    <t>hernia diafragmatica congenita</t>
  </si>
  <si>
    <t>otras malformaciones congenitas del diafragma</t>
  </si>
  <si>
    <t>exonfalos</t>
  </si>
  <si>
    <t>gastrosquisis</t>
  </si>
  <si>
    <t>sindrome del abdomen en ciruela pasa</t>
  </si>
  <si>
    <t>otras malformaciones congenitas de la pared abdominal</t>
  </si>
  <si>
    <t>sindrome de ehlers-danlos</t>
  </si>
  <si>
    <t>otras malformaciones congenitas del sistema osteomuscular</t>
  </si>
  <si>
    <t>malformacion congenita del sistema osteomuscular, no especificada</t>
  </si>
  <si>
    <t>ictiosis vulgar</t>
  </si>
  <si>
    <t>ictiosis ligada al cromosoma x</t>
  </si>
  <si>
    <t>ictiosis lamelar</t>
  </si>
  <si>
    <t>eritrodermia ictiosiforme vesicular congenita</t>
  </si>
  <si>
    <t>feto arlequín</t>
  </si>
  <si>
    <t>otras ictiosis congenitas</t>
  </si>
  <si>
    <t>ictiosis congenita, no especificada</t>
  </si>
  <si>
    <t>epidermolisis bullosa simple</t>
  </si>
  <si>
    <t>epidermolisis bullosa letal</t>
  </si>
  <si>
    <t>epidermolisis bullosa distrofica</t>
  </si>
  <si>
    <t>otras epidermolisis bullosas</t>
  </si>
  <si>
    <t>epidermolisis bullosa, no especificada</t>
  </si>
  <si>
    <t>linfedema hereditario</t>
  </si>
  <si>
    <t>xeroderma pigmentoso</t>
  </si>
  <si>
    <t>mastocitosis</t>
  </si>
  <si>
    <t>incontinencia pigmentaria</t>
  </si>
  <si>
    <t>displasia ectodermica (anhidrotica)</t>
  </si>
  <si>
    <t>nevo no neoplasico, congenito</t>
  </si>
  <si>
    <t>otras malformaciones congenitas de la piel, especificadas</t>
  </si>
  <si>
    <t>malformacion congenita de la piel, no especificada</t>
  </si>
  <si>
    <t>ausencia congenita de la mama con ausencia del pezon</t>
  </si>
  <si>
    <t>mama supernumeraria</t>
  </si>
  <si>
    <t>ausencia del pezon</t>
  </si>
  <si>
    <t>pezon supernumerario</t>
  </si>
  <si>
    <t>otras malformaciones congenitas de la mama</t>
  </si>
  <si>
    <t>malformacion congenita de la mama, no especificada</t>
  </si>
  <si>
    <t>alopecia congenita</t>
  </si>
  <si>
    <t>alteraciones morfologicas congenitas del pelo, no clasificadas en otra parte</t>
  </si>
  <si>
    <t>otras malformaciones congenitas del pelo</t>
  </si>
  <si>
    <t>anoniquia</t>
  </si>
  <si>
    <t>leuconiquia congenita</t>
  </si>
  <si>
    <t>agrandamiento e hipertrofia de las uñas</t>
  </si>
  <si>
    <t>otras malformaciones congenitas de las uñas</t>
  </si>
  <si>
    <t>otras malformaciones congenitas de las faneras, especificadas</t>
  </si>
  <si>
    <t>malformacion congenita de las faneras, no especificada</t>
  </si>
  <si>
    <t>neurofibromatosis (no maligna)</t>
  </si>
  <si>
    <t>esclerosis tuberosa</t>
  </si>
  <si>
    <t>otras facomatosis, no clasificadas en otra parte</t>
  </si>
  <si>
    <t>facomatosis, no especificada</t>
  </si>
  <si>
    <t>sindrome fetal (dismorfico) debido al alcohol</t>
  </si>
  <si>
    <t>sindrome de hidantoina fetal</t>
  </si>
  <si>
    <t>dismorfismo debido a warfarina</t>
  </si>
  <si>
    <t>otros sindromes de malformaciones congenitas debidos a causas exogenas conocidas</t>
  </si>
  <si>
    <t>sindromes de malformaciones congenitas que afectan principalmente la apariencia facial</t>
  </si>
  <si>
    <t>sindromes de malformaciones congenitas asociadas principalmente con estatura baja</t>
  </si>
  <si>
    <t>sindromes de malformaciones congenitas que afectan principalmente los miembros</t>
  </si>
  <si>
    <t>sindromes de malformaciones congenitas con exceso de crecimiento precoz</t>
  </si>
  <si>
    <t>sindrome de marfan</t>
  </si>
  <si>
    <t>otros sindromes de malformaciones congenitas con otros cambios esqueleticos</t>
  </si>
  <si>
    <t>otros sindromes de malformaciones congenitas especificados, no clasificados en otra parte</t>
  </si>
  <si>
    <t>malformaciones congenitas del bazo</t>
  </si>
  <si>
    <t>malformaciones congenitas de la glandula suprarrenal</t>
  </si>
  <si>
    <t>malformaciones congenitas otras glandulas endocrinas</t>
  </si>
  <si>
    <t>situs inversus</t>
  </si>
  <si>
    <t>gemelos siameses</t>
  </si>
  <si>
    <t>malformaciones congenitas multiples, no clasificadas en otra parte</t>
  </si>
  <si>
    <t>otras malformaciones congenitas, especificadas</t>
  </si>
  <si>
    <t>malformacion congenita, no especificada</t>
  </si>
  <si>
    <t>trisomia 21, por falta de disyuncion meiotica</t>
  </si>
  <si>
    <t>trisomia 21, mosaico (por falta de disyuncion mitotica)</t>
  </si>
  <si>
    <t>trisomia 21, por translocacion</t>
  </si>
  <si>
    <t>sindrome de down, no especificado</t>
  </si>
  <si>
    <t>trisomia 18, por falta de disyuncion meiotica</t>
  </si>
  <si>
    <t>trisomia 18, mosaico (por falta de disyuncion mitotica)</t>
  </si>
  <si>
    <t>trisomia 18, por translocacion</t>
  </si>
  <si>
    <t>sindrome de edwards, no especificado</t>
  </si>
  <si>
    <t>trisomia 13, por falta de disyuncion meiotica</t>
  </si>
  <si>
    <t>trisomia 13, mosaico (por falta de disyuncion mitotica)</t>
  </si>
  <si>
    <t>trisomia 13, por translocacion</t>
  </si>
  <si>
    <t>sindrome de patau, no especificado</t>
  </si>
  <si>
    <t>trisomia de un cromosoma completo, por falta de disyuncion meiotica</t>
  </si>
  <si>
    <t>trisomia de un cromosoma completo, mosaico (por falta de disyuncion mitotica)</t>
  </si>
  <si>
    <t>trisomia parcial mayor</t>
  </si>
  <si>
    <t>trisomia parcial menor</t>
  </si>
  <si>
    <t>duplicaciones visibles solo en la prometafase</t>
  </si>
  <si>
    <t>duplicaciones con otros reordenamientos complejos</t>
  </si>
  <si>
    <t>cromosomas marcadores suplementarios</t>
  </si>
  <si>
    <t>triploidia y poliploidia</t>
  </si>
  <si>
    <t>otras trisomias y trisomias parciales de los autosomas, especificadas</t>
  </si>
  <si>
    <t>trisomia y trisomia parcial de los autosomas, sin otra especificacion</t>
  </si>
  <si>
    <t>monosomia completa de un cromosoma, por falta de disyuncion meiotica</t>
  </si>
  <si>
    <t>monosomia completa de un cromosoma, mosaico (por falta de disyuncion mitotica)</t>
  </si>
  <si>
    <t>cromosoma reemplazado por anillo o dicentrico</t>
  </si>
  <si>
    <t>supresion del brazo corto del cromosoma 4</t>
  </si>
  <si>
    <t>supresion del brazo corto del cromosoma 5</t>
  </si>
  <si>
    <t>otras supresiones de parte de un cromosoma</t>
  </si>
  <si>
    <t>supresiones visibles solo en la prometafase</t>
  </si>
  <si>
    <t>supresiones con otros reordenamientos complejos</t>
  </si>
  <si>
    <t>otras supresiones de los autosomas</t>
  </si>
  <si>
    <t>supresion de los autosomas, no especificada</t>
  </si>
  <si>
    <t>translocacion equilibrada e insercion en individuo normal</t>
  </si>
  <si>
    <t>inversion cromosomica en individuo normal</t>
  </si>
  <si>
    <t>reordenamiento autosomico equilibrado en individuo anormal</t>
  </si>
  <si>
    <t>reordenamiento autosomico/sexual equilibrado en individuo anormal</t>
  </si>
  <si>
    <t>individuos con heterocromatina marcadora</t>
  </si>
  <si>
    <t>individuos con sitio fragil autosomico</t>
  </si>
  <si>
    <t>otros reordenamientos equilibrados y marcadores estructurales</t>
  </si>
  <si>
    <t>reordenamiento equilibrado y marcador estructural, sin otra especificacion</t>
  </si>
  <si>
    <t>cariotipo 45,x</t>
  </si>
  <si>
    <t>cariotipo 46,x iso (xq)</t>
  </si>
  <si>
    <t>cariotipo 46,x con cromosoma sexual anormal excepto iso (xq)</t>
  </si>
  <si>
    <t>mosaico 45,x/46,xx o xy</t>
  </si>
  <si>
    <t>mosaico 45,x/otra(s) linea(s) celular(es) con cromosoma sexual anormal</t>
  </si>
  <si>
    <t>otras variantes del sindrome de turner</t>
  </si>
  <si>
    <t>sindrome de turner, no especificado</t>
  </si>
  <si>
    <t>cariotipo 47,xxx</t>
  </si>
  <si>
    <t>mujer con mas de tres cromosomas x</t>
  </si>
  <si>
    <t>mosaico, lineas con numero variable de cromosomas x</t>
  </si>
  <si>
    <t>mujer con cariotipo 46,xy</t>
  </si>
  <si>
    <t>otras anomalias de los cromosomas sexuales, con fenotipo femenino, especificadas</t>
  </si>
  <si>
    <t>anomalia de los cromosomas sexuales, con fenotipo femenino, sin otra especificacion</t>
  </si>
  <si>
    <t>sindrome de klinefelter, cariotipo 47,xxy</t>
  </si>
  <si>
    <t>sindrome de klinefelter, hombre con mas de dos cromosomas x</t>
  </si>
  <si>
    <t>sindrome de klinefelter, hombre con cariotipo 46,xx</t>
  </si>
  <si>
    <t>otro hombre con cariotipo 46,xx</t>
  </si>
  <si>
    <t>sindrome de klinefelter, no especificado</t>
  </si>
  <si>
    <t>cariotipo 47,xyy</t>
  </si>
  <si>
    <t>hombre con cromosoma sexual estructuralmente anormal</t>
  </si>
  <si>
    <t>hombre con mosaico de cromosomas sexuales</t>
  </si>
  <si>
    <t>otras anomalias de los cromosomas sexuales, con fenotipo masculino, especificadas</t>
  </si>
  <si>
    <t>anomalia de los cromosomas sexuales, fenotipo masculino, sin otra especificacion</t>
  </si>
  <si>
    <t>quimera 46,xx/46,xy</t>
  </si>
  <si>
    <t>hermafrodita verdadero 46,xx</t>
  </si>
  <si>
    <t>cromosoma x fragil</t>
  </si>
  <si>
    <t>otras anomalias de los cromosomas. especificadas</t>
  </si>
  <si>
    <t>anomalia cromosomica, no especificada</t>
  </si>
  <si>
    <t>taquicardia, no especificada</t>
  </si>
  <si>
    <t>bradicardia, no especificada</t>
  </si>
  <si>
    <t>palpitaciones</t>
  </si>
  <si>
    <t>otras anormalidades del latido cardiaco y las no especificadas</t>
  </si>
  <si>
    <t>soplos cardiacos benignos o inocentes</t>
  </si>
  <si>
    <t>soplo cardiaco, no especificado</t>
  </si>
  <si>
    <t>otros sonidos cardiacos</t>
  </si>
  <si>
    <t>gangrena, no clasificada en otra parte</t>
  </si>
  <si>
    <t>lectura elevada de la presion sanguinea, sin diagnostico de hipertension</t>
  </si>
  <si>
    <t>lectura de presion baja no especifica</t>
  </si>
  <si>
    <t>epistaxis</t>
  </si>
  <si>
    <t>hemorragia de la garganta</t>
  </si>
  <si>
    <t>hemoptisis</t>
  </si>
  <si>
    <t>hemorragia de otros sitios de las vias respiratorias</t>
  </si>
  <si>
    <t>hemorragia de las vias respiratorias, no especificada</t>
  </si>
  <si>
    <t>tos</t>
  </si>
  <si>
    <t>disnea</t>
  </si>
  <si>
    <t>estridor</t>
  </si>
  <si>
    <t>silbido</t>
  </si>
  <si>
    <t>respiracion periodica</t>
  </si>
  <si>
    <t>hiperventilacion</t>
  </si>
  <si>
    <t>respiracion con la boca</t>
  </si>
  <si>
    <t>hipo</t>
  </si>
  <si>
    <t>estornudo</t>
  </si>
  <si>
    <t>otras anormalidades de la respiracion y las no especificadas</t>
  </si>
  <si>
    <t>dolor de garganta</t>
  </si>
  <si>
    <t>dolor en el pecho al respirar</t>
  </si>
  <si>
    <t>dolor precordial</t>
  </si>
  <si>
    <t>otros dolores en el pecho</t>
  </si>
  <si>
    <t>dolor en el pecho, no especificado</t>
  </si>
  <si>
    <t>asfixia</t>
  </si>
  <si>
    <t>pleuresia</t>
  </si>
  <si>
    <t>paro respiratorio</t>
  </si>
  <si>
    <t>esputo anormal</t>
  </si>
  <si>
    <t>otros sintomas y signos especificados que involucran los sistemas circulatorio y respiratorio</t>
  </si>
  <si>
    <t>abdomen agudo</t>
  </si>
  <si>
    <t>dolor abdominal localizado en parte superior</t>
  </si>
  <si>
    <t>dolor pelvico y perineal</t>
  </si>
  <si>
    <t>dolor localizado en otras partes inferiores del abdomen</t>
  </si>
  <si>
    <t>otros dolores abdominales y los no especificados</t>
  </si>
  <si>
    <t>nausea y vomito</t>
  </si>
  <si>
    <t>acidez</t>
  </si>
  <si>
    <t>disfagia</t>
  </si>
  <si>
    <t>flatulencia y afecciones afines</t>
  </si>
  <si>
    <t>incontinencia fecal</t>
  </si>
  <si>
    <t>hepatomegalia, no clasificada en otra parte</t>
  </si>
  <si>
    <t>esplenomegalia, no clasificada en otra parte</t>
  </si>
  <si>
    <t>hepatomegalia con esplenomegalia, no clasificadas en otra parte</t>
  </si>
  <si>
    <t>ictericia no especificada</t>
  </si>
  <si>
    <t>ascitis</t>
  </si>
  <si>
    <t>tumefaccion, masa o prominencia intraabdominal y pelvica</t>
  </si>
  <si>
    <t>sonidos intestinales anormales</t>
  </si>
  <si>
    <t>peristalsis visible</t>
  </si>
  <si>
    <t>rigidez abdominal</t>
  </si>
  <si>
    <t>cambios en los habitos intestinales</t>
  </si>
  <si>
    <t>otras anormalidades fecales</t>
  </si>
  <si>
    <t>halitosis</t>
  </si>
  <si>
    <t>otros sintomas y signos especificados que involucran el sistema digestivo y el abdomen</t>
  </si>
  <si>
    <t>anestesia de la piel</t>
  </si>
  <si>
    <t>hipoestesia de la piel</t>
  </si>
  <si>
    <t>parestesia de la piel</t>
  </si>
  <si>
    <t>hiperestesia</t>
  </si>
  <si>
    <t>otras alteraciones de la sensibilidad cutanea y las no especificadas</t>
  </si>
  <si>
    <t>salpullido y otras erupciones cutaneas no especificadas</t>
  </si>
  <si>
    <t>tumefaccion, masa o prominencia localizada en la cabeza</t>
  </si>
  <si>
    <t>tumefaccion, masa o prominencia localizada en el cuello</t>
  </si>
  <si>
    <t>tumefaccion, masa o prominencia localizada en el tronco</t>
  </si>
  <si>
    <t>tumefaccion, masa o prominencia localizada en el miembro superior</t>
  </si>
  <si>
    <t>tumefaccion, masa o prominencia localizada en el miembro inferior</t>
  </si>
  <si>
    <t>tumefaccion, masa o prominencia localizada en sitios multiples</t>
  </si>
  <si>
    <t>tumefaccion, masa o prominencia localizada en parte no especificada</t>
  </si>
  <si>
    <t>cianosis</t>
  </si>
  <si>
    <t>palidez</t>
  </si>
  <si>
    <t>rubor</t>
  </si>
  <si>
    <t>equimosis espontanea</t>
  </si>
  <si>
    <t>cambios en la textura de la piel</t>
  </si>
  <si>
    <t>otros cambios de la piel y los no especificados</t>
  </si>
  <si>
    <t>movimientos anormales de la cabeza</t>
  </si>
  <si>
    <t>temblor no especificado</t>
  </si>
  <si>
    <t>calambres y espasmos</t>
  </si>
  <si>
    <t>fasciculacion</t>
  </si>
  <si>
    <t>otros movimientos anormales involuntarios y los no especificados</t>
  </si>
  <si>
    <t>marcha ataxica</t>
  </si>
  <si>
    <t>marcha paralitica</t>
  </si>
  <si>
    <t>dificultad para caminar, no clasificada en otra parte</t>
  </si>
  <si>
    <t>otras anormalidades de la marcha y de la movilidad y las no especificadas</t>
  </si>
  <si>
    <t>ataxia, no especificada</t>
  </si>
  <si>
    <t>otras fallas de la coordinacion y las no especificadas</t>
  </si>
  <si>
    <t>tetania</t>
  </si>
  <si>
    <t>meningismo</t>
  </si>
  <si>
    <t>reflejos anormales</t>
  </si>
  <si>
    <t>postura anormal</t>
  </si>
  <si>
    <t>chasquido de la cadera</t>
  </si>
  <si>
    <t>otros sintomas y signos que involucran los sistemas nervioso y osteomuscular y los no especificados</t>
  </si>
  <si>
    <t>disuria</t>
  </si>
  <si>
    <t>tenesmo vesical</t>
  </si>
  <si>
    <t>miccion dolorosa, no especificada</t>
  </si>
  <si>
    <t>hematuria, no especificada</t>
  </si>
  <si>
    <t>incontinencia urinaria, no especificada</t>
  </si>
  <si>
    <t>retencion de orina</t>
  </si>
  <si>
    <t>anuria y oliguria</t>
  </si>
  <si>
    <t>poliuria</t>
  </si>
  <si>
    <t>descarga uretral</t>
  </si>
  <si>
    <t>extravasacion de la orina</t>
  </si>
  <si>
    <t>otras dificultades de la miccion</t>
  </si>
  <si>
    <t>uremia extrarrenal</t>
  </si>
  <si>
    <t>otros sintomas y signos que involucran el sistema urinario y los no especificados</t>
  </si>
  <si>
    <t>somnolencia</t>
  </si>
  <si>
    <t>estupor</t>
  </si>
  <si>
    <t>coma, no especificado</t>
  </si>
  <si>
    <t>desorientacion no especificada</t>
  </si>
  <si>
    <t>amnesia anterograda</t>
  </si>
  <si>
    <t>amnesia retrograda</t>
  </si>
  <si>
    <t>otra amnesia</t>
  </si>
  <si>
    <t>otros sintomas y signos que involucran la funcion cognoscitiva y la conciencia y los no especificados</t>
  </si>
  <si>
    <t>mareo y desvanecimiento</t>
  </si>
  <si>
    <t>anosmia</t>
  </si>
  <si>
    <t>parosmia</t>
  </si>
  <si>
    <t>parageusia</t>
  </si>
  <si>
    <t>otras alteraciones del gusto y del olfato y las no especificadas</t>
  </si>
  <si>
    <t>alucinaciones auditivas</t>
  </si>
  <si>
    <t>alucinaciones visuales</t>
  </si>
  <si>
    <t>otras alucinaciones</t>
  </si>
  <si>
    <t>alucinaciones, no especificadas</t>
  </si>
  <si>
    <t>otros sintomas y signos que involucran las sensaciones y percepciones generales y los no especificados</t>
  </si>
  <si>
    <t>nerviosismo</t>
  </si>
  <si>
    <t>inquietud y agitacion</t>
  </si>
  <si>
    <t>infelicidad</t>
  </si>
  <si>
    <t>desmoralizacion y apatia</t>
  </si>
  <si>
    <t>irritabilidad y enojo</t>
  </si>
  <si>
    <t>hostilidad</t>
  </si>
  <si>
    <t>violencia fisica</t>
  </si>
  <si>
    <t>tension y estado de choque emocional, no especificado</t>
  </si>
  <si>
    <t>otros sintomas y signos que involucran el estado emocional</t>
  </si>
  <si>
    <t>muy bajo nivel de higiene personal</t>
  </si>
  <si>
    <t>apariencia personal extraña</t>
  </si>
  <si>
    <t>conducta extraña e inexplicable</t>
  </si>
  <si>
    <t>hiperactividad</t>
  </si>
  <si>
    <t>lentitud y pobre respuesta</t>
  </si>
  <si>
    <t>suspicacia y evasividad marcadas</t>
  </si>
  <si>
    <t>preocupacion indebida por sucesos que causan tension</t>
  </si>
  <si>
    <t>verbosidad y detalles circunstanciales que oscurecen la razon de la consulta o el contacto</t>
  </si>
  <si>
    <t>otros sintomas y signos que involucran la apariencia y el comportamiento</t>
  </si>
  <si>
    <t>disfasia y afasia</t>
  </si>
  <si>
    <t>disartria y anartria</t>
  </si>
  <si>
    <t>otras alteraciones del habla y las no especificadas</t>
  </si>
  <si>
    <t>dislexia y alexia</t>
  </si>
  <si>
    <t>agnosia</t>
  </si>
  <si>
    <t>apraxia</t>
  </si>
  <si>
    <t>otras disfunciones simbolicas y las no especificadas</t>
  </si>
  <si>
    <t>disfonia</t>
  </si>
  <si>
    <t>afonia</t>
  </si>
  <si>
    <t>hipernasalidad e hiponasalidad</t>
  </si>
  <si>
    <t>otras alteraciones de la voz y las no especificadas</t>
  </si>
  <si>
    <t>fiebre con escalofrio</t>
  </si>
  <si>
    <t>fiebre persistente</t>
  </si>
  <si>
    <t>fiebre, no especificada</t>
  </si>
  <si>
    <t>cefalea</t>
  </si>
  <si>
    <t>dolor agudo</t>
  </si>
  <si>
    <t>dolor cronico intratable</t>
  </si>
  <si>
    <t>otro dolor cronico</t>
  </si>
  <si>
    <t>dolor, no especificado</t>
  </si>
  <si>
    <t>malestar y fatiga</t>
  </si>
  <si>
    <t>senilidad</t>
  </si>
  <si>
    <t>sincope y colapso</t>
  </si>
  <si>
    <t>convulsiones febriles</t>
  </si>
  <si>
    <t>otras convulsiones y las no especificadas</t>
  </si>
  <si>
    <t>choque cardiogenico</t>
  </si>
  <si>
    <t>choque hipovolemico</t>
  </si>
  <si>
    <t>otras formas de choque</t>
  </si>
  <si>
    <t>choque , no especificado</t>
  </si>
  <si>
    <t>hemorragia, no clasificada en otra parte</t>
  </si>
  <si>
    <t>adenomegalia localizada</t>
  </si>
  <si>
    <t>adenomegalia generalizada</t>
  </si>
  <si>
    <t>adenomegalia, no especificada</t>
  </si>
  <si>
    <t>edema localizado</t>
  </si>
  <si>
    <t>edema generalizado</t>
  </si>
  <si>
    <t>edema, no especificado</t>
  </si>
  <si>
    <t>hiperhidrosis localizada</t>
  </si>
  <si>
    <t>hiperhidrosis generalizada</t>
  </si>
  <si>
    <t>hiperhidrosis, no especificada</t>
  </si>
  <si>
    <t>retardo en desarrollo</t>
  </si>
  <si>
    <t>otras faltas del desarrollo fisiologico normal esperado</t>
  </si>
  <si>
    <t>falta del desarrollo fisiologico normal esperado sin otra especificacion</t>
  </si>
  <si>
    <t>anorexia</t>
  </si>
  <si>
    <t>polidipsia</t>
  </si>
  <si>
    <t>polifagia</t>
  </si>
  <si>
    <t>dificultades y mala administracion de la alimentacion</t>
  </si>
  <si>
    <t>perdida anormal de peso</t>
  </si>
  <si>
    <t>aumento anormal de peso</t>
  </si>
  <si>
    <t>otros sintomas y signos concernientes a la alimentacion y a la ingestion de liquidos</t>
  </si>
  <si>
    <t>caquexia</t>
  </si>
  <si>
    <t>hipotermia no asociada con baja temperatura del ambiente</t>
  </si>
  <si>
    <t>sintomas no especificos propios de la infancia</t>
  </si>
  <si>
    <t>boca seca, no especificada</t>
  </si>
  <si>
    <t>dedos de la mano deformes</t>
  </si>
  <si>
    <t>otros sintomas y signos generales especificados</t>
  </si>
  <si>
    <t>causas de morbilidad desconocidas y no especificadas</t>
  </si>
  <si>
    <t>velocidad de eritrosedimentacion elevada</t>
  </si>
  <si>
    <t>viscosidad plasmatica anormal</t>
  </si>
  <si>
    <t>anormalidad de los eritrocitos</t>
  </si>
  <si>
    <t>anormalidades de los leucocitos, no clasificadas en otra parte</t>
  </si>
  <si>
    <t>anormalidades en la prueba de tolerancia a la glucosa</t>
  </si>
  <si>
    <t>hiperglicemia, no especificada</t>
  </si>
  <si>
    <t>elevacion de los niveles de transaminasas o deshidrogenasa lactica [dhl]</t>
  </si>
  <si>
    <t>niveles anormales de otras enzimas en suero</t>
  </si>
  <si>
    <t>nivel anormal de enzimas en suero, no especificado</t>
  </si>
  <si>
    <t>evidencias de laboratorio del virus de la inmunodeficiencia humana [vih]</t>
  </si>
  <si>
    <t>titulacion elevada de anticuerpos</t>
  </si>
  <si>
    <t>reaccion anormal a la prueba con tuberculina</t>
  </si>
  <si>
    <t>falso positivo en la prueba serologica para sifilis</t>
  </si>
  <si>
    <t>otros hallazgos inmunologicos anormales especificados en suero</t>
  </si>
  <si>
    <t>hallazgos inmunologicos anormales especificados en suero</t>
  </si>
  <si>
    <t>anormalidad de la albumina</t>
  </si>
  <si>
    <t>anormalidad de la globulina</t>
  </si>
  <si>
    <t>anormalidad de la alfafetoproteina</t>
  </si>
  <si>
    <t>otras anormalidades especificadas de las proteinas plasmaticas</t>
  </si>
  <si>
    <t>anormalidades no especificadas de las proteinas plasmaticas</t>
  </si>
  <si>
    <t>hallazgo de alcohol en la sangre</t>
  </si>
  <si>
    <t>hallazgo de drogas opiaceas en la sangre</t>
  </si>
  <si>
    <t>hallazgo de cocaina en la sangre</t>
  </si>
  <si>
    <t>hallazgo de alucinogenos en la sangre</t>
  </si>
  <si>
    <t>hallazgo de otras drogas potencialmente adictivas en la sangre</t>
  </si>
  <si>
    <t>hallazgo de drogas psicotropicas en la sangre</t>
  </si>
  <si>
    <t>hallazgo de agentes esteroides en la sangre</t>
  </si>
  <si>
    <t>hallazgo de niveles anormales de metales pesados en la sangre</t>
  </si>
  <si>
    <t>hallazgo de otras sustancias especificas que normalmente no se encuentran en la sangre</t>
  </si>
  <si>
    <t>hallazgo de sustancia no especifica que normalmente no se encuentran en la sangre</t>
  </si>
  <si>
    <t>nivel anormal de mineral en la sangre</t>
  </si>
  <si>
    <t>otros hallazgos anormales especificados en la quimica sanguinea</t>
  </si>
  <si>
    <t>hallazgo anormal en la quimica sanguinea, sin otra especificacion</t>
  </si>
  <si>
    <t>proteinuria aislada</t>
  </si>
  <si>
    <t>glucosuria</t>
  </si>
  <si>
    <t>quiluria</t>
  </si>
  <si>
    <t>mioglobinuria</t>
  </si>
  <si>
    <t>biliuria</t>
  </si>
  <si>
    <t>hemoglobinuria</t>
  </si>
  <si>
    <t>acetonuria</t>
  </si>
  <si>
    <t>elevacion de los niveles de drogas, medicamentos y sustancias biologicas en la orina</t>
  </si>
  <si>
    <t>niveles anormales en la orina de sustancias de origen principalmente no medicinal</t>
  </si>
  <si>
    <t>hallazgos anormales en el examen microbiologico de la orina</t>
  </si>
  <si>
    <t>hallazgos anormales en el examen citologico e histologico de la orina</t>
  </si>
  <si>
    <t>otros hallazgos anormales en la orina y los no especificados</t>
  </si>
  <si>
    <t>hallazgos anormales en el liquido cefalorraquideo: nivel anormal de enzimas</t>
  </si>
  <si>
    <t>hallazgos anormales en el liquido cefalorraquideo: nivel anormal de hormonas</t>
  </si>
  <si>
    <t>hallazgos anormales en el liquido cefalorraquideo: nivel anormal de otras drogas, medicamentos y sustancias biologicas</t>
  </si>
  <si>
    <t>hallazgos anormales en el liquido cefalorraquideo: nivel anormal de sustancias de origen fundamentalmente no medicinal</t>
  </si>
  <si>
    <t>hallazgos anormales en el liquido cefalorraquideo: hallazgos inmunologicos anormales</t>
  </si>
  <si>
    <t>hallazgos anormales en el liquido cefalorraquideo: hallazgos microbiologicos anormales hallazgos positivos en el cultivo</t>
  </si>
  <si>
    <t>hallazgos anormales en el liquido cefalorraquideo: hallazgos citologicos anormales, frotis anormal de papanicolaou</t>
  </si>
  <si>
    <t>hallazgos anormales en el liquido cefalorraquideo: hallazgos histologicos anormales</t>
  </si>
  <si>
    <t>hallazgos anormales en el liquido cefalorraquideo: otros hallazgos anormales, hallazgos cromosomicos anormales</t>
  </si>
  <si>
    <t>hallazgos anormales en el liquido cefalorraquideo: hallazgos anormales, no especificados</t>
  </si>
  <si>
    <t>hallazgos anormales en muestras tomadas de organos respiratorios y toracicos: nivel anormal de enzimas</t>
  </si>
  <si>
    <t>hallazgos anormales en muestras tomadas de organos respiratorios y toracicos: nivel anormal de hormonas</t>
  </si>
  <si>
    <t>hallazgos anormales en muestras tomadas de organos respiratorios y toracicos: nivel anormal de otras drogas, medicamentos y sustancias biologicas</t>
  </si>
  <si>
    <t>hallazgos anormales en muestras tomadas de organos respiratorios y toracicos: nivel anormal de sustancias de origen fundamentalmente no medicinal</t>
  </si>
  <si>
    <t>hallazgos anormales en muestras tomadas de organos respiratorios y toracicos: hallazgos inmunologicos anormales</t>
  </si>
  <si>
    <t>hallazgos anormales en muestras tomadas de organos respiratorios y toracicos: hallazgos microbiologicos anormales, hallazgos positivos en el cultivo</t>
  </si>
  <si>
    <t>hallazgos anormales en muestras tomadas de organos respiratorios y toracicos: hallazgos citologicos anormales, frotis anormal de papanicolaou</t>
  </si>
  <si>
    <t>hallazgos anormales en muestras tomadas de organos respiratorios y toracicos: hallazgos histologicos anormales</t>
  </si>
  <si>
    <t>hallazgos anormales en muestras tomadas de organos respiratorios y toracicos: otros hallazgos anormales, hallazgos cromosomicos anormales</t>
  </si>
  <si>
    <t>hallazgos anormales en muestras tomadas de organos respiratorios y toracicos: hallazgos anormales, no especificados</t>
  </si>
  <si>
    <t>hallazgos anormales en muestras tomadas de organos digestivos y de la cavidad abdominal: nivel anormal de enzimas</t>
  </si>
  <si>
    <t>hallazgos anormales en muestras tomadas de organos digestivos y de la cavidad abdominal: nivel anormal de hormonas</t>
  </si>
  <si>
    <t>hallazgos anormales en muestras tomadas de organos digestivos y de la cavidad abdominal: nivel anormal de otras drogas, medicamentos y sustancias biologicas</t>
  </si>
  <si>
    <t>hallazgos anormales en muestras tomadas de organos digestivos y de la cavidad abdominal: nivel anormal de sustancias de origen fundamentalmente no medicinal</t>
  </si>
  <si>
    <t>hallazgos anormales en muestras tomadas de organos digestivos y de la cavidad abdominal: hallazgos inmunologicos anormales</t>
  </si>
  <si>
    <t>hallazgos anormales en muestras tomadas de organos digestivos y de la cavidad abdominal: hallazgos microbiologicos anormales, hallazgos positivos en el cultivo</t>
  </si>
  <si>
    <t>hallazgos anormales en muestras tomadas de organos digestivos y de la cavidad abdominal: hallazgos citologicos anormales, frotis anormal de papanicolaou</t>
  </si>
  <si>
    <t>hallazgos anormales en muestras tomadas de organos digestivos y de la cavidad abdominal: hallazgos histologicos anormales</t>
  </si>
  <si>
    <t>hallazgos anormales en muestras tomadas de organos digestivos y de la cavidad abdominal: otros hallazgos anormales, hallazgos cromosomicos anormales</t>
  </si>
  <si>
    <t>hallazgos anormales en muestras tomadas de organos digestivos y de la cavidad abdominal: hallazgos anormales, no especificados</t>
  </si>
  <si>
    <t>hallazgos anormales en muestras tomadas de organos genitales masculinos: nivel anormal de enzimas</t>
  </si>
  <si>
    <t>hallazgos anormales en muestras tomadas de organos genitales masculinos: nivel anormal de hormonas</t>
  </si>
  <si>
    <t>hallazgos anormales en muestras tomadas de organos genitales masculinos : nivel anormal de otras drogas, medicamentos y sustancias biologicas</t>
  </si>
  <si>
    <t>hallazgos anormales en muestras tomadas de organos genitales masculinos: nivel anormal de sustancias de origen fundamentalmente no medicinal</t>
  </si>
  <si>
    <t>hallazgos anormales en muestras tomadas de organos genitales masculinos: hallazgos inmunologicos anormales</t>
  </si>
  <si>
    <t>hallazgos anormales en muestras tomadas de organos genitales masculinos: hallazgos microbiologicos anormales, hallazgos positivos en el cultivo</t>
  </si>
  <si>
    <t>hallazgos anormales en muestras tomadas de organos genitales masculinos: hallazgos citologicos anormales, frotis anormal de papanicolaou</t>
  </si>
  <si>
    <t>hallazgos anormales en muestras tomadas de organos genitales masculinos: hallazgos histologicos anormales</t>
  </si>
  <si>
    <t>hallazgos anormales en muestras tomadas de organos genitales masculinos: otros hallazgos anormales, hallazgos cromosomicos anormales</t>
  </si>
  <si>
    <t>hallazgos anormales en muestras tomadas de organos genitales masculinos: hallazgos anormales, no especificados</t>
  </si>
  <si>
    <t>hallazgos anormales en muestras tomadas de organos genitales femeninos: nivel anormal de enzimas</t>
  </si>
  <si>
    <t>hallazgos anormales en muestras tomadas de organos genitales femeninos: nivel anormal de hormonas</t>
  </si>
  <si>
    <t>hallazgos anormales en muestras tomadas de organos genitales femeninos: nivel anormal de otras drogas, medicamentos y sustancias biologicas</t>
  </si>
  <si>
    <t>hallazgos anormales en muestras tomadas de organos genitales femeninos: nivel anormal de sustancias de origen fundamentalmente no medicinal</t>
  </si>
  <si>
    <t>hallazgos anormales en muestras tomadas de organos genitales femeninos: hallazgos inmunologicos anormales</t>
  </si>
  <si>
    <t>hallazgos anormales en muestras tomadas de organos genitales femeninos: hallazgos microbiologicos anormales, hallazgos positivos en el cultivo</t>
  </si>
  <si>
    <t>hallazgos anormales en muestras tomadas de organos genitales femeninos: hallazgos histologicos anormales</t>
  </si>
  <si>
    <t>hallazgos anormales en muestras tomadas de organos genitales femeninos: otros hallazgos anormales, hallazgos cromosomicos anormales</t>
  </si>
  <si>
    <t>hallazgos anormales en muestras tomadas de organos genitales femeninos: hallazgos anormales, no especificados</t>
  </si>
  <si>
    <t>hallazgos anormales en muestras tomadas de otros organos, sistemas y tejidos: nivel anormal de enzimas</t>
  </si>
  <si>
    <t>hallazgos anormales en muestras tomadas de otros organos, sistemas y tejidos: nivel anormal de hormonas</t>
  </si>
  <si>
    <t>hallazgos anormales en muestras tomadas de otros organos, sistemas y tejidos: nivel anormal de otras drogas, medicamentos y sustancias biologicas</t>
  </si>
  <si>
    <t>hallazgos anormales en muestras tomadas de otros organos, sistemas y tejidos: nivel anormal de sustancias de origen fundamentalmente no medicinal</t>
  </si>
  <si>
    <t>hallazgos anormales en muestras tomadas de otros organos, sistemas y tejidos: hallazgos inmunologicos anormales</t>
  </si>
  <si>
    <t>hallazgos anormales en muestras tomadas de otros organos, sistemas y tejidos: hallazgos microbiologicos anormales, hallazgos positivos en el cultivo</t>
  </si>
  <si>
    <t>hallazgos anormales en muestras tomadas de otros organos, sistemas y tejidos: hallazgos citologicos anormales, frotis anormal de papanicolaou</t>
  </si>
  <si>
    <t>hallazgos anormales en muestras tomadas de otros organos, sistemas y tejidos: hallazgos histologicos anormales</t>
  </si>
  <si>
    <t>hallazgos anormales en muestras tomadas de otros organos, sistemas y tejidos: otros hallazgos anormales, hallazgos cromosomicos anormales</t>
  </si>
  <si>
    <t>hallazgos anormales en muestras tomadas de otros organos, sistemas y tejidos: hallazgos anormales, no especificados</t>
  </si>
  <si>
    <t>lesion que ocupa el espacio intracraneal</t>
  </si>
  <si>
    <t>otros hallazgos anormales en diagnostico por imagen y del sistema nervioso central</t>
  </si>
  <si>
    <t>hallazgos anormales en diagnostico por imagen del pulmon</t>
  </si>
  <si>
    <t>hallazgos anormales en diagnostico por imagen de la mama</t>
  </si>
  <si>
    <t>hallazgos anormales en diagnostico por imagen del craneo y de la cabeza, no clasificados en otra parte</t>
  </si>
  <si>
    <t>hallazgos anormales en diagnostico por imagen del corazon y de la circulacion coronaria</t>
  </si>
  <si>
    <t>hallazgos anormales en diagnostico por imagen del higado y de las vias biliares</t>
  </si>
  <si>
    <t>hallazgos anormales en diagnostico por imagen de otras partes de las vias digestivas</t>
  </si>
  <si>
    <t>hallazgos anormales en diagnostico por imagen de los organos urinarios</t>
  </si>
  <si>
    <t>hallazgos anormales en diagnostico por imagen de otras regiones abdominales, incluido el retroperitoneo</t>
  </si>
  <si>
    <t>hallazgos anormales en diagnostico por imagen de los miembros</t>
  </si>
  <si>
    <t>hallazgos anormales en diagnostico por imagen de otras partes del sistema osteomuscular</t>
  </si>
  <si>
    <t>hallazgos anormales en diagnostico por imagen de otras estructuras especificadas del cuerpo</t>
  </si>
  <si>
    <t>resultados anormales en estudios funcionales del sistema nervioso central</t>
  </si>
  <si>
    <t>resultados anormales en estudios funcionales del sistema nervioso periferico y sentidos especiales</t>
  </si>
  <si>
    <t>resultados anormales en estudios funcionales del pulmon</t>
  </si>
  <si>
    <t>resultados anormales en estudios funcionales cardiovasculares</t>
  </si>
  <si>
    <t>resultados anormales en estudios funcionales del riñon</t>
  </si>
  <si>
    <t>resultados anormales en estudios funcionales del higado</t>
  </si>
  <si>
    <t>resultados anormales en estudios funcionales de la tiroides</t>
  </si>
  <si>
    <t>resultados anormales en otros estudios funcionales endocrinos</t>
  </si>
  <si>
    <t>resultados anormales en los estudios funcionales de otros organos y sistemas</t>
  </si>
  <si>
    <t>sindrome de la muerte subita infantil</t>
  </si>
  <si>
    <t>muerte instantanea</t>
  </si>
  <si>
    <t>muerte que ocurre en menos de 24 horas del inicio de los sintomas, no explicada de otra forma</t>
  </si>
  <si>
    <t>muerte sin asistencia</t>
  </si>
  <si>
    <t>otras causas mal definidas y las no especificadas de mortalidad</t>
  </si>
  <si>
    <t>traumatismo superficial del cuero cabelludo</t>
  </si>
  <si>
    <t>contusion de los parpados y de la region periocular</t>
  </si>
  <si>
    <t>otros traumatismos superficiales del parpado y de la region periocular</t>
  </si>
  <si>
    <t>traumatismo superficial de la nariz</t>
  </si>
  <si>
    <t>traumatismo superficial del oido</t>
  </si>
  <si>
    <t>traumatismo superficial del labio y de la cavidad bucal</t>
  </si>
  <si>
    <t>traumatismos superficiales multiples de la cabeza</t>
  </si>
  <si>
    <t>traumatismo superficial de otras partes de la cabeza</t>
  </si>
  <si>
    <t>traumatismo superficial de la cabeza, parte no especificada</t>
  </si>
  <si>
    <t>herida del cuero cabelludo</t>
  </si>
  <si>
    <t>herida del parpado y de la region periocular</t>
  </si>
  <si>
    <t>herida de la nariz</t>
  </si>
  <si>
    <t>herida del oido</t>
  </si>
  <si>
    <t>herida de la mejilla y de la region temporomandibular</t>
  </si>
  <si>
    <t>herida del labio y de la cavidad bucal</t>
  </si>
  <si>
    <t>heridas multiples de la cabeza</t>
  </si>
  <si>
    <t>herida de otras partes de la cabeza</t>
  </si>
  <si>
    <t>herida de la cabeza, parte no especificada</t>
  </si>
  <si>
    <t>fractura de la boveda del craneo</t>
  </si>
  <si>
    <t>fractura de la base del craneo</t>
  </si>
  <si>
    <t>fractura de los huesos de la nariz</t>
  </si>
  <si>
    <t>fractura del suelo de la orbita</t>
  </si>
  <si>
    <t>fractura del malar y del hueso maxilar superior</t>
  </si>
  <si>
    <t>fractura de los dientes</t>
  </si>
  <si>
    <t>fractura del maxilar inferior</t>
  </si>
  <si>
    <t>fracturas multiples que comprometen el craneo y los huesos de la cara</t>
  </si>
  <si>
    <t>fractura de otros huesos del craneo y de la cara</t>
  </si>
  <si>
    <t>fractura del craneo y de los huesos de la cara, parte no especificada</t>
  </si>
  <si>
    <t>luxacion del maxilar</t>
  </si>
  <si>
    <t>luxacion del cartilago septal de la nariz</t>
  </si>
  <si>
    <t>luxacion de diente</t>
  </si>
  <si>
    <t>luxacion de otras partes y de las no especificadas de la cabeza</t>
  </si>
  <si>
    <t>esguinces y torceduras del maxilar</t>
  </si>
  <si>
    <t>esguinces y torceduras de articulaciones y ligamentos de otras partes y las no especificadas de la cabeza</t>
  </si>
  <si>
    <t>traumatismo del nervio optico [ii par] y de las vias opticas</t>
  </si>
  <si>
    <t>traumatismo del nervio motor ocular comun [iii par]</t>
  </si>
  <si>
    <t>traumatismo del nervio patetico [iv par]</t>
  </si>
  <si>
    <t>traumatismo del nervio trigemino [v par]</t>
  </si>
  <si>
    <t>traumatismo del nervio motor ocular externo [vi par]</t>
  </si>
  <si>
    <t>traumatismo del nervio facial [vii par]</t>
  </si>
  <si>
    <t>traumatismo del nervio acustico [viii par]</t>
  </si>
  <si>
    <t>traumatismo del nervio espinal [xi par]</t>
  </si>
  <si>
    <t>traumatismo de otros nervios craneales</t>
  </si>
  <si>
    <t>traumatismo del nervios craneales, no especificado</t>
  </si>
  <si>
    <t>traumatismo de la conjuntiva y abrasion corneal sin mencion de cuerpo extraño</t>
  </si>
  <si>
    <t>contusion del globo ocular y del tejido orbitario</t>
  </si>
  <si>
    <t>laceracion y ruptura ocular con prolapso o perdida del tejido intraocular</t>
  </si>
  <si>
    <t>laceracion ocular sin prolapso o perdida del tejido intraocular</t>
  </si>
  <si>
    <t>herida penetrante de la orbita con o sin cuerpo extraño</t>
  </si>
  <si>
    <t>herida penetrante del globo ocular con cuerpo extraño</t>
  </si>
  <si>
    <t>herida penetrante del globo ocular sin cuerpo extraño</t>
  </si>
  <si>
    <t>avulsion del ojo</t>
  </si>
  <si>
    <t>otros traumatismos del ojo y de la orbita</t>
  </si>
  <si>
    <t>traumatismo del ojo y de la orbita, no especificado</t>
  </si>
  <si>
    <t>concusion</t>
  </si>
  <si>
    <t>edema cerebral traumatico</t>
  </si>
  <si>
    <t>traumatismo cerebral difuso</t>
  </si>
  <si>
    <t>traumatismo cerebral focal</t>
  </si>
  <si>
    <t>hemorragia epidural</t>
  </si>
  <si>
    <t>hemorragia subdural traumatica</t>
  </si>
  <si>
    <t>hemorragia subaracnoidea traumatica</t>
  </si>
  <si>
    <t>traumatismo intracraneal con coma prolongado</t>
  </si>
  <si>
    <t>otros traumatismos intracraneales</t>
  </si>
  <si>
    <t>traumatismo intracraneal, no especificado</t>
  </si>
  <si>
    <t>traumatismo por aplastamiento de la cara</t>
  </si>
  <si>
    <t>traumatismo por aplastamiento del craneo</t>
  </si>
  <si>
    <t>traumatismo por aplastamiento de otras partes de la cabeza</t>
  </si>
  <si>
    <t>traumatismo por aplastamiento de la cabeza, parte no especificada</t>
  </si>
  <si>
    <t>avulsion del cuero cabelludo</t>
  </si>
  <si>
    <t>amputacion traumatica de la oreja</t>
  </si>
  <si>
    <t>amputacion traumatica de otras partes de la cabeza</t>
  </si>
  <si>
    <t>amputacion traumatica de parte no especificada de la cabeza</t>
  </si>
  <si>
    <t>traumatismo de los vasos sanguineos de la cabeza no clasificados en otra parte</t>
  </si>
  <si>
    <t>traumatismo de tendon y musculos de la cabeza</t>
  </si>
  <si>
    <t>ruptura traumatica del timpano del oido</t>
  </si>
  <si>
    <t>traumatismos multiples de la cabeza</t>
  </si>
  <si>
    <t>otros traumatismos de la cabeza, especificados</t>
  </si>
  <si>
    <t>traumatismo de la cabeza, no especificado</t>
  </si>
  <si>
    <t>contusion de la garganta</t>
  </si>
  <si>
    <t>otros traumatismos superficiales y los no especificados de la garganta</t>
  </si>
  <si>
    <t>traumatismo superficial multiple del cuello</t>
  </si>
  <si>
    <t>traumatismo superficial de otras partes del cuello</t>
  </si>
  <si>
    <t>traumatismo superficial del cuello, parte no especificada</t>
  </si>
  <si>
    <t>herida que compromete la laringe y la traquea</t>
  </si>
  <si>
    <t>herida que compromete la glandula tiroides</t>
  </si>
  <si>
    <t>herida que compromete la faringe y el esofago cervical</t>
  </si>
  <si>
    <t>heridas multiples del cuello</t>
  </si>
  <si>
    <t>heridas de otras partes del cuello</t>
  </si>
  <si>
    <t>herida de cuello, parte no especificada</t>
  </si>
  <si>
    <t>fractura de la primera vertebra cervical</t>
  </si>
  <si>
    <t>fractura de la segunda vertebra cervical</t>
  </si>
  <si>
    <t>fractura de otras vertebras cervicales especificadas</t>
  </si>
  <si>
    <t>fracturas multiples de columna cervical</t>
  </si>
  <si>
    <t>fractura de otras partes del cuello</t>
  </si>
  <si>
    <t>fractura del cuello, parte no especificada</t>
  </si>
  <si>
    <t>ruptura traumatica de disco cervical intervertebral</t>
  </si>
  <si>
    <t>luxacion de vertebra cervical</t>
  </si>
  <si>
    <t>luxaciones de otras partes y de las no especificadas del cuello</t>
  </si>
  <si>
    <t>luxaciones multiples del cuello</t>
  </si>
  <si>
    <t>esguinces y torceduras de la columna cervical</t>
  </si>
  <si>
    <t>esguinces y torceduras de la region tiroidea</t>
  </si>
  <si>
    <t>esguinces y torceduras de articulaciones y ligamentos de otros sitios especificados y de los no especificados del cuello</t>
  </si>
  <si>
    <t>concusion y edema de la medula espinal cervical</t>
  </si>
  <si>
    <t>otros traumatismos de la medula espinal cervical y los no especificados</t>
  </si>
  <si>
    <t>traumatismo de raiz nerviosa de columna cervical</t>
  </si>
  <si>
    <t>traumatismo de plexo braquial</t>
  </si>
  <si>
    <t>traumatismo de nervios perifericos del cuello</t>
  </si>
  <si>
    <t>traumatismo de nervios cervicales simpaticos</t>
  </si>
  <si>
    <t>traumatismo de otros nervios y de los no especificados del cuello</t>
  </si>
  <si>
    <t>traumatismo de la arteria carotida</t>
  </si>
  <si>
    <t>traumatismo de la arteria vertebral</t>
  </si>
  <si>
    <t>traumatismo de la vena yugular externa</t>
  </si>
  <si>
    <t>traumatismo de la vena yugular interna</t>
  </si>
  <si>
    <t>traumatismo de multiples vasos sanguineos a nivel del cuello</t>
  </si>
  <si>
    <t>traumatismo de otros vasos sanguineos a nivel del cuello</t>
  </si>
  <si>
    <t>traumatismo de vasos sanguineos no especificados a nivel del cuello</t>
  </si>
  <si>
    <t>traumatismo de tendon y musculos a nivel del cuello</t>
  </si>
  <si>
    <t>traumatismo por aplastamiento de la laringe y de la traquea</t>
  </si>
  <si>
    <t>traumatismo por aplastamiento de otras partes del cuello</t>
  </si>
  <si>
    <t>traumatismo por aplastamiento del cuello, parte no especificada</t>
  </si>
  <si>
    <t>amputacion traumatica a nivel del cuello</t>
  </si>
  <si>
    <t>traumatismos multiples del cuello</t>
  </si>
  <si>
    <t>otros traumatismos del cuello, especificados</t>
  </si>
  <si>
    <t>traumatismo del cuello, no especificado</t>
  </si>
  <si>
    <t>contusion de la mama</t>
  </si>
  <si>
    <t>otros traumatismos superficiales y los no especificados de la mama</t>
  </si>
  <si>
    <t>contusion del torax</t>
  </si>
  <si>
    <t>otros traumatismos superficiales de la pared anterior del torax</t>
  </si>
  <si>
    <t>otros traumatismos superficiales de la pared posterior del torax</t>
  </si>
  <si>
    <t>traumatismos superficiales multiples del torax</t>
  </si>
  <si>
    <t>traumatismo superficial de otras partes y de las no especificadas del torax</t>
  </si>
  <si>
    <t>herida de la mama</t>
  </si>
  <si>
    <t>herida de la pared anterior del torax</t>
  </si>
  <si>
    <t>herida de la pared posterior del torax</t>
  </si>
  <si>
    <t>herida multiple de la pared toracica</t>
  </si>
  <si>
    <t>heridas de otras partes del torax</t>
  </si>
  <si>
    <t>heridas del torax, parte no especificada</t>
  </si>
  <si>
    <t>fractura de vertebra toracica</t>
  </si>
  <si>
    <t>fracturas multiples de columna toracica</t>
  </si>
  <si>
    <t>fractura de esternon</t>
  </si>
  <si>
    <t>fractura de costilla</t>
  </si>
  <si>
    <t>fracturas multiples de costilla</t>
  </si>
  <si>
    <t>torax azotado</t>
  </si>
  <si>
    <t>fractura de otras partes del torax oseo</t>
  </si>
  <si>
    <t>fractura del torax oseo, parte no especificada</t>
  </si>
  <si>
    <t>ruptura traumatica de disco intervertebral toracico</t>
  </si>
  <si>
    <t>luxacion de vertebra toracica</t>
  </si>
  <si>
    <t>luxacion de otras partes y de las no especificadas del torax</t>
  </si>
  <si>
    <t>esguinces y torceduras de columna toracica</t>
  </si>
  <si>
    <t>esguinces y torceduras de costillas y esternon</t>
  </si>
  <si>
    <t>esguinces y torceduras de otras partes y de las no especificadas del torax</t>
  </si>
  <si>
    <t>concusion y edema de la medula espinal toracica</t>
  </si>
  <si>
    <t>otros traumatismos y los no especificados de la medula espinal toracica</t>
  </si>
  <si>
    <t>traumatismo de raices nerviosas de la columna toracica</t>
  </si>
  <si>
    <t>traumatismo de nervios perifericos del torax</t>
  </si>
  <si>
    <t>traumatismo de nervios simpaticos toracicos</t>
  </si>
  <si>
    <t>traumatismo de otros nervios del torax</t>
  </si>
  <si>
    <t>traumatismo de nervio no especificado del torax</t>
  </si>
  <si>
    <t>traumatismo de la aorta toracica</t>
  </si>
  <si>
    <t>traumatismo de la arteria innominada o subclavia</t>
  </si>
  <si>
    <t>traumatismo de la vena cava superior</t>
  </si>
  <si>
    <t>traumatismo de la vena innominada o subclavia</t>
  </si>
  <si>
    <t>traumatismo de vasos sanguineos pulmonares</t>
  </si>
  <si>
    <t>traumatismo de vasos sanguineos intercostales</t>
  </si>
  <si>
    <t>traumatismo de multiples vasos sanguineos del torax</t>
  </si>
  <si>
    <t>traumatismo de otros vasos sanguineos del torax</t>
  </si>
  <si>
    <t>traumatismo de vasos sanguineos no especificados del torax</t>
  </si>
  <si>
    <t>traumatismo del corazon con hemopericardio</t>
  </si>
  <si>
    <t>otros traumatismos del corazon</t>
  </si>
  <si>
    <t>traumatismos del corazon, no especificado</t>
  </si>
  <si>
    <t>neumotorax traumatico</t>
  </si>
  <si>
    <t>hemotorax traumatico</t>
  </si>
  <si>
    <t>hemoneumotorax traumatico</t>
  </si>
  <si>
    <t>otros traumatismos del pulmon</t>
  </si>
  <si>
    <t>traumatismo de los bronquios</t>
  </si>
  <si>
    <t>traumatismo de la traquea toracica</t>
  </si>
  <si>
    <t>traumatismo de la pleura</t>
  </si>
  <si>
    <t>traumatismo de multiples de organos intratoracicos</t>
  </si>
  <si>
    <t>traumatismo de otros organos intratoracicos, especificados</t>
  </si>
  <si>
    <t>traumatismo de organo intratoracico, no especificados</t>
  </si>
  <si>
    <t>aplastamiento del torax</t>
  </si>
  <si>
    <t>amputacion traumatica de parte del torax</t>
  </si>
  <si>
    <t>traumatismo del tendon y musculos a nivel del torax</t>
  </si>
  <si>
    <t>traumatismos multiples del torax</t>
  </si>
  <si>
    <t>otros traumatismos del torax, especificados</t>
  </si>
  <si>
    <t>traumatismo del torax, no especificado</t>
  </si>
  <si>
    <t>contusion de la region lumbosacra y de la pelvis</t>
  </si>
  <si>
    <t>contusion de la pared abdominal</t>
  </si>
  <si>
    <t>contusion de los organos genitales externos</t>
  </si>
  <si>
    <t>traumatismos superficiales multiples del abdomen, de la region lumbosacra y de la pelvis</t>
  </si>
  <si>
    <t>otros traumatismos superficiales del abdomen, de la region lumbosacra y de la pelvis</t>
  </si>
  <si>
    <t>traumatismo superficial del abdomen, de la region lumbosacra y de la pelvis, parte no especificada</t>
  </si>
  <si>
    <t>herida de la region lumbosacra y de la pelvis</t>
  </si>
  <si>
    <t>herida de la pared abdominal</t>
  </si>
  <si>
    <t>herida del pene</t>
  </si>
  <si>
    <t>herida del escroto y de los testiculos</t>
  </si>
  <si>
    <t>herida de la vagina y de la vulva</t>
  </si>
  <si>
    <t>herida de otros organos genitales externos y de los no especificados</t>
  </si>
  <si>
    <t>heridas multiples del abdomen, de la region lumbosacra y de la pelvis</t>
  </si>
  <si>
    <t>heridas de otras partes y de las no especificadas del abdomen</t>
  </si>
  <si>
    <t>fractura de vertebra lumbar</t>
  </si>
  <si>
    <t>fractura del sacro</t>
  </si>
  <si>
    <t>fractura del coccix</t>
  </si>
  <si>
    <t>fractura del hueso iliaco</t>
  </si>
  <si>
    <t>fractura del acetabulo</t>
  </si>
  <si>
    <t>fractura del pubis</t>
  </si>
  <si>
    <t>fracturas multiples de la columna lumbar y de la pelvis</t>
  </si>
  <si>
    <t>fractura de otras partes y de las no especificadas de la columna lumbar y de la pelvis</t>
  </si>
  <si>
    <t>ruptura traumatica de disco intervertebral lumbar</t>
  </si>
  <si>
    <t>luxacion de vertebra lumbar</t>
  </si>
  <si>
    <t>luxacion de articulacion sacrococcigea y sacroiliaca</t>
  </si>
  <si>
    <t>luxacion de otras partes y de las no especificadas de la columna lumbar y de la pelvis</t>
  </si>
  <si>
    <t>ruptura traumatica de la sinfisis del pubis</t>
  </si>
  <si>
    <t>esguinces y torceduras de la columna lumbar</t>
  </si>
  <si>
    <t>esguinces y torceduras de la articulacion sacroiliaca</t>
  </si>
  <si>
    <t>esguinces y torceduras de otras partes y de las no especificadas de la columna lumbar y de la pelvis</t>
  </si>
  <si>
    <t>concusion y edema de la medula espinal lumbar</t>
  </si>
  <si>
    <t>otro traumatismo de la medula espinal lumbar</t>
  </si>
  <si>
    <t>traumatismo de raiz nerviosa de la columna lumbar y sacra</t>
  </si>
  <si>
    <t>traumatismo de la cola de caballo</t>
  </si>
  <si>
    <t>traumatismo del plexo lumbosacro</t>
  </si>
  <si>
    <t>traumatismo de nervio(s) simpatico(s) lumbar(es), sacro(s) y pelvico(s)</t>
  </si>
  <si>
    <t>traumatismo de nervio(s) periferico(s) del abdomen, de la region lumbosacra y de la pelvis</t>
  </si>
  <si>
    <t>traumatismo de otros nervios a nivel del abdomen, de la region lumbosacra y de la pelvis y de los no especificados</t>
  </si>
  <si>
    <t>traumatismo de la aorta abdominal</t>
  </si>
  <si>
    <t>traumatismo de la vena cava inferior</t>
  </si>
  <si>
    <t>traumatismo de las arterias celiacas y mesentericas</t>
  </si>
  <si>
    <t>traumatismo de venas porta y esplenica</t>
  </si>
  <si>
    <t>traumatismo de vasos sanguineos renales</t>
  </si>
  <si>
    <t>traumatismo de vasos sanguineos iliacos</t>
  </si>
  <si>
    <t>traumatismo de multiples vasos sanguineos a nivel del abdomen, de la region lumbosacra y de la pelvis</t>
  </si>
  <si>
    <t>traumatismo de otros vasos sanguineos a nivel del abdomen, de la region lumbosacra y de la pelvis</t>
  </si>
  <si>
    <t>traumatismo de vasos sanguineos no especificados del abdomen, de la region lumbosacra y de la pelvis</t>
  </si>
  <si>
    <t>traumatismo del bazo</t>
  </si>
  <si>
    <t>traumatismo del higado y de la vesicula biliar</t>
  </si>
  <si>
    <t>traumatismo del pancreas</t>
  </si>
  <si>
    <t>traumatismo del estomago</t>
  </si>
  <si>
    <t>traumatismo del intestino delgado</t>
  </si>
  <si>
    <t>traumatismo del colon</t>
  </si>
  <si>
    <t>traumatismo del recto</t>
  </si>
  <si>
    <t>traumatismo de multiples organos intraabdominales</t>
  </si>
  <si>
    <t>traumatismo de otros organos intraabdominales</t>
  </si>
  <si>
    <t>traumatismo de organo intraabdominal no especificado</t>
  </si>
  <si>
    <t>traumatismo del riñon</t>
  </si>
  <si>
    <t>traumatismo del ureter</t>
  </si>
  <si>
    <t>traumatismo de la vejiga</t>
  </si>
  <si>
    <t>traumatismo de la uretra</t>
  </si>
  <si>
    <t>traumatismo del ovario</t>
  </si>
  <si>
    <t>traumatismo de la trompa de falopio</t>
  </si>
  <si>
    <t>traumatismo del utero</t>
  </si>
  <si>
    <t>traumatismo de multiples organos pelvicos</t>
  </si>
  <si>
    <t>traumatismo de otros organos pelvicos</t>
  </si>
  <si>
    <t>traumatismo de organo pelvico no especificado</t>
  </si>
  <si>
    <t>traumatismo por aplastamiento de organos genitales externos</t>
  </si>
  <si>
    <t>traumatismo por aplastamiento de otras partes y de las no especificadas del abdomen, de la region lumbosacra y de la pelvis</t>
  </si>
  <si>
    <t>amputacion traumatica de organos genitales externos</t>
  </si>
  <si>
    <t>amputacion traumatica de otras partes y de las no especificadas del abdomen, region lumbosacra y pelvis</t>
  </si>
  <si>
    <t>traumatismo del tendon y de musculos del abdomen, de la region lumbosacra y de la pelvis</t>
  </si>
  <si>
    <t>traumatismo de organo(s) intraabdominal(es) con organo(s) pelvico(s)</t>
  </si>
  <si>
    <t>otros traumatismos multiples del abdomen, de la region lumbosacra y de la pelvis</t>
  </si>
  <si>
    <t>otros traumatismos especificados del abdomen, de la region lumbosacra y de la pelvis</t>
  </si>
  <si>
    <t>traumatismo no especificado del abdomen, de la region lumbosacra y de la pelvis</t>
  </si>
  <si>
    <t>contusion del hombro y del brazo</t>
  </si>
  <si>
    <t>traumatismos superficiales multiples del hombro y del brazo</t>
  </si>
  <si>
    <t>otros traumatismos superficiales del hombro y del brazo</t>
  </si>
  <si>
    <t>traumatismo superficial no especificado del hombro y del brazo</t>
  </si>
  <si>
    <t>herida del hombro</t>
  </si>
  <si>
    <t>herida del brazo</t>
  </si>
  <si>
    <t>heridas multiples del hombro y del brazo</t>
  </si>
  <si>
    <t>heridas de otras partes y de las no especificadas del hombro y del brazo</t>
  </si>
  <si>
    <t>fractura de la clavicula</t>
  </si>
  <si>
    <t>fractura del omoplato</t>
  </si>
  <si>
    <t>fractura de la epifisis superior del humero</t>
  </si>
  <si>
    <t>fractura de la diafisis del humero</t>
  </si>
  <si>
    <t>fractura de la epifisis inferior del humero</t>
  </si>
  <si>
    <t>fracturas multiples de la clavicula, del omoplato y del humero</t>
  </si>
  <si>
    <t>fractura de otras partes del hombro y del brazo</t>
  </si>
  <si>
    <t>fractura del hombro y del brazo, parte no especificada</t>
  </si>
  <si>
    <t>luxacion de la articulacion del hombro</t>
  </si>
  <si>
    <t>luxacion de la articulacion acromioclavicular</t>
  </si>
  <si>
    <t>luxacion de la articulacion esternoclavicular</t>
  </si>
  <si>
    <t>luxacion de otras partes de la cintura escapular y de las no especificadas</t>
  </si>
  <si>
    <t>esguinces y torceduras de la articulacion del hombro</t>
  </si>
  <si>
    <t>esguinces y torceduras de la articulacion acromioclavicular</t>
  </si>
  <si>
    <t>esguinces y torceduras de la articulacion esternoclavicular</t>
  </si>
  <si>
    <t>esguinces y torceduras de otras partes y de las no especificadas de la cintura escapular</t>
  </si>
  <si>
    <t>traumatismo del nervio cubital a nivel del brazo</t>
  </si>
  <si>
    <t>traumatismo del nervio mediano a nivel del brazo</t>
  </si>
  <si>
    <t>traumatismo del nervio radial a nivel del brazo</t>
  </si>
  <si>
    <t>traumatismo del nervio axilar</t>
  </si>
  <si>
    <t>traumatismo del nervio musculocutaneo</t>
  </si>
  <si>
    <t>traumatismo del nervio sensitivo cutaneo a nivel del hombro y del brazo</t>
  </si>
  <si>
    <t>traumatismo del multiples nervios a nivel del hombro y del brazo</t>
  </si>
  <si>
    <t>traumatismo de otros nervios a nivel del hombro y del brazo</t>
  </si>
  <si>
    <t>traumatismo de nervio no especificado a nivel del hombro y del brazo</t>
  </si>
  <si>
    <t>traumatismo de la arteria axilar</t>
  </si>
  <si>
    <t>traumatismo de la arteria braquial</t>
  </si>
  <si>
    <t>traumatismo de la vena axilar o braquial</t>
  </si>
  <si>
    <t>traumatismo de venas superficial a nivel del hombro y del brazo</t>
  </si>
  <si>
    <t>traumatismo de multiples vasos sanguineos a nivel del hombro y del brazo</t>
  </si>
  <si>
    <t>traumatismo de otros vasos sanguineos a nivel del hombro y del brazo</t>
  </si>
  <si>
    <t>traumatismo de vaso sanguineo no especificado a nivel del hombro y del brazo</t>
  </si>
  <si>
    <t>traumatismo de tendon del manguito rotatorio del hombro</t>
  </si>
  <si>
    <t>traumatismo de tendon y musculo de la cabeza larga del biceps</t>
  </si>
  <si>
    <t>traumatismo de tendon y musculo de otras partes del biceps</t>
  </si>
  <si>
    <t>traumatismo de tendon y musculo del triceps</t>
  </si>
  <si>
    <t>traumatismo de multiples tendones y musculos a nivel del hombro y del brazo</t>
  </si>
  <si>
    <t>traumatismo de otros tendones y musculos a nivel del hombro y del brazo</t>
  </si>
  <si>
    <t>traumatismo de tendon y musculo no especificado nivel del hombro y del brazo</t>
  </si>
  <si>
    <t>traumatismo por aplastamiento del hombro y del brazo</t>
  </si>
  <si>
    <t>amputacion traumatica en la articulacion del hombro y del brazo</t>
  </si>
  <si>
    <t>amputacion traumatica a nivel entre el hombro y el codo</t>
  </si>
  <si>
    <t>amputacion traumatica del hombro y del brazo, nivel no especificado</t>
  </si>
  <si>
    <t>traumatismos multiples del hombro y del brazo</t>
  </si>
  <si>
    <t>otros traumatismos especificados del hombro y del brazo</t>
  </si>
  <si>
    <t>traumatismos no especificados del hombro y del brazo</t>
  </si>
  <si>
    <t>contusion del codo</t>
  </si>
  <si>
    <t>contusion de otras partes del antebrazo y de las no especificadas</t>
  </si>
  <si>
    <t>traumatismos superficiales multiples del antebrazo</t>
  </si>
  <si>
    <t>otros traumatismos superficiales del antebrazo</t>
  </si>
  <si>
    <t>traumatismo superficial del antebrazo, no especificado</t>
  </si>
  <si>
    <t>herida del codo</t>
  </si>
  <si>
    <t>heridas multiples del antebrazo</t>
  </si>
  <si>
    <t>heridas de otras partes del antebrazo</t>
  </si>
  <si>
    <t>heridas del antebrazo, parte no especificada</t>
  </si>
  <si>
    <t>fractura de la epifisis superior del cubito</t>
  </si>
  <si>
    <t>fractura de la epifisis superior del radio</t>
  </si>
  <si>
    <t>fractura de la diafisis del cubito</t>
  </si>
  <si>
    <t>fractura de la diafisis del radio</t>
  </si>
  <si>
    <t>fractura de la diafisis del cubito y del radio</t>
  </si>
  <si>
    <t>fractura de la epifisis inferior del radio</t>
  </si>
  <si>
    <t>fractura de la epifisis inferior del cubito y del radio</t>
  </si>
  <si>
    <t>fracturas multiples del antebrazo</t>
  </si>
  <si>
    <t>fractura de otras partes del antebrazo</t>
  </si>
  <si>
    <t>fractura del antebrazo, parte no especificada</t>
  </si>
  <si>
    <t>luxacion de la cabeza del radio</t>
  </si>
  <si>
    <t>luxacion del codo, no especificada</t>
  </si>
  <si>
    <t>ruptura traumatica del ligamento lateral del radio</t>
  </si>
  <si>
    <t>ruptura traumatica del ligamento lateral del cubito</t>
  </si>
  <si>
    <t>esguinces y torceduras del codo</t>
  </si>
  <si>
    <t>traumatismo del nervio cubital a nivel del antebrazo</t>
  </si>
  <si>
    <t>traumatismo del nervio mediano a nivel del antebrazo</t>
  </si>
  <si>
    <t>traumatismo del nervio radial a nivel del antebrazo</t>
  </si>
  <si>
    <t>traumatismo del nervio sensorial cutaneo a nivel del antebrazo</t>
  </si>
  <si>
    <t>traumatismo del multiples nervios a nivel del antebrazo</t>
  </si>
  <si>
    <t>traumatismo de otros nervios a nivel del antebrazo</t>
  </si>
  <si>
    <t>traumatismo de nervio no especificado a nivel del antebrazo</t>
  </si>
  <si>
    <t>traumatismo de la arteria cubital a nivel del antebrazo</t>
  </si>
  <si>
    <t>traumatismo de la arteria radial a nivel del antebrazo</t>
  </si>
  <si>
    <t>traumatismo de vena a nivel del antebrazo</t>
  </si>
  <si>
    <t>traumatismo de multiples vasos sanguineos a nivel del antebrazo</t>
  </si>
  <si>
    <t>traumatismo de otros vasos sanguineos a nivel del antebrazo</t>
  </si>
  <si>
    <t>traumatismo de vaso sanguineo no especificado a nivel del antebrazo</t>
  </si>
  <si>
    <t>traumatismo del tendon y musculo flexor del pulgar a nivel del antebrazo</t>
  </si>
  <si>
    <t>traumatismo del tendon y musculo flexor de otro(s) dedo(s) a nivel del antebrazo</t>
  </si>
  <si>
    <t>traumatismo del otro tendon y musculo flexor a nivel del antebrazo</t>
  </si>
  <si>
    <t>traumatismo de tendones y musculos abductores y extensores del pulgar a nivel del antebrazo</t>
  </si>
  <si>
    <t>traumatismo del tendon y musculo extensor de otro(s) dedo(s) a nivel del antebrazo</t>
  </si>
  <si>
    <t>traumatismo de otro tendon y musculo extensor a nivel del antebrazo</t>
  </si>
  <si>
    <t>traumatismo de multiples tendones y musculos a nivel del antebrazo</t>
  </si>
  <si>
    <t>traumatismo de otros tendones y musculos y de los no especificados, a nivel del antebrazo</t>
  </si>
  <si>
    <t>traumatismo por aplastamiento del codo</t>
  </si>
  <si>
    <t>traumatismo por aplastamiento de otras partes del antebrazo</t>
  </si>
  <si>
    <t>traumatismo por aplastamiento del antebrazo, parte no especificada</t>
  </si>
  <si>
    <t>amputacion traumatica a nivel del codo</t>
  </si>
  <si>
    <t>amputacion traumatica a nivel entre el codo y la muñeca</t>
  </si>
  <si>
    <t>amputacion traumatica del antebrazo, nivel no especificado</t>
  </si>
  <si>
    <t>traumatismos multiples del antebrazo</t>
  </si>
  <si>
    <t>otros traumatismos especificados del antebrazo</t>
  </si>
  <si>
    <t>traumatismos no especificados del antebrazo</t>
  </si>
  <si>
    <t>contusion de dedo(s) de la mano, sin daño de la(s) uña(s)</t>
  </si>
  <si>
    <t>contusion de dedo(s) de la mano, con daño de la(s) uña(s)</t>
  </si>
  <si>
    <t>contusion de otras partes de la muñeca y de la mano</t>
  </si>
  <si>
    <t>traumatismos superficiales multiples de la muñeca y de la mano</t>
  </si>
  <si>
    <t>otros traumatismos superficiales de la muñeca y de la mano</t>
  </si>
  <si>
    <t>traumatismo superficial de la muñeca y de la mano, no especificado</t>
  </si>
  <si>
    <t>herida de dedo(s) de la mano, sin daño de la(s) uña(s)</t>
  </si>
  <si>
    <t>herida de dedo(s) de la mano, con daño de la(s) uña(s)</t>
  </si>
  <si>
    <t>heridas multiples de la muñeca y de la mano</t>
  </si>
  <si>
    <t>heridas de otras partes de la muñeca y de la mano</t>
  </si>
  <si>
    <t>herida de la muñeca y de la mano, parte no especificada</t>
  </si>
  <si>
    <t>fractura del hueso escafoides [navicular] de la mano</t>
  </si>
  <si>
    <t>fractura de otro(s) hueso(s) del carpo</t>
  </si>
  <si>
    <t>fractura del primer metacarpiano</t>
  </si>
  <si>
    <t>fractura de otros huesos metacarpianos</t>
  </si>
  <si>
    <t>fracturas multiples de huesos metacarpianos</t>
  </si>
  <si>
    <t>fractura del pulgar</t>
  </si>
  <si>
    <t>fractura de otro dedo de la mano</t>
  </si>
  <si>
    <t>fracturas multiples de los dedos de la mano</t>
  </si>
  <si>
    <t>fractura de otras partes y de las no especificadas de la muñeca y de la mano</t>
  </si>
  <si>
    <t>luxacion de la muñeca</t>
  </si>
  <si>
    <t>luxacion de dedos de la mano</t>
  </si>
  <si>
    <t>luxaciones multiples de dedos de la mano</t>
  </si>
  <si>
    <t>ruptura traumatica de ligamentos de la muñeca y del carpo</t>
  </si>
  <si>
    <t>ruptura traumatica de ligamentos del dedo de la mano en la(s) articulacion(es) metacarpofalangica e interfalangica</t>
  </si>
  <si>
    <t>esguinces y torceduras de la muñeca</t>
  </si>
  <si>
    <t>esguinces y torceduras de dedo(s) de la mano</t>
  </si>
  <si>
    <t>esguinces y torceduras de otras partes y de las no especificadas de la muñeca y de la mano</t>
  </si>
  <si>
    <t>traumatismo del nervio cubital a nivel de la muñeca y de la mano</t>
  </si>
  <si>
    <t>traumatismo del nervio mediano a nivel de la muñeca y de la mano</t>
  </si>
  <si>
    <t>traumatismo del nervio radial a nivel de la muñeca y de la mano</t>
  </si>
  <si>
    <t>traumatismo del nervio digital del pulgar</t>
  </si>
  <si>
    <t>traumatismo del nervio digital de otro dedo</t>
  </si>
  <si>
    <t>traumatismo de multiples nervios a nivel de la muñeca y de la mano</t>
  </si>
  <si>
    <t>traumatismo de otros nervios a nivel de la muñeca y de la mano</t>
  </si>
  <si>
    <t>traumatismo de nervio no especificado a nivel de la muñeca y de la mano</t>
  </si>
  <si>
    <t>traumatismo de la arteria cubital a nivel de la muñeca y de la mano</t>
  </si>
  <si>
    <t>traumatismo de la arteria radial a nivel de la muñeca y de la mano</t>
  </si>
  <si>
    <t>traumatismo del arco palmar superficial</t>
  </si>
  <si>
    <t>traumatismo del arco palmar profundo</t>
  </si>
  <si>
    <t>traumatismo de vaso(s) sanguineo(s) del pulgar</t>
  </si>
  <si>
    <t>traumatismo de vaso(s) sanguineo(s) de otro dedo</t>
  </si>
  <si>
    <t>traumatismo de multiples vasos sanguineos a nivel de la muñeca y de la mano</t>
  </si>
  <si>
    <t>traumatismo de otros vasos sanguineos a nivel de la muñeca y de la mano</t>
  </si>
  <si>
    <t>traumatismo de vaso sanguineo no especificado a nivel de la muñeca y de la mano</t>
  </si>
  <si>
    <t>traumatismo del tendon y musculo flexor largo del pulgar a nivel de la muñeca y de la mano</t>
  </si>
  <si>
    <t>traumatismo del tendon y musculo flexor de otro dedo a nivel de la muñeca y de la mano</t>
  </si>
  <si>
    <t>traumatismo del tendon y musculo extensor del pulgar a nivel de la muñeca y de la mano</t>
  </si>
  <si>
    <t>traumatismo del tendon y musculo extensor de otro(s) dedo(s) a nivel de la muñeca y de la mano</t>
  </si>
  <si>
    <t>traumatismo del musculo y tendon intrinseco del pulgar a nivel de la muñeca y de la mano</t>
  </si>
  <si>
    <t>traumatismo del musculo y tendon intrinseco de otro(s) dedo(s) a nivel de la muñeca y de la mano</t>
  </si>
  <si>
    <t>traumatismo de multiples tendones y musculos flexores a nivel de la muñeca y de la mano</t>
  </si>
  <si>
    <t>traumatismo de multiples tendones y musculos extensores a nivel de la muñeca y de la mano</t>
  </si>
  <si>
    <t>traumatismo de otros tendones y musculos a nivel de la muñeca y de la mano</t>
  </si>
  <si>
    <t>traumatismo de tendon y musculo no especificado, a nivel de la muñeca y de la mano</t>
  </si>
  <si>
    <t>traumatismo por aplastamiento del pulgar y otro(s) dedo(s)</t>
  </si>
  <si>
    <t>traumatismo por aplastamiento de otras partes y de las no especificadas de la muñeca y de la mano</t>
  </si>
  <si>
    <t>amputacion traumatica del pulgar (completa) (parcial)</t>
  </si>
  <si>
    <t>amputacion traumatica de otro dedo unico (completa) (parcial)</t>
  </si>
  <si>
    <t>amputacion traumatica de dos o mas dedos solamente (completa) (parcial)</t>
  </si>
  <si>
    <t>amputacion traumatica combinada (de parte) de dedo(s) con otras partes de la muñeca y de la mano</t>
  </si>
  <si>
    <t>amputacion traumatica de la mano a nivel de la muñeca</t>
  </si>
  <si>
    <t>amputacion traumatica de otras partes de la muñeca y de la mano</t>
  </si>
  <si>
    <t>amputacion traumatica de la muñeca y de la mano, nivel no especificado</t>
  </si>
  <si>
    <t>traumatismos multiples de la muñeca y de la mano</t>
  </si>
  <si>
    <t>otros traumatismos especificados de la muñeca y de la mano</t>
  </si>
  <si>
    <t>traumatismo no especificado de la muñeca y de la mano</t>
  </si>
  <si>
    <t>contusion de la cadera</t>
  </si>
  <si>
    <t>contusion del muslo</t>
  </si>
  <si>
    <t>traumatismos superficiales multiples de la cadera y del muslo</t>
  </si>
  <si>
    <t>otros traumatismos superficiales de la cadera y del muslo</t>
  </si>
  <si>
    <t>traumatismo superficial de la cadera y del muslo, no especificado</t>
  </si>
  <si>
    <t>herida de la cadera</t>
  </si>
  <si>
    <t>herida del muslo</t>
  </si>
  <si>
    <t>heridas multiples de la cadera y del muslo</t>
  </si>
  <si>
    <t>heridas de otras partes y de las no especificadas de la cintura pelvica</t>
  </si>
  <si>
    <t>fractura del cuello del femur</t>
  </si>
  <si>
    <t>fractura pertrocanteriana</t>
  </si>
  <si>
    <t>fractura subtrocanteriana</t>
  </si>
  <si>
    <t>fractura de la diafisis del femur</t>
  </si>
  <si>
    <t>fractura de la epifisis inferior del femur</t>
  </si>
  <si>
    <t>fracturas multiples del femur</t>
  </si>
  <si>
    <t>fractura de otras partes del femur</t>
  </si>
  <si>
    <t>fractura del femur, parte no especificada</t>
  </si>
  <si>
    <t>luxacion de cadera</t>
  </si>
  <si>
    <t>esguinces y torceduras de la cadera</t>
  </si>
  <si>
    <t>traumatismo del nervio ciatico a nivel de la cadera y del muslo</t>
  </si>
  <si>
    <t>traumatismo del nervio femorocutaneo a nivel de la cadera y del muslo</t>
  </si>
  <si>
    <t>traumatismo del nervio sensorial cutaneo a nivel de la cadera y del muslo</t>
  </si>
  <si>
    <t>traumatismo de nervios multiples a nivel de la cadera y del muslo</t>
  </si>
  <si>
    <t>traumatismo de otros nervios a nivel de la cadera y del muslo</t>
  </si>
  <si>
    <t>traumatismo de nervio no especificado a nivel de la cadera y del muslo</t>
  </si>
  <si>
    <t>traumatismo de la arteria femoral</t>
  </si>
  <si>
    <t>traumatismo de la vena femoral a nivel de la cadera y del muslo</t>
  </si>
  <si>
    <t>traumatismo de la gran vena safena a nivel de la cadera y del muslo</t>
  </si>
  <si>
    <t>traumatismo de multiples vasos sanguineos a nivel de la cadera y del muslo</t>
  </si>
  <si>
    <t>traumatismo de otros vasos sanguineos a nivel de la cadera y del muslo</t>
  </si>
  <si>
    <t>traumatismo de vaso sanguineo no especificado a nivel de la cadera y del muslo</t>
  </si>
  <si>
    <t>traumatismo del tendon y musculo de la cadera</t>
  </si>
  <si>
    <t>traumatismo del tendon y musculo cuadriceps</t>
  </si>
  <si>
    <t>traumatismo del tendon y musculo aductor mayor del muslo</t>
  </si>
  <si>
    <t>traumatismo del tendon y musculo del grupo muscular posterior a nivel del muslo</t>
  </si>
  <si>
    <t>traumatismo de otros tendones y musculos y los no especificados a nivel del muslo</t>
  </si>
  <si>
    <t>traumatismo de multiples tendones y musculos y los no especificados a nivel de la cadera y del muslo</t>
  </si>
  <si>
    <t>traumatismo por aplastamiento de la cadera</t>
  </si>
  <si>
    <t>traumatismo por aplastamiento del muslo</t>
  </si>
  <si>
    <t>traumatismo por aplastamiento de la cadera con el muslo</t>
  </si>
  <si>
    <t>amputacion traumatica de la articulacion de la cadera</t>
  </si>
  <si>
    <t>amputacion traumatica en algun nivel entre la cadera y la rodilla</t>
  </si>
  <si>
    <t>amputacion traumatica de cadera y muslo, nivel no especificado</t>
  </si>
  <si>
    <t>traumatismos multiples de la cadera y del muslo</t>
  </si>
  <si>
    <t>otros traumatismos especificados de la cadera y del muslo</t>
  </si>
  <si>
    <t>traumatismo no especificado de la cadera y del muslo</t>
  </si>
  <si>
    <t>contusion de la rodilla</t>
  </si>
  <si>
    <t>contusion de otras partes y las no especificadas de la pierna</t>
  </si>
  <si>
    <t>traumatismos superficiales multiples de la pierna</t>
  </si>
  <si>
    <t>otros traumatismos superficiales de la pierna</t>
  </si>
  <si>
    <t>traumatismo superficial de la pierna, no especificado</t>
  </si>
  <si>
    <t>herida de la rodilla</t>
  </si>
  <si>
    <t>heridas multiples de la pierna</t>
  </si>
  <si>
    <t>herida de otras partes de la pierna</t>
  </si>
  <si>
    <t>herida de la pierna, parte no especificada</t>
  </si>
  <si>
    <t>fractura de la rotula</t>
  </si>
  <si>
    <t>fractura de la epifisis superior de la tibia</t>
  </si>
  <si>
    <t>fractura de la diafisis de la tibia</t>
  </si>
  <si>
    <t>fractura de la epifisis inferior de la tibia</t>
  </si>
  <si>
    <t>fractura del perone solamente</t>
  </si>
  <si>
    <t>fractura del maleolo interno</t>
  </si>
  <si>
    <t>fractura del maleolo externo</t>
  </si>
  <si>
    <t>fracturas multiples de la pierna</t>
  </si>
  <si>
    <t>fractura de otras partes de la pierna</t>
  </si>
  <si>
    <t>fractura de la pierna, parte no especificada</t>
  </si>
  <si>
    <t>luxacion de la rotula</t>
  </si>
  <si>
    <t>luxacion de la rodilla</t>
  </si>
  <si>
    <t>desgarro de meniscos, presente</t>
  </si>
  <si>
    <t>desgarro del cartilago articular de la rodilla, presente</t>
  </si>
  <si>
    <t>esguinces y torceduras que comprometen los ligamentos laterales (externo) (interno) de la rodilla</t>
  </si>
  <si>
    <t>esguinces y torceduras que comprometen el ligamento cruzado (anterior) (posterior) de la rodilla</t>
  </si>
  <si>
    <t>esguinces y torceduras de otras partes y las no especificadas de la rodilla</t>
  </si>
  <si>
    <t>traumatismo de estructuras multiples de la rodilla</t>
  </si>
  <si>
    <t>traumatismo del nervio tibial a nivel de la pierna</t>
  </si>
  <si>
    <t>traumatismo del nervio peroneo a nivel de la pierna</t>
  </si>
  <si>
    <t>traumatismo del nervio sensorial cutaneo a nivel de la pierna</t>
  </si>
  <si>
    <t>traumatismo de nervios multiples a nivel de la pierna</t>
  </si>
  <si>
    <t>traumatismo de otros nervios a nivel de la pierna</t>
  </si>
  <si>
    <t>traumatismo de nervio no especificado a nivel de la pierna</t>
  </si>
  <si>
    <t>traumatismo de la arteria poplitea</t>
  </si>
  <si>
    <t>traumatismo de la arteria tibial (anterior) (posterior)</t>
  </si>
  <si>
    <t>traumatismo de la arteria peronea</t>
  </si>
  <si>
    <t>traumatismo de la gran vena safena a nivel de la pierna</t>
  </si>
  <si>
    <t>traumatismo de la vena safena externa nivel de la pierna</t>
  </si>
  <si>
    <t>traumatismo de la vena poplitea</t>
  </si>
  <si>
    <t>traumatismo de vasos sanguineos multiples a nivel de la pierna</t>
  </si>
  <si>
    <t>traumatismo de otros vasos sanguineos a nivel de la pierna</t>
  </si>
  <si>
    <t>traumatismo de vaso sanguineo no especificado a nivel de la pierna</t>
  </si>
  <si>
    <t>traumatismo del tendon de aquiles</t>
  </si>
  <si>
    <t>traumatismo de otro tendon(es) y musculo(s) del grupo muscular posterior a nivel de la pierna</t>
  </si>
  <si>
    <t>traumatismo del tendon(es) y musculo(s) del grupo muscular anterior a nivel de la pierna</t>
  </si>
  <si>
    <t>traumatismo del tendon(es) y musculo(s) del grupo muscular peroneo a nivel de la pierna</t>
  </si>
  <si>
    <t>traumatismo de multiples tendones y musculos a nivel de la pierna</t>
  </si>
  <si>
    <t>traumatismo de otros tendones y musculos a nivel de la pierna</t>
  </si>
  <si>
    <t>traumatismo de tendon y musculo no especificados a nivel de la pierna</t>
  </si>
  <si>
    <t>traumatismo por aplastamiento de la rodilla</t>
  </si>
  <si>
    <t>traumatismo por aplastamiento de otras partes y de las no especificadas de la pierna</t>
  </si>
  <si>
    <t>amputacion traumatica a nivel de la rodilla</t>
  </si>
  <si>
    <t>amputacion traumatica en algun nivel entre la rodilla y el tobillo</t>
  </si>
  <si>
    <t>amputacion traumatica de la pierna, nivel no especificado</t>
  </si>
  <si>
    <t>traumatismos multiples de la pierna</t>
  </si>
  <si>
    <t>otros traumatismos de la pierna, especificados</t>
  </si>
  <si>
    <t>traumatismo de la pierna, no especificado</t>
  </si>
  <si>
    <t>contusion del tobillo</t>
  </si>
  <si>
    <t>contusion de dedo(s) del pie, sin daño de la(s) uña(s)</t>
  </si>
  <si>
    <t>contusion de dedo(s) del pie, con daño de la(s) uña(s)</t>
  </si>
  <si>
    <t>contusion de otras partes y de las no especificadas del pie</t>
  </si>
  <si>
    <t>traumatismos superficiales multiples del pie y del tobillo</t>
  </si>
  <si>
    <t>otros traumatismos superficiales del pie y del tobillo</t>
  </si>
  <si>
    <t>traumatismo superficial del pie y del tobillo, no especificado</t>
  </si>
  <si>
    <t>herida del tobillo</t>
  </si>
  <si>
    <t>herida de dedo(s) del pie sin daño de la(s) uña(s)</t>
  </si>
  <si>
    <t>herida de dedo(s) del pie con daño de la(s) uña(s)</t>
  </si>
  <si>
    <t>heridas de otras partes del pie</t>
  </si>
  <si>
    <t>heridas multiples del tobillo y del pie</t>
  </si>
  <si>
    <t>fractura del calcaneo</t>
  </si>
  <si>
    <t>fractura del astragalo</t>
  </si>
  <si>
    <t>fractura de otro(s) hueso(s) del tarso</t>
  </si>
  <si>
    <t>fractura de hueso del metatarso</t>
  </si>
  <si>
    <t>fractura de los huesos del dedo gordo del pie</t>
  </si>
  <si>
    <t>fractura de los huesos de otro(s) dedo(s) del pie</t>
  </si>
  <si>
    <t>fracturas multiples del pie</t>
  </si>
  <si>
    <t>fractura del pie, no especificada</t>
  </si>
  <si>
    <t>luxacion de la articulacion del tobillo</t>
  </si>
  <si>
    <t>luxacion de dedo(s) del pie</t>
  </si>
  <si>
    <t>ruptura de ligamentos a nivel del tobillo y del pie</t>
  </si>
  <si>
    <t>luxacion de otros sitios y los no especificados del pie</t>
  </si>
  <si>
    <t>esguinces y torceduras del tobillo</t>
  </si>
  <si>
    <t>esguinces y torceduras de dedo(s) del pie</t>
  </si>
  <si>
    <t>esguinces y torceduras de otros sitios y de los no especificados del pie</t>
  </si>
  <si>
    <t>traumatismo del nervio plantar externo</t>
  </si>
  <si>
    <t>traumatismo del nervio plantar interno</t>
  </si>
  <si>
    <t>traumatismo del nervio peroneal profundo a nivel del pie y del tobillo</t>
  </si>
  <si>
    <t>traumatismo del nervio sensorial cutaneo a nivel del pie y del tobillo</t>
  </si>
  <si>
    <t>traumatismo de multiples nervios a nivel del pie y del tobillo</t>
  </si>
  <si>
    <t>traumatismo de otros nervios a nivel del pie y del tobillo</t>
  </si>
  <si>
    <t>traumatismo de nervio no especificado a nivel del pie y del tobillo</t>
  </si>
  <si>
    <t>traumatismo de la arteria dorsal del pie</t>
  </si>
  <si>
    <t>traumatismo de la arteria plantar del pie</t>
  </si>
  <si>
    <t>traumatismo de la vena dorsal del pie</t>
  </si>
  <si>
    <t>traumatismo de multiples vasos sanguineos a nivel del pie y del tobillo</t>
  </si>
  <si>
    <t>traumatismo de otros vasos sanguineos a nivel del pie y del tobillo</t>
  </si>
  <si>
    <t>traumatismo de vaso sanguineo no especificado a nivel del pie y del tobillo</t>
  </si>
  <si>
    <t>traumatismo del tendon y musculo del flexor largo del dedo a nivel del pie y del tobillo</t>
  </si>
  <si>
    <t>traumatismo del tendon y musculo del extensor largo del (de los) dedo(s) a nivel del pie y del tobillo</t>
  </si>
  <si>
    <t>traumatismo de tendones y musculos intrinsecos a nivel del pie y del tobillo</t>
  </si>
  <si>
    <t>traumatismo de multiples tendones y musculos a nivel del pie y del tobillo</t>
  </si>
  <si>
    <t>traumatismo de otros tendones y musculos a nivel del pie y del tobillo</t>
  </si>
  <si>
    <t>traumatismo de tendones y musculos no especificados a nivel del pie y del tobillo</t>
  </si>
  <si>
    <t>traumatismo por aplastamiento del tobillo</t>
  </si>
  <si>
    <t>traumatismo por aplastamiento de dedo(s) del pie</t>
  </si>
  <si>
    <t>traumatismo por aplastamiento de otras partes del pie y del tobillo</t>
  </si>
  <si>
    <t>amputacion traumatica del pie a nivel del tobillo</t>
  </si>
  <si>
    <t>amputacion traumatica de un dedo del pie</t>
  </si>
  <si>
    <t>amputacion traumatica de dos o mas dedos del pie</t>
  </si>
  <si>
    <t>amputacion traumatica de otras partes del pie</t>
  </si>
  <si>
    <t>amputacion del pie, nivel no especificado</t>
  </si>
  <si>
    <t>traumatismos multiples del pie y del tobillo</t>
  </si>
  <si>
    <t>otros traumatismos del pie y del tobillo, especificados</t>
  </si>
  <si>
    <t>traumatismo del pie y del tobillo, no especificado</t>
  </si>
  <si>
    <t>traumatismos superficiales que afectan la cabeza con el cuello</t>
  </si>
  <si>
    <t>traumatismos superficiales que afectan el torax con el abdomen, la region lumbosacra y la pelvis</t>
  </si>
  <si>
    <t>traumatismos superficiales que afectan multiples regiones del(os) miembro(s) superior(es)</t>
  </si>
  <si>
    <t>traumatismos superficiales que afectan multiples regiones del(os) miembro(s) inferior(es)</t>
  </si>
  <si>
    <t>traumatismos superficiales que afectan multiples regiones del(os) miembro(s) superior(es) con miembro(s) inferior(es)</t>
  </si>
  <si>
    <t>traumatismos superficiales que afectan otras combinaciones de regiones del cuerpo</t>
  </si>
  <si>
    <t>traumatismos superficiales multiples, no especificados</t>
  </si>
  <si>
    <t>heridas que afectan la cabeza con el cuello</t>
  </si>
  <si>
    <t>heridas que afectan el torax con el abdomen, la region lumbosacra y la pelvis</t>
  </si>
  <si>
    <t>heridas que afectan multiples regiones del(de los) miembro(s) superior(es)</t>
  </si>
  <si>
    <t>heridas que afectan multiples regiones del(de los) miembro(s) inferior(es)</t>
  </si>
  <si>
    <t>heridas que afectan multiples regiones del(de los) miembro(s) superior(es) con miembro(s) inferior(es)</t>
  </si>
  <si>
    <t>heridas que afectan otras combinaciones de regiones del cuerpo</t>
  </si>
  <si>
    <t>heridas multiples, no especificados</t>
  </si>
  <si>
    <t>fracturas que afectan la cabeza con el cuello</t>
  </si>
  <si>
    <t>fracturas que afectan el torax con el abdomen, la region lumbosacra y la pelvis</t>
  </si>
  <si>
    <t>fracturas que afectan multiples regiones de un miembro superior</t>
  </si>
  <si>
    <t>fracturas que afectan multiples regiones de un miembro inferior</t>
  </si>
  <si>
    <t>fracturas que afectan multiples regiones de ambos miembros superiores</t>
  </si>
  <si>
    <t>fracturas que afectan multiples regiones de ambos miembros inferiores</t>
  </si>
  <si>
    <t>fracturas que afectan multiples regiones de miembro(s) superior(es) con miembro(s) inferior(es)</t>
  </si>
  <si>
    <t>fracturas que afectan el torax con la region lumbosacra y la pelvis con miembro(s)</t>
  </si>
  <si>
    <t>fracturas que afectan otras combinaciones de regiones del cuerpo</t>
  </si>
  <si>
    <t>fracturas multiples, no especificados</t>
  </si>
  <si>
    <t>luxaciones, torceduras y esguinces que afectan la cabeza con el cuello</t>
  </si>
  <si>
    <t>luxaciones, torceduras y esguinces que afectan el torax con la region lumbosacra y la pelvis</t>
  </si>
  <si>
    <t>luxaciones, torceduras y esguinces que afectan multiples regiones del(de los) miembro(s) superior(es)</t>
  </si>
  <si>
    <t>luxaciones, torceduras y esguinces que afectan multiples regiones del(de los) miembro(s) inferior(es)</t>
  </si>
  <si>
    <t>luxaciones, torceduras y esguinces que afectan multiples regiones del(de los) miembro(s) superior(es) con miembro(s) inferior(es)</t>
  </si>
  <si>
    <t>luxaciones, torceduras y esguinces que afectan otras combinaciones de regiones del cuerpo</t>
  </si>
  <si>
    <t>luxaciones, torceduras y esguinces multiples, no especificados</t>
  </si>
  <si>
    <t>traumatismos por aplastamiento que afectan la cabeza con el cuello</t>
  </si>
  <si>
    <t>traumatismos por aplastamiento que afectan el torax con el abdomen, la region lumbosacra y la pelvis</t>
  </si>
  <si>
    <t>traumatismos por aplastamiento que afectan multiples regiones del(de los) miembro(s) superior(es)</t>
  </si>
  <si>
    <t>traumatismos por aplastamiento que afectan multiples regiones del(de los) miembro(s) inferior(es)</t>
  </si>
  <si>
    <t>traumatismos por aplastamiento que afectan multiples regiones del(de los) miembro(s) superior(es) con miembro(s) inferior(es)</t>
  </si>
  <si>
    <t>traumatismos por aplastamiento del torax con el abdomen, de la region lumbosacra y de la pelvis con miembro(s)</t>
  </si>
  <si>
    <t>traumatismos por aplastamiento que afectan otras combinaciones de regiones del cuerpo</t>
  </si>
  <si>
    <t>traumatismos por aplastamiento multiples, no especificados</t>
  </si>
  <si>
    <t>amputacion traumatica de ambas manos</t>
  </si>
  <si>
    <t>amputacion traumatica de una mano y el otro brazo [cualquier nivel, excepto mano]</t>
  </si>
  <si>
    <t>amputacion traumatica de ambos brazos [cualquier nivel]</t>
  </si>
  <si>
    <t>amputacion traumatica de ambos pies</t>
  </si>
  <si>
    <t>amputacion traumatica de un pie y la otra pierna [cualquier nivel, excepto pie]</t>
  </si>
  <si>
    <t>amputacion traumatica de ambas piernas [cualquier nivel]</t>
  </si>
  <si>
    <t>amputacion traumatica de miembros superior(es) e inferior(es), cualquier combinacion [cualquier nivel]</t>
  </si>
  <si>
    <t>amputacion traumatica que afecta otras combinaciones de regiones del cuerpo</t>
  </si>
  <si>
    <t>amputacion traumatica multiples, no especificadas</t>
  </si>
  <si>
    <t>traumatismos del encefalo y de los nervios craneales con traumatismo de nervios y medula espinal a nivel del cuello</t>
  </si>
  <si>
    <t>traumatismos de nervios y medula espinal que afectan otras multiples regiones del cuerpo</t>
  </si>
  <si>
    <t>traumatismos de nervios que afectan multiples regiones del cuerpo</t>
  </si>
  <si>
    <t>traumatismos de vasos sanguineos que afectan multiples regiones del cuerpo</t>
  </si>
  <si>
    <t>traumatismos de tendones y musculos que afectan multiples regiones del cuerpo</t>
  </si>
  <si>
    <t>traumatismos de organos intratoracicos con organos intraabdominales y pelvicos</t>
  </si>
  <si>
    <t>otros traumatismos especificados que afectan multiples regiones del cuerpo</t>
  </si>
  <si>
    <t>traumatismos multiples, no especificados</t>
  </si>
  <si>
    <t>fractura de la columna vertebral, nivel no especificado</t>
  </si>
  <si>
    <t>traumatismos superficial del tronco, nivel no especificado</t>
  </si>
  <si>
    <t>herida del tronco, nivel no especificado</t>
  </si>
  <si>
    <t>luxacion, esguince o torcedura de articulacion y ligamentos del tronco, no especificado</t>
  </si>
  <si>
    <t>traumatismo de la medula espinal, nivel no especificado</t>
  </si>
  <si>
    <t>traumatismo de nervios, raiz de nervio espinal y plexos del tronco no especificados</t>
  </si>
  <si>
    <t>traumatismo de tendones y musculos del tronco no especificados</t>
  </si>
  <si>
    <t>amputacion traumatica del tronco, nivel no especificado</t>
  </si>
  <si>
    <t>otros traumatismos especificados del tronco, nivel no especificado</t>
  </si>
  <si>
    <t>traumatismo no especificado del tronco, nivel no especificado</t>
  </si>
  <si>
    <t>fractura de miembro superior, nivel no especificado</t>
  </si>
  <si>
    <t>traumatismos superficial de miembro superior, nivel no especificado</t>
  </si>
  <si>
    <t>herida de miembro superior, nivel no especificado</t>
  </si>
  <si>
    <t>luxacion, esguince o torcedura de articulacion o ligamento no especificado de miembro superior, nivel no especificado</t>
  </si>
  <si>
    <t>traumatismo de nervio no especificado de miembro superior, nivel no especificado</t>
  </si>
  <si>
    <t>traumatismo de vasos sanguineos no especificados de miembro superior, nivel no especificado</t>
  </si>
  <si>
    <t>traumatismo de tendon y musculo no especificados de miembro superior, nivel no especificado</t>
  </si>
  <si>
    <t>amputacion traumatica de miembro superior, nivel no especificado</t>
  </si>
  <si>
    <t>otros traumatismos especificados de miembro superior, nivel no especificado</t>
  </si>
  <si>
    <t>traumatismo no especificado de miembro superior, nivel no especificado</t>
  </si>
  <si>
    <t>fractura de miembro inferior, nivel no especificado</t>
  </si>
  <si>
    <t>traumatismo superficial de miembro inferior, nivel no especificado</t>
  </si>
  <si>
    <t>herida de miembro inferior, nivel no especificado</t>
  </si>
  <si>
    <t>luxacion, esguince o torcedura de articulacion y ligamentos no especificados de miembro inferior, nivel no especificado</t>
  </si>
  <si>
    <t>traumatismo de nervios no especificados de miembro inferior, nivel no especificado</t>
  </si>
  <si>
    <t>traumatismo de vasos sanguineos no especificados de miembro inferior, nivel no especificado</t>
  </si>
  <si>
    <t>traumatismo de tendones y musculos no especificados de miembro inferior, nivel no especificado</t>
  </si>
  <si>
    <t>amputacion traumatica de miembro inferior, nivel no especificado</t>
  </si>
  <si>
    <t>otros traumatismos especificados de miembro inferior, nivel no especificado</t>
  </si>
  <si>
    <t>traumatismo no especificado de miembro inferior, nivel no especificado</t>
  </si>
  <si>
    <t>traumatismos superficial de region no especificada del cuerpo</t>
  </si>
  <si>
    <t>herida de region no especificada del cuerpo</t>
  </si>
  <si>
    <t>fractura de region no especificada del cuerpo</t>
  </si>
  <si>
    <t>luxacion, esguince o torcedura de region no especificada del cuerpo</t>
  </si>
  <si>
    <t>traumatismo de nervio(s) de region no especificada del cuerpo</t>
  </si>
  <si>
    <t>traumatismo de vaso(s) sanguineo(s) de region no especificada del cuerpo</t>
  </si>
  <si>
    <t>traumatismo de tendones y musculos de region no especificada del cuerpo</t>
  </si>
  <si>
    <t>traumatismo por aplastamiento y amputacion traumatica de regiones no especificadas del cuerpo</t>
  </si>
  <si>
    <t>otros traumatismos de region no especificada del cuerpo</t>
  </si>
  <si>
    <t>traumatismo, no especificado</t>
  </si>
  <si>
    <t>cuerpo extraño en la cornea</t>
  </si>
  <si>
    <t>cuerpo extraño en el saco conjuntival</t>
  </si>
  <si>
    <t>cuerpo extraño en otras y en multiples partes de la parte externa del ojo</t>
  </si>
  <si>
    <t>cuerpo extraño en parte externa del ojo, sitio no especificado</t>
  </si>
  <si>
    <t>cuerpo extraño en el oido</t>
  </si>
  <si>
    <t>cuerpo extraño en seno paranasal</t>
  </si>
  <si>
    <t>cuerpo extraño en el orificio nasal</t>
  </si>
  <si>
    <t>cuerpo extraño en la faringe</t>
  </si>
  <si>
    <t>cuerpo extraño en la laringe</t>
  </si>
  <si>
    <t>cuerpo extraño en la traquea</t>
  </si>
  <si>
    <t>cuerpo extraño en bronquios</t>
  </si>
  <si>
    <t>cuerpo extraño en otras y en multiples partes de las vias respiratorias</t>
  </si>
  <si>
    <t>cuerpo extraño en las vias respiratorias, parte no especificada</t>
  </si>
  <si>
    <t>cuerpo extraño en la boca</t>
  </si>
  <si>
    <t>cuerpo extraño en el esofago</t>
  </si>
  <si>
    <t>cuerpo extraño en el estomago</t>
  </si>
  <si>
    <t>cuerpo extraño en el intestino delgado</t>
  </si>
  <si>
    <t>cuerpo extraño en el colon</t>
  </si>
  <si>
    <t>cuerpo extraño en el ano y en el recto</t>
  </si>
  <si>
    <t>cuerpo extraño en otras y en multiples partes del tubo digestivo</t>
  </si>
  <si>
    <t>cuerpo extraño en el tubo digestivo, parte no especificada</t>
  </si>
  <si>
    <t>cuerpo extraño en la uretra</t>
  </si>
  <si>
    <t>cuerpo extraño en la vejiga</t>
  </si>
  <si>
    <t>cuerpo extraño en la vulva y en la vagina</t>
  </si>
  <si>
    <t>cuerpo extraño en el utero [cualquier parte]</t>
  </si>
  <si>
    <t>cuerpo extraño en otras y en multiples partes de las vias genitourinarias</t>
  </si>
  <si>
    <t>cuerpo extraño en las vias genitourinarias, parte no especificada</t>
  </si>
  <si>
    <t>quemadura de la cabeza y del cuello, grado no especificado</t>
  </si>
  <si>
    <t>quemadura de la cabeza y del cuello, de primer grado</t>
  </si>
  <si>
    <t>quemadura de la cabeza y del cuello, de segundo grado</t>
  </si>
  <si>
    <t>quemadura de la cabeza y del cuello, de tercer grado</t>
  </si>
  <si>
    <t>corrosion de la cabeza y del cuello, grado no especificado</t>
  </si>
  <si>
    <t>corrosion de la cabeza y del cuello, de primer grado</t>
  </si>
  <si>
    <t>corrosion de la cabeza y del cuello, de segundo grado</t>
  </si>
  <si>
    <t>corrosion de la cabeza y del cuello, de tercer grado</t>
  </si>
  <si>
    <t>quemadura del tronco, grado no especificado</t>
  </si>
  <si>
    <t>quemadura del tronco, de primer grado</t>
  </si>
  <si>
    <t>quemadura del tronco, de segundo grado</t>
  </si>
  <si>
    <t>quemadura del tronco, de tercer grado</t>
  </si>
  <si>
    <t>corrosion del tronco, grado no especificado</t>
  </si>
  <si>
    <t>corrosion del tronco, de primer grado</t>
  </si>
  <si>
    <t>corrosion del tronco, de segundo grado</t>
  </si>
  <si>
    <t>corrosion del tronco, de tercer grado</t>
  </si>
  <si>
    <t>quemadura del hombro y miembro superior, grado no especificado, excepto de la muñeca y de la mano</t>
  </si>
  <si>
    <t>quemadura del hombro y miembro superior, de primer grado, excepto de la muñeca y de la mano</t>
  </si>
  <si>
    <t>quemadura del hombro y miembro superior, de segundo grado, excepto de la muñeca y de la mano</t>
  </si>
  <si>
    <t>quemadura del hombro y miembro superior, de tercer grado, excepto de la muñeca y de la mano</t>
  </si>
  <si>
    <t>corrosion del hombro y miembro superior, grado no especificado, excepto de la muñeca y de la mano</t>
  </si>
  <si>
    <t>corrosion del hombro y miembro superior, de primer grado, excepto de la muñeca y de la mano</t>
  </si>
  <si>
    <t>corrosion del hombro y miembro superior, de segundo grado, excepto de la muñeca y de la mano</t>
  </si>
  <si>
    <t>corrosion del hombro y miembro superior, de tercer grado, excepto de la muñeca y de la mano</t>
  </si>
  <si>
    <t>quemadura de la muñeca y de la mano, grado no especificado</t>
  </si>
  <si>
    <t>quemadura de la muñeca y de la mano, de primer grado</t>
  </si>
  <si>
    <t>quemadura de la muñeca y de la mano, de segundo grado</t>
  </si>
  <si>
    <t>quemadura de la muñeca y de la mano, de tercer grado</t>
  </si>
  <si>
    <t>corrosion de la muñeca y de la mano, grado no especificado</t>
  </si>
  <si>
    <t>corrosion de la muñeca y de la mano, de primer grado</t>
  </si>
  <si>
    <t>corrosion de la muñeca y de la mano, de segundo grado</t>
  </si>
  <si>
    <t>corrosion de la muñeca y de la mano, de tercer grado</t>
  </si>
  <si>
    <t>quemadura de la cadera y del miembro inferior, grado no especificado, excepto tobillo y pie</t>
  </si>
  <si>
    <t>quemadura de la cadera y del miembro inferior, de primer grado, excepto tobillo y pie</t>
  </si>
  <si>
    <t>quemadura de la cadera y del miembro inferior, de segundo grado, excepto tobillo y pie</t>
  </si>
  <si>
    <t>quemadura de la cadera y del miembro inferior, de tercer grado, excepto tobillo y pie</t>
  </si>
  <si>
    <t>corrosion de la cadera y del miembro inferior, grado no especificado, excepto tobillo y pie</t>
  </si>
  <si>
    <t>corrosion de la cadera y del miembro inferior, de primer grado, excepto tobillo y pie</t>
  </si>
  <si>
    <t>corrosion de la cadera y del miembro inferior, de segundo grado, excepto tobillo y pie</t>
  </si>
  <si>
    <t>corrosion de la cadera y del miembro inferior, de tercer grado, excepto tobillo y pie</t>
  </si>
  <si>
    <t>quemadura del tobillo y del pie, grado no especificado</t>
  </si>
  <si>
    <t>quemadura del tobillo y del pie, de primer grado</t>
  </si>
  <si>
    <t>quemadura del tobillo y del pie, de segundo grado</t>
  </si>
  <si>
    <t>quemadura del tobillo y del pie, de tercer grado</t>
  </si>
  <si>
    <t>corrosion del tobillo y del pie, grado no especificado</t>
  </si>
  <si>
    <t>corrosion del tobillo y del pie, de primer grado</t>
  </si>
  <si>
    <t>corrosion del tobillo y del pie, de segundo grado</t>
  </si>
  <si>
    <t>corrosion del tobillo y del pie, de tercer grado</t>
  </si>
  <si>
    <t>quemadura del parpado y area periocular</t>
  </si>
  <si>
    <t>quemadura de la cornea y saco conjuntival</t>
  </si>
  <si>
    <t>quemadura con ruptura y destruccion resultantes del globo ocular</t>
  </si>
  <si>
    <t>quemadura de otras partes del ojo y sus anexos</t>
  </si>
  <si>
    <t>quemadura del ojo y anexos, parte no especificada</t>
  </si>
  <si>
    <t>corrosion del parpado y area periocular</t>
  </si>
  <si>
    <t>corrosion de la cornea y saco conjuntival</t>
  </si>
  <si>
    <t>corrosion con ruptura y destruccion resultantes del globo ocular</t>
  </si>
  <si>
    <t>corrosion de otras partes del ojo y sus anexos</t>
  </si>
  <si>
    <t>corrosion del ojo y anexos, parte no especificada</t>
  </si>
  <si>
    <t>quemadura de la laringe y la traquea</t>
  </si>
  <si>
    <t>quemadura que afecta la laringe y la traquea con el pulmon</t>
  </si>
  <si>
    <t>quemadura de otras partes de las vias respiratorias</t>
  </si>
  <si>
    <t>quemadura de las vias respiratorias, parte no especificada</t>
  </si>
  <si>
    <t>corrosion de la laringe y de la traquea</t>
  </si>
  <si>
    <t>corrosion que afecta la laringe y la traquea con el pulmon</t>
  </si>
  <si>
    <t>corrosion de otras partes de las vias respiratorias</t>
  </si>
  <si>
    <t>corrosion de las vias respiratorias, parte no especificada</t>
  </si>
  <si>
    <t>quemadura de la boca y de la faringe</t>
  </si>
  <si>
    <t>quemadura del esofago</t>
  </si>
  <si>
    <t>quemadura de otras partes del tubo digestivo</t>
  </si>
  <si>
    <t>quemadura de organos genitourinarios internos</t>
  </si>
  <si>
    <t>quemadura de otros organos internos y de los no especificados</t>
  </si>
  <si>
    <t>corrosion de la boca y de la faringe</t>
  </si>
  <si>
    <t>corrosion del esofago</t>
  </si>
  <si>
    <t>corrosion de otras partes del tubo digestivo</t>
  </si>
  <si>
    <t>corrosion de organos genitourinarios internos</t>
  </si>
  <si>
    <t>corrosion de otros organos internos y de los no especificados</t>
  </si>
  <si>
    <t>quemaduras de multiples regiones, grado no especificado</t>
  </si>
  <si>
    <t>quemaduras de multiples regiones, mencionadas como de no mas de primer grado</t>
  </si>
  <si>
    <t>quemaduras de multiples regiones, mencionadas como de no mas de segundo grado</t>
  </si>
  <si>
    <t>quemaduras de multiples regiones, con mencion al menos de una quemadura de tercer grado</t>
  </si>
  <si>
    <t>corrosiones de multiples regiones, grado no especificado</t>
  </si>
  <si>
    <t>corrosiones multiples, mencionadas como de no mas de primer grado</t>
  </si>
  <si>
    <t>corrosiones multiples, mencionadas como de no mas de segundo grado</t>
  </si>
  <si>
    <t>corrosiones multiples, con mencion al menos de una quemadura de tercer grado</t>
  </si>
  <si>
    <t>quemadura de region del cuerpo y grado no especificados</t>
  </si>
  <si>
    <t>quemadura de primer grado, region del cuerpo no especificada</t>
  </si>
  <si>
    <t>quemadura de segundo grado, region del cuerpo no especificada</t>
  </si>
  <si>
    <t>quemadura de tercer grado, region del cuerpo no especificada</t>
  </si>
  <si>
    <t>corrosion de region del cuerpo y grado no especificados</t>
  </si>
  <si>
    <t>corrosion de primer grado, region del cuerpo no especificada</t>
  </si>
  <si>
    <t>corrosion de segundo grado, region del cuerpo no especificada</t>
  </si>
  <si>
    <t>corrosion de tercer grado, region del cuerpo no especificada</t>
  </si>
  <si>
    <t>quemaduras que afectan menos del 10% de la superficie del cuerpo</t>
  </si>
  <si>
    <t>quemaduras que afectan del 10% al 19% de la superficie del cuerpo</t>
  </si>
  <si>
    <t>quemaduras que afectan del 20% al 29% de la superficie del cuerpo</t>
  </si>
  <si>
    <t>quemaduras que afectan del 30% al 39% de la superficie del cuerpo</t>
  </si>
  <si>
    <t>quemaduras que afectan del 40% al 49% de la superficie del cuerpo</t>
  </si>
  <si>
    <t>quemaduras que afectan del 50% al 59% de la superficie del cuerpo</t>
  </si>
  <si>
    <t>quemaduras que afectan del 60% al 69% de la superficie del cuerpo</t>
  </si>
  <si>
    <t>quemaduras que afectan del 70% al 79% de la superficie del cuerpo</t>
  </si>
  <si>
    <t>quemaduras que afectan del 80% al 89% de la superficie del cuerpo</t>
  </si>
  <si>
    <t>quemaduras que afectan del 90% o mas de la superficie del cuerpo</t>
  </si>
  <si>
    <t>corrosiones que afectan menos del 10% de la superficie del cuerpo</t>
  </si>
  <si>
    <t>corrosiones que afectan del 10% al 19% de la superficie del cuerpo</t>
  </si>
  <si>
    <t>corrosiones que afectan del 20% al 29% de la superficie del cuerpo</t>
  </si>
  <si>
    <t>corrosiones que afectan del 30% al 39% de la superficie del cuerpo</t>
  </si>
  <si>
    <t>corrosiones que afectan del 40% al 49% de la superficie del cuerpo</t>
  </si>
  <si>
    <t>corrosiones que afectan del 50% al 59% de la superficie del cuerpo</t>
  </si>
  <si>
    <t>corrosiones que afectan del 60% al 69% de la superficie del cuerpo</t>
  </si>
  <si>
    <t>corrosiones que afectan del 70% al 79% de la superficie del cuerpo</t>
  </si>
  <si>
    <t>corrosiones que afectan del 80% al 89% de la superficie del cuerpo</t>
  </si>
  <si>
    <t>corrosiones que afectan del 90% o mas de la superficie del cuerpo</t>
  </si>
  <si>
    <t>congelamiento superficial de la cabeza</t>
  </si>
  <si>
    <t>congelamiento superficial del cuello</t>
  </si>
  <si>
    <t>congelamiento superficial del torax</t>
  </si>
  <si>
    <t>congelamiento superficial de la pared abdominal, region lumbosacra y pelvis</t>
  </si>
  <si>
    <t>congelamiento superficial del brazo</t>
  </si>
  <si>
    <t>congelamiento superficial de la muñeca y de la mano</t>
  </si>
  <si>
    <t>congelamiento superficial de la cadera y del muslo</t>
  </si>
  <si>
    <t>congelamiento superficial de la rodilla y de la pierna</t>
  </si>
  <si>
    <t>congelamiento superficial del tobillo y del pie</t>
  </si>
  <si>
    <t>congelamiento superficial de otros sitios y de los no especificados</t>
  </si>
  <si>
    <t>congelamiento con necrosis tisular de la cabeza</t>
  </si>
  <si>
    <t>congelamiento con necrosis tisular del cuello</t>
  </si>
  <si>
    <t>congelamiento con necrosis tisular del torax</t>
  </si>
  <si>
    <t>congelamiento con necrosis tisular de la pared abdominal, region lumbosacra y pelvis</t>
  </si>
  <si>
    <t>congelamiento con necrosis tisular del brazo</t>
  </si>
  <si>
    <t>congelamiento con necrosis tisular de la muñeca y de la mano</t>
  </si>
  <si>
    <t>congelamiento con necrosis tisular de la cadera y del muslo</t>
  </si>
  <si>
    <t>congelamiento con necrosis tisular de la rodilla y de la pierna</t>
  </si>
  <si>
    <t>congelamiento con necrosis tisular del tobillo y del pie</t>
  </si>
  <si>
    <t>congelamiento con necrosis tisular de otros sitios y de los no especificados</t>
  </si>
  <si>
    <t>congelamiento superficial que afecta multiples regiones del cuerpo</t>
  </si>
  <si>
    <t>congelamiento con necrosis tisular que afecta multiples regiones del cuerpo</t>
  </si>
  <si>
    <t>congelamiento no especificado de la cabeza y del cuello</t>
  </si>
  <si>
    <t>congelamiento no especificado del torax, del abdomen, de la region lumbosacra y de la pelvis</t>
  </si>
  <si>
    <t>congelamiento no especificado del miembro superior</t>
  </si>
  <si>
    <t>congelamiento no especificado del miembro inferior</t>
  </si>
  <si>
    <t>congelamiento no especificado que afecta multiples regiones del cuerpo</t>
  </si>
  <si>
    <t>congelamiento no especificado, de sitio no especificado</t>
  </si>
  <si>
    <t>envenenamiento por antibioticos sistemicos: penicilinas</t>
  </si>
  <si>
    <t>envenenamiento por antibioticos sistemicos: cefalosporinas y otros antibioticos beta-lactamicos</t>
  </si>
  <si>
    <t>envenenamiento por antibioticos sistemicos: grupo del cloramfenicol</t>
  </si>
  <si>
    <t>envenenamiento por antibioticos sistemicos: macrolidos</t>
  </si>
  <si>
    <t>envenenamiento por antibioticos sistemicos: tetraciclinas</t>
  </si>
  <si>
    <t>envenenamiento por antibioticos sistemicos: aminoglucosidos</t>
  </si>
  <si>
    <t>envenenamiento por antibioticos sistemicos: rifamicinas</t>
  </si>
  <si>
    <t>envenenamiento por antibioticos sistemicos: antibioticos antimicoticos usados sistemicamente</t>
  </si>
  <si>
    <t>envenenamiento por antibioticos sistemicos: otros antibioticos sistemicos</t>
  </si>
  <si>
    <t>envenenamiento por antibioticos sistemicos: antibioticos sistemicos, no especificados</t>
  </si>
  <si>
    <t>envenenamiento por otros antiinfecciosos y antiparasitarios sistemicos: sulfonamidas</t>
  </si>
  <si>
    <t>envenenamiento por otros antiinfecciosos y antiparasitarios sistemicos: drogas antimicobacterianas</t>
  </si>
  <si>
    <t>envenenamiento por otros antiinfecciosos y antiparasitarios sistemicos: antipaludicos y drogas de accion contra otros protozoarios sanguineos</t>
  </si>
  <si>
    <t>envenenamiento por otros antiinfecciosos y antiparasitarios sistemicos: otras drogas antiprotozoarias</t>
  </si>
  <si>
    <t>envenenamiento por otros antiinfecciosos y antiparasitarios sistemicos: antihelminticos</t>
  </si>
  <si>
    <t>envenenamiento por otros antiinfecciosos y antiparasitarios sistemicos: drogas antivirales</t>
  </si>
  <si>
    <t>envenenamiento por otros antiinfecciosos y antiparasitarios sistemicos: otros antiinfecciosos y antiparasitarios sistemicos especificados</t>
  </si>
  <si>
    <t>envenenamiento por otros antiinfecciosos y antiparasitarios sistemicos: otros antiinfecciosos y antiparasitarios sistemicos, no especificados</t>
  </si>
  <si>
    <t>envenenamiento por hormonas y sus sustitutos y antagonistas sinteticos, no clasificados en otra parte: glucocorticoides y analogos sinteticos</t>
  </si>
  <si>
    <t>envenenamiento por hormonas y sus sustitutos y antagonistas sinteticos, no clasificados en otra parte: hormonas tiroideas y sustitutos</t>
  </si>
  <si>
    <t>envenenamiento por hormonas y sus sustitutos y antagonistas sinteticos, no clasificados en otra parte: drogas antitiroideas</t>
  </si>
  <si>
    <t>envenenamiento por hormonas y sus sustitutos y antagonistas sinteticos, no clasificados en otra parte: insulina y drogas hipoglucemiantes orales [antidiabeticas]</t>
  </si>
  <si>
    <t>envenenamiento por hormonas y sus sustitutos y antagonistas sinteticos, no clasificados en otra parte: anticonceptivos orales</t>
  </si>
  <si>
    <t>envenenamiento por hormonas y sus sustitutos y antagonistas sinteticos, no clasificados en otra parte: otros estrogenos y progestogenos</t>
  </si>
  <si>
    <t>envenenamiento por hormonas y sus sustitutos y antagonistas sinteticos, no clasificados en otra parte: antigonadotrofinas, antiestrogenos y antiandrogenos, no clasificados en otra parte</t>
  </si>
  <si>
    <t>envenenamiento por hormonas y sus sustitutos y antagonistas sinteticos, no clasificados en otra parte: androgenos y sus congeneres anabolicos</t>
  </si>
  <si>
    <t>envenenamiento por hormonas y sus sustitutos y antagonistas sinteticos, no clasificados en otra parte: otras hormonas y sustitutos sinteticos y los no especificados</t>
  </si>
  <si>
    <t>envenenamiento por hormonas y sus sustitutos y antagonistas sinteticos, no clasificados en otra parte: otros antagonistas de las hormonas y los no especificados</t>
  </si>
  <si>
    <t>envenenamiento por analgesicos no narcoticos, antipireticos y antirreumaticos: salicilatos</t>
  </si>
  <si>
    <t>envenenamiento por analgesicos no narcoticos, antipireticos y antirreumaticos: derivados del paraaminofenol</t>
  </si>
  <si>
    <t>envenenamiento por analgesicos no narcoticos, antipireticos y antirreumaticos: derivados de la pirazolona</t>
  </si>
  <si>
    <t>envenenamiento por analgesicos no narcoticos, antipireticos y antirreumaticos: otras drogas antiinflamatorias no esteroideas [daine]</t>
  </si>
  <si>
    <t>envenenamiento por analgesicos no narcoticos, antipireticos y antirreumaticos: antirreumaticos, no clasificados en otra parte</t>
  </si>
  <si>
    <t>envenenamiento por analgesicos no narcoticos, antipireticos y antirreumaticos: otros analgesicos no narcoticos y antipireticos, no clasificados en otra parte</t>
  </si>
  <si>
    <t>envenenamiento por analgesicos no narcoticos, antipireticos y antirreumaticos: analgesicos no narcoticos, antipireticos y antirreumaticos, no especificados</t>
  </si>
  <si>
    <t>envenenamiento por narcoticos y psicodislepticos [alucinogenos]: opio</t>
  </si>
  <si>
    <t>envenenamiento por narcoticos y psicodislepticos [alucinogenos]: heroina</t>
  </si>
  <si>
    <t>envenenamiento por narcoticos y psicodislepticos [alucinogenos]: otros opiaceos</t>
  </si>
  <si>
    <t>envenenamiento por narcoticos y psicodislepticos [alucinogenos]: metadona</t>
  </si>
  <si>
    <t>envenenamiento por narcoticos y psicodislepticos [alucinogenos]: otros narcoticos sinteticos</t>
  </si>
  <si>
    <t>envenenamiento por narcoticos y psicodislepticos [alucinogenos]: cocaina</t>
  </si>
  <si>
    <t>envenenamiento por narcoticos y psicodislepticos [alucinogenos]: otros narcoticos y los no especificados</t>
  </si>
  <si>
    <t>envenenamiento por narcoticos y psicodislepticos [alucinogenos]: cannabis (derivados)</t>
  </si>
  <si>
    <t>envenenamiento por narcoticos y psicodislepticos [alucinogenos]: acido lisergico [lsd]</t>
  </si>
  <si>
    <t>envenenamiento por narcoticos y psicodislepticos [alucinogenos]: otros psicodislepticos y los no especificados [alucinogenos]</t>
  </si>
  <si>
    <t>envenenamiento por anestesicos y gases terapeuticos: anestesicos por inhalacion</t>
  </si>
  <si>
    <t>envenenamiento por anestesicos y gases terapeuticos: anestesicos intravenosos</t>
  </si>
  <si>
    <t>envenenamiento por anestesicos y gases terapeuticos: otros anestesicos generales y los no especificados</t>
  </si>
  <si>
    <t>envenenamiento por anestesicos y gases terapeuticos: anestesicos locales</t>
  </si>
  <si>
    <t>envenenamiento por anestesicos y gases terapeuticos: anestesicos, no especificados</t>
  </si>
  <si>
    <t>envenenamiento por anestesicos y gases terapeuticos: gases terapeuticos</t>
  </si>
  <si>
    <t>envenenamiento por antiepilepticos, hipnoticos-sedantes y drogas antiparkinsonianas: derivados de la hidantoina</t>
  </si>
  <si>
    <t>envenenamiento por antiepilepticos, hipnoticos-sedantes y drogas antiparkinsonianas: iminostilbenos</t>
  </si>
  <si>
    <t>envenenamiento por antiepilepticos, hipnoticos-sedantes y drogas antiparkinsonianas: succinamidas y derivados de la oxazolidina</t>
  </si>
  <si>
    <t>envenenamiento por antiepilepticos, hipnoticos-sedantes y drogas antiparkinsonianas: barbituricos</t>
  </si>
  <si>
    <t>envenenamiento por antiepilepticos, hipnoticos-sedantes y drogas antiparkinsonianas: benzodiazepinas</t>
  </si>
  <si>
    <t>envenenamiento por antiepilepticos, hipnoticos-sedantes y drogas antiparkinsonianas: antiepilepticos mixtos, no clasificados en otra parte</t>
  </si>
  <si>
    <t>envenenamiento por antiepilepticos, hipnoticos-sedantes y drogas antiparkinsonianas: otros antiepilepticos y drogas hipnotico-sedantes</t>
  </si>
  <si>
    <t>envenenamiento por antiepilepticos, hipnoticos-sedantes y drogas antiparkinsonianas: antiepilepticos y drogas hipnotico - sedantes, no especificados</t>
  </si>
  <si>
    <t>envenenamiento por antiepilepticos, hipnoticos-sedantes y drogas antiparkinsonianas: drogas antiparkinsonianas y otros depresores del tono muscular central</t>
  </si>
  <si>
    <t>envenenamiento por psicotropicos, no clasificados en otra parte: antidepresivos triciclicos y tetraciclicos</t>
  </si>
  <si>
    <t>envenenamiento por psicotropicos, no clasificados en otra parte: antidepresivos inhibidores de la monoaminoxidasa</t>
  </si>
  <si>
    <t>envenenamiento por psicotropicos, no clasificados en otra parte: otros antidepresivos y los no especificados</t>
  </si>
  <si>
    <t>envenenamiento por psicotropicos, no clasificados en otra parte: antipsicoticos y neurolepticos fenotiacinicos</t>
  </si>
  <si>
    <t>envenenamiento por psicotropicos, no clasificados en otra parte: butirofenona y neurolepticos tioxantenicos</t>
  </si>
  <si>
    <t>envenenamiento por psicotropicos, no clasificados en otra parte: otros antipsicoticos y neurolepticos y los no especificados</t>
  </si>
  <si>
    <t>envenenamiento por psicotropicos, no clasificados en otra parte: psicoestimulantes con abuso potencial</t>
  </si>
  <si>
    <t>envenenamiento por psicotropicos, no clasificados en otra parte: otras drogas psicotropicas, no clasificadas en otra parte</t>
  </si>
  <si>
    <t>envenenamiento por psicotropicos, no clasificados en otra parte: droga psicotropica no especificada</t>
  </si>
  <si>
    <t>envenenamiento por drogas que afectan principalmente el sistema nervioso autonomo: agentes anticolinesterasa</t>
  </si>
  <si>
    <t>envenenamiento por drogas que afectan principalmente el sistema nervioso autonomo: otros parasimpaticomimeticos [colinergicos]</t>
  </si>
  <si>
    <t>envenenamiento por drogas que afectan principalmente el sistema nervioso autonomo: drogas bloqueadoras ganglionares, no clasificadas en otra parte</t>
  </si>
  <si>
    <t>envenenamiento por drogas que afectan principalmente el sistema nervioso autonomo: otros parasimpaticoliticos [anticolinergicos y antimuscarinicos] y espasmoliticos, no clasificados en otra parte</t>
  </si>
  <si>
    <t>envenenamiento por drogas que afectan principalmente el sistema nervioso autonomo: agonistas, predominantemente alfa-adrenergicos, no clasificados en otra parte</t>
  </si>
  <si>
    <t>envenenamiento por drogas que afectan principalmente el sistema nervioso autonomo: agonistas, predominantemente beta-adrenergicos, no clasificados en otra parte</t>
  </si>
  <si>
    <t>envenenamiento por drogas que afectan principalmente el sistema nervioso autonomo: antagonistas, alfa-adrenergicos, no clasificados en otra parte</t>
  </si>
  <si>
    <t>envenenamiento por drogas que afectan principalmente el sistema nervioso autonomo: antagonistas, beta-adrenergicos, no clasificados en otra parte</t>
  </si>
  <si>
    <t>envenenamiento por drogas que afectan principalmente el sistema nervioso autonomo: agentes de accion central y bloqueadores neuronales adrenergicos, no clasificados en otra parte</t>
  </si>
  <si>
    <t>envenenamiento por drogas que afectan principalmente el sistema nervioso autonomo: otras drogas y las no especificadas que afectan principalmente el sistema nervioso autonomo</t>
  </si>
  <si>
    <t>envenenamiento por agentes principalmente sistemicos y hematologicos, no clasificados en otra parte: drogas antialergicas y antiemeticas</t>
  </si>
  <si>
    <t>envenenamiento por agentes principalmente sistemicos y hematologicos, no clasificados en otra parte: drogas antineoplasicas e inmunosupresoras</t>
  </si>
  <si>
    <t>envenenamiento por agentes principalmente sistemicos y hematologicos, no clasificados en otra parte: vitaminas, no clasificadas en otra parte</t>
  </si>
  <si>
    <t>envenenamiento por agentes principalmente sistemicos y hematologicos, no clasificados en otra parte: enzimas, no clasificadas en otra parte</t>
  </si>
  <si>
    <t>envenenamiento por agentes principalmente sistemicos y hematologicos, no clasificados en otra parte: hierro y sus compuestos</t>
  </si>
  <si>
    <t>envenenamiento por agentes principalmente sistemicos y hematologicos, no clasificados en otra parte: anticoagulantes</t>
  </si>
  <si>
    <t>envenenamiento por agentes principalmente sistemicos y hematologicos, no clasificados en otra parte: drogas que afectan la fibrinolisis</t>
  </si>
  <si>
    <t>envenenamiento por agentes principalmente sistemicos y hematologicos, no clasificados en otra parte: antagonistas de anticoagulantes, vitamina k y otros coagulantes</t>
  </si>
  <si>
    <t>envenenamiento por agentes principalmente sistemicos y hematologicos, no clasificados en otra parte: otros agentes principalmente sistemicos y hematologicos</t>
  </si>
  <si>
    <t>envenenamiento por agentes principalmente sistemicos y hematologicos, no clasificados en otra parte: agentes principalmente sistemicos y hematologicos, no especificados</t>
  </si>
  <si>
    <t>envenenamiento por agentes que afectan principalmente el sistema cardiovascular: glucosidos cardiotonicos y medicamentos de accion similar</t>
  </si>
  <si>
    <t>envenenamiento por agentes que afectan principalmente el sistema cardiovascular: bloqueadores del canal del calcio</t>
  </si>
  <si>
    <t>envenenamiento por agentes que afectan principalmente el sistema cardiovascular: otras drogas antiarritmicas, no clasificadas en otra parte</t>
  </si>
  <si>
    <t>envenenamiento por agentes que afectan principalmente el sistema cardiovascular: vasodilatadores coronarios, no clasificados en otra parte</t>
  </si>
  <si>
    <t>envenenamiento por agentes que afectan principalmente el sistema cardiovascular: inhibidores de la enzima convertidora de la angiotensina</t>
  </si>
  <si>
    <t>envenenamiento por agentes que afectan principalmente el sistema cardiovascular: otras drogas antihipertensivas, no clasificadas en otra parte</t>
  </si>
  <si>
    <t>envenenamiento por agentes que afectan principalmente el sistema cardiovascular: drogas antilipemicas y antiarterioscleroticas</t>
  </si>
  <si>
    <t>envenenamiento por agentes que afectan principalmente el sistema cardiovascular: vasodilatadores perifericos</t>
  </si>
  <si>
    <t>envenenamiento por agentes que afectan principalmente el sistema cardiovascular: drogas antivaricosas, inclusive agentes esclerosantes</t>
  </si>
  <si>
    <t>envenenamiento por agentes que afectan principalmente el sistema cardiovascular: otros agentes y los no especificados que afectan principalmente el sistema cardiovascular</t>
  </si>
  <si>
    <t>envenenamiento por agentes que afectan principalmente el sistema gastrointestinal: antagonistas del receptor h2 de histamina</t>
  </si>
  <si>
    <t>envenenamiento por agentes que afectan principalmente el sistema gastrointestinal: otras drogas antiacidas y que inhiben la secrecion gastrica</t>
  </si>
  <si>
    <t>envenenamiento por agentes que afectan principalmente el sistema gastrointestinal: laxantes estimulantes</t>
  </si>
  <si>
    <t>envenenamiento por agentes que afectan principalmente el sistema gastrointestinal: laxantes salinos y osmoticos</t>
  </si>
  <si>
    <t>envenenamiento por agentes que afectan principalmente el sistema gastrointestinal: otros laxantes</t>
  </si>
  <si>
    <t>envenenamiento por agentes que afectan principalmente el sistema gastrointestinal: digestivos</t>
  </si>
  <si>
    <t>envenenamiento por agentes que afectan principalmente el sistema gastrointestinal: drogas antidiarreicas</t>
  </si>
  <si>
    <t>envenenamiento por agentes que afectan principalmente el sistema gastrointestinal: emeticos</t>
  </si>
  <si>
    <t>envenenamiento por agentes que afectan principalmente el sistema gastrointestinal: otros agentes que afectan principalmente el sistema gastrointestinal</t>
  </si>
  <si>
    <t>envenenamiento por agentes que afectan principalmente el sistema gastrointestinal: agentes no especificados que afectan principalmente el sistema gastrointestinal</t>
  </si>
  <si>
    <t>envenenamiento por agentes con accion principal sobre los musculos lisos y esqueleticos y sobre el sistema respiratorio: drogas oxitocicas</t>
  </si>
  <si>
    <t>envenenamiento por agentes con accion principal sobre los musculos lisos y esqueleticos y sobre el sistema respiratorio: relajantes musculoesqueleticos [agentes bloqueadores neuromusculares]</t>
  </si>
  <si>
    <t>envenenamiento por agentes con accion principal sobre los musculos lisos y esqueleticos y sobre el sistema respiratorio: otros medicamentos y los no especificados de accion principal sobre los musculos</t>
  </si>
  <si>
    <t>envenenamiento por agentes con accion principal sobre los musculos lisos y esqueleticos y sobre el sistema respiratorio: antitusigenos</t>
  </si>
  <si>
    <t>envenenamiento por agentes con accion principal sobre los musculos lisos y esqueleticos y sobre el sistema respiratorio: expectorantes</t>
  </si>
  <si>
    <t>envenenamiento por agentes con accion principal sobre los musculos lisos y esqueleticos y sobre el sistema respiratorio: drogas contra el catarro comun</t>
  </si>
  <si>
    <t>envenenamiento por agentes con accion principal sobre los musculos lisos y esqueleticos y sobre el sistema respiratorio: antiasmaticos, no clasificados en otra parte</t>
  </si>
  <si>
    <t>envenenamiento por agentes con accion principal sobre los musculos lisos y esqueleticos y sobre el sistema respiratorio: otros agentes y los no especificados de accion principal sobre el sistema respiratorio</t>
  </si>
  <si>
    <t>envenenamiento por agentes topicos que afectan principalmente la piel y las membranas mucosas y por drogas oftalmologicas, otorrinolaringologicas y dentales: drogas locales antimicoticas, antiinfecciosas y antiinflamatorias, no clasificadas en otra parte</t>
  </si>
  <si>
    <t>envenenamiento por agentes topicos que afectan principalmente la piel y las membranas mucosas y por drogas oftalmologicas, otorrinolaringologicas y dentales: antipruriticos</t>
  </si>
  <si>
    <t>envenenamiento por agentes topicos que afectan principalmente la piel y las membranas mucosas y por drogas oftalmologicas, otorrinolaringologicas y dentales: astringentes y detergentes locales</t>
  </si>
  <si>
    <t>envenenamiento por agentes topicos que afectan principalmente la piel y las membranas mucosas y por drogas oftalmologicas, otorrinolaringologicas y dentales: emolientes, demulcentes y protectores</t>
  </si>
  <si>
    <t>envenenamiento por agentes topicos que afectan principalmente la piel y las membranas mucosas y por drogas oftalmologicas, otorrinolaringologicas y dentales: queratoliticos, queratoplasticos, drogas y otras preparaciones para el tratamiento del cabello</t>
  </si>
  <si>
    <t>envenenamiento por agentes topicos que afectan principalmente la piel y las membranas mucosas y por drogas oftalmologicas, otorrinolaringologicas y dentales: drogas y preparaciones oftalmologicas</t>
  </si>
  <si>
    <t>envenenamiento por agentes topicos que afectan principalmente la piel y las membranas mucosas y por drogas oftalmologicas, otorrinolaringologicas y dentales: drogas y preparaciones otorrinolaringologicas</t>
  </si>
  <si>
    <t>envenenamiento por agentes topicos que afectan principalmente la piel y las membranas mucosas y por drogas oftalmologicas, otorrinolaringologicas y dentales: drogas dentales, aplicadas topicamente</t>
  </si>
  <si>
    <t>envenenamiento por agentes topicos que afectan principalmente la piel y las membranas mucosas y por drogas oftalmologicas, otorrinolaringologicas y dentales: otros agentes topicos</t>
  </si>
  <si>
    <t>envenenamiento por agentes topicos que afectan principalmente la piel y las membranas mucosas y por drogas oftalmologicas, otorrinolaringologicas y dentales: agentes topicos, no especificados</t>
  </si>
  <si>
    <t>envenenamiento por diureticos y otras drogas, medicamentos y sustancias biologicas no especificadas: mineralocorticoides y sus antagonistas</t>
  </si>
  <si>
    <t>envenenamiento por diureticos y otras drogas, medicamentos y sustancias biologicas no especificadas: diureticos del asa [dintel alto]</t>
  </si>
  <si>
    <t>envenenamiento por diureticos y otras drogas, medicamentos y sustancias biologicas no especificadas: inhibidores de la anhidrasa del acido carbonico, benzotiazidas y otros diureticos</t>
  </si>
  <si>
    <t>envenenamiento por diureticos y otras drogas, medicamentos y sustancias biologicas no especificadas: agentes del equilibrio hidroelectrolitico, electrolitico y calorico</t>
  </si>
  <si>
    <t>envenenamiento por diureticos y otras drogas, medicamentos y sustancias biologicas no especificadas: drogas que afectan el metabolismo del acido urico</t>
  </si>
  <si>
    <t>envenenamiento por diureticos y otras drogas, medicamentos y sustancias biologicas no especificadas: depresores del apetito</t>
  </si>
  <si>
    <t>envenenamiento por diureticos y otras drogas, medicamentos y sustancias biologicas no especificadas: antidotos y agentes quelantes, no clasificados en otra parte</t>
  </si>
  <si>
    <t>envenenamiento por diureticos y otras drogas, medicamentos y sustancias biologicas no especificadas: analepticos y antagonistas del opio</t>
  </si>
  <si>
    <t>envenenamiento por diureticos y otras drogas, medicamentos y sustancias biologicas no especificadas: agentes diagnosticos</t>
  </si>
  <si>
    <t>envenenamiento por diureticos y otras drogas, medicamentos y sustancias biologicas no especificadas: otras drogas y sustancias biologicas, y las no especificadas</t>
  </si>
  <si>
    <t>efecto toxico del alcohol: etanol</t>
  </si>
  <si>
    <t>efecto toxico del alcohol: metanol</t>
  </si>
  <si>
    <t>efecto toxico del alcohol: propanol-2</t>
  </si>
  <si>
    <t>efecto toxico del alcohol: licor de alcohol insuficientemente destilado</t>
  </si>
  <si>
    <t>efecto toxico del alcohol: otros alcoholes</t>
  </si>
  <si>
    <t>efecto toxico del alcohol: alcohol, no especificado</t>
  </si>
  <si>
    <t>efecto toxico de disolventes organicos: productos del petroleo</t>
  </si>
  <si>
    <t>efecto toxico de disolventes organicos: benceno</t>
  </si>
  <si>
    <t>efecto toxico de disolventes organicos: homologos del benceno</t>
  </si>
  <si>
    <t>efecto toxico de disolventes organicos: glicoles</t>
  </si>
  <si>
    <t>efecto toxico de disolventes organicos: cetonas</t>
  </si>
  <si>
    <t>efecto toxico de disolventes organicos: otros disolventes organicos</t>
  </si>
  <si>
    <t>efecto toxico de disolventes organicos: disolventes organicos, no especificados</t>
  </si>
  <si>
    <t>efecto toxico de los derivados halogenados de los hidrocarburos alifaticos y aromaticos: tetracloruro de carbono</t>
  </si>
  <si>
    <t>efecto toxico de los derivados halogenados de los hidrocarburos alifaticos y aromaticos: cloroformo</t>
  </si>
  <si>
    <t>efecto toxico de los derivados halogenados de los hidrocarburos alifaticos y aromaticos: tricloroetileno</t>
  </si>
  <si>
    <t>efecto toxico de los derivados halogenados de los hidrocarburos alifaticos y aromaticos: tetracloroetileno</t>
  </si>
  <si>
    <t>efecto toxico de los derivados halogenados de los hidrocarburos alifaticos y aromaticos: dicloroetano</t>
  </si>
  <si>
    <t>efecto toxico de los derivados halogenados de los hidrocarburos alifaticos y aromaticos: clorofluorcarburos</t>
  </si>
  <si>
    <t>efecto toxico de los derivados halogenados de los hidrocarburos alifaticos y aromaticos: otros derivados halogenados de los hidrocarburos alifaticos</t>
  </si>
  <si>
    <t>efecto toxico de los derivados halogenados de los hidrocarburos alifaticos y aromaticos: otros derivados halogenados de los hidrocarburos aromaticos</t>
  </si>
  <si>
    <t>efecto toxico de los derivados halogenados de los hidrocarburos alifaticos y aromaticos: derivados halogenados de hidrocarburos alifaticos y aromaticos, no especificados</t>
  </si>
  <si>
    <t>efecto toxico de sustancias corrosivas: fenol y homologos del fenol</t>
  </si>
  <si>
    <t>efecto toxico de sustancias corrosivas: otros compuestos organicos corrosivos</t>
  </si>
  <si>
    <t>efecto toxico de sustancias corrosivas: acidos corrosivos y sustancias acidas similares</t>
  </si>
  <si>
    <t>efecto toxico de sustancias corrosivas: alcalis causticos y sustancias alcalinas similares</t>
  </si>
  <si>
    <t>efecto toxico de sustancias corrosivas: efecto toxico de sustancia corrosiva, no especificada</t>
  </si>
  <si>
    <t>efecto toxico de detergentes y jabones</t>
  </si>
  <si>
    <t>efecto toxico de metales: plomo y sus compuestos</t>
  </si>
  <si>
    <t>efecto toxico de metales: mercurio y sus compuestos</t>
  </si>
  <si>
    <t>efecto toxico de metales: cromo y sus compuestos</t>
  </si>
  <si>
    <t>efecto toxico de metales: cadmio y sus compuestos</t>
  </si>
  <si>
    <t>efecto toxico de metales: cobre y sus compuestos</t>
  </si>
  <si>
    <t>efecto toxico de metales: zinc y sus compuestos</t>
  </si>
  <si>
    <t>efecto toxico de metales: estaño y sus compuestos</t>
  </si>
  <si>
    <t>efecto toxico de metales: berilio y sus compuestos</t>
  </si>
  <si>
    <t>efecto toxico de metales: otros metales</t>
  </si>
  <si>
    <t>efecto toxico de metales: metal, no especificado</t>
  </si>
  <si>
    <t>efecto toxico de otras sustancias inorganicas: arsenico y sus compuestos</t>
  </si>
  <si>
    <t>efecto toxico de otras sustancias inorganicas: fosforo y sus compuestos</t>
  </si>
  <si>
    <t>efecto toxico de otras sustancias inorganicas: manganeso y sus compuestos</t>
  </si>
  <si>
    <t>efecto toxico de otras sustancias inorganicas: acido cianhidrico</t>
  </si>
  <si>
    <t>efecto toxico de otras sustancias inorganicas: otras sustancias inorganicas, especificadas</t>
  </si>
  <si>
    <t>efecto toxico de otras sustancias inorganicas: sustancia inorganicas, no especificada</t>
  </si>
  <si>
    <t>efecto toxico del monoxido de carbono</t>
  </si>
  <si>
    <t>efecto toxico de gases, humos y vapores: oxidos de nitrogeno</t>
  </si>
  <si>
    <t>efecto toxico de gases, humos y vapores: dioxido de sulfuro</t>
  </si>
  <si>
    <t>efecto toxico de gases, humos y vapores: formaldehido</t>
  </si>
  <si>
    <t>efecto toxico de gases, humos y vapores: gas lacrimogeno</t>
  </si>
  <si>
    <t>efecto toxico de gases, humos y vapores: cloro gaseoso</t>
  </si>
  <si>
    <t>efecto toxico de gases, humos y vapores: gas de fluor y fluoruro de hidrogeno</t>
  </si>
  <si>
    <t>efecto toxico de gases, humos y vapores: sulfuro de hidrogeno</t>
  </si>
  <si>
    <t>efecto toxico de gases, humos y vapores: dioxido de carbono</t>
  </si>
  <si>
    <t>efecto toxico de gases, humos y vapores: otros gases, humos y vapores especificados</t>
  </si>
  <si>
    <t>efecto toxico de gases, humos y vapores: gases, humos y vapores no especificados</t>
  </si>
  <si>
    <t>efecto toxico de plaguicidas [pesticidas]: insecticidas fosforados y carbamatos</t>
  </si>
  <si>
    <t>efecto toxico de plaguicidas [pesticidas]: insecticidas halogenados</t>
  </si>
  <si>
    <t>efecto toxico de plaguicidas [pesticidas]: otros insecticidas</t>
  </si>
  <si>
    <t>efecto toxico de plaguicidas [pesticidas]: herbicidas y fungicidas</t>
  </si>
  <si>
    <t>efecto toxico de plaguicidas [pesticidas]: rodenticidas</t>
  </si>
  <si>
    <t>efecto toxico de plaguicidas [pesticidas]: otros plaguicidas</t>
  </si>
  <si>
    <t>efecto toxico de plaguicidas [pesticidas]: plaguicida no especificado</t>
  </si>
  <si>
    <t>efecto toxico de sustancias nocivas ingeridas como alimentos marinos: envenenamiento ciguatero por pescado</t>
  </si>
  <si>
    <t>efecto toxico de sustancias nocivas ingeridas como alimentos marinos: envenenamiento escombroideo por pescado</t>
  </si>
  <si>
    <t>efecto toxico de sustancias nocivas ingeridas como alimentos marinos: otros envenenamientos por pescado y mariscos</t>
  </si>
  <si>
    <t>efecto toxico de sustancias nocivas ingeridas como alimentos marinos: efecto toxico de otros alimentos marinos</t>
  </si>
  <si>
    <t>efecto toxico de sustancias nocivas ingeridas como alimentos marinos: efecto toxico de alimentos marinos no especificados</t>
  </si>
  <si>
    <t>efecto toxico de otras sustancias nocivas ingeridas como alimento: hongos ingeridos</t>
  </si>
  <si>
    <t>efecto toxico de otras sustancias nocivas ingeridas como alimento: bayas ingeridas</t>
  </si>
  <si>
    <t>efecto toxico de otras sustancias nocivas ingeridas como alimento: otra(s) (partes de) planta(s) ingerida(s)</t>
  </si>
  <si>
    <t>efecto toxico de otras sustancias nocivas ingeridas como alimento: otras sustancias nocivas ingeridas como alimento</t>
  </si>
  <si>
    <t>efecto toxico de otras sustancias nocivas ingeridas como alimento: sustancia nociva ingerida como alimento, no especificada</t>
  </si>
  <si>
    <t>efecto toxico del contacto con animales venenosos: veneno de serpiente</t>
  </si>
  <si>
    <t>efecto toxico del contacto con animales venenosos: veneno de otros reptiles</t>
  </si>
  <si>
    <t>efecto toxico del contacto con animales venenosos: veneno de escorpion</t>
  </si>
  <si>
    <t>efecto toxico del contacto con animales venenosos: veneno de arañas</t>
  </si>
  <si>
    <t>efecto toxico del contacto con animales venenosos: veneno de otros artropodos</t>
  </si>
  <si>
    <t>efecto toxico del contacto con animales venenosos: efecto toxico del contacto con peces</t>
  </si>
  <si>
    <t>efecto toxico del contacto con animales venenosos: efecto toxico del contacto con otros animales marinos</t>
  </si>
  <si>
    <t>efecto toxico del contacto con animales venenosos: efecto toxico del contacto con otros animales venenosos</t>
  </si>
  <si>
    <t>efecto toxico del contacto con animales venenosos: efecto toxico del contacto con animal venenoso no especificado</t>
  </si>
  <si>
    <t>efecto toxico de aflatoxina y otras micotoxinas contaminantes de alimentos</t>
  </si>
  <si>
    <t>efecto toxico de otras sustancias y las no especificadas: cianuro</t>
  </si>
  <si>
    <t>efecto toxico de otras sustancias y las no especificadas: estricnina y sus sales</t>
  </si>
  <si>
    <t>efecto toxico de otras sustancias y las no especificadas: tabaco y nicotina</t>
  </si>
  <si>
    <t>efecto toxico de otras sustancias y las no especificadas: nitroderivados y aminoderivados del benceno y sus homologos</t>
  </si>
  <si>
    <t>efecto toxico de otras sustancias y las no especificadas: bisulfuro de carbono</t>
  </si>
  <si>
    <t>efecto toxico de otras sustancias y las no especificadas: nitroglicerina y otros acidos y esteres nitricos</t>
  </si>
  <si>
    <t>efecto toxico de otras sustancias y las no especificadas: pinturas y colorantes, no clasificados en otra parte</t>
  </si>
  <si>
    <t>efecto toxico de otras sustancias y las no especificadas: efectos toxicos de otras sustancias especificadas</t>
  </si>
  <si>
    <t>efecto toxico de otras sustancias y las no especificadas: efecto toxico de sustancia no especificada</t>
  </si>
  <si>
    <t>efectos no especificados de la radiacion</t>
  </si>
  <si>
    <t>golpe de calor e insolacion</t>
  </si>
  <si>
    <t>sincope de calor</t>
  </si>
  <si>
    <t>calambre por calor</t>
  </si>
  <si>
    <t>agotamiento por calor, anhidrotico</t>
  </si>
  <si>
    <t>agotamiento por calor debido a deplecion de sal</t>
  </si>
  <si>
    <t>agotamiento por calor no especificado</t>
  </si>
  <si>
    <t>fatiga por calor, transitoria</t>
  </si>
  <si>
    <t>edema por calor</t>
  </si>
  <si>
    <t>otros efectos del calor y de la luz</t>
  </si>
  <si>
    <t>efecto del calor y de la luz, no especificado</t>
  </si>
  <si>
    <t>hipotermia</t>
  </si>
  <si>
    <t>mano y pie de inmersion</t>
  </si>
  <si>
    <t>sabañon(es)</t>
  </si>
  <si>
    <t>otros efectos especificados de la reduccion de la temperatura</t>
  </si>
  <si>
    <t>efecto de la reduccion de la temperatura, no especificado</t>
  </si>
  <si>
    <t>barotrauma otitico</t>
  </si>
  <si>
    <t>barotrauma sinusal</t>
  </si>
  <si>
    <t>otros efectos y los no especificados de la gran altitud</t>
  </si>
  <si>
    <t>enfermedad por descompresion [de los cajones sumergidos]</t>
  </si>
  <si>
    <t>efectos de liquidos con alta presion</t>
  </si>
  <si>
    <t>otros efectos de la presion del aire y del agua</t>
  </si>
  <si>
    <t>efecto de la presion del aire y del agua, no especificado</t>
  </si>
  <si>
    <t>efectos del hambre</t>
  </si>
  <si>
    <t>efectos de la sed</t>
  </si>
  <si>
    <t>agotamiento debido a exposicion a la intemperie</t>
  </si>
  <si>
    <t>agotamiento debido a esfuerzo excesivo</t>
  </si>
  <si>
    <t>otros efectos de privacion</t>
  </si>
  <si>
    <t>efectos de privacion, no especificados</t>
  </si>
  <si>
    <t>negligencia o abandono</t>
  </si>
  <si>
    <t>abuso fisico</t>
  </si>
  <si>
    <t>abuso sexual</t>
  </si>
  <si>
    <t>abuso psicologico</t>
  </si>
  <si>
    <t>otros sindromes de maltrato</t>
  </si>
  <si>
    <t>sindrome de maltrato, no especificado</t>
  </si>
  <si>
    <t>efectos del rayo</t>
  </si>
  <si>
    <t>ahogamiento y sumersion no mortal</t>
  </si>
  <si>
    <t>efectos de la vibracion</t>
  </si>
  <si>
    <t>mal del movimiento</t>
  </si>
  <si>
    <t>efectos de la corriente electrica</t>
  </si>
  <si>
    <t>otros efectos especificados de causas externas</t>
  </si>
  <si>
    <t>choque anafilactico debido a reaccion adversa a alimentos</t>
  </si>
  <si>
    <t>otra reaccion adversa a alimentos, no clasificada en otra parte</t>
  </si>
  <si>
    <t>choque anafilactico, no especificado</t>
  </si>
  <si>
    <t>edema angioneurotico</t>
  </si>
  <si>
    <t>alergia no especificada</t>
  </si>
  <si>
    <t>otros efectos adversos, no clasificados en otra parte</t>
  </si>
  <si>
    <t>efectos adversos no especificado</t>
  </si>
  <si>
    <t>embolia gaseosa (traumatica)</t>
  </si>
  <si>
    <t>embolia grasa (traumatica)</t>
  </si>
  <si>
    <t>hemorragia traumatica secundaria y recurrente</t>
  </si>
  <si>
    <t>infeccion postraumatica de herida, no clasificada en otra parte</t>
  </si>
  <si>
    <t>choque traumatico</t>
  </si>
  <si>
    <t>anuria traumatica</t>
  </si>
  <si>
    <t>isquemia traumatica del musculo</t>
  </si>
  <si>
    <t>enfisema subcutaneo traumatico</t>
  </si>
  <si>
    <t>otras complicaciones precoces de los traumatismos</t>
  </si>
  <si>
    <t>complicaciones precoces no especificadas de los traumatismos</t>
  </si>
  <si>
    <t>embolia gaseosa consecutivas a infusion, transfusion e inyeccion terapeutica</t>
  </si>
  <si>
    <t>complicaciones vasculares consecutivas a infusion, transfusion e inyeccion terapeutica</t>
  </si>
  <si>
    <t>infecciones consecutivas a infusion, transfusion e inyeccion terapeutica</t>
  </si>
  <si>
    <t>reaccion de incompatibilidad al grupo abo</t>
  </si>
  <si>
    <t>reaccion de incompatibilidad a rh</t>
  </si>
  <si>
    <t>choque anafilactico debido a suero</t>
  </si>
  <si>
    <t>otras reacciones al suero</t>
  </si>
  <si>
    <t>otras complicaciones consecutivas a infusion, transfusion e inyeccion terapeutica</t>
  </si>
  <si>
    <t>complicaciones no especificadas consecutivas a infusion, transfusion e inyeccion terapeutica</t>
  </si>
  <si>
    <t>hemorragia y hematoma que complican un procedimiento, no clasificados en otra parte</t>
  </si>
  <si>
    <t>choque durante o resultante de un procedimiento, no clasificado en otra parte</t>
  </si>
  <si>
    <t>puncion o laceracion accidental durante un procedimiento, no clasificadas en otra parte</t>
  </si>
  <si>
    <t>desgarro de herida operatoria, no clasificado en otra parte</t>
  </si>
  <si>
    <t>infeccion consecutiva a procedimiento, no clasificada en otra parte</t>
  </si>
  <si>
    <t>cuerpo extraño dejado accidentalmente en cavidad corporal o en herida operatoria consecutiva a procedimiento</t>
  </si>
  <si>
    <t>reacción aguda a sustancia extraña dejada accidentalmente durante un procedimiento</t>
  </si>
  <si>
    <t>complicaciones vasculares consecutivas a procedimientos, no clasificadas en otra parte</t>
  </si>
  <si>
    <t>otras complicaciones de procedimientos, no clasificadas en otra parte</t>
  </si>
  <si>
    <t>complicaciones de procedimientos, no especificada</t>
  </si>
  <si>
    <t>complicacion mecanica de protesis de valvula cardiaca</t>
  </si>
  <si>
    <t>complicacion mecanica de dispositivo electronico cardiaco</t>
  </si>
  <si>
    <t>complicacion mecanica de derivacion de arteria coronaria e injerto vascular</t>
  </si>
  <si>
    <t>complicacion mecanica de otros injertos vasculares</t>
  </si>
  <si>
    <t>complicacion mecanica de cateter para dialisis vascular</t>
  </si>
  <si>
    <t>complicacion mecanica de otros dispositivos e implantes cardiovasculares</t>
  </si>
  <si>
    <t>infeccion y reaccion inflamatoria debidas a protesis de valvula cardiaca</t>
  </si>
  <si>
    <t>infeccion y reaccion inflamatoria debidas a otros dispositivos, implantes e injertos cardiovasculares</t>
  </si>
  <si>
    <t>otras complicaciones de dispositivos protesicos, implantes e injertos cardiovasculares</t>
  </si>
  <si>
    <t>complicacion no especificada de dispositivo protesico, implante e injerto cardiovascular</t>
  </si>
  <si>
    <t>complicacion mecanica de cateter urinario (fijo)</t>
  </si>
  <si>
    <t>complicacion mecanica de otros dispositivos e implantes urinarios</t>
  </si>
  <si>
    <t>complicacion mecanica de injerto en organo urinario</t>
  </si>
  <si>
    <t>complicacion mecanica de dispositivo anticonceptivo intrauterino</t>
  </si>
  <si>
    <t>complicacion mecanica de otros dispositivos, implantes e injertos en el tracto genital</t>
  </si>
  <si>
    <t>infeccion y reaccion inflamatoria debidas a dispositivo protesico, implante e injerto en el sistema urinario</t>
  </si>
  <si>
    <t>infeccion y reaccion inflamatoria debidas a dispositivo protesico, implante e injerto en el tracto genital</t>
  </si>
  <si>
    <t>otras complicaciones de dispositivos protesicos, implantes e injertos genitourinarios:</t>
  </si>
  <si>
    <t>complicacion no especificada de dispositivo protesico, implante e injerto genitourinario</t>
  </si>
  <si>
    <t>complicacion mecanica de protesis articular interna</t>
  </si>
  <si>
    <t>complicacion mecanica de dispositivo de fijacion interna de huesos de un miembro</t>
  </si>
  <si>
    <t>complicacion mecanica de dispositivo de fijacion interna de otros huesos</t>
  </si>
  <si>
    <t>complicacion mecanica de otros dispositivos oseos, implantes e injertos</t>
  </si>
  <si>
    <t>complicacion mecanica de otros dispositivos protesicos, implantes e injertos ortopedicos internos</t>
  </si>
  <si>
    <t>infeccion y reaccion inflamatoria debidas a protesis articular interna</t>
  </si>
  <si>
    <t>infeccion y reaccion inflamatoria debidas a dispositivo de fijacion interna (cualquier sitio)</t>
  </si>
  <si>
    <t>infeccion y reaccion inflamatoria debidas a otros dispositivo de fijacion interna (cualquier sitio) dispositivos protesicos, implantes e injertos ortopedicos internos</t>
  </si>
  <si>
    <t>otras complicaciones de dispositivos protesicos, implantes e injertos ortopedicos internos</t>
  </si>
  <si>
    <t>complicaciones no especificadas de dispositivos protesicos, implantes e injertos ortopedicos internos</t>
  </si>
  <si>
    <t>complicacion mecanica de derivacion (anastomotica) ventricular intracraneal</t>
  </si>
  <si>
    <t>complicacion mecanica de implante de estimulador electronico del sistema nervioso</t>
  </si>
  <si>
    <t>complicacion mecanica de lentes intraoculares</t>
  </si>
  <si>
    <t>complicacion mecanica de otros dispositivos protesicos, implantes e injertos oculares</t>
  </si>
  <si>
    <t>complicacion mecanica de protesis e implante de mama</t>
  </si>
  <si>
    <t>complicacion mecanica de dispositivo protesico, implante e injerto gastrointestinal</t>
  </si>
  <si>
    <t>complicacion mecanica de otros dispositivos protesicos, implantes e injertos internos especificados</t>
  </si>
  <si>
    <t>infeccion y reaccion inflamatoria debidas a otros dispositivos protesicos, implantes e injertos internos</t>
  </si>
  <si>
    <t>otras complicaciones de otros dispositivos protesicos, implantes e injertos internos, no clasificados en otra parte</t>
  </si>
  <si>
    <t>complicacion no especificada de dispositivo protesico, implante e injerto interno</t>
  </si>
  <si>
    <t>rechazo de trasplante de medula osea</t>
  </si>
  <si>
    <t>falla y rechazo de trasplante de riñon</t>
  </si>
  <si>
    <t>falla y rechazo de trasplante de corazon</t>
  </si>
  <si>
    <t>falla y rechazo de trasplante de pulmon-corazon</t>
  </si>
  <si>
    <t>falla y rechazo de trasplante de higado</t>
  </si>
  <si>
    <t>falla y rechazo de otros organos y tejidos trasplantados</t>
  </si>
  <si>
    <t>falla y rechazo del trasplante de organos y tejidos no especificado</t>
  </si>
  <si>
    <t>complicaciones de la reinsercion (de parte) de extremidad superior</t>
  </si>
  <si>
    <t>complicaciones de la reinsercion (de parte) de extremidad inferior</t>
  </si>
  <si>
    <t>complicaciones de otras partes del cuerpo reinsertadas</t>
  </si>
  <si>
    <t>neuroma de muñon de amputacion</t>
  </si>
  <si>
    <t>infeccion de muñon de amputacion</t>
  </si>
  <si>
    <t>necrosis de muñon de amputacion</t>
  </si>
  <si>
    <t>otras complicaciones y las no especificadas de muñon de amputacion</t>
  </si>
  <si>
    <t>infeccion consecutiva a inmunizacion</t>
  </si>
  <si>
    <t>otras complicaciones consecutivas a inmunizacion, no clasificadas en otra parte</t>
  </si>
  <si>
    <t>choque debida a anestesia</t>
  </si>
  <si>
    <t>hipertermia maligna debida a anestesia</t>
  </si>
  <si>
    <t>falla o dificultad de la intubacion</t>
  </si>
  <si>
    <t>otras complicaciones de la anestesia</t>
  </si>
  <si>
    <t>choque anafilactico debido a efecto adverso de droga o medicamento correcto administrado apropiadamente</t>
  </si>
  <si>
    <t>efecto adverso no especificado de droga o medicamento</t>
  </si>
  <si>
    <t>otras complicaciones especificadas de la atencion medica y quirurgica, no clasificadas en otra parte</t>
  </si>
  <si>
    <t>complicaciones no especificadas de la atencion medica y quirurgica</t>
  </si>
  <si>
    <t>secuelas de traumatismo superficial de la cabeza</t>
  </si>
  <si>
    <t>secuelas de herida de la cabeza</t>
  </si>
  <si>
    <t>secuelas de fractura del craneo y de huesos faciales</t>
  </si>
  <si>
    <t>secuelas de traumatismo de nervios craneales</t>
  </si>
  <si>
    <t>secuelas de traumatismo del ojo y de la orbita</t>
  </si>
  <si>
    <t>secuelas de traumatismo intracraneal</t>
  </si>
  <si>
    <t>secuelas de otros traumatismos especificados de la cabeza</t>
  </si>
  <si>
    <t>secuelas de traumatismo no especificado de la cabeza</t>
  </si>
  <si>
    <t>secuelas de traumatismo superficial y heridas del cuello y del tronco</t>
  </si>
  <si>
    <t>secuelas de fractura de la columna vertebral</t>
  </si>
  <si>
    <t>secuelas de otra fractura del torax y de la pelvis</t>
  </si>
  <si>
    <t>secuelas de traumatismo de la medula espinal</t>
  </si>
  <si>
    <t>secuelas de traumatismo de organos intratoracicos</t>
  </si>
  <si>
    <t>secuelas de traumatismo de organos intraabdominales y pelvicos</t>
  </si>
  <si>
    <t>secuelas de otros traumatismos especificados del cuello y del tronco</t>
  </si>
  <si>
    <t>secuelas de traumatismo no especificados del cuello y del tronco</t>
  </si>
  <si>
    <t>secuelas de herida de miembro superior</t>
  </si>
  <si>
    <t>secuelas de fractura del brazo</t>
  </si>
  <si>
    <t>secuelas de fractura de la muñeca y de la mano</t>
  </si>
  <si>
    <t>secuelas de luxacion, torcedura y esguince de miembro superior</t>
  </si>
  <si>
    <t>secuelas de traumatismo de nervio de miembro superior</t>
  </si>
  <si>
    <t>secuelas de traumatismo de tendon y musculo de miembro superior</t>
  </si>
  <si>
    <t>secuelas de aplastamiento y amputacion traumaticas de miembro superior</t>
  </si>
  <si>
    <t>secuelas de otros traumatismos especificados de miembro superior</t>
  </si>
  <si>
    <t>secuelas de traumatismo no especificado de miembro superior</t>
  </si>
  <si>
    <t>secuelas de herida de miembro inferior</t>
  </si>
  <si>
    <t>secuelas de fractura de femur</t>
  </si>
  <si>
    <t>secuelas de otras fracturas de miembro inferior</t>
  </si>
  <si>
    <t>secuelas de luxacion, torcedura y esguince de miembro inferior</t>
  </si>
  <si>
    <t>secuelas de traumatismo de nervio de miembro inferior</t>
  </si>
  <si>
    <t>secuelas de traumatismo de tendon y musculo de miembro inferior</t>
  </si>
  <si>
    <t>secuelas de aplastamiento y amputacion traumaticas de miembro inferior</t>
  </si>
  <si>
    <t>secuelas de otros traumatismos especificados de miembro inferior</t>
  </si>
  <si>
    <t>secuelas de traumatismo no especificado de miembro inferior</t>
  </si>
  <si>
    <t>secuelas de traumatismos que afectan multiples regiones del cuerpo</t>
  </si>
  <si>
    <t>secuelas de traumatismos de regiones no especificadas del cuerpo</t>
  </si>
  <si>
    <t>secuelas de quemadura, corrosion y congelamiento de la cabeza y del cuello</t>
  </si>
  <si>
    <t>secuelas de quemadura, corrosion y congelamiento del tronco</t>
  </si>
  <si>
    <t>secuelas de quemadura, corrosion y congelamiento de miembro superior</t>
  </si>
  <si>
    <t>secuelas de quemadura, corrosion y congelamiento de miembro inferior</t>
  </si>
  <si>
    <t>secuelas de quemadura y corrosion clasificables solo de acuerdo con la extension de la superficie del cuerpo afectada</t>
  </si>
  <si>
    <t>secuelas de otras quemaduras, corrosiones y congelamientos especificados</t>
  </si>
  <si>
    <t>secuelas de quemadura, corrosion y congelamiento no especificados</t>
  </si>
  <si>
    <t>secuelas de envenenamientos por drogas, medicamentos y sustancias biologicas</t>
  </si>
  <si>
    <t>secuelas de efectos toxicos de sustancias de procedencia principalmente no medicinal</t>
  </si>
  <si>
    <t>secuelas de efectos de cuerpos extraños que penetran en orificios naturales</t>
  </si>
  <si>
    <t>secuelas de otros efectos y los no especificados de causas externas</t>
  </si>
  <si>
    <t>secuelas de ciertas complicaciones precoces de los traumatismos</t>
  </si>
  <si>
    <t>secuelas de complicaciones de la atencion medica y quirurgica, no clasificadas en otra parte</t>
  </si>
  <si>
    <t>peaton lesionado por colision con vehiculo de pedal: accidente no de transito</t>
  </si>
  <si>
    <t>peaton lesionado por colision con vehiculo de pedal: accidente de transito</t>
  </si>
  <si>
    <t>peaton lesionado por colision con vehiculo de pedal: accidente no especificado como de transito o no de transito</t>
  </si>
  <si>
    <t>peaton lesionado por colision con vehiculo de motor de dos o tres ruedas: accidente no de transito</t>
  </si>
  <si>
    <t>peaton lesionado por colision con vehiculo de motor de dos o tres ruedas: accidente de transito</t>
  </si>
  <si>
    <t>peaton lesionado por colision con vehiculo de motor de dos o tres ruedas: accidente no especificado como de transito o no de transito</t>
  </si>
  <si>
    <t>peaton lesionado por colision con automovil, camioneta o furgoneta: accidente no de transito</t>
  </si>
  <si>
    <t>peaton lesionado por colision con automovil, camioneta o furgoneta: accidente de transito</t>
  </si>
  <si>
    <t>peaton lesionado por colision con automovil, camioneta o furgoneta: no especificado como de transito o no de transito</t>
  </si>
  <si>
    <t>peaton lesionado por colision con vehiculo de transporte pesado o autobus: accidente no de transito</t>
  </si>
  <si>
    <t>peaton lesionado por colision con vehiculo de transporte pesado o autobus: accidente de transito</t>
  </si>
  <si>
    <t>peaton lesionado por colision con vehiculo de transporte pesado o autobus: accidente no especificado como de transito o no de transito</t>
  </si>
  <si>
    <t>peaton lesionado por colision con tren o vehiculo de rieles: accidente no de transito</t>
  </si>
  <si>
    <t>peaton lesionado por colision con tren o vehiculo de rieles: accidente de transito</t>
  </si>
  <si>
    <t>peaton lesionado por colision con tren o vehiculo de rieles: accidente no especificado como de transito o no de transito</t>
  </si>
  <si>
    <t>peaton lesionado por colision con otros vehiculos sin motor: accidente no de transito</t>
  </si>
  <si>
    <t>peaton lesionado por colision con otros vehiculos sin motor: accidente de transito</t>
  </si>
  <si>
    <t>peaton lesionado por colision con otros vehiculos sin motor: accidente no especificado como de transito o no de transito</t>
  </si>
  <si>
    <t>peaton lesionado en accidente no de transito que involucra otros vehiculos de motor, y los no especificados</t>
  </si>
  <si>
    <t>peaton lesionado en accidente no de transito no especificado</t>
  </si>
  <si>
    <t>peaton lesionado en accidente de transito que involucra otros vehiculos de motor, y los no especificados</t>
  </si>
  <si>
    <t>peaton lesionado en accidente de transito no especificado</t>
  </si>
  <si>
    <t>peaton lesionado en accidente de transporte no especificado</t>
  </si>
  <si>
    <t>ciclista lesionado por colision con peaton o animal: conductor lesionado en accidente no de transito</t>
  </si>
  <si>
    <t>ciclista lesionado por colision con peaton o animal: pasajero lesionado en accidente no de transito</t>
  </si>
  <si>
    <t>ciclista lesionado por colision con peaton o animal: ciclista no especificado, lesionado en accidente no de transito</t>
  </si>
  <si>
    <t>ciclista lesionado por colision con peaton o animal: persona lesionada al subir o bajar del vehiculo</t>
  </si>
  <si>
    <t>ciclista lesionado por colision con peaton o animal: conductor lesionado en accidente de transito</t>
  </si>
  <si>
    <t>ciclista lesionado por colision con peaton o animal: pasajero lesionado en accidente de transito</t>
  </si>
  <si>
    <t>ciclista lesionado por colision con peaton o animal: ciclista no especificado, lesionado en accidente de transito</t>
  </si>
  <si>
    <t>ciclista lesionado por colision con otro ciclista: conductor lesionado en accidente no de transito</t>
  </si>
  <si>
    <t>ciclista lesionado por colision con otro ciclista: pasajero lesionado en accidente no de transito</t>
  </si>
  <si>
    <t>ciclista lesionado por colision con otro ciclista: no especificado, lesionado en accidente no de transito</t>
  </si>
  <si>
    <t>ciclista lesionado por colision con otro ciclista: persona lesionada al subir o bajar del vehiculo</t>
  </si>
  <si>
    <t>ciclista lesionado por colision con otro ciclista: conductor lesionado en accidente de transito</t>
  </si>
  <si>
    <t>ciclista lesionado por colision con otro ciclista: pasajero lesionado en accidente de transito</t>
  </si>
  <si>
    <t>ciclista lesionado por colision con otro ciclista: ciclista no especificado, lesionado en accidente de transito</t>
  </si>
  <si>
    <t>ciclista lesionado por colision con vehiculo de motor de dos o tres ruedas: conductor lesionado en accidente no de transito</t>
  </si>
  <si>
    <t>ciclista lesionado por colision con vehiculo de motor de dos o tres ruedas: pasajero lesionado en accidente no de transito</t>
  </si>
  <si>
    <t>ciclista lesionado por colision con vehiculo de motor de dos o tres ruedas: ciclista no especificado, lesionado en accidente no de transito</t>
  </si>
  <si>
    <t>ciclista lesionado por colision con vehiculo de motor de dos o tres ruedas: persona lesionada al subir o bajar del vehiculo</t>
  </si>
  <si>
    <t>ciclista lesionado por colision con vehiculo de motor de dos o tres ruedas: conductor lesionado en accidente de transito</t>
  </si>
  <si>
    <t>ciclista lesionado por colision con vehiculo de motor de dos o tres ruedas: pasajero lesionado en accidente de transito</t>
  </si>
  <si>
    <t>ciclista lesionado por colision con vehiculo de motor de dos o tres ruedas: ciclista no especificado, lesionado en accidente de transito</t>
  </si>
  <si>
    <t>ciclista lesionado por colision con automovil, camioneta o furgoneta: conductor lesionado en accidente no de transito</t>
  </si>
  <si>
    <t>ciclista lesionado por colision con automovil, camioneta o furgoneta: pasajero lesionado en accidente no de transito</t>
  </si>
  <si>
    <t>ciclista lesionado por colision con automovil, camioneta o furgoneta: ciclista no especificado, lesionado en accidente no de transito</t>
  </si>
  <si>
    <t>ciclista lesionado por colision con automovil, camioneta o furgoneta: persona lesionada al subir o bajar del vehiculo</t>
  </si>
  <si>
    <t>ciclista lesionado por colision con automovil, camioneta o furgoneta: conductor lesionado en accidente de transito</t>
  </si>
  <si>
    <t>ciclista lesionado por colision con automovil, camioneta o furgoneta: pasajero lesionado en accidente de transito</t>
  </si>
  <si>
    <t>ciclista lesionado por colision con automovil, camioneta o furgoneta: ciclista no especificado, lesionado en accidente de transito</t>
  </si>
  <si>
    <t>ciclista lesionado por colision con vehiculo de transporte pesado o autobus: conductor lesionado en accidente no de transito</t>
  </si>
  <si>
    <t>ciclista lesionado por colision con vehiculo de transporte pesado o autobus: pasajero lesionado en accidente no de transito</t>
  </si>
  <si>
    <t>ciclista lesionado por colision con vehiculo de transporte pesado o autobus: ciclista no especificado, lesionado en accidente no de transito</t>
  </si>
  <si>
    <t>ciclista lesionado por colision con vehiculo de transporte pesado o autobus: persona lesionada al subir o bajar del vehiculo</t>
  </si>
  <si>
    <t>ciclista lesionado por colision con vehiculo de transporte pesado o autobus: conductor lesionado en accidente de transito</t>
  </si>
  <si>
    <t>ciclista lesionado por colision con vehiculo de transporte pesado o autobus: pasajero lesionado en accidente de transito</t>
  </si>
  <si>
    <t>ciclista lesionado por colision con vehiculo de transporte pesado o autobus: ciclista no especificado, lesionado en accidente de transito</t>
  </si>
  <si>
    <t>ciclista lesionado por colision con tren o vehiculo de rieles: conductor lesionado en accidente no de transito</t>
  </si>
  <si>
    <t>ciclista lesionado por colision con tren o vehiculo de rieles: pasajero lesionado en accidente no de transito</t>
  </si>
  <si>
    <t>ciclista lesionado por colision con tren o vehiculo de rieles: ciclista no especificado, lesionado en accidente no de transito</t>
  </si>
  <si>
    <t>ciclista lesionado por colision con tren o vehiculo de rieles: persona lesionada al subir o bajar del vehiculo</t>
  </si>
  <si>
    <t>ciclista lesionado por colision con tren o vehiculo de rieles: conductor lesionado en accidente de transito</t>
  </si>
  <si>
    <t>ciclista lesionado por colision con tren o vehiculo de rieles: pasajero lesionado en accidente de transito</t>
  </si>
  <si>
    <t>ciclista lesionado por colision con tren o vehiculo de rieles: ciclista no especificado, lesionado en accidente de transito</t>
  </si>
  <si>
    <t>ciclista lesionado por colision con otros vehiculos sin motor: conductor lesionado en accidente no de transito</t>
  </si>
  <si>
    <t>ciclista lesionado por colision con otros vehiculos sin motor: pasajero lesionado en accidente no de transito</t>
  </si>
  <si>
    <t>ciclista lesionado por colision con otros vehiculos sin motor: ciclista no especificado, lesionado en accidente no de transito</t>
  </si>
  <si>
    <t>ciclista lesionado por colision con otros vehiculos sin motor: persona lesionada al subir o bajar del vehiculo</t>
  </si>
  <si>
    <t>ciclista lesionado por colision con otros vehiculos sin motor: conductor lesionado en accidente de transito</t>
  </si>
  <si>
    <t>ciclista lesionado por colision con otros vehiculos sin motor: pasajero lesionado en accidente de transito</t>
  </si>
  <si>
    <t>ciclista lesionado por colision con otros vehiculos sin motor: ciclista no especificado, lesionado en accidente de transito</t>
  </si>
  <si>
    <t>ciclista lesionado por colision con objeto estacionado o fijo: conductor lesionado en accidente no de transito</t>
  </si>
  <si>
    <t>ciclista lesionado por colision con objeto estacionado o fijo: pasajero lesionado en accidente no de transito</t>
  </si>
  <si>
    <t>ciclista lesionado por colision con objeto estacionado o fijo: ciclista no especificado, lesionado en accidente no de transito</t>
  </si>
  <si>
    <t>ciclista lesionado por colision con objeto estacionado o fijo: persona lesionada al subir o bajar del vehiculo</t>
  </si>
  <si>
    <t>ciclista lesionado por colision con objeto estacionado o fijo conductor lesionado en accidente de transito</t>
  </si>
  <si>
    <t>ciclista lesionado por colision con objeto estacionado o fijo: pasajero lesionado en accidente de transito</t>
  </si>
  <si>
    <t>ciclista lesionado por colision con objeto estacionado o fijo: ciclista no especificado, lesionado en accidente de transito</t>
  </si>
  <si>
    <t>ciclista lesionado en accidente de transporte sin colision: conductor lesionado en accidente no de transito</t>
  </si>
  <si>
    <t>ciclista lesionado en accidente de transporte sin colision: pasajero lesionado en accidente no de transito</t>
  </si>
  <si>
    <t>ciclista lesionado en accidente de transporte sin colision: ciclista no especificado, lesionado en accidente no de transito</t>
  </si>
  <si>
    <t>ciclista lesionado en accidente de transporte sin colision: persona lesionada al subir o bajar del vehiculo</t>
  </si>
  <si>
    <t>ciclista lesionado en accidente de transporte sin colision: conductor lesionado en accidente de transito</t>
  </si>
  <si>
    <t>ciclista lesionado en accidente de transporte sin colision: pasajero lesionado en accidente de transito</t>
  </si>
  <si>
    <t>ciclista lesionado en accidente de transporte sin colision: ciclista no especificado, lesionado en accidente de transito</t>
  </si>
  <si>
    <t>conductor de vehiculo de pedal lesionado por colision con otros vehiculos de motor, y con los no especificados, en accidente no de transito</t>
  </si>
  <si>
    <t>pasajero de vehiculo de pedal lesionado por colision con otros vehiculos de motor, y con los no especificados, en accidente no de transito</t>
  </si>
  <si>
    <t>ciclista no especificado lesionado por colision con otros vehiculos de motor, y con los no especificados, en accidente no de transito</t>
  </si>
  <si>
    <t>ciclista [cualquiera] lesionado en accidente no de transito, no especificado</t>
  </si>
  <si>
    <t>conductor de vehiculo de pedal lesionado por colision con otros vehiculos de motor, y con los no especificados, en accidente de transito</t>
  </si>
  <si>
    <t>pasajero de vehiculo de pedal lesionado por colision con otros vehiculos de motor, y con los no especificados, en accidente de transito</t>
  </si>
  <si>
    <t>ciclista no especificado lesionado por colision con otros vehiculos de motor, y con los no especificados, en accidente de transito</t>
  </si>
  <si>
    <t>ciclista [cualquiera] lesionado en otros accidentes de transporte especificados</t>
  </si>
  <si>
    <t>ciclista [cualquiera] lesionado en accidente de transito no especificado</t>
  </si>
  <si>
    <t>motociclista lesionado por colision con peaton o animal: conductor lesionado en accidente no de transito</t>
  </si>
  <si>
    <t>motociclista lesionado por colision con peaton o animal: pasajero lesionado en accidente no de transito</t>
  </si>
  <si>
    <t>motociclista lesionado por colision con peaton o animal: motociclista no especificado, lesionado en accidente no de transito</t>
  </si>
  <si>
    <t>motociclista lesionado por colision con peaton o animal: persona lesionada al subir o bajar del vehiculo</t>
  </si>
  <si>
    <t>motociclista lesionado por colision con peaton o animal: conductor lesionado en accidente de transito</t>
  </si>
  <si>
    <t>motociclista lesionado por colision con peaton o animal: pasajero lesionado en accidente de transito</t>
  </si>
  <si>
    <t>motociclista lesionado por colision con peaton o animal: motociclista no especificado, lesionado en accidente de transito</t>
  </si>
  <si>
    <t>motociclista lesionado por colision con vehiculo de pedal: conductor lesionado en accidente no de transito</t>
  </si>
  <si>
    <t>motociclista lesionado por colision con vehiculo de pedal: pasajero lesionado en accidente no de transito</t>
  </si>
  <si>
    <t>motociclista lesionado por colision con vehiculo de pedal: motociclista no especificado, lesionado en accidente no de transito</t>
  </si>
  <si>
    <t>motociclista lesionado por colision con vehiculo de pedal: persona lesionada al subir o bajar del vehiculo</t>
  </si>
  <si>
    <t>motociclista lesionado por colision con vehiculo de pedal: conductor lesionado en accidente de transito</t>
  </si>
  <si>
    <t>motociclista lesionado por colision con vehiculo de pedal: pasajero lesionado en accidente de transito</t>
  </si>
  <si>
    <t>motociclista lesionado por colision con vehiculo de pedal: motociclista no especificado, lesionado en accidente de transito</t>
  </si>
  <si>
    <t>motociclista lesionado por colision con vehiculo de motor de dos o tres ruedas: conductor lesionado en accidente no de transito</t>
  </si>
  <si>
    <t>motociclista lesionado por colision con vehiculo de motor de dos o tres ruedas: pasajero lesionado en accidente no de transito</t>
  </si>
  <si>
    <t>motociclista lesionado por colision con vehiculo de motor de dos o tres ruedas: motociclista no especificado, lesionado en accidente no de transito</t>
  </si>
  <si>
    <t>motociclista lesionado por colision con vehiculo de motor de dos o tres ruedas: persona lesionada al subir o bajar del vehiculo</t>
  </si>
  <si>
    <t>motociclista lesionado por colision con vehiculo de motor de dos o tres ruedas: conductor lesionado en accidente de transito</t>
  </si>
  <si>
    <t>motociclista lesionado por colision con vehiculo de motor de dos o tres ruedas: pasajero lesionado en accidente de transito</t>
  </si>
  <si>
    <t>motociclista lesionado por colision con vehiculo de motor de dos o tres ruedas: motociclista no especificado, lesionado en accidente de transito</t>
  </si>
  <si>
    <t>motociclista lesionado por colision con automovil, camioneta o furgoneta: conductor lesionado en accidente no de transito</t>
  </si>
  <si>
    <t>motociclista lesionado por colision con automovil, camioneta o furgoneta: pasajero lesionado en accidente no de transito</t>
  </si>
  <si>
    <t>motociclista lesionado por colision con automovil, camioneta o furgoneta: motociclista no especificado, lesionado en accidente no de transito</t>
  </si>
  <si>
    <t>motociclista lesionado por colision con automovil, camioneta o furgoneta: persona lesionada al subir o bajar del vehiculo</t>
  </si>
  <si>
    <t>motociclista lesionado por colision con automovil, camioneta o furgoneta: conductor lesionado en accidente de transito</t>
  </si>
  <si>
    <t>motociclista lesionado por colision con automovil, camioneta o furgoneta: pasajero lesionado en accidente de transito</t>
  </si>
  <si>
    <t>motociclista lesionado por colision con automovil, camioneta o furgoneta: motociclista no especificado, lesionado en accidente de transito</t>
  </si>
  <si>
    <t>motociclista lesionado por colision con vehiculo de transporte pesado o autobus: conductor lesionado en accidente no de transito</t>
  </si>
  <si>
    <t>motociclista lesionado por colision con vehiculo de transporte pesado o autobus: pasajero lesionado en accidente no de transito</t>
  </si>
  <si>
    <t>motociclista lesionado por colision con vehiculo de transporte pesado o autobus: motociclista no especificado, lesionado en accidente no de transito</t>
  </si>
  <si>
    <t>motociclista lesionado por colision con vehiculo de transporte pesado o autobus: persona lesionada al subir o bajar del vehiculo</t>
  </si>
  <si>
    <t>motociclista lesionado por colision con vehiculo de transporte pesado o autobus: conductor lesionado en accidente de transito</t>
  </si>
  <si>
    <t>motociclista lesionado por colision con vehiculo de transporte pesado o autobus: pasajero lesionado en accidente de transito</t>
  </si>
  <si>
    <t>motociclista lesionado por colision con vehiculo de transporte pesado o autobus: motociclista no especificado, lesionado en accidente de transito</t>
  </si>
  <si>
    <t>motociclista lesionado por colision con tren o vehiculo de rieles: conductor lesionado en accidente no de transito</t>
  </si>
  <si>
    <t>motociclista lesionado por colision con tren o vehiculo de rieles: pasajero lesionado en accidente no de transito</t>
  </si>
  <si>
    <t>motociclista lesionado por colision con tren o vehiculo de rieles: motociclista no especificado, lesionado en accidente no de transito</t>
  </si>
  <si>
    <t>motociclista lesionado por colision con tren o vehiculo de rieles: persona lesionada al subir o bajar del vehiculo</t>
  </si>
  <si>
    <t>motociclista lesionado por colision con tren o vehiculo de rieles: conductor lesionado en accidente de transito</t>
  </si>
  <si>
    <t>motociclista lesionado por colision con tren o vehiculo de rieles: pasajero lesionado en accidente de transito</t>
  </si>
  <si>
    <t>motociclista lesionado por colision con tren o vehiculo de rieles: motociclista no especificado, lesionado en accidente de transito</t>
  </si>
  <si>
    <t>motociclista lesionado por colision con otros vehiculos sin motor: conductor lesionado en accidente no de transito</t>
  </si>
  <si>
    <t>motociclista lesionado por colision con otros vehiculos sin motor: pasajero lesionado en accidente no de transito</t>
  </si>
  <si>
    <t>motociclista lesionado por colision con otros vehiculos sin motor: motociclista no especificado, lesionado en accidente no de transito</t>
  </si>
  <si>
    <t>motociclista lesionado por colision con otros vehiculos sin motor: persona lesionada al subir o bajar del vehiculo</t>
  </si>
  <si>
    <t>motociclista lesionado por colision con otros vehiculos sin motor: conductor lesionado en accidente de transito</t>
  </si>
  <si>
    <t>motociclista lesionado por colision con otros vehiculos sin motor: pasajero lesionado en accidente de transito</t>
  </si>
  <si>
    <t>motociclista lesionado por colision con otros vehiculos sin motor: motociclista no especificado, lesionado en accidente de transito</t>
  </si>
  <si>
    <t>motociclista lesionado por colision con objeto fijo o estacionado: conductor lesionado en accidente no de transito</t>
  </si>
  <si>
    <t>motociclista lesionado por colision con objeto fijo o estacionado: pasajero lesionado en accidente no de transito</t>
  </si>
  <si>
    <t>motociclista lesionado por colision con objeto fijo o estacionado: motociclista no especificado, lesionado en accidente no de transito</t>
  </si>
  <si>
    <t>motociclista lesionado por colision con objeto fijo o estacionado: persona lesionada al subir o bajar del vehiculo</t>
  </si>
  <si>
    <t>motociclista lesionado por colision con objeto fijo o estacionado: conductor lesionado en accidente de transito</t>
  </si>
  <si>
    <t>motociclista lesionado por colision con objeto fijo o estacionado: pasajero lesionado en accidente de transito</t>
  </si>
  <si>
    <t>motociclista lesionado por colision con objeto fijo o estacionado: motociclista no especificado, lesionado en accidente de transito</t>
  </si>
  <si>
    <t>motociclista lesionado en accidente de transporte sin colision: conductor lesionado en accidente no de transito</t>
  </si>
  <si>
    <t>motociclista lesionado en accidente de transporte sin colision: pasajero lesionado en accidente no de transito</t>
  </si>
  <si>
    <t>motociclista lesionado en accidente de transporte sin colision: motociclista no especificado, lesionado en accidente no de transito</t>
  </si>
  <si>
    <t>motociclista lesionado en accidente de transporte sin colision: persona lesionada al subir o bajar del vehiculo</t>
  </si>
  <si>
    <t>motociclista lesionado en accidente de transporte sin colision: conductor lesionado en accidente de transito</t>
  </si>
  <si>
    <t>motociclista lesionado en accidente de transporte sin colision: pasajero lesionado en accidente de transito</t>
  </si>
  <si>
    <t>motociclista lesionado en accidente de transporte sin colision: motociclista no especificado, lesionado en accidente de transito</t>
  </si>
  <si>
    <t>conductor de motocicleta lesionado por colisión con otros vehiculos de motor, y con los no especificados, en accidente no de transito</t>
  </si>
  <si>
    <t>pasajero de motocicleta lesionado por colisión con otros vehiculos de motor, y con los no especificados, en accidente no de transito</t>
  </si>
  <si>
    <t>motociclista no especificado lesionado por colisión con otros vehiculos de motor, y con los no especificados, en accidente no de transito</t>
  </si>
  <si>
    <t>motociclista [cualquiera] lesionado en accidente no de transito, no especificado</t>
  </si>
  <si>
    <t>conductor de motocicleta lesionado por colision con otros vehiculo de motor, y con los no especificados, en accidente de transito</t>
  </si>
  <si>
    <t>pasajero de motocicleta lesionado por colision con otros vehiculo de motor, y con los no especificados, en accidente de transito</t>
  </si>
  <si>
    <t>motociclista no especificado lesionado por colision con otros vehiculo de motor, y con los no especificados, en accidente de transito</t>
  </si>
  <si>
    <t>motociclista [cualquiera] lesionado en otros accidentes de transporte especificados</t>
  </si>
  <si>
    <t>motociclista [cualquiera] lesionado en accidente de transito no especificado</t>
  </si>
  <si>
    <t>ocupante de vehiculo de motor de tres ruedas lesionado por colision con peaton o animal: conductor lesionado en accidente no de transito</t>
  </si>
  <si>
    <t>ocupante de vehiculo de motor de tres ruedas lesionado por colision con peaton o animal: pasajero lesionado en accidente no de transito</t>
  </si>
  <si>
    <t>ocupante de vehiculo de motor de tres ruedas lesionado por colision con peaton o animal: persona que viaja fuera del vehiculo, lesionada en accidente no de transito</t>
  </si>
  <si>
    <t>ocupante de vehiculo de motor de tres ruedas lesionado por colision con peaton o animal: ocupante no especificado de vehiculo de motor de tres ruedas, lesionado en accidente no de transito</t>
  </si>
  <si>
    <t>ocupante de vehiculo de motor de tres ruedas lesionado por colision con peaton o animal: persona lesionada al subir o bajar del vehiculo</t>
  </si>
  <si>
    <t>ocupante de vehiculo de motor de tres ruedas lesionado por colision con peaton o animal: conductor lesionado en accidente de transito</t>
  </si>
  <si>
    <t>ocupante de vehiculo de motor de tres ruedas lesionado por colision con peaton o animal: pasajero lesionado en accidente de transito</t>
  </si>
  <si>
    <t>ocupante de vehiculo de motor de tres ruedas lesionado por colision con peaton o animal: persona que viaja fuera del vehiculo, lesionada en accidente de transito</t>
  </si>
  <si>
    <t>ocupante de vehiculo de motor de tres ruedas lesionado por colision con peaton o animal: ocupante no especificado de vehiculo de motor de tres ruedas, lesionado en accidente de transito</t>
  </si>
  <si>
    <t>ocupante de vehiculo de motor de tres ruedas lesionado por colision con vehiculo de pedal: conductor lesionado en accidente no de transito</t>
  </si>
  <si>
    <t>ocupante de vehiculo de motor de tres ruedas lesionado por colision con vehiculo de pedal: pasajero lesionado en accidente no de transito</t>
  </si>
  <si>
    <t>ocupante de vehiculo de motor de tres ruedas lesionado por colision con vehiculo de pedal: persona que viaja fuera del vehiculo, lesionada en accidente no de transito</t>
  </si>
  <si>
    <t>ocupante de vehiculo de motor de tres ruedas lesionado por colision con vehiculo de pedal: ocupante no especificado de vehiculo de motor de tres ruedas, lesionado en accidente no de transito</t>
  </si>
  <si>
    <t>ocupante de vehiculo de motor de tres ruedas lesionado por colision con vehiculo de pedal: persona lesionada al subir o bajar del vehiculo</t>
  </si>
  <si>
    <t>ocupante de vehiculo de motor de tres ruedas lesionado por colision con vehiculo de pedal: conductor lesionado en accidente de transito</t>
  </si>
  <si>
    <t>ocupante de vehiculo de motor de tres ruedas lesionado por colision con vehiculo de pedal: pasajero lesionado en accidente de transito</t>
  </si>
  <si>
    <t>ocupante de vehiculo de motor de tres ruedas lesionado por colision con vehiculo de pedal: persona que viaja fuera del vehiculo, lesionada en accidente de transito</t>
  </si>
  <si>
    <t>ocupante de vehiculo de motor de tres ruedas lesionado por colision con vehiculo de pedal: ocupante no especificado de vehiculo de motor de tres ruedas, lesionado en accidente de transito</t>
  </si>
  <si>
    <t>ocupante de vehiculo de motor de tres ruedas lesionado por colision con otro vehiculo de motor de dos o tres ruedas: conductor lesionado en accidente no de transito</t>
  </si>
  <si>
    <t>ocupante de vehiculo de motor de tres ruedas lesionado por colision con otro vehiculo de motor de dos o tres ruedas: pasajero lesionado en accidente no de transito</t>
  </si>
  <si>
    <t>ocupante de vehiculo de motor de tres ruedas lesionado por colision con otro vehiculo de motor de dos o tres ruedas: persona que viaja fuera del vehiculo, lesionada en accidente no de transito</t>
  </si>
  <si>
    <t>ocupante de vehiculo de motor de tres ruedas lesionado por colision con otro vehiculo de motor de dos o tres ruedas: ocupante no especificado de vehiculo de motor de tres ruedas, lesionado en accidente no de transito</t>
  </si>
  <si>
    <t>ocupante de vehiculo de motor de tres ruedas lesionado por colision con otro vehiculo de motor de dos o tres ruedas: persona lesionada al subir o bajar del vehiculo</t>
  </si>
  <si>
    <t>ocupante de vehiculo de motor de tres ruedas lesionado por colision con otro vehiculo de motor de dos o tres ruedas: conductor lesionado en accidente de transito</t>
  </si>
  <si>
    <t>ocupante de vehiculo de motor de tres ruedas lesionado por colision con otro vehiculo de motor de dos o tres ruedas: pasajero lesionado en accidente de transito</t>
  </si>
  <si>
    <t>ocupante de vehiculo de motor de tres ruedas lesionado por colision con otro vehiculo de motor de dos o tres ruedas: persona que viaja fuera del vehiculo, lesionada en accidente de transito</t>
  </si>
  <si>
    <t>ocupante de vehiculo de motor de tres ruedas lesionado por colision con otro vehiculo de motor de dos o tres ruedas: ocupante no especificado de vehiculo de motor de tres ruedas, lesionado en accidente de transito</t>
  </si>
  <si>
    <t>ocupante de vehiculo de motor de tres ruedas lesionado por colision con automovil, camioneta o furgoneta: conductor lesionado en accidente no de transito</t>
  </si>
  <si>
    <t>ocupante de vehiculo de motor de tres ruedas lesionado por colision con automovil, camioneta o furgoneta: pasajero lesionado en accidente no de transito</t>
  </si>
  <si>
    <t>ocupante de vehiculo de motor de tres ruedas lesionado por colision con automovil, camioneta o furgoneta: persona que viaja fuera del vehiculo, lesionada en accidente no de transito</t>
  </si>
  <si>
    <t>ocupante de vehiculo de motor de tres ruedas lesionado por colision con automovil, camioneta o furgoneta: ocupante no especificado de vehiculo de motor de tres ruedas, lesionado en accidente no de transito</t>
  </si>
  <si>
    <t>ocupante de vehiculo de motor de tres ruedas lesionado por colision con automovil, camioneta o furgoneta: persona lesionada al subir o bajar del vehiculo</t>
  </si>
  <si>
    <t>ocupante de vehiculo de motor de tres ruedas lesionado por colision con automovil, camioneta o furgoneta: conductor lesionado en accidente de transito</t>
  </si>
  <si>
    <t>ocupante de vehiculo de motor de tres ruedas lesionado por colision con automovil, camioneta o furgoneta: pasajero lesionado en accidente de transito</t>
  </si>
  <si>
    <t>ocupante de vehiculo de motor de tres ruedas lesionado por colision con automovil, camioneta o furgoneta: persona que viaja fuera del vehiculo, lesionada en accidente de transito</t>
  </si>
  <si>
    <t>ocupante de vehiculo de motor de tres ruedas lesionado por colision con automovil, camioneta o furgoneta: ocupante no especificado de vehiculo de motor de tres ruedas, lesionado en accidente de transito</t>
  </si>
  <si>
    <t>ocupante de vehiculo de motor de tres ruedas lesionado por colision con vehiculo de transporte pesado o autobus: conductor lesionado en accidente no de transito</t>
  </si>
  <si>
    <t>ocupante de vehiculo de motor de tres ruedas lesionado por colision con vehiculo de transporte pesado o autobus: pasajero lesionado en accidente no de transito</t>
  </si>
  <si>
    <t>ocupante de vehiculo de motor de tres ruedas lesionado por colision con vehiculo de transporte pesado o autobus: persona que viaja fuera del vehiculo, lesionada en accidente no de transito</t>
  </si>
  <si>
    <t>ocupante de vehiculo de motor de tres ruedas lesionado por colision con vehiculo de transporte pesado o autobus: ocupante no especificado de vehiculo de motor de tres ruedas, lesionado en accidente no de transito</t>
  </si>
  <si>
    <t>ocupante de vehiculo de motor de tres ruedas lesionado por colision con vehiculo de transporte pesado o autobus: persona lesionada al subir o bajar del vehiculo</t>
  </si>
  <si>
    <t>ocupante de vehiculo de motor de tres ruedas lesionado por colision con vehiculo de transporte pesado o autobus: conductor lesionado en accidente de transito</t>
  </si>
  <si>
    <t>ocupante de vehiculo de motor de tres ruedas lesionado por colision con vehiculo de transporte pesado o autobus: pasajero lesionado en accidente de transito</t>
  </si>
  <si>
    <t>ocupante de vehiculo de motor de tres ruedas lesionado por colision con vehiculo de transporte pesado o autobus: persona que viaja fuera del vehiculo, lesionada en accidente de transito</t>
  </si>
  <si>
    <t>ocupante de vehiculo de motor de tres ruedas lesionado por colision con vehiculo de transporte pesado o autobus: ocupante no especificado de vehiculo de motor de tres ruedas, lesionado en accidente de transito</t>
  </si>
  <si>
    <t>ocupante de vehiculo de motor de tres ruedas lesionado por colision con tren o vehiculo de rieles: conductor lesionado en accidente no de transito</t>
  </si>
  <si>
    <t>ocupante de vehiculo de motor de tres ruedas lesionado por colision con tren o vehiculo de rieles: pasajero lesionado en accidente no de transito</t>
  </si>
  <si>
    <t>ocupante de vehiculo de motor de tres ruedas lesionado por colision con tren o vehiculo de rieles: persona que viaja fuera del vehiculo, lesionada en accidente no de transito</t>
  </si>
  <si>
    <t>ocupante de vehiculo de motor de tres ruedas lesionado por colision con tren o vehiculo de rieles: ocupante no especificado de vehiculo de motor de tres ruedas, lesionado en accidente no de transito</t>
  </si>
  <si>
    <t>ocupante de vehiculo de motor de tres ruedas lesionado por colision con tren o vehiculo de rieles: persona lesionada al subir o bajar del vehiculo</t>
  </si>
  <si>
    <t>ocupante de vehiculo de motor de tres ruedas lesionado por colision con tren o vehiculo de rieles: conductor lesionado en accidente de transito</t>
  </si>
  <si>
    <t>ocupante de vehiculo de motor de tres ruedas lesionado por colision con tren o vehiculo de rieles: pasajero lesionado en accidente de transito</t>
  </si>
  <si>
    <t>ocupante de vehiculo de motor de tres ruedas lesionado por colision con tren o vehiculo de rieles: persona que viaja fuera del vehiculo, lesionada en accidente de transito</t>
  </si>
  <si>
    <t>ocupante de vehiculo de motor de tres ruedas lesionado por colision con tren o vehiculo de rieles: ocupante no especificado de vehiculo de motor de tres ruedas, lesionado en accidente de transito</t>
  </si>
  <si>
    <t>ocupante de vehiculo de motor de tres ruedas lesionado por colision con otros vehiculos sin motor: conductor lesionado en accidente no de transito</t>
  </si>
  <si>
    <t>ocupante de vehiculo de motor de tres ruedas lesionado por colision con otros vehiculos sin motor: pasajero lesionado en accidente no de transito</t>
  </si>
  <si>
    <t>ocupante de vehiculo de motor de tres ruedas lesionado por colision con otros vehiculos sin motor: persona que viaja fuera del vehiculo, lesionada en accidente no de transito</t>
  </si>
  <si>
    <t>ocupante de vehiculo de motor de tres ruedas lesionado por colision con otros vehiculos sin motor: ocupante no especificado de vehiculo de motor de tres ruedas, lesionado en accidente no de transito</t>
  </si>
  <si>
    <t>ocupante de vehiculo de motor de tres ruedas lesionado por colision con otros vehiculos sin motor: persona lesionada al subir o bajar del vehiculo</t>
  </si>
  <si>
    <t>ocupante de vehiculo de motor de tres ruedas lesionado por colision con otros vehiculos sin motor: conductor lesionado en accidente de transito</t>
  </si>
  <si>
    <t>ocupante de vehiculo de motor de tres ruedas lesionado por colision con otros vehiculos sin motor: pasajero lesionado en accidente de transito</t>
  </si>
  <si>
    <t>ocupante de vehiculo de motor de tres ruedas lesionado por colision con otros vehiculos sin motor: persona que viaja fuera del vehiculo, lesionada en accidente de transito</t>
  </si>
  <si>
    <t>ocupante de vehiculo de motor de tres ruedas lesionado por colision con otros vehiculos sin motor: ocupante no especificado de vehiculo de motor de tres ruedas, lesionado en accidente de transito</t>
  </si>
  <si>
    <t>ocupante de vehiculo de motor de tres ruedas lesionado por colision con objeto fijo o estacionado: conductor lesionado en accidente no de transito</t>
  </si>
  <si>
    <t>ocupante de vehiculo de motor de tres ruedas lesionado por colision con objeto fijo o estacionado: pasajero lesionado en accidente no de transito</t>
  </si>
  <si>
    <t>ocupante de vehiculo de motor de tres ruedas lesionado por colision con objeto fijo o estacionado: persona que viaja fuera del vehiculo, lesionada en accidente no de transito</t>
  </si>
  <si>
    <t>ocupante de vehiculo de motor de tres ruedas lesionado por colision con objeto fijo o estacionado: ocupante no especificado de vehiculo de motor de tres ruedas, lesionado en accidente no de transito</t>
  </si>
  <si>
    <t>ocupante de vehiculo de motor de tres ruedas lesionado por colision con objeto fijo o estacionado: persona lesionada al subir o bajar del vehiculo</t>
  </si>
  <si>
    <t>ocupante de vehiculo de motor de tres ruedas lesionado por colision con objeto fijo o estacionado: conductor lesionado en accidente de transito</t>
  </si>
  <si>
    <t>ocupante de vehiculo de motor de tres ruedas lesionado por colision con objeto fijo o estacionado: pasajero lesionado en accidente de transito</t>
  </si>
  <si>
    <t>ocupante de vehiculo de motor de tres ruedas lesionado por colision con objeto fijo o estacionado: persona que viaja fuera del vehiculo, lesionada en accidente de transito</t>
  </si>
  <si>
    <t>ocupante de vehiculo de motor de tres ruedas lesionado por colision con objeto fijo o estacionado: ocupante no especificado de vehiculo de motor de tres ruedas, lesionado en accidente de transito</t>
  </si>
  <si>
    <t>ocupante de vehiculo de motor de tres ruedas lesionado en accidente de transporte sin colision: conductor lesionado en accidente no de transito</t>
  </si>
  <si>
    <t>ocupante de vehiculo de motor de tres ruedas lesionado en accidente de transporte sin colision: pasajero lesionado en accidente no de transito</t>
  </si>
  <si>
    <t>ocupante de vehiculo de motor de tres ruedas lesionado en accidente de transporte sin colision: persona que viaja fuera del vehiculo, lesionada en accidente no de transito</t>
  </si>
  <si>
    <t>ocupante de vehiculo de motor de tres ruedas lesionado en accidente de transporte sin colision: ocupante no especificado de vehiculo de motor de tres ruedas, lesionado en accidente no de transito</t>
  </si>
  <si>
    <t>ocupante de vehiculo de motor de tres ruedas lesionado en accidente de transporte sin colision: persona lesionada al subir o bajar del vehiculo</t>
  </si>
  <si>
    <t>ocupante de vehiculo de motor de tres ruedas lesionado en accidente de transporte sin colision: conductor lesionado en accidente de transito</t>
  </si>
  <si>
    <t>ocupante de vehiculo de motor de tres ruedas lesionado en accidente de transporte sin colision: pasajero lesionado en accidente de transito</t>
  </si>
  <si>
    <t>ocupante de vehiculo de motor de tres ruedas lesionado en accidente de transporte sin colision: persona que viaja fuera del vehiculo, lesionada en accidente de transito</t>
  </si>
  <si>
    <t>ocupante de vehiculo de motor de tres ruedas lesionado en accidente de transporte sin colision: ocupante no especificado de vehiculo de motor de tres ruedas, lesionado en accidente de transito</t>
  </si>
  <si>
    <t>conductor de vehiculo de motor de tres ruedas lesionado por colision con otros vehiculos de motor, y con los no especificados, en accidente no de transito</t>
  </si>
  <si>
    <t>pasajero de vehiculo de motor de tres ruedas lesionado por colision con otros vehiculos de motor, y con los no especificados, en accidente no de transito</t>
  </si>
  <si>
    <t>ocupante no especificado de vehiculo de motor de tres ruedas lesionado por colision con otros vehiculos de motor, y con los no especificados, en accidente no de transito</t>
  </si>
  <si>
    <t>ocupante [cualquiera] de vehiculo de motor de tres ruedas lesionado en accidente no de transito, no especificado</t>
  </si>
  <si>
    <t>conductor de vehiculo de motor de tres ruedas lesionado por colision con otros vehiculos de motor, y con los no especificados, en accidente de transito</t>
  </si>
  <si>
    <t>pasajero de vehiculo de motor de tres ruedas lesionado por colision con otros vehiculos de motor, y con los no especificados, en accidente de transito</t>
  </si>
  <si>
    <t>ocupante no especificado de vehiculo de motor de tres ruedas lesionado por colision con otros vehiculos de motor, y con los no especificados, en accidente de transito</t>
  </si>
  <si>
    <t>ocupante [cualquiera] de vehiculo de motor de tres ruedas lesionado en otros accidentes de transporte especificados</t>
  </si>
  <si>
    <t>ocupante [cualquiera] de vehiculo de motor de tres ruedas lesionado en accidente de transito, no especificado</t>
  </si>
  <si>
    <t>ocupante de automovil lesionado por colision con peaton o animal: conductor lesionado en accidente no de transito</t>
  </si>
  <si>
    <t>ocupante de automovil lesionado por colision con peaton o animal: pasajero lesionado en accidente no de transito</t>
  </si>
  <si>
    <t>ocupante de automovil lesionado por colision con peaton o animal: persona que viaja fuera del vehiculo, lesionada en accidente no de transito</t>
  </si>
  <si>
    <t>ocupante de automovil lesionado por colision con peaton o animal: ocupante no especificado de automovil, lesionado en accidente no de transito</t>
  </si>
  <si>
    <t>ocupante de automovil lesionado por colision con peaton o animal: persona lesionada al subir o bajar del vehiculo</t>
  </si>
  <si>
    <t>ocupante de automovil lesionado por colision con peaton o animal: conductor lesionado en accidente de transito</t>
  </si>
  <si>
    <t>ocupante de automovil lesionado por colision con peaton o animal: pasajero lesionado en accidente de transito</t>
  </si>
  <si>
    <t>ocupante de automovil lesionado por colision con peaton o animal: persona que viaja fuera del vehiculo, lesionada en accidente de transito</t>
  </si>
  <si>
    <t>ocupante de automovil lesionado por colision con peaton o animal: ocupante no especificado de automovil, lesionado en accidente de transito</t>
  </si>
  <si>
    <t>ocupante de automovil lesionado por colision con vehiculo de pedal: conductor lesionado en accidente no de transito</t>
  </si>
  <si>
    <t>ocupante de automovil lesionado por colision con vehiculo de pedal: pasajero lesionado en accidente no de transito</t>
  </si>
  <si>
    <t>ocupante de automovil lesionado por colision con vehiculo de pedal: persona que viaja fuera del vehiculo, lesionada en accidente no de transito</t>
  </si>
  <si>
    <t>ocupante de automovil lesionado por colision con vehiculo de pedal: ocupante no especificado de automovil, lesionado en accidente no de transito</t>
  </si>
  <si>
    <t>ocupante de automovil lesionado por colision con vehiculo de pedal: persona lesionada al subir o bajar del vehiculo</t>
  </si>
  <si>
    <t>ocupante de automovil lesionado por colision con vehiculo de pedal: conductor lesionado en accidente de transito</t>
  </si>
  <si>
    <t>ocupante de automovil lesionado por colision con vehiculo de pedal: pasajero lesionado en accidente de transito</t>
  </si>
  <si>
    <t>ocupante de automovil lesionado por colision con vehiculo de pedal: persona que viaja fuera del vehiculo, lesionada en accidente de transito</t>
  </si>
  <si>
    <t>ocupante de automovil lesionado por colision con vehiculo de pedal: ocupante no especificado de automovil, lesionado en accidente de transito</t>
  </si>
  <si>
    <t>ocupante de automovil lesionado por colision con vehiculo de motor de dos o tres ruedas: conductor lesionado en accidente no de transito</t>
  </si>
  <si>
    <t>ocupante de automovil lesionado por colision con vehiculo de motor de dos o tres ruedas: pasajero lesionado en accidente no de transito</t>
  </si>
  <si>
    <t>ocupante de automovil lesionado por colision con vehiculo de motor de dos o tres ruedas: persona que viaja fuera del vehiculo, lesionada en accidente no de transito</t>
  </si>
  <si>
    <t>ocupante de automovil lesionado por colision con vehiculo de motor de dos o tres ruedas: ocupante no especificado de automovil, lesionado en accidente no de transito</t>
  </si>
  <si>
    <t>ocupante de automovil lesionado por colision con vehiculo de motor de dos o tres ruedas: persona lesionada al subir o bajar del vehiculo</t>
  </si>
  <si>
    <t>ocupante de automovil lesionado por colision con vehiculo de motor de dos o tres ruedas: conductor lesionado en accidente de transito</t>
  </si>
  <si>
    <t>ocupante de automovil lesionado por colision con vehiculo de motor de dos o tres ruedas: pasajero lesionado en accidente de transito</t>
  </si>
  <si>
    <t>ocupante de automovil lesionado por colision con vehiculo de motor de dos o tres ruedas: persona que viaja fuera del vehiculo, lesionada en accidente de transito</t>
  </si>
  <si>
    <t>ocupante de automovil lesionado por colision con vehiculo de motor de dos o tres ruedas: ocupante no especificado de automovil, lesionado en accidente de transito</t>
  </si>
  <si>
    <t>ocupante de automovil lesionado por colision con otro automovil, camioneta o furgoneta: conductor lesionado en accidente no de transito</t>
  </si>
  <si>
    <t>ocupante de automovil lesionado por colision con otro automovil, camioneta o furgoneta: pasajero lesionado en accidente no de transito</t>
  </si>
  <si>
    <t>ocupante de automovil lesionado por colision con otro automovil, camioneta o furgoneta: persona que viaja fuera del vehiculo, lesionada en accidente no de transito</t>
  </si>
  <si>
    <t>ocupante de automovil lesionado por colision con otro automovil, camioneta o furgoneta: ocupante no especificado de automovil, lesionado en accidente no de transito</t>
  </si>
  <si>
    <t>ocupante de automovil lesionado por colision con otro automovil, camioneta o furgoneta: persona lesionada al subir o bajar del vehiculo</t>
  </si>
  <si>
    <t>ocupante de automovil lesionado por colision con otro automovil, camioneta o furgoneta: conductor lesionado en accidente de transito</t>
  </si>
  <si>
    <t>ocupante de automovil lesionado por colision con otro automovil, camioneta o furgoneta: pasajero lesionado en accidente de transito</t>
  </si>
  <si>
    <t>ocupante de automovil lesionado por colision con otro automovil, camioneta o furgoneta: persona que viaja fuera del vehiculo, lesionada en accidente de transito</t>
  </si>
  <si>
    <t>ocupante de automovil lesionado por colision con otro automovil, camioneta o furgoneta: ocupante no especificado de automovil, lesionado en accidente de transito</t>
  </si>
  <si>
    <t>ocupante de automovil lesionado por colision con vehiculo de transporte pesado o autobus: conductor lesionado en accidente no de transito</t>
  </si>
  <si>
    <t>ocupante de automovil lesionado por colision con vehiculo de transporte pesado o autobus: pasajero lesionado en accidente no de transito</t>
  </si>
  <si>
    <t>ocupante de automovil lesionado por colision con vehiculo de transporte pesado o autobus: persona que viaja fuera del vehiculo, lesionada en accidente no de transito</t>
  </si>
  <si>
    <t>ocupante de automovil lesionado por colision con vehiculo de transporte pesado o autobus: ocupante no especificado de automovil, lesionado en accidente no de transito</t>
  </si>
  <si>
    <t>ocupante de automovil lesionado por colision con vehiculo de transporte pesado o autobus: persona lesionada al subir o bajar del vehiculo</t>
  </si>
  <si>
    <t>ocupante de automovil lesionado por colision con vehiculo de transporte pesado o autobus: conductor lesionado en accidente de transito</t>
  </si>
  <si>
    <t>ocupante de automovil lesionado por colision con vehiculo de transporte pesado o autobus: pasajero lesionado en accidente de transito</t>
  </si>
  <si>
    <t>ocupante de automovil lesionado por colision con vehiculo de transporte pesado o autobus: persona que viaja fuera del vehiculo, lesionada en accidente de transito</t>
  </si>
  <si>
    <t>ocupante de automovil lesionado por colision con vehiculo de transporte pesado o autobus: ocupante no especificado de automovil, lesionado en accidente de transito</t>
  </si>
  <si>
    <t>ocupante de automovil lesionado por colision con tren o vehiculo de rieles: conductor lesionado en accidente no de transito</t>
  </si>
  <si>
    <t>ocupante de automovil lesionado por colision con tren o vehiculo de rieles: pasajero lesionado en accidente no de transito</t>
  </si>
  <si>
    <t>ocupante de automovil lesionado por colision con tren o vehiculo de rieles: persona que viaja fuera del vehiculo, lesionada en accidente no de transito</t>
  </si>
  <si>
    <t>ocupante de automovil lesionado por colision con tren o vehiculo de rieles: ocupante no especificado de automovil, lesionado en accidente no de transito</t>
  </si>
  <si>
    <t>ocupante de automovil lesionado por colision con tren o vehiculo de rieles: persona lesionada al subir o bajar del vehiculo</t>
  </si>
  <si>
    <t>ocupante de automovil lesionado por colision con tren o vehiculo de rieles: conductor lesionado en accidente de transito</t>
  </si>
  <si>
    <t>ocupante de automovil lesionado por colision con tren o vehiculo de rieles: pasajero lesionado en accidente de transito</t>
  </si>
  <si>
    <t>ocupante de automovil lesionado por colision con tren o vehiculo de rieles: persona que viaja fuera del vehiculo, lesionada en accidente de transito</t>
  </si>
  <si>
    <t>ocupante de automovil lesionado por colision con tren o vehiculo de rieles: ocupante no especificado de automovil, lesionado en accidente de transito</t>
  </si>
  <si>
    <t>ocupante de automovil lesionado por colision con otros vehiculos sin motor: conductor lesionado en accidente no de transito</t>
  </si>
  <si>
    <t>ocupante de automovil lesionado por colision con otros vehiculos sin motor: pasajero lesionado en accidente no de transito</t>
  </si>
  <si>
    <t>ocupante de automovil lesionado por colision con otros vehiculos sin motor: persona que viaja fuera del vehiculo, lesionada en accidente no de transito</t>
  </si>
  <si>
    <t>ocupante de automovil lesionado por colision con otros vehiculos sin motor: ocupante no especificado de automovil, lesionado en accidente no de transito</t>
  </si>
  <si>
    <t>ocupante de automovil lesionado por colision con otros vehiculos sin motor: persona lesionada al subir o bajar del vehiculo</t>
  </si>
  <si>
    <t>ocupante de automovil lesionado por colision con otros vehiculos sin motor: conductor lesionado en accidente de transito</t>
  </si>
  <si>
    <t>ocupante de automovil lesionado por colision con otros vehiculos sin motor: pasajero lesionado en accidente de transito</t>
  </si>
  <si>
    <t>ocupante de automovil lesionado por colision con otros vehiculos sin motor: persona que viaja fuera del vehiculo, lesionada en accidente de transito</t>
  </si>
  <si>
    <t>ocupante de automovil lesionado por colision con otros vehiculos sin motor: ocupante no especificado de automovil, lesionado en accidente de transito</t>
  </si>
  <si>
    <t>ocupante de automovil lesionado por colision con objeto fijo o estacionado: conductor lesionado en accidente no de transito</t>
  </si>
  <si>
    <t>ocupante de automovil lesionado por colision con objeto fijo o estacionado: pasajero lesionado en accidente no de transito</t>
  </si>
  <si>
    <t>ocupante de automovil lesionado por colision con objeto fijo o estacionado: persona que viaja fuera del vehiculo, lesionada en accidente no de transito</t>
  </si>
  <si>
    <t>ocupante de automovil lesionado por colision con objeto fijo o estacionado: ocupante no especificado de automovil, lesionado en accidente no de transito</t>
  </si>
  <si>
    <t>ocupante de automovil lesionado por colision con objeto fijo o estacionado: persona lesionada al subir o bajar del vehiculo</t>
  </si>
  <si>
    <t>ocupante de automovil lesionado por colision con objeto fijo o estacionado: conductor lesionado en accidente de transito</t>
  </si>
  <si>
    <t>ocupante de automovil lesionado por colision con objeto fijo o estacionado: pasajero lesionado en accidente de transito</t>
  </si>
  <si>
    <t>ocupante de automovil lesionado por colision con objeto fijo o estacionado: persona que viaja fuera del vehiculo, lesionada en accidente de transito</t>
  </si>
  <si>
    <t>ocupante de automovil lesionado por colision con objeto fijo o estacionado: ocupante no especificado de automovil, lesionado en accidente de transito</t>
  </si>
  <si>
    <t>ocupante de automovil lesionado en accidente de transporte sin colision: conductor lesionado en accidente no de transito</t>
  </si>
  <si>
    <t>ocupante de automovil lesionado en accidente de transporte sin colision: pasajero lesionado en accidente no de transito</t>
  </si>
  <si>
    <t>ocupante de automovil lesionado en accidente de transporte sin colision: persona que viaja fuera del vehiculo, lesionada en accidente no de transito</t>
  </si>
  <si>
    <t>ocupante de automovil lesionado en accidente de transporte sin colision: ocupante no especificado de automovil, lesionado en accidente no de transito</t>
  </si>
  <si>
    <t>ocupante de automovil lesionado en accidente de transporte sin colision: persona lesionada al subir o bajar del vehiculo</t>
  </si>
  <si>
    <t>ocupante de automovil lesionado en accidente de transporte sin colision: conductor lesionado en accidente de transito</t>
  </si>
  <si>
    <t>ocupante de automovil lesionado en accidente de transporte sin colision: pasajero lesionado en accidente de transito</t>
  </si>
  <si>
    <t>ocupante de automovil lesionado en accidente de transporte sin colision: persona que viaja fuera del vehiculo, lesionada en accidente de transito</t>
  </si>
  <si>
    <t>ocupante de automovil lesionado en accidente de transporte sin colision: ocupante no especificado de automovil, lesionado en accidente de transito</t>
  </si>
  <si>
    <t>conductor de automovil lesionado por colision con otros vehiculos de motor, y con los no especificados, en accidente no de transito</t>
  </si>
  <si>
    <t>pasajero de automovil lesionado por colision con otros vehiculos de motor, y con los no especificados, en accidente no de transito</t>
  </si>
  <si>
    <t>ocupante no especificado de automovil lesionado por colision con otros vehiculos de motor, y con los no especificados, en accidente no de transito</t>
  </si>
  <si>
    <t>ocupante [cualquiera] de automovil lesionado en accidente no de transito, no especificado</t>
  </si>
  <si>
    <t>conductor de automovil lesionado por colision con otros vehiculos de motor, y con los no especificados, en accidente de transito</t>
  </si>
  <si>
    <t>pasajero de automovil lesionado por colision con otros vehiculos de motor, y con los no especificados, en accidente de transito</t>
  </si>
  <si>
    <t>ocupante no especificado de automovil lesionado por colision con otros vehiculos de motor, y con los no especificados, en accidente de transito</t>
  </si>
  <si>
    <t>ocupante [cualquiera]) de automovil lesionado en otros accidentes de transporte especificados</t>
  </si>
  <si>
    <t>ocupante [cualquiera] de automovil lesionado en accidente de transito no especificado</t>
  </si>
  <si>
    <t>ocupante de camioneta o furgoneta lesionado por colision con peaton o animal: conductor lesionado en accidente no de transito</t>
  </si>
  <si>
    <t>ocupante de camioneta o furgoneta lesionado por colision con peaton o animal: pasajero lesionado en accidente no de transito</t>
  </si>
  <si>
    <t>ocupante de camioneta o furgoneta lesionado por colision con peaton o animal: persona que viaja fuera del vehiculo, lesionada en accidente no de transito</t>
  </si>
  <si>
    <t>ocupante de camioneta o furgoneta lesionado por colision con peaton o animal: ocupante no especificado de camioneta o furgoneta, lesionado en accidente no de transito</t>
  </si>
  <si>
    <t>ocupante de camioneta o furgoneta lesionado por colision con peaton o animal: persona lesionada al subir o bajar del vehiculo</t>
  </si>
  <si>
    <t>ocupante de camioneta o furgoneta lesionado por colision con peaton o animal: conductor lesionado en accidente de transito</t>
  </si>
  <si>
    <t>ocupante de camioneta o furgoneta lesionado por colision con peaton o animal: pasajero lesionado en accidente de transito</t>
  </si>
  <si>
    <t>ocupante de camioneta o furgoneta lesionado por colision con peaton o animal: persona que viaja fuera del vehiculo, lesionada en accidente de transito</t>
  </si>
  <si>
    <t>ocupante de camioneta o furgoneta lesionado por colision con peaton o animal: ocupante no especificado de camioneta o furgoneta, lesionado en accidente de transito</t>
  </si>
  <si>
    <t>ocupante de camioneta o furgoneta lesionado por colision con vehiculo de pedal: conductor lesionado en accidente no de transito</t>
  </si>
  <si>
    <t>ocupante de camioneta o furgoneta lesionado por colision con vehiculo de pedal: pasajero lesionado en accidente no de transito</t>
  </si>
  <si>
    <t>ocupante de camioneta o furgoneta lesionado por colision con vehiculo de pedal: persona que viaja fuera del vehiculo, lesionada en accidente no de transito</t>
  </si>
  <si>
    <t>ocupante de camioneta o furgoneta lesionado por colision con vehiculo de pedal: ocupante no especificado de camioneta o furgoneta, lesionado en accidente no de transito</t>
  </si>
  <si>
    <t>ocupante de camioneta o furgoneta lesionado por colision con vehiculo de pedal: persona lesionada al subir o bajar del vehiculo</t>
  </si>
  <si>
    <t>ocupante de camioneta o furgoneta lesionado por colision con vehiculo de pedal: conductor lesionado en accidente de transito</t>
  </si>
  <si>
    <t>ocupante de camioneta o furgoneta lesionado por colision con vehiculo de pedal: pasajero lesionado en accidente de transito</t>
  </si>
  <si>
    <t>ocupante de camioneta o furgoneta lesionado por colision con vehiculo de pedal: persona que viaja fuera del vehiculo, lesionada en accidente de transito</t>
  </si>
  <si>
    <t>ocupante de camioneta o furgoneta lesionado por colision con vehiculo de pedal: ocupante no especificado de camioneta o furgoneta, lesionado en accidente de transito</t>
  </si>
  <si>
    <t>ocupante de camioneta o furgoneta lesionado por colision con vehiculo de motor de dos o tres ruedas: conductor lesionado en accidente no de transito</t>
  </si>
  <si>
    <t>ocupante de camioneta o furgoneta lesionado por colision con vehiculo de motor de dos o tres ruedas: pasajero lesionado en accidente no de transito</t>
  </si>
  <si>
    <t>ocupante de camioneta o furgoneta lesionado por colision con vehiculo de motor de dos o tres ruedas: persona que viaja fuera del vehiculo, lesionada en accidente no de transito</t>
  </si>
  <si>
    <t>ocupante de camioneta o furgoneta lesionado por colision con vehiculo de motor de dos o tres ruedas: ocupante no especificado de camioneta o furgoneta, lesionado en accidente no de transito</t>
  </si>
  <si>
    <t>ocupante de camioneta o furgoneta lesionado por colision con vehiculo de motor de dos o tres ruedas: persona lesionada al subir o bajar del vehiculo</t>
  </si>
  <si>
    <t>ocupante de camioneta o furgoneta lesionado por colision con vehiculo de motor de dos o tres ruedas: conductor lesionado en accidente de transito</t>
  </si>
  <si>
    <t>ocupante de camioneta o furgoneta lesionado por colision con vehiculo de motor de dos o tres ruedas: pasajero lesionado en accidente de transito</t>
  </si>
  <si>
    <t>ocupante de camioneta o furgoneta lesionado por colision con vehiculo de motor de dos o tres ruedas: persona que viaja fuera del vehiculo, lesionada en accidente de transito</t>
  </si>
  <si>
    <t>ocupante de camioneta o furgoneta lesionado por colision con vehiculo de motor de dos o tres ruedas: ocupante no especificado de camioneta o furgoneta, lesionado en accidente de transito</t>
  </si>
  <si>
    <t>ocupante de camioneta o furgoneta lesionado por colision con automovil, camioneta o furgoneta: conductor lesionado en accidente no de transito</t>
  </si>
  <si>
    <t>ocupante de camioneta o furgoneta lesionado por colision con automovil, camioneta o furgoneta: pasajero lesionado en accidente no de transito</t>
  </si>
  <si>
    <t>ocupante de camioneta o furgoneta lesionado por colision con automovil, camioneta o furgoneta: persona que viaja fuera del vehiculo, lesionada en accidente no de transito</t>
  </si>
  <si>
    <t>ocupante de camioneta o furgoneta lesionado por colision con automovil, camioneta o furgoneta: ocupante no especificado de camioneta o furgoneta, lesionado en accidente no de transito</t>
  </si>
  <si>
    <t>ocupante de camioneta o furgoneta lesionado por colision con automovil, camioneta o furgoneta: persona lesionada al subir o bajar del vehiculo</t>
  </si>
  <si>
    <t>ocupante de camioneta o furgoneta lesionado por colision con automovil, camioneta o furgoneta: conductor lesionado en accidente de transito</t>
  </si>
  <si>
    <t>ocupante de camioneta o furgoneta lesionado por colision con automovil, camioneta o furgoneta: pasajero lesionado en accidente de transito</t>
  </si>
  <si>
    <t>ocupante de camioneta o furgoneta lesionado por colision con automovil, camioneta o furgoneta: persona que viaja fuera del vehiculo, lesionada en accidente de transito</t>
  </si>
  <si>
    <t>ocupante de camioneta o furgoneta lesionado por colision con automovil, camioneta o furgoneta: ocupante no especificado de camioneta o furgoneta, lesionado en accidente de transito</t>
  </si>
  <si>
    <t>ocupante de camioneta o furgoneta lesionado por colision con vehiculo de transporte pesado o autobus: conductor lesionado en accidente no de transito</t>
  </si>
  <si>
    <t>ocupante de camioneta o furgoneta lesionado por colision con vehiculo de transporte pesado o autobus: pasajero lesionado en accidente no de transito</t>
  </si>
  <si>
    <t>ocupante de camioneta o furgoneta lesionado por colision con vehiculo de transporte pesado o autobus: persona que viaja fuera del vehiculo, lesionada en accidente no de transito</t>
  </si>
  <si>
    <t>ocupante de camioneta o furgoneta lesionado por colision con vehiculo de transporte pesado o autobus: ocupante no especificado de camioneta o furgoneta, lesionado en accidente no de transito</t>
  </si>
  <si>
    <t>ocupante de camioneta o furgoneta lesionado por colision con vehiculo de transporte pesado o autobus: persona lesionada al subir o bajar del vehiculo</t>
  </si>
  <si>
    <t>ocupante de camioneta o furgoneta lesionado por colision con vehiculo de transporte pesado o autobus: conductor lesionado en accidente de transito</t>
  </si>
  <si>
    <t>ocupante de camioneta o furgoneta lesionado por colision con vehiculo de transporte pesado o autobus: pasajero lesionado en accidente de transito</t>
  </si>
  <si>
    <t>ocupante de camioneta o furgoneta lesionado por colision con vehiculo de transporte pesado o autobus: persona que viaja fuera del vehiculo, lesionada en accidente de transito</t>
  </si>
  <si>
    <t>ocupante de camioneta o furgoneta lesionado por colision con vehiculo de transporte pesado o autobus: ocupante no especificado de camioneta o furgoneta, lesionado en accidente de transito</t>
  </si>
  <si>
    <t>ocupante de camioneta o furgoneta lesionado por colision con tren o vehiculo de rieles: conductor lesionado en accidente no de transito</t>
  </si>
  <si>
    <t>ocupante de camioneta o furgoneta lesionado por colision con tren o vehiculo de rieles: pasajero lesionado en accidente no de transito</t>
  </si>
  <si>
    <t>ocupante de camioneta o furgoneta lesionado por colision con tren o vehiculo de rieles: persona que viaja fuera del vehiculo, lesionada en accidente no de transito</t>
  </si>
  <si>
    <t>ocupante de camioneta o furgoneta lesionado por colision con tren o vehiculo de rieles: ocupante no especificado de camioneta o furgoneta, lesionado en accidente no de transito</t>
  </si>
  <si>
    <t>ocupante de camioneta o furgoneta lesionado por colision con tren o vehiculo de rieles: persona lesionada al subir o bajar del vehiculo</t>
  </si>
  <si>
    <t>ocupante de camioneta o furgoneta lesionado por colision con tren o vehiculo de rieles: conductor lesionado en accidente de transito</t>
  </si>
  <si>
    <t>ocupante de camioneta o furgoneta lesionado por colision con tren o vehiculo de rieles: pasajero lesionado en accidente de transito</t>
  </si>
  <si>
    <t>ocupante de camioneta o furgoneta lesionado por colision con tren o vehiculo de rieles: persona que viaja fuera del vehiculo, lesionada en accidente de transito</t>
  </si>
  <si>
    <t>ocupante de camioneta o furgoneta lesionado por colision con tren o vehiculo de rieles: ocupante no especificado de camioneta o furgoneta, lesionado en accidente de transito</t>
  </si>
  <si>
    <t>ocupante de camioneta o furgoneta lesionado por colision con otros vehiculos sin motor: conductor lesionado en accidente no de transito</t>
  </si>
  <si>
    <t>ocupante de camioneta o furgoneta lesionado por colision con otros vehiculos sin motor: pasajero lesionado en accidente no de transito</t>
  </si>
  <si>
    <t>ocupante de camioneta o furgoneta lesionado por colision con otros vehiculos sin motor: persona que viaja fuera del vehiculo, lesionada en accidente no de transito</t>
  </si>
  <si>
    <t>ocupante de camioneta o furgoneta lesionado por colision con otros vehiculos sin motor: ocupante no especificado de camioneta o furgoneta, lesionado en accidente no de transito</t>
  </si>
  <si>
    <t>ocupante de camioneta o furgoneta lesionado por colision con otros vehiculos sin motor: persona lesionada al subir o bajar del vehiculo</t>
  </si>
  <si>
    <t>ocupante de camioneta o furgoneta lesionado por colision con otros vehiculos sin motor: conductor lesionado en accidente de transito</t>
  </si>
  <si>
    <t>ocupante de camioneta o furgoneta lesionado por colision con otros vehiculos sin motor: pasajero lesionado en accidente de transito</t>
  </si>
  <si>
    <t>ocupante de camioneta o furgoneta lesionado por colision con otros vehiculos sin motor: persona que viaja fuera del vehiculo, lesionada en accidente de transito</t>
  </si>
  <si>
    <t>ocupante de camioneta o furgoneta lesionado por colision con otros vehiculos sin motor: ocupante no especificado de camioneta o furgoneta, lesionado en accidente de transito</t>
  </si>
  <si>
    <t>ocupante de camioneta o furgoneta lesionado por colision con objeto fijo o estacionado: conductor lesionado en accidente no de transito</t>
  </si>
  <si>
    <t>ocupante de camioneta o furgoneta lesionado por colision con objeto fijo o estacionado: pasajero lesionado en accidente no de transito</t>
  </si>
  <si>
    <t>ocupante de camioneta o furgoneta lesionado por colision con objeto fijo o estacionado: persona que viaja fuera del vehiculo, lesionada en accidente no de transito</t>
  </si>
  <si>
    <t>ocupante de camioneta o furgoneta lesionado por colision con objeto fijo o estacionado: ocupante no especificado de camioneta o furgoneta, lesionado en accidente no de transito</t>
  </si>
  <si>
    <t>ocupante de camioneta o furgoneta lesionado por colision con objeto fijo o estacionado: persona lesionada al subir o bajar del vehiculo</t>
  </si>
  <si>
    <t>ocupante de camioneta o furgoneta lesionado por colision con objeto fijo o estacionado: conductor lesionado en accidente de transito</t>
  </si>
  <si>
    <t>ocupante de camioneta o furgoneta lesionado por colision con objeto fijo o estacionado: pasajero lesionado en accidente de transito</t>
  </si>
  <si>
    <t>ocupante de camioneta o furgoneta lesionado por colision con objeto fijo o estacionado: persona que viaja fuera del vehiculo, lesionada en accidente de transito</t>
  </si>
  <si>
    <t>ocupante de camioneta o furgoneta lesionado por colision con objeto fijo o estacionado: ocupante no especificado de camioneta o furgoneta, lesionado en accidente de transito</t>
  </si>
  <si>
    <t>ocupante de camioneta o furgoneta lesionado en accidente de transporte sin colision: conductor lesionado en accidente no de transito</t>
  </si>
  <si>
    <t>ocupante de camioneta o furgoneta lesionado en accidente de transporte sin colision: pasajero lesionado en accidente no de transito</t>
  </si>
  <si>
    <t>ocupante de camioneta o furgoneta lesionado en accidente de transporte sin colision: persona que viaja fuera del vehiculo, lesionada en accidente no de transito</t>
  </si>
  <si>
    <t>ocupante de camioneta o furgoneta lesionado en accidente de transporte sin colision: ocupante no especificado de camioneta o furgoneta, lesionado en accidente no de transito</t>
  </si>
  <si>
    <t>ocupante de camioneta o furgoneta lesionado en accidente de transporte sin colision: persona lesionada al subir o bajar del vehiculo</t>
  </si>
  <si>
    <t>ocupante de camioneta o furgoneta lesionado en accidente de transporte sin colision: conductor lesionado en accidente de transito</t>
  </si>
  <si>
    <t>ocupante de camioneta o furgoneta lesionado en accidente de transporte sin colision: pasajero lesionado en accidente de transito</t>
  </si>
  <si>
    <t>ocupante de camioneta o furgoneta lesionado en accidente de transporte sin colision: persona que viaja fuera del vehiculo, lesionada en accidente de transito</t>
  </si>
  <si>
    <t>ocupante de camioneta o furgoneta lesionado en accidente de transporte sin colision: ocupante no especificado de camioneta o furgoneta, lesionado en accidente de transito</t>
  </si>
  <si>
    <t>conductor de camioneta o furgoneta lesionado por colision con otros vehiculos de motor, y con los no especificados, en accidente no de transito</t>
  </si>
  <si>
    <t>pasajero de camioneta o furgoneta lesionado por colision con otros vehiculos de motor, y con los no especificados, en accidente no de transito</t>
  </si>
  <si>
    <t>ocupante no especificado de camioneta o furgoneta lesionado por colision con otros vehiculos de motor, y con los no especificados, en accidente no de transito</t>
  </si>
  <si>
    <t>ocupante [cualquiera] de camioneta o furgoneta lesionado en accidente no de transito, no especificado</t>
  </si>
  <si>
    <t>conductor de camioneta o furgoneta lesionado por colision con otros vehiculos de motor, y con los no especificados, en accidente de transito</t>
  </si>
  <si>
    <t>pasajero de camioneta o furgoneta lesionado por colision con otros vehiculos de motor, y con los no especificados, en accidente de transito</t>
  </si>
  <si>
    <t>ocupante no especificado de camioneta o furgoneta lesionado por colision con otros vehiculos de motor, y con los no especificados, en accidente de transito</t>
  </si>
  <si>
    <t>ocupante [cualquiera] de camioneta o furgoneta lesionado en otros accidentes de transporte especificados</t>
  </si>
  <si>
    <t>ocupante [cualquiera] de camioneta o furgoneta lesionado en accidente de transito no especificado</t>
  </si>
  <si>
    <t>ocupante de vehiculo de transporte pesado lesionado por colision con peaton o animal: conductor lesionado en accidente no de transito</t>
  </si>
  <si>
    <t>ocupante de vehiculo de transporte pesado lesionado por colision con peaton o animal: pasajero lesionado en accidente no de transito</t>
  </si>
  <si>
    <t>ocupante de vehiculo de transporte pesado lesionado por colision con peaton o animal: persona que viaja fuera del vehiculo, lesionada en accidente no de transito</t>
  </si>
  <si>
    <t>ocupante de vehiculo de transporte pesado lesionado por colision con peaton o animal: ocupante no especificado de vehiculo de transporte pesado lesionado en accidente no de transito</t>
  </si>
  <si>
    <t>ocupante de vehiculo de transporte pesado lesionado por colision con peaton o animal: persona lesionada al subir o bajar del vehiculo</t>
  </si>
  <si>
    <t>ocupante de vehiculo de transporte pesado lesionado por colision con peaton o animal: conductor lesionado en accidente de transito</t>
  </si>
  <si>
    <t>ocupante de vehiculo de transporte pesado lesionado por colision con peaton o animal: pasajero lesionado en accidente de transito</t>
  </si>
  <si>
    <t>ocupante de vehiculo de transporte pesado lesionado por colision con peaton o animal: persona que viaja fuera del vehiculo, lesionada en accidente de transito</t>
  </si>
  <si>
    <t>ocupante de vehiculo de transporte pesado lesionado por colision con peaton o animal: ocupante no especificado de vehiculo de transporte pesado, lesionado en accidente de transito</t>
  </si>
  <si>
    <t>ocupante de vehiculo de transporte pesado lesionado por colision con vehiculo de pedal: conductor lesionado en accidente no de transito</t>
  </si>
  <si>
    <t>ocupante de vehiculo de transporte pesado lesionado por colision con vehiculo de pedal: pasajero lesionado en accidente no de transito</t>
  </si>
  <si>
    <t>ocupante de vehiculo de transporte pesado lesionado por colision con vehiculo de pedal: persona que viaja fuera del vehiculo, lesionada en accidente no de transito</t>
  </si>
  <si>
    <t>ocupante de vehiculo de transporte pesado lesionado por colision con vehiculo de pedal: ocupante no especificado de vehiculo de transporte pesado lesionado en accidente no de transito</t>
  </si>
  <si>
    <t>ocupante de vehiculo de transporte pesado lesionado por colision con vehiculo de pedal: persona lesionada al subir o bajar del vehiculo</t>
  </si>
  <si>
    <t>ocupante de vehiculo de transporte pesado lesionado por colision con vehiculo de pedal: conductor lesionado en accidente de transito</t>
  </si>
  <si>
    <t>ocupante de vehiculo de transporte pesado lesionado por colision con vehiculo de pedal: pasajero lesionado en accidente de transito</t>
  </si>
  <si>
    <t>ocupante de vehiculo de transporte pesado lesionado por colision con vehiculo de pedal: persona que viaja fuera del vehiculo, lesionada en accidente de transito</t>
  </si>
  <si>
    <t>ocupante de vehiculo de transporte pesado lesionado por colision con vehiculo de pedal: ocupante no especificado de vehiculo de transporte pesado, lesionado en accidente de transito</t>
  </si>
  <si>
    <t>ocupante de vehiculo de transporte pesado lesionado por colision con vehiculo de motor de dos o tres ruedas: conductor lesionado en accidente no de transito</t>
  </si>
  <si>
    <t>ocupante de vehiculo de transporte pesado lesionado por colision con vehiculo de motor de dos o tres ruedas: pasajero lesionado en accidente no de transito</t>
  </si>
  <si>
    <t>ocupante de vehiculo de transporte pesado lesionado por colision con vehiculo de motor de dos o tres ruedas: persona que viaja fuera del vehiculo, lesionada en accidente no de transito</t>
  </si>
  <si>
    <t>ocupante de vehiculo de transporte pesado lesionado por colision con vehiculo de motor de dos o tres ruedas: ocupante no especificado de vehiculo de transporte pesado lesionado en accidente no de transito</t>
  </si>
  <si>
    <t>ocupante de vehiculo de transporte pesado lesionado por colision con vehiculo de motor de dos o tres ruedas: persona lesionada al subir o bajar del vehiculo</t>
  </si>
  <si>
    <t>ocupante de vehiculo de transporte pesado lesionado por colision con vehiculo de motor de dos o tres ruedas: conductor lesionado en accidente de transito</t>
  </si>
  <si>
    <t>ocupante de vehiculo de transporte pesado lesionado por colision con vehiculo de motor de dos o tres ruedas: pasajero lesionado en accidente de transito</t>
  </si>
  <si>
    <t>ocupante de vehiculo de transporte pesado lesionado por colision con vehiculo de motor de dos o tres ruedas: persona que viaja fuera del vehiculo, lesionada en accidente de transito</t>
  </si>
  <si>
    <t>ocupante de vehiculo de transporte pesado lesionado por colision con vehiculo de motor de dos o tres ruedas: ocupante no especificado de vehiculo de transporte pesado, lesionado en accidente de transito</t>
  </si>
  <si>
    <t>ocupante de vehiculo de transporte pesado lesionado por colision con automovil, camioneta o furgoneta: conductor lesionado en accidente no de transito</t>
  </si>
  <si>
    <t>ocupante de vehiculo de transporte pesado lesionado por colision con automovil, camioneta o furgoneta: pasajero lesionado en accidente no de transito</t>
  </si>
  <si>
    <t>ocupante de vehiculo de transporte pesado lesionado por colision con automovil, camioneta o furgoneta: persona que viaja fuera del vehiculo, lesionada en accidente no de transito</t>
  </si>
  <si>
    <t>ocupante de vehiculo de transporte pesado lesionado por colision con automovil, camioneta o furgoneta: ocupante no especificado de vehiculo de transporte pesado lesionado en accidente no de transito</t>
  </si>
  <si>
    <t>ocupante de vehiculo de transporte pesado lesionado por colision con automovil, camioneta o furgoneta: persona lesionada al subir o bajar del vehiculo</t>
  </si>
  <si>
    <t>ocupante de vehiculo de transporte pesado lesionado por colision con automovil, camioneta o furgoneta: conductor lesionado en accidente de transito</t>
  </si>
  <si>
    <t>ocupante de vehiculo de transporte pesado lesionado por colision con automovil, camioneta o furgoneta: pasajero lesionado en accidente de transito</t>
  </si>
  <si>
    <t>ocupante de vehiculo de transporte pesado lesionado por colision con automovil, camioneta o furgoneta: persona que viaja fuera del vehiculo, lesionada en accidente de transito</t>
  </si>
  <si>
    <t>ocupante de vehiculo de transporte pesado lesionado por colision con automovil, camioneta o furgoneta: ocupante no especificado de vehiculo de transporte pesado, lesionado en accidente de transito</t>
  </si>
  <si>
    <t>ocupante de vehiculo de transporte pesado lesionado por colision con otro vehiculo de transporte pesado o autobus: conductor lesionado en accidente no de transito</t>
  </si>
  <si>
    <t>ocupante de vehiculo de transporte pesado lesionado por colision con otro vehiculo de transporte pesado o autobus: pasajero lesionado en accidente no de transito</t>
  </si>
  <si>
    <t>ocupante de vehiculo de transporte pesado lesionado por colision con otro vehiculo de transporte pesado o autobus: persona que viaja fuera del vehiculo, lesionada en accidente no de transito</t>
  </si>
  <si>
    <t>ocupante de vehiculo de transporte pesado lesionado por colision con otro vehiculo de transporte pesado o autobus: ocupante no especificado de vehiculo de transporte pesado lesionado en accidente no de transito</t>
  </si>
  <si>
    <t>ocupante de vehiculo de transporte pesado lesionado por colision con otro vehiculo de transporte pesado o autobus: persona lesionada al subir o bajar del vehiculo</t>
  </si>
  <si>
    <t>ocupante de vehiculo de transporte pesado lesionado por colision con otro vehiculo de transporte pesado o autobus: conductor lesionado en accidente de transito</t>
  </si>
  <si>
    <t>ocupante de vehiculo de transporte pesado lesionado por colision con otro vehiculo de transporte pesado o autobus: pasajero lesionado en accidente de transito</t>
  </si>
  <si>
    <t>ocupante de vehiculo de transporte pesado lesionado por colision con otro vehiculo de transporte pesado o autobus: persona que viaja fuera del vehiculo, lesionada en accidente de transito</t>
  </si>
  <si>
    <t>ocupante de vehiculo de transporte pesado lesionado por colision con otro vehiculo de transporte pesado o autobus: ocupante no especificado de vehiculo de transporte pesado, lesionado en accidente de transito</t>
  </si>
  <si>
    <t>ocupante de vehiculo de transporte pesado lesionado por colision con tren o vehiculo de rieles: conductor lesionado en accidente no de transito</t>
  </si>
  <si>
    <t>ocupante de vehiculo de transporte pesado lesionado por colision con tren o vehiculo de rieles: pasajero lesionado en accidente no de transito</t>
  </si>
  <si>
    <t>ocupante de vehiculo de transporte pesado lesionado por colision con tren o vehiculo de rieles: persona que viaja fuera del vehiculo, lesionada en accidente no de transito</t>
  </si>
  <si>
    <t>ocupante de vehiculo de transporte pesado lesionado por colision con tren o vehiculo de rieles: ocupante no especificado de vehiculo de transporte pesado lesionado en accidente no de transito</t>
  </si>
  <si>
    <t>ocupante de vehiculo de transporte pesado lesionado por colision con tren o vehiculo de rieles: persona lesionada al subir o bajar del vehiculo</t>
  </si>
  <si>
    <t>ocupante de vehiculo de transporte pesado lesionado por colision con tren o vehiculo de rieles: conductor lesionado en accidente de transito</t>
  </si>
  <si>
    <t>ocupante de vehiculo de transporte pesado lesionado por colision con tren o vehiculo de rieles: pasajero lesionado en accidente de transito</t>
  </si>
  <si>
    <t>ocupante de vehiculo de transporte pesado lesionado por colision con tren o vehiculo de rieles: persona que viaja fuera del vehiculo, lesionada en accidente de transito</t>
  </si>
  <si>
    <t>ocupante de vehiculo de transporte pesado lesionado por colision con tren o vehiculo de rieles: ocupante no especificado de vehiculo de transporte pesado, lesionado en accidente de transito</t>
  </si>
  <si>
    <t>ocupante de vehiculo de transporte pesado lesionado por colision con otros vehiculos sin motor: conductor lesionado en accidente no de transito</t>
  </si>
  <si>
    <t>ocupante de vehiculo de transporte pesado lesionado por colision con otros vehiculos sin motor: pasajero lesionado en accidente no de transito</t>
  </si>
  <si>
    <t>ocupante de vehiculo de transporte pesado lesionado por colision con otros vehiculos sin motor: persona que viaja fuera del vehiculo, lesionada en accidente no de transito</t>
  </si>
  <si>
    <t>ocupante de vehiculo de transporte pesado lesionado por colision con otros vehiculos sin motor: ocupante no especificado de vehiculo de transporte pesado lesionado en accidente no de transito</t>
  </si>
  <si>
    <t>ocupante de vehiculo de transporte pesado lesionado por colision con otros vehiculos sin motor: persona lesionada al subir o bajar del vehiculo</t>
  </si>
  <si>
    <t>ocupante de vehiculo de transporte pesado lesionado por colision con otros vehiculos sin motor: conductor lesionado en accidente de transito</t>
  </si>
  <si>
    <t>ocupante de vehiculo de transporte pesado lesionado por colision con otros vehiculos sin motor: pasajero lesionado en accidente de transito</t>
  </si>
  <si>
    <t>ocupante de vehiculo de transporte pesado lesionado por colision con otros vehiculos sin motor: persona que viaja fuera del vehiculo, lesionada en accidente de transito</t>
  </si>
  <si>
    <t>ocupante de vehiculo de transporte pesado lesionado por colision con otros vehiculos sin motor: ocupante no especificado de vehiculo de transporte pesado, lesionado en accidente de transito</t>
  </si>
  <si>
    <t>ocupante de vehiculo de transporte pesado lesionado por colision con objeto fijo o estacionado: conductor lesionado en accidente no de transito</t>
  </si>
  <si>
    <t>ocupante de vehiculo de transporte pesado lesionado por colision con objeto fijo o estacionado: pasajero lesionado en accidente no de transito</t>
  </si>
  <si>
    <t>ocupante de vehiculo de transporte pesado lesionado por colision con objeto fijo o estacionado: persona que viaja fuera del vehiculo, lesionada en accidente no de transito</t>
  </si>
  <si>
    <t>ocupante de vehiculo de transporte pesado lesionado por colision con objeto fijo o estacionado: ocupante no especificado de vehiculo de transporte pesado lesionado en accidente no de transito</t>
  </si>
  <si>
    <t>ocupante de vehiculo de transporte pesado lesionado por colision con objeto fijo o estacionado: persona lesionada al subir o bajar del vehiculo</t>
  </si>
  <si>
    <t>ocupante de vehiculo de transporte pesado lesionado por colision con objeto fijo o estacionado: conductor lesionado en accidente de transito</t>
  </si>
  <si>
    <t>ocupante de vehiculo de transporte pesado lesionado por colision con objeto fijo o estacionado: pasajero lesionado en accidente de transito</t>
  </si>
  <si>
    <t>ocupante de vehiculo de transporte pesado lesionado por colision con objeto fijo o estacionado: persona que viaja fuera del vehiculo, lesionada en accidente de transito</t>
  </si>
  <si>
    <t>ocupante de vehiculo de transporte pesado lesionado por colision con objeto fijo o estacionado: ocupante no especificado de vehiculo de transporte pesado, lesionado en accidente de transito</t>
  </si>
  <si>
    <t>ocupante de vehiculo de transporte pesado lesionado en accidente de transporte sin colision: conductor lesionado en accidente no de transito</t>
  </si>
  <si>
    <t>ocupante de vehiculo de transporte pesado lesionado en accidente de transporte sin colision: pasajero lesionado en accidente no de transito</t>
  </si>
  <si>
    <t>ocupante de vehiculo de transporte pesado lesionado en accidente de transporte sin colision: persona que viaja fuera del vehiculo, lesionada en accidente no de transito</t>
  </si>
  <si>
    <t>ocupante de vehiculo de transporte pesado lesionado en accidente de transporte sin colision: ocupante no especificado de vehiculo de transporte pesado lesionado en accidente no de transito</t>
  </si>
  <si>
    <t>ocupante de vehiculo de transporte pesado lesionado en accidente de transporte sin colision: persona lesionada al subir o bajar del vehiculo</t>
  </si>
  <si>
    <t>ocupante de vehiculo de transporte pesado lesionado en accidente de transporte sin colision: conductor lesionado en accidente de transito</t>
  </si>
  <si>
    <t>ocupante de vehiculo de transporte pesado lesionado en accidente de transporte sin colision: pasajero lesionado en accidente de transito</t>
  </si>
  <si>
    <t>ocupante de vehiculo de transporte pesado lesionado en accidente de transporte sin colision: persona que viaja fuera del vehiculo, lesionada en accidente de transito</t>
  </si>
  <si>
    <t>ocupante de vehiculo de transporte pesado lesionado en accidente de transporte sin colision: ocupante no especificado de vehiculo de transporte pesado, lesionado en accidente de transito</t>
  </si>
  <si>
    <t>conductor de vehiculo de transporte pesado lesionado por colision con otros vehiculos de motor, y con los no especificados, en accidente no de transito</t>
  </si>
  <si>
    <t>pasajero de vehiculo de transporte pesado lesionado por colision con otros vehiculos de motor, y con los no especificados, en accidente no de transito</t>
  </si>
  <si>
    <t>ocupante no especificado de vehiculo de transporte pesado lesionado por colision con otros vehiculos de motor, y con los no especificados, en accidente no de transito</t>
  </si>
  <si>
    <t>ocupante [cualquiera] de vehiculo de transporte pesado lesionado en accidente no de transito, no especificado</t>
  </si>
  <si>
    <t>conductor de vehiculo de transporte pesado lesionado por colision con otros vehiculos de motor, y con los no especificados, en accidente de transito</t>
  </si>
  <si>
    <t>pasajero de vehiculo de transporte pesado lesionado por colision con otros vehiculos de motor, y con los no especificados, en accidente de transito</t>
  </si>
  <si>
    <t>ocupante no especificado de vehiculo de transporte pesado lesionado por colision con otros vehiculos de motor, y con los no especificados, en accidente de transito</t>
  </si>
  <si>
    <t>ocupante [cualquiera] de vehiculo de transporte pesado lesionado en otros accidentes de transporte especificados</t>
  </si>
  <si>
    <t>ocupante [cualquiera] de vehiculo de transporte pesado lesionado en accidente de transito no especificado</t>
  </si>
  <si>
    <t>ocupante de autobus lesionado por colision con peaton o animal: conductor lesionado en accidente no de transito</t>
  </si>
  <si>
    <t>ocupante de autobus lesionado por colision con peaton o animal: pasajero lesionado en accidente no de transito</t>
  </si>
  <si>
    <t>ocupante de autobus lesionado por colision con peaton o animal: persona que viaja fuera del vehiculo, lesionada en accidente no de transito</t>
  </si>
  <si>
    <t>ocupante de autobus lesionado por colision con peaton o animal: ocupante no especificado de autobus, lesionado en accidente no de transito</t>
  </si>
  <si>
    <t>ocupante de autobus lesionado por colision con peaton o animal: persona lesionada al subir o bajar del vehiculo</t>
  </si>
  <si>
    <t>ocupante de autobus lesionado por colision con peaton o animal: conductor lesionado en accidente de transito</t>
  </si>
  <si>
    <t>ocupante de autobus lesionado por colision con peaton o animal: pasajero lesionado en accidente de transito</t>
  </si>
  <si>
    <t>ocupante de autobus lesionado por colision con peaton o animal: persona que viaja fuera del vehiculo, lesionada en accidente de transito</t>
  </si>
  <si>
    <t>ocupante de autobus lesionado por colision con peaton o animal: ocupante no especificado de autobus, lesionado en accidente de transito</t>
  </si>
  <si>
    <t>ocupante de autobus lesionado por colision con vehiculo de pedal: conductor lesionado en accidente no de transito</t>
  </si>
  <si>
    <t>ocupante de autobus lesionado por colision con vehiculo de pedal: pasajero lesionado en accidente no de transito</t>
  </si>
  <si>
    <t>ocupante de autobus lesionado por colision con vehiculo de pedal: persona que viaja fuera del vehiculo, lesionada en accidente no de transito</t>
  </si>
  <si>
    <t>ocupante de autobus lesionado por colision con vehiculo de pedal: ocupante no especificado de autobus, lesionado en accidente no de transito</t>
  </si>
  <si>
    <t>ocupante de autobus lesionado por colision con vehiculo de pedal: persona lesionada al subir o bajar del vehiculo</t>
  </si>
  <si>
    <t>ocupante de autobus lesionado por colision con vehiculo de pedal: conductor lesionado en accidente de transito</t>
  </si>
  <si>
    <t>ocupante de autobus lesionado por colision con vehiculo de pedal: pasajero lesionado en accidente de transito</t>
  </si>
  <si>
    <t>ocupante de autobus lesionado por colision con vehiculo de pedal: persona que viaja fuera del vehiculo, lesionada en accidente de transito</t>
  </si>
  <si>
    <t>ocupante de autobus lesionado por colision con vehiculo de pedal: ocupante no especificado de autobus, lesionado en accidente de transito</t>
  </si>
  <si>
    <t>ocupante de autobus lesionado por colision con vehiculo de motor de dos o tres ruedas: conductor lesionado en accidente no de transito</t>
  </si>
  <si>
    <t>ocupante de autobus lesionado por colision con vehiculo de motor de dos o tres ruedas: pasajero lesionado en accidente no de transito</t>
  </si>
  <si>
    <t>ocupante de autobus lesionado por colision con vehiculo de motor de dos o tres ruedas: persona que viaja fuera del vehiculo, lesionada en accidente no de transito</t>
  </si>
  <si>
    <t>ocupante de autobus lesionado por colision con vehiculo de motor de dos o tres ruedas: ocupante no especificado de autobus, lesionado en accidente no de transito</t>
  </si>
  <si>
    <t>ocupante de autobus lesionado por colision con vehiculo de motor de dos o tres ruedas: persona lesionada al subir o bajar del vehiculo</t>
  </si>
  <si>
    <t>ocupante de autobus lesionado por colision con vehiculo de motor de dos o tres ruedas: conductor lesionado en accidente de transito</t>
  </si>
  <si>
    <t>ocupante de autobus lesionado por colision con vehiculo de motor de dos o tres ruedas: pasajero lesionado en accidente de transito</t>
  </si>
  <si>
    <t>ocupante de autobus lesionado por colision con vehiculo de motor de dos o tres ruedas: persona que viaja fuera del vehiculo, lesionada en accidente de transito</t>
  </si>
  <si>
    <t>ocupante de autobus lesionado por colision con vehiculo de motor de dos o tres ruedas: ocupante no especificado de autobus, lesionado en accidente de transito</t>
  </si>
  <si>
    <t>ocupante de autobus lesionado por colision con automovil, camioneta o furgoneta: conductor lesionado en accidente no de transito</t>
  </si>
  <si>
    <t>ocupante de autobus lesionado por colision con automovil, camioneta o furgoneta: pasajero lesionado en accidente no de transito</t>
  </si>
  <si>
    <t>ocupante de autobus lesionado por colision con automovil, camioneta o furgoneta: persona que viaja fuera del vehiculo, lesionada en accidente no de transito</t>
  </si>
  <si>
    <t>ocupante de autobus lesionado por colision con automovil, camioneta o furgoneta: ocupante no especificado de autobus, lesionado en accidente no de transito</t>
  </si>
  <si>
    <t>ocupante de autobus lesionado por colision con automovil, camioneta o furgoneta: persona lesionada al subir o bajar del vehiculo</t>
  </si>
  <si>
    <t>ocupante de autobus lesionado por colision con automovil, camioneta o furgoneta: conductor lesionado en accidente de transito</t>
  </si>
  <si>
    <t>ocupante de autobus lesionado por colision con automovil, camioneta o furgoneta: pasajero lesionado en accidente de transito</t>
  </si>
  <si>
    <t>ocupante de autobus lesionado por colision con automovil, camioneta o furgoneta: persona que viaja fuera del vehiculo, lesionada en accidente de transito</t>
  </si>
  <si>
    <t>ocupante de autobus lesionado por colision con automovil, camioneta o furgoneta: ocupante no especificado de autobus, lesionado en accidente de transito</t>
  </si>
  <si>
    <t>ocupante de autobus lesionado por colision con vehiculo de transporte pesado o autobus: conductor lesionado en accidente no de transito</t>
  </si>
  <si>
    <t>ocupante de autobus lesionado por colision con vehiculo de transporte pesado o autobus: pasajero lesionado en accidente no de transito</t>
  </si>
  <si>
    <t>ocupante de autobus lesionado por colision con vehiculo de transporte pesado o autobus: persona que viaja fuera del vehiculo, lesionada en accidente no de transito</t>
  </si>
  <si>
    <t>ocupante de autobus lesionado por colision con vehiculo de transporte pesado o autobus: ocupante no especificado de autobus, lesionado en accidente no de transito</t>
  </si>
  <si>
    <t>ocupante de autobus lesionado por colision con vehiculo de transporte pesado o autobus: persona lesionada al subir o bajar del vehiculo</t>
  </si>
  <si>
    <t>ocupante de autobus lesionado por colision con vehiculo de transporte pesado o autobus: conductor lesionado en accidente de transito</t>
  </si>
  <si>
    <t>ocupante de autobus lesionado por colision con vehiculo de transporte pesado o autobus: pasajero lesionado en accidente de transito</t>
  </si>
  <si>
    <t>ocupante de autobus lesionado por colision con vehiculo de transporte pesado o autobus: persona que viaja fuera del vehiculo, lesionada en accidente de transito</t>
  </si>
  <si>
    <t>ocupante de autobus lesionado por colision con vehiculo de transporte pesado o autobus: ocupante no especificado de autobus, lesionado en accidente de transito</t>
  </si>
  <si>
    <t>ocupante de autobus lesionado por colision con tren o vehiculo de rieles: conductor lesionado en accidente no de transito</t>
  </si>
  <si>
    <t>ocupante de autobus lesionado por colision con tren o vehiculo de rieles: pasajero lesionado en accidente no de transito</t>
  </si>
  <si>
    <t>ocupante de autobus lesionado por colision con tren o vehiculo de rieles: persona que viaja fuera del vehiculo, lesionada en accidente no de transito</t>
  </si>
  <si>
    <t>ocupante de autobus lesionado por colision con tren o vehiculo de rieles: ocupante no especificado de autobus, lesionado en accidente no de transito</t>
  </si>
  <si>
    <t>ocupante de autobus lesionado por colision con tren o vehiculo de rieles: persona lesionada al subir o bajar del vehiculo</t>
  </si>
  <si>
    <t>ocupante de autobus lesionado por colision con tren o vehiculo de rieles: conductor lesionado en accidente de transito</t>
  </si>
  <si>
    <t>ocupante de autobus lesionado por colision con tren o vehiculo de rieles: pasajero lesionado en accidente de transito</t>
  </si>
  <si>
    <t>ocupante de autobus lesionado por colision con tren o vehiculo de rieles: persona que viaja fuera del vehiculo, lesionada en accidente de transito</t>
  </si>
  <si>
    <t>ocupante de autobus lesionado por colision con tren o vehiculo de rieles: ocupante no especificado de autobus, lesionado en accidente de transito</t>
  </si>
  <si>
    <t>ocupante de autobus lesionado por colision con otros vehiculos sin motor: conductor lesionado en accidente no de transito</t>
  </si>
  <si>
    <t>ocupante de autobus lesionado por colision con otros vehiculos sin motor: pasajero lesionado en accidente no de transito</t>
  </si>
  <si>
    <t>ocupante de autobus lesionado por colision con otros vehiculos sin motor: persona que viaja fuera del vehiculo, lesionada en accidente no de transito</t>
  </si>
  <si>
    <t>ocupante de autobus lesionado por colision con otros vehiculos sin motor: ocupante no especificado de autobus, lesionado en accidente no de transito</t>
  </si>
  <si>
    <t>ocupante de autobus lesionado por colision con otros vehiculos sin motor: persona lesionada al subir o bajar del vehiculo</t>
  </si>
  <si>
    <t>ocupante de autobus lesionado por colision con otros vehiculos sin motor: conductor lesionado en accidente de transito</t>
  </si>
  <si>
    <t>ocupante de autobus lesionado por colision con otros vehiculos sin motor: pasajero lesionado en accidente de transito</t>
  </si>
  <si>
    <t>ocupante de autobus lesionado por colision con otros vehiculos sin motor: persona que viaja fuera del vehiculo, lesionada en accidente de transito</t>
  </si>
  <si>
    <t>ocupante de autobus lesionado por colision con otros vehiculos sin motor: ocupante de autobus lesionado por colision con otros vehiculos sin motor</t>
  </si>
  <si>
    <t>ocupante de autobus lesionado por colision con objeto fijo o estacionado: conductor lesionado en accidente no de transito</t>
  </si>
  <si>
    <t>ocupante de autobus lesionado por colision con objeto fijo o estacionado: pasajero lesionado en accidente no de transito</t>
  </si>
  <si>
    <t>ocupante de autobus lesionado por colision con objeto fijo o estacionado: persona que viaja fuera del vehiculo, lesionada en accidente no de transito</t>
  </si>
  <si>
    <t>ocupante de autobus lesionado por colision con objeto fijo o estacionado: ocupante no especificado de autobus, lesionado en accidente no de transito</t>
  </si>
  <si>
    <t>ocupante de autobus lesionado por colision con objeto fijo o estacionado: persona lesionada al subir o bajar del vehiculo</t>
  </si>
  <si>
    <t>ocupante de autobus lesionado por colision con objeto fijo o estacionado: conductor lesionado en accidente de transito</t>
  </si>
  <si>
    <t>ocupante de autobus lesionado por colision con objeto fijo o estacionado: pasajero lesionado en accidente de transito</t>
  </si>
  <si>
    <t>ocupante de autobus lesionado por colision con objeto fijo o estacionado: persona que viaja fuera del vehiculo, lesionada en accidente de transito</t>
  </si>
  <si>
    <t>ocupante de autobus lesionado por colision con objeto fijo o estacionado: ocupante no especificado de autobus, lesionado en accidente de transito</t>
  </si>
  <si>
    <t>ocupante de autobus lesionado en accidente de transporte sin colision: conductor lesionado en accidente no de transito</t>
  </si>
  <si>
    <t>ocupante de autobus lesionado en accidente de transporte sin colision: pasajero lesionado en accidente no de transito</t>
  </si>
  <si>
    <t>ocupante de autobus lesionado en accidente de transporte sin colision: persona que viaja fuera del vehiculo, lesionada en accidente no de transito</t>
  </si>
  <si>
    <t>ocupante de autobus lesionado en accidente de transporte sin colision: ocupante no especificado de autobus, lesionado en accidente no de transito</t>
  </si>
  <si>
    <t>ocupante de autobus lesionado en accidente de transporte sin colision: persona lesionada al subir o bajar del vehiculo</t>
  </si>
  <si>
    <t>ocupante de autobus lesionado en accidente de transporte sin colision: conductor lesionado en accidente de transito</t>
  </si>
  <si>
    <t>ocupante de autobus lesionado en accidente de transporte sin colision: pasajero lesionado en accidente de transito</t>
  </si>
  <si>
    <t>ocupante de autobus lesionado en accidente de transporte sin colision: persona que viaja fuera del vehiculo, lesionada en accidente de transito</t>
  </si>
  <si>
    <t>ocupante de autobus lesionado en accidente de transporte sin colision: ocupante no especificado de autobus, lesionado en accidente de transito</t>
  </si>
  <si>
    <t>conductor de autobus lesionado por colision con otros vehiculos de motor, y con los no especificados, en accidente no de transito</t>
  </si>
  <si>
    <t>pasajero de autobus lesionado por colision con otros vehiculos de motor, y con los no especificados, en accidente no de transito</t>
  </si>
  <si>
    <t>ocupante no especificado de autobus lesionado por colision con otros vehiculos de motor, y con los no especificados, en accidente no de transito</t>
  </si>
  <si>
    <t>ocupante [cualquiera] de autobus lesionado en accidente no de transito, no especificado</t>
  </si>
  <si>
    <t>conductor de autobus lesionado por colision con otros vehiculos de motor, y con los no especificados, en accidente de transito</t>
  </si>
  <si>
    <t>pasajero de autobus lesionado por colision con otros vehiculos de motor, y con los no especificados, en accidente de transito</t>
  </si>
  <si>
    <t>ocupante no especificado de autobus lesionado por colision con otros vehiculos de motor, y con los no especificados, en accidente de transito</t>
  </si>
  <si>
    <t>ocupante [cualquiera] de autobus lesionado en otros accidentes de transporte especificados</t>
  </si>
  <si>
    <t>ocupante [cualquiera] de autobus lesionado en accidente de transito no especificado</t>
  </si>
  <si>
    <t>jinete u ocupante de vehiculo de traccion animal lesionado por caida (o por ser despedido) del animal o del vehiculo de traccion animal, en accidente sin colision</t>
  </si>
  <si>
    <t>jinete u ocupante de vehiculo de traccion animal lesionado por colision con peaton o animal</t>
  </si>
  <si>
    <t>jinete u ocupante de vehiculo de traccion animal lesionado por colision con vehiculo de pedal</t>
  </si>
  <si>
    <t>jinete u ocupante de vehiculo de traccion animal lesionado por colision con vehiculo de motor de dos o tres ruedas</t>
  </si>
  <si>
    <t>jinete u ocupante de vehiculo de traccion animal lesionado por colision con automovil, camioneta o furgoneta, vehiculo de transporte pesado, o autobus</t>
  </si>
  <si>
    <t>jinete u ocupante de vehiculo de traccion animal lesionado por colision con otros vehiculos de motor especificados</t>
  </si>
  <si>
    <t>jinete u ocupante de vehiculo de traccion animal lesionado por colision con tren o vehiculo de rieles</t>
  </si>
  <si>
    <t>jinete u ocupante de vehiculo de traccion animal lesionado por colision con vehiculos sin motor</t>
  </si>
  <si>
    <t>jinete u ocupante de vehiculo de traccion animal lesionado por colision con objeto fijo o estacionado</t>
  </si>
  <si>
    <t>jinete u ocupante de vehiculo de traccion animal lesionado en otros accidentes de transporte, y en los no especificados</t>
  </si>
  <si>
    <t>ocupante de tren o vehiculo de rieles lesionado por colision con vehículo de motor, en accidente no de transito</t>
  </si>
  <si>
    <t>ocupante de tren o vehiculo de rieles lesionado por colision con vehículo de motor, en accidente de transito</t>
  </si>
  <si>
    <t>ocupante de tren o vehiculo de rieles lesionado por colision con, o golpeado por vagon</t>
  </si>
  <si>
    <t>ocupante de tren o vehiculo de rieles lesionado por colision con otros objetos</t>
  </si>
  <si>
    <t>persona lesionada al subir o bajar de tren o vehiculo de rieles</t>
  </si>
  <si>
    <t>ocupante de tren o vehiculo de rieles lesionado por caida dentro del tren o vehiculo de rieles</t>
  </si>
  <si>
    <t>ocupante de tren o vehiculo de rieles lesionado por caida desde el tren o vehiculo de rieles</t>
  </si>
  <si>
    <t>ocupante de tren o vehiculo de rieles lesionado en descarrilamiento sin colision anterior</t>
  </si>
  <si>
    <t>ocupante de tren o vehiculo de rieles lesionado en otros accidentes ferroviarios especificados</t>
  </si>
  <si>
    <t>ocupante de tren o vehiculo de rieles lesionado en accidente ferroviario no especificado</t>
  </si>
  <si>
    <t>ocupante de tranvia lesionado por colision con vehiculo de motor, en accidente no de transito</t>
  </si>
  <si>
    <t>ocupante de tranvia lesionado por colision con vehiculo de motor, en accidente de transito</t>
  </si>
  <si>
    <t>ocupante de tranvia lesionado por colision con, o golpeado por vagon</t>
  </si>
  <si>
    <t>ocupante de tranvia lesionado por colision con otros objetos</t>
  </si>
  <si>
    <t>persona lesionada al subir o bajar del tranvia</t>
  </si>
  <si>
    <t>ocupante de tranvia lesionado por caida dentro del tranvia</t>
  </si>
  <si>
    <t>ocupante de tranvia lesionado por caida desde del tranvia</t>
  </si>
  <si>
    <t>ocupante de tranvia lesionado por descarrilamiento, sin colision anterior</t>
  </si>
  <si>
    <t>ocupante de tranvia lesionado otros accidentes de transporte, especificados</t>
  </si>
  <si>
    <t>ocupante de tranvia lesionado en accidente de transito no especificado</t>
  </si>
  <si>
    <t>conductor de vehiculo industrial especial lesionado en accidente de transito</t>
  </si>
  <si>
    <t>pasajero de vehiculo industrial especial lesionado en accidente de transito</t>
  </si>
  <si>
    <t>persona que viaja fuera de vehiculo industrial especial lesionado en accidente de transito</t>
  </si>
  <si>
    <t>ocupante no especificado de vehiculo industrial especial lesionado en accidente de transito</t>
  </si>
  <si>
    <t>persona lesionada al subir o bajar del vehiculo industrial especial</t>
  </si>
  <si>
    <t>conductor de vehiculo industrial especial lesionado en accidente no de transito</t>
  </si>
  <si>
    <t>pasajero de vehiculo industrial especial lesionado en accidente no de transito</t>
  </si>
  <si>
    <t>persona que viaja fuera de vehiculo industrial especial lesionado en accidente no de transito</t>
  </si>
  <si>
    <t>ocupante no especificado de vehiculo industrial especial lesionado en accidente no de transito</t>
  </si>
  <si>
    <t>conductor de vehiculo agricola especial lesionado en accidente de transito</t>
  </si>
  <si>
    <t>pasajero de vehiculo agricola especial lesionado en accidente de transito</t>
  </si>
  <si>
    <t>persona que viaja fuera del vehiculo agricola especial lesionada en accidente de transito</t>
  </si>
  <si>
    <t>ocupante no especificado de vehiculo agricola especial lesionado en accidente de transito</t>
  </si>
  <si>
    <t>persona lesionada al subir o bajar del vehiculo agricola especial</t>
  </si>
  <si>
    <t>conductor de vehiculo agricola especial lesionado en accidente no de transito</t>
  </si>
  <si>
    <t>pasajero de vehiculo agricola especial lesionado en accidente no de transito</t>
  </si>
  <si>
    <t>persona que viaja fuera del vehiculo agricola especial lesionada en accidente no de transito</t>
  </si>
  <si>
    <t>ocupante no especificado de vehiculo agricola especial lesionado en accidente no de transito</t>
  </si>
  <si>
    <t>conductor de vehiculo especial para construccion lesionado en accidente de transito</t>
  </si>
  <si>
    <t>pasajero de vehiculo especial para construccion lesionado en accidente de transito</t>
  </si>
  <si>
    <t>persona que viaja fuera del vehiculo especial para construcción lesionada en accidente de transito</t>
  </si>
  <si>
    <t>ocupante no especificado de vehiculo especial para construccion lesionado en accidente de transito</t>
  </si>
  <si>
    <t>persona lesionada al subir o bajar del vehiculo especial para construccion</t>
  </si>
  <si>
    <t>conductor de vehiculo especial para construccion lesionado en accidente no de transito</t>
  </si>
  <si>
    <t>pasajero de vehiculo especial para construccion lesionado en accidente no de transito</t>
  </si>
  <si>
    <t>persona que viaja fuera del vehiculo especial para construccion lesionada en accidente no de transito</t>
  </si>
  <si>
    <t>ocupante no especificado de vehiculo especial para construccion lesionado en accidente no de transito</t>
  </si>
  <si>
    <t>conductor de vehiculo para todo terreno o de otro vehiculo de motor para uso fuera de la carretera lesionado en accidente de transito</t>
  </si>
  <si>
    <t>pasajero de vehiculo para todo terreno o de otro vehiculo de motor para uso fuera de la carretera lesionado en accidente de transito</t>
  </si>
  <si>
    <t>persona que viaja fuera del vehiculo para todo terreno o de otro vehiculo de motor para uso fuera de la carretera lesionada en accidente de transito</t>
  </si>
  <si>
    <t>ocupante no especificado de vehiculo para todo terreno o de otro vehiculo de motor para uso fuera de la carretera lesionado en accidente de transito</t>
  </si>
  <si>
    <t>persona lesionada en accidente de transito al subir o bajar de vehiculo para todo terreno o de otro vehiculo de motor para uso fuera de la carretera</t>
  </si>
  <si>
    <t>conductor de vehiculo para todo terreno o de otro vehiculo de motor para uso fuera de la carretera lesionado en accidente no de transito</t>
  </si>
  <si>
    <t>pasajero de vehiculo para todo terreno o de otro vehiculo de motor para uso fuera de la carretera lesionado en accidente no de transito</t>
  </si>
  <si>
    <t>persona que viaja fuera del vehiculo para todo terreno o de otro vehiculo de motor para uso fuera de la carretera lesionada en accidente no de transito</t>
  </si>
  <si>
    <t>ocupante no especificado del vehiculo para todo terreno o de otro vehiculo de motor para uso fuera de la carretera lesionado en accidente no de transito</t>
  </si>
  <si>
    <t>persona lesionada por colision entre automovil y vehiculo de motor de dos o tres ruedas (transito)</t>
  </si>
  <si>
    <t>persona lesionada por colision entre otros vehiculos de motor y un vehiculo de motor de dos o tres ruedas (transito)</t>
  </si>
  <si>
    <t>persona lesionada por colision entre automovil y camioneta o furgoneta (transito)</t>
  </si>
  <si>
    <t>persona lesionada por colision entre automovil y autobus (transito)</t>
  </si>
  <si>
    <t>persona lesionada por colision entre automovil y vehiculo de motor de transporte pesado (transito)</t>
  </si>
  <si>
    <t>persona lesionada por colision entre vehiculo de transporte pesado y autobus (transito)</t>
  </si>
  <si>
    <t>persona lesionada por colision entre tren o vehiculo de rieles y automovil (transito)</t>
  </si>
  <si>
    <t>persona lesionada por colision entre otros vehiculos de motor especificados (transito)</t>
  </si>
  <si>
    <t>persona lesionada en otros accidentes especificados de transporte de vehiculo de motor sin colision (transito)</t>
  </si>
  <si>
    <t>persona lesionada en otros accidentes especificados de transporte de vehiculo sin motor (con colision) (sin colision) (transito)</t>
  </si>
  <si>
    <t>persona lesionada por colision entre automovil y vehiculo de motor de dos o tres ruedas, no de transito</t>
  </si>
  <si>
    <t>persona lesionada por colision entre otros vehiculos de motor y vehiculo de motor de dos o tres ruedas, no de transito</t>
  </si>
  <si>
    <t>persona lesionada por colision entre automovil y camioneta o furgoneta, no de transito</t>
  </si>
  <si>
    <t>persona lesionada por colision entre automovil y autobus, no de transito</t>
  </si>
  <si>
    <t>persona lesionada por colision entre automovil y vehiculo de transporte pesado, no de transito</t>
  </si>
  <si>
    <t>persona lesionada por colision entre vehiculo de transporte pesado y autobus, no de transito</t>
  </si>
  <si>
    <t>persona lesionada por colision entre tren o vehiculo de rieles o automovil, no de transito</t>
  </si>
  <si>
    <t>persona lesionada por colision entre otros vehiculos de motor especificados, no de transito</t>
  </si>
  <si>
    <t>persona lesionada en otros accidentes especificados de transporte de vehiculo de motor sin colision, no de transito</t>
  </si>
  <si>
    <t>persona lesionada en otros accidentes especificados de transporte de vehiculo sin motor (con colision) (sin colision), no de transito</t>
  </si>
  <si>
    <t>persona lesionada en accidente no de transito, de vehiculo de motor no especificado</t>
  </si>
  <si>
    <t>persona lesionada en accidente no de transito, de vehiculo sin motor no especificado</t>
  </si>
  <si>
    <t>persona lesionada en accidente de transito, de vehiculo de motor no especificado</t>
  </si>
  <si>
    <t>persona lesionada en accidente de transito, de vehiculo sin motor no especificado</t>
  </si>
  <si>
    <t>persona lesionada en accidente de vehiculo no especificado</t>
  </si>
  <si>
    <t>accidente de embarcacion que causa ahogamiento y sumersion: barco mercante</t>
  </si>
  <si>
    <t>accidente de embarcacion que causa ahogamiento y sumersion: barco de pasajeros</t>
  </si>
  <si>
    <t>accidente de embarcacion que causa ahogamiento y sumersion: bote de pesca</t>
  </si>
  <si>
    <t>accidente de embarcacion que causa ahogamiento y sumersion: otro vehiculo acuatico con motor</t>
  </si>
  <si>
    <t>accidente de embarcacion que causa ahogamiento y sumersion: velero</t>
  </si>
  <si>
    <t>accidente de embarcacion que causa ahogamiento y sumersion: canoa o kayak</t>
  </si>
  <si>
    <t>accidente de embarcacion que causa ahogamiento y sumersion: balsa inflable (sin motor)</t>
  </si>
  <si>
    <t>accidente de embarcacion que causa ahogamiento y sumersion: esqui acuatico</t>
  </si>
  <si>
    <t>accidente de embarcacion que causa ahogamiento y sumersion: otro vehiculo acuatico sin motor</t>
  </si>
  <si>
    <t>accidente de embarcacion que causa ahogamiento y sumersion: vehiculo acuatico no especificado</t>
  </si>
  <si>
    <t>accidente de embarcacion que causa otros tipos de traumatismo: barco mercante</t>
  </si>
  <si>
    <t>accidente de embarcacion que causa otros tipos de traumatismo: barco de pasajeros</t>
  </si>
  <si>
    <t>accidente de embarcacion que causa otros tipos de traumatismo: bote de pesca</t>
  </si>
  <si>
    <t>accidente de embarcacion que causa otros tipos de traumatismo: otro vehiculo acuatico con motor</t>
  </si>
  <si>
    <t>accidente de embarcacion que causa otros tipos de traumatismo: velero</t>
  </si>
  <si>
    <t>accidente de embarcacion que causa otros tipos de traumatismo: canoa o kayak</t>
  </si>
  <si>
    <t>accidente de embarcacion que causa otros tipos de traumatismo: balsa inflable (sin motor)</t>
  </si>
  <si>
    <t>accidente de embarcacion que causa otros tipos de traumatismo: esqui acuatico</t>
  </si>
  <si>
    <t>accidente de embarcacion que causa otros tipos de traumatismo: otro vehiculo acuatico sin motor</t>
  </si>
  <si>
    <t>accidente de embarcacion que causa otros tipos de traumatismo: vehiculo acuatico no especificado</t>
  </si>
  <si>
    <t>ahogamiento y sumersion relacionados con transporte por agua, sin accidente a la embarcacion: barco mercante</t>
  </si>
  <si>
    <t>ahogamiento y sumersion relacionados con transporte por agua, sin accidente a la embarcacion: barco de pasajeros</t>
  </si>
  <si>
    <t>ahogamiento y sumersion relacionados con transporte por agua, sin accidente a la embarcacion: bote de pesca</t>
  </si>
  <si>
    <t>ahogamiento y sumersion relacionados con transporte por agua, sin accidente a la embarcacion: otro vehiculo acuatico con motor</t>
  </si>
  <si>
    <t>ahogamiento y sumersion relacionados con transporte por agua, sin accidente a la embarcacion: velero</t>
  </si>
  <si>
    <t>ahogamiento y sumersion relacionados con transporte por agua, sin accidente a la embarcacion: canoa o kayak</t>
  </si>
  <si>
    <t>ahogamiento y sumersion relacionados con transporte por agua, sin accidente a la embarcacion: balsa inflable (sin motor)</t>
  </si>
  <si>
    <t>ahogamiento y sumersion relacionados con transporte por agua, sin accidente a la embarcacion: esqui acuatico</t>
  </si>
  <si>
    <t>ahogamiento y sumersion relacionados con transporte por agua, sin accidente a la embarcacion: otro vehiculo acuatico sin motor</t>
  </si>
  <si>
    <t>ahogamiento y sumersion relacionados con transporte por agua, sin accidente a la embarcacion: vehiculo acuatico no especificado</t>
  </si>
  <si>
    <t>accidente en una embarcacion, sin accidente a la embarcacion, que no causa ahogamiento o sumersion: barco mercante</t>
  </si>
  <si>
    <t>accidente en una embarcacion, sin accidente a la embarcacion, que no causa ahogamiento o sumersion: barco de pasajeros</t>
  </si>
  <si>
    <t>accidente en una embarcacion, sin accidente a la embarcacion, que no causa ahogamiento o sumersion: bote de pesca</t>
  </si>
  <si>
    <t>accidente en una embarcacion, sin accidente a la embarcacion, que no causa ahogamiento o sumersion: otro vehiculo acuatico con motor</t>
  </si>
  <si>
    <t>accidente en una embarcacion, sin accidente a la embarcacion, que no causa ahogamiento o sumersion: velero</t>
  </si>
  <si>
    <t>accidente en una embarcacion, sin accidente a la embarcacion, que no causa ahogamiento o sumersion: canoa o kayak</t>
  </si>
  <si>
    <t>accidente en una embarcacion, sin accidente a la embarcacion, que no causa ahogamiento o sumersion: balsa inflable (sin motor)</t>
  </si>
  <si>
    <t>accidente en una embarcacion, sin accidente a la embarcacion, que no causa ahogamiento o sumersion: esqui acuatico</t>
  </si>
  <si>
    <t>accidente en una embarcacion, sin accidente a la embarcacion, que no causa ahogamiento o sumersion: otro vehiculo acuatico sin motor</t>
  </si>
  <si>
    <t>accidente en una embarcacion, sin accidente a la embarcacion, que no causa ahogamiento o sumersion: vehiculo acuatico no especificado</t>
  </si>
  <si>
    <t>otros accidentes de transporte por agua, y los no especificados: barco mercante</t>
  </si>
  <si>
    <t>otros accidentes de transporte por agua, y los no especificados: barco de pasajeros</t>
  </si>
  <si>
    <t>otros accidentes de transporte por agua, y los no especificados: bote de pesca</t>
  </si>
  <si>
    <t>otros accidentes de transporte por agua, y los no especificados: otro vehiculo acuatico con motor</t>
  </si>
  <si>
    <t>otros accidentes de transporte por agua, y los no especificados: velero</t>
  </si>
  <si>
    <t>otros accidentes de transporte por agua, y los no especificados: canoa o kayak</t>
  </si>
  <si>
    <t>otros accidentes de transporte por agua, y los no especificados: balsa inflable (sin motor)</t>
  </si>
  <si>
    <t>otros accidentes de transporte por agua, y los no especificados: esqui acuatico</t>
  </si>
  <si>
    <t>otros accidentes de transporte por agua, y los no especificados. otro vehiculo acuatico sin motor</t>
  </si>
  <si>
    <t>otros accidentes de transporte por agua, y los no especificados: vehiculo acuatico no especificado</t>
  </si>
  <si>
    <t>accidente de helicoptero con ocupante lesionado</t>
  </si>
  <si>
    <t>accidente de planeador ultra liviano, micro liviano o motorizado, con ocupante lesionado</t>
  </si>
  <si>
    <t>accidente de otros vehiculos aereos de alas fijas, privados, con ocupante lesionado</t>
  </si>
  <si>
    <t>accidente de vehiculo aereo de alas fijas, comercial, con ocupante lesionado</t>
  </si>
  <si>
    <t>accidente de nave espacial, con ocupante lesionado</t>
  </si>
  <si>
    <t>accidente de otras aeronaves, con ocupante lesionado</t>
  </si>
  <si>
    <t>accidente de aeronave no especificada, con ocupante lesionado</t>
  </si>
  <si>
    <t>accidente de globo aerostatico, con ocupante lesionado</t>
  </si>
  <si>
    <t>accidente de ala delta, con ocupante lesionado</t>
  </si>
  <si>
    <t>accidente de planeador (sin motor), con ocupante lesionado</t>
  </si>
  <si>
    <t>accidente de otras aeronaves sin motor, con ocupante lesionado</t>
  </si>
  <si>
    <t>accidente de aeronave sin motor no especificada, con ocupante lesionado</t>
  </si>
  <si>
    <t>ocupante de aeronave lesionado en otros accidentes especificados de transporte aereo</t>
  </si>
  <si>
    <t>persona lesionada al subir o bajar de una aeronave</t>
  </si>
  <si>
    <t>paracaidista lesionado en accidente de transporte aereo</t>
  </si>
  <si>
    <t>persona en tierra lesionada por accidente de transporte aereo</t>
  </si>
  <si>
    <t>otros accidentes de transporte aereo, no clasificados en otra parte</t>
  </si>
  <si>
    <t>otros accidentes de transporte especificados</t>
  </si>
  <si>
    <t>accidente de transporte no especificado</t>
  </si>
  <si>
    <t>caida en el mismo nivel por hielo o nieve: vivienda</t>
  </si>
  <si>
    <t>caida en el mismo nivel por hielo o nieve: institucion residencial</t>
  </si>
  <si>
    <t>caida en el mismo nivel por hielo o nieve: escuelas, otras instituciones y areas administrativas publicas</t>
  </si>
  <si>
    <t>caida en el mismo nivel por hielo o nieve: areas de deporte y atletismo</t>
  </si>
  <si>
    <t>caida en el mismo nivel por hielo o nieve: calles y carreteras</t>
  </si>
  <si>
    <t>caida en el mismo nivel por hielo o nieve: comercio y area de servicios</t>
  </si>
  <si>
    <t>caida en el mismo nivel por hielo o nieve: area industrial y de la construccion</t>
  </si>
  <si>
    <t>caida en el mismo nivel por hielo o nieve: granja</t>
  </si>
  <si>
    <t>caida en el mismo nivel por hielo o nieve: otro lugar especificado</t>
  </si>
  <si>
    <t>caida en el mismo nivel por hielo o nieve: lugar no especificado</t>
  </si>
  <si>
    <t>caida en el mismo nivel por deslizamiento, tropezon y traspie: vivienda</t>
  </si>
  <si>
    <t>caida en el mismo nivel por deslizamiento, tropezon y traspie: institucion residencial</t>
  </si>
  <si>
    <t>caida en el mismo nivel por deslizamiento, tropezon y traspie: escuelas, otras instituciones y areas administrativas publicas</t>
  </si>
  <si>
    <t>caida en el mismo nivel por deslizamiento, tropezon y traspie: areas de deporte y atletismo</t>
  </si>
  <si>
    <t>caida en el mismo nivel por deslizamiento, tropezon y traspie: calles y carreteras</t>
  </si>
  <si>
    <t>caida en el mismo nivel por deslizamiento, tropezon y traspie: comercio y area de servicios</t>
  </si>
  <si>
    <t>caida en el mismo nivel por deslizamiento, tropezon y traspie: area industrial y de la construccion</t>
  </si>
  <si>
    <t>caida en el mismo nivel por deslizamiento, tropezon y traspie: granja</t>
  </si>
  <si>
    <t>caida en el mismo nivel por deslizamiento, tropezon y traspie: otro lugar especificado</t>
  </si>
  <si>
    <t>caida en el mismo nivel por deslizamiento, tropezon y traspie: lugar no especificado</t>
  </si>
  <si>
    <t>caida por patines para hielo, esquis, patines de ruedas o patineta: vivienda</t>
  </si>
  <si>
    <t>caida por patines para hielo, esquis, patines de ruedas o patineta: institucion residencial</t>
  </si>
  <si>
    <t>caida por patines para hielo, esquis, patines de ruedas o patineta: escuelas, otras instituciones y areas administrativas publicas</t>
  </si>
  <si>
    <t>caida por patines para hielo, esquis, patines de ruedas o patineta: areas de deporte y atletismo</t>
  </si>
  <si>
    <t>caida por patines para hielo, esquis, patines de ruedas o patineta: calles y carreteras</t>
  </si>
  <si>
    <t>caida por patines para hielo, esquis, patines de ruedas o patineta: comercio y area de servicios</t>
  </si>
  <si>
    <t>caida por patines para hielo, esquis, patines de ruedas o patineta: area industrial y de la construccion</t>
  </si>
  <si>
    <t>caida por patines para hielo, esquis, patines de ruedas o patineta: granja</t>
  </si>
  <si>
    <t>caida por patines para hielo, esquis, patines de ruedas o patineta: otro lugar especificado</t>
  </si>
  <si>
    <t>caida por patines para hielo, esquis, patines de ruedas o patineta: lugar no especificado</t>
  </si>
  <si>
    <t>otras caidas en el mismo nivel por colision con o por empujon de otra persona: vivienda</t>
  </si>
  <si>
    <t>otras caidas en el mismo nivel por colision con o por empujon de otra persona: institucion residencial</t>
  </si>
  <si>
    <t>otras caidas en el mismo nivel por colision con o por empujon de otra persona: escuelas, otras instituciones y areas administrativas publicas</t>
  </si>
  <si>
    <t>otras caidas en el mismo nivel por colision con o por empujon de otra persona: areas de deporte y atletismo</t>
  </si>
  <si>
    <t>otras caidas en el mismo nivel por colision con o por empujon de otra persona: calles y carreteras</t>
  </si>
  <si>
    <t>otras caidas en el mismo nivel por colision con o por empujon de otra persona: comercio y area de servicios</t>
  </si>
  <si>
    <t>otras caidas en el mismo nivel por colision con o por empujon de otra persona: area industrial y de la construccion</t>
  </si>
  <si>
    <t>otras caidas en el mismo nivel por colision con o por empujon de otra persona: granja</t>
  </si>
  <si>
    <t>otras caidas en el mismo nivel por colision con o por empujon de otra persona: otro lugar especificado</t>
  </si>
  <si>
    <t>otras caidas en el mismo nivel por colision con o por empujon de otra persona: lugar no especificado</t>
  </si>
  <si>
    <t>caida al ser trasladado o sostenido por otras personas: vivienda</t>
  </si>
  <si>
    <t>caida al ser trasladado o sostenido por otras personas: institucion residencial</t>
  </si>
  <si>
    <t>caida al ser trasladado o sostenido por otras personas: escuelas, otras instituciones y areas administrativas publicas</t>
  </si>
  <si>
    <t>caida al ser trasladado o sostenido por otras personas: areas de deporte y atletismo</t>
  </si>
  <si>
    <t>caida al ser trasladado o sostenido por otras personas: calles y carreteras</t>
  </si>
  <si>
    <t>caida al ser trasladado o sostenido por otras personas: comercio y area de servicios</t>
  </si>
  <si>
    <t>caida al ser trasladado o sostenido por otras personas: area industrial y de la construccion</t>
  </si>
  <si>
    <t>caida al ser trasladado o sostenido por otras personas: granja</t>
  </si>
  <si>
    <t>caida al ser trasladado o sostenido por otras personas: otro lugar especificado</t>
  </si>
  <si>
    <t>caida al ser trasladado o sostenido por otras personas: lugar no especificado</t>
  </si>
  <si>
    <t>caida que implica silla de ruedas: vivienda</t>
  </si>
  <si>
    <t>caida que implica silla de ruedas: institucion residencial</t>
  </si>
  <si>
    <t>caida que implica silla de ruedas: escuelas, otras instituciones y areas administrativas publicas</t>
  </si>
  <si>
    <t>caida que implica silla de ruedas: areas de deporte y atletismo</t>
  </si>
  <si>
    <t>caida que implica silla de ruedas: calles y carreteras</t>
  </si>
  <si>
    <t>caida que implica silla de ruedas: comercio y area de servicios</t>
  </si>
  <si>
    <t>caida que implica silla de ruedas: area industrial y de la construccion</t>
  </si>
  <si>
    <t>caida que implica silla de ruedas: granja</t>
  </si>
  <si>
    <t>caida que implica silla de ruedas: otro lugar especificado</t>
  </si>
  <si>
    <t>caida que implica silla de ruedas: lugar no especificado</t>
  </si>
  <si>
    <t>caida que implica cama: vivienda</t>
  </si>
  <si>
    <t>caida que implica cama: institucion residencial</t>
  </si>
  <si>
    <t>caida que implica cama: escuelas, otras instituciones y areas administrativas publicas</t>
  </si>
  <si>
    <t>caida que implica cama: areas de deporte y atletismo</t>
  </si>
  <si>
    <t>caida que implica cama: calles y carreteras</t>
  </si>
  <si>
    <t>caida que implica cama: comercio y area de servicios</t>
  </si>
  <si>
    <t>caida que implica cama: area industrial y de la construccion</t>
  </si>
  <si>
    <t>caida que implica cama: granja</t>
  </si>
  <si>
    <t>caida que implica cama: otro lugar especificado</t>
  </si>
  <si>
    <t>caida que implica cama: lugar no especificado</t>
  </si>
  <si>
    <t>caida que implica silla: vivienda</t>
  </si>
  <si>
    <t>caida que implica silla: institucion residencial</t>
  </si>
  <si>
    <t>caida que implica silla: escuelas, otras instituciones y areas administrativas publicas</t>
  </si>
  <si>
    <t>caida que implica silla: areas de deporte y atletismo</t>
  </si>
  <si>
    <t>caida que implica silla: calles y carreteras</t>
  </si>
  <si>
    <t>caida que implica silla: comercio y area de servicios</t>
  </si>
  <si>
    <t>caida que implica silla: area industrial y de la construccion</t>
  </si>
  <si>
    <t>caida que implica silla: granja</t>
  </si>
  <si>
    <t>caida que implica silla: otro lugar especificado</t>
  </si>
  <si>
    <t>caida que implica silla: lugar no especificado</t>
  </si>
  <si>
    <t>caida que implica otro mueble: vivienda</t>
  </si>
  <si>
    <t>caida que implica otro mueble: institucion residencial</t>
  </si>
  <si>
    <t>caida que implica otro mueble: escuelas, otras instituciones y areas administrativas publicas</t>
  </si>
  <si>
    <t>caida que implica otro mueble: areas de deporte y atletismo</t>
  </si>
  <si>
    <t>caida que implica otro mueble: calles y carreteras</t>
  </si>
  <si>
    <t>caida que implica otro mueble: comercio y area de servicios</t>
  </si>
  <si>
    <t>caida que implica otro mueble: area industrial y de la construccion</t>
  </si>
  <si>
    <t>caida que implica otro mueble: granja</t>
  </si>
  <si>
    <t>caida que implica otro mueble: otro lugar especificado</t>
  </si>
  <si>
    <t>caida que implica otro mueble: lugar no especificado</t>
  </si>
  <si>
    <t>caida que implica equipos para juegos infantiles: vivienda</t>
  </si>
  <si>
    <t>caida que implica equipos para juegos infantiles: institucion residencial</t>
  </si>
  <si>
    <t>caida que implica equipos para juegos infantiles: escuelas, otras instituciones y areas administrativas publicas</t>
  </si>
  <si>
    <t>caida que implica equipos para juegos infantiles: areas de deporte y atletismo</t>
  </si>
  <si>
    <t>caida que implica equipos para juegos infantiles: calles y carreteras</t>
  </si>
  <si>
    <t>caida que implica equipos para juegos infantiles: comercio y area de servicios</t>
  </si>
  <si>
    <t>caida que implica equipos para juegos infantiles: area industrial y de la construccion</t>
  </si>
  <si>
    <t>caida que implica equipos para juegos infantiles: granja</t>
  </si>
  <si>
    <t>caida que implica equipos para juegos infantiles: otro lugar especificado</t>
  </si>
  <si>
    <t>caida que implica equipos para juegos infantiles: lugar no especificado</t>
  </si>
  <si>
    <t>caida en o desde escalera y escalones: vivienda</t>
  </si>
  <si>
    <t>caida en o desde escalera y escalones: institucion residencial</t>
  </si>
  <si>
    <t>caida en o desde escalera y escalones: escuelas, otras instituciones y areas administrativas publicas</t>
  </si>
  <si>
    <t>caida en o desde escalera y escalones: areas de deporte y atletismo</t>
  </si>
  <si>
    <t>caida en o desde escalera y escalones: calles y carreteras</t>
  </si>
  <si>
    <t>caida en o desde escalera y escalones: comercio y area de servicios</t>
  </si>
  <si>
    <t>caida en o desde escalera y escalones: area industrial y de la construccion</t>
  </si>
  <si>
    <t>caida en o desde escalera y escalones: granja</t>
  </si>
  <si>
    <t>caida en o desde escalera y escalones: otro lugar especificado</t>
  </si>
  <si>
    <t>caida en o desde escalera y escalones: lugar no especificado</t>
  </si>
  <si>
    <t>caida en o desde escaleras manuales: vivienda</t>
  </si>
  <si>
    <t>caida en o desde escaleras manuales: institucion residencial</t>
  </si>
  <si>
    <t>caida en o desde escaleras manuales: escuelas, otras instituciones y areas administrativas publicas</t>
  </si>
  <si>
    <t>caida en o desde escaleras manuales: areas de deporte y atletismo</t>
  </si>
  <si>
    <t>caida en o desde escaleras manuales: calles y carreteras</t>
  </si>
  <si>
    <t>caida en o desde escaleras manuales: comercio y area de servicios</t>
  </si>
  <si>
    <t>caida en o desde escaleras manuales: area industrial y de la construccion</t>
  </si>
  <si>
    <t>caida en o desde escaleras manuales: granja</t>
  </si>
  <si>
    <t>caida en o desde escaleras manuales: otro lugar especificado</t>
  </si>
  <si>
    <t>caida en o desde escaleras manuales: lugar no especificado</t>
  </si>
  <si>
    <t>caida en o desde andamio: vivienda</t>
  </si>
  <si>
    <t>caida en o desde andamio: institucion residencial</t>
  </si>
  <si>
    <t>caida en o desde andamio: escuelas, otras instituciones y areas administrativas publicas</t>
  </si>
  <si>
    <t>caida en o desde andamio: areas de deporte y atletismo</t>
  </si>
  <si>
    <t>caida en o desde andamio: calles y carreteras</t>
  </si>
  <si>
    <t>caida en o desde andamio: comercio y area de servicios</t>
  </si>
  <si>
    <t>caida en o desde andamio: area industrial y de la construccion</t>
  </si>
  <si>
    <t>caida en o desde andamio: granja</t>
  </si>
  <si>
    <t>caida en o desde andamio: otro lugar especificado</t>
  </si>
  <si>
    <t>caida en o desde andamio: lugar no especificado</t>
  </si>
  <si>
    <t>caida desde, fuera o a través de un edificio u otra construccion: vivienda</t>
  </si>
  <si>
    <t>caida desde, fuera o a través de un edificio u otra construccion: institucion residencial</t>
  </si>
  <si>
    <t>caida desde, fuera o a través de un edificio u otra construccion: escuelas, otras instituciones y areas administrativas publicas</t>
  </si>
  <si>
    <t>caida desde, fuera o a través de un edificio u otra construccion: areas de deporte y atletismo</t>
  </si>
  <si>
    <t>caida desde, fuera o a través de un edificio u otra construccion: calles y carreteras</t>
  </si>
  <si>
    <t>caida desde, fuera o a través de un edificio u otra construccion: comercio y area de servicios</t>
  </si>
  <si>
    <t>caida desde, fuera o a través de un edificio u otra construccion: area industrial y de la construccion</t>
  </si>
  <si>
    <t>caida desde, fuera o a través de un edificio u otra construccion: granja</t>
  </si>
  <si>
    <t>caida desde, fuera o a través de un edificio u otra construccion: otro lugar especificado</t>
  </si>
  <si>
    <t>caida desde, fuera o a través de un edificio u otra construccion: lugar no especificado</t>
  </si>
  <si>
    <t>caida desde un arbol: vivienda</t>
  </si>
  <si>
    <t>caida desde un arbol: institucion residencial</t>
  </si>
  <si>
    <t>caida desde un arbol: escuelas, otras instituciones y areas administrativas publicas</t>
  </si>
  <si>
    <t>caida desde un arbol: areas de deporte y atletismo</t>
  </si>
  <si>
    <t>caida desde un arbol: calles y carreteras</t>
  </si>
  <si>
    <t>caida desde un arbol: comercio y area de servicios</t>
  </si>
  <si>
    <t>caida desde un arbol: area industrial y de la construccion</t>
  </si>
  <si>
    <t>caida desde un arbol: granja</t>
  </si>
  <si>
    <t>caida desde un arbol: otro lugar especificado</t>
  </si>
  <si>
    <t>caida desde un arbol: lugar no especificado</t>
  </si>
  <si>
    <t>caida desde peñasco: vivienda</t>
  </si>
  <si>
    <t>caida desde peñasco: institucion residencial</t>
  </si>
  <si>
    <t>caida desde peñasco: escuelas, otras instituciones y areas administrativas publicas</t>
  </si>
  <si>
    <t>caida desde peñasco: areas de deporte y atletismo</t>
  </si>
  <si>
    <t>caida desde peñasco: calles y carreteras</t>
  </si>
  <si>
    <t>caida desde peñasco: comercio y area de servicios</t>
  </si>
  <si>
    <t>caida desde peñasco: area industrial y de la construccion</t>
  </si>
  <si>
    <t>caida desde peñasco: granja</t>
  </si>
  <si>
    <t>caida desde peñasco: otro lugar especificado</t>
  </si>
  <si>
    <t>caida desde peñasco: lugar no especificado</t>
  </si>
  <si>
    <t>salto o zambullida dentro del agua que causa otro traumatismo sin sumersion o ahogamiento: vivienda</t>
  </si>
  <si>
    <t>salto o zambullida dentro del agua que causa otro traumatismo sin sumersion o ahogamiento: institucion residencial</t>
  </si>
  <si>
    <t>salto o zambullida dentro del agua que causa otro traumatismo sin sumersion o ahogamiento: escuelas, otras instituciones y areas administrativas publicas</t>
  </si>
  <si>
    <t>salto o zambullida dentro del agua que causa otro traumatismo sin sumersion o ahogamiento: areas de deporte y atletismo</t>
  </si>
  <si>
    <t>salto o zambullida dentro del agua que causa otro traumatismo sin sumersion o ahogamiento: calles y carreteras</t>
  </si>
  <si>
    <t>salto o zambullida dentro del agua que causa otro traumatismo sin sumersion o ahogamiento: comercio y area de servicios</t>
  </si>
  <si>
    <t>salto o zambullida dentro del agua que causa otro traumatismo sin sumersion o ahogamiento: area industrial y de la construccion</t>
  </si>
  <si>
    <t>salto o zambullida dentro del agua que causa otro traumatismo sin sumersion o ahogamiento: granja</t>
  </si>
  <si>
    <t>salto o zambullida dentro del agua que causa otro traumatismo sin sumersion o ahogamiento: otro lugar especificado</t>
  </si>
  <si>
    <t>salto o zambullida dentro del agua que causa otro traumatismo sin sumersion o ahogamiento: lugar no especificado</t>
  </si>
  <si>
    <t>otras caidas de un nivel a otro: vivienda</t>
  </si>
  <si>
    <t>otras caidas de un nivel a otro: institucion residencial</t>
  </si>
  <si>
    <t>otras caidas de un nivel a otro: escuelas, otras instituciones y areas administrativas publicas</t>
  </si>
  <si>
    <t>otras caidas de un nivel a otro: areas de deporte y atletismo</t>
  </si>
  <si>
    <t>otras caidas de un nivel a otro: calles y carreteras</t>
  </si>
  <si>
    <t>otras caidas de un nivel a otro: comercio y area de servicios</t>
  </si>
  <si>
    <t>otras caidas de un nivel a otro: area industrial y de la construccion</t>
  </si>
  <si>
    <t>otras caidas de un nivel a otro: granja</t>
  </si>
  <si>
    <t>otras caidas de un nivel a otro: otro lugar especificado</t>
  </si>
  <si>
    <t>otras caidas de un nivel a otro: lugar no especificado</t>
  </si>
  <si>
    <t>otras caidas en el mismo nivel: vivienda</t>
  </si>
  <si>
    <t>otras caidas en el mismo nivel: institucion residencial</t>
  </si>
  <si>
    <t>otras caidas en el mismo nivel: escuelas, otras instituciones y areas administrativas publicas</t>
  </si>
  <si>
    <t>otras caidas en el mismo nivel: areas de deporte y atletismo</t>
  </si>
  <si>
    <t>otras caidas en el mismo nivel: calles y carreteras</t>
  </si>
  <si>
    <t>otras caidas en el mismo nivel: comercio y area de servicios</t>
  </si>
  <si>
    <t>otras caidas en el mismo nivel: area industrial y de la construccion</t>
  </si>
  <si>
    <t>otras caidas en el mismo nivel: granja</t>
  </si>
  <si>
    <t>otras caidas en el mismo nivel: otro lugar especificado</t>
  </si>
  <si>
    <t>otras caidas en el mismo nivel: lugar no especificado</t>
  </si>
  <si>
    <t>caida no especificada: vivienda</t>
  </si>
  <si>
    <t>caida no especificada: institución residencial</t>
  </si>
  <si>
    <t>caida no especificada: escuelas, otras instituciones y areas administrativas publicas</t>
  </si>
  <si>
    <t>caida no especificada: areas de deporte y atletismo</t>
  </si>
  <si>
    <t>caida no especificada: calles y carreteras</t>
  </si>
  <si>
    <t>caida no especificada: comercio y area de servicios</t>
  </si>
  <si>
    <t>caida no especificada: area industrial y de la construccion</t>
  </si>
  <si>
    <t>caida no especificada: granja</t>
  </si>
  <si>
    <t>caida no especificada: otro lugar especificado</t>
  </si>
  <si>
    <t>caida no especificada: lugar no especificado</t>
  </si>
  <si>
    <t>golpe por objeto arrojado, proyectado o que cae: vivienda</t>
  </si>
  <si>
    <t>golpe por objeto arrojado, proyectado o que cae: institucion residencial</t>
  </si>
  <si>
    <t>golpe por objeto arrojado, proyectado o que cae: escuelas, otras instituciones y areas administrativas publicas</t>
  </si>
  <si>
    <t>golpe por objeto arrojado, proyectado o que cae: areas de deporte y atletismo</t>
  </si>
  <si>
    <t>golpe por objeto arrojado, proyectado o que cae: calles y carreteras</t>
  </si>
  <si>
    <t>golpe por objeto arrojado, proyectado o que cae: comercio y area de servicios</t>
  </si>
  <si>
    <t>golpe por objeto arrojado, proyectado o que cae: area industrial y de la construccion</t>
  </si>
  <si>
    <t>golpe por objeto arrojado, proyectado o que cae: granja</t>
  </si>
  <si>
    <t>golpe por objeto arrojado, proyectado o que cae: otro lugar especificado</t>
  </si>
  <si>
    <t>golpe por objeto arrojado, proyectado o que cae: lugar no especificado</t>
  </si>
  <si>
    <t>golpe contra o golpeado por equipo para deportes: vivienda</t>
  </si>
  <si>
    <t>golpe contra o golpeado por equipo para deportes: institucion residencial</t>
  </si>
  <si>
    <t>golpe contra o golpeado por equipo para deportes: escuelas, otras instituciones y areas administrativas publicas</t>
  </si>
  <si>
    <t>golpe contra o golpeado por equipo para deportes: areas de deporte y atletismo</t>
  </si>
  <si>
    <t>golpe contra o golpeado por equipo para deportes: calles y carreteras</t>
  </si>
  <si>
    <t>golpe contra o golpeado por equipo para deportes: comercio y area de servicios</t>
  </si>
  <si>
    <t>golpe contra o golpeado por equipo para deportes: area industrial y de la construccion</t>
  </si>
  <si>
    <t>golpe contra o golpeado por equipo para deportes: granja</t>
  </si>
  <si>
    <t>golpe contra o golpeado por equipo para deportes: otro lugar especificado</t>
  </si>
  <si>
    <t>golpe contra o golpeado por equipo para deportes: lugar no especificado</t>
  </si>
  <si>
    <t>golpe contra o golpeado por otros objetos: vivienda</t>
  </si>
  <si>
    <t>golpe contra o golpeado por otros objetos: institucion residencial</t>
  </si>
  <si>
    <t>golpe contra o golpeado por otros objetos: escuelas, otras instituciones y areas administrativas publicas</t>
  </si>
  <si>
    <t>golpe contra o golpeado por otros objetos: areas de deporte y atletismo</t>
  </si>
  <si>
    <t>golpe contra o golpeado por otros objetos: calles y carreteras</t>
  </si>
  <si>
    <t>golpe contra o golpeado por otros objetos: comercio y area de servicios</t>
  </si>
  <si>
    <t>golpe contra o golpeado por otros objetos: area industrial y de la construccion</t>
  </si>
  <si>
    <t>golpe contra o golpeado por otros objetos: granja</t>
  </si>
  <si>
    <t>golpe contra o golpeado por otros objetos: otro lugar especificado</t>
  </si>
  <si>
    <t>golpe contra o golpeado por otros objetos: lugar no especificado</t>
  </si>
  <si>
    <t>atrapado, aplastado, trabado o apretado en o entre objetos: vivienda</t>
  </si>
  <si>
    <t>atrapado, aplastado, trabado o apretado en o entre objetos: institucion residencial</t>
  </si>
  <si>
    <t>atrapado, aplastado, trabado o apretado en o entre objetos: escuelas, otras instituciones y areas administrativas publicas</t>
  </si>
  <si>
    <t>atrapado, aplastado, trabado o apretado en o entre objetos: areas de deporte y atletismo</t>
  </si>
  <si>
    <t>atrapado, aplastado, trabado o apretado en o entre objetos: calles y carreteras</t>
  </si>
  <si>
    <t>atrapado, aplastado, trabado o apretado en o entre objetos: comercio y area de servicios</t>
  </si>
  <si>
    <t>atrapado, aplastado, trabado o apretado en o entre objetos: area industrial y de la construccion</t>
  </si>
  <si>
    <t>atrapado, aplastado, trabado o apretado en o entre objetos: granja</t>
  </si>
  <si>
    <t>atrapado, aplastado, trabado o apretado en o entre objetos: otro lugar especificado</t>
  </si>
  <si>
    <t>atrapado, aplastado, trabado o apretado en o entre objetos: lugar no especificado</t>
  </si>
  <si>
    <t>contacto traumatico con dispositivos de elevacion y transmision, no clasificados en otra parte: vivienda</t>
  </si>
  <si>
    <t>contacto traumatico con dispositivos de elevacion y transmision, no clasificados en otra parte: institucion residencial</t>
  </si>
  <si>
    <t>contacto traumatico con dispositivos de elevacion y transmision, no clasificados en otra parte: escuelas, otras instituciones y areas administrativas publicas</t>
  </si>
  <si>
    <t>contacto traumatico con dispositivos de elevacion y transmision, no clasificados en otra parte: areas de deporte y atletismo</t>
  </si>
  <si>
    <t>contacto traumatico con dispositivos de elevacion y transmision, no clasificados en otra parte: calles y carreteras</t>
  </si>
  <si>
    <t>contacto traumatico con dispositivos de elevacion y transmision, no clasificados en otra parte: comercio y area de servicios</t>
  </si>
  <si>
    <t>contacto traumatico con dispositivos de elevacion y transmision, no clasificados en otra parte: area industrial y de la construccion</t>
  </si>
  <si>
    <t>contacto traumatico con dispositivos de elevacion y transmision, no clasificados en otra parte: granja</t>
  </si>
  <si>
    <t>contacto traumatico con dispositivos de elevacion y transmision, no clasificados en otra parte: otro lugar especificado</t>
  </si>
  <si>
    <t>contacto traumatico con dispositivos de elevacion y transmision, no clasificados en otra parte: lugar no especificado</t>
  </si>
  <si>
    <t>contacto traumatico con vidrio cortante: vivienda</t>
  </si>
  <si>
    <t>contacto traumatico con vidrio cortante: institucion residencial</t>
  </si>
  <si>
    <t>contacto traumatico con vidrio cortante: escuelas, otras instituciones y areas administrativas publicas</t>
  </si>
  <si>
    <t>contacto traumatico con vidrio cortante: areas de deporte y atletismo</t>
  </si>
  <si>
    <t>contacto traumatico con vidrio cortante: calles y carreteras</t>
  </si>
  <si>
    <t>contacto traumatico con vidrio cortante: comercio y area de servicios</t>
  </si>
  <si>
    <t>contacto traumatico con vidrio cortante: area industrial y de la construccion</t>
  </si>
  <si>
    <t>contacto traumatico con vidrio cortante: granja</t>
  </si>
  <si>
    <t>contacto traumatico con vidrio cortante: otro lugar especificado</t>
  </si>
  <si>
    <t>contacto traumatico con vidrio cortante: lugar no especificado</t>
  </si>
  <si>
    <t>contacto traumatico con cuchillo, espada, daga o puñal: vivienda</t>
  </si>
  <si>
    <t>contacto traumatico con cuchillo, espada, daga o puñal: institucion residencial</t>
  </si>
  <si>
    <t>contacto traumatico con cuchillo, espada, daga o puñal: escuelas, otras instituciones y areas administrativas publicas</t>
  </si>
  <si>
    <t>contacto traumatico con cuchillo, espada, daga o puñal: areas de deporte y atletismo</t>
  </si>
  <si>
    <t>contacto traumatico con cuchillo, espada, daga o puñal: calles y carreteras</t>
  </si>
  <si>
    <t>contacto traumatico con cuchillo, espada, daga o puñal: comercio y area de servicios</t>
  </si>
  <si>
    <t>contacto traumatico con cuchillo, espada, daga o puñal: area industrial y de la construccion</t>
  </si>
  <si>
    <t>contacto traumatico con cuchillo, espada, daga o puñal: granja</t>
  </si>
  <si>
    <t>contacto traumatico con cuchillo, espada, daga o puñal: otro lugar especificado</t>
  </si>
  <si>
    <t>contacto traumatico con cuchillo, espada, daga o puñal: lugar no especificado</t>
  </si>
  <si>
    <t>contacto traumatico con herramientas manuales sin motor: vivienda</t>
  </si>
  <si>
    <t>contacto traumatico con herramientas manuales sin motor: institucion residencial</t>
  </si>
  <si>
    <t>contacto traumatico con herramientas manuales sin motor: escuelas, otras instituciones y areas administrativas publicas</t>
  </si>
  <si>
    <t>contacto traumatico con herramientas manuales sin motor: areas de deporte y atletismo</t>
  </si>
  <si>
    <t>contacto traumatico con herramientas manuales sin motor: calles y carreteras</t>
  </si>
  <si>
    <t>contacto traumatico con herramientas manuales sin motor: comercio y area de servicios</t>
  </si>
  <si>
    <t>contacto traumatico con herramientas manuales sin motor: area industrial y de la construccion</t>
  </si>
  <si>
    <t>contacto traumatico con herramientas manuales sin motor: granja</t>
  </si>
  <si>
    <t>contacto traumatico con herramientas manuales sin motor: otro lugar especificado</t>
  </si>
  <si>
    <t>contacto traumatico con herramientas manuales sin motor: lugar no especificado</t>
  </si>
  <si>
    <t>contacto traumatico con cortadora de cesped, con motor: vivienda</t>
  </si>
  <si>
    <t>contacto traumatico con cortadora de cesped, con motor: institucion residencial</t>
  </si>
  <si>
    <t>contacto traumatico con cortadora de cesped, con motor: escuelas, otras instituciones y areas administrativas publicas</t>
  </si>
  <si>
    <t>contacto traumatico con cortadora de cesped, con motor: areas de deporte y atletismo</t>
  </si>
  <si>
    <t>contacto traumatico con cortadora de cesped, con motor: calles y carreteras</t>
  </si>
  <si>
    <t>contacto traumatico con cortadora de cesped, con motor: comercio y area de servicios</t>
  </si>
  <si>
    <t>contacto traumatico con cortadora de cesped, con motor: area industrial y de la construccion</t>
  </si>
  <si>
    <t>contacto traumatico con cortadora de cesped, con motor: granja</t>
  </si>
  <si>
    <t>contacto traumatico con cortadora de cesped, con motor: otro lugar especificado</t>
  </si>
  <si>
    <t>contacto traumatico con cortadora de cesped, con motor: lugar no especificado</t>
  </si>
  <si>
    <t>contacto traumatico con otras herramientas manuales y artefactos del hogar, con motor: vivienda</t>
  </si>
  <si>
    <t>contacto traumatico con otras herramientas manuales y artefactos del hogar, con motor: institucion residencial</t>
  </si>
  <si>
    <t>contacto traumatico con otras herramientas manuales y artefactos del hogar, con motor: escuelas, otras instituciones y areas administrativas publicas</t>
  </si>
  <si>
    <t>contacto traumatico con otras herramientas manuales y artefactos del hogar, con motor: areas de deporte y atletismo</t>
  </si>
  <si>
    <t>contacto traumatico con otras herramientas manuales y artefactos del hogar, con motor: calles y carreteras</t>
  </si>
  <si>
    <t>contacto traumatico con otras herramientas manuales y artefactos del hogar, con motor: comercio y area de servicios</t>
  </si>
  <si>
    <t>contacto traumatico con otras herramientas manuales y artefactos del hogar, con motor: area industrial y de la construccion</t>
  </si>
  <si>
    <t>contacto traumatico con otras herramientas manuales y artefactos del hogar, con motor: granja</t>
  </si>
  <si>
    <t>contacto traumatico con otras herramientas manuales y artefactos del hogar, con motor: otro lugar especificado</t>
  </si>
  <si>
    <t>contacto traumatico con otras herramientas manuales y artefactos del hogar, con motor: lugar no especificado</t>
  </si>
  <si>
    <t>contacto traumatico con maquinaria agricola: vivienda</t>
  </si>
  <si>
    <t>contacto traumatico con maquinaria agricola: institucion residencial</t>
  </si>
  <si>
    <t>contacto traumatico con maquinaria agricola: escuelas, otras instituciones y areas administrativas publicas</t>
  </si>
  <si>
    <t>contacto traumatico con maquinaria agricola: areas de deporte y atletismo</t>
  </si>
  <si>
    <t>contacto traumatico con maquinaria agricola: calles y carreteras</t>
  </si>
  <si>
    <t>contacto traumatico con maquinaria agricola: comercio y area de servicios</t>
  </si>
  <si>
    <t>contacto traumatico con maquinaria agricola: area industrial y de la construccion</t>
  </si>
  <si>
    <t>contacto traumatico con maquinaria agricola: granja</t>
  </si>
  <si>
    <t>contacto traumatico con maquinaria agricola: otro lugar especificado</t>
  </si>
  <si>
    <t>contacto traumatico con maquinaria agricola: lugar no especificado</t>
  </si>
  <si>
    <t>contacto traumatico con otras maquinarias y las no especificadas: vivienda</t>
  </si>
  <si>
    <t>contacto traumatico con otras maquinarias y las no especificadas: institucion residencial</t>
  </si>
  <si>
    <t>contacto traumatico con otras maquinarias y las no especificadas: escuelas, otras instituciones y areas administrativas publicas</t>
  </si>
  <si>
    <t>contacto traumatico con otras maquinarias y las no especificadas: areas de deporte y atletismo</t>
  </si>
  <si>
    <t>contacto traumatico con otras maquinarias y las no especificadas: calles y carreteras</t>
  </si>
  <si>
    <t>contacto traumatico con otras maquinarias y las no especificadas: comercio y area de servicios</t>
  </si>
  <si>
    <t>contacto traumatico con otras maquinarias y las no especificadas: area industrial y de la construccion</t>
  </si>
  <si>
    <t>contacto traumatico con otras maquinarias y las no especificadas: granja</t>
  </si>
  <si>
    <t>contacto traumatico con otras maquinarias y las no especificadas: otro lugar especificado</t>
  </si>
  <si>
    <t>contacto traumatico con otras maquinarias y las no especificadas: lugar no especificado</t>
  </si>
  <si>
    <t>disparo de arma corta: vivienda</t>
  </si>
  <si>
    <t>disparo de arma corta: institucion residencial</t>
  </si>
  <si>
    <t>disparo de arma corta: escuelas, otras instituciones y areas administrativas publicas</t>
  </si>
  <si>
    <t>disparo de arma corta: areas de deporte y atletismo</t>
  </si>
  <si>
    <t>disparo de arma corta: calles y carreteras</t>
  </si>
  <si>
    <t>disparo de arma corta: comercio y areas de servicio</t>
  </si>
  <si>
    <t>disparo de arma corta: area industrial y de la construccion</t>
  </si>
  <si>
    <t>disparo de arma corta: granja</t>
  </si>
  <si>
    <t>disparo de arma corta: otro lugar especificado</t>
  </si>
  <si>
    <t>disparo de arma corta: lugar no especificado</t>
  </si>
  <si>
    <t>disparo de rifle, escopeta y arma larga: vivienda</t>
  </si>
  <si>
    <t>disparo de rifle, escopeta y arma larga: institucion residencial</t>
  </si>
  <si>
    <t>disparo de rifle, escopeta y arma larga: escuelas, otras instituciones y areas administrativas publicas</t>
  </si>
  <si>
    <t>disparo de rifle, escopeta y arma larga: areas de deporte y atletismo</t>
  </si>
  <si>
    <t>disparo de rifle, escopeta y arma larga: calles y carreteras</t>
  </si>
  <si>
    <t>disparo de rifle, escopeta y arma larga: comercio y areas de servicio</t>
  </si>
  <si>
    <t>disparo de rifle, escopeta y arma larga: area industrial y de la construccion</t>
  </si>
  <si>
    <t>disparo de rifle, escopeta y arma larga: granja</t>
  </si>
  <si>
    <t>disparo de rifle, escopeta y arma larga: otro lugar especificado</t>
  </si>
  <si>
    <t>disparo de rifle, escopeta y arma larga: lugar no especificado</t>
  </si>
  <si>
    <t>disparo de otras armas de fuego, y las no especificadas: vivienda</t>
  </si>
  <si>
    <t>disparo de otras armas de fuego, y las no especificadas: institucion residencial</t>
  </si>
  <si>
    <t>disparo de otras armas de fuego, y las no especificadas: escuelas, otras instituciones y areas administrativas publicas</t>
  </si>
  <si>
    <t>disparo de otras armas de fuego, y las no especificadas: areas de deporte y atletismo</t>
  </si>
  <si>
    <t>disparo de otras armas de fuego, y las no especificadas: calles y carreteras</t>
  </si>
  <si>
    <t>disparo de otras armas de fuego, y las no especificadas: comercio y areas de servicio</t>
  </si>
  <si>
    <t>disparo de otras armas de fuego, y las no especificadas: area industrial y de la construccion</t>
  </si>
  <si>
    <t>disparo de otras armas de fuego, y las no especificadas: granja</t>
  </si>
  <si>
    <t>disparo de otras armas de fuego, y las no especificadas: otro lugar especificado</t>
  </si>
  <si>
    <t>disparo de otras armas de fuego, y las no especificadas: lugar no especificado</t>
  </si>
  <si>
    <t>explosion y rotura de caldera: vivienda</t>
  </si>
  <si>
    <t>explosion y rotura de caldera: institucion residencial</t>
  </si>
  <si>
    <t>explosion y rotura de caldera: escuelas, otras instituciones y areas administrativas publicas</t>
  </si>
  <si>
    <t>explosion y rotura de caldera: areas de deporte y atletismo</t>
  </si>
  <si>
    <t>explosion y rotura de caldera: calles y carreteras</t>
  </si>
  <si>
    <t>explosion y rotura de caldera: comercio y areas de servicio</t>
  </si>
  <si>
    <t>explosion y rotura de caldera: area industrial y de la construccion</t>
  </si>
  <si>
    <t>explosion y rotura de caldera: granja</t>
  </si>
  <si>
    <t>explosion y rotura de caldera: otro lugar especificado</t>
  </si>
  <si>
    <t>explosion y rotura de caldera: lugar no especificado</t>
  </si>
  <si>
    <t>explosion y rotura de cilindro con gas: vivienda</t>
  </si>
  <si>
    <t>explosion y rotura de cilindro con gas: institucion residencial</t>
  </si>
  <si>
    <t>explosion y rotura de cilindro con gas: escuelas, otras instituciones y areas administrativas publicas</t>
  </si>
  <si>
    <t>explosion y rotura de cilindro con gas: areas de deporte y atletismo</t>
  </si>
  <si>
    <t>explosion y rotura de cilindro con gas: calles y carreteras</t>
  </si>
  <si>
    <t>explosion y rotura de cilindro con gas: comercio y areas de servicio</t>
  </si>
  <si>
    <t>explosion y rotura de cilindro con gas: area industrial y de la construccion</t>
  </si>
  <si>
    <t>explosion y rotura de cilindro con gas: granja</t>
  </si>
  <si>
    <t>explosion y rotura de cilindro con gas: otro lugar especificado</t>
  </si>
  <si>
    <t>explosion y rotura de cilindro con gas: lugar no especificado</t>
  </si>
  <si>
    <t>explosion y rotura de neumatico, tubo o manguera de goma presurizada: vivienda</t>
  </si>
  <si>
    <t>explosion y rotura de neumatico, tubo o manguera de goma presurizada: institucion residencial</t>
  </si>
  <si>
    <t>explosion y rotura de neumatico, tubo o manguera de goma presurizada: escuelas, otras instituciones y areas administrativas publicas</t>
  </si>
  <si>
    <t>explosion y rotura de neumatico, tubo o manguera de goma presurizada: areas de deporte y atletismo</t>
  </si>
  <si>
    <t>explosion y rotura de neumatico, tubo o manguera de goma presurizada: calles y carreteras</t>
  </si>
  <si>
    <t>explosion y rotura de neumatico, tubo o manguera de goma presurizada: comercio y areas de servicio</t>
  </si>
  <si>
    <t>explosion y rotura de neumatico, tubo o manguera de goma presurizada: area industrial y de la construccion</t>
  </si>
  <si>
    <t>explosion y rotura de neumatico, tubo o manguera de goma presurizada: granja</t>
  </si>
  <si>
    <t>explosion y rotura de neumatico, tubo o manguera de goma presurizada: otro lugar especificado</t>
  </si>
  <si>
    <t>explosion y rotura de neumatico, tubo o manguera de goma presurizada: lugar no especificado</t>
  </si>
  <si>
    <t>explosion y rotura de otros dispositivos presurizados especificados: vivienda</t>
  </si>
  <si>
    <t>explosion y rotura de otros dispositivos presurizados especificados: institucion residencial</t>
  </si>
  <si>
    <t>explosion y rotura de otros dispositivos presurizados especificados: escuelas, otras instituciones y areas administrativas publicas</t>
  </si>
  <si>
    <t>explosion y rotura de otros dispositivos presurizados especificados: areas de deporte y atletismo</t>
  </si>
  <si>
    <t>explosion y rotura de otros dispositivos presurizados especificados: calles y carreteras</t>
  </si>
  <si>
    <t>explosion y rotura de otros dispositivos presurizados especificados: comercio y areas de servicio</t>
  </si>
  <si>
    <t>explosion y rotura de otros dispositivos presurizados especificados: area industrial y de la construccion</t>
  </si>
  <si>
    <t>explosion y rotura de otros dispositivos presurizados especificados: granja</t>
  </si>
  <si>
    <t>explosion y rotura de otros dispositivos presurizados especificados: otro lugar especificado</t>
  </si>
  <si>
    <t>explosion y rotura de otros dispositivos presurizados especificados: lugar no especificado</t>
  </si>
  <si>
    <t>explosion de fuegos artificiales: vivienda</t>
  </si>
  <si>
    <t>explosion de fuegos artificiales: institucion residencial</t>
  </si>
  <si>
    <t>explosion de fuegos artificiales: escuelas, otras instituciones y areas administrativas publicas</t>
  </si>
  <si>
    <t>explosion de fuegos artificiales: areas de deporte y atletismo</t>
  </si>
  <si>
    <t>explosion de fuegos artificiales: calles y carreteras</t>
  </si>
  <si>
    <t>explosion de fuegos artificiales: comercio y areas de servicio</t>
  </si>
  <si>
    <t>explosion de fuegos artificiales: area industrial y de la construccion</t>
  </si>
  <si>
    <t>explosion de fuegos artificiales: granja</t>
  </si>
  <si>
    <t>explosion de fuegos artificiales: otro lugar especificado</t>
  </si>
  <si>
    <t>explosion de fuegos artificiales: lugar no especificado</t>
  </si>
  <si>
    <t>explosion de otros materiales: vivienda</t>
  </si>
  <si>
    <t>explosion de otros materiales: institucion residencial</t>
  </si>
  <si>
    <t>explosion de otros materiales: escuelas, otras instituciones y areas administrativas publicas</t>
  </si>
  <si>
    <t>explosion de otros materiales: areas de deporte y atletismo</t>
  </si>
  <si>
    <t>explosion de otros materiales: calles y carreteras</t>
  </si>
  <si>
    <t>explosion de otros materiales: comercio y areas de servicio</t>
  </si>
  <si>
    <t>explosion de otros materiales: area industrial y de la construccion</t>
  </si>
  <si>
    <t>explosion de otros materiales: granja</t>
  </si>
  <si>
    <t>explosion de otros materiales: otro lugar especificado</t>
  </si>
  <si>
    <t>explosion de otros materiales: lugar no especificado</t>
  </si>
  <si>
    <t>exposicion a chorro de alta presion: vivienda</t>
  </si>
  <si>
    <t>exposicion a chorro de alta presion: institucion residencial</t>
  </si>
  <si>
    <t>exposicion a chorro de alta presion: escuelas, otras instituciones y areas administrativas publicas</t>
  </si>
  <si>
    <t>exposicion a chorro de alta presion: areas de deporte y atletismo</t>
  </si>
  <si>
    <t>exposicion a chorro de alta presion: calles y carreteras</t>
  </si>
  <si>
    <t>exposicion a chorro de alta presion: comercio y areas de servicio</t>
  </si>
  <si>
    <t>exposicion a chorro de alta presion: area industrial y de la construccion</t>
  </si>
  <si>
    <t>exposicion a chorro de alta presion: granja</t>
  </si>
  <si>
    <t>exposicion a chorro de alta presion: otro lugar especificado</t>
  </si>
  <si>
    <t>exposicion a chorro de alta presion: lugar no especificado</t>
  </si>
  <si>
    <t>exposicion al ruido: vivienda</t>
  </si>
  <si>
    <t>exposicion al ruido: institucion residencial</t>
  </si>
  <si>
    <t>exposicion al ruido: escuelas, otras instituciones y areas administrativas publicas</t>
  </si>
  <si>
    <t>exposicion al ruido: areas de deporte y atletismo</t>
  </si>
  <si>
    <t>exposicion al ruido: calles y carreteras</t>
  </si>
  <si>
    <t>exposicion al ruido: comercio y areas de servicio</t>
  </si>
  <si>
    <t>exposicion al ruido: area industrial y de la construccion</t>
  </si>
  <si>
    <t>exposicion al ruido: granja</t>
  </si>
  <si>
    <t>exposicion al ruido: otro lugar especificado</t>
  </si>
  <si>
    <t>exposicion al ruido: lugar no especificado</t>
  </si>
  <si>
    <t>exposicion a vibraciones: vivienda</t>
  </si>
  <si>
    <t>exposicion a vibraciones: institucion residencial</t>
  </si>
  <si>
    <t>exposicion a vibraciones: escuelas, otras instituciones y areas administrativas publicas</t>
  </si>
  <si>
    <t>exposicion a vibraciones: areas de deporte y atletismo</t>
  </si>
  <si>
    <t>exposicion a vibraciones: calles y carreteras</t>
  </si>
  <si>
    <t>exposicion a vibraciones: comercio y areas de servicio</t>
  </si>
  <si>
    <t>exposicion a vibraciones: area industrial y de la construccion</t>
  </si>
  <si>
    <t>exposicion a vibraciones: granja</t>
  </si>
  <si>
    <t>exposicion a vibraciones: otro lugar especificado</t>
  </si>
  <si>
    <t>exposicion a vibraciones: lugar no especificado</t>
  </si>
  <si>
    <t>cuerpo extraño que penetra por el ojo u orificio natural: vivienda</t>
  </si>
  <si>
    <t>cuerpo extraño que penetra por el ojo u orificio natural: institucion residencial</t>
  </si>
  <si>
    <t>cuerpo extraño que penetra por el ojo u orificio natural: escuelas, otras instituciones y areas administrativas publicas</t>
  </si>
  <si>
    <t>cuerpo extraño que penetra por el ojo u orificio natural: areas de deporte y atletismo</t>
  </si>
  <si>
    <t>cuerpo extraño que penetra por el ojo u orificio natural: calles y carreteras</t>
  </si>
  <si>
    <t>cuerpo extraño que penetra por el ojo u orificio natural: comercio y areas de servicio</t>
  </si>
  <si>
    <t>cuerpo extraño que penetra por el ojo u orificio natural: area industrial y de la construccion</t>
  </si>
  <si>
    <t>cuerpo extraño que penetra por el ojo u orificio natural: granja</t>
  </si>
  <si>
    <t>cuerpo extraño que penetra por el ojo u orificio natural: otro lugar especificado</t>
  </si>
  <si>
    <t>cuerpo extraño que penetra por el ojo u orificio natural: lugar no especificado</t>
  </si>
  <si>
    <t>cuerpo extraño que penetra a traves de la piel: vivienda</t>
  </si>
  <si>
    <t>cuerpo extraño que penetra a traves de la piel: institucion residencial</t>
  </si>
  <si>
    <t>cuerpo extraño que penetra a traves de la piel: escuelas, otras instituciones y areas administrativas publicas</t>
  </si>
  <si>
    <t>cuerpo extraño que penetra a traves de la piel: areas de deporte y atletismo</t>
  </si>
  <si>
    <t>cuerpo extraño que penetra a traves de la piel: calles y carreteras</t>
  </si>
  <si>
    <t>cuerpo extraño que penetra a traves de la piel: comercio y areas de servicio</t>
  </si>
  <si>
    <t>cuerpo extraño que penetra a traves de la piel: area industrial y de la construccion</t>
  </si>
  <si>
    <t>cuerpo extraño que penetra a traves de la piel: granja</t>
  </si>
  <si>
    <t>cuerpo extraño que penetra a traves de la piel: otro lugar especificado</t>
  </si>
  <si>
    <t>cuerpo extraño que penetra a traves de la piel: lugar no especificado</t>
  </si>
  <si>
    <t>exposicion a otras fuerzas mecanicas inanimadas, y las no especificadas: vivienda</t>
  </si>
  <si>
    <t>exposicion a otras fuerzas mecanicas inanimadas, y las no especificadas: institucion residencial</t>
  </si>
  <si>
    <t>exposicion a otras fuerzas mecanicas inanimadas, y las no especificadas: escuelas, otras instituciones y areas administrativas publicas</t>
  </si>
  <si>
    <t>exposicion a otras fuerzas mecanicas inanimadas, y las no especificadas: areas de deporte y atletismo</t>
  </si>
  <si>
    <t>exposicion a otras fuerzas mecanicas inanimadas, y las no especificadas: calles y carreteras</t>
  </si>
  <si>
    <t>exposicion a otras fuerzas mecanicas inanimadas, y las no especificadas: comercio y areas de servicio</t>
  </si>
  <si>
    <t>exposicion a otras fuerzas mecanicas inanimadas, y las no especificadas: area industrial y de la construccion</t>
  </si>
  <si>
    <t>exposicion a otras fuerzas mecanicas inanimadas, y las no especificadas: granja</t>
  </si>
  <si>
    <t>exposicion a otras fuerzas mecanicas inanimadas, y las no especificadas: otro lugar especificado</t>
  </si>
  <si>
    <t>exposicion a otras fuerzas mecanicas inanimadas, y las no especificadas: lugar no especificado</t>
  </si>
  <si>
    <t>aporreo, golpe, mordedura, patada, rasguño o torcedura infligidos por otra persona: vivienda</t>
  </si>
  <si>
    <t>aporreo, golpe, mordedura, patada, rasguño o torcedura infligidos por otra persona: institucion residencial</t>
  </si>
  <si>
    <t>aporreo, golpe, mordedura, patada, rasguño o torcedura infligidos por otra persona: escuelas, otras instituciones y areas administrativas publicas</t>
  </si>
  <si>
    <t>aporreo, golpe, mordedura, patada, rasguño o torcedura infligidos por otra persona: areas de deporte y atletismo</t>
  </si>
  <si>
    <t>aporreo, golpe, mordedura, patada, rasguño o torcedura infligidos por otra persona: calles y carreteras</t>
  </si>
  <si>
    <t>aporreo, golpe, mordedura, patada, rasguño o torcedura infligidos por otra persona: comercio y areas de servicio</t>
  </si>
  <si>
    <t>aporreo, golpe, mordedura, patada, rasguño o torcedura infligidos por otra persona: area industrial y de la construccion</t>
  </si>
  <si>
    <t>aporreo, golpe, mordedura, patada, rasguño o torcedura infligidos por otra persona: granja</t>
  </si>
  <si>
    <t>aporreo, golpe, mordedura, patada, rasguño o torcedura infligidos por otra persona: otro lugar especificado</t>
  </si>
  <si>
    <t>aporreo, golpe, mordedura, patada, rasguño o torcedura infligidos por otra persona: lugar no especificado</t>
  </si>
  <si>
    <t>choque o empellon contra otra persona: vivienda</t>
  </si>
  <si>
    <t>choque o empellon contra otra persona: institucion residencial</t>
  </si>
  <si>
    <t>choque o empellon contra otra persona: escuelas, otras instituciones y areas administrativas publicas</t>
  </si>
  <si>
    <t>choque o empellon contra otra persona: areas de deporte y atletismo</t>
  </si>
  <si>
    <t>choque o empellon contra otra persona: calles y carreteras</t>
  </si>
  <si>
    <t>choque o empellon contra otra persona: comercio y areas de servicio</t>
  </si>
  <si>
    <t>choque o empellon contra otra persona: area industrial y de la construccion</t>
  </si>
  <si>
    <t>choque o empellon contra otra persona: granja</t>
  </si>
  <si>
    <t>choque o empellon contra otra persona: otro lugar especificado</t>
  </si>
  <si>
    <t>choque o empellon contra otra persona: lugar no especificado</t>
  </si>
  <si>
    <t>persona aplastada, empujada o pisoteada por una multitud o estampida humana: vivienda</t>
  </si>
  <si>
    <t>persona aplastada, empujada o pisoteada por una multitud o estampida humana: institucion residencial</t>
  </si>
  <si>
    <t>persona aplastada, empujada o pisoteada por una multitud o estampida humana: escuelas, otras instituciones y areas administrativas publicas</t>
  </si>
  <si>
    <t>persona aplastada, empujada o pisoteada por una multitud o estampida humana: areas de deporte y atletismo</t>
  </si>
  <si>
    <t>persona aplastada, empujada o pisoteada por una multitud o estampida humana: calles y carreteras</t>
  </si>
  <si>
    <t>persona aplastada, empujada o pisoteada por una multitud o estampida humana: comercio y areas de servicio</t>
  </si>
  <si>
    <t>persona aplastada, empujada o pisoteada por una multitud o estampida humana: area industrial y de la construccion</t>
  </si>
  <si>
    <t>persona aplastada, empujada o pisoteada por una multitud o estampida humana: granja</t>
  </si>
  <si>
    <t>persona aplastada, empujada o pisoteada por una multitud o estampida humana: otro lugar especificado</t>
  </si>
  <si>
    <t>persona aplastada, empujada o pisoteada por una multitud o estampida humana: lugar no especificado</t>
  </si>
  <si>
    <t>mordedura de rata: vivienda</t>
  </si>
  <si>
    <t>mordedura de rata: institucion residencial</t>
  </si>
  <si>
    <t>mordedura de rata: escuelas, otras instituciones y areas administrativas publicas</t>
  </si>
  <si>
    <t>mordedura de rata: areas de deporte y atletismo</t>
  </si>
  <si>
    <t>mordedura de rata: calles y carreteras</t>
  </si>
  <si>
    <t>mordedura de rata: comercio y areas de servicio</t>
  </si>
  <si>
    <t>mordedura de rata: area industrial y de la construccion</t>
  </si>
  <si>
    <t>mordedura de rata: granja</t>
  </si>
  <si>
    <t>mordedura de rata: otro lugar especificado</t>
  </si>
  <si>
    <t>mordedura de rata: lugar no especificado</t>
  </si>
  <si>
    <t>mordedura o ataque de perro: vivienda</t>
  </si>
  <si>
    <t>mordedura o ataque de perro: institucion residencial</t>
  </si>
  <si>
    <t>mordedura o ataque de perro: escuelas, otras instituciones y areas administrativas publicas</t>
  </si>
  <si>
    <t>mordedura o ataque de perro: areas de deporte y atletismo</t>
  </si>
  <si>
    <t>mordedura o ataque de perro: calles y carreteras</t>
  </si>
  <si>
    <t>mordedura o ataque de perro: comercio y areas de servicio</t>
  </si>
  <si>
    <t>mordedura o ataque de perro: area industrial y de la construccion</t>
  </si>
  <si>
    <t>mordedura o ataque de perro: granja</t>
  </si>
  <si>
    <t>mordedura o ataque de perro: otro lugar especificado</t>
  </si>
  <si>
    <t>mordedura o ataque de perro: lugar no especificado</t>
  </si>
  <si>
    <t>mordedura o ataque de otros mamiferos: vivienda</t>
  </si>
  <si>
    <t>mordedura o ataque de otros mamiferos: institucion residencial</t>
  </si>
  <si>
    <t>mordedura o ataque de otros mamiferos: escuelas, otras instituciones y areas administrativas publicas</t>
  </si>
  <si>
    <t>mordedura o ataque de otros mamiferos: areas de deporte y atletismo</t>
  </si>
  <si>
    <t>mordedura o ataque de otros mamiferos: calles y carreteras</t>
  </si>
  <si>
    <t>mordedura o ataque de otros mamiferos: comercio y areas de servicio</t>
  </si>
  <si>
    <t>mordedura o ataque de otros mamiferos: area industrial y de la construccion</t>
  </si>
  <si>
    <t>mordedura o ataque de otros mamiferos: granja</t>
  </si>
  <si>
    <t>mordedura o ataque de otros mamiferos: otro lugar especificado</t>
  </si>
  <si>
    <t>mordedura o ataque de otros mamiferos: lugar no especificado</t>
  </si>
  <si>
    <t>contacto traumatico con animales marinos: vivienda</t>
  </si>
  <si>
    <t>contacto traumatico con animales marinos: institucion residencial</t>
  </si>
  <si>
    <t>contacto traumatico con animales marinos: escuelas, otras instituciones y areas administrativas publicas</t>
  </si>
  <si>
    <t>contacto traumatico con animales marinos: areas de deporte y atletismo</t>
  </si>
  <si>
    <t>contacto traumatico con animales marinos: calles y carreteras</t>
  </si>
  <si>
    <t>contacto traumatico con animales marinos: comercio y areas de servicio</t>
  </si>
  <si>
    <t>contacto traumatico con animales marinos: area industrial y de la construccion</t>
  </si>
  <si>
    <t>contacto traumatico con animales marinos: granja</t>
  </si>
  <si>
    <t>contacto traumatico con animales marinos: otro lugar especificado</t>
  </si>
  <si>
    <t>contacto traumatico con animales marinos: lugar no especificado</t>
  </si>
  <si>
    <t>mordedura o picadura de insectos y otros artropodos no venenosos: vivienda</t>
  </si>
  <si>
    <t>mordedura o picadura de insectos y otros artropodos no venenosos: institucion residencial</t>
  </si>
  <si>
    <t>mordedura o picadura de insectos y otros artropodos no venenosos: escuelas, otras instituciones y areas administrativas publicas</t>
  </si>
  <si>
    <t>mordedura o picadura de insectos y otros artropodos no venenosos: areas de deporte y atletismo</t>
  </si>
  <si>
    <t>mordedura o picadura de insectos y otros artropodos no venenosos: calles y carreteras</t>
  </si>
  <si>
    <t>mordedura o picadura de insectos y otros artropodos no venenosos: comercio y areas de servicio</t>
  </si>
  <si>
    <t>mordedura o picadura de insectos y otros artropodos no venenosos: area industrial y de la construccion</t>
  </si>
  <si>
    <t>mordedura o picadura de insectos y otros artropodos no venenosos: granja</t>
  </si>
  <si>
    <t>mordedura o picadura de insectos y otros artropodos no venenosos: otro lugar especificado</t>
  </si>
  <si>
    <t>mordedura o picadura de insectos y otros artropodos no venenosos: lugar no especificado</t>
  </si>
  <si>
    <t>mordedura o ataque de cocodrilo o caiman: vivienda</t>
  </si>
  <si>
    <t>mordedura o ataque de cocodrilo o caiman: institucion residencial</t>
  </si>
  <si>
    <t>mordedura o ataque de cocodrilo o caiman: escuelas, otras instituciones y areas administrativas publicas</t>
  </si>
  <si>
    <t>mordedura o ataque de cocodrilo o caiman: areas de deporte y atletismo</t>
  </si>
  <si>
    <t>mordedura o ataque de cocodrilo o caiman: calles y carreteras</t>
  </si>
  <si>
    <t>mordedura o ataque de cocodrilo o caiman: comercio y areas de servicio</t>
  </si>
  <si>
    <t>mordedura o ataque de cocodrilo o caiman: area industrial y de la construccion</t>
  </si>
  <si>
    <t>mordedura o ataque de cocodrilo o caiman: granja</t>
  </si>
  <si>
    <t>mordedura o ataque de cocodrilo o caiman: otro lugar especificado</t>
  </si>
  <si>
    <t>mordedura o ataque de cocodrilo o caiman: lugar no especificado</t>
  </si>
  <si>
    <t>mordedura o aplastamiento por otros reptiles: vivienda</t>
  </si>
  <si>
    <t>mordedura o aplastamiento por otros reptiles: institucion residencial</t>
  </si>
  <si>
    <t>mordedura o aplastamiento por otros reptiles: escuelas, otras instituciones y areas administrativas publicas</t>
  </si>
  <si>
    <t>mordedura o aplastamiento por otros reptiles: areas de deporte y atletismo</t>
  </si>
  <si>
    <t>mordedura o aplastamiento por otros reptiles: calles y carreteras</t>
  </si>
  <si>
    <t>mordedura o aplastamiento por otros reptiles: comercio y areas de servicio</t>
  </si>
  <si>
    <t>mordedura o aplastamiento por otros reptiles: area industrial y de la construccion</t>
  </si>
  <si>
    <t>mordedura o aplastamiento por otros reptiles: granja</t>
  </si>
  <si>
    <t>mordedura o aplastamiento por otros reptiles: otro lugar especificado</t>
  </si>
  <si>
    <t>mordedura o aplastamiento por otros reptiles: lugar no especificado</t>
  </si>
  <si>
    <t>contacto traumatico con aguijones, espinas u hojas cortantes de plantas: vivienda</t>
  </si>
  <si>
    <t>contacto traumatico con aguijones, espinas u hojas cortantes de plantas: institucion residencial</t>
  </si>
  <si>
    <t>contacto traumatico con aguijones, espinas u hojas cortantes de plantas: escuelas, otras instituciones y areas administrativas publicas</t>
  </si>
  <si>
    <t>contacto traumatico con aguijones, espinas u hojas cortantes de plantas: areas de deporte y atletismo</t>
  </si>
  <si>
    <t>contacto traumatico con aguijones, espinas u hojas cortantes de plantas: calles y carreteras</t>
  </si>
  <si>
    <t>contacto traumatico con aguijones, espinas u hojas cortantes de plantas: comercio y areas de servicio</t>
  </si>
  <si>
    <t>contacto traumatico con aguijones, espinas u hojas cortantes de plantas: area industrial y de la construccion</t>
  </si>
  <si>
    <t>contacto traumatico con aguijones, espinas u hojas cortantes de plantas: granja</t>
  </si>
  <si>
    <t>contacto traumatico con aguijones, espinas u hojas cortantes de plantas: otro lugar especificado</t>
  </si>
  <si>
    <t>contacto traumatico con aguijones, espinas u hojas cortantes de plantas: lugar no especificado</t>
  </si>
  <si>
    <t>exposicion a otras fuerzas mecanicas animadas, y las no especificadas: vivienda</t>
  </si>
  <si>
    <t>exposicion a otras fuerzas mecanicas animadas, y las no especificadas: institucion residencial</t>
  </si>
  <si>
    <t>exposicion a otras fuerzas mecanicas animadas, y las no especificadas: escuelas, otras instituciones y areas administrativas publicas</t>
  </si>
  <si>
    <t>exposicion a otras fuerzas mecanicas animadas, y las no especificadas: areas de deporte y atletismo</t>
  </si>
  <si>
    <t>exposicion a otras fuerzas mecanicas animadas, y las no especificadas: calles y carreteras</t>
  </si>
  <si>
    <t>exposicion a otras fuerzas mecanicas animadas, y las no especificadas: comercio y areas de servicio</t>
  </si>
  <si>
    <t>exposicion a otras fuerzas mecanicas animadas, y las no especificadas: area industrial y de la construccion</t>
  </si>
  <si>
    <t>exposicion a otras fuerzas mecanicas animadas, y las no especificadas: granja</t>
  </si>
  <si>
    <t>exposicion a otras fuerzas mecanicas animadas, y las no especificadas: otro lugar especificado</t>
  </si>
  <si>
    <t>exposicion a otras fuerzas mecanicas animadas, y las no especificadas: lugar no especificado</t>
  </si>
  <si>
    <t>ahogamiento y sumersion mientras se esta en la bañera: vivienda</t>
  </si>
  <si>
    <t>ahogamiento y sumersion mientras se esta en la bañera: institucion residencial</t>
  </si>
  <si>
    <t>ahogamiento y sumersion mientras se esta en la bañera: escuelas, otras instituciones y areas administrativas publicas</t>
  </si>
  <si>
    <t>ahogamiento y sumersion mientras se esta en la bañera: areas de deporte y atletismo</t>
  </si>
  <si>
    <t>ahogamiento y sumersion mientras se esta en la bañera: calles y carreteras</t>
  </si>
  <si>
    <t>ahogamiento y sumersion mientras se esta en la bañera: comercio y areas de servicio</t>
  </si>
  <si>
    <t>ahogamiento y sumersion mientras se esta en la bañera: area industrial y de la construccion</t>
  </si>
  <si>
    <t>ahogamiento y sumersion mientras se esta en la bañera: granja</t>
  </si>
  <si>
    <t>ahogamiento y sumersion mientras se esta en la bañera: otro lugar especificado</t>
  </si>
  <si>
    <t>ahogamiento y sumersion mientras se esta en la bañera: lugar no especificado</t>
  </si>
  <si>
    <t>ahogamiento y sumersion consecutivos a caida en la bañera: vivienda</t>
  </si>
  <si>
    <t>ahogamiento y sumersion consecutivos a caida en la bañera: institucion residencial</t>
  </si>
  <si>
    <t>ahogamiento y sumersion consecutivos a caida en la bañera: escuelas, otras instituciones y areas administrativas publicas</t>
  </si>
  <si>
    <t>ahogamiento y sumersion consecutivos a caida en la bañera: areas de deporte y atletismo</t>
  </si>
  <si>
    <t>ahogamiento y sumersion consecutivos a caida en la bañera: calles y carreteras</t>
  </si>
  <si>
    <t>ahogamiento y sumersion consecutivos a caida en la bañera: comercio y areas de servicio</t>
  </si>
  <si>
    <t>ahogamiento y sumersion consecutivos a caida en la bañera: area industrial y de la construccion</t>
  </si>
  <si>
    <t>ahogamiento y sumersion consecutivos a caida en la bañera: granja</t>
  </si>
  <si>
    <t>ahogamiento y sumersion consecutivos a caida en la bañera: otro lugar especificado</t>
  </si>
  <si>
    <t>ahogamiento y sumersion consecutivos a caida en la bañera: lugar no especificado</t>
  </si>
  <si>
    <t>ahogamiento y sumersion mientras se esta en una piscina: vivienda</t>
  </si>
  <si>
    <t>ahogamiento y sumersion mientras se esta en una piscina: institucion residencial</t>
  </si>
  <si>
    <t>ahogamiento y sumersion mientras se esta en una piscina: escuelas, otras instituciones y areas administrativas publicas</t>
  </si>
  <si>
    <t>ahogamiento y sumersion mientras se esta en una piscina: areas de deporte y atletismo</t>
  </si>
  <si>
    <t>ahogamiento y sumersion mientras se esta en una piscina: calles y carreteras</t>
  </si>
  <si>
    <t>ahogamiento y sumersion mientras se esta en una piscina: comercio y areas de servicio</t>
  </si>
  <si>
    <t>ahogamiento y sumersion mientras se esta en una piscina: area industrial y de la construccion</t>
  </si>
  <si>
    <t>ahogamiento y sumersion mientras se esta en una piscina: granja</t>
  </si>
  <si>
    <t>ahogamiento y sumersion mientras se esta en una piscina: otro lugar especificado</t>
  </si>
  <si>
    <t>ahogamiento y sumersion mientras se esta en una piscina: lugar no especificado</t>
  </si>
  <si>
    <t>ahogamiento y sumersion consecutivos a caida en una piscina: vivienda</t>
  </si>
  <si>
    <t>ahogamiento y sumersion consecutivos a caida en una piscina: institucion residencial</t>
  </si>
  <si>
    <t>ahogamiento y sumersion consecutivos a caida en una piscina: escuelas, otras instituciones y areas administrativas publicas</t>
  </si>
  <si>
    <t>ahogamiento y sumersion consecutivos a caida en una piscina: areas de deporte y atletismo</t>
  </si>
  <si>
    <t>ahogamiento y sumersion consecutivos a caida en una piscina: calles y carreteras</t>
  </si>
  <si>
    <t>ahogamiento y sumersion consecutivos a caida en una piscina: comercio y areas de servicio</t>
  </si>
  <si>
    <t>ahogamiento y sumersion consecutivos a caida en una piscina: area industrial y de la construccion</t>
  </si>
  <si>
    <t>ahogamiento y sumersion consecutivos a caida en una piscina: granja</t>
  </si>
  <si>
    <t>ahogamiento y sumersion consecutivos a caida en una piscina: otro lugar especificado</t>
  </si>
  <si>
    <t>ahogamiento y sumersion consecutivos a caida en una piscina: lugar no especificado</t>
  </si>
  <si>
    <t>ahogamiento y sumersion mientras se esta en aguas naturales: vivienda</t>
  </si>
  <si>
    <t>ahogamiento y sumersion mientras se esta en aguas naturales: institucion residencial</t>
  </si>
  <si>
    <t>ahogamiento y sumersion mientras se esta en aguas naturales: escuelas, otras instituciones y areas administrativas publicas</t>
  </si>
  <si>
    <t>ahogamiento y sumersion mientras se esta en aguas naturales: areas de deporte y atletismo</t>
  </si>
  <si>
    <t>ahogamiento y sumersion mientras se esta en aguas naturales: calles y carreteras</t>
  </si>
  <si>
    <t>ahogamiento y sumersion mientras se esta en aguas naturales: comercio y areas de servicio</t>
  </si>
  <si>
    <t>ahogamiento y sumersion mientras se esta en aguas naturales: area industrial y de la construccion</t>
  </si>
  <si>
    <t>ahogamiento y sumersion mientras se esta en aguas naturales: granja</t>
  </si>
  <si>
    <t>ahogamiento y sumersion mientras se esta en aguas naturales: otro lugar especificado</t>
  </si>
  <si>
    <t>ahogamiento y sumersion mientras se esta en aguas naturales: lugar no especificado</t>
  </si>
  <si>
    <t>ahogamiento y sumersion posterior a caida en aguas naturales: vivienda</t>
  </si>
  <si>
    <t>ahogamiento y sumersion posterior a caida en aguas naturales: institucion residencial</t>
  </si>
  <si>
    <t>ahogamiento y sumersion posterior a caida en aguas naturales: escuelas, otras instituciones y areas administrativas publicas</t>
  </si>
  <si>
    <t>ahogamiento y sumersion posterior a caida en aguas naturales: areas de deporte y atletismo</t>
  </si>
  <si>
    <t>ahogamiento y sumersion posterior a caida en aguas naturales: calles y carreteras</t>
  </si>
  <si>
    <t>ahogamiento y sumersion posterior a caida en aguas naturales: comercio y areas de servicio</t>
  </si>
  <si>
    <t>ahogamiento y sumersion posterior a caida en aguas naturales: area industrial y de la construccion</t>
  </si>
  <si>
    <t>ahogamiento y sumersion posterior a caida en aguas naturales: granja</t>
  </si>
  <si>
    <t>ahogamiento y sumersion posterior a caida en aguas naturales: otro lugar especificado</t>
  </si>
  <si>
    <t>ahogamiento y sumersion posterior a caida en aguas naturales: lugar no especificado</t>
  </si>
  <si>
    <t>otros ahogamientos y sumersiones especificados: vivienda</t>
  </si>
  <si>
    <t>otros ahogamientos y sumersiones especificados: institucion residencial</t>
  </si>
  <si>
    <t>otros ahogamientos y sumersiones especificados: escuelas, otras instituciones y areas administrativas publicas</t>
  </si>
  <si>
    <t>otros ahogamientos y sumersiones especificados: areas de deporte y atletismo</t>
  </si>
  <si>
    <t>otros ahogamientos y sumersiones especificados: calles y carreteras</t>
  </si>
  <si>
    <t>otros ahogamientos y sumersiones especificados: comercio y areas de servicio</t>
  </si>
  <si>
    <t>otros ahogamientos y sumersiones especificados: area industrial y de la construccion</t>
  </si>
  <si>
    <t>otros ahogamientos y sumersiones especificados: granja</t>
  </si>
  <si>
    <t>otros ahogamientos y sumersiones especificados: otro lugar especificado</t>
  </si>
  <si>
    <t>otros ahogamientos y sumersiones especificados: lugar no especificado</t>
  </si>
  <si>
    <t>ahogamiento y sumersion no especificados: vivienda</t>
  </si>
  <si>
    <t>ahogamiento y sumersion no especificados: institucion residencial</t>
  </si>
  <si>
    <t>ahogamiento y sumersion no especificados: escuelas, otras instituciones y areas administrativas publicas</t>
  </si>
  <si>
    <t>ahogamiento y sumersion no especificados: areas de deporte y atletismo</t>
  </si>
  <si>
    <t>ahogamiento y sumersion no especificados: calles y carreteras</t>
  </si>
  <si>
    <t>ahogamiento y sumersion no especificados: comercio y areas de servicio</t>
  </si>
  <si>
    <t>ahogamiento y sumersion no especificados: area industrial y de la construccion</t>
  </si>
  <si>
    <t>ahogamiento y sumersion no especificados: granja</t>
  </si>
  <si>
    <t>ahogamiento y sumersion no especificados: otro lugar especificado</t>
  </si>
  <si>
    <t>ahogamiento y sumersion no especificados: lugar no especificado</t>
  </si>
  <si>
    <t>sofocacion y estrangulamiento accidental en la cama: vivienda</t>
  </si>
  <si>
    <t>sofocacion y estrangulamiento accidental en la cama: institucion residencial</t>
  </si>
  <si>
    <t>sofocacion y estrangulamiento accidental en la cama: escuelas, otras instituciones y areas administrativas publicas</t>
  </si>
  <si>
    <t>sofocacion y estrangulamiento accidental en la cama: areas de deporte y atletismo</t>
  </si>
  <si>
    <t>sofocacion y estrangulamiento accidental en la cama: calles y carreteras</t>
  </si>
  <si>
    <t>sofocacion y estrangulamiento accidental en la cama: comercio y areas de servicio</t>
  </si>
  <si>
    <t>sofocacion y estrangulamiento accidental en la cama: area industrial y de la construccion</t>
  </si>
  <si>
    <t>sofocacion y estrangulamiento accidental en la cama: granja</t>
  </si>
  <si>
    <t>sofocacion y estrangulamiento accidental en la cama: otro lugar especificado</t>
  </si>
  <si>
    <t>sofocacion y estrangulamiento accidental en la cama: lugar no especificado</t>
  </si>
  <si>
    <t>otros estrangulamientos y ahorcamientos accidentales: vivienda</t>
  </si>
  <si>
    <t>otros estrangulamientos y ahorcamientos accidentales: institucion residencial</t>
  </si>
  <si>
    <t>otros estrangulamientos y ahorcamientos accidentales: escuelas, otras instituciones y areas administrativas publicas</t>
  </si>
  <si>
    <t>otros estrangulamientos y ahorcamientos accidentales: areas de deporte y atletismo</t>
  </si>
  <si>
    <t>otros estrangulamientos y ahorcamientos accidentales: calles y carreteras</t>
  </si>
  <si>
    <t>otros estrangulamientos y ahorcamientos accidentales: comercio y areas de servicio</t>
  </si>
  <si>
    <t>otros estrangulamientos y ahorcamientos accidentales: area industrial y de la construccion</t>
  </si>
  <si>
    <t>otros estrangulamientos y ahorcamientos accidentales: granja</t>
  </si>
  <si>
    <t>otros estrangulamientos y ahorcamientos accidentales: otro lugar especificado</t>
  </si>
  <si>
    <t>otros estrangulamientos y ahorcamientos accidentales: lugar no especificado</t>
  </si>
  <si>
    <t>obstruccion de la respiracion debida a hundimiento, caida de tierra u otras sustancias: vivienda</t>
  </si>
  <si>
    <t>obstruccion de la respiracion debida a hundimiento, caida de tierra u otras sustancias: institucion residencial</t>
  </si>
  <si>
    <t>obstruccion de la respiracion debida a hundimiento, caida de tierra u otras sustancias: escuelas, otras instituciones y areas administrativas publicas</t>
  </si>
  <si>
    <t>obstruccion de la respiracion debida a hundimiento, caida de tierra u otras sustancias: areas de deporte y atletismo</t>
  </si>
  <si>
    <t>obstruccion de la respiracion debida a hundimiento, caida de tierra u otras sustancias: calles y carreteras</t>
  </si>
  <si>
    <t>obstruccion de la respiracion debida a hundimiento, caida de tierra u otras sustancias: comercio y areas de servicio</t>
  </si>
  <si>
    <t>obstruccion de la respiracion debida a hundimiento, caida de tierra u otras sustancias: area industrial y de la construccion</t>
  </si>
  <si>
    <t>obstruccion de la respiracion debida a hundimiento, caida de tierra u otras sustancias: granja</t>
  </si>
  <si>
    <t>obstruccion de la respiracion debida a hundimiento, caida de tierra u otras sustancias: otro lugar especificado</t>
  </si>
  <si>
    <t>obstruccion de la respiracion debida a hundimiento, caida de tierra u otras sustancias: lugar no especificado</t>
  </si>
  <si>
    <t>inhalacion de contenidos gastricos: vivienda</t>
  </si>
  <si>
    <t>inhalacion de contenidos gastricos: institucion residencial</t>
  </si>
  <si>
    <t>inhalacion de contenidos gastricos: escuelas, otras instituciones y areas administrativas publicas</t>
  </si>
  <si>
    <t>inhalacion de contenidos gastricos: areas de deporte y atletismo</t>
  </si>
  <si>
    <t>inhalacion de contenidos gastricos: calles y carreteras</t>
  </si>
  <si>
    <t>inhalacion de contenidos gastricos: comercio y areas de servicio</t>
  </si>
  <si>
    <t>inhalacion de contenidos gastricos: area industrial y de la construccion</t>
  </si>
  <si>
    <t>inhalacion de contenidos gastricos: granja</t>
  </si>
  <si>
    <t>inhalacion de contenidos gastricos: otro lugar especificado</t>
  </si>
  <si>
    <t>inhalacion de contenidos gastricos: lugar no especificado</t>
  </si>
  <si>
    <t>inhalacion e ingestion de alimento que causa obstruccion de las vias respiratorias: vivienda</t>
  </si>
  <si>
    <t>inhalacion e ingestion de alimento que causa obstruccion de las vias respiratorias: institucion residencial</t>
  </si>
  <si>
    <t>inhalacion e ingestion de alimento que causa obstruccion de las vias respiratorias: escuelas, otras instituciones y areas administrativas publicas</t>
  </si>
  <si>
    <t>inhalacion e ingestion de alimento que causa obstruccion de las vias respiratorias: areas de deporte y atletismo</t>
  </si>
  <si>
    <t>inhalacion e ingestion de alimento que causa obstruccion de las vias respiratorias: calles y carreteras</t>
  </si>
  <si>
    <t>inhalacion e ingestion de alimento que causa obstruccion de las vias respiratorias: comercio y areas de servicio</t>
  </si>
  <si>
    <t>inhalacion e ingestion de alimento que causa obstruccion de las vias respiratorias: area industrial y de la construccion</t>
  </si>
  <si>
    <t>inhalacion e ingestion de alimento que causa obstruccion de las vias respiratorias: granja</t>
  </si>
  <si>
    <t>inhalacion e ingestion de alimento que causa obstruccion de las vias respiratorias: otro lugar especificado</t>
  </si>
  <si>
    <t>inhalacion e ingestion de alimento que causa obstruccion de las vias respiratorias: lugar no especificado</t>
  </si>
  <si>
    <t>inhalacion e ingestion de otros objetos que causan obstruccion de las vias respiratorias: vivienda</t>
  </si>
  <si>
    <t>inhalacion e ingestion de otros objetos que causan obstruccion de las vias respiratorias: institucion residencial</t>
  </si>
  <si>
    <t>inhalacion e ingestion de otros objetos que causan obstruccion de las vias respiratorias: escuelas, otras instituciones y areas administrativas publicas</t>
  </si>
  <si>
    <t>inhalacion e ingestion de otros objetos que causan obstruccion de las vias respiratorias: areas de deporte y atletismo</t>
  </si>
  <si>
    <t>inhalacion e ingestion de otros objetos que causan obstruccion de las vias respiratorias: calles y carreteras</t>
  </si>
  <si>
    <t>inhalacion e ingestion de otros objetos que causan obstruccion de las vias respiratorias: comercio y areas de servicio</t>
  </si>
  <si>
    <t>inhalacion e ingestion de otros objetos que causan obstruccion de las vias respiratorias: area industrial y de la construccion</t>
  </si>
  <si>
    <t>inhalacion e ingestion de otros objetos que causan obstruccion de las vias respiratorias: granja</t>
  </si>
  <si>
    <t>inhalacion e ingestion de otros objetos que causan obstruccion de las vias respiratorias: otro lugar especificado</t>
  </si>
  <si>
    <t>inhalacion e ingestion de otros objetos que causan obstruccion de las vias respiratorias: lugar no especificado</t>
  </si>
  <si>
    <t>confinado o atrapado en un ambiente con bajo contenido de oxigeno: vivienda</t>
  </si>
  <si>
    <t>confinado o atrapado en un ambiente con bajo contenido de oxigeno: institucion residencial</t>
  </si>
  <si>
    <t>confinado o atrapado en un ambiente con bajo contenido de oxigeno: escuelas, otras instituciones y areas administrativas publicas</t>
  </si>
  <si>
    <t>confinado o atrapado en un ambiente con bajo contenido de oxigeno: areas de deporte y atletismo</t>
  </si>
  <si>
    <t>confinado o atrapado en un ambiente con bajo contenido de oxigeno: calles y carreteras</t>
  </si>
  <si>
    <t>confinado o atrapado en un ambiente con bajo contenido de oxigeno: comercio y areas de servicio</t>
  </si>
  <si>
    <t>confinado o atrapado en un ambiente con bajo contenido de oxigeno: area industrial y de la construccion</t>
  </si>
  <si>
    <t>confinado o atrapado en un ambiente con bajo contenido de oxigeno: granja</t>
  </si>
  <si>
    <t>confinado o atrapado en un ambiente con bajo contenido de oxigeno: otro lugar especificado</t>
  </si>
  <si>
    <t>confinado o atrapado en un ambiente con bajo contenido de oxigeno: lugar no especificado</t>
  </si>
  <si>
    <t>otras obstrucciones especificadas de la respiracion: vivienda</t>
  </si>
  <si>
    <t>otras obstrucciones especificadas de la respiracion: institucion residencial</t>
  </si>
  <si>
    <t>otras obstrucciones especificadas de la respiracion: escuelas, otras instituciones y areas administrativas publicas</t>
  </si>
  <si>
    <t>otras obstrucciones especificadas de la respiracion: areas de deporte y atletismo</t>
  </si>
  <si>
    <t>otras obstrucciones especificadas de la respiracion: calles y carreteras</t>
  </si>
  <si>
    <t>otras obstrucciones especificadas de la respiracion: comercio y areas de servicio</t>
  </si>
  <si>
    <t>otras obstrucciones especificadas de la respiracion: area industrial y de la construccion</t>
  </si>
  <si>
    <t>otras obstrucciones especificadas de la respiracion: granja</t>
  </si>
  <si>
    <t>otras obstrucciones especificadas de la respiracion: otro lugar especificado</t>
  </si>
  <si>
    <t>otras obstrucciones especificadas de la respiracion: lugar no especificado</t>
  </si>
  <si>
    <t>obstrucciones no especificada de la respiracion: vivienda</t>
  </si>
  <si>
    <t>obstrucciones no especificada de la respiracion: institucion residencial</t>
  </si>
  <si>
    <t>obstrucciones no especificada de la respiracion: escuelas, otras instituciones y areas administrativas publicas</t>
  </si>
  <si>
    <t>obstrucciones no especificada de la respiracion: areas de deporte y atletismo</t>
  </si>
  <si>
    <t>obstrucciones no especificada de la respiracion: calles y carreteras</t>
  </si>
  <si>
    <t>obstrucciones no especificada de la respiracion: comercio y areas de servicio</t>
  </si>
  <si>
    <t>obstrucciones no especificada de la respiracion: area industrial y de la construccion</t>
  </si>
  <si>
    <t>obstrucciones no especificada de la respiracion: granja</t>
  </si>
  <si>
    <t>obstrucciones no especificada de la respiracion: otro lugar especificado</t>
  </si>
  <si>
    <t>obstrucciones no especificada de la respiracion: lugar no especificado</t>
  </si>
  <si>
    <t>exposicion a lineas de transmision electrica: vivienda</t>
  </si>
  <si>
    <t>exposicion a lineas de transmision electrica: institucion residencial</t>
  </si>
  <si>
    <t>exposicion a lineas de transmision electrica: escuelas, otras instituciones y areas administrativas publicas</t>
  </si>
  <si>
    <t>exposicion a lineas de transmision electrica: areas de deporte y atletismo</t>
  </si>
  <si>
    <t>exposicion a lineas de transmision electrica: calles y carreteras</t>
  </si>
  <si>
    <t>exposicion a lineas de transmision electrica: comercio y areas de servicio</t>
  </si>
  <si>
    <t>exposicion a lineas de transmision electrica: area industrial y de la construccion</t>
  </si>
  <si>
    <t>exposicion a lineas de transmision electrica: granja</t>
  </si>
  <si>
    <t>exposicion a lineas de transmision electrica: otro lugar especificado</t>
  </si>
  <si>
    <t>exposicion a lineas de transmision electrica: lugar no especificado</t>
  </si>
  <si>
    <t>exposicion a otras corrientes electricas especificadas: vivienda</t>
  </si>
  <si>
    <t>exposicion a otras corrientes electricas especificadas: institucion residencial</t>
  </si>
  <si>
    <t>exposicion a otras corrientes electricas especificadas: escuelas, otras instituciones y areas administrativas publicas</t>
  </si>
  <si>
    <t>exposicion a otras corrientes electricas especificadas: areas de deporte y atletismo</t>
  </si>
  <si>
    <t>exposicion a otras corrientes electricas especificadas: calles y carreteras</t>
  </si>
  <si>
    <t>exposicion a otras corrientes electricas especificadas: comercio y areas de servicio</t>
  </si>
  <si>
    <t>exposicion a otras corrientes electricas especificadas: area industrial y de la construccion</t>
  </si>
  <si>
    <t>exposicion a otras corrientes electricas especificadas: granja</t>
  </si>
  <si>
    <t>exposicion a otras corrientes electricas especificadas: otro lugar especificado</t>
  </si>
  <si>
    <t>exposicion a otras corrientes electricas especificadas: lugar no especificado</t>
  </si>
  <si>
    <t>exposicion a corriente electrica no especificada: vivienda</t>
  </si>
  <si>
    <t>exposicion a corriente electrica no especificada: institucion residencial</t>
  </si>
  <si>
    <t>exposicion a corriente electrica no especificada: escuelas, otras instituciones y areas administrativas publicas</t>
  </si>
  <si>
    <t>exposicion a corriente electrica no especificada: areas de deporte y atletismo</t>
  </si>
  <si>
    <t>exposicion a corriente electrica no especificada: calles y carreteras</t>
  </si>
  <si>
    <t>exposicion a corriente electrica no especificada: comercio y areas de servicio</t>
  </si>
  <si>
    <t>exposicion a corriente electrica no especificada: area industrial y de la construccion</t>
  </si>
  <si>
    <t>exposicion a corriente electrica no especificada: granja</t>
  </si>
  <si>
    <t>exposicion a corriente electrica no especificada: otro lugar especificado</t>
  </si>
  <si>
    <t>exposicion a corriente electrica no especificada: lugar no especificado</t>
  </si>
  <si>
    <t>exposicion a radiacion ionizante: vivienda</t>
  </si>
  <si>
    <t>exposicion a radiacion ionizante: institucion residencial</t>
  </si>
  <si>
    <t>exposicion a radiacion ionizante: escuelas, otras instituciones y areas administrativas publicas</t>
  </si>
  <si>
    <t>exposicion a radiacion ionizante: areas de deporte y atletismo</t>
  </si>
  <si>
    <t>exposicion a radiacion ionizante: calles y carreteras</t>
  </si>
  <si>
    <t>exposicion a radiacion ionizante: comercio y areas de servicio</t>
  </si>
  <si>
    <t>exposicion a radiacion ionizante: area industrial y de la construccion</t>
  </si>
  <si>
    <t>exposicion a radiacion ionizante: granja</t>
  </si>
  <si>
    <t>exposicion a radiacion ionizante: otro lugar especificado</t>
  </si>
  <si>
    <t>exposicion a radiacion ionizante: lugar no especificado</t>
  </si>
  <si>
    <t>exposicion a fuente de luz visible y ultravioleta, de origen artificial: vivienda</t>
  </si>
  <si>
    <t>exposicion a fuente de luz visible y ultravioleta, de origen artificial: institucion residencial</t>
  </si>
  <si>
    <t>exposicion a fuente de luz visible y ultravioleta, de origen artificial: escuelas, otras instituciones y areas administrativas publicas</t>
  </si>
  <si>
    <t>exposicion a fuente de luz visible y ultravioleta, de origen artificial: areas de deporte y atletismo</t>
  </si>
  <si>
    <t>exposicion a fuente de luz visible y ultravioleta, de origen artificial: calles y carreteras</t>
  </si>
  <si>
    <t>exposicion a fuente de luz visible y ultravioleta, de origen artificial: comercio y areas de servicio</t>
  </si>
  <si>
    <t>exposicion a fuente de luz visible y ultravioleta, de origen artificial: area industrial y de la construccion</t>
  </si>
  <si>
    <t>exposicion a fuente de luz visible y ultravioleta, de origen artificial: granja</t>
  </si>
  <si>
    <t>exposicion a fuente de luz visible y ultravioleta, de origen artificial: otro lugar especificado</t>
  </si>
  <si>
    <t>exposicion a fuente de luz visible y ultravioleta, de origen artificial: lugar no especificado</t>
  </si>
  <si>
    <t>exposicion a otros tipos de radiacion no ionizante: vivienda</t>
  </si>
  <si>
    <t>exposicion a otros tipos de radiacion no ionizante: institucion residencial</t>
  </si>
  <si>
    <t>exposicion a otros tipos de radiacion no ionizante: escuelas, otras instituciones y areas administrativas publicas</t>
  </si>
  <si>
    <t>exposicion a otros tipos de radiacion no ionizante: areas de deporte y atletismo</t>
  </si>
  <si>
    <t>exposicion a otros tipos de radiacion no ionizante: calles y carreteras</t>
  </si>
  <si>
    <t>exposicion a otros tipos de radiacion no ionizante: comercio y areas de servicio</t>
  </si>
  <si>
    <t>exposicion a otros tipos de radiacion no ionizante: area industrial y de la construccion</t>
  </si>
  <si>
    <t>exposicion a otros tipos de radiacion no ionizante: granja</t>
  </si>
  <si>
    <t>exposicion a otros tipos de radiacion no ionizante: otro lugar especificado</t>
  </si>
  <si>
    <t>exposicion a otros tipos de radiacion no ionizante: lugar no especificado</t>
  </si>
  <si>
    <t>exposicion a radiacion de tipo no especificado: vivienda</t>
  </si>
  <si>
    <t>exposicion a radiacion de tipo no especificado: institucion residencial</t>
  </si>
  <si>
    <t>exposicion a radiacion de tipo no especificado: escuelas, otras instituciones y areas administrativas publicas</t>
  </si>
  <si>
    <t>exposicion a radiacion de tipo no especificado: areas de deporte y atletismo</t>
  </si>
  <si>
    <t>exposicion a radiacion de tipo no especificado: calles y carreteras</t>
  </si>
  <si>
    <t>exposicion a radiacion de tipo no especificado: comercio y areas de servicio</t>
  </si>
  <si>
    <t>exposicion a radiacion de tipo no especificado: area industrial y de la construccion</t>
  </si>
  <si>
    <t>exposicion a radiacion de tipo no especificado: granja</t>
  </si>
  <si>
    <t>exposicion a radiacion de tipo no especificado: otro lugar especificado</t>
  </si>
  <si>
    <t>exposicion a radiacion de tipo no especificado: lugar no especificado</t>
  </si>
  <si>
    <t>exposicion a calor excesivo de origen artificial: vivienda</t>
  </si>
  <si>
    <t>exposicion a calor excesivo de origen artificial: institucion residencial</t>
  </si>
  <si>
    <t>exposicion a calor excesivo de origen artificial: escuelas, otras instituciones y areas administrativas publicas</t>
  </si>
  <si>
    <t>exposicion a calor excesivo de origen artificial: areas de deporte y atletismo</t>
  </si>
  <si>
    <t>exposicion a calor excesivo de origen artificial: calles y carreteras</t>
  </si>
  <si>
    <t>exposicion a calor excesivo de origen artificial: comercio y areas de servicio</t>
  </si>
  <si>
    <t>exposicion a calor excesivo de origen artificial: area industrial y de la construccion</t>
  </si>
  <si>
    <t>exposicion a calor excesivo de origen artificial: granja</t>
  </si>
  <si>
    <t>exposicion a calor excesivo de origen artificial: otro lugar especificado</t>
  </si>
  <si>
    <t>exposicion a calor excesivo de origen artificial: lugar no especificado</t>
  </si>
  <si>
    <t>exposicion a frio excesivo de origen artificial: vivienda</t>
  </si>
  <si>
    <t>exposicion a frio excesivo de origen artificial: institucion residencial</t>
  </si>
  <si>
    <t>exposicion a frio excesivo de origen artificial: escuelas, otras instituciones y areas administrativas publicas</t>
  </si>
  <si>
    <t>exposicion a frio excesivo de origen artificial: areas de deporte y atletismo</t>
  </si>
  <si>
    <t>exposicion a frio excesivo de origen artificial: calles y carreteras</t>
  </si>
  <si>
    <t>exposicion a frio excesivo de origen artificial: comercio y areas de servicio</t>
  </si>
  <si>
    <t>exposicion a frio excesivo de origen artificial: area industrial y de la construccion</t>
  </si>
  <si>
    <t>exposicion a frio excesivo de origen artificial: granja</t>
  </si>
  <si>
    <t>exposicion a frio excesivo de origen artificial: otro lugar especificado</t>
  </si>
  <si>
    <t>exposicion a frio excesivo de origen artificial: lugar no especificado</t>
  </si>
  <si>
    <t>exposicion a presion de aire alta y baja y a cambios en la presion del aire: vivienda</t>
  </si>
  <si>
    <t>exposicion a presion de aire alta y baja y a cambios en la presion del aire: institucion residencial</t>
  </si>
  <si>
    <t>exposicion a presion de aire alta y baja y a cambios en la presion del aire: escuelas, otras instituciones y areas administrativas publicas</t>
  </si>
  <si>
    <t>exposicion a presion de aire alta y baja y a cambios en la presion del aire: areas de deporte y atletismo</t>
  </si>
  <si>
    <t>exposicion a presion de aire alta y baja y a cambios en la presion del aire: calles y carreteras</t>
  </si>
  <si>
    <t>exposicion a presion de aire alta y baja y a cambios en la presion del aire: comercio y areas de servicio</t>
  </si>
  <si>
    <t>exposicion a presion de aire alta y baja y a cambios en la presion del aire: area industrial y de la construccion</t>
  </si>
  <si>
    <t>exposicion a presion de aire alta y baja y a cambios en la presion del aire: granja</t>
  </si>
  <si>
    <t>exposicion a presion de aire alta y baja y a cambios en la presion del aire: otro lugar especificado</t>
  </si>
  <si>
    <t>exposicion a presion de aire alta y baja y a cambios en la presion del aire: lugar no especificado</t>
  </si>
  <si>
    <t>exposicion a otros factores ambientales y a los no especificados, de origen artificial: vivienda</t>
  </si>
  <si>
    <t>exposicion a otros factores ambientales y a los no especificados, de origen artificial: institucion residencial</t>
  </si>
  <si>
    <t>exposicion a otros factores ambientales y a los no especificados, de origen artificial: escuelas, otras instituciones y areas administrativas publicas</t>
  </si>
  <si>
    <t>exposicion a otros factores ambientales y a los no especificados, de origen artificial: areas de deporte y atletismo</t>
  </si>
  <si>
    <t>exposicion a otros factores ambientales y a los no especificados, de origen artificial: calles y carreteras</t>
  </si>
  <si>
    <t>exposicion a otros factores ambientales y a los no especificados, de origen artificial: comercio y areas de servicio</t>
  </si>
  <si>
    <t>exposicion a otros factores ambientales y a los no especificados, de origen artificial: area industrial y de la construccion</t>
  </si>
  <si>
    <t>exposicion a otros factores ambientales y a los no especificados, de origen artificial: granja</t>
  </si>
  <si>
    <t>exposicion a otros factores ambientales y a los no especificados, de origen artificial: otro lugar especificado</t>
  </si>
  <si>
    <t>exposicion a otros factores ambientales y a los no especificados, de origen artificial: lugar no especificado</t>
  </si>
  <si>
    <t>exposicion a fuego no controlado en edificio u otra construccion: vivienda</t>
  </si>
  <si>
    <t>exposicion a fuego no controlado en edificio u otra construccion: institucion residencial</t>
  </si>
  <si>
    <t>exposicion a fuego no controlado en edificio u otra construccion: escuelas, otras instituciones y areas administrativas publicas</t>
  </si>
  <si>
    <t>exposicion a fuego no controlado en edificio u otra construccion: areas de deporte y atletismo</t>
  </si>
  <si>
    <t>exposicion a fuego no controlado en edificio u otra construccion: calles y carreteras</t>
  </si>
  <si>
    <t>exposicion a fuego no controlado en edificio u otra construccion: comercio y areas de servicio</t>
  </si>
  <si>
    <t>exposicion a fuego no controlado en edificio u otra construccion: area industrial y de la construccion</t>
  </si>
  <si>
    <t>exposicion a fuego no controlado en edificio u otra construccion: granja</t>
  </si>
  <si>
    <t>exposicion a fuego no controlado en edificio u otra construccion: otro lugar especificado</t>
  </si>
  <si>
    <t>exposicion a fuego no controlado en edificio u otra construccion: lugar no especificado</t>
  </si>
  <si>
    <t>exposicion a fuego no controlado en lugar que no es edificio u otra construccion: vivienda</t>
  </si>
  <si>
    <t>exposicion a fuego no controlado en lugar que no es edificio u otra construccion: institucion residencial</t>
  </si>
  <si>
    <t>exposicion a fuego no controlado en lugar que no es edificio u otra construccion: escuelas, otras instituciones y areas administrativas publicas</t>
  </si>
  <si>
    <t>exposicion a fuego no controlado en lugar que no es edificio u otra construccion: areas de deporte y atletismo</t>
  </si>
  <si>
    <t>exposicion a fuego no controlado en lugar que no es edificio u otra construccion: calles y carreteras</t>
  </si>
  <si>
    <t>exposicion a fuego no controlado en lugar que no es edificio u otra construccion: comercio y areas de servicio</t>
  </si>
  <si>
    <t>exposicion a fuego no controlado en lugar que no es edificio u otra construccion: areas industrial y de la construccion</t>
  </si>
  <si>
    <t>exposicion a fuego no controlado en lugar que no es edificio u otra construccion: granja</t>
  </si>
  <si>
    <t>exposicion a fuego no controlado en lugar que no es edificio u otra construccion: otro lugar especificado</t>
  </si>
  <si>
    <t>exposicion a fuego no controlado en lugar que no es edificio u otra construccion: lugar no especificado</t>
  </si>
  <si>
    <t>exposicion a fuego controlado en edificio u otra construccion: vivienda</t>
  </si>
  <si>
    <t>exposicion a fuego controlado en edificio u otra construccion: institucion residencial</t>
  </si>
  <si>
    <t>exposicion a fuego controlado en edificio u otra construccion: escuelas, otras instituciones y areas administrativas publicas</t>
  </si>
  <si>
    <t>exposicion a fuego controlado en edificio u otra construccion: areas de deporte y atletismo</t>
  </si>
  <si>
    <t>exposicion a fuego controlado en edificio u otra construccion: calles y carreteras</t>
  </si>
  <si>
    <t>exposicion a fuego controlado en edificio u otra construccion: comercio y area de servicio</t>
  </si>
  <si>
    <t>exposicion a fuego controlado en edificio u otra construccion: area industrial y de la construccion</t>
  </si>
  <si>
    <t>exposicion a fuego controlado en edificio u otra construccion: granja</t>
  </si>
  <si>
    <t>exposicion a fuego controlado en edificio u otra construccion: otro lugar especificado</t>
  </si>
  <si>
    <t>exposicion a fuego controlado en edificio u otra construccion: lugar no especificado</t>
  </si>
  <si>
    <t>exposicion a fuego controlado en lugar que no es edificio u otra construccion: vivienda</t>
  </si>
  <si>
    <t>exposicion a fuego controlado en lugar que no es edificio u otra construccion: institucion residencial</t>
  </si>
  <si>
    <t>exposicion a fuego controlado en lugar que no es edificio u otra construccion: escuelas, otras instituciones areas administrativas publicas</t>
  </si>
  <si>
    <t>exposicion a fuego controlado en lugar que no es edificio u otra construccion: areas de deporte y atletismo</t>
  </si>
  <si>
    <t>exposicion a fuego controlado en lugar que no es edificio u otra construccion: calles y carreteras</t>
  </si>
  <si>
    <t>exposicion a fuego controlado en lugar que no es edificio u otra construccion: comercio y areas de servicio</t>
  </si>
  <si>
    <t>exposicion a fuego controlado en lugar que no es edificio u otra construccion: area industrial y de la construccion</t>
  </si>
  <si>
    <t>exposicion a fuego controlado en lugar que no es edificio u otra construccion: granja</t>
  </si>
  <si>
    <t>exposicion a fuego controlado en lugar que no es edificio u otra construccion: otro lugar especificado</t>
  </si>
  <si>
    <t>exposicion a fuego controlado en lugar que no es edificio u otra construccion: lugar no especificado</t>
  </si>
  <si>
    <t>exposicion a ignicion de material altamente inflamable: vivienda</t>
  </si>
  <si>
    <t>exposicion a ignicion de material altamente inflamable: institucion residencial</t>
  </si>
  <si>
    <t>exposicion a ignicion de material altamente inflamable: escuelas, otras instituciones y areas administrativas publicas</t>
  </si>
  <si>
    <t>exposicion a ignicion de material altamente inflamable: areas de deporte y atletismo</t>
  </si>
  <si>
    <t>exposicion a ignicion de material altamente inflamable: calles y carreteras</t>
  </si>
  <si>
    <t>exposicion a ignicion de material altamente inflamable: comercio y areas de servicio</t>
  </si>
  <si>
    <t>exposicion a ignicion de material altamente inflamable: area industrial y de la construccion</t>
  </si>
  <si>
    <t>exposicion a ignicion de material altamente inflamable: granja</t>
  </si>
  <si>
    <t>exposicion a ignicion de material altamente inflamable: otro lugar especificado</t>
  </si>
  <si>
    <t>exposicion a ignicion de material altamente inflamable: lugar no especificado</t>
  </si>
  <si>
    <t>exposicion a ignicion o fusion de ropas de dormir: vivienda</t>
  </si>
  <si>
    <t>exposicion a ignicion o fusion de ropas de dormir: institucion residencial</t>
  </si>
  <si>
    <t>exposicion a ignicion o fusion de ropas de dormir: escuelas, otras instituciones y areas administrativas publicas</t>
  </si>
  <si>
    <t>exposicion a ignicion o fusion de ropas de dormir: areas de deporte y atletismo</t>
  </si>
  <si>
    <t>exposicion a ignicion o fusion de ropas de dormir: calles y carreteras</t>
  </si>
  <si>
    <t>exposicion a ignicion o fusion de ropas de dormir: comercio y area de servicios</t>
  </si>
  <si>
    <t>exposicion a ignicion o fusion de ropas de dormir: area industrial y de la construccion</t>
  </si>
  <si>
    <t>exposicion a ignicion o fusion de ropas de dormir: granja</t>
  </si>
  <si>
    <t>exposicion a ignicion o fusion de ropas de dormir: otro lugar especificado</t>
  </si>
  <si>
    <t>exposicion a ignicion o fusion de ropas de dormir: lugar no especificado</t>
  </si>
  <si>
    <t>exposicion a ignicion o fusion de otras ropas y accesorios: vivienda</t>
  </si>
  <si>
    <t>exposicion a ignicion o fusion de otras ropas y accesorios: institucion residencial</t>
  </si>
  <si>
    <t>exposicion a ignicion o fusion de otras ropas y accesorios: escuelas, otras instituciones y areas administrativas publicas</t>
  </si>
  <si>
    <t>exposicion a ignicion o fusion de otras ropas y accesorios: areas de deporte y atletismo</t>
  </si>
  <si>
    <t>exposicion a ignicion o fusion de otras ropas y accesorios: calles y carreteras</t>
  </si>
  <si>
    <t>exposicion a ignicion o fusion de otras ropas y accesorios: comercio y areas de servicio</t>
  </si>
  <si>
    <t>exposicion a ignicion o fusion de otras ropas y accesorios: area industrial y de la construccion</t>
  </si>
  <si>
    <t>exposicion a ignicion o fusion de otras ropas y accesorios: granja</t>
  </si>
  <si>
    <t>exposicion a ignicion o fusion de otras ropas y accesorios: otro lugar especificado</t>
  </si>
  <si>
    <t>exposicion a ignicion o fusion de otras ropas y accesorios: lugar no especificado</t>
  </si>
  <si>
    <t>exposicion a otros humos, fuegos o llamas especificados: vivienda</t>
  </si>
  <si>
    <t>exposicion a otros humos, fuegos o llamas especificados: institucion residencial</t>
  </si>
  <si>
    <t>exposicion a otros humos, fuegos o llamas especificados: escuelas, otras instituciones y areas administrativas publicas</t>
  </si>
  <si>
    <t>exposicion a otros humos, fuegos o llamas especificados: areas de deporte y atletismo</t>
  </si>
  <si>
    <t>exposicion a otros humos, fuegos o llamas especificados: calles y carreteras</t>
  </si>
  <si>
    <t>exposicion a otros humos, fuegos o llamas especificados: comercio y areas de servicio</t>
  </si>
  <si>
    <t>exposicion a otros humos, fuegos o llamas especificados: area industrial y de la construccion</t>
  </si>
  <si>
    <t>exposicion a otros humos, fuegos o llamas especificados: granja</t>
  </si>
  <si>
    <t>exposicion a otros humos, fuegos o llamas especificados: otro lugar especificado</t>
  </si>
  <si>
    <t>exposicion a otros humos, fuegos o llamas especificados: lugar no especificado</t>
  </si>
  <si>
    <t>exposicion a humos, fuegos o llamas no especificados: vivienda</t>
  </si>
  <si>
    <t>exposicion a humos, fuegos o llamas no especificados: institucion residencial</t>
  </si>
  <si>
    <t>exposicion a humos, fuegos o llamas no especificados: escuelas, otras instituciones y areas administrativas publicas</t>
  </si>
  <si>
    <t>exposicion a humos, fuegos o llamas no especificados: areas de deporte y atletismo</t>
  </si>
  <si>
    <t>exposicion a humos, fuegos o llamas no especificados: calles y carreteras</t>
  </si>
  <si>
    <t>exposicion a humos, fuegos o llamas no especificados: comercio y areas de servicio</t>
  </si>
  <si>
    <t>exposicion a humos, fuegos o llamas no especificados: area industrial y de la construccion</t>
  </si>
  <si>
    <t>exposicion a humos, fuegos o llamas no especificados: granja</t>
  </si>
  <si>
    <t>exposicion a humos, fuegos o llamas no especificados: otro lugar especificado</t>
  </si>
  <si>
    <t>exposicion a humos, fuegos o llamas no especificados: lugar no especificado</t>
  </si>
  <si>
    <t>contacto con bebidas, alimentos, grasas y aceites para cocinar, calientes: vivienda</t>
  </si>
  <si>
    <t>contacto con bebidas, alimentos, grasas y aceites para cocinar, calientes: institucion residencial</t>
  </si>
  <si>
    <t>contacto con bebidas, alimentos, grasas y aceites para cocinar, calientes: escuelas, otras instituciones y areas administrativas publicas</t>
  </si>
  <si>
    <t>contacto con bebidas, alimentos, grasas y aceites para cocinar, calientes: areas de deporte y atletismo</t>
  </si>
  <si>
    <t>contacto con bebidas, alimentos, grasas y aceites para cocinar, calientes: calles y carreteras</t>
  </si>
  <si>
    <t>contacto con bebidas, alimentos, grasas y aceites para cocinar, calientes: comercio y areas de servicio</t>
  </si>
  <si>
    <t>contacto con bebidas, alimentos, grasas y aceites para cocinar, calientes: area industrial y de la construccion</t>
  </si>
  <si>
    <t>contacto con bebidas, alimentos, grasas y aceites para cocinar, calientes: granja</t>
  </si>
  <si>
    <t>contacto con bebidas, alimentos, grasas y aceites para cocinar, calientes: otro lugar especificado</t>
  </si>
  <si>
    <t>contacto con bebidas, alimentos, grasas y aceites para cocinar, calientes: lugar no especificado</t>
  </si>
  <si>
    <t>contacto con agua caliente corriente: vivienda</t>
  </si>
  <si>
    <t>contacto con agua caliente corriente: institucion residencial</t>
  </si>
  <si>
    <t>contacto con agua caliente corriente: escuelas, otras instituciones y areas administrativas publicas</t>
  </si>
  <si>
    <t>contacto con agua caliente corriente: areas de deporte y atletismo</t>
  </si>
  <si>
    <t>contacto con agua caliente corriente: calles y carreteras</t>
  </si>
  <si>
    <t>contacto con agua caliente corriente: comercio y areas de servicio</t>
  </si>
  <si>
    <t>contacto con agua caliente corriente: area industrial y de la construccion</t>
  </si>
  <si>
    <t>contacto con agua caliente corriente: granja</t>
  </si>
  <si>
    <t>contacto con agua caliente corriente: otro lugar especificado</t>
  </si>
  <si>
    <t>contacto con agua caliente corriente: lugar no especificado</t>
  </si>
  <si>
    <t>contacto con otros liquidos calientes: vivienda</t>
  </si>
  <si>
    <t>contacto con otros liquidos calientes: institucion residencial</t>
  </si>
  <si>
    <t>contacto con otros liquidos calientes: escuelas, otras instituciones y areas administrativas publicas</t>
  </si>
  <si>
    <t>contacto con otros liquidos calientes: areas de deporte y atletismo</t>
  </si>
  <si>
    <t>contacto con otros liquidos calientes: calles y carreteras</t>
  </si>
  <si>
    <t>contacto con otros liquidos calientes: comercio y areas de servicio</t>
  </si>
  <si>
    <t>contacto con otros liquidos calientes: area industrial y de la construccion</t>
  </si>
  <si>
    <t>contacto con otros liquidos calientes: granja</t>
  </si>
  <si>
    <t>contacto con otros liquidos calientes: otro lugar especificado</t>
  </si>
  <si>
    <t>contacto con otros liquidos calientes: lugar no especificado</t>
  </si>
  <si>
    <t>contacto con vapor de agua y otros vapores calientes: vivienda</t>
  </si>
  <si>
    <t>contacto con vapor de agua y otros vapores calientes: institucion residencial</t>
  </si>
  <si>
    <t>contacto con vapor de agua y otros vapores calientes: escuelas, otras instituciones y areas administrativas publicas</t>
  </si>
  <si>
    <t>contacto con vapor de agua y otros vapores calientes: areas de deporte y atletismo</t>
  </si>
  <si>
    <t>contacto con vapor de agua y otros vapores calientes: calles y carreteras</t>
  </si>
  <si>
    <t>contacto con vapor de agua y otros vapores calientes: comercio y areas de servicio</t>
  </si>
  <si>
    <t>contacto con vapor de agua y otros vapores calientes: area industrial y de la construccion</t>
  </si>
  <si>
    <t>contacto con vapor de agua y otros vapores calientes: granja</t>
  </si>
  <si>
    <t>contacto con vapor de agua y otros vapores calientes: otro lugar especificado</t>
  </si>
  <si>
    <t>contacto con vapor de agua y otros vapores calientes: lugar no especificado</t>
  </si>
  <si>
    <t>contacto con aire y gases calientes: vivienda</t>
  </si>
  <si>
    <t>contacto con aire y gases calientes: institucion residencial</t>
  </si>
  <si>
    <t>contacto con aire y gases calientes: escuelas, otras instituciones y areas administrativas publicas</t>
  </si>
  <si>
    <t>contacto con aire y gases calientes: areas de deporte y atletismo</t>
  </si>
  <si>
    <t>contacto con aire y gases calientes: calles y carreteras</t>
  </si>
  <si>
    <t>contacto con aire y gases calientes: comercio y areas de servicio</t>
  </si>
  <si>
    <t>contacto con aire y gases calientes: area industrial y de la construccion</t>
  </si>
  <si>
    <t>contacto con aire y gases calientes: granja</t>
  </si>
  <si>
    <t>contacto con aire y gases calientes: otro lugar especificado</t>
  </si>
  <si>
    <t>contacto con aire y gases calientes: lugar no especificado</t>
  </si>
  <si>
    <t>contacto con utensilios domesticos calientes: vivienda</t>
  </si>
  <si>
    <t>contacto con utensilios domesticos calientes: institucion residencial</t>
  </si>
  <si>
    <t>contacto con utensilios domesticos calientes: escuelas, otras instituciones y areas administrativas publicas</t>
  </si>
  <si>
    <t>contacto con utensilios domesticos calientes: areas de deporte y atletismo</t>
  </si>
  <si>
    <t>contacto con utensilios domesticos calientes: calles y carreteras</t>
  </si>
  <si>
    <t>contacto con utensilios domesticos calientes: comercio y areas de servicio</t>
  </si>
  <si>
    <t>contacto con utensilios domesticos calientes: area industrial y de la construccion</t>
  </si>
  <si>
    <t>contacto con utensilios domesticos calientes: granja</t>
  </si>
  <si>
    <t>contacto con utensilios domesticos calientes otro lugar especificado:</t>
  </si>
  <si>
    <t>contacto con utensilios domesticos calientes: lugar no especificado</t>
  </si>
  <si>
    <t>contacto con radiadores, cañerias y artefactos para calefaccion, calientes: vivienda</t>
  </si>
  <si>
    <t>contacto con radiadores, cañerias y artefactos para calefaccion, calientes: institucion residencial</t>
  </si>
  <si>
    <t>contacto con radiadores, cañerias y artefactos para calefaccion, calientes: escuelas, otras instituciones y areas administrativas publicas</t>
  </si>
  <si>
    <t>contacto con radiadores, cañerias y artefactos para calefaccion, calientes: areas de deporte y atletismo</t>
  </si>
  <si>
    <t>contacto con radiadores, cañerias y artefactos para calefaccion, calientes: calles y carreteras</t>
  </si>
  <si>
    <t>contacto con radiadores, cañerias y artefactos para calefaccion, calientes: comercio y areas de servicio</t>
  </si>
  <si>
    <t>contacto con radiadores, cañerias y artefactos para calefaccion, calientes: area industrial y de la construccion</t>
  </si>
  <si>
    <t>contacto con radiadores, cañerias y artefactos para calefaccion, calientes: granja</t>
  </si>
  <si>
    <t>contacto con radiadores, cañerias y artefactos para calefaccion, calientes: otro lugar especificado</t>
  </si>
  <si>
    <t>contacto con radiadores, cañerias y artefactos para calefaccion, calientes: lugar no especificado</t>
  </si>
  <si>
    <t>contacto con maquinas, motores y herramientas calientes: vivienda</t>
  </si>
  <si>
    <t>contacto con maquinas, motores y herramientas calientes: institucion residencial</t>
  </si>
  <si>
    <t>contacto con maquinas, motores y herramientas calientes: escuelas, otras instituciones y areas administrativas publicas</t>
  </si>
  <si>
    <t>contacto con maquinas, motores y herramientas calientes: areas de deporte y atletismo</t>
  </si>
  <si>
    <t>contacto con maquinas, motores y herramientas calientes: calles y carreteras</t>
  </si>
  <si>
    <t>contacto con maquinas, motores y herramientas calientes: comercio y areas de servicio</t>
  </si>
  <si>
    <t>contacto con maquinas, motores y herramientas calientes: area industrial y de la construccion</t>
  </si>
  <si>
    <t>contacto con maquinas, motores y herramientas calientes: granja</t>
  </si>
  <si>
    <t>contacto con maquinas, motores y herramientas calientes: otro lugar especificado</t>
  </si>
  <si>
    <t>contacto con maquinas, motores y herramientas calientes: lugar no especificado</t>
  </si>
  <si>
    <t>contacto con otros metales calientes: vivienda</t>
  </si>
  <si>
    <t>contacto con otros metales calientes: institucion residencial</t>
  </si>
  <si>
    <t>contacto con otros metales calientes: escuelas, otras instituciones y areas administrativas publicas</t>
  </si>
  <si>
    <t>contacto con otros metales calientes: areas de deporte y atletismo</t>
  </si>
  <si>
    <t>contacto con otros metales calientes: calles y carreteras</t>
  </si>
  <si>
    <t>contacto con otros metales calientes: comercio y areas de servicio</t>
  </si>
  <si>
    <t>contacto con otros metales calientes: area industrial y de la construccion</t>
  </si>
  <si>
    <t>contacto con otros metales calientes: granja</t>
  </si>
  <si>
    <t>contacto con otros metales calientes: otro lugar especificado</t>
  </si>
  <si>
    <t>contacto con otros metales calientes: lugar no especificado</t>
  </si>
  <si>
    <t>contacto con otras sustancias calientes, y las no especificadas: vivienda</t>
  </si>
  <si>
    <t>contacto con otras sustancias calientes, y las no especificadas: institucion residencial</t>
  </si>
  <si>
    <t>contacto con otras sustancias calientes, y las no especificadas: escuelas, otras instituciones y areas administrativas publicas</t>
  </si>
  <si>
    <t>contacto con otras sustancias calientes, y las no especificadas: areas de deporte y atletismo</t>
  </si>
  <si>
    <t>contacto con otras sustancias calientes, y las no especificadas: calles y carreteras</t>
  </si>
  <si>
    <t>contacto con otras sustancias calientes, y las no especificadas: comercio y areas de servicio</t>
  </si>
  <si>
    <t>contacto con otras sustancias calientes, y las no especificadas: area industrial y de la construccion</t>
  </si>
  <si>
    <t>contacto con otras sustancias calientes, y las no especificadas: granja</t>
  </si>
  <si>
    <t>contacto con otras sustancias calientes, y las no especificadas: otro lugar especificado</t>
  </si>
  <si>
    <t>contacto con otras sustancias calientes, y las no especificadas: lugar no especificado</t>
  </si>
  <si>
    <t>contacto traumatico con serpientes y lagartos venenosos: vivienda</t>
  </si>
  <si>
    <t>contacto traumatico con serpientes y lagartos venenosos: institucion residencial</t>
  </si>
  <si>
    <t>contacto traumatico con serpientes y lagartos venenosos: escuelas, otras instituciones y areas administrativas publicas</t>
  </si>
  <si>
    <t>contacto traumatico con serpientes y lagartos venenosos: areas de deporte y atletismo</t>
  </si>
  <si>
    <t>contacto traumatico con serpientes y lagartos venenosos: calles y carreteras</t>
  </si>
  <si>
    <t>contacto traumatico con serpientes y lagartos venenosos: comercio y areas de servicio</t>
  </si>
  <si>
    <t>contacto traumatico con serpientes y lagartos venenosos: area industrial y de la construccion</t>
  </si>
  <si>
    <t>contacto traumatico con serpientes y lagartos venenosos: granja</t>
  </si>
  <si>
    <t>contacto traumatico con serpientes y lagartos venenosos: otro lugar especificado</t>
  </si>
  <si>
    <t>contacto traumatico con serpientes y lagartos venenosos: lugar no especificado</t>
  </si>
  <si>
    <t>contacto traumatico con arañas venenosas: vivienda</t>
  </si>
  <si>
    <t>contacto traumatico con arañas venenosas: institucion residencial</t>
  </si>
  <si>
    <t>contacto traumatico con arañas venenosas: escuelas, otras instituciones y areas administrativas publicas</t>
  </si>
  <si>
    <t>contacto traumatico con arañas venenosas: areas de deporte y atletismo</t>
  </si>
  <si>
    <t>contacto traumatico con arañas venenosas: calles y carreteras</t>
  </si>
  <si>
    <t>contacto traumatico con arañas venenosas: comercio y areas de servicio</t>
  </si>
  <si>
    <t>contacto traumatico con arañas venenosas: area industrial y de la construccion</t>
  </si>
  <si>
    <t>contacto traumatico con arañas venenosas: granja</t>
  </si>
  <si>
    <t>contacto traumatico con arañas venenosas: otro lugar especificado</t>
  </si>
  <si>
    <t>contacto traumatico con arañas venenosas: lugar no especificado</t>
  </si>
  <si>
    <t>contacto traumatico con escorpion: vivienda</t>
  </si>
  <si>
    <t>contacto traumatico con escorpion: institucion residencial</t>
  </si>
  <si>
    <t>contacto traumatico con escorpion: escuelas, otras instituciones y areas administrativas publicas</t>
  </si>
  <si>
    <t>contacto traumatico con escorpion: areas de deporte y atletismo</t>
  </si>
  <si>
    <t>contacto traumatico con escorpion: calles y carreteras</t>
  </si>
  <si>
    <t>contacto traumatico con escorpion: comercio y areas de servicio</t>
  </si>
  <si>
    <t>contacto traumatico con escorpion: area industrial y de la construccion</t>
  </si>
  <si>
    <t>contacto traumatico con escorpion: granja</t>
  </si>
  <si>
    <t>contacto traumatico con escorpion: otro lugar especificado</t>
  </si>
  <si>
    <t>contacto traumatico con escorpion: lugar no especificado</t>
  </si>
  <si>
    <t>contacto traumatico con avispones, avispas y abejas: vivienda</t>
  </si>
  <si>
    <t>contacto traumatico con avispones, avispas y abejas: institucion residencial</t>
  </si>
  <si>
    <t>contacto traumatico con avispones, avispas y abejas: escuelas, otras instituciones y areas administrativas publicas</t>
  </si>
  <si>
    <t>contacto traumatico con avispones, avispas y abejas: areas de deporte y atletismo</t>
  </si>
  <si>
    <t>contacto traumatico con avispones, avispas y abejas: calles y carreteras</t>
  </si>
  <si>
    <t>contacto traumatico con avispones, avispas y abejas: comercio y areas de servicio</t>
  </si>
  <si>
    <t>contacto traumatico con avispones, avispas y abejas: area industrial y de la construccion</t>
  </si>
  <si>
    <t>contacto traumatico con avispones, avispas y abejas: granja</t>
  </si>
  <si>
    <t>contacto traumatico con avispones, avispas y abejas: otro lugar especificado</t>
  </si>
  <si>
    <t>contacto traumatico con avispones, avispas y abejas: lugar no especificado</t>
  </si>
  <si>
    <t>contacto traumatico con centipodos y miriapodos venenosos (tropicales): vivienda</t>
  </si>
  <si>
    <t>contacto traumatico con centipodos y miriapodos venenosos (tropicales): institucion residencial</t>
  </si>
  <si>
    <t>contacto traumatico con centipodos y miriapodos venenosos (tropicales): escuelas, otras instituciones y areas administrativas publicas</t>
  </si>
  <si>
    <t>contacto traumatico con centipodos y miriapodos venenosos (tropicales): areas de deporte y atletismo</t>
  </si>
  <si>
    <t>contacto traumatico con centipodos y miriapodos venenosos (tropicales): calles y carreteras</t>
  </si>
  <si>
    <t>contacto traumatico con centipodos y miriapodos venenosos (tropicales): comercio y areas de servicio</t>
  </si>
  <si>
    <t>contacto traumatico con centipodos y miriapodos venenosos (tropicales): area industrial y de la construccion</t>
  </si>
  <si>
    <t>contacto traumatico con centipodos y miriapodos venenosos (tropicales): granja</t>
  </si>
  <si>
    <t>contacto traumatico con centipodos y miriapodos venenosos (tropicales): otro lugar especificado</t>
  </si>
  <si>
    <t>contacto traumatico con centipodos y miriapodos venenosos (tropicales): lugar no especificado</t>
  </si>
  <si>
    <t>contacto traumatico con otros artropodos venenosos especificados: vivienda</t>
  </si>
  <si>
    <t>contacto traumatico con otros artropodos venenosos especificados: institucion residencial</t>
  </si>
  <si>
    <t>contacto traumatico con otros artropodos venenosos especificados: escuelas, otras instituciones y areas administrativas publicas</t>
  </si>
  <si>
    <t>contacto traumatico con otros artropodos venenosos especificados: areas de deporte y atletismo</t>
  </si>
  <si>
    <t>contacto traumatico con otros artropodos venenosos especificados: calles y carreteras</t>
  </si>
  <si>
    <t>contacto traumatico con otros artropodos venenosos especificados: comercio y areas de servicio</t>
  </si>
  <si>
    <t>contacto traumatico con otros artropodos venenosos especificados: area industrial y de la construccion</t>
  </si>
  <si>
    <t>contacto traumatico con otros artropodos venenosos especificados: granja</t>
  </si>
  <si>
    <t>contacto traumatico con otros artropodos venenosos especificados: otro lugar especificado</t>
  </si>
  <si>
    <t>contacto traumatico con otros artropodos venenosos especificados: lugar no especificado</t>
  </si>
  <si>
    <t>contacto traumatico con animales y plantas marinas venenosos: vivienda</t>
  </si>
  <si>
    <t>contacto traumatico con animales y plantas marinas venenosos: institucion residencial</t>
  </si>
  <si>
    <t>contacto traumatico con animales y plantas marinas venenosos: escuelas, otras instituciones y areas administrativas publicas</t>
  </si>
  <si>
    <t>contacto traumatico con animales y plantas marinas venenosos: areas de deporte y atletismo</t>
  </si>
  <si>
    <t>contacto traumatico con animales y plantas marinas venenosos: calles y carreteras</t>
  </si>
  <si>
    <t>contacto traumatico con animales y plantas marinas venenosos: comercio y areas de servicio</t>
  </si>
  <si>
    <t>contacto traumatico con animales y plantas marinas venenosos: area industrial y de la construccion</t>
  </si>
  <si>
    <t>contacto traumatico con animales y plantas marinas venenosos: granja</t>
  </si>
  <si>
    <t>contacto traumatico con animales y plantas marinas venenosos: otro lugar especificado</t>
  </si>
  <si>
    <t>contacto traumatico con animales y plantas marinas venenosos: lugar no especificado</t>
  </si>
  <si>
    <t>contacto traumatico con otros animales venenosos especificados: vivienda</t>
  </si>
  <si>
    <t>contacto traumatico con otros animales venenosos especificados: institucion residencial</t>
  </si>
  <si>
    <t>contacto traumatico con otros animales venenosos especificados: escuelas, otras instituciones y areas administrativas publicas</t>
  </si>
  <si>
    <t>contacto traumatico con otros animales venenosos especificados: areas de deporte y atletismo</t>
  </si>
  <si>
    <t>contacto traumatico con otros animales venenosos especificados: calles y carreteras</t>
  </si>
  <si>
    <t>contacto traumatico con otros animales venenosos especificados: comercio y areas de servicio</t>
  </si>
  <si>
    <t>contacto traumatico con otros animales venenosos especificados: area industrial y de la construccion</t>
  </si>
  <si>
    <t>contacto traumatico con otros animales venenosos especificados: granja</t>
  </si>
  <si>
    <t>contacto traumatico con otros animales venenosos especificados: otro lugar especificado</t>
  </si>
  <si>
    <t>contacto traumatico con otros animales venenosos especificados: lugar no especificado</t>
  </si>
  <si>
    <t>contacto traumatico con otras plantas venenosas especificadas: vivienda</t>
  </si>
  <si>
    <t>contacto traumatico con otras plantas venenosas especificadas: institucion residencial</t>
  </si>
  <si>
    <t>contacto traumatico con otras plantas venenosas especificadas: escuelas, otras instituciones y areas administrativas publicas</t>
  </si>
  <si>
    <t>contacto traumatico con otras plantas venenosas especificadas: areas de deporte y atletismo</t>
  </si>
  <si>
    <t>contacto traumatico con otras plantas venenosas especificadas: calles y carreteras</t>
  </si>
  <si>
    <t>contacto traumatico con otras plantas venenosas especificadas: comercio y areas de servicio</t>
  </si>
  <si>
    <t>contacto traumatico con otras plantas venenosas especificadas: area industrial y de la construccion</t>
  </si>
  <si>
    <t>contacto traumatico con otras plantas venenosas especificadas: granja</t>
  </si>
  <si>
    <t>contacto traumatico con otras plantas venenosas especificadas: otro lugar especificado</t>
  </si>
  <si>
    <t>contacto traumatico con otras plantas venenosas especificadas: lugar no especificado</t>
  </si>
  <si>
    <t>contacto traumatico con animales y plantas venenosos no especificados: vivienda</t>
  </si>
  <si>
    <t>contacto traumatico con animales y plantas venenosos no especificados: institucion residencial</t>
  </si>
  <si>
    <t>contacto traumatico con animales y plantas venenosos no especificados: escuelas, otras instituciones y areas administrativas publicas</t>
  </si>
  <si>
    <t>contacto traumatico con animales y plantas venenosos no especificados: areas de deporte y atletismo</t>
  </si>
  <si>
    <t>contacto traumatico con animales y plantas venenosos no especificados: calles y carreteras</t>
  </si>
  <si>
    <t>contacto traumatico con animales y plantas venenosos no especificados: comercio y areas de servicio</t>
  </si>
  <si>
    <t>contacto traumatico con animales y plantas venenosos no especificados: area industrial y de la construccion</t>
  </si>
  <si>
    <t>contacto traumatico con animales y plantas venenosos no especificados: granja</t>
  </si>
  <si>
    <t>contacto traumatico con animales y plantas venenosos no especificados: otro lugar especificado</t>
  </si>
  <si>
    <t>contacto traumatico con animales y plantas venenosos no especificados: lugar no especificado</t>
  </si>
  <si>
    <t>exposicion al calor natural excesivo: vivienda</t>
  </si>
  <si>
    <t>exposicion al calor natural excesivo: institucion residencial</t>
  </si>
  <si>
    <t>exposicion al calor natural excesivo: escuelas, otras instituciones y areas administrativas publicas</t>
  </si>
  <si>
    <t>exposicion al calor natural excesivo: areas de deporte y atletismo</t>
  </si>
  <si>
    <t>exposicion al calor natural excesivo: calles y carreteras</t>
  </si>
  <si>
    <t>exposicion al calor natural excesivo: comercio y areas de servicio</t>
  </si>
  <si>
    <t>exposicion al calor natural excesivo: area industrial y de la construccion</t>
  </si>
  <si>
    <t>exposicion al calor natural excesivo: granja</t>
  </si>
  <si>
    <t>exposicion al calor natural excesivo: otro lugar especificado</t>
  </si>
  <si>
    <t>exposicion al calor natural excesivo: lugar no especificado</t>
  </si>
  <si>
    <t>exposicion al frio natural excesivo: vivienda</t>
  </si>
  <si>
    <t>exposicion al frio natural excesivo: institucion residencial</t>
  </si>
  <si>
    <t>exposicion al frio natural excesivo: escuelas, otras instituciones y areas administrativas publicas</t>
  </si>
  <si>
    <t>exposicion al frio natural excesivo: areas de deporte y atletismo</t>
  </si>
  <si>
    <t>exposicion al frio natural excesivo: calles y carreteras</t>
  </si>
  <si>
    <t>exposicion al frio natural excesivo: comercio y areas de servicio</t>
  </si>
  <si>
    <t>exposicion al frio natural excesivo: area industrial y de la construccion</t>
  </si>
  <si>
    <t>exposicion al frio natural excesivo: granja</t>
  </si>
  <si>
    <t>exposicion al frio natural excesivo: otro lugar especificado</t>
  </si>
  <si>
    <t>exposicion al frio natural excesivo: lugar no especificado</t>
  </si>
  <si>
    <t>exposicion a rayos solares: vivienda</t>
  </si>
  <si>
    <t>exposicion a rayos solares: institucion residencial</t>
  </si>
  <si>
    <t>exposicion a rayos solares: escuelas, otras instituciones y areas administrativas publicas</t>
  </si>
  <si>
    <t>exposicion a rayos solares: areas de deporte y atletismo</t>
  </si>
  <si>
    <t>exposicion a rayos solares: calles y carreteras</t>
  </si>
  <si>
    <t>exposicion a rayos solares: comercio y areas de servicio</t>
  </si>
  <si>
    <t>exposicion a rayos solares: area industrial y de la construccion</t>
  </si>
  <si>
    <t>exposicion a rayos solares: granja</t>
  </si>
  <si>
    <t>exposicion a rayos solares: otro lugar especificado</t>
  </si>
  <si>
    <t>exposicion a rayos solares: lugar no especificado</t>
  </si>
  <si>
    <t>victima de rayo: vivienda</t>
  </si>
  <si>
    <t>victima de rayo: institucion residencial</t>
  </si>
  <si>
    <t>victima de rayo: escuelas, otras instituciones y areas administrativas publicas</t>
  </si>
  <si>
    <t>victima de rayo: areas de deporte y atletismo</t>
  </si>
  <si>
    <t>victima de rayo: calles y carreteras</t>
  </si>
  <si>
    <t>victima de rayo: comercio y areas de servicio</t>
  </si>
  <si>
    <t>victima de rayo: area industrial y de la construccion</t>
  </si>
  <si>
    <t>victima de rayo: granja</t>
  </si>
  <si>
    <t>victima de rayo: otro lugar especificado</t>
  </si>
  <si>
    <t>victima de rayo: lugar no especificado</t>
  </si>
  <si>
    <t>victima de terremoto: vivienda</t>
  </si>
  <si>
    <t>victima de terremoto: institucion residencial</t>
  </si>
  <si>
    <t>victima de terremoto: escuelas, otras instituciones y areas administrativas publicas</t>
  </si>
  <si>
    <t>victima de terremoto: areas de deporte y atletismo</t>
  </si>
  <si>
    <t>victima de terremoto: calles y carreteras</t>
  </si>
  <si>
    <t>victima de terremoto: comercio y areas de servicio</t>
  </si>
  <si>
    <t>victima de terremoto: area industrial y de la construccion</t>
  </si>
  <si>
    <t>victima de terremoto: granja</t>
  </si>
  <si>
    <t>victima de terremoto: otro lugar especificado</t>
  </si>
  <si>
    <t>victima de terremoto: lugar no especificado</t>
  </si>
  <si>
    <t>victima de erupcion volcanica: vivienda</t>
  </si>
  <si>
    <t>victima de erupcion volcanica: institucion residencial</t>
  </si>
  <si>
    <t>victima de erupcion volcanica: escuelas, otras instituciones y areas administrativas publicas</t>
  </si>
  <si>
    <t>victima de erupcion volcanica: areas de deporte y atletismo</t>
  </si>
  <si>
    <t>victima de erupcion volcanica: calles y carreteras</t>
  </si>
  <si>
    <t>victima de erupcion volcanica: comercio y areas de servicio</t>
  </si>
  <si>
    <t>victima de erupcion volcanica: area industrial y de la construccion</t>
  </si>
  <si>
    <t>victima de erupcion volcanica: granja</t>
  </si>
  <si>
    <t>victima de erupcion volcanica: otro lugar especificado</t>
  </si>
  <si>
    <t>victima de erupcion volcanica: lugar no especificado</t>
  </si>
  <si>
    <t>victima de avalancha, derrumbe y otros movimientos de tierra: vivienda</t>
  </si>
  <si>
    <t>victima de avalancha, derrumbe y otros movimientos de tierra: institucion residencial</t>
  </si>
  <si>
    <t>victima de avalancha, derrumbe y otros movimientos de tierra: escuelas, otras instituciones y areas administrativas publicas</t>
  </si>
  <si>
    <t>victima de avalancha, derrumbe y otros movimientos de tierra: areas de deporte y atletismo</t>
  </si>
  <si>
    <t>victima de avalancha, derrumbe y otros movimientos de tierra: calles y carreteras</t>
  </si>
  <si>
    <t>victima de avalancha, derrumbe y otros movimientos de tierra: comercio y areas de servicio</t>
  </si>
  <si>
    <t>victima de avalancha, derrumbe y otros movimientos de tierra: area industrial y de la construccion</t>
  </si>
  <si>
    <t>victima de avalancha, derrumbe y otros movimientos de tierra: granja</t>
  </si>
  <si>
    <t>victima de avalancha, derrumbe y otros movimientos de tierra: otro lugar especificado</t>
  </si>
  <si>
    <t>victima de avalancha, derrumbe y otros movimientos de tierra: lugar no especificado</t>
  </si>
  <si>
    <t>victima de tormenta cataclismica: vivienda</t>
  </si>
  <si>
    <t>victima de tormenta cataclismica: institucion residencial</t>
  </si>
  <si>
    <t>victima de tormenta cataclismica: escuelas, otras instituciones y areas administrativas publicas</t>
  </si>
  <si>
    <t>victima de tormenta cataclismica: areas de deporte y atletismo</t>
  </si>
  <si>
    <t>victima de tormenta cataclismica: calles y carreteras</t>
  </si>
  <si>
    <t>victima de tormenta cataclismica: comercio y areas de servicio</t>
  </si>
  <si>
    <t>victima de tormenta cataclismica: area industrial y de la construccion</t>
  </si>
  <si>
    <t>victima de tormenta cataclismica: granja</t>
  </si>
  <si>
    <t>victima de tormenta cataclismica: otro lugar especificado</t>
  </si>
  <si>
    <t>victima de tormenta cataclismica: lugar no especificado</t>
  </si>
  <si>
    <t>victima de inundacion: vivienda</t>
  </si>
  <si>
    <t>victima de inundacion: institucion residencial</t>
  </si>
  <si>
    <t>victima de inundacion: escuelas, otras instituciones y areas administrativas publicas</t>
  </si>
  <si>
    <t>victima de inundacion: areas de deporte y atletismo</t>
  </si>
  <si>
    <t>victima de inundacion: calles y carreteras</t>
  </si>
  <si>
    <t>victima de inundacion: comercio y areas de servicio</t>
  </si>
  <si>
    <t>victima de inundacion: area industrial y de la construccion</t>
  </si>
  <si>
    <t>victima de inundacion: granja</t>
  </si>
  <si>
    <t>victima de inundacion: otro lugar especificado</t>
  </si>
  <si>
    <t>victima de inundacion: lugar no especificado</t>
  </si>
  <si>
    <t>exposicion a otras fuerzas de la naturaleza, y las no especificadas: vivienda</t>
  </si>
  <si>
    <t>exposicion a otras fuerzas de la naturaleza, y las no especificadas: institucion residencial</t>
  </si>
  <si>
    <t>exposicion a otras fuerzas de la naturaleza, y las no especificadas: escuelas, otras instituciones y areas administrativas publicas</t>
  </si>
  <si>
    <t>exposicion a otras fuerzas de la naturaleza, y las no especificadas: areas de deporte y atletismo</t>
  </si>
  <si>
    <t>exposicion a otras fuerzas de la naturaleza, y las no especificadas: calles y carreteras</t>
  </si>
  <si>
    <t>exposicion a otras fuerzas de la naturaleza, y las no especificadas: comercio y areas de servicio</t>
  </si>
  <si>
    <t>exposicion a otras fuerzas de la naturaleza, y las no especificadas: area industrial y de la construccion</t>
  </si>
  <si>
    <t>exposicion a otras fuerzas de la naturaleza, y las no especificadas: granja</t>
  </si>
  <si>
    <t>exposicion a otras fuerzas de la naturaleza, y las no especificadas: otro lugar especificado</t>
  </si>
  <si>
    <t>exposicion a otras fuerzas de la naturaleza, y las no especificadas: lugar no especificado</t>
  </si>
  <si>
    <t>envenenamiento accidental por, y exposicion a analgesicos no narcoticos, antipireticos y antirreumaticos: vivienda</t>
  </si>
  <si>
    <t>envenenamiento accidental por, y exposicion a analgesicos no narcoticos, antipireticos y antirreumaticos: institucion residencial</t>
  </si>
  <si>
    <t>envenenamiento accidental por, y exposicion a analgesicos no narcoticos, antipireticos y antirreumaticos: escuelas, otras instituciones y areas administrativas publicas</t>
  </si>
  <si>
    <t>envenenamiento accidental por, y exposicion a analgesicos no narcoticos, antipireticos y antirreumaticos: areas de deporte y atletismo</t>
  </si>
  <si>
    <t>envenenamiento accidental por, y exposicion a analgesicos no narcoticos, antipireticos y antirreumaticos: calles y carreteras</t>
  </si>
  <si>
    <t>envenenamiento accidental por, y exposicion a analgesicos no narcoticos, antipireticos y antirreumaticos: comercio y areas de servicio</t>
  </si>
  <si>
    <t>envenenamiento accidental por, y exposicion a analgesicos no narcoticos, antipireticos y antirreumaticos: area industrial y de la construccion</t>
  </si>
  <si>
    <t>envenenamiento accidental por, y exposicion a analgesicos no narcoticos, antipireticos y antirreumaticos: granja</t>
  </si>
  <si>
    <t>envenenamiento accidental por, y exposicion a analgesicos no narcoticos, antipireticos y antirreumaticos: otro lugar especificado</t>
  </si>
  <si>
    <t>envenenamiento accidental por, y exposicion a analgesicos no narcoticos, antipireticos y antirreumaticos: lugar no especificado</t>
  </si>
  <si>
    <t>envenenamiento accidental por, y exposicion a drogas antiepilepticas, sedantes, hipnoticas, antiparkinsonianas y psicotropicas, no clasificadas en otra parte: vivienda</t>
  </si>
  <si>
    <t>envenenamiento accidental por, y exposicion a drogas antiepilepticas, sedantes, hipnoticas, antiparkinsonianas y psicotropicas, no clasificadas en otra parte: institucion residencial</t>
  </si>
  <si>
    <t>envenenamiento accidental por, y exposicion a drogas antiepilepticas, sedantes, hipnoticas, antiparkinsonianas y psicotropicas, no clasificadas en otra parte: escuelas, otras instituciones y areas administrativas publicas</t>
  </si>
  <si>
    <t>envenenamiento accidental por, y exposicion a drogas antiepilepticas, sedantes, hipnoticas, antiparkinsonianas y psicotropicas, no clasificadas en otra parte: areas de deporte y atletismo</t>
  </si>
  <si>
    <t>envenenamiento accidental por, y exposicion a drogas antiepilepticas, sedantes, hipnoticas, antiparkinsonianas y psicotropicas, no clasificadas en otra parte: calles y carreteras</t>
  </si>
  <si>
    <t>envenenamiento accidental por, y exposicion a drogas antiepilepticas, sedantes, hipnoticas, antiparkinsonianas y psicotropicas, no clasificadas en otra parte: comercio y area de servicio</t>
  </si>
  <si>
    <t>envenenamiento accidental por, y exposicion a drogas antiepilepticas, sedantes, hipnoticas, antiparkinsonianas y psicotropicas, no clasificadas en otra parte: area industrial y de la construccion</t>
  </si>
  <si>
    <t>envenenamiento accidental por, y exposicion a drogas antiepilepticas, sedantes, hipnoticas, antiparkinsonianas y psicotropicas, no clasificadas en otra parte: granja</t>
  </si>
  <si>
    <t>envenenamiento accidental por, y exposicion a drogas antiepilepticas, sedantes, hipnoticas, antiparkinsonianas y psicotropicas, no clasificadas en otra parte: otro lugar especificado</t>
  </si>
  <si>
    <t>envenenamiento accidental por, y exposicion a drogas antiepilepticas, sedantes, hipnoticas, antiparkinsonianas y psicotropicas, no clasificadas en otra parte: lugar no especificado</t>
  </si>
  <si>
    <t>envenenamiento accidental por, y exposicion a narcoticos y psicodislepticos [alucinogenos], no clasificados en otra parte: vivienda</t>
  </si>
  <si>
    <t>envenenamiento accidental por, y exposicion a narcoticos y psicodislepticos [alucinogenos], no clasificados en otra parte: institucion residencial</t>
  </si>
  <si>
    <t>envenenamiento accidental por, y exposicion a narcoticos y psicodislepticos [alucinogenos], no clasificados en otra parte: escuelas, otras instituciones y areas administrativas publicas</t>
  </si>
  <si>
    <t>envenenamiento accidental por, y exposicion a narcoticos y psicodislepticos [alucinogenos], no clasificados en otra parte: areas de deporte y atletismo</t>
  </si>
  <si>
    <t>envenenamiento accidental por, y exposicion a narcoticos y psicodislepticos [alucinogenos], no clasificados en otra parte: calles y carreteras</t>
  </si>
  <si>
    <t>envenenamiento accidental por, y exposicion a narcoticos y psicodislepticos [alucinogenos], no clasificados en otra parte: comercio y area de servicios</t>
  </si>
  <si>
    <t>envenenamiento accidental por, y exposicion a narcoticos y psicodislepticos [alucinogenos], no clasificados en otra parte: area industrial y de la construccion</t>
  </si>
  <si>
    <t>envenenamiento accidental por, y exposicion a narcoticos y psicodislepticos [alucinogenos], no clasificados en otra parte: granja</t>
  </si>
  <si>
    <t>envenenamiento accidental por, y exposicion a narcoticos y psicodislepticos [alucinogenos], no clasificados en otra parte: otro lugar especificado</t>
  </si>
  <si>
    <t>envenenamiento accidental por, y exposicion a narcoticos y psicodislepticos [alucinogenos], no clasificados en otra parte: lugar no especificado</t>
  </si>
  <si>
    <t>envenenamiento accidental por, y exposicion a otras drogas que actuan sobre el sistema nervioso autonomo: vivienda</t>
  </si>
  <si>
    <t>envenenamiento accidental por, y exposicion a otras drogas que actuan sobre el sistema nervioso autonomo: institucion residencial</t>
  </si>
  <si>
    <t>envenenamiento accidental por, y exposicion a otras drogas que actuan sobre el sistema nervioso autonomo: escuelas, otras instituciones y areas administrativas publicas</t>
  </si>
  <si>
    <t>envenenamiento accidental por, y exposicion a otras drogas que actuan sobre el sistema nervioso autonomo: areas de deporte y atletismo</t>
  </si>
  <si>
    <t>envenenamiento accidental por, y exposicion a otras drogas que actuan sobre el sistema nervioso autonomo: calles y carreteras</t>
  </si>
  <si>
    <t>envenenamiento accidental por, y exposicion a otras drogas que actuan sobre el sistema nervioso autonomo: comercio y area de servicio</t>
  </si>
  <si>
    <t>envenenamiento accidental por, y exposicion a otras drogas que actuan sobre el sistema nervioso autonomo: area industrial y de la construccion</t>
  </si>
  <si>
    <t>envenenamiento accidental por, y exposicion a otras drogas que actuan sobre el sistema nervioso autonomo: granja</t>
  </si>
  <si>
    <t>envenenamiento accidental por, y exposicion a otras drogas que actuan sobre el sistema nervioso autonomo: otro lugar especificado</t>
  </si>
  <si>
    <t>envenenamiento accidental por, y exposicion a otras drogas que actuan sobre el sistema nervioso autonomo: lugar no especificado</t>
  </si>
  <si>
    <t>envenenamiento accidental por, y exposicion a otras drogas, medicamentos y sustancias biologicas, y los no especificados: vivienda</t>
  </si>
  <si>
    <t>envenenamiento accidental por, y exposicion a otras drogas, medicamentos y sustancias biologicas, y los no especificados: institucion residencial</t>
  </si>
  <si>
    <t>envenenamiento accidental por, y exposicion a otras drogas, medicamentos y sustancias biologicas, y los no especificados: escuelas, otras instituciones y areas administrativas publicas</t>
  </si>
  <si>
    <t>envenenamiento accidental por, y exposicion a otras drogas, medicamentos y sustancias biologicas, y los no especificados: areas de deporte y atletismo</t>
  </si>
  <si>
    <t>envenenamiento accidental por, y exposicion a otras drogas, medicamentos y sustancias biologicas, y los no especificados: calles y carreteras</t>
  </si>
  <si>
    <t>envenenamiento accidental por, y exposicion a otras drogas, medicamentos y sustancias biologicas, y los no especificados: comercio y area de servicios</t>
  </si>
  <si>
    <t>envenenamiento accidental por, y exposicion a otras drogas, medicamentos y sustancias biologicas, y los no especificados: area industrial y de la construccion</t>
  </si>
  <si>
    <t>envenenamiento accidental por, y exposicion a otras drogas, medicamentos y sustancias biologicas, y los no especificados: granja</t>
  </si>
  <si>
    <t>envenenamiento accidental por, y exposicion a otras drogas, medicamentos y sustancias biologicas, y los no especificados: otro lugar especificado</t>
  </si>
  <si>
    <t>envenenamiento accidental por, y exposicion a otras drogas, medicamentos y sustancias biologicas, y los no especificados: lugar no especificado</t>
  </si>
  <si>
    <t>envenenamiento accidental por, y exposicion al alcohol: vivienda</t>
  </si>
  <si>
    <t>envenenamiento accidental por, y exposicion al alcohol: institucion residencial</t>
  </si>
  <si>
    <t>envenenamiento accidental por, y exposicion al alcohol: escuelas, otras instituciones y areas administrativas publicas</t>
  </si>
  <si>
    <t>envenenamiento accidental por, y exposicion al alcohol: areas de deporte y atletismo</t>
  </si>
  <si>
    <t>envenenamiento accidental por, y exposicion al alcohol: calles y carreteras</t>
  </si>
  <si>
    <t>envenenamiento accidental por, y exposicion al alcohol: comercio y areas de servicio</t>
  </si>
  <si>
    <t>envenenamiento accidental por, y exposicion al alcohol: area industrial y de la construccion</t>
  </si>
  <si>
    <t>envenenamiento accidental por, y exposicion al alcohol: granja</t>
  </si>
  <si>
    <t>envenenamiento accidental por, y exposicion al alcohol: otro lugar especificado</t>
  </si>
  <si>
    <t>envenenamiento accidental por, y exposicion al alcohol: lugar no especificado</t>
  </si>
  <si>
    <t>envenenamiento accidental por, y exposicion a disolventes organicos e hidrocarburos halogenados y sus vapores: vivienda</t>
  </si>
  <si>
    <t>envenenamiento accidental por, y exposicion a disolventes organicos e hidrocarburos halogenados y sus vapores: institucion residencial</t>
  </si>
  <si>
    <t>envenenamiento accidental por, y exposicion a disolventes organicos e hidrocarburos halogenados y sus vapores: escuelas otras instituciones y areas administrativas publicas</t>
  </si>
  <si>
    <t>envenenamiento accidental por, y exposicion a disolventes organicos e hidrocarburos halogenados y sus vapores: areas de deporte y atletismo</t>
  </si>
  <si>
    <t>envenenamiento accidental por, y exposicion a disolventes organicos e hidrocarburos halogenados y sus vapores: calles y carreteras</t>
  </si>
  <si>
    <t>envenenamiento accidental por, y exposicion a disolventes organicos e hidrocarburos halogenados y sus vapores: comercio y area de servicios</t>
  </si>
  <si>
    <t>envenenamiento accidental por, y exposicion a disolventes organicos e hidrocarburos halogenados y sus vapores: area industrial y de la construccion</t>
  </si>
  <si>
    <t>envenenamiento accidental por, y exposicion a disolventes organicos e hidrocarburos halogenados y sus vapores: granja</t>
  </si>
  <si>
    <t>envenenamiento accidental por, y exposicion a disolventes organicos e hidrocarburos halogenados y sus vapores: otro lugar especificado</t>
  </si>
  <si>
    <t>envenenamiento accidental por, y exposicion a disolventes organicos e hidrocarburos halogenados y sus vapores: lugar no especificado</t>
  </si>
  <si>
    <t>envenenamiento accidental por, y exposicion a otros gases y vapores: vivienda</t>
  </si>
  <si>
    <t>envenenamiento accidental por, y exposicion a otros gases y vapores: institucion residencial</t>
  </si>
  <si>
    <t>envenenamiento accidental por, y exposicion a otros gases y vapores: escuelas, otras instituciones y areas administrativas publicas</t>
  </si>
  <si>
    <t>envenenamiento accidental por, y exposicion a otros gases y vapores: areas de deporte y atletismo</t>
  </si>
  <si>
    <t>envenenamiento accidental por, y exposicion a otros gases y vapores: calles y carreteras</t>
  </si>
  <si>
    <t>envenenamiento accidental por, y exposicion a otros gases y vapores: comercio y area de servicios</t>
  </si>
  <si>
    <t>envenenamiento accidental por, y exposicion a otros gases y vapores: area industrial y de la construccion</t>
  </si>
  <si>
    <t>envenenamiento accidental por, y exposicion a otros gases y vapores: granja</t>
  </si>
  <si>
    <t>envenenamiento accidental por, y exposicion a otros gases y vapores: otro lugar especificado</t>
  </si>
  <si>
    <t>envenenamiento accidental por, y exposicion a otros gases y vapores: lugar no especificado</t>
  </si>
  <si>
    <t>envenenamiento accidental por, y exposicion a plaguicidas: vivienda</t>
  </si>
  <si>
    <t>envenenamiento accidental por, y exposicion a plaguicidas: institucion residencial</t>
  </si>
  <si>
    <t>envenenamiento accidental por, y exposicion a plaguicidas: escuelas, otras instituciones y areas administrativas publicas</t>
  </si>
  <si>
    <t>envenenamiento accidental por, y exposicion a plaguicidas: areas de deporte y atletismo</t>
  </si>
  <si>
    <t>envenenamiento accidental por, y exposicion a plaguicidas: calles y carretera</t>
  </si>
  <si>
    <t>envenenamiento accidental por, y exposicion a plaguicidas: comercio y area de servicios</t>
  </si>
  <si>
    <t>envenenamiento accidental por, y exposicion a plaguicidas: area industrial y de la construccion</t>
  </si>
  <si>
    <t>envenenamiento accidental por, y exposicion a plaguicidas: granja</t>
  </si>
  <si>
    <t>envenenamiento accidental por, y exposicion a plaguicidas: otro lugar especificado</t>
  </si>
  <si>
    <t>envenenamiento accidental por, y exposicion a plaguicidas: lugar no especificado</t>
  </si>
  <si>
    <t>envenenamiento accidental por, y exposicion a otros productos quimicos y sustancias nocivas, y los no especificados: vivienda</t>
  </si>
  <si>
    <t>envenenamiento accidental por, y exposicion a otros productos quimicos y sustancias nocivas, y los no especificados: institucion residencial</t>
  </si>
  <si>
    <t>envenenamiento accidental por, y exposicion a otros productos quimicos y sustancias nocivas, y los no especificados: escuelas, otras instituciones y areas administrativas publicas</t>
  </si>
  <si>
    <t>envenenamiento accidental por, y exposicion a otros productos quimicos y sustancias nocivas, y los no especificados: areas de deporte y atletismo</t>
  </si>
  <si>
    <t>envenenamiento accidental por, y exposicion a otros productos quimicos y sustancias nocivas, y los no especificados: calles y carreteras</t>
  </si>
  <si>
    <t>envenenamiento accidental por, y exposicion a otros productos quimicos y sustancias nocivas, y los no especificados: comercio y area de servicios</t>
  </si>
  <si>
    <t>envenenamiento accidental por, y exposicion a otros productos quimicos y sustancias nocivas, y los no especificados: area industrial y de la construccion</t>
  </si>
  <si>
    <t>envenenamiento accidental por, y exposicion a otros productos quimicos y sustancias nocivas, y los no especificados: granja</t>
  </si>
  <si>
    <t>envenenamiento accidental por, y exposicion a otros productos quimicos y sustancias nocivas, y los no especificados: otro lugar especificado</t>
  </si>
  <si>
    <t>envenenamiento accidental por, y exposicion a otros productos quimicos y sustancias nocivas, y los no especificados: lugar no especificado</t>
  </si>
  <si>
    <t>exceso de esfuerzo y movimientos extenuantes y repetitivos: vivienda</t>
  </si>
  <si>
    <t>exceso de esfuerzo y movimientos extenuantes y repetitivos: institucion residencial</t>
  </si>
  <si>
    <t>exceso de esfuerzo y movimientos extenuantes y repetitivos: escuelas, otras instituciones y areas administrativas publicas</t>
  </si>
  <si>
    <t>exceso de esfuerzo y movimientos extenuantes y repetitivos: areas de deporte y atletismo</t>
  </si>
  <si>
    <t>exceso de esfuerzo y movimientos extenuantes y repetitivos: calles y carreteras</t>
  </si>
  <si>
    <t>exceso de esfuerzo y movimientos extenuantes y repetitivos: comercio y areas de servicio</t>
  </si>
  <si>
    <t>exceso de esfuerzo y movimientos extenuantes y repetitivos: area industrial y de la construccion</t>
  </si>
  <si>
    <t>exceso de esfuerzo y movimientos extenuantes y repetitivos: granja</t>
  </si>
  <si>
    <t>exceso de esfuerzo y movimientos extenuantes y repetitivos: otro lugar especificado</t>
  </si>
  <si>
    <t>exceso de esfuerzo y movimientos extenuantes y repetitivos: lugar no especificado</t>
  </si>
  <si>
    <t>viajes y desplazamientos: vivienda</t>
  </si>
  <si>
    <t>viajes y desplazamientos: institucion residencial</t>
  </si>
  <si>
    <t>viajes y desplazamientos: escuelas, otras instituciones y areas administrativas publicas</t>
  </si>
  <si>
    <t>viajes y desplazamientos: areas de deporte y atletismo</t>
  </si>
  <si>
    <t>viajes y desplazamientos: calles y carreteras</t>
  </si>
  <si>
    <t>viajes y desplazamientos: comercio y areas de servicio</t>
  </si>
  <si>
    <t>viajes y desplazamientos: area industrial y de la construccion</t>
  </si>
  <si>
    <t>viajes y desplazamientos: granja</t>
  </si>
  <si>
    <t>viajes y desplazamientos: otro lugar especificado</t>
  </si>
  <si>
    <t>viajes y desplazamientos: lugar no especificado</t>
  </si>
  <si>
    <t>permanencia prolongada en ambiente sin gravedad: vivienda</t>
  </si>
  <si>
    <t>permanencia prolongada en ambiente sin gravedad: institucion residencial</t>
  </si>
  <si>
    <t>permanencia prolongada en ambiente sin gravedad: escuelas, otras instituciones y areas administrativas publicas</t>
  </si>
  <si>
    <t>permanencia prolongada en ambiente sin gravedad: areas de deporte y atletismo</t>
  </si>
  <si>
    <t>permanencia prolongada en ambiente sin gravedad: calles y carreteras</t>
  </si>
  <si>
    <t>permanencia prolongada en ambiente sin gravedad: comercio y areas de servicio</t>
  </si>
  <si>
    <t>permanencia prolongada en ambiente sin gravedad: area industrial y de la construccion</t>
  </si>
  <si>
    <t>permanencia prolongada en ambiente sin gravedad: granja</t>
  </si>
  <si>
    <t>permanencia prolongada en ambiente sin gravedad: otro lugar especificado</t>
  </si>
  <si>
    <t>permanencia prolongada en ambiente sin gravedad: lugar no especificado</t>
  </si>
  <si>
    <t>privacion de alimentos: vivienda</t>
  </si>
  <si>
    <t>privacion de alimentos: institucion residencial</t>
  </si>
  <si>
    <t>privacion de alimentos: escuelas, otras instituciones y areas administrativas publicas</t>
  </si>
  <si>
    <t>privacion de alimentos: areas de deporte y atletismo</t>
  </si>
  <si>
    <t>privacion de alimentos: calles y carreteras</t>
  </si>
  <si>
    <t>privacion de alimentos: comercio y areas de servicio</t>
  </si>
  <si>
    <t>privacion de alimentos: area industrial y de la construccion</t>
  </si>
  <si>
    <t>privacion de alimentos: granja</t>
  </si>
  <si>
    <t>privacion de alimentos: otro lugar especificado</t>
  </si>
  <si>
    <t>privacion de alimentos: lugar no especificado</t>
  </si>
  <si>
    <t>privacion de agua: vivienda</t>
  </si>
  <si>
    <t>privacion de agua: institucion residencial</t>
  </si>
  <si>
    <t>privacion de agua: escuelas, otras instituciones y areas administrativas publicas</t>
  </si>
  <si>
    <t>privacion de agua: areas de deporte y atletismo</t>
  </si>
  <si>
    <t>privacion de agua: calles y carreteras</t>
  </si>
  <si>
    <t>privacion de agua: comercio y areas de servicio</t>
  </si>
  <si>
    <t>privacion de agua: area industrial y de la construccion</t>
  </si>
  <si>
    <t>privacion de agua: granja</t>
  </si>
  <si>
    <t>privacion de agua: otro lugar especificado</t>
  </si>
  <si>
    <t>privacion de agua: lugar no especificado</t>
  </si>
  <si>
    <t>privacion no especificada: vivienda</t>
  </si>
  <si>
    <t>privacion no especificada: institucion residencial</t>
  </si>
  <si>
    <t>privacion no especificada: escuelas, otras instituciones y areas administrativas publicas</t>
  </si>
  <si>
    <t>privacion no especificada: areas de deporte y atletismo</t>
  </si>
  <si>
    <t>privacion no especificada: calles y carreteras</t>
  </si>
  <si>
    <t>privacion no especificada: comercio y areas de servicio</t>
  </si>
  <si>
    <t>privacion no especificada: area industrial y de la construccion</t>
  </si>
  <si>
    <t>privacion no especificada: granja</t>
  </si>
  <si>
    <t>privacion no especificada: otro lugar especificado</t>
  </si>
  <si>
    <t>privacion no especificada: lugar no especificado</t>
  </si>
  <si>
    <t>exposicion a factores especificados: vivienda</t>
  </si>
  <si>
    <t>exposicion a factores especificados: institucion residencial</t>
  </si>
  <si>
    <t>exposicion a factores especificados: escuelas, otras instituciones y areas administrativas publicas</t>
  </si>
  <si>
    <t>exposicion a factores especificados: areas de deporte y atletismo</t>
  </si>
  <si>
    <t>exposicion a factores especificados: calles y carreteras</t>
  </si>
  <si>
    <t>exposicion a factores especificados: comercio y areas de servicio</t>
  </si>
  <si>
    <t>exposicion a factores especificados: area industrial y de la construccion</t>
  </si>
  <si>
    <t>exposicion a factores especificados: granja</t>
  </si>
  <si>
    <t>exposicion a factores especificados: otro lugar especificado</t>
  </si>
  <si>
    <t>exposicion a factores especificados: lugar no especificado</t>
  </si>
  <si>
    <t>exposicion a factores no especificados: vivienda</t>
  </si>
  <si>
    <t>exposicion a factores no especificados: institucion residencial</t>
  </si>
  <si>
    <t>exposicion a factores no especificados: escuelas, otras instituciones y areas administrativas publicas</t>
  </si>
  <si>
    <t>exposicion a factores no especificados: areas de deporte y atletismo</t>
  </si>
  <si>
    <t>exposicion a factores no especificados: calles y carreteras</t>
  </si>
  <si>
    <t>exposicion a factores no especificados: comercio y areas de servicio</t>
  </si>
  <si>
    <t>exposicion a factores no especificados: area industrial y de la construccion</t>
  </si>
  <si>
    <t>exposicion a factores no especificados: granja</t>
  </si>
  <si>
    <t>exposicion a factores no especificados: otro lugar especificado</t>
  </si>
  <si>
    <t>exposicion a factores no especificados: lugar no especificado</t>
  </si>
  <si>
    <t>envenenamiento autoinfligido intencionalmente por, y exposicion a analgesicos no narcoticos, antipireticos y antirreumaticos: vivienda</t>
  </si>
  <si>
    <t>envenenamiento autoinfligido intencionalmente por, y exposicion a analgesicos no narcoticos, antipireticos y antirreumaticos: institucion residencial</t>
  </si>
  <si>
    <t>envenenamiento autoinfligido intencionalmente por, y exposicion a analgesicos no narcoticos, antipireticos y antirreumaticos: escuelas, otras instituciones y areas administrativas publicas</t>
  </si>
  <si>
    <t>envenenamiento autoinfligido intencionalmente por, y exposicion a analgesicos no narcoticos, antipireticos y antirreumaticos: areas de deporte y atletismo</t>
  </si>
  <si>
    <t>envenenamiento autoinfligido intencionalmente por, y exposicion a analgesicos no narcoticos, antipireticos y antirreumaticos: calles y carreteras</t>
  </si>
  <si>
    <t>envenenamiento autoinfligido intencionalmente por, y exposicion a analgesicos no narcoticos, antipireticos y antirreumaticos: comercio y areas de servicio</t>
  </si>
  <si>
    <t>envenenamiento autoinfligido intencionalmente por, y exposicion a analgesicos no narcoticos, antipireticos y antirreumaticos: area industrial y de la construccion</t>
  </si>
  <si>
    <t>envenenamiento autoinfligido intencionalmente por, y exposicion a analgesicos no narcoticos, antipireticos y antirreumaticos: granja</t>
  </si>
  <si>
    <t>envenenamiento autoinfligido intencionalmente por, y exposicion a analgesicos no narcoticos, antipireticos y antirreumaticos: otro lugar especificado</t>
  </si>
  <si>
    <t>envenenamiento autoinfligido intencionalmente por, y exposicion a analgesicos no narcoticos, antipireticos y antirreumaticos: lugar no especificado</t>
  </si>
  <si>
    <t>envenenamiento autoinfligido intencionalmente por, y exposicion a drogas antiepilepticas, sedantes, hipnoticas, antiparkinsonianas y psicotropicas, no clasificadas en otra parte: vivienda</t>
  </si>
  <si>
    <t>envenenamiento autoinfligido intencionalmente por, y exposicion a drogas antiepilepticas, sedantes, hipnoticas, antiparkinsonianas y psicotropicas, no clasificadas en otra parte: institucion residencial</t>
  </si>
  <si>
    <t>envenenamiento autoinfligido intencionalmente por, y exposicion a drogas antiepilepticas, sedantes, hipnoticas, antiparkinsonianas y psicotropicas, no clasificadas en otra parte: escuelas, otras instituciones y areas administrativas publicas</t>
  </si>
  <si>
    <t>envenenamiento autoinfligido intencionalmente por, y exposicion a drogas antiepilepticas, sedantes, hipnoticas, antiparkinsonianas y psicotropicas, no clasificadas en otra parte: areas de deporte y atletismo</t>
  </si>
  <si>
    <t>envenenamiento autoinfligido intencionalmente por, y exposicion a drogas antiepilepticas, sedantes, hipnoticas, antiparkinsonianas y psicotropicas, no clasificadas en otra parte: calles y carreteras</t>
  </si>
  <si>
    <t>envenenamiento autoinfligido intencionalmente por, y exposicion a drogas antiepilepticas, sedantes, hipnoticas, antiparkinsonianas y psicotropicas, no clasificadas en otra parte: comercio y areas de servicio</t>
  </si>
  <si>
    <t>envenenamiento autoinfligido intencionalmente por, y exposicion a drogas antiepilepticas, sedantes, hipnoticas, antiparkinsonianas y psicotropicas, no clasificadas en otra parte: area industrial y de la construccion</t>
  </si>
  <si>
    <t>envenenamiento autoinfligido intencionalmente por, y exposicion a drogas antiepilepticas, sedantes, hipnoticas, antiparkinsonianas y psicotropicas, no clasificadas en otra parte: granja</t>
  </si>
  <si>
    <t>envenenamiento autoinfligido intencionalmente por, y exposicion a drogas antiepilepticas, sedantes, hipnoticas, antiparkinsonianas y psicotropicas, no clasificadas en otra parte: otro lugar especificado</t>
  </si>
  <si>
    <t>envenenamiento autoinfligido intencionalmente por, y exposicion a drogas antiepilepticas, sedantes, hipnoticas, antiparkinsonianas y psicotropicas, no clasificadas en otra parte: lugar no especificado</t>
  </si>
  <si>
    <t>envenenamiento autoinfligido intencionalmente por, y exposicion a narcoticos y psicodislepticos [alucinogenos], no clasificados en otra parte: vivienda</t>
  </si>
  <si>
    <t>envenenamiento autoinfligido intencionalmente por, y exposicion a narcoticos y psicodislepticos [alucinogenos], no clasificados en otra parte: institucion residencial</t>
  </si>
  <si>
    <t>envenenamiento autoinfligido intencionalmente por, y exposicion a narcoticos y psicodislepticos [alucinogenos], no clasificados en otra parte: escuelas, otras instituciones y areas administrativas publicas</t>
  </si>
  <si>
    <t>envenenamiento autoinfligido intencionalmente por, y exposicion a narcoticos y psicodislepticos [alucinogenos], no clasificados en otra parte: areas de deporte y atletismo</t>
  </si>
  <si>
    <t>envenenamiento autoinfligido intencionalmente por, y exposicion a narcoticos y psicodislepticos [alucinogenos], no clasificados en otra parte: calles y carreteras</t>
  </si>
  <si>
    <t>envenenamiento autoinfligido intencionalmente por, y exposicion a narcoticos y psicodislepticos [alucinogenos], no clasificados en otra parte: comercio y areas de servicio</t>
  </si>
  <si>
    <t>envenenamiento autoinfligido intencionalmente por, y exposicion a narcoticos y psicodislepticos [alucinogenos], no clasificados en otra parte: area industrial y de la construccion</t>
  </si>
  <si>
    <t>envenenamiento autoinfligido intencionalmente por, y exposicion a narcoticos y psicodislepticos [alucinogenos], no clasificados en otra parte: granja</t>
  </si>
  <si>
    <t>envenenamiento autoinfligido intencionalmente por, y exposicion a narcoticos y psicodislepticos [alucinogenos], no clasificados en otra parte: otro lugar especificado</t>
  </si>
  <si>
    <t>envenenamiento autoinfligido intencionalmente por, y exposicion a narcoticos y psicodislepticos [alucinogenos], no clasificados en otra parte: lugar no especificado</t>
  </si>
  <si>
    <t>envenenamiento autoinfligido intencionalmente por, y exposicion a otras drogas que actuan sobre el sistema nervioso autonomo: vivienda</t>
  </si>
  <si>
    <t>envenenamiento autoinfligido intencionalmente por, y exposicion a otras drogas que actuan sobre el sistema nervioso autonomo: institucion residencial</t>
  </si>
  <si>
    <t>envenenamiento autoinfligido intencionalmente por, y exposicion a otras drogas que actuan sobre el sistema nervioso autonomo: escuelas, otras instituciones y areas administrativas publicas</t>
  </si>
  <si>
    <t>envenenamiento autoinfligido intencionalmente por, y exposicion a otras drogas que actuan sobre el sistema nervioso autonomo: areas de deporte y atletismo</t>
  </si>
  <si>
    <t>envenenamiento autoinfligido intencionalmente por, y exposicion a otras drogas que actuan sobre el sistema nervioso autonomo: calles y carreteras</t>
  </si>
  <si>
    <t>envenenamiento autoinfligido intencionalmente por, y exposicion a otras drogas que actuan sobre el sistema nervioso autonomo: comercio y areas de servicio</t>
  </si>
  <si>
    <t>envenenamiento autoinfligido intencionalmente por, y exposicion a otras drogas que actuan sobre el sistema nervioso autonomo: area industrial y de la construccion</t>
  </si>
  <si>
    <t>envenenamiento autoinfligido intencionalmente por, y exposicion a otras drogas que actuan sobre el sistema nervioso autonomo: granja</t>
  </si>
  <si>
    <t>envenenamiento autoinfligido intencionalmente por, y exposicion a otras drogas que actuan sobre el sistema nervioso autonomo: otro lugar especificado</t>
  </si>
  <si>
    <t>envenenamiento autoinfligido intencionalmente por, y exposicion a otras drogas que actuan sobre el sistema nervioso autonomo: lugar no especificado</t>
  </si>
  <si>
    <t>envenenamiento autoinfligido intencionalmente por, y exposicion a otras drogas medicamentos y sustancias biologicas, y los no especificados: vivienda</t>
  </si>
  <si>
    <t>envenenamiento autoinfligido intencionalmente por, y exposicion a otras drogas medicamentos y sustancias biologicas, y los no especificados: institucion residencial</t>
  </si>
  <si>
    <t>envenenamiento autoinfligido intencionalmente por, y exposicion a otras drogas medicamentos y sustancias biologicas, y los no especificados: escuelas, otras instituciones y areas administrativas publicas</t>
  </si>
  <si>
    <t>envenenamiento autoinfligido intencionalmente por, y exposicion a otras drogas medicamentos y sustancias biologicas, y los no especificados: areas de deporte y atletismo</t>
  </si>
  <si>
    <t>envenenamiento autoinfligido intencionalmente por, y exposicion a otras drogas medicamentos y sustancias biologicas, y los no especificados: calles y carreteras</t>
  </si>
  <si>
    <t>envenenamiento autoinfligido intencionalmente por, y exposicion a otras drogas medicamentos y sustancias biologicas, y los no especificados: comercio y areas de servicio</t>
  </si>
  <si>
    <t>envenenamiento autoinfligido intencionalmente por, y exposicion a otras drogas medicamentos y sustancias biologicas, y los no especificados: area industrial y de la construccion</t>
  </si>
  <si>
    <t>envenenamiento autoinfligido intencionalmente por, y exposicion a otras drogas medicamentos y sustancias biologicas, y los no especificados: granja</t>
  </si>
  <si>
    <t>envenenamiento autoinfligido intencionalmente por, y exposicion a otras drogas medicamentos y sustancias biologicas, y los no especificados: otro lugar especificado</t>
  </si>
  <si>
    <t>envenenamiento autoinfligido intencionalmente por, y exposicion a otras drogas medicamentos y sustancias biologicas, y los no especificados: lugar no especificado</t>
  </si>
  <si>
    <t>envenenamiento autoinfligido intencionalmente por, y exposicion al alcohol: vivienda</t>
  </si>
  <si>
    <t>envenenamiento autoinfligido intencionalmente por, y exposicion al alcohol: institucion residencial</t>
  </si>
  <si>
    <t>envenenamiento autoinfligido intencionalmente por, y exposicion al alcohol: escuelas, otras instituciones y areas administrativas publicas</t>
  </si>
  <si>
    <t>envenenamiento autoinfligido intencionalmente por, y exposicion al alcohol: areas de deporte y atletismo</t>
  </si>
  <si>
    <t>envenenamiento autoinfligido intencionalmente por, y exposicion al alcohol: calles y carreteras</t>
  </si>
  <si>
    <t>envenenamiento autoinfligido intencionalmente por, y exposicion al alcohol: comercio y areas de servicio</t>
  </si>
  <si>
    <t>envenenamiento autoinfligido intencionalmente por, y exposicion al alcohol: area industrial y de la construccion</t>
  </si>
  <si>
    <t>envenenamiento autoinfligido intencionalmente por, y exposicion al alcohol: granja</t>
  </si>
  <si>
    <t>envenenamiento autoinfligido intencionalmente por, y exposicion al alcohol: otro lugar especificado</t>
  </si>
  <si>
    <t>envenenamiento autoinfligido intencionalmente por, y exposicion al alcohol: lugar no especificado</t>
  </si>
  <si>
    <t>envenenamiento autoinfligido intencionalmente por, y exposicion a disolventes organicos e hidrocarburos halogenados y sus vapores: vivienda</t>
  </si>
  <si>
    <t>envenenamiento autoinfligido intencionalmente por, y exposicion a disolventes organicos e hidrocarburos halogenados y sus vapores: institucion residencial</t>
  </si>
  <si>
    <t>envenenamiento autoinfligido intencionalmente por, y exposicion a disolventes organicos e hidrocarburos halogenados y sus vapores: escuelas, otras instituciones y areas administrativas publicas</t>
  </si>
  <si>
    <t>envenenamiento autoinfligido intencionalmente por, y exposicion a disolventes organicos e hidrocarburos halogenados y sus vapores: areas de deporte y atletismo</t>
  </si>
  <si>
    <t>envenenamiento autoinfligido intencionalmente por, y exposicion a disolventes organicos e hidrocarburos halogenados y sus vapores: calles y carreteras</t>
  </si>
  <si>
    <t>envenenamiento autoinfligido intencionalmente por, y exposicion a disolventes organicos e hidrocarburos halogenados y sus vapores: comercio y areas de servicio</t>
  </si>
  <si>
    <t>envenenamiento autoinfligido intencionalmente por, y exposicion a disolventes organicos e hidrocarburos halogenados y sus vapores: area industrial y de la construccion</t>
  </si>
  <si>
    <t>envenenamiento autoinfligido intencionalmente por, y exposicion a disolventes organicos e hidrocarburos halogenados y sus vapores: granja</t>
  </si>
  <si>
    <t>envenenamiento autoinfligido intencionalmente por, y exposicion a disolventes organicos e hidrocarburos halogenados y sus vapores: otro lugar especificado</t>
  </si>
  <si>
    <t>envenenamiento autoinfligido intencionalmente por, y exposicion a disolventes organicos e hidrocarburos halogenados y sus vapores: lugar no especificado</t>
  </si>
  <si>
    <t>envenenamiento autoinfligido intencionalmente por, y exposicion a otros gases y vapores: vivienda</t>
  </si>
  <si>
    <t>envenenamiento autoinfligido intencionalmente por, y exposicion a otros gases y vapores: institucion residencial</t>
  </si>
  <si>
    <t>envenenamiento autoinfligido intencionalmente por, y exposicion a otros gases y vapores: escuelas, otras instituciones y areas administrativas publicas</t>
  </si>
  <si>
    <t>envenenamiento autoinfligido intencionalmente por, y exposicion a otros gases y vapores: areas de deporte y atletismo</t>
  </si>
  <si>
    <t>envenenamiento autoinfligido intencionalmente por, y exposicion a otros gases y vapores: calles y carreteras</t>
  </si>
  <si>
    <t>envenenamiento autoinfligido intencionalmente por, y exposicion a otros gases y vapores: comercio y areas de servicio</t>
  </si>
  <si>
    <t>envenenamiento autoinfligido intencionalmente por, y exposicion a otros gases y vapores: area industrial y de la construccion</t>
  </si>
  <si>
    <t>envenenamiento autoinfligido intencionalmente por, y exposicion a otros gases y vapores: granja</t>
  </si>
  <si>
    <t>envenenamiento autoinfligido intencionalmente por, y exposicion a otros gases y vapores: otro lugar especificado</t>
  </si>
  <si>
    <t>envenenamiento autoinfligido intencionalmente por, y exposicion a otros gases y vapores: lugar no especificado</t>
  </si>
  <si>
    <t>envenenamiento autoinfligido intencionalmente por, y exposicion a plaguicidas: vivienda</t>
  </si>
  <si>
    <t>envenenamiento autoinfligido intencionalmente por, y exposicion a plaguicidas: institucion residencial</t>
  </si>
  <si>
    <t>envenenamiento autoinfligido intencionalmente por, y exposicion a plaguicidas: escuelas, otras instituciones y areas administrativas publicas</t>
  </si>
  <si>
    <t>envenenamiento autoinfligido intencionalmente por, y exposicion a plaguicidas: areas de deporte y atletismo</t>
  </si>
  <si>
    <t>envenenamiento autoinfligido intencionalmente por, y exposicion a plaguicidas: calles y carreteras</t>
  </si>
  <si>
    <t>envenenamiento autoinfligido intencionalmente por, y exposicion a plaguicidas: comercio y areas de servicio</t>
  </si>
  <si>
    <t>envenenamiento autoinfligido intencionalmente por, y exposicion a plaguicidas: area industrial y de la construccion</t>
  </si>
  <si>
    <t>envenenamiento autoinfligido intencionalmente por, y exposicion a plaguicidas: granja</t>
  </si>
  <si>
    <t>envenenamiento autoinfligido intencionalmente por, y exposicion a plaguicidas: otro lugar especificado</t>
  </si>
  <si>
    <t>envenenamiento autoinfligido intencionalmente por, y exposicion a plaguicidas: lugar no especificado</t>
  </si>
  <si>
    <t>envenenamiento autoinfligido intencionalmente por, y exposicion a otros productos quimicos y sustancias nocivas, y los no especificados: vivienda</t>
  </si>
  <si>
    <t>envenenamiento autoinfligido intencionalmente por, y exposicion a otros productos quimicos y sustancias nocivas, y los no especificados: institucion residencial</t>
  </si>
  <si>
    <t>envenenamiento autoinfligido intencionalmente por, y exposicion a otros productos quimicos y sustancias nocivas, y los no especificados: escuelas, otras instituciones y areas administrativas publicas</t>
  </si>
  <si>
    <t>envenenamiento autoinfligido intencionalmente por, y exposicion a otros productos quimicos y sustancias nocivas, y los no especificados: areas de deporte y atletismo</t>
  </si>
  <si>
    <t>envenenamiento autoinfligido intencionalmente por, y exposicion a otros productos quimicos y sustancias nocivas, y los no especificados: calles y carreteras</t>
  </si>
  <si>
    <t>envenenamiento autoinfligido intencionalmente por, y exposicion a otros productos quimicos y sustancias nocivas, y los no especificados: comercio y areas de servicio</t>
  </si>
  <si>
    <t>envenenamiento autoinfligido intencionalmente por, y exposicion a otros productos quimicos y sustancias nocivas, y los no especificados: area industrial y de la construccion</t>
  </si>
  <si>
    <t>envenenamiento autoinfligido intencionalmente por, y exposicion a otros productos quimicos y sustancias nocivas, y los no especificados: granja</t>
  </si>
  <si>
    <t>envenenamiento autoinfligido intencionalmente por, y exposicion a otros productos quimicos y sustancias nocivas, y los no especificados: otro lugar especificado</t>
  </si>
  <si>
    <t>envenenamiento autoinfligido intencionalmente por, y exposicion a otros productos quimicos y sustancias nocivas, y los no especificados: lugar no especificado</t>
  </si>
  <si>
    <t>lesion autoinfligida intencionalmente por ahorcamiento, estrangulamiento o sofocacion: vivienda</t>
  </si>
  <si>
    <t>lesion autoinfligida intencionalmente por ahorcamiento, estrangulamiento o sofocacion: institucion residencial</t>
  </si>
  <si>
    <t>lesion autoinfligida intencionalmente por ahorcamiento, estrangulamiento o sofocacion: escuelas, otras instituciones y areas administrativas publicas</t>
  </si>
  <si>
    <t>lesion autoinfligida intencionalmente por ahorcamiento, estrangulamiento o sofocacion: areas de deporte y atletismo</t>
  </si>
  <si>
    <t>lesion autoinfligida intencionalmente por ahorcamiento, estrangulamiento o sofocacion: calles y carreteras</t>
  </si>
  <si>
    <t>lesion autoinfligida intencionalmente por ahorcamiento, estrangulamiento o sofocacion: comercio y areas de servicio</t>
  </si>
  <si>
    <t>lesion autoinfligida intencionalmente por ahorcamiento, estrangulamiento o sofocacion: area industrial y de la construccion</t>
  </si>
  <si>
    <t>lesion autoinfligida intencionalmente por ahorcamiento, estrangulamiento o sofocacion: granja</t>
  </si>
  <si>
    <t>lesion autoinfligida intencionalmente por ahorcamiento, estrangulamiento o sofocacion: otro lugar especificado</t>
  </si>
  <si>
    <t>lesion autoinfligida intencionalmente por ahorcamiento, estrangulamiento o sofocacion: lugar no especificado</t>
  </si>
  <si>
    <t>lesion autoinfligida intencionalmente por ahogamiento y sumersion: vivienda</t>
  </si>
  <si>
    <t>lesion autoinfligida intencionalmente por ahogamiento y sumersion: institucion residencial</t>
  </si>
  <si>
    <t>lesion autoinfligida intencionalmente por ahogamiento y sumersion: escuelas, otras instituciones y areas administrativas publicas</t>
  </si>
  <si>
    <t>lesion autoinfligida intencionalmente por ahogamiento y sumersion: areas de deporte y atletismo</t>
  </si>
  <si>
    <t>lesion autoinfligida intencionalmente por ahogamiento y sumersion: calles y carreteras</t>
  </si>
  <si>
    <t>lesion autoinfligida intencionalmente por ahogamiento y sumersion: comercio y areas de servicio</t>
  </si>
  <si>
    <t>lesion autoinfligida intencionalmente por ahogamiento y sumersion: area industrial y de la construccion</t>
  </si>
  <si>
    <t>lesion autoinfligida intencionalmente por ahogamiento y sumersion: granja</t>
  </si>
  <si>
    <t>lesion autoinfligida intencionalmente por ahogamiento y sumersion: otro lugar especificado</t>
  </si>
  <si>
    <t>lesion autoinfligida intencionalmente por ahogamiento y sumersion: lugar no especificado</t>
  </si>
  <si>
    <t>lesion autoinfligida intencionalmente por disparo de arma corta: vivienda</t>
  </si>
  <si>
    <t>lesion autoinfligida intencionalmente por disparo de arma corta: institucion residencial</t>
  </si>
  <si>
    <t>lesion autoinfligida intencionalmente por disparo de arma corta: escuelas, otras instituciones y areas administrativas publicas</t>
  </si>
  <si>
    <t>lesion autoinfligida intencionalmente por disparo de arma corta: areas de deporte y atletismo</t>
  </si>
  <si>
    <t>lesion autoinfligida intencionalmente por disparo de arma corta: calles y carreteras</t>
  </si>
  <si>
    <t>lesion autoinfligida intencionalmente por disparo de arma corta: comercio y areas de servicio</t>
  </si>
  <si>
    <t>lesion autoinfligida intencionalmente por disparo de arma corta: area industrial y de la construccion</t>
  </si>
  <si>
    <t>lesion autoinfligida intencionalmente por disparo de arma corta: granja</t>
  </si>
  <si>
    <t>lesion autoinfligida intencionalmente por disparo de arma corta: otro lugar especificado</t>
  </si>
  <si>
    <t>lesion autoinfligida intencionalmente por disparo de arma corta: lugar no especificado</t>
  </si>
  <si>
    <t>lesion autoinfligida intencionalmente por disparo de rifle, escopeta y arma larga: vivienda</t>
  </si>
  <si>
    <t>lesion autoinfligida intencionalmente por disparo de rifle, escopeta y arma larga: institucion residencial</t>
  </si>
  <si>
    <t>lesion autoinfligida intencionalmente por disparo de rifle, escopeta y arma larga: escuelas, otras instituciones y areas administrativas publicas</t>
  </si>
  <si>
    <t>lesion autoinfligida intencionalmente por disparo de rifle, escopeta y arma larga: areas de deporte y atletismo</t>
  </si>
  <si>
    <t>lesion autoinfligida intencionalmente por disparo de rifle, escopeta y arma larga: calles y carreteras</t>
  </si>
  <si>
    <t>lesion autoinfligida intencionalmente por disparo de rifle, escopeta y arma larga: comercio y areas de servicio</t>
  </si>
  <si>
    <t>lesion autoinfligida intencionalmente por disparo de rifle, escopeta y arma larga: area industrial y de la construccion</t>
  </si>
  <si>
    <t>lesion autoinfligida intencionalmente por disparo de rifle, escopeta y arma larga: granja</t>
  </si>
  <si>
    <t>lesion autoinfligida intencionalmente por disparo de rifle, escopeta y arma larga: otro lugar especificado</t>
  </si>
  <si>
    <t>lesion autoinfligida intencionalmente por disparo de rifle, escopeta y arma larga: lugar no especificado</t>
  </si>
  <si>
    <t>lesion autoinfligida intencionalmente por disparo de otras armas de fuego, y las no especificadas: vivienda</t>
  </si>
  <si>
    <t>lesion autoinfligida intencionalmente por disparo de otras armas de fuego, y las no especificadas: institucion residencial</t>
  </si>
  <si>
    <t>lesion autoinfligida intencionalmente por disparo de otras armas de fuego, y las no especificadas: escuelas, otras instituciones y areas administrativas publicas</t>
  </si>
  <si>
    <t>lesion autoinfligida intencionalmente por disparo de otras armas de fuego, y las no especificadas: areas de deporte y atletismo</t>
  </si>
  <si>
    <t>lesion autoinfligida intencionalmente por disparo de otras armas de fuego, y las no especificadas: calles y carreteras</t>
  </si>
  <si>
    <t>lesion autoinfligida intencionalmente por disparo de otras armas de fuego, y las no especificadas: comercio y areas de servicio</t>
  </si>
  <si>
    <t>lesion autoinfligida intencionalmente por disparo de otras armas de fuego, y las no especificadas: area industrial y de la construccion</t>
  </si>
  <si>
    <t>lesion autoinfligida intencionalmente por disparo de otras armas de fuego, y las no especificadas: granja</t>
  </si>
  <si>
    <t>lesion autoinfligida intencionalmente por disparo de otras armas de fuego, y las no especificadas: otro lugar especificado</t>
  </si>
  <si>
    <t>lesion autoinfligida intencionalmente por disparo de otras armas de fuego, y las no especificadas: lugar no especificado</t>
  </si>
  <si>
    <t>lesion autoinfligida intencionalmente por material explosivo: vivienda</t>
  </si>
  <si>
    <t>lesion autoinfligida intencionalmente por material explosivo: institucion residencial</t>
  </si>
  <si>
    <t>lesion autoinfligida intencionalmente por material explosivo: escuelas, otras instituciones y areas administrativas publicas</t>
  </si>
  <si>
    <t>lesion autoinfligida intencionalmente por material explosivo: areas de deporte y atletismo</t>
  </si>
  <si>
    <t>lesion autoinfligida intencionalmente por material explosivo: calles y carreteras</t>
  </si>
  <si>
    <t>lesion autoinfligida intencionalmente por material explosivo: comercio y areas de servicio</t>
  </si>
  <si>
    <t>lesion autoinfligida intencionalmente por material explosivo: area industrial y de la construccion</t>
  </si>
  <si>
    <t>lesion autoinfligida intencionalmente por material explosivo: granja</t>
  </si>
  <si>
    <t>lesion autoinfligida intencionalmente por material explosivo: otro lugar especificado</t>
  </si>
  <si>
    <t>lesion autoinfligida intencionalmente por material explosivo: lugar no especificado</t>
  </si>
  <si>
    <t>lesion autoinfligida intencionalmente por humo, fuego y llamas: vivienda</t>
  </si>
  <si>
    <t>lesion autoinfligida intencionalmente por humo, fuego y llamas: institucion residencial</t>
  </si>
  <si>
    <t>lesion autoinfligida intencionalmente por humo, fuego y llamas: escuelas, otras instituciones y areas administrativas publicas</t>
  </si>
  <si>
    <t>lesion autoinfligida intencionalmente por humo, fuego y llamas: areas de deporte y atletismo</t>
  </si>
  <si>
    <t>lesion autoinfligida intencionalmente por humo, fuego y llamas: calles y carreteras</t>
  </si>
  <si>
    <t>lesion autoinfligida intencionalmente por humo, fuego y llamas: comercio y areas de servicio</t>
  </si>
  <si>
    <t>lesion autoinfligida intencionalmente por humo, fuego y llamas: area industrial y de la construccion</t>
  </si>
  <si>
    <t>lesion autoinfligida intencionalmente por humo, fuego y llamas: granja</t>
  </si>
  <si>
    <t>lesion autoinfligida intencionalmente por humo, fuego y llamas: otro lugar especificado</t>
  </si>
  <si>
    <t>lesion autoinfligida intencionalmente por humo, fuego y llamas: lugar no especificado</t>
  </si>
  <si>
    <t>lesion autoinfligida intencionalmente por vapor de agua, vapores y objetos calientes: vivienda</t>
  </si>
  <si>
    <t>lesion autoinfligida intencionalmente por vapor de agua, vapores y objetos calientes: institucion residencial</t>
  </si>
  <si>
    <t>lesion autoinfligida intencionalmente por vapor de agua, vapores y objetos calientes: escuelas, otras instituciones y areas administrativas publicas</t>
  </si>
  <si>
    <t>lesion autoinfligida intencionalmente por vapor de agua, vapores y objetos calientes: areas de deporte y atletismo</t>
  </si>
  <si>
    <t>lesion autoinfligida intencionalmente por vapor de agua, vapores y objetos calientes: calles y carreteras</t>
  </si>
  <si>
    <t>lesion autoinfligida intencionalmente por vapor de agua, vapores y objetos calientes: comercio y areas de servicio</t>
  </si>
  <si>
    <t>lesion autoinfligida intencionalmente por vapor de agua, vapores y objetos calientes: area industrial y de la construccion</t>
  </si>
  <si>
    <t>lesion autoinfligida intencionalmente por vapor de agua, vapores y objetos calientes: granja</t>
  </si>
  <si>
    <t>lesion autoinfligida intencionalmente por vapor de agua, vapores y objetos calientes: otro lugar especificado</t>
  </si>
  <si>
    <t>lesion autoinfligida intencionalmente por vapor de agua, vapores y objetos calientes: lugar no especificado</t>
  </si>
  <si>
    <t>lesion autoinfligida intencionalmente por objeto cortante: vivienda</t>
  </si>
  <si>
    <t>lesion autoinfligida intencionalmente por objeto cortante: institucion residencial</t>
  </si>
  <si>
    <t>lesion autoinfligida intencionalmente por objeto cortante: escuelas, otras instituciones y areas administrativas publicas</t>
  </si>
  <si>
    <t>lesion autoinfligida intencionalmente por objeto cortante: areas de deporte y atletismo</t>
  </si>
  <si>
    <t>lesion autoinfligida intencionalmente por objeto cortante: calles y carreteras</t>
  </si>
  <si>
    <t>lesion autoinfligida intencionalmente por objeto cortante: comercio y areas de servicio</t>
  </si>
  <si>
    <t>lesion autoinfligida intencionalmente por objeto cortante: area industrial y de la construccion</t>
  </si>
  <si>
    <t>lesion autoinfligida intencionalmente por objeto cortante: granja</t>
  </si>
  <si>
    <t>lesion autoinfligida intencionalmente por objeto cortante: otro lugar especificado</t>
  </si>
  <si>
    <t>lesion autoinfligida intencionalmente por objeto cortante: lugar no especificado</t>
  </si>
  <si>
    <t>lesion autoinfligida intencionalmente por objeto romo o sin filo: vivienda</t>
  </si>
  <si>
    <t>lesion autoinfligida intencionalmente por objeto romo o sin filo: institucion residencial</t>
  </si>
  <si>
    <t>lesion autoinfligida intencionalmente por objeto romo o sin filo: escuelas, otras instituciones y areas administrativas publicas</t>
  </si>
  <si>
    <t>lesion autoinfligida intencionalmente por objeto romo o sin filo: areas de deporte y atletismo</t>
  </si>
  <si>
    <t>lesion autoinfligida intencionalmente por objeto romo o sin filo: calles y carreteras</t>
  </si>
  <si>
    <t>lesion autoinfligida intencionalmente por objeto romo o sin filo: comercio y areas de servicio</t>
  </si>
  <si>
    <t>lesion autoinfligida intencionalmente por objeto romo o sin filo: area industrial y de la construccion</t>
  </si>
  <si>
    <t>lesion autoinfligida intencionalmente por objeto romo o sin filo: granja</t>
  </si>
  <si>
    <t>lesion autoinfligida intencionalmente por objeto romo o sin filo: otro lugar especificado</t>
  </si>
  <si>
    <t>lesion autoinfligida intencionalmente por objeto romo o sin filo: lugar no especificado</t>
  </si>
  <si>
    <t>lesion autoinfligida intencionalmente al saltar desde un lugar elevado: vivienda</t>
  </si>
  <si>
    <t>lesion autoinfligida intencionalmente al saltar desde un lugar elevado: institucion residencial</t>
  </si>
  <si>
    <t>lesion autoinfligida intencionalmente al saltar desde un lugar elevado: escuelas, otras instituciones y areas administrativas publicas</t>
  </si>
  <si>
    <t>lesion autoinfligida intencionalmente al saltar desde un lugar elevado: areas de deporte y atletismo</t>
  </si>
  <si>
    <t>lesion autoinfligida intencionalmente al saltar desde un lugar elevado: calles y carreteras</t>
  </si>
  <si>
    <t>lesion autoinfligida intencionalmente al saltar desde un lugar elevado: comercio y areas de servicio</t>
  </si>
  <si>
    <t>lesion autoinfligida intencionalmente al saltar desde un lugar elevado: area industrial y de la construccion</t>
  </si>
  <si>
    <t>lesion autoinfligida intencionalmente al saltar desde un lugar elevado: granja</t>
  </si>
  <si>
    <t>lesion autoinfligida intencionalmente al saltar desde un lugar elevado: otro lugar especificado</t>
  </si>
  <si>
    <t>lesion autoinfligida intencionalmente al saltar desde un lugar elevado: lugar no especificado</t>
  </si>
  <si>
    <t>lesion autoinfligida intencionalmente por arrojarse o colocarse delante de objeto en movimiento: vivienda</t>
  </si>
  <si>
    <t>lesion autoinfligida intencionalmente por arrojarse o colocarse delante de objeto en movimiento: institucion residencial</t>
  </si>
  <si>
    <t>lesion autoinfligida intencionalmente por arrojarse o colocarse delante de objeto en movimiento: escuelas, otras instituciones y areas administrativas publicas</t>
  </si>
  <si>
    <t>lesion autoinfligida intencionalmente por arrojarse o colocarse delante de objeto en movimiento: areas de deporte y atletismo</t>
  </si>
  <si>
    <t>lesion autoinfligida intencionalmente por arrojarse o colocarse delante de objeto en movimiento: calles y carreteras</t>
  </si>
  <si>
    <t>lesion autoinfligida intencionalmente por arrojarse o colocarse delante de objeto en movimiento: comercio y areas de servicio</t>
  </si>
  <si>
    <t>lesion autoinfligida intencionalmente por arrojarse o colocarse delante de objeto en movimiento: area industrial y de la construccion</t>
  </si>
  <si>
    <t>lesion autoinfligida intencionalmente por arrojarse o colocarse delante de objeto en movimiento: granja</t>
  </si>
  <si>
    <t>lesion autoinfligida intencionalmente por arrojarse o colocarse delante de objeto en movimiento: otro lugar especificado</t>
  </si>
  <si>
    <t>lesion autoinfligida intencionalmente por arrojarse o colocarse delante de objeto en movimiento: lugar no especificado</t>
  </si>
  <si>
    <t>lesion autoinfligida intencionalmente por colision de vehiculo de motor: vivienda</t>
  </si>
  <si>
    <t>lesion autoinfligida intencionalmente por colision de vehiculo de motor: institucion residencial</t>
  </si>
  <si>
    <t>lesion autoinfligida intencionalmente por colision de vehiculo de motor: escuelas, otras instituciones y areas administrativas publicas</t>
  </si>
  <si>
    <t>lesion autoinfligida intencionalmente por colision de vehiculo de motor: areas de deporte y atletismo</t>
  </si>
  <si>
    <t>lesion autoinfligida intencionalmente por colision de vehiculo de motor: calles y carreteras</t>
  </si>
  <si>
    <t>lesion autoinfligida intencionalmente por colision de vehiculo de motor: comercio y areas de servicio</t>
  </si>
  <si>
    <t>lesion autoinfligida intencionalmente por colision de vehiculo de motor: area industrial y de la construccion</t>
  </si>
  <si>
    <t>lesion autoinfligida intencionalmente por colision de vehiculo de motor: granja</t>
  </si>
  <si>
    <t>lesion autoinfligida intencionalmente por colision de vehiculo de motor: otro lugar especificado</t>
  </si>
  <si>
    <t>lesion autoinfligida intencionalmente por colision de vehiculo de motor: lugar no especificado</t>
  </si>
  <si>
    <t>lesion autoinfligida intencionalmente por otros medios especificados: vivienda</t>
  </si>
  <si>
    <t>lesion autoinfligida intencionalmente por otros medios especificados: institucion residencial</t>
  </si>
  <si>
    <t>lesion autoinfligida intencionalmente por otros medios especificados: escuelas, otras instituciones y areas administrativas publicas</t>
  </si>
  <si>
    <t>lesion autoinfligida intencionalmente por otros medios especificados: areas de deporte y atletismo</t>
  </si>
  <si>
    <t>lesion autoinfligida intencionalmente por otros medios especificados: calles y carreteras</t>
  </si>
  <si>
    <t>lesion autoinfligida intencionalmente por otros medios especificados: comercio y areas de servicio</t>
  </si>
  <si>
    <t>lesion autoinfligida intencionalmente por otros medios especificados: area industrial y de la construccion</t>
  </si>
  <si>
    <t>lesion autoinfligida intencionalmente por otros medios especificados: granja</t>
  </si>
  <si>
    <t>lesion autoinfligida intencionalmente por otros medios especificados: otro lugar especificado</t>
  </si>
  <si>
    <t>lesion autoinfligida intencionalmente por otros medios especificados: lugar no especificado</t>
  </si>
  <si>
    <t>lesion autoinfligida intencionalmente por medios no especificados: vivienda</t>
  </si>
  <si>
    <t>lesion autoinfligida intencionalmente por medios no especificados: institucion residencial</t>
  </si>
  <si>
    <t>lesion autoinfligida intencionalmente por medios no especificados: escuelas, otras instituciones y areas administrativas publicas</t>
  </si>
  <si>
    <t>lesion autoinfligida intencionalmente por medios no especificados: areas de deporte y atletismo</t>
  </si>
  <si>
    <t>lesion autoinfligida intencionalmente por medios no especificados: calles y carreteras</t>
  </si>
  <si>
    <t>lesion autoinfligida intencionalmente por medios no especificados: comercio y areas de servicio</t>
  </si>
  <si>
    <t>lesion autoinfligida intencionalmente por medios no especificados: area industrial y de la construccion</t>
  </si>
  <si>
    <t>lesion autoinfligida intencionalmente por medios no especificados: granja</t>
  </si>
  <si>
    <t>lesion autoinfligida intencionalmente por medios no especificados: otro lugar especificado</t>
  </si>
  <si>
    <t>lesion autoinfligida intencionalmente por medios no especificados: lugar no especificado</t>
  </si>
  <si>
    <t>agresion con drogas, medicamentos y sustancias biologicas: vivienda</t>
  </si>
  <si>
    <t>agresion con drogas, medicamentos y sustancias biologicas: institucion residencial</t>
  </si>
  <si>
    <t>agresion con drogas, medicamentos y sustancias biologicas: escuelas, otras instituciones y areas administrativas publicas</t>
  </si>
  <si>
    <t>agresion con drogas, medicamentos y sustancias biologicas: areas de deporte y atletismo</t>
  </si>
  <si>
    <t>agresion con drogas, medicamentos y sustancias biologicas: calles y carreteras</t>
  </si>
  <si>
    <t>agresion con drogas, medicamentos y sustancias biologicas: comercio y areas de servicio</t>
  </si>
  <si>
    <t>agresion con drogas, medicamentos y sustancias biologicas: area industrial y de la construccion</t>
  </si>
  <si>
    <t>agresion con drogas, medicamentos y sustancias biologicas: granja</t>
  </si>
  <si>
    <t>agresion con drogas, medicamentos y sustancias biologicas: otro lugar especificado</t>
  </si>
  <si>
    <t>agresion con drogas, medicamentos y sustancias biologicas: lugar no especificado</t>
  </si>
  <si>
    <t>agresion con sustancia corrosiva: vivienda</t>
  </si>
  <si>
    <t>agresion con sustanciacorrosiva: institucion residencial</t>
  </si>
  <si>
    <t>agresion con sustancia corrosiva: escuelas, otras instituciones y areas administrativas publicas</t>
  </si>
  <si>
    <t>agresion con sustanciacorrosiva: areas de deporte y atletismo</t>
  </si>
  <si>
    <t>agresion con sustancia corrosiva: calles y carreteras</t>
  </si>
  <si>
    <t>agresion con sustancia corrosiva: comercio y areas de servicio</t>
  </si>
  <si>
    <t>agresion con sustancia corrosiva: area industrial y de la construccion</t>
  </si>
  <si>
    <t>agresion con sustancia corrosiva: granja</t>
  </si>
  <si>
    <t>agresion con sustanciacorrosiva: otro lugar especificado</t>
  </si>
  <si>
    <t>agresion con sustancia corrosiva: lugar no especificado</t>
  </si>
  <si>
    <t>agresion con plaguicidas: vivienda</t>
  </si>
  <si>
    <t>agresion con plaguicidas: institucion residencial</t>
  </si>
  <si>
    <t>agresion con plaguicidas: escuelas, otras instituciones y areas administrativas publicas</t>
  </si>
  <si>
    <t>agresion con plaguicidas: areas de deporte y atletismo</t>
  </si>
  <si>
    <t>agresion con plaguicidas: calles y carreteras</t>
  </si>
  <si>
    <t>agresion con plaguicidas: comercio y areas de servicio</t>
  </si>
  <si>
    <t>agresion con plaguicidas: area industrial y de la construccion</t>
  </si>
  <si>
    <t>agresion con plaguicidas: granja</t>
  </si>
  <si>
    <t>agresion con plaguicidas: otro lugar especificado</t>
  </si>
  <si>
    <t>agresion con plaguicidas: lugar no especificado</t>
  </si>
  <si>
    <t>agresion con gases y vapores: vivienda</t>
  </si>
  <si>
    <t>agresion con gases y vapores: institucion residencial</t>
  </si>
  <si>
    <t>agresion con gases y vapores: escuelas, otras instituciones y areas administrativas publicas</t>
  </si>
  <si>
    <t>agresion con gases y vapores: areas de deporte y atletismo</t>
  </si>
  <si>
    <t>agresion con gases y vapores: calles y carreteras</t>
  </si>
  <si>
    <t>agresion con gases y vapores: comercio y areas de servicio</t>
  </si>
  <si>
    <t>agresion con gases y vapores: area industrial y de la construccion</t>
  </si>
  <si>
    <t>agresion con gases y vapores: granja</t>
  </si>
  <si>
    <t>agresion con gases y vapores: otro lugar especificado</t>
  </si>
  <si>
    <t>agresion con gases y vapores: lugar no especificado</t>
  </si>
  <si>
    <t>agresion con otros productos quimicos y sustancias nocivas especificadas: vivienda</t>
  </si>
  <si>
    <t>agresion con otros productos quimicos y sustancias nocivas especificadas: institucion residencial</t>
  </si>
  <si>
    <t>agresion con otros productos quimicos y sustancias nocivas especificadas: escuelas, otras instituciones y areas administrativas publicas</t>
  </si>
  <si>
    <t>agresion con otros productos quimicos y sustancias nocivas especificadas: areas de deporte y atletismo</t>
  </si>
  <si>
    <t>agresion con otros productos quimicos y sustancias nocivas especificadas: calles y carreteras</t>
  </si>
  <si>
    <t>agresion con otros productos quimicos y sustancias nocivas especificadas: comercio y areas de servicio</t>
  </si>
  <si>
    <t>agresion con otros productos quimicos y sustancias nocivas especificadas: area industrial y de la construccion</t>
  </si>
  <si>
    <t>agresion con otros productos quimicos y sustancias nocivas especificadas: granja</t>
  </si>
  <si>
    <t>agresion con otros productos quimicos y sustancias nocivas especificadas: otro lugar especificado</t>
  </si>
  <si>
    <t>agresion con otros productos quimicos y sustancias nocivas especificadas: lugar no especificado</t>
  </si>
  <si>
    <t>agresion con productos quimicos y sustancias nocivas no especificadas: vivienda</t>
  </si>
  <si>
    <t>agresion con productos quimicos y sustancias nocivas no especificadas: institucion residencial</t>
  </si>
  <si>
    <t>agresion con productos quimicos y sustancias nocivas no especificadas: escuelas, otras instituciones y areas administrativas publicas</t>
  </si>
  <si>
    <t>agresion con productos quimicos y sustancias nocivas no especificadas: areas de deporte y atletismo</t>
  </si>
  <si>
    <t>agresion con productos quimicos y sustancias nocivas no especificadas: calles y carreteras</t>
  </si>
  <si>
    <t>agresion con productos quimicos y sustancias nocivas no especificadas: comercio y areas de servicio</t>
  </si>
  <si>
    <t>agresion con productos quimicos y sustancias nocivas no especificadas: area industrial y de la construccion</t>
  </si>
  <si>
    <t>agresion con productos quimicos y sustancias nocivas no especificadas: granja</t>
  </si>
  <si>
    <t>agresion con productos quimicos y sustancias nocivas no especificadas: otro lugar especificado</t>
  </si>
  <si>
    <t>agresion con productos quimicos y sustancias nocivas no especificadas: lugar no especificado</t>
  </si>
  <si>
    <t>agresion por ahorcamiento, estrangulamiento y sofocacion: vivienda</t>
  </si>
  <si>
    <t>agresion por ahorcamiento, estrangulamiento y sofocacion: institucion residencial</t>
  </si>
  <si>
    <t>agresion por ahorcamiento, estrangulamiento y sofocacion: escuelas, otras instituciones y areas administrativas publicas</t>
  </si>
  <si>
    <t>agresion por ahorcamiento, estrangulamiento y sofocacion: areas de deporte y atletismo</t>
  </si>
  <si>
    <t>agresion por ahorcamiento, estrangulamiento y sofocacion: calles y carreteras</t>
  </si>
  <si>
    <t>agresion por ahorcamiento, estrangulamiento y sofocacion: comercio y areas de servicio</t>
  </si>
  <si>
    <t>agresion por ahorcamiento, estrangulamiento y sofocacion: area industrial y de la construccion</t>
  </si>
  <si>
    <t>agresion por ahorcamiento, estrangulamiento y sofocacion: granja</t>
  </si>
  <si>
    <t>agresion por ahorcamiento, estrangulamiento y sofocacion: otro lugar especificado</t>
  </si>
  <si>
    <t>agresion por ahorcamiento, estrangulamiento y sofocacion: lugar no especificado</t>
  </si>
  <si>
    <t>agresion por ahogamiento y sumersion: vivienda</t>
  </si>
  <si>
    <t>agresion por ahogamiento y sumersion: institucion residencial</t>
  </si>
  <si>
    <t>agresion por ahogamiento y sumersion: escuelas, otras instituciones y areas administrativas publicas</t>
  </si>
  <si>
    <t>agresion por ahogamiento y sumersion: areas de deporte y atletismo</t>
  </si>
  <si>
    <t>agresion por ahogamiento y sumersion: calles y carreteras</t>
  </si>
  <si>
    <t>agresion por ahogamiento y sumersion: comercio y areas de servicio</t>
  </si>
  <si>
    <t>agresion por ahogamiento y sumersion: area industrial y de la construccion</t>
  </si>
  <si>
    <t>agresion por ahogamiento y sumersion: granja</t>
  </si>
  <si>
    <t>agresion por ahogamiento y sumersion: otro lugar especificado</t>
  </si>
  <si>
    <t>agresion por ahogamiento y sumersion: lugar no especificado</t>
  </si>
  <si>
    <t>agresion con disparo de arma corta: vivienda</t>
  </si>
  <si>
    <t>agresion con disparo de arma corta: institucion residencial</t>
  </si>
  <si>
    <t>agresion con disparo de arma corta: escuelas, otras instituciones y areas administrativas publicas</t>
  </si>
  <si>
    <t>agresion con disparo de arma corta: areas de deporte y atletismo</t>
  </si>
  <si>
    <t>agresion con disparo de arma corta: calles y carreteras</t>
  </si>
  <si>
    <t>agresion con disparo de arma corta: comercio y areas de servicio</t>
  </si>
  <si>
    <t>agresion con disparo de arma corta: area industrial y de la construccion</t>
  </si>
  <si>
    <t>agresion con disparo de arma corta: granja</t>
  </si>
  <si>
    <t>agresion con disparo de arma corta: otro lugar especificado</t>
  </si>
  <si>
    <t>agresion con disparo de arma corta: lugar no especificado</t>
  </si>
  <si>
    <t>agresion con disparo de rifle, escopeta y arma larga: vivienda</t>
  </si>
  <si>
    <t>agresion con disparo de rifle, escopeta y arma larga: institucion residencial</t>
  </si>
  <si>
    <t>agresion con disparo de rifle, escopeta y arma larga: escuelas, otras instituciones y areas administrativas publicas</t>
  </si>
  <si>
    <t>agresion con disparo de rifle, escopeta y arma larga: areas de deporte y atletismo</t>
  </si>
  <si>
    <t>agresion con disparo de rifle, escopeta y arma larga: calles y carreteras</t>
  </si>
  <si>
    <t>agresion con disparo de rifle, escopeta y arma larga: comercio y areas de servicio</t>
  </si>
  <si>
    <t>agresion con disparo de rifle, escopeta y arma larga: area industrial y de la construccion</t>
  </si>
  <si>
    <t>agresion con disparo de rifle, escopeta y arma larga: granja</t>
  </si>
  <si>
    <t>agresion con disparo de rifle, escopeta y arma larga: otro lugar especificado</t>
  </si>
  <si>
    <t>agresion con disparo de rifle, escopeta y arma larga: lugar no especificado</t>
  </si>
  <si>
    <t>agresion con disparo de otras armas de fuego, y las no especificadas: vivienda</t>
  </si>
  <si>
    <t>agresion con disparo de otras armas de fuego, y las no especificadas: institucion residencial</t>
  </si>
  <si>
    <t>agresion con disparo de otras armas de fuego, y las no especificadas: escuelas, otras instituciones y areas administrativas publicas</t>
  </si>
  <si>
    <t>agresion con disparo de otras armas de fuego, y las no especificadas: areas de deporte y atletismo</t>
  </si>
  <si>
    <t>agresion con disparo de otras armas de fuego, y las no especificadas: calles y carreteras</t>
  </si>
  <si>
    <t>agresion con disparo de otras armas de fuego, y las no especificadas: comercio y areas de servicio</t>
  </si>
  <si>
    <t>agresion con disparo de otras armas de fuego, y las no especificadas: area industrial y de la construccion</t>
  </si>
  <si>
    <t>agresion con disparo de otras armas de fuego, y las no especificadas: granja</t>
  </si>
  <si>
    <t>agresion con disparo de otras armas de fuego, y las no especificadas: otro lugar especificado</t>
  </si>
  <si>
    <t>agresion con disparo de otras armas de fuego, y las no especificadas: lugar no especificado</t>
  </si>
  <si>
    <t>agresion con material explosivo: vivienda</t>
  </si>
  <si>
    <t>agresion con material explosivo: institucion residencial</t>
  </si>
  <si>
    <t>agresion con material explosivo: escuelas, otras instituciones y areas administrativas publicas</t>
  </si>
  <si>
    <t>agresion con material explosivo: areas de deporte y atletismo</t>
  </si>
  <si>
    <t>agresion con material explosivo: calles y carreteras</t>
  </si>
  <si>
    <t>agresion con material explosivo: comercio y areas de servicio</t>
  </si>
  <si>
    <t>agresion con material explosivo: area industrial y de la construccion</t>
  </si>
  <si>
    <t>agresion con material explosivo: granja</t>
  </si>
  <si>
    <t>agresion con material explosivo: otro lugar especificado</t>
  </si>
  <si>
    <t>agresion con material explosivo: lugar no especificado</t>
  </si>
  <si>
    <t>agresion con humo, fuego y llamas: vivienda</t>
  </si>
  <si>
    <t>agresion con humo, fuego y llamas: institucion residencial</t>
  </si>
  <si>
    <t>agresion con humo, fuego y llamas: escuelas, otras instituciones y areas administrativas publicas</t>
  </si>
  <si>
    <t>agresion con humo, fuego y llamas: areas de deporte y atletismo</t>
  </si>
  <si>
    <t>agresion con humo, fuego y llamas: calles y carreteras</t>
  </si>
  <si>
    <t>agresion con humo, fuego y llamas: comercio y areas de servicio</t>
  </si>
  <si>
    <t>agresion con humo, fuego y llamas: area industrial y de la construccion</t>
  </si>
  <si>
    <t>agresion con humo, fuego y llamas: granja</t>
  </si>
  <si>
    <t>agresion con humo, fuego y llamas: otro lugar especificado</t>
  </si>
  <si>
    <t>agresion con humo, fuego y llamas: lugar no especificado</t>
  </si>
  <si>
    <t>agresion con vapor de agua, vapores y objetos calientes: vivienda</t>
  </si>
  <si>
    <t>agresion con vapor de agua, vapores y objetos calientes: institucion residencial</t>
  </si>
  <si>
    <t>agresion con vapor de agua, vapores y objetos calientes: escuelas, otras instituciones y areas administrativas publicas</t>
  </si>
  <si>
    <t>agresion con vapor de agua, vapores y objetos calientes: areas de deporte y atletismo</t>
  </si>
  <si>
    <t>agresion con vapor de agua, vapores y objetos calientes: calles y carreteras</t>
  </si>
  <si>
    <t>agresion con vapor de agua, vapores y objetos calientes: comercio y areas de servicio</t>
  </si>
  <si>
    <t>agresion con vapor de agua, vapores y objetos calientes: area industrial y de la construccion</t>
  </si>
  <si>
    <t>agresion con vapor de agua, vapores y objetos calientes: granja</t>
  </si>
  <si>
    <t>agresion con vapor de agua, vapores y objetos calientes: otro lugar especificado</t>
  </si>
  <si>
    <t>agresion con vapor de agua, vapores y objetos calientes: lugar no especificado</t>
  </si>
  <si>
    <t>agresion con objeto cortante: vivienda</t>
  </si>
  <si>
    <t>agresion con objeto cortante: institucion residencial</t>
  </si>
  <si>
    <t>agresion con objeto cortante: escuelas, otras instituciones y areas administrativas publicas</t>
  </si>
  <si>
    <t>agresion con objeto cortante: areas de deporte y atletismo</t>
  </si>
  <si>
    <t>agresion con objeto cortante: calles y carreteras</t>
  </si>
  <si>
    <t>agresion con objeto cortante: comercio y areas de servicio</t>
  </si>
  <si>
    <t>agresion con objeto cortante: area industrial y de la construccion</t>
  </si>
  <si>
    <t>agresion con objeto cortante: granja</t>
  </si>
  <si>
    <t>agresion con objeto cortante: otro lugar especificado</t>
  </si>
  <si>
    <t>agresion con objeto cortante: lugar no especificado</t>
  </si>
  <si>
    <t>agresion con objeto romo o sin filo: vivienda</t>
  </si>
  <si>
    <t>agresion con objeto romo o sin filo: institucion residencial</t>
  </si>
  <si>
    <t>agresion con objeto romo o sin filo: escuelas otras instituciones y areas administrativas</t>
  </si>
  <si>
    <t>agresion con objeto romo o sin filo: areas de deporte y atletismo</t>
  </si>
  <si>
    <t>agresion con objeto romo o sin filo: calles y carreteras</t>
  </si>
  <si>
    <t>agresion con objeto romo o sin filo: comercio y area de servicios</t>
  </si>
  <si>
    <t>agresion con objeto romo o sin filo: area industrial y de la construccion</t>
  </si>
  <si>
    <t>agresion con objeto romo o sin filo: granja</t>
  </si>
  <si>
    <t>agresion con objeto romo o sin filo: otro lugar especificado</t>
  </si>
  <si>
    <t>agresion con objeto romo o sin filo: lugar no especificado</t>
  </si>
  <si>
    <t>agresion por empujon desde un lugar elevado: vivienda</t>
  </si>
  <si>
    <t>agresion por empujon desde un lugar elevado: institucion residencial</t>
  </si>
  <si>
    <t>agresion por empujon desde un lugar elevado: escuelas otras instituciones y areas administrativas</t>
  </si>
  <si>
    <t>agresion por empujon desde un lugar elevado: areas de deporte y atletismo</t>
  </si>
  <si>
    <t>agresion por empujon desde un lugar elevado: calles y carreteras</t>
  </si>
  <si>
    <t>agresion por empujon desde un lugar elevado: comercio y area de servicios</t>
  </si>
  <si>
    <t>agresion por empujon desde un lugar elevado: area industrial y de la construccion</t>
  </si>
  <si>
    <t>agresion por empujon desde un lugar elevado: granja</t>
  </si>
  <si>
    <t>agresion por empujon desde un lugar elevado: otro lugar especificado</t>
  </si>
  <si>
    <t>agresion por empujon desde un lugar elevado: lugar no especificado</t>
  </si>
  <si>
    <t>agresion por empujar o colocar a la victima delante de objeto en movimiento: vivienda</t>
  </si>
  <si>
    <t>agresion por empujar o colocar a la victima delante de objeto en movimiento: institucion residencial</t>
  </si>
  <si>
    <t>agresion por empujar o colocar a la victima delante de objeto en movimiento: escuelas otras instituciones y areas administrativas</t>
  </si>
  <si>
    <t>agresion por empujar o colocar a la victima delante de objeto en movimiento: areas de deporte y atletismo</t>
  </si>
  <si>
    <t>agresion por empujar o colocar a la victima delante de objeto en movimiento: calles y carreteras</t>
  </si>
  <si>
    <t>agresion por empujar o colocar a la victima delante de objeto en movimiento: comercio y area de servicios</t>
  </si>
  <si>
    <t>agresion por empujar o colocar a la victima delante de objeto en movimiento: area industrial y de la construccion</t>
  </si>
  <si>
    <t>agresion por empujar o colocar a la victima delante de objeto en movimiento: granja</t>
  </si>
  <si>
    <t>agresion por empujar o colocar a la victima delante de objeto en movimiento: otro lugar especificado</t>
  </si>
  <si>
    <t>agresion por empujar o colocar a la victima delante de objeto en movimiento: lugar no especificado</t>
  </si>
  <si>
    <t>agresion por colision de vehiculo de motor: vivienda</t>
  </si>
  <si>
    <t>agresion por colision de vehiculo de motor: institucion residencial</t>
  </si>
  <si>
    <t>agresion por colision de vehiculo de motor: escuelas, otras instituciones y areas administrativas</t>
  </si>
  <si>
    <t>agresion por colision de vehiculo de motor: areas de deporte y atletismo</t>
  </si>
  <si>
    <t>agresion por colision de vehiculo de motor: calles y carreteras</t>
  </si>
  <si>
    <t>agresion por colision de vehiculo de motor: comercio y area de servicios</t>
  </si>
  <si>
    <t>agresion por colision de vehiculo de motor: area industrial y de la construccion</t>
  </si>
  <si>
    <t>agresion por colision de vehiculo de motor: granja</t>
  </si>
  <si>
    <t>agresion por colision de vehiculo de motor: otro lugar especificado</t>
  </si>
  <si>
    <t>agresion por colision de vehiculo de motor: lugar no especificado</t>
  </si>
  <si>
    <t>agresion con fuerza corporal: vivienda</t>
  </si>
  <si>
    <t>agresion con fuerza corporal: institucion residencial</t>
  </si>
  <si>
    <t>agresion con fuerza corporal: escuelas, otras instituciones y areas administrativas</t>
  </si>
  <si>
    <t>agresion con fuerza corporal: areas de deporte y atletismo</t>
  </si>
  <si>
    <t>agresion con fuerza corporal: calles y carreteras</t>
  </si>
  <si>
    <t>agresion con fuerza corporal: comercio y area de servicios</t>
  </si>
  <si>
    <t>agresion con fuerza corporal: area industrial y de la construccion</t>
  </si>
  <si>
    <t>agresion con fuerza corporal: granja</t>
  </si>
  <si>
    <t>agresion con fuerza corporal: otro lugar especificado</t>
  </si>
  <si>
    <t>agresion con fuerza corporal: lugar no especificado</t>
  </si>
  <si>
    <t>agresion sexual con fuerza corporal: vivienda</t>
  </si>
  <si>
    <t>agresion sexual con fuerza corporal: institucion residencial</t>
  </si>
  <si>
    <t>agresion sexual con fuerza corporal: escuelas, otras instituciones y areas administrativas</t>
  </si>
  <si>
    <t>agresion sexual con fuerza corporal: areas de deporte y atletismo</t>
  </si>
  <si>
    <t>agresion sexual con fuerza corporal: calles y carreteras</t>
  </si>
  <si>
    <t>agresion sexual con fuerza corporal: comercio y area de servicios</t>
  </si>
  <si>
    <t>agresion sexual con fuerza corporal: area industrial y de la construccion</t>
  </si>
  <si>
    <t>agresion sexual con fuerza corporal: granja</t>
  </si>
  <si>
    <t>agresion sexual con fuerza corporal: otro lugar especificado</t>
  </si>
  <si>
    <t>agresion sexual con fuerza corporal: lugar no especificado</t>
  </si>
  <si>
    <t>neglicencia y abandono: por esposo o pareja</t>
  </si>
  <si>
    <t>neglicencia y abandono: por padre o madre</t>
  </si>
  <si>
    <t>neglicencia y abandono: por conocido o amigo</t>
  </si>
  <si>
    <t>neglicencia y abandono: por otra persona especificada</t>
  </si>
  <si>
    <t>neglicencia y abandono: por persona no especificada</t>
  </si>
  <si>
    <t>otros sindromes de maltrato: por esposo o pareja</t>
  </si>
  <si>
    <t>otros sindromes de maltrato: por padre o madre</t>
  </si>
  <si>
    <t>otros sindromes de maltrato: por conocido o amigo</t>
  </si>
  <si>
    <t>otros sindromes de maltrato: por autoridades oficiales</t>
  </si>
  <si>
    <t>otros sindromes de maltrato: por otra persona especificada</t>
  </si>
  <si>
    <t>otros sindromes de maltrato: por persona no especificada</t>
  </si>
  <si>
    <t>agresion por otros medios especificados: vivienda</t>
  </si>
  <si>
    <t>agresion por otros medios especificados: institucion residencial</t>
  </si>
  <si>
    <t>agresion por otros medios especificados: escuelas, otras instituciones y areas administrativas</t>
  </si>
  <si>
    <t>agresion por otros medios especificados: areas de deporte y atletismo</t>
  </si>
  <si>
    <t>agresion por otros medios especificados: calles y carreteras</t>
  </si>
  <si>
    <t>agresion por otros medios especificados: comercio y area de servicios</t>
  </si>
  <si>
    <t>agresion por otros medios especificados: area industrial y de la construccion</t>
  </si>
  <si>
    <t>agresion por otros medios especificados: granja</t>
  </si>
  <si>
    <t>agresion por otros medios especificados: otro lugar especificado</t>
  </si>
  <si>
    <t>agresion por otros medios especificados: lugar no especificado</t>
  </si>
  <si>
    <t>agresion por medios no especificados: vivienda</t>
  </si>
  <si>
    <t>agresion por medios no especificados: institucion residencial</t>
  </si>
  <si>
    <t>agresion por medios no especificados: escuelas otras instituciones y areas administrativas</t>
  </si>
  <si>
    <t>agresion por medios no especificados: areas de deporte y atletismo</t>
  </si>
  <si>
    <t>agresion por medios no especificados: calles y carreteras</t>
  </si>
  <si>
    <t>agresion por medios no especificados: comercio y area de servicios</t>
  </si>
  <si>
    <t>agresion por medios no especificados: area industrial y de la construccion</t>
  </si>
  <si>
    <t>agresion por medios no especificados: granja</t>
  </si>
  <si>
    <t>agresion por medios no especificados: otro lugar especificado</t>
  </si>
  <si>
    <t>agresion por medios no especificados: lugar no especificado</t>
  </si>
  <si>
    <t>envenenamiento por, y exposicion a analgesicos no narcoticos, antipireticos y antirreumaticos, de intencion no determinada: vivienda</t>
  </si>
  <si>
    <t>envenenamiento por, y exposicion a analgesicos no narcoticos, antipireticos y antirreumaticos, de intencion no determinada: institucion residencial</t>
  </si>
  <si>
    <t>envenenamiento por, y exposicion a analgesicos no narcoticos, antipireticos y antirreumaticos, de intencion no determinada: escuelas otras instituciones y areas administrativas</t>
  </si>
  <si>
    <t>envenenamiento por, y exposicion a analgesicos no narcoticos, antipireticos y antirreumaticos, de intencion no determinada: areas de deporte y atletismo</t>
  </si>
  <si>
    <t>envenenamiento por, y exposicion a analgesicos no narcoticos, antipireticos y antirreumaticos, de intencion no determinada: calles y carreteras</t>
  </si>
  <si>
    <t>envenenamiento por, y exposicion a analgesicos no narcoticos, antipireticos y antirreumaticos, de intencion no determinada: comercio y area de servicios</t>
  </si>
  <si>
    <t>envenenamiento por, y exposicion a analgesicos no narcoticos, antipireticos y antirreumaticos, de intencion no determinada: area industrial y de la construccion</t>
  </si>
  <si>
    <t>envenenamiento por, y exposicion a analgesicos no narcoticos, antipireticos y antirreumaticos, de intencion no determinada: granja</t>
  </si>
  <si>
    <t>envenenamiento por, y exposicion a analgesicos no narcoticos, antipireticos y antirreumaticos, de intencion no determinada: otro lugar especificado</t>
  </si>
  <si>
    <t>envenenamiento por, y exposicion a analgesicos no narcoticos, antipireticos y antirreumaticos, de intencion no determinada: lugar no especificado</t>
  </si>
  <si>
    <t>envenenamiento por, y exposicion a drogas antiepilepticas, sedantes, hipnoticas, antiparkinsonianas y psicotropicas, no clasificadas en otra parte, de intencion no determinada: vivienda</t>
  </si>
  <si>
    <t>envenenamiento por, y exposicion a drogas antiepilepticas, sedantes, hipnoticas, antiparkinsonianas y psicotropicas, no clasificadas en otra parte, de intencion no determinada: institucion residencial</t>
  </si>
  <si>
    <t>envenenamiento por, y exposicion a drogas antiepilepticas, sedantes, hipnoticas, antiparkinsonianas y psicotropicas, no clasificadas en otra parte, de intencion no determinada: escuelas otras instituciones y areas administrativas</t>
  </si>
  <si>
    <t>envenenamiento por, y exposicion a drogas antiepilepticas, sedantes, hipnoticas, antiparkinsonianas y psicotropicas, no clasificadas en otra parte, de intencion no determinada: areas de deporte y atletismo</t>
  </si>
  <si>
    <t>envenenamiento por, y exposicion a drogas antiepilepticas, sedantes, hipnoticas, antiparkinsonianas y psicotropicas, no clasificadas en otra parte, de intencion no determinada: calles y carreteras</t>
  </si>
  <si>
    <t>envenenamiento por, y exposicion a drogas antiepilepticas, sedantes, hipnoticas, antiparkinsonianas y psicotropicas, no clasificadas en otra parte, de intencion no determinada: comercio y area de servicios</t>
  </si>
  <si>
    <t>envenenamiento por, y exposicion a drogas antiepilepticas, sedantes, hipnoticas, antiparkinsonianas y psicotropicas, no clasificadas en otra parte, de intencion no determinada: area industrial y de la construccion</t>
  </si>
  <si>
    <t>envenenamiento por, y exposicion a drogas antiepilepticas, sedantes, hipnoticas, antiparkinsonianas y psicotropicas, no clasificadas en otra parte, de intencion no determinada: granja</t>
  </si>
  <si>
    <t>envenenamiento por, y exposicion a drogas antiepilepticas, sedantes, hipnoticas, antiparkinsonianas y psicotropicas, no clasificadas en otra parte, de intencion no determinada: otro lugar especificado</t>
  </si>
  <si>
    <t>envenenamiento por, y exposicion a drogas antiepilepticas, sedantes, hipnoticas, antiparkinsonianas y psicotropicas, no clasificadas en otra parte, de intencion no determinada: lugar no especificado</t>
  </si>
  <si>
    <t>envenenamiento por, y exposicion a narcoticos y psicodislepticos [alucinogenos], no clasificadas en otra parte, de intencion no determinada: vivienda</t>
  </si>
  <si>
    <t>envenenamiento por, y exposicion a narcoticos y psicodislepticos [alucinogenos], no clasificadas en otra parte, de intencion no determinada: institucion residencial</t>
  </si>
  <si>
    <t>envenenamiento por, y exposicion a narcoticos y psicodislepticos [alucinogenos], no clasificadas en otra parte, de intencion no determinada: escuelas otras instituciones y areas administrativas</t>
  </si>
  <si>
    <t>envenenamiento por, y exposicion a narcoticos y psicodislepticos [alucinogenos], no clasificadas en otra parte, de intencion no determinada: areas de deporte y atletismo</t>
  </si>
  <si>
    <t>envenenamiento por, y exposicion a narcoticos y psicodislepticos [alucinogenos], no clasificadas en otra parte, de intencion no determinada: calles y carreteras</t>
  </si>
  <si>
    <t>envenenamiento por, y exposicion a narcoticos y psicodislepticos [alucinogenos], no clasificadas en otra parte, de intencion no determinada: comercio y area de servicios</t>
  </si>
  <si>
    <t>envenenamiento por, y exposicion a narcoticos y psicodislepticos [alucinogenos], no clasificadas en otra parte, de intencion no determinada: area industrial y de la construccion</t>
  </si>
  <si>
    <t>envenenamiento por, y exposicion a narcoticos y psicodislepticos [alucinogenos], no clasificadas en otra parte, de intencion no determinada: granja</t>
  </si>
  <si>
    <t>envenenamiento por, y exposicion a narcoticos y psicodislepticos [alucinogenos], no clasificadas en otra parte, de intencion no determinada: otro lugar especificado</t>
  </si>
  <si>
    <t>envenenamiento por, y exposicion a narcoticos y psicodislepticos [alucinogenos], no clasificadas en otra parte, de intencion no determinada: lugar no especificado</t>
  </si>
  <si>
    <t>envenenamiento por, y exposicion a otras drogas que actuan sobre el sistema nervioso autonomo, de intencion no determinada: vivienda</t>
  </si>
  <si>
    <t>envenenamiento por, y exposicion a otras drogas que actuan sobre el sistema nervioso autonomo, de intencion no determinada: institucion residencial</t>
  </si>
  <si>
    <t>envenenamiento por, y exposicion a otras drogas que actuan sobre el sistema nervioso autonomo, de intencion no determinada: escuelas otras instituciones y areas administrativas</t>
  </si>
  <si>
    <t>envenenamiento por, y exposicion a otras drogas que actuan sobre el sistema nervioso autonomo, de intencion no determinada: areas de deporte y atletismo</t>
  </si>
  <si>
    <t>envenenamiento por, y exposicion a otras drogas que actuan sobre el sistema nervioso autonomo, de intencion no determinada: calles y carreteras</t>
  </si>
  <si>
    <t>envenenamiento por, y exposicion a otras drogas que actuan sobre el sistema nervioso autonomo, de intencion no determinada: comercio y area de servicios</t>
  </si>
  <si>
    <t>envenenamiento por, y exposicion a otras drogas que actuan sobre el sistema nervioso autonomo, de intencion no determinada: area industrial y de la construccion</t>
  </si>
  <si>
    <t>envenenamiento por, y exposicion a otras drogas que actuan sobre el sistema nervioso autonomo, de intencion no determinada: granja</t>
  </si>
  <si>
    <t>envenenamiento por, y exposicion a otras drogas que actuan sobre el sistema nervioso autonomo, de intencion no determinada: otro lugar especificado</t>
  </si>
  <si>
    <t>envenenamiento por, y exposicion a otras drogas que actuan sobre el sistema nervioso autonomo, de intencion no determinada: lugar no especificado</t>
  </si>
  <si>
    <t>envenenamiento por, y exposicion a otras drogas, medicamentos y sustancias biologicas, y las no especificadas, de intencion no determinada: vivienda</t>
  </si>
  <si>
    <t>envenenamiento por, y exposicion a otras drogas, medicamentos y sustancias biologicas, y las no especificadas, de intencion no determinada: institucion residencial</t>
  </si>
  <si>
    <t>envenenamiento por, y exposicion a otras drogas, medicamentos y sustancias biologicas, y las no especificadas, de intencion no determinada: escuelas otras instituciones y areas administrativas</t>
  </si>
  <si>
    <t>envenenamiento por, y exposicion a otras drogas, medicamentos y sustancias biologicas, y las no especificadas, de intencion no determinada: areas de deporte y atletismo</t>
  </si>
  <si>
    <t>envenenamiento por, y exposicion a otras drogas, medicamentos y sustancias biologicas, y las no especificadas, de intencion no determinada: calles y carreteras</t>
  </si>
  <si>
    <t>envenenamiento por, y exposicion a otras drogas, medicamentos y sustancias biologicas, y las no especificadas, de intencion no determinada: comercio y area de servicios</t>
  </si>
  <si>
    <t>envenenamiento por, y exposicion a otras drogas, medicamentos y sustancias biologicas, y las no especificadas, de intencion no determinada: area industrial y de la construccion</t>
  </si>
  <si>
    <t>envenenamiento por, y exposicion a otras drogas, medicamentos y sustancias biologicas, y las no especificadas, de intencion no determinada: granja</t>
  </si>
  <si>
    <t>envenenamiento por, y exposicion a otras drogas, medicamentos y sustancias biologicas, y las no especificadas, de intencion no determinada: otro lugar especificado</t>
  </si>
  <si>
    <t>envenenamiento por, y exposicion a otras drogas, medicamentos y sustancias biologicas, y las no especificadas, de intencion no determinada: lugar no especificado</t>
  </si>
  <si>
    <t>envenenamiento por, y exposicion al alcohol , de intencion no determinada: vivienda</t>
  </si>
  <si>
    <t>envenenamiento por, y exposicion al alcohol , de intencion no determinada: institucion residencial</t>
  </si>
  <si>
    <t>envenenamiento por, y exposicion al alcohol , de intencion no determinada: escuelas otras instituciones y areas administrativas</t>
  </si>
  <si>
    <t>envenenamiento por, y exposicion al alcohol , de intencion no determinada: areas de deporte y atletismo</t>
  </si>
  <si>
    <t>envenenamiento por, y exposicion al alcohol , de intencion no determinada: calles y carreteras</t>
  </si>
  <si>
    <t>envenenamiento por, y exposicion al alcohol , de intencion no determinada: comercio y area de servicios</t>
  </si>
  <si>
    <t>envenenamiento por, y exposicion al alcohol , de intencion no determinada: area industrial y de la construccion</t>
  </si>
  <si>
    <t>envenenamiento por, y exposicion al alcohol , de intencion no determinada: granja</t>
  </si>
  <si>
    <t>envenenamiento por, y exposicion al alcohol , de intencion no determinada: otro lugar especificado</t>
  </si>
  <si>
    <t>envenenamiento por, y exposicion al alcohol , de intencion no determinada: lugar no especificado</t>
  </si>
  <si>
    <t>envenenamiento por, y exposicion a disolventes organicos e hidrocarburos halogenados y sus vapores, de intencion no determinada: vivienda</t>
  </si>
  <si>
    <t>envenenamiento por, y exposicion a disolventes organicos e hidrocarburos halogenados y sus vapores, de intencion no determinada: institucion residencial</t>
  </si>
  <si>
    <t>envenenamiento por, y exposicion a disolventes organicos e hidrocarburos halogenados y sus vapores, de intencion no determinada: escuelas, otras instituciones y areas administrativas</t>
  </si>
  <si>
    <t>envenenamiento por, y exposicion a disolventes organicos e hidrocarburos halogenados y sus vapores, de intencion no determinada: areas de deporte y atletismo</t>
  </si>
  <si>
    <t>envenenamiento por, y exposicion a disolventes organicos e hidrocarburos halogenados y sus vapores, de intencion no determinada: calles y carreteras</t>
  </si>
  <si>
    <t>envenenamiento por, y exposicion a disolventes organicos e hidrocarburos halogenados y sus vapores, de intencion no determinada: comercio y area de servicios</t>
  </si>
  <si>
    <t>envenenamiento por, y exposicion a disolventes organicos e hidrocarburos halogenados y sus vapores, de intencion no determinada: area industrial y de la construccion</t>
  </si>
  <si>
    <t>envenenamiento por, y exposicion a disolventes organicos e hidrocarburos halogenados y sus vapores, de intencion no determinada: granja</t>
  </si>
  <si>
    <t>envenenamiento por, y exposicion a disolventes organicos e hidrocarburos halogenados y sus vapores, de intencion no determinada: otro lugar especificado</t>
  </si>
  <si>
    <t>envenenamiento por, y exposicion a disolventes organicos e hidrocarburos halogenados y sus vapores, de intencion no determinada: lugar no especificado</t>
  </si>
  <si>
    <t>envenenamiento por, y exposicion a otros gases y vapores, de intencion no determinada: vivienda</t>
  </si>
  <si>
    <t>envenenamiento por, y exposicion a otros gases y vapores, de intencion no determinada: institucion residencial</t>
  </si>
  <si>
    <t>envenenamiento por, y exposicion a otros gases y vapores, de intencion no determinada: escuelas, otras instituciones y areas administrativas</t>
  </si>
  <si>
    <t>envenenamiento por, y exposicion a otros gases y vapores, de intencion no determinada: areas de deporte y atletismo</t>
  </si>
  <si>
    <t>envenenamiento por, y exposicion a otros gases y vapores, de intencion no determinada: calles y carreteras</t>
  </si>
  <si>
    <t>envenenamiento por, y exposicion a otros gases y vapores, de intencion no determinada: comercio y area de servicios</t>
  </si>
  <si>
    <t>envenenamiento por, y exposicion a otros gases y vapores, de intencion no determinada: area industrial y de la construccion</t>
  </si>
  <si>
    <t>envenenamiento por, y exposicion a otros gases y vapores, de intencion no determinada: granja</t>
  </si>
  <si>
    <t>envenenamiento por, y exposicion a otros gases y vapores, de intencion no determinada: otro lugar especificado</t>
  </si>
  <si>
    <t>envenenamiento por, y exposicion a otros gases y vapores, de intencion no determinada: lugar no especificado</t>
  </si>
  <si>
    <t>envenenamiento por, y exposicion a plaguicidas, de intencion no determinada: vivienda</t>
  </si>
  <si>
    <t>envenenamiento por, y exposicion a plaguicidas, de intencion no determinada: institucion residencial</t>
  </si>
  <si>
    <t>envenenamiento por, y exposicion a plaguicidas, de intencion no determinada: escuelas otras instituciones y areas administrativas</t>
  </si>
  <si>
    <t>envenenamiento por, y exposicion a plaguicidas, de intencion no determinada: areas de deporte y atletismo</t>
  </si>
  <si>
    <t>envenenamiento por, y exposicion a plaguicidas, de intencion no determinada: calles y carreteras</t>
  </si>
  <si>
    <t>envenenamiento por, y exposicion a plaguicidas, de intencion no determinada: comercio y area de servicios</t>
  </si>
  <si>
    <t>envenenamiento por, y exposicion a plaguicidas, de intencion no determinada: area industrial y de la construccion</t>
  </si>
  <si>
    <t>envenenamiento por, y exposicion a plaguicidas, de intencion no determinada: granja</t>
  </si>
  <si>
    <t>envenenamiento por, y exposicion a plaguicidas, de intencion no determinada: otro lugar especificado</t>
  </si>
  <si>
    <t>envenenamiento por, y exposicion a plaguicidas, de intencion no determinada: lugar no especificado</t>
  </si>
  <si>
    <t>envenenamiento por, y exposicion a otros productos quimicos y sustancias nocivas, y los no especificados, de intencion no determinada: vivienda</t>
  </si>
  <si>
    <t>envenenamiento por, y exposicion a otros productos quimicos y sustancias nocivas, y los no especificados, de intencion no determinada: institucion residencial</t>
  </si>
  <si>
    <t>envenenamiento por, y exposicion a otros productos quimicos y sustancias nocivas, y los no especificados, de intencion no determinada: escuelas otras instituciones y areas administrativas</t>
  </si>
  <si>
    <t>envenenamiento por, y exposicion a otros productos quimicos y sustancias nocivas, y los no especificados, de intencion no determinada: areas de deporte y atletismo</t>
  </si>
  <si>
    <t>envenenamiento por, y exposicion a otros productos quimicos y sustancias nocivas, y los no especificados, de intencion no determinada: calles y carreteras</t>
  </si>
  <si>
    <t>envenenamiento por, y exposicion a otros productos quimicos y sustancias nocivas, y los no especificados, de intencion no determinada: comercio y area de servicios</t>
  </si>
  <si>
    <t>envenenamiento por, y exposicion a otros productos quimicos y sustancias nocivas, y los no especificados, de intencion no determinada: area industrial y de la construccion</t>
  </si>
  <si>
    <t>envenenamiento por, y exposicion a otros productos quimicos y sustancias nocivas, y los no especificados, de intencion no determinada: granja</t>
  </si>
  <si>
    <t>envenenamiento por, y exposicion a otros productos quimicos y sustancias nocivas, y los no especificados, de intencion no determinada: otro lugar especificado</t>
  </si>
  <si>
    <t>envenenamiento por, y exposicion a otros productos quimicos y sustancias nocivas, y los no especificados, de intencion no determinada: lugar no especificado</t>
  </si>
  <si>
    <t>ahorcamiento, estrangulamiento y sofocacion, de intencion no determinada: vivienda</t>
  </si>
  <si>
    <t>ahorcamiento, estrangulamiento y sofocacion, de intencion no determinada: institucion residencial</t>
  </si>
  <si>
    <t>ahorcamiento, estrangulamiento y sofocacion, de intencion no determinada: escuelas otras instituciones y areas administrativas</t>
  </si>
  <si>
    <t>ahorcamiento, estrangulamiento y sofocacion, de intencion no determinada: areas de deporte y atletismo</t>
  </si>
  <si>
    <t>ahorcamiento, estrangulamiento y sofocacion, de intencion no determinada: calles y carreteras</t>
  </si>
  <si>
    <t>ahorcamiento, estrangulamiento y sofocacion, de intencion no determinada: comercio y area de servicios</t>
  </si>
  <si>
    <t>ahorcamiento, estrangulamiento y sofocacion, de intencion no determinada: area industrial y de la construccion</t>
  </si>
  <si>
    <t>ahorcamiento, estrangulamiento y sofocacion, de intencion no determinada: granja</t>
  </si>
  <si>
    <t>ahorcamiento, estrangulamiento y sofocacion, de intencion no determinada: otro lugar especificado</t>
  </si>
  <si>
    <t>ahorcamiento, estrangulamiento y sofocacion, de intencion no determinada: lugar no especificado</t>
  </si>
  <si>
    <t>ahogamiento y sumersion, de intencion no determinada: vivienda</t>
  </si>
  <si>
    <t>ahogamiento y sumersion, de intencion no determinada: institucion residencial</t>
  </si>
  <si>
    <t>ahogamiento y sumersion, de intencion no determinada: escuelas otras instituciones y areas administrativas</t>
  </si>
  <si>
    <t>ahogamiento y sumersion, de intencion no determinada: areas de deporte y atletismo</t>
  </si>
  <si>
    <t>ahogamiento y sumersion, de intencion no determinada: calles y carreteras</t>
  </si>
  <si>
    <t>ahogamiento y sumersion, de intencion no determinada: comercio y area de servicios</t>
  </si>
  <si>
    <t>ahogamiento y sumersion, de intencion no determinada: area industrial y de la construccion</t>
  </si>
  <si>
    <t>ahogamiento y sumersion, de intencion no determinada: granja</t>
  </si>
  <si>
    <t>ahogamiento y sumersion, de intencion no determinada: otro lugar especificado</t>
  </si>
  <si>
    <t>ahogamiento y sumersion, de intencion no determinada: lugar no especificado</t>
  </si>
  <si>
    <t>disparo de arma corta, de intencion no determinada: vivienda</t>
  </si>
  <si>
    <t>disparo de arma corta, de intencion no determinada: institucion residencial</t>
  </si>
  <si>
    <t>disparo de arma corta, de intencion no determinada: escuelas, otras instituciones y areas administrativas</t>
  </si>
  <si>
    <t>disparo de arma corta, de intencion no determinada: areas de deporte y atletismo</t>
  </si>
  <si>
    <t>disparo de arma corta, de intencion no determinada: calles y carreteras</t>
  </si>
  <si>
    <t>disparo de arma corta, de intencion no determinada: comercio y area de servicios</t>
  </si>
  <si>
    <t>disparo de arma corta, de intencion no determinada: area industrial y de la construccion</t>
  </si>
  <si>
    <t>disparo de arma corta, de intencion no determinada: granja</t>
  </si>
  <si>
    <t>disparo de arma corta, de intencion no determinada: otro lugar especificado</t>
  </si>
  <si>
    <t>disparo de arma corta, de intencion no determinada: lugar no especificado</t>
  </si>
  <si>
    <t>disparo de rifle, escopeta y arma larga, de intencion no determinada: vivienda</t>
  </si>
  <si>
    <t>disparo de rifle, escopeta y arma larga, de intencion no determinada: institucion residencial</t>
  </si>
  <si>
    <t>disparo de rifle, escopeta y arma larga, de intencion no determinada: escuelas, otras instituciones y areas administrativas</t>
  </si>
  <si>
    <t>disparo de rifle, escopeta y arma larga, de intencion no determinada: areas de deporte y atletismo</t>
  </si>
  <si>
    <t>disparo de rifle, escopeta y arma larga, de intencion no determinada: calles y carreteras</t>
  </si>
  <si>
    <t>disparo de rifle, escopeta y arma larga, de intencion no determinada: comercio y area de servicios</t>
  </si>
  <si>
    <t>disparo de rifle, escopeta y arma larga, de intencion no determinada: area industrial y de la construccion</t>
  </si>
  <si>
    <t>disparo de rifle, escopeta y arma larga, de intencion no determinada: granja</t>
  </si>
  <si>
    <t>disparo de rifle, escopeta y arma larga, de intencion no determinada: otro lugar especificado</t>
  </si>
  <si>
    <t>disparo de rifle, escopeta y arma larga, de intencion no determinada: lugar no especificado</t>
  </si>
  <si>
    <t>disparo de otras armas de fuego, y las no especificadas, de intencion no determinada: vivienda</t>
  </si>
  <si>
    <t>disparo de otras armas de fuego, y las no especificadas, de intencion no determinada: institucion residencial</t>
  </si>
  <si>
    <t>disparo de otras armas de fuego, y las no especificadas, de intencion no determinada: escuelas, otras instituciones y areas administrativas</t>
  </si>
  <si>
    <t>disparo de otras armas de fuego, y las no especificadas, de intencion no determinada: areas de deporte y atletismo</t>
  </si>
  <si>
    <t>disparo de otras armas de fuego, y las no especificadas, de intencion no determinada: calles y carreteras</t>
  </si>
  <si>
    <t>disparo de otras armas de fuego, y las no especificadas, de intencion no determinada: comercio y area de servicios</t>
  </si>
  <si>
    <t>disparo de otras armas de fuego, y las no especificadas, de intencion no determinada: area industrial y de la construccion</t>
  </si>
  <si>
    <t>disparo de otras armas de fuego, y las no especificadas, de intencion no determinada: granja</t>
  </si>
  <si>
    <t>disparo de otras armas de fuego, y las no especificadas, de intencion no determinada: otro lugar especificado</t>
  </si>
  <si>
    <t>disparo de otras armas de fuego, y las no especificadas, de intencion no determinada: lugar no especificado</t>
  </si>
  <si>
    <t>contacto traumatico con material explosivo, de intencion no determinada: vivienda</t>
  </si>
  <si>
    <t>contacto traumatico con material explosivo, de intencion no determinada: institucion residencial</t>
  </si>
  <si>
    <t>contacto traumatico con material explosivo, de intencion no determinada: escuelas otras instituciones y areas administrativas</t>
  </si>
  <si>
    <t>contacto traumatico con material explosivo, de intencion no determinada: areas de deporte y atletismo</t>
  </si>
  <si>
    <t>contacto traumatico con material explosivo, de intencion no determinada: calles y carreteras</t>
  </si>
  <si>
    <t>contacto traumatico con material explosivo, de intencion no determinada: comercio y area de servicios</t>
  </si>
  <si>
    <t>contacto traumatico con material explosivo, de intencion no determinada: area industrial y de la construccion</t>
  </si>
  <si>
    <t>contacto traumatico con material explosivo, de intencion no determinada: granja</t>
  </si>
  <si>
    <t>contacto traumatico con material explosivo, de intencion no determinada: otro lugar especificado</t>
  </si>
  <si>
    <t>contacto traumatico con material explosivo, de intencion no determinada: lugar no especificado</t>
  </si>
  <si>
    <t>exposicion al humo, fuego y llamas, de intencion no determinada: vivienda</t>
  </si>
  <si>
    <t>exposicion al humo, fuego y llamas, de intencion no determinada: institucion residencial</t>
  </si>
  <si>
    <t>exposicion al humo, fuego y llamas, de intencion no determinada: escuelas, otras instituciones y areas administrativas</t>
  </si>
  <si>
    <t>exposicion al humo, fuego y llamas, de intencion no determinada: areas de deporte y atletismo</t>
  </si>
  <si>
    <t>exposicion al humo, fuego y llamas, de intencion no determinada: calles y carreteras</t>
  </si>
  <si>
    <t>exposicion al humo, fuego y llamas, de intencion no determinada: comercio y area de servicios</t>
  </si>
  <si>
    <t>exposicion al humo, fuego y llamas, de intencion no determinada: area industrial y de la construccion</t>
  </si>
  <si>
    <t>exposicion al humo, fuego y llamas, de intencion no determinada: granja</t>
  </si>
  <si>
    <t>exposicion al humo, fuego y llamas, de intencion no determinada: otro lugar especificado</t>
  </si>
  <si>
    <t>exposicion al humo, fuego y llamas, de intencion no determinada: lugar no especificado</t>
  </si>
  <si>
    <t>contacto con vapor de agua, vapores y objetos calientes, de intencion no determinada: vivienda</t>
  </si>
  <si>
    <t>contacto con vapor de agua, vapores y objetos calientes, de intencion no determinada: institucion residencial</t>
  </si>
  <si>
    <t>contacto con vapor de agua, vapores y objetos calientes, de intencion no determinada: escuelas, otras instituciones y areas administrativas</t>
  </si>
  <si>
    <t>contacto con vapor de agua, vapores y objetos calientes, de intencion no determinada: areas de deporte y atletismo</t>
  </si>
  <si>
    <t>contacto con vapor de agua, vapores y objetos calientes, de intencion no determinada: calles y carreteras</t>
  </si>
  <si>
    <t>contacto con vapor de agua, vapores y objetos calientes, de intencion no determinada: comercio y area de servicios</t>
  </si>
  <si>
    <t>contacto con vapor de agua, vapores y objetos calientes, de intencion no determinada: area industrial y de la construccion</t>
  </si>
  <si>
    <t>contacto con vapor de agua, vapores y objetos calientes, de intencion no determinada: granja</t>
  </si>
  <si>
    <t>contacto con vapor de agua, vapores y objetos calientes, de intencion no determinada: otro lugar especificado</t>
  </si>
  <si>
    <t>contacto con vapor de agua, vapores y objetos calientes, de intencion no determinada: lugar no especificado</t>
  </si>
  <si>
    <t>contacto traumatico con objeto cortante, de intencion no determinada: vivienda</t>
  </si>
  <si>
    <t>contacto traumatico con objeto cortante, de intencion no determinada: institucion residencial</t>
  </si>
  <si>
    <t>contacto traumatico con objeto cortante, de intencion no determinada: escuelas, otras instituciones y areas administrativas</t>
  </si>
  <si>
    <t>contacto traumatico con objeto cortante, de intencion no determinada: areas de deporte y atletismo</t>
  </si>
  <si>
    <t>contacto traumatico con objeto cortante, de intencion no determinada: calles y carreteras</t>
  </si>
  <si>
    <t>contacto traumatico con objeto cortante, de intencion no determinada: comercio y area de servicios</t>
  </si>
  <si>
    <t>contacto traumatico con objeto cortante, de intencion no determinada: area industrial y de la construccion</t>
  </si>
  <si>
    <t>contacto traumatico con objeto cortante, de intencion no determinada: granja</t>
  </si>
  <si>
    <t>contacto traumatico con objeto cortante, de intencion no determinada: otro lugar especificado</t>
  </si>
  <si>
    <t>contacto traumatico con objeto cortante, de intencion no determinada: lugar no especificado</t>
  </si>
  <si>
    <t>contacto traumatico con objeto romo o sin filo, de intencion no determinada: vivienda</t>
  </si>
  <si>
    <t>contacto traumatico con objeto romo o sin filo, de intencion no determinada: institucion residencial</t>
  </si>
  <si>
    <t>contacto traumatico con objeto romo o sin filo, de intencion no determinada: escuelas, otras instituciones y areas administrativas</t>
  </si>
  <si>
    <t>contacto traumatico con objeto romo o sin filo, de intencion no determinada: areas de deporte y atletismo</t>
  </si>
  <si>
    <t>contacto traumatico con objeto romo o sin filo, de intencion no determinada: calles y carreteras</t>
  </si>
  <si>
    <t>contacto traumatico con objeto romo o sin filo, de intencion no determinada: comercio y area de servicios</t>
  </si>
  <si>
    <t>contacto traumatico con objeto romo o sin filo, de intencion no determinada: area industrial y de la construccion</t>
  </si>
  <si>
    <t>contacto traumatico con objeto romo o sin filo, de intencion no determinada: granja</t>
  </si>
  <si>
    <t>contacto traumatico con objeto romo o sin filo, de intencion no determinada: otro lugar especificado</t>
  </si>
  <si>
    <t>contacto traumatico con objeto romo o sin filo, de intencion no determinada: lugar no especificado</t>
  </si>
  <si>
    <t>caida, salto o empujon desde lugar elevado, de intencion no determinada: vivienda</t>
  </si>
  <si>
    <t>caida, salto o empujon desde lugar elevado, de intencion no determinada: institucion residencial</t>
  </si>
  <si>
    <t>caida, salto o empujon desde lugar elevado, de intencion no determinada: escuelas, otras instituciones y areas administrativas</t>
  </si>
  <si>
    <t>caida, salto o empujon desde lugar elevado, de intencion no determinada: areas de deporte y atletismo</t>
  </si>
  <si>
    <t>caida, salto o empujon desde lugar elevado, de intencion no determinada: calles y carreteras</t>
  </si>
  <si>
    <t>caida, salto o empujon desde lugar elevado, de intencion no determinada: comercio y area de servicios</t>
  </si>
  <si>
    <t>caida, salto o empujon desde lugar elevado, de intencion no determinada: area industrial y de la construccion</t>
  </si>
  <si>
    <t>caida, salto o empujon desde lugar elevado, de intencion no determinada: granja</t>
  </si>
  <si>
    <t>caida, salto o empujon desde lugar elevado, de intencion no determinada: otro lugar especificado</t>
  </si>
  <si>
    <t>caida, salto o empujon desde lugar elevado, de intencion no determinada: lugar no especificado</t>
  </si>
  <si>
    <t>caida, permanencia o carrera delante o hacia objeto en movimiento, de intencion no determinada: vivienda</t>
  </si>
  <si>
    <t>caida, permanencia o carrera delante o hacia objeto en movimiento, de intencion no determinada: institucion residencial</t>
  </si>
  <si>
    <t>caida, permanencia o carrera delante o hacia objeto en movimiento, de intencion no determinada: escuelas, otras instituciones y areas administrativas</t>
  </si>
  <si>
    <t>caida, permanencia o carrera delante o hacia objeto en movimiento, de intencion no determinada: areas de deporte y atletismo</t>
  </si>
  <si>
    <t>caida, permanencia o carrera delante o hacia objeto en movimiento, de intencion no determinada: calles y carreteras</t>
  </si>
  <si>
    <t>caida, permanencia o carrera delante o hacia objeto en movimiento, de intencion no determinada: comercio y area de servicios</t>
  </si>
  <si>
    <t>caida, permanencia o carrera delante o hacia objeto en movimiento, de intencion no determinada: area industrial y de la construccion</t>
  </si>
  <si>
    <t>caida, permanencia o carrera delante o hacia objeto en movimiento, de intencion no determinada: granja</t>
  </si>
  <si>
    <t>caida, permanencia o carrera delante o hacia objeto en movimiento, de intencion no determinada: otro lugar especificado</t>
  </si>
  <si>
    <t>caida, permanencia o carrera delante o hacia objeto en movimiento, de intencion no determinada: lugar no especificado</t>
  </si>
  <si>
    <t>colision de vehiculo de motor, de intencion no determinada: vivienda</t>
  </si>
  <si>
    <t>colision de vehiculo de motor, de intencion no determinada: institucion residencial</t>
  </si>
  <si>
    <t>colision de vehiculo de motor, de intencion no determinada: escuelas, otras instituciones y areas administrativas</t>
  </si>
  <si>
    <t>colision de vehiculo de motor, de intencion no determinada: areas de deporte y atletismo</t>
  </si>
  <si>
    <t>colision de vehiculo de motor, de intencion no determinada: calles y carreteras</t>
  </si>
  <si>
    <t>colision de vehiculo de motor, de intencion no determinada: comercio y area de servicios</t>
  </si>
  <si>
    <t>colision de vehiculo de motor, de intencion no determinada: area industrial y de la construccion</t>
  </si>
  <si>
    <t>colision de vehiculo de motor, de intencion no determinada: granja</t>
  </si>
  <si>
    <t>colision de vehiculo de motor, de intencion no determinada: otro lugar especificado</t>
  </si>
  <si>
    <t>colision de vehiculo de motor, de intencion no determinada: lugar no especificado</t>
  </si>
  <si>
    <t>otros eventos especificados, de intencion no determinada: vivienda</t>
  </si>
  <si>
    <t>otros eventos especificados, de intencion no determinada: institucion residencial</t>
  </si>
  <si>
    <t>otros eventos especificados, de intencion no determinada: escuelas, otras instituciones y areas administrativas</t>
  </si>
  <si>
    <t>otros eventos especificados, de intencion no determinada: areas de deporte y atletismo</t>
  </si>
  <si>
    <t>otros eventos especificados, de intencion no determinada: calles y carreteras</t>
  </si>
  <si>
    <t>otros eventos especificados, de intencion no determinada: comercio y area de servicios</t>
  </si>
  <si>
    <t>otros eventos especificados, de intencion no determinada: area industrial y de la construccion</t>
  </si>
  <si>
    <t>otros eventos especificados, de intencion no determinada: granja</t>
  </si>
  <si>
    <t>otros eventos especificados, de intencion no determinada: otro lugar especificado</t>
  </si>
  <si>
    <t>otros eventos especificados, de intencion no determinada: lugar no especificado</t>
  </si>
  <si>
    <t>evento no especificado, de intencion no determinada: vivienda</t>
  </si>
  <si>
    <t>evento no especificado, de intencion no determinada: institucion residencial</t>
  </si>
  <si>
    <t>evento no especificado, de intencion no determinada: escuelas, otras instituciones y areas administrativas</t>
  </si>
  <si>
    <t>evento no especificado, de intencion no determinada: areas de deporte y atletismo</t>
  </si>
  <si>
    <t>evento no especificado, de intencion no determinada: calles y carreteras</t>
  </si>
  <si>
    <t>evento no especificado, de intencion no determinada: comercio y area de servicios</t>
  </si>
  <si>
    <t>evento no especificado, de intencion no determinada: area industrial y de la construccion</t>
  </si>
  <si>
    <t>evento no especificado, de intencion no determinada: granja</t>
  </si>
  <si>
    <t>evento no especificado, de intencion no determinada: otro lugar especificado</t>
  </si>
  <si>
    <t>evento no especificado, de intencion no determinada: lugar no especificado</t>
  </si>
  <si>
    <t>intervencion legal con disparo de arma de fuego</t>
  </si>
  <si>
    <t>intervencion legal con explosivos</t>
  </si>
  <si>
    <t>intervencion legal con gas</t>
  </si>
  <si>
    <t>intervencion legal con objetos romos o sin filo</t>
  </si>
  <si>
    <t>intervencion legal con objetos cortantes</t>
  </si>
  <si>
    <t>ejecucion legal</t>
  </si>
  <si>
    <t>intervencion legal con otros medios especificados</t>
  </si>
  <si>
    <t>intervencion legal, medios no especificados</t>
  </si>
  <si>
    <t>operaciones de guerra con explosion de armamento naval</t>
  </si>
  <si>
    <t>operaciones de guerra con destruccion de aeronave</t>
  </si>
  <si>
    <t>operaciones de guerra con otras explosiones y esquirlas</t>
  </si>
  <si>
    <t>operaciones de guerra con fuego y sustancias incendiarias y calientes</t>
  </si>
  <si>
    <t>operaciones de guerra con disparo de arma de fuego y otras formas de guerra convencional</t>
  </si>
  <si>
    <t>operaciones de guerra con armas nucleares</t>
  </si>
  <si>
    <t>operaciones de guerra con armas biologicas</t>
  </si>
  <si>
    <t>operaciones de guerra con armas quimicas y otras formas de guerra no convencional</t>
  </si>
  <si>
    <t>operaciones de guerra que ocurren despues del cese de hostilidades</t>
  </si>
  <si>
    <t>operacion de guerra no especificada</t>
  </si>
  <si>
    <t>efectos adversos de penicilinas</t>
  </si>
  <si>
    <t>efectos adversos de cefalosporinas y otros antibioticos betalactamicos</t>
  </si>
  <si>
    <t>efectos adversos del grupo de cloramfenicol</t>
  </si>
  <si>
    <t>efectos adversos de los macrolidos</t>
  </si>
  <si>
    <t>efectos adversos de tetraciclinas</t>
  </si>
  <si>
    <t>efectos adversos de aminoglicosidos</t>
  </si>
  <si>
    <t>efectos adversos de rifamicinas</t>
  </si>
  <si>
    <t>efectos adversos de antibioticos antimicoticos usados sistematicamente</t>
  </si>
  <si>
    <t>efectos adversos de otros antibioticos sistemicos</t>
  </si>
  <si>
    <t>efectos adversos de antibiotico sistemico no especificado</t>
  </si>
  <si>
    <t>efectos adversos de sulfonamidas</t>
  </si>
  <si>
    <t>efectos adversos de drogas antimicobacterianas</t>
  </si>
  <si>
    <t>efectos adversos de drogas antipaludicas y agentes que actuan sobre otros protozoarios de la sangre</t>
  </si>
  <si>
    <t>efectos adversos de otras drogas antiprotozoarias</t>
  </si>
  <si>
    <t>efectos adversos de antihelminticos</t>
  </si>
  <si>
    <t>efectos adversos de drogas antivirales</t>
  </si>
  <si>
    <t>efectos adversos de otros antiinfecciosos y antiparasitarios sistemicos especificados</t>
  </si>
  <si>
    <t>efectos adversos de antiinfecciosos y antiparasitarios sistemicos no especificados</t>
  </si>
  <si>
    <t>efectos adversos de glucocorticoides y analogos sinteticos</t>
  </si>
  <si>
    <t>efectos adversos de hormonas tiroideas y sustitutos</t>
  </si>
  <si>
    <t>efectos adversos de drogas antitiroideas</t>
  </si>
  <si>
    <t>efectos adversos de drogas hipoglucemiantes orales e insulina [antidiabeticas]</t>
  </si>
  <si>
    <t>efectos adversos de anticonceptivos orales</t>
  </si>
  <si>
    <t>efectos adversos de otros estrogenos y progestagenos</t>
  </si>
  <si>
    <t>efectos adversos de antigonadotropinas, antiestrogenos y antiandrogenos, no clasificados en otra parte</t>
  </si>
  <si>
    <t>efectos adversos de androgenos y congeneres anabolicos</t>
  </si>
  <si>
    <t>efectos adversos de otras hormonas y sus sustitutos sinteticos, y las no especificadas</t>
  </si>
  <si>
    <t>efectos adversos de otras hormonas antagonistas, y las no especificadas</t>
  </si>
  <si>
    <t>efectos adversos de antialergicos y antiemeticos</t>
  </si>
  <si>
    <t>efectos adversos de antimetabolitos antineoplasicos</t>
  </si>
  <si>
    <t>efectos adversos de productos naturales antineoplasicos</t>
  </si>
  <si>
    <t>efectos adversos de otras drogas antineoplasicas</t>
  </si>
  <si>
    <t>efectos adversos de agentes inmunosupresores</t>
  </si>
  <si>
    <t>efectos adversos de agentes acidificantes y alcalinizantes</t>
  </si>
  <si>
    <t>efectos adversos de enzimas no clasificadas en otra parte</t>
  </si>
  <si>
    <t>efectos adversos de otros agentes sistemicos primarios no clasificados en otra parte</t>
  </si>
  <si>
    <t>efectos adversos de agente sistemico primario no especificado</t>
  </si>
  <si>
    <t>efectos adversos de preparaciones con hierro y otros preparados contra la anemia hipocromica</t>
  </si>
  <si>
    <t>efectos adversos de vitamina b12, acido folico y otros preparados contra la anemia megaloblastica</t>
  </si>
  <si>
    <t>efectos adversos de anticoagulantes</t>
  </si>
  <si>
    <t>efectos adversos de antagonistas de anticoagulantes, vitamina k y otros coagulantes</t>
  </si>
  <si>
    <t>efectos adversos de drogas antitromboticas [inhibidoras de la agregacion plaquetaria]</t>
  </si>
  <si>
    <t>efectos adversos de drogas tromboliticas</t>
  </si>
  <si>
    <t>efectos adversos de sangre natural y productos sanguineos</t>
  </si>
  <si>
    <t>efectos adversos de los sustitutos del plasma</t>
  </si>
  <si>
    <t>efectos adversos de otros agentes que afectan los constituyentes de la sangre, y los no especificados</t>
  </si>
  <si>
    <t>efectos adversos de opiaceos y analgesicos relacionados</t>
  </si>
  <si>
    <t>efectos adversos de salicilatos</t>
  </si>
  <si>
    <t>efectos adversos de derivados del acido propionico</t>
  </si>
  <si>
    <t>efectos adversos de otras drogas antiinflamatorias no esteroides [daine]</t>
  </si>
  <si>
    <t>efectos adversos de los antirreumaticos</t>
  </si>
  <si>
    <t>efectos adversos de los derivados del 4-aminofenol</t>
  </si>
  <si>
    <t>efectos adversos de otros analgesicos y antipireticos</t>
  </si>
  <si>
    <t>efectos adversos de drogas analgesicas, antipireticas y antiinflamatorias no especificadas</t>
  </si>
  <si>
    <t>efectos adversos de succinamidas</t>
  </si>
  <si>
    <t>efectos adversos de oxazolidinadionas</t>
  </si>
  <si>
    <t>efectos adversos de derivados de la hidantoina</t>
  </si>
  <si>
    <t>efectos adversos de desoxibarbituricos</t>
  </si>
  <si>
    <t>efectos adversos de iminoestilbenos</t>
  </si>
  <si>
    <t>efectos adversos del acido valproico</t>
  </si>
  <si>
    <t>efectos adversos de otros antiepilepticos, y los no especificados</t>
  </si>
  <si>
    <t>efectos adversos de drogas antiparkinsonianas</t>
  </si>
  <si>
    <t>efectos adversos de drogas antiespasticas</t>
  </si>
  <si>
    <t>efectos adversos de barbituricos, no clasificados en otra parte</t>
  </si>
  <si>
    <t>efectos adversos de benzodiazepinas</t>
  </si>
  <si>
    <t>efectos adversos de derivados clorales</t>
  </si>
  <si>
    <t>efectos adversos de paraldehido</t>
  </si>
  <si>
    <t>efectos adversos de compuestos de bromo</t>
  </si>
  <si>
    <t>efectos adversos de mezclas sedantes e hipnoticas, no clasificadas en otra parte</t>
  </si>
  <si>
    <t>efectos adversos de otras drogas sedantes, hipnoticas y ansioliticas</t>
  </si>
  <si>
    <t>efectos adversos de drogas sedantes, hipnoticas y ansioliticas no especificadas</t>
  </si>
  <si>
    <t>efectos adversos de gases anestesicos por inhalacion</t>
  </si>
  <si>
    <t>efectos adversos de gases anestesicos parenterales</t>
  </si>
  <si>
    <t>efectos adversos de otros gases anestesicos generales, y los no especificados</t>
  </si>
  <si>
    <t>efectos adversos de gases anestesicos locales</t>
  </si>
  <si>
    <t>efectos adversos de anestesicos no especificados</t>
  </si>
  <si>
    <t>efectos adversos de gases terapeuticos</t>
  </si>
  <si>
    <t>efectos adversos de antidepresivos triciclicos y tetraciclicos</t>
  </si>
  <si>
    <t>efectos adversos de antidepresivos inhibidores de la monoaminooxidasa</t>
  </si>
  <si>
    <t>efectos adversos de otros antidepresivos y los no especificados</t>
  </si>
  <si>
    <t>efectos adversos de antipsicoticos y neurolepticos fenotiazinicos</t>
  </si>
  <si>
    <t>efectos adversos de neurolepticos de la butirofenona y tioxantina</t>
  </si>
  <si>
    <t>efectos adversos de otros antipsicoticos y neurolepticos</t>
  </si>
  <si>
    <t>efectos adversos de psicodislepticos [alucinogenos]</t>
  </si>
  <si>
    <t>efectos adversos de psicoestimulantes con abuso potencial</t>
  </si>
  <si>
    <t>efectos adversos de otras drogas psicotropicas, no clasificadas en otra parte</t>
  </si>
  <si>
    <t>efectos adversos de drogas psicotropicas no especificadas</t>
  </si>
  <si>
    <t>efectos adversos de analepticos</t>
  </si>
  <si>
    <t>efectos adversos de antagonistas de opiaceos</t>
  </si>
  <si>
    <t>efectos adversos de metilxantinas, no clasificadas en otra parte</t>
  </si>
  <si>
    <t>efectos adversos de otros estimulantes del sistema nervioso central</t>
  </si>
  <si>
    <t>efectos adversos de estimulante no especificado del sistema nervioso central</t>
  </si>
  <si>
    <t>efectos adversos de agentes anticolinesterasa</t>
  </si>
  <si>
    <t>efectos adversos de otros parasimpaticomimeticos [colinergicos]</t>
  </si>
  <si>
    <t>efectos adversos de drogas bloqueadoras ganglionares, no clasificadas en otra parte</t>
  </si>
  <si>
    <t>efectos adversos de otros parasimpaticoliticos [anticolinergicos y antimuscarinicos] y espasmoliticos, no clasificados en otra parte</t>
  </si>
  <si>
    <t>efectos adversos de agonistas [estimulantes] predominantemente alfa-adrenergicos, no clasificados en otra parte</t>
  </si>
  <si>
    <t>efectos adversos de agonistas [estimulantes] predominantemente beta-adrenergicos, no clasificados en otra parte</t>
  </si>
  <si>
    <t>efectos adversos de antagonistas [bloqueadores] alfa-adrenergicos, no clasificados en otra parte</t>
  </si>
  <si>
    <t>efectos adversos de antagonistas [bloqueadores] beta-adrenergicos, no clasificados en otra parte</t>
  </si>
  <si>
    <t>efectos adversos de agentes bloqueadores neuro-adrenergicos que actuan centralmente, no clasificados en otra parte</t>
  </si>
  <si>
    <t>efectos adversos de otras drogas que afectan primariamente el sistema nervioso autonomo, y las no especificadas</t>
  </si>
  <si>
    <t>efectos adversos de glucosidos cardiotonicos y drogas de accion similar</t>
  </si>
  <si>
    <t>efectos adversos de bloqueadores del canal del calcio</t>
  </si>
  <si>
    <t>efectos adversos de otras drogas antiarritmicas, no clasificadas en otras partes</t>
  </si>
  <si>
    <t>efectos adversos de vasodilatadores coronarios, no clasificados en otras partes</t>
  </si>
  <si>
    <t>efectos adversos de inhibidores de la enzima convertidora de angiotensina</t>
  </si>
  <si>
    <t>efectos adversos de otras drogas antihipertensivas, no clasificadas en otra parte</t>
  </si>
  <si>
    <t>efectos adversos de drogas antihiperlipidemicas y antiarterioscleroticas</t>
  </si>
  <si>
    <t>efectos adversos de vasodilatadores perifericos</t>
  </si>
  <si>
    <t>efectos adversos de drogas antivaricosas, inclusive agentes esclerosantes</t>
  </si>
  <si>
    <t>efectos adversos de otros agentes que afectan primariamente el sistema cardiovascular, y los no especificados</t>
  </si>
  <si>
    <t>efectos adversos de bloqueadores de los receptores h2 de histamina</t>
  </si>
  <si>
    <t>efectos adversos de otras drogas antiacidas e inhibidoras de la secrecion gastrica</t>
  </si>
  <si>
    <t>efectos adversos de laxantes estimulantes</t>
  </si>
  <si>
    <t>efectos adversos de laxantes salinos y osmoticos</t>
  </si>
  <si>
    <t>efectos adversos de otros laxantes</t>
  </si>
  <si>
    <t>efectos adversos de digestivos</t>
  </si>
  <si>
    <t>efectos adversos de drogas antidiarreicas</t>
  </si>
  <si>
    <t>efectos adversos de emeticos</t>
  </si>
  <si>
    <t>efectos adversos de otros agentes que afectan primariamente el sistema gastrointestinal</t>
  </si>
  <si>
    <t>efectos adversos de agentes que afectan primariamente el sistema gastrointestinal, no especificados</t>
  </si>
  <si>
    <t>efectos adversos de mineralocorticoides</t>
  </si>
  <si>
    <t>efectos adversos de los bloqueadores de mineralocorticoides [antagonistas de la aldosterona]</t>
  </si>
  <si>
    <t>efectos adversos de los inhibidores de la anhidrasa carbonica</t>
  </si>
  <si>
    <t>efectos adversos de los derivados de la benzotiadiazina</t>
  </si>
  <si>
    <t>efectos adversos de diureticos de asa ["high-ceiling"]</t>
  </si>
  <si>
    <t>efectos adversos de otros diureticos</t>
  </si>
  <si>
    <t>efectos adversos de agentes electroliticos, caloricos y del equilibrio hidrico</t>
  </si>
  <si>
    <t>efectos adversos de agentes que afectan la calcificacion</t>
  </si>
  <si>
    <t>efectos adversos de agentes que afectan el metabolismo del acido urico</t>
  </si>
  <si>
    <t>efectos adversos de sales minerales no clasificadas en otra parte</t>
  </si>
  <si>
    <t>efectos adversos de drogas oxitocicas</t>
  </si>
  <si>
    <t>efectos adversos de relajantes de los musculos estriados [agentes bloqueadores neuromusculares]</t>
  </si>
  <si>
    <t>efectos adversos de otros agentes que actuan primariamente sobre los musculos, y los no especificados</t>
  </si>
  <si>
    <t>efectos adversos de antitusigenos</t>
  </si>
  <si>
    <t>efectos adversos de expectorantes</t>
  </si>
  <si>
    <t>efectos adversos de drogas contra el resfriado comun</t>
  </si>
  <si>
    <t>efectos adversos de antiasmaticos, no clasificados en otra parte</t>
  </si>
  <si>
    <t>efectos adversos de otros agentes que actuan primariamente sobre el sistema respiratorio, y los no especificados</t>
  </si>
  <si>
    <t>efectos adversos de drogas antimicoticas, antiinfecciosas y antiinflamatorias de uso local, no clasificadas en otra parte</t>
  </si>
  <si>
    <t>efectos adversos de antipruriginosos</t>
  </si>
  <si>
    <t>efectos adversos de astringentes y detergentes locales</t>
  </si>
  <si>
    <t>efectos adversos de emolientes, demulcentes y protectores</t>
  </si>
  <si>
    <t>efectos adversos de drogas y preparados queratoliticos, queratoplasticos y otros para el tratamiento del cabello</t>
  </si>
  <si>
    <t>efectos adversos de drogas y preparados oftalmologicos</t>
  </si>
  <si>
    <t>efectos adversos de drogas y preparados otorrinolaringologicos</t>
  </si>
  <si>
    <t>efectos adversos de drogas dentales, de aplicación topica</t>
  </si>
  <si>
    <t>efectos adversos de otros agentes topicos</t>
  </si>
  <si>
    <t>efectos adversos de otros agentes topicos no especificados</t>
  </si>
  <si>
    <t>efectos adversos de depresores del apetito [anorexicos]</t>
  </si>
  <si>
    <t>efectos adversos de drogas lipotropicas</t>
  </si>
  <si>
    <t>efectos adversos de antidotos y agentes quelantes, no clasificados en otra parte</t>
  </si>
  <si>
    <t>efectos adversos de disuasivos del alcohol</t>
  </si>
  <si>
    <t>efectos adversos de excipientes farmaceuticos</t>
  </si>
  <si>
    <t>efectos adversos de medios de contraste para rayos x</t>
  </si>
  <si>
    <t>efectos adversos de otros agentes diagnosticos</t>
  </si>
  <si>
    <t>efectos adversos de vitaminas, no clasificadas en otra parte</t>
  </si>
  <si>
    <t>efectos adversos de otras drogas y medicamentos</t>
  </si>
  <si>
    <t>efectos adversos de drogas y medicamentos no especificados</t>
  </si>
  <si>
    <t>efectos adversos de la vacuna bcg</t>
  </si>
  <si>
    <t>efectos adversos de la vacuna tifoidea y paratifoidea</t>
  </si>
  <si>
    <t>efectos adversos de la vacuna contra el colera</t>
  </si>
  <si>
    <t>efectos adversos de la vacuna contra la peste</t>
  </si>
  <si>
    <t>efectos adversos de la vacuna contra el tetanos</t>
  </si>
  <si>
    <t>efectos adversos de la vacuna contra la difteria</t>
  </si>
  <si>
    <t>efectos adversos de la vacuna contra la tos ferina, inclusive combinaciones con un componente pertusis</t>
  </si>
  <si>
    <t>efectos adversos de vacunas bacterianas mixtas, excepto combinaciones con un componente pertusis</t>
  </si>
  <si>
    <t>efectos adversos de otras vacunas bacterianas, y las no especificadas</t>
  </si>
  <si>
    <t>efectos adversos de vacunas virales</t>
  </si>
  <si>
    <t>efectos adversos de vacunas contra rickettsias</t>
  </si>
  <si>
    <t>efectos adversos de vacunas antiprotozoarias</t>
  </si>
  <si>
    <t>efectos adversos de la inmunoglobulina</t>
  </si>
  <si>
    <t>efectos adversos de otras vacunas y sustancias biologicas especificadas</t>
  </si>
  <si>
    <t>efectos adversos de otras vacunas o sustancias biologicas no especificadas</t>
  </si>
  <si>
    <t>incidente durante operación quirurgica</t>
  </si>
  <si>
    <t>incidente durante infusion o transfusion</t>
  </si>
  <si>
    <t>incidente durante dialisis renal u otra perfusion</t>
  </si>
  <si>
    <t>incidente durante inyeccion o inmunizacion</t>
  </si>
  <si>
    <t>incidente durante examen endoscopico</t>
  </si>
  <si>
    <t>incidente durante cateterizacion cardiaca</t>
  </si>
  <si>
    <t>incidente durante aspiracion, puncion y otra cateterizacion</t>
  </si>
  <si>
    <t>incidente durante administracion de enema</t>
  </si>
  <si>
    <t>incidente durante otras atenciones medicas y quirurgicas</t>
  </si>
  <si>
    <t>incidente durante atencion medica y quirurgica no especificada</t>
  </si>
  <si>
    <t>objeto extraño dejado accidentalmente en el cuerpo durante operación quirurgica</t>
  </si>
  <si>
    <t>objeto extraño dejado accidentalmente en el cuerpo durante infusion o transfusion</t>
  </si>
  <si>
    <t>objeto extraño dejado accidentalmente en el cuerpo durante dialisis renal u otra perfusion</t>
  </si>
  <si>
    <t>objeto extraño dejado accidentalmente en el cuerpo durante inyeccion o inmunizacion</t>
  </si>
  <si>
    <t>objeto extraño dejado accidentalmente en el cuerpo durante examen endoscopico</t>
  </si>
  <si>
    <t>objeto extraño dejado accidentalmente en el cuerpo durante cateterizacion cardiaca</t>
  </si>
  <si>
    <t>objeto extraño dejado accidentalmente en el cuerpo durante aspiracion, puncion y otra cateterizacion</t>
  </si>
  <si>
    <t>objeto extraño dejado accidentalmente en el cuerpo durante remocion de cateter o taponamiento</t>
  </si>
  <si>
    <t>objeto extraño dejado accidentalmente en el cuerpo durante otras atenciones medicas y quirurgicas</t>
  </si>
  <si>
    <t>objeto extraño dejado accidentalmente en el cuerpo durante atencion medica y quirurgica no especificada</t>
  </si>
  <si>
    <t>fallas en la esterilizacion durante operación quirurgica</t>
  </si>
  <si>
    <t>fallas en la esterilizacion durante infusion o transfusion</t>
  </si>
  <si>
    <t>fallas en la esterilizacion durante dialisis renal u otra perfusion</t>
  </si>
  <si>
    <t>fallas en la esterilizacion durante inyeccion o inmunizacion</t>
  </si>
  <si>
    <t>fallas en la esterilizacion durante examen endoscopico</t>
  </si>
  <si>
    <t>fallas en la esterilizacion durante cateterizacion cardiaca</t>
  </si>
  <si>
    <t>fallas en la esterilizacion durante aspiracion, puncion y otra cateterizacion</t>
  </si>
  <si>
    <t>fallas en la esterilizacion durante otras atenciones medicas y quirurgicas</t>
  </si>
  <si>
    <t>fallas en la esterilizacion durante atencion medica y quirurgica no especificada</t>
  </si>
  <si>
    <t>excesiva cantidad de sangre u otro liquido administrado durante una infusion o transfusion</t>
  </si>
  <si>
    <t>dilucion incorrecta de liquido durante una infusion</t>
  </si>
  <si>
    <t>sobredosis de radiacion administrada durante terapia</t>
  </si>
  <si>
    <t>exposicion inadvertida del paciente a radiacion durante la atencion medica</t>
  </si>
  <si>
    <t>falla en la dosificacion en electrochoque o en choque insulinico</t>
  </si>
  <si>
    <t>falla en el control de la temperatura, en taponamientos y aplicaciones locales</t>
  </si>
  <si>
    <t>no administracion de drogas, medicamentos o sustancias biologicas necesarias</t>
  </si>
  <si>
    <t>falla en la dosificacion durante otras atenciones medicas y quirurgicas</t>
  </si>
  <si>
    <t>falla en la dosificacion durante atencion medica y quirurgica no especificada</t>
  </si>
  <si>
    <t>medicamento o sustancia biologica contaminado en infusion o transfusion</t>
  </si>
  <si>
    <t>medicamento o sustancia biologica contaminado, inyectado o usado para inmunizacion</t>
  </si>
  <si>
    <t>medicamento o sustancia biologica contaminado, administrado por otros medios</t>
  </si>
  <si>
    <t>medicamento o sustancia biologica contaminado, administrado por medios no especificados</t>
  </si>
  <si>
    <t>sangre incompatible usada en transfusion</t>
  </si>
  <si>
    <t>liquido erroneo usado en infusion</t>
  </si>
  <si>
    <t>falla en la sutura o ligadura durante operación quirurgica</t>
  </si>
  <si>
    <t>tubo endotraqueal colocado erroneamente durante procedimiento anestesico</t>
  </si>
  <si>
    <t>falla en la introduccion o remocion de otro tubo o instrumento</t>
  </si>
  <si>
    <t>realizacion de una operación inadecuada</t>
  </si>
  <si>
    <t>otros incidentes especificados durante la atencion medica y quirurgica</t>
  </si>
  <si>
    <t>no administracion de la atencion medica y quirurgica</t>
  </si>
  <si>
    <t>incidentes no especificados durante la atencion medica y quirurgica</t>
  </si>
  <si>
    <t>dispositivos de anestesiologia asociados con incidentes adversos: dispositivos de diagnostico y monitoreo</t>
  </si>
  <si>
    <t>dispositivos de anestesiologia asociados con incidentes adversos: dispositivos terapeuticos (no quirurgicos) y de rehabilitacion</t>
  </si>
  <si>
    <t>dispositivos de anestesiologia asociados con incidentes adversos: dispositivos protesicos y otros implantes, materiales y accesorios</t>
  </si>
  <si>
    <t>dispositivos de anestesiologia asociados con incidentes adversos: instrumentos quirurgicos, dispositivos y materiales (inclusive suturas)</t>
  </si>
  <si>
    <t>dispositivos de anestesiologia asociados con incidentes adversos: dispositivos diversos, no clasificados en otra parte</t>
  </si>
  <si>
    <t>dispositivos cardiovasculares asociados con incidentes adversos: dispositivos de diagnostico y monitoreo</t>
  </si>
  <si>
    <t>dispositivos cardiovasculares asociados con incidentes adversos: dispositivos terapeuticos (no quirurgicos) y de rehabilitacion</t>
  </si>
  <si>
    <t>dispositivos cardiovasculares asociados con incidentes adversos: dispositivos protesicos y otros implantes, materiales y accesorios</t>
  </si>
  <si>
    <t>dispositivos cardiovasculares asociados con incidentes adversos: instrumentos quirurgicos, dispositivos y materiales (inclusive suturas)</t>
  </si>
  <si>
    <t>dispositivos cardiovasculares asociados con incidentes adversos: dispositivos diversos, no clasificados en otra parte</t>
  </si>
  <si>
    <t>dispositivos otorrinolaringologicos asociados con incidentes adversos: dispositivos de diagnostico y monitoreo</t>
  </si>
  <si>
    <t>dispositivos otorrinolaringologicos asociados con incidentes adversos: dispositivos terapeuticos (no quirurgicos) y de rehabilitacion</t>
  </si>
  <si>
    <t>dispositivos otorrinolaringologicos asociados con incidentes adversos: dispositivos protesicos y otros implantes, materiales y accesorios</t>
  </si>
  <si>
    <t>dispositivos otorrinolaringologicos asociados con incidentes adversos: instrumentos quirurgicos, dispositivos y materiales (inclusive suturas)</t>
  </si>
  <si>
    <t>dispositivos otorrinolaringologicos asociados con incidentes adversos: dispositivos diversos, no clasificados en otra parte</t>
  </si>
  <si>
    <t>dispositivos de gastroenterologia y urologia asociados con incidentes adversos: dispositivos de diagnostico y monitoreo</t>
  </si>
  <si>
    <t>dispositivos de gastroenterologia y urologia asociados con incidentes adversos: dispositivos terapeuticos (no quirurgicos) y de rehabilitacion</t>
  </si>
  <si>
    <t>dispositivos de gastroenterologia y urologia asociados con incidentes adversos: dispositivos protesicos y otros implantes, materiales y accesorios</t>
  </si>
  <si>
    <t>dispositivos de gastroenterologia y urologia asociados con incidentes adversos: instrumentos quirurgicos, dispositivos y materiales (inclusive suturas)</t>
  </si>
  <si>
    <t>dispositivos de gastroenterologia y urologia asociados con incidentes adversos: dispositivos diversos, no clasificados en otra parte</t>
  </si>
  <si>
    <t>dispositivos para uso hospitalario general y personal asociados con incidentes adversos: dispositivos de diagnostico y monitoreo</t>
  </si>
  <si>
    <t>dispositivos para uso hospitalario general y personal asociados con incidentes adversos: dispositivos terapeuticos (no quirurgicos) y de rehabilitacion</t>
  </si>
  <si>
    <t>dispositivos para uso hospitalario general y personal asociados con incidentes adversos: dispositivos protesicos y otros implantes, materiales y accesorios</t>
  </si>
  <si>
    <t>dispositivos para uso hospitalario general y personal asociados con incidentes adversos: instrumentos quirurgicos, dispositivos y materiales (inclusive suturas)</t>
  </si>
  <si>
    <t>dispositivos para uso hospitalario general y personal asociados con incidentes adversos: dispositivos diversos, no clasificados en otra parte</t>
  </si>
  <si>
    <t>dispositivos neurologicos asociados con incidentes adversos: dispositivos de diagnostico y monitoreo</t>
  </si>
  <si>
    <t>dispositivos neurologicos asociados con incidentes adversos: dispositivos terapeuticos (no quirurgicos) y de rehabilitacion</t>
  </si>
  <si>
    <t>dispositivos neurologicos asociados con incidentes adversos: dispositivos protesicos y otros implantes, materiales y accesorios</t>
  </si>
  <si>
    <t>dispositivos neurologicos asociados con incidentes adversos: instrumentos quirurgicos, dispositivos y materiales (inclusive suturas)</t>
  </si>
  <si>
    <t>dispositivos neurologicos asociados con incidentes adversos: dispositivos diversos, no clasificados en otra parte</t>
  </si>
  <si>
    <t>dispositivos ginecologicos y obstetricos asociados con incidentes adversos: dispositivos de diagnostico y monitoreo</t>
  </si>
  <si>
    <t>dispositivos ginecologicos y obstetricos asociados con incidentes adversos: dispositivos terapeuticos (no quirurgicos) y de rehabilitacion</t>
  </si>
  <si>
    <t>dispositivos ginecologicos y obstetricos asociados con incidentes adversos: dispositivos protesicos y otros implantes, materiales y accesorios</t>
  </si>
  <si>
    <t>dispositivos ginecologicos y obstetricos asociados con incidentes adversos: instrumentos quirurgicos, dispositivos y materiales (inclusive suturas)</t>
  </si>
  <si>
    <t>dispositivos ginecologicos y obstetricos asociados con incidentes adversos: dispositivos diversos, no clasificados en otra parte</t>
  </si>
  <si>
    <t>dispositivos oftalmicos asociados con incidentes adversos: dispositivos de diagnostico y monitoreo</t>
  </si>
  <si>
    <t>dispositivos oftalmicos asociados con incidentes adversos: dispositivos terapeuticos (no quirurgicos) y de rehabilitacion</t>
  </si>
  <si>
    <t>dispositivos oftalmicos asociados con incidentes adversos: dispositivos protesicos y otros implantes, materiales y accesorios</t>
  </si>
  <si>
    <t>dispositivos oftalmicos asociados con incidentes adversos: instrumentos quirurgicos, dispositivos y materiales (inclusive suturas)</t>
  </si>
  <si>
    <t>dispositivos oftalmicos asociados con incidentes adversos: dispositivos diversos, no clasificados en otra parte</t>
  </si>
  <si>
    <t>aparatos radiologicos asociados con incidentes adversos: dispositivos de diagnostico y monitoreo</t>
  </si>
  <si>
    <t>aparatos radiologicos asociados con incidentes adversos: dispositivos terapeuticos (no quirurgicos) y de rehabilitacion</t>
  </si>
  <si>
    <t>aparatos radiologicos asociados con incidentes adversos: dispositivos protesicos y otros implantes, materiales y accesorios</t>
  </si>
  <si>
    <t>aparatos radiologicos asociados con incidentes adversos: instrumentos quirurgicos, dispositivos y materiales (inclusive suturas)</t>
  </si>
  <si>
    <t>aparatos radiologicos asociados con incidentes adversos: dispositivos diversos, no clasificados en otra parte</t>
  </si>
  <si>
    <t>dispositivos ortopedicos asociados con incidentes adversos: dispositivos de diagnostico y monitoreo</t>
  </si>
  <si>
    <t>dispositivos ortopedicos asociados con incidentes adversos: dispositivos terapeuticos (no quirurgicos) y de rehabilitacion</t>
  </si>
  <si>
    <t>dispositivos ortopedicos asociados con incidentes adversos: dispositivos protesicos y otros implantes, materiales y accesorios</t>
  </si>
  <si>
    <t>dispositivos ortopedicos asociados con incidentes adversos: instrumentos quirurgicos, dispositivos y materiales (inclusive suturas)</t>
  </si>
  <si>
    <t>dispositivos ortopedicos asociados con incidentes adversos: dispositivos diversos, no clasificados en otra parte</t>
  </si>
  <si>
    <t>aparatos de medicina fisica asociados con incidentes adversos: dispositivos de diagnostico y monitoreo</t>
  </si>
  <si>
    <t>aparatos de medicina fisica asociados con incidentes adversos: dispositivos terapeuticos (no quirurgicos) y de rehabilitacion</t>
  </si>
  <si>
    <t>aparatos de medicina fisica asociados con incidentes adversos: dispositivos protesicos y otros implantes, materiales y accesorios</t>
  </si>
  <si>
    <t>aparatos de medicina fisica asociados con incidentes adversos: instrumentos quirurgicos, dispositivos y materiales (inclusive suturas)</t>
  </si>
  <si>
    <t>aparatos de medicina fisica asociados con incidentes adversos: dispositivos diversos, no clasificados en otra parte</t>
  </si>
  <si>
    <t>dispositivos de cirugia general y plastica asociados con incidentes adversos: dispositivos de diagnostico y monitoreo</t>
  </si>
  <si>
    <t>dispositivos de cirugia general y plastica asociados con incidentes adversos: dispositivos terapeuticos (no quirurgicos) y de rehabilitacion</t>
  </si>
  <si>
    <t>dispositivos de cirugia general y plastica asociados con incidentes adversos: dispositivos protesicos y otros implantes, materiales y accesorios</t>
  </si>
  <si>
    <t>dispositivos de cirugia general y plastica asociados con incidentes adversos: instrumentos quirurgicos, dispositivos y materiales (inclusive suturas)</t>
  </si>
  <si>
    <t>dispositivos de cirugia general y plastica asociados con incidentes adversos: dispositivos diversos, no clasificados en otra parte</t>
  </si>
  <si>
    <t>otros dispositivos medicos, y los no especificados, asociados con incidentes adversos: dispositivos de diagnostico y monitoreo</t>
  </si>
  <si>
    <t>otros dispositivos medicos, y los no especificados, asociados con incidentes adversos: dispositivos terapeuticos (no quirurgicos) y de rehabilitacion</t>
  </si>
  <si>
    <t>otros dispositivos medicos, y los no especificados, asociados con incidentes adversos: dispositivos protesicos y otros implantes, materiales y accesorios</t>
  </si>
  <si>
    <t>otros dispositivos medicos, y los no especificados, asociados con incidentes adversos: instrumentos quirurgicos, dispositivos y materiales (inclusive suturas)</t>
  </si>
  <si>
    <t>otros dispositivos medicos, y los no especificados, asociados con incidentes adversos: dispositivos diversos, no clasificados en otra parte</t>
  </si>
  <si>
    <t>operación quirurgica con trasplante de un organo completo</t>
  </si>
  <si>
    <t>operación quirurgica con implante de un dispositivo artificial interno</t>
  </si>
  <si>
    <t>operación quirurgica con anastomosis, derivacion o injerto</t>
  </si>
  <si>
    <t>operación quirurgica con formacion de estoma externo</t>
  </si>
  <si>
    <t>otra cirugia reconstructiva</t>
  </si>
  <si>
    <t>amputacion de miembro(s)</t>
  </si>
  <si>
    <t>remocion de otro organo (parcial) (total)</t>
  </si>
  <si>
    <t>otros procedimientos quirurgicos</t>
  </si>
  <si>
    <t>procedimiento quirurgico no especificado</t>
  </si>
  <si>
    <t>cateterizacion cardiaca</t>
  </si>
  <si>
    <t>dialisis renal</t>
  </si>
  <si>
    <t>procedimiento radiologico y radioterapia</t>
  </si>
  <si>
    <t>terapia por choque</t>
  </si>
  <si>
    <t>aspiracion de liquidos</t>
  </si>
  <si>
    <t>insercion de sonda gastrica o duodenal</t>
  </si>
  <si>
    <t>cateterizacion urinaria</t>
  </si>
  <si>
    <t>muestra de sangre</t>
  </si>
  <si>
    <t>otros procedimientos medicos</t>
  </si>
  <si>
    <t>procedimiento medico no especificado</t>
  </si>
  <si>
    <t>secuelas de accidente de vehiculo de motor</t>
  </si>
  <si>
    <t>secuelas de otros accidentes de transporte, y los no especificados</t>
  </si>
  <si>
    <t>secuelas de otros accidentes</t>
  </si>
  <si>
    <t>secuelas de lesiones autoinfligidas</t>
  </si>
  <si>
    <t>secuelas de agresiones</t>
  </si>
  <si>
    <t>secuelas de eventos de intencion no determinada</t>
  </si>
  <si>
    <t>secuelas de efectos adversos causados por drogas, medicamentos y sustancias biologicas en su uso terapeutico</t>
  </si>
  <si>
    <t>secuelas de incidentes ocurridos al paciente durante procedimientos medicos y quirurgicos</t>
  </si>
  <si>
    <t>secuelas de incidentes adversos asociados con dispositivos medicos en uso diagnostico y terapeutico</t>
  </si>
  <si>
    <t>secuelas de procedimientos medicos y quirurgicos como la causa de reaccion anormal del paciente o de complicacion posterior, sin mencion de incidente en el momento de efectuar el procedimiento</t>
  </si>
  <si>
    <t>secuelas de intervencion legal</t>
  </si>
  <si>
    <t>secuelas de operaciones de guerra</t>
  </si>
  <si>
    <t>secuelas de causa externa no especificada</t>
  </si>
  <si>
    <t>nivel de alcohol en la sangre menor de 20 mg/100 ml</t>
  </si>
  <si>
    <t>nivel de alcohol en la sangre de 20 a 39 mg/100 ml</t>
  </si>
  <si>
    <t>nivel de alcohol en la sangre de 40 a 59 mg/100 ml</t>
  </si>
  <si>
    <t>nivel de alcohol en la sangre de 60 a 79 mg/100 ml</t>
  </si>
  <si>
    <t>nivel de alcohol en la sangre de 80 a 99 mg/100 ml</t>
  </si>
  <si>
    <t>nivel de alcohol en la sangre de 100 a 119 mg/100 ml</t>
  </si>
  <si>
    <t>nivel de alcohol en la sangre de 120 a 199 mg/100 ml</t>
  </si>
  <si>
    <t>nivel de alcohol en la sangre de 200 a 239 mg/100 ml</t>
  </si>
  <si>
    <t>nivel de alcohol en la sangre de 240 mg/100 ml o mas</t>
  </si>
  <si>
    <t>presencia de alcohol en la sangre, nivel no especificado</t>
  </si>
  <si>
    <t>intoxicacion alcoholica leve</t>
  </si>
  <si>
    <t>intoxicacion alcoholica moderada</t>
  </si>
  <si>
    <t>intoxicacion alcoholica severa</t>
  </si>
  <si>
    <t>intoxicacion alcoholica muy severa</t>
  </si>
  <si>
    <t>alcoholismo, nivel de intoxicacion no especificado</t>
  </si>
  <si>
    <t>afeccion nosocomial</t>
  </si>
  <si>
    <t>afeccion relacionada con el trabajo</t>
  </si>
  <si>
    <t>afeccion relacionada con la contaminacion ambiental</t>
  </si>
  <si>
    <t>afeccion relacionada con estilo de vida</t>
  </si>
  <si>
    <t>examen medico general</t>
  </si>
  <si>
    <t>control de salud de rutina del niño</t>
  </si>
  <si>
    <t>examen durante el periodo de crecimiento rapido en la infancia</t>
  </si>
  <si>
    <t>examen del estado de desarrollo del adolescente</t>
  </si>
  <si>
    <t>examen psiquiatrico general, no clasificado en otra parte</t>
  </si>
  <si>
    <t>examen de donante potencial de organo o tejido</t>
  </si>
  <si>
    <t>examen para comparacion y control normales en programa de investigacion clinica</t>
  </si>
  <si>
    <t>otros examenes generales</t>
  </si>
  <si>
    <t>examen de ojos y de la vision</t>
  </si>
  <si>
    <t>examen de oidos y de la audicion</t>
  </si>
  <si>
    <t>examen odontologico</t>
  </si>
  <si>
    <t>examen de la presion sanguinea</t>
  </si>
  <si>
    <t>examen ginecologico (general) (de rutina)</t>
  </si>
  <si>
    <t>pruebas de sensibilizacion y diagnostico cutaneo</t>
  </si>
  <si>
    <t>examen radiologico, no clasificado en otra parte</t>
  </si>
  <si>
    <t>examen de laboratorio</t>
  </si>
  <si>
    <t>otros examenes especiales especificados</t>
  </si>
  <si>
    <t>examen especial no especificado</t>
  </si>
  <si>
    <t>examen para admision a instituciones educativas</t>
  </si>
  <si>
    <t>examen preempleo</t>
  </si>
  <si>
    <t>examen para admision a instituciones residenciales</t>
  </si>
  <si>
    <t>examen para reclutamiento en las fuerzas armadas</t>
  </si>
  <si>
    <t>examen para obtencion de licencia de conducir</t>
  </si>
  <si>
    <t>examen para participacion en competencias deportivas</t>
  </si>
  <si>
    <t>examen para fines de seguros</t>
  </si>
  <si>
    <t>extension de certificado medico</t>
  </si>
  <si>
    <t>otros examenes para fines administrativos</t>
  </si>
  <si>
    <t>examen para fines administrativos, no especificado</t>
  </si>
  <si>
    <t>observacion por sospecha de tuberculosis</t>
  </si>
  <si>
    <t>observacion por sospecha de tumor maligno</t>
  </si>
  <si>
    <t>observacion por sospecha de trastorno mental y del comportamiento</t>
  </si>
  <si>
    <t>observacion por sospecha de trastorno del sistema nervioso</t>
  </si>
  <si>
    <t>observacion por sospecha de infarto de miocardio</t>
  </si>
  <si>
    <t>observacion por sospecha de otras enfermedades cardiovasculares</t>
  </si>
  <si>
    <t>observacion por sospecha de efectos toxicos de sustancias ingeridas</t>
  </si>
  <si>
    <t>observacion por sospecha de otras enfermedades y afecciones</t>
  </si>
  <si>
    <t>observacion por sospecha de enfermedad o afeccion no especificada</t>
  </si>
  <si>
    <t>prueba de alcohol o drogas en la sangre</t>
  </si>
  <si>
    <t>examen y observacion consecutivos a accidente de transporte</t>
  </si>
  <si>
    <t>examen y observacion consecutivos a accidente de trabajo</t>
  </si>
  <si>
    <t>examen y observacion consecutivos a otro accidente</t>
  </si>
  <si>
    <t>examen y observacion consecutivos a denuncia de violacion y seduccion</t>
  </si>
  <si>
    <t>examen y observacion consecutivos a otra lesion infligida</t>
  </si>
  <si>
    <t>examen psiquiatrico general, solicitado por una autoridad</t>
  </si>
  <si>
    <t>examen y observacion por otras razones especificadas</t>
  </si>
  <si>
    <t>examen y observacion por razones no especificadas</t>
  </si>
  <si>
    <t>examen de seguimiento consecutivo a cirugia por tumor maligno</t>
  </si>
  <si>
    <t>examen de seguimiento consecutivo a radioterapia por tumor maligno</t>
  </si>
  <si>
    <t>examen de seguimiento consecutivo a quimioterapia por tumor maligno</t>
  </si>
  <si>
    <t>examen de seguimiento consecutivo a tratamiento combinado por tumor maligno</t>
  </si>
  <si>
    <t>examen de seguimiento consecutivo a otro tratamiento por tumor maligno</t>
  </si>
  <si>
    <t>examen de seguimiento consecutivo a otro tratamiento no especificado por tumor maligno</t>
  </si>
  <si>
    <t>examen de seguimiento consecutivo a cirugia por otras afecciones</t>
  </si>
  <si>
    <t>examen de seguimiento consecutivo a radioterapia por otras afecciones</t>
  </si>
  <si>
    <t>examen de seguimiento consecutivo a quimioterapia por otras afecciones</t>
  </si>
  <si>
    <t>examen de seguimiento consecutivo a psicoterapia</t>
  </si>
  <si>
    <t>examen de seguimiento consecutivo a tratamiento de fractura</t>
  </si>
  <si>
    <t>examen de seguimiento consecutivo a tratamiento combinado por otras afecciones</t>
  </si>
  <si>
    <t>examen de seguimiento consecutivo a otro tratamiento por otras afecciones</t>
  </si>
  <si>
    <t>examen de seguimiento consecutivo a tratamiento no especificado por otras afecciones</t>
  </si>
  <si>
    <t>examen de salud ocupacional</t>
  </si>
  <si>
    <t>control general de salud de rutina de residentes de instituciones</t>
  </si>
  <si>
    <t>control general de salud de rutina a miembros de las fuerzas armadas</t>
  </si>
  <si>
    <t>control general de salud de rutina a integrantes de equipos deportivos</t>
  </si>
  <si>
    <t>otros controles generales de salud de rutina de otras subpoblaciones definidas</t>
  </si>
  <si>
    <t>examen de pesquisa especial para enfermedades infecciosas intestinales</t>
  </si>
  <si>
    <t>examen de pesquisa especial para tuberculosis respiratoria</t>
  </si>
  <si>
    <t>examen de pesquisa especial para otras enfermedades bacterianas</t>
  </si>
  <si>
    <t>examen de pesquisa especial para infecciones de transmision predominantemente sexual</t>
  </si>
  <si>
    <t>examen de pesquisa especial para el virus de la inmunodeficiencia humana [vih]</t>
  </si>
  <si>
    <t>examen de pesquisa especial para otras enfermedades virales</t>
  </si>
  <si>
    <t>examen de pesquisa especial para otras enfermedades debidas a protozoarios y helmintos</t>
  </si>
  <si>
    <t>examen de pesquisa especial para otras enfermedades infecciosas y parasitarias especificadas</t>
  </si>
  <si>
    <t>examen de pesquisa especial para enfermedades infecciosas y parasitarias no especificadas</t>
  </si>
  <si>
    <t>examen de pesquisa especial para tumor de estomago</t>
  </si>
  <si>
    <t>examen de pesquisa especial para tumor de intestino</t>
  </si>
  <si>
    <t>examen de pesquisa especial para tumores de organos respiratorios</t>
  </si>
  <si>
    <t>examen de pesquisa especial para tumor de la mama</t>
  </si>
  <si>
    <t>examen de pesquisa especial para tumor del cuello uterino</t>
  </si>
  <si>
    <t>examen de pesquisa especial para tumor de la prostata</t>
  </si>
  <si>
    <t>examen de pesquisa especial para tumor de la vejiga</t>
  </si>
  <si>
    <t>examen de pesquisa especial para tumores de otros sitios</t>
  </si>
  <si>
    <t>examen de pesquisa especial para tumor de sitio no especificado</t>
  </si>
  <si>
    <t>examen de pesquisa especial para enfermedades de la sangre y organos hematopoyeticos y ciertos trastornos del mecanismo de la inmunidad</t>
  </si>
  <si>
    <t>examen de pesquisa especial para diabetes mellitus</t>
  </si>
  <si>
    <t>examen de pesquisa especial para trastornos de la nutricion</t>
  </si>
  <si>
    <t>examen de pesquisa especial para trastornos mentales y del comportamiento</t>
  </si>
  <si>
    <t>examen de pesquisa especial para ciertos trastornos del desarrollo en el niño</t>
  </si>
  <si>
    <t>examen de pesquisa especial para trastornos del ojo y del oido</t>
  </si>
  <si>
    <t>examen de pesquisa especial para trastornos cardiovasculares</t>
  </si>
  <si>
    <t>examen de pesquisa especial para malformaciones congenitas, deformidades y anomalias cromosomicas</t>
  </si>
  <si>
    <t>examen de pesquisa especial para otras enfermedades y trastornos especificados</t>
  </si>
  <si>
    <t>examen de pesquisa especial, no especificado</t>
  </si>
  <si>
    <t>contacto con y exposicion a enfermedades infecciosas intestinales</t>
  </si>
  <si>
    <t>contacto con y exposicion a tuberculosis</t>
  </si>
  <si>
    <t>contacto con y exposicion a enfermedades infecciosas con un modo de transmision predominantemente sexual</t>
  </si>
  <si>
    <t>contacto con y exposicion a rabia</t>
  </si>
  <si>
    <t>contacto con y exposicion a rubeola</t>
  </si>
  <si>
    <t>contacto con y exposicion a hepatitis viral</t>
  </si>
  <si>
    <t>contacto con y exposicion al virus de la inmunodeficiencia humana [vih]</t>
  </si>
  <si>
    <t>contacto con y exposicion a pediculosis, acariasis y otras infestaciones</t>
  </si>
  <si>
    <t>contacto con y exposicion a otras enfermedades transmisibles</t>
  </si>
  <si>
    <t>contacto con y exposicion a enfermedades transmisibles no especificadas</t>
  </si>
  <si>
    <t>estado de infeccion asintomatica por el virus de la inmunodeficiencia humana [vih]</t>
  </si>
  <si>
    <t>portador de fiebre tifoidea</t>
  </si>
  <si>
    <t>portador de otras enfermedades infecciosas intestinales</t>
  </si>
  <si>
    <t>portador de difteria</t>
  </si>
  <si>
    <t>portador de otras enfermedades bacterianas especificadas</t>
  </si>
  <si>
    <t>portador de enfermedades infecciosas con un modo de transmision predominantemente sexual</t>
  </si>
  <si>
    <t>portador de hepatitis viral</t>
  </si>
  <si>
    <t>portador de enfermedad infecciosa debida al virus humano t-linfotropico tipo 1 [vhtl-1]</t>
  </si>
  <si>
    <t>portador de otras enfermedades infecciosas</t>
  </si>
  <si>
    <t>portador de enfermedad infecciosa no especificada</t>
  </si>
  <si>
    <t>necesidad de inmunizacion solo contra el colera</t>
  </si>
  <si>
    <t>necesidad de inmunizacion solo contra la tifoidea - paratifoidea [tab]</t>
  </si>
  <si>
    <t>necesidad de inmunizacion contra la tuberculosis [bcg]</t>
  </si>
  <si>
    <t>necesidad de inmunizacion contra la peste</t>
  </si>
  <si>
    <t>necesidad de inmunizacion contra la tularemia</t>
  </si>
  <si>
    <t>necesidad de inmunizacion solo contra el tetanos</t>
  </si>
  <si>
    <t>necesidad de inmunizacion solo contra la difteria</t>
  </si>
  <si>
    <t>necesidad de inmunizacion solo contra la tos ferina</t>
  </si>
  <si>
    <t>necesidad de inmunizacion solo contra otra enfermedad bacteriana</t>
  </si>
  <si>
    <t>necesidad de inmunizacion contra la poliomielitis</t>
  </si>
  <si>
    <t>necesidad de inmunizacion contra la encefalitis viral transmitida por artropodos</t>
  </si>
  <si>
    <t>necesidad de inmunizacion contra la rabia</t>
  </si>
  <si>
    <t>necesidad de inmunizacion contra la fiebre amarilla</t>
  </si>
  <si>
    <t>necesidad de inmunizacion solo contra el sarampion</t>
  </si>
  <si>
    <t>necesidad de inmunizacion solo contra la rubeola</t>
  </si>
  <si>
    <t>necesidad de inmunizacion contra la hepatitis viral</t>
  </si>
  <si>
    <t>necesidad de inmunizacion solo contra la parotiditis</t>
  </si>
  <si>
    <t>necesidad de inmunizacion contra la influenza [gripe]</t>
  </si>
  <si>
    <t>necesidad de inmunizacion contra otras enfermedades virales unicas especificadas</t>
  </si>
  <si>
    <t>necesidad de inmunizacion contra la leishmaniasis</t>
  </si>
  <si>
    <t>necesidad de inmunizacion contra otras enfermedades infecciosas unicas especificadas</t>
  </si>
  <si>
    <t>necesidad de inmunizacion contra enfermedad infecciosa no especificadas</t>
  </si>
  <si>
    <t>necesidad de inmunizacion contra el colera y la tifoidea - paratifoidea [colera + tab]</t>
  </si>
  <si>
    <t>necesidad de inmunizacion contra difteria - pertussis - tetanos combinados [dpt]</t>
  </si>
  <si>
    <t>necesidad de inmunizacion contra difteria - pertussis - tetanos y tifoidea - paratifoidea [dpt + tab]</t>
  </si>
  <si>
    <t>necesidad de inmunizacion contra difteria - pertussis - tetanos y poliomielitis [dpt + polio]]</t>
  </si>
  <si>
    <t>necesidad de inmunizacion contra sarampion - parotiditis - rubeola [spr] [mmr]</t>
  </si>
  <si>
    <t>necesidad de inmunizacion contra otras combinaciones de enfermedades infecciosas</t>
  </si>
  <si>
    <t>necesidad de inmunizacion contra combinaciones no especificadas de enfermedades infecciosas</t>
  </si>
  <si>
    <t>inmunizacion no realizada por contraindicacion</t>
  </si>
  <si>
    <t>inmunizacion no realizada por decision del paciente, por motivos de creencia o presion del grupo</t>
  </si>
  <si>
    <t>inmunizacion no realizada por decision del paciente, por otras razones y las no especificadas</t>
  </si>
  <si>
    <t>inmunizacion no realizada por otras razones</t>
  </si>
  <si>
    <t>inmunizacion no realizada por razon no especificada</t>
  </si>
  <si>
    <t>aislamiento</t>
  </si>
  <si>
    <t>inmunoterapia profilactica</t>
  </si>
  <si>
    <t>otra quimioterapia profilactica</t>
  </si>
  <si>
    <t>otras medidas profilacticas especificadas</t>
  </si>
  <si>
    <t>medida profilactica no especificada</t>
  </si>
  <si>
    <t>consejo y asesoramiento general sobre la anticoncepcion</t>
  </si>
  <si>
    <t>insercion de dispositivo anticonceptivo (intrauterino)</t>
  </si>
  <si>
    <t>esterilizacion</t>
  </si>
  <si>
    <t>extraccion menstrual</t>
  </si>
  <si>
    <t>supervision del uso de drogas anticonceptivas</t>
  </si>
  <si>
    <t>supervision del uso de dispositivo anticonceptivo (intrauterino)</t>
  </si>
  <si>
    <t>otras atenciones especificadas para la anticoncepcion</t>
  </si>
  <si>
    <t>asistencia para la anticoncepcion, no especificada</t>
  </si>
  <si>
    <t>tuboplastia o vasoplastia posterior a esterilizacion</t>
  </si>
  <si>
    <t>inseminacion artificial</t>
  </si>
  <si>
    <t>fecundacion in vitro</t>
  </si>
  <si>
    <t>otros metodos de atencion para la fecundacion</t>
  </si>
  <si>
    <t>investigacion y prueba para la procreacion</t>
  </si>
  <si>
    <t>asesoramiento genetico</t>
  </si>
  <si>
    <t>consejo y asesoramiento general sobre la procreacion</t>
  </si>
  <si>
    <t>otra atencion especificada para la procreacion</t>
  </si>
  <si>
    <t>atencion no especificada relacionada con la procreacion</t>
  </si>
  <si>
    <t>embarazo (aun) no confirmado</t>
  </si>
  <si>
    <t>embarazo confirmado</t>
  </si>
  <si>
    <t>estado de embarazo, incidental</t>
  </si>
  <si>
    <t>supervision de primer embarazo normal</t>
  </si>
  <si>
    <t>supervision de otros embarazos normales</t>
  </si>
  <si>
    <t>supervision de embarazo normal no especificado</t>
  </si>
  <si>
    <t>supervision de embarazo con historia de esterilidad</t>
  </si>
  <si>
    <t>supervision de embarazo con historia de aborto</t>
  </si>
  <si>
    <t>supervision de embarazo con otro riesgo en la historia obstetrica o reproductiva</t>
  </si>
  <si>
    <t>supervision de embarazo con historia de insuficiente atencion prenatal</t>
  </si>
  <si>
    <t>supervision de embarazo con gran multiparidad</t>
  </si>
  <si>
    <t>supervision de primigesta añosa</t>
  </si>
  <si>
    <t>supervision de primigesta muy joven</t>
  </si>
  <si>
    <t>supervision de embarazo de alto riesgo debido a problemas sociales</t>
  </si>
  <si>
    <t>supervision de otros embarazos de alto riesgo</t>
  </si>
  <si>
    <t>supervision de embarazo de alto riesgo, sin otra especificacion</t>
  </si>
  <si>
    <t>pesquisa prenatal para anomalias cromosomicas</t>
  </si>
  <si>
    <t>pesquisa prenatal para medir niveles elevados de alfafetoproteinas</t>
  </si>
  <si>
    <t>otras pesquisas prenatales basadas en amniocentesis</t>
  </si>
  <si>
    <t>pesquisa prenatal de malformaciones usando altrasonido y otros metodos fisicos</t>
  </si>
  <si>
    <t>pesquisa prenatal del retardo del crecimiento fetal usando ultrasonido y otros metodos fisicos</t>
  </si>
  <si>
    <t>pesquisa prenatal para isoinmunizacion</t>
  </si>
  <si>
    <t>otras pesquisas prenatales especificas</t>
  </si>
  <si>
    <t>pesquisa prenatal, sin otra especificacion</t>
  </si>
  <si>
    <t>nacido vivo, unico</t>
  </si>
  <si>
    <t>nacido muerto, unico</t>
  </si>
  <si>
    <t>gemelos, ambos nacidos vivos</t>
  </si>
  <si>
    <t>gemelos, un nacido vivo y un nacido muerto</t>
  </si>
  <si>
    <t>gemelos, ambos nacidos muertos</t>
  </si>
  <si>
    <t>otros nacimientos multiples, todos nacidos vivos</t>
  </si>
  <si>
    <t>otros nacimientos multiples, algunos nacidos vivos</t>
  </si>
  <si>
    <t>otros nacimientos multiples, todos nacidos muertos</t>
  </si>
  <si>
    <t>producto del parto no especificado</t>
  </si>
  <si>
    <t>producto unico, nacido en hospital</t>
  </si>
  <si>
    <t>producto unico, nacido fuera de hospital</t>
  </si>
  <si>
    <t>producto unico, lugar de nacimiento no especificado</t>
  </si>
  <si>
    <t>gemelos, nacidos en hospital</t>
  </si>
  <si>
    <t>gemelos, nacidos fuera de hospital</t>
  </si>
  <si>
    <t>gemelos, lugar de nacimiento no especificado</t>
  </si>
  <si>
    <t>otros nacimientos multiples, en hospital</t>
  </si>
  <si>
    <t>otros nacimientos multiples, fuera del hospital</t>
  </si>
  <si>
    <t>otros nacimientos multiples, lugar de nacimiento no especificado</t>
  </si>
  <si>
    <t>atencion y examen inmediatamente despues del parto</t>
  </si>
  <si>
    <t>atencion y examen de madre en periodo de lactancia</t>
  </si>
  <si>
    <t>seguimiento postparto, de rutina</t>
  </si>
  <si>
    <t>cirugia profilactica por factores de riesgo relacionados con tumores malignos</t>
  </si>
  <si>
    <t>otra cirugia profilactica</t>
  </si>
  <si>
    <t>cirugia profilactica no especificada</t>
  </si>
  <si>
    <t>trasplante de pelo</t>
  </si>
  <si>
    <t>otras cirugias plasticas por razones esteticas</t>
  </si>
  <si>
    <t>circuncision ritual o de rutina</t>
  </si>
  <si>
    <t>perforacion de la oreja</t>
  </si>
  <si>
    <t>otros procedimientos para otros propositos que no sean los de mejorar el estado de salud</t>
  </si>
  <si>
    <t>procedimientos no especificado para otros propositos que no sean los de mejorar el estado de salud</t>
  </si>
  <si>
    <t>cuidados posteriores a la cirugia plastica de la cabeza y del cuello</t>
  </si>
  <si>
    <t>cuidados posteriores a la cirugia plastica de la mama</t>
  </si>
  <si>
    <t>cuidados posteriores a la cirugia plastica de otras partes especificadas del tronco</t>
  </si>
  <si>
    <t>cuidados posteriores a la cirugia plastica de las extremidades superiores</t>
  </si>
  <si>
    <t>cuidados posteriores a la cirugia plastica de las extremidades inferiores</t>
  </si>
  <si>
    <t>cuidados posteriores a la cirugia plastica de otras partes especificadas del cuerpo</t>
  </si>
  <si>
    <t>cuidados posteriores a la cirugia plastica no especificada</t>
  </si>
  <si>
    <t>atencion de traqueostomia</t>
  </si>
  <si>
    <t>atencion de gastrostomia</t>
  </si>
  <si>
    <t>atencion de ileostomia</t>
  </si>
  <si>
    <t>atencion de colostomia</t>
  </si>
  <si>
    <t>atencion de otros orificios artificiales de las vias digestivas</t>
  </si>
  <si>
    <t>atencion de cistostomia</t>
  </si>
  <si>
    <t>atencion de otros orificios artificiales de las vias urinarias</t>
  </si>
  <si>
    <t>atencion de vagina artificial</t>
  </si>
  <si>
    <t>atencion de otros orificios artificiales</t>
  </si>
  <si>
    <t>atencion de orificio artificial no especificado</t>
  </si>
  <si>
    <t>prueba y ajuste de brazo artificial (completo) (parcial)</t>
  </si>
  <si>
    <t>prueba y ajuste de pierna artificial (completa) (parcial)</t>
  </si>
  <si>
    <t>prueba y ajuste de ojo artificial</t>
  </si>
  <si>
    <t>prueba y ajuste de protesis mamaria externa</t>
  </si>
  <si>
    <t>prueba y ajuste de otros dispositivos protesicos externos</t>
  </si>
  <si>
    <t>prueba y ajuste de dispositivo protesico externo no especificado</t>
  </si>
  <si>
    <t>asistencia y ajuste de marcapaso cardiaco</t>
  </si>
  <si>
    <t>asistencia y ajuste de bomba de infusion</t>
  </si>
  <si>
    <t>asistencia y ajuste de dispositivos de acceso vascular</t>
  </si>
  <si>
    <t>asistencia y ajuste de dispositivo auditivo implantado</t>
  </si>
  <si>
    <t>asistencia y ajuste de otros dispositivos implantados</t>
  </si>
  <si>
    <t>asistencia y ajuste de dispositivo implantado no especificado</t>
  </si>
  <si>
    <t>prueba y ajuste de anteojos y lentes de contacto</t>
  </si>
  <si>
    <t>prueba y ajuste de audifonos</t>
  </si>
  <si>
    <t>prueba y ajuste de otros dispositivos relacionados con el sistema nervioso y los sentidos especiales</t>
  </si>
  <si>
    <t>prueba y ajuste de protesis dental</t>
  </si>
  <si>
    <t>prueba y ajuste de dispositivo ortodoncico</t>
  </si>
  <si>
    <t>prueba y ajuste de ileostomia u otro dispositivo intestinal</t>
  </si>
  <si>
    <t>prueba y ajuste de dispositivo urinario</t>
  </si>
  <si>
    <t>prueba y ajuste de dispositivo ortopedico</t>
  </si>
  <si>
    <t>prueba y ajuste de otros dispositivos especificados</t>
  </si>
  <si>
    <t>prueba y ajuste de dispositivo no especificado</t>
  </si>
  <si>
    <t>cuidados posteriores a la extraccion de placa u otro dispositivo de fijacion interna en fractura</t>
  </si>
  <si>
    <t>otros cuidados especificados posteriores a la ortopedia</t>
  </si>
  <si>
    <t>cuidado posterior a la ortopedia, no especificado</t>
  </si>
  <si>
    <t>atencion de los apositos y suturas</t>
  </si>
  <si>
    <t>otros cuidados especificados posteriores a la cirugia</t>
  </si>
  <si>
    <t>cuidado posterior a la cirugia, no especificado</t>
  </si>
  <si>
    <t>cuidados preoperatorios para dialisis</t>
  </si>
  <si>
    <t>dialisis extracorporea</t>
  </si>
  <si>
    <t>otras dialisis</t>
  </si>
  <si>
    <t>rehabilitacion cardiaca</t>
  </si>
  <si>
    <t>otras terapias fisicas</t>
  </si>
  <si>
    <t>rehabilitacion del alcoholico</t>
  </si>
  <si>
    <t>rehabilitacion del drogadicto</t>
  </si>
  <si>
    <t>psicoterapia, no clasificada en otra parte</t>
  </si>
  <si>
    <t>terapia del lenguaje</t>
  </si>
  <si>
    <t>adiestramiento ortoptico</t>
  </si>
  <si>
    <t>terapia ocupacional y rehabilitacion vocacional, no clasificada en otra parte</t>
  </si>
  <si>
    <t>atencion por otros procedimientos de rehabilitacion</t>
  </si>
  <si>
    <t>atencion por procedimiento de rehabilitacion, no especificada</t>
  </si>
  <si>
    <t>sesion de radioterapia</t>
  </si>
  <si>
    <t>sesion de quimioterapia por tumor</t>
  </si>
  <si>
    <t>otra quimioterapia</t>
  </si>
  <si>
    <t>transfusion de sangre, sin diagnostico informado</t>
  </si>
  <si>
    <t>atencion preparatoria para tratamiento subsecuente, no clasificado en otra parte</t>
  </si>
  <si>
    <t>atencion paliativa</t>
  </si>
  <si>
    <t>desensibilizacion a alergenos</t>
  </si>
  <si>
    <t>otras atenciones medicas especificadas</t>
  </si>
  <si>
    <t>atencion medica, no especificada</t>
  </si>
  <si>
    <t>donante de sangre</t>
  </si>
  <si>
    <t>donante de piel</t>
  </si>
  <si>
    <t>donante de hueso</t>
  </si>
  <si>
    <t>donante de medula osea</t>
  </si>
  <si>
    <t>donante de riñon</t>
  </si>
  <si>
    <t>donante de cornea</t>
  </si>
  <si>
    <t>donante de higado</t>
  </si>
  <si>
    <t>donante de corazon</t>
  </si>
  <si>
    <t>donante de otros organos o tejidos</t>
  </si>
  <si>
    <t>donante de organo o tejido no especificado</t>
  </si>
  <si>
    <t>procedimiento no realizado por contraindicacion</t>
  </si>
  <si>
    <t>procedimiento no realizado por decision del paciente, por razones de creencia o presion del grupo</t>
  </si>
  <si>
    <t>procedimiento no realizado por decision del paciente, por otras razones y las no especificadas</t>
  </si>
  <si>
    <t>procedimiento no realizado por otras razones</t>
  </si>
  <si>
    <t>procedimiento no realizado por razon no especificada</t>
  </si>
  <si>
    <t>convalecencia consecutiva a cirugia</t>
  </si>
  <si>
    <t>convalecencia consecutiva a radioterapia</t>
  </si>
  <si>
    <t>convalecencia consecutiva a quimioterapia</t>
  </si>
  <si>
    <t>convalecencia consecutiva a psicoterapia</t>
  </si>
  <si>
    <t>convalecencia consecutiva a tratamiento de fractura</t>
  </si>
  <si>
    <t>convalecencia consecutiva a tratamiento combinado</t>
  </si>
  <si>
    <t>convalecencia consecutiva a otros tratamientos</t>
  </si>
  <si>
    <t>convalecencia consecutiva a tratamiento no especificado</t>
  </si>
  <si>
    <t>problemas relacionados con el analfabetismo o bajo nivel de instrucción</t>
  </si>
  <si>
    <t>problemas relacionados con la educacion no disponible o inaccesible</t>
  </si>
  <si>
    <t>problemas relacionados con la falla en los examenes</t>
  </si>
  <si>
    <t>problemas relacionados con el bajo rendimiento escolar</t>
  </si>
  <si>
    <t>problemas relacionados con la inadaptacion educacional y desavenencias con maestros y compañeros</t>
  </si>
  <si>
    <t>otros problemas relacionados con la educacion y la alfabetizacion</t>
  </si>
  <si>
    <t>problema no especificado relacionado con la educacion y la alfabetizacion</t>
  </si>
  <si>
    <t>problemas relacionados con el desempleo, no especificados</t>
  </si>
  <si>
    <t>problemas relacionados con el cambio de empleo</t>
  </si>
  <si>
    <t>problemas relacionados con amenaza de perdida del empleo</t>
  </si>
  <si>
    <t>problemas relacionados con horario estresante de trabajo</t>
  </si>
  <si>
    <t>problemas relacionados con desavenencias con el jefe y los compañeros de trabajo</t>
  </si>
  <si>
    <t>problemas relacionados con el trabajo incompatible</t>
  </si>
  <si>
    <t>otros problemas de tension fisica o mental relacionadas con el trabajo</t>
  </si>
  <si>
    <t>otros problemas y los no especificados relacionados con el empleo</t>
  </si>
  <si>
    <t>exposicion ocupacional al ruido</t>
  </si>
  <si>
    <t>exposicion ocupacional a la radiacion</t>
  </si>
  <si>
    <t>exposicion ocupacional al polvo</t>
  </si>
  <si>
    <t>exposicion ocupacional a otro contaminante del aire</t>
  </si>
  <si>
    <t>exposicion ocupacional a agentes toxicos en agricultura</t>
  </si>
  <si>
    <t>exposicion ocupacional a agentes toxicos en otras industrias</t>
  </si>
  <si>
    <t>exposicion ocupacional a temperatura extrema</t>
  </si>
  <si>
    <t>exposicion ocupacional a la vibracion</t>
  </si>
  <si>
    <t>exposicion ocupacional a otros factores de riesgo</t>
  </si>
  <si>
    <t>exposicion ocupacional a factor de riesgo no especificado</t>
  </si>
  <si>
    <t>exposicion al ruido</t>
  </si>
  <si>
    <t>exposicion al aire contaminado</t>
  </si>
  <si>
    <t>exposicion al agua contaminada</t>
  </si>
  <si>
    <t>exposicion al suelo contaminado</t>
  </si>
  <si>
    <t>exposicion a la radiacion</t>
  </si>
  <si>
    <t>exposicion a otras contaminaciones del ambiente fisico</t>
  </si>
  <si>
    <t>suministro inadecuado de agua potable</t>
  </si>
  <si>
    <t>otros problemas relacionados con el ambiente fisico</t>
  </si>
  <si>
    <t>problema no especificado relacionado con el ambiente fisico</t>
  </si>
  <si>
    <t>problemas relacionados con la falta de vivienda</t>
  </si>
  <si>
    <t>problemas relacionados con vivienda inadecuada</t>
  </si>
  <si>
    <t>problemas caseros y con vecinos e inquilinos</t>
  </si>
  <si>
    <t>problemas relacionados con persona que reside en una institucion</t>
  </si>
  <si>
    <t>problemas relacionados con falta de alimentos adecuados</t>
  </si>
  <si>
    <t>problemas relacionados con pobreza extrema</t>
  </si>
  <si>
    <t>problemas relacionados con bajos ingresos</t>
  </si>
  <si>
    <t>problemas relacionados con seguridad social y sostenimiento insuficientes para el bienestar</t>
  </si>
  <si>
    <t>otros problemas relacionados con la vivienda y las circunstancias economicas</t>
  </si>
  <si>
    <t>problemas no especificados relacionados con la vivienda y las circunstancias economicas</t>
  </si>
  <si>
    <t>problemas relacionados con el ajuste a las transiciones del ciclo vital</t>
  </si>
  <si>
    <t>problemas relacionados con situacion familiar atipica</t>
  </si>
  <si>
    <t>problemas relacionados con persona que vive sola</t>
  </si>
  <si>
    <t>problemas relacionados con la adaptacion cultural</t>
  </si>
  <si>
    <t>problemas relacionados con exclusion y rechazo social</t>
  </si>
  <si>
    <t>problemas relacionados con la discriminacion y persecucion percibidas</t>
  </si>
  <si>
    <t>otros problemas relacionados con el ambiente social</t>
  </si>
  <si>
    <t>problema no especificado relacionado con el ambiente social</t>
  </si>
  <si>
    <t>problemas relacionados con la perdida de relacion afectiva en la infancia</t>
  </si>
  <si>
    <t>problemas relacionados con el alejamiento del hogar en la infancia</t>
  </si>
  <si>
    <t>problemas relacionados con alteracion en el patron de la relacion familiar en la infancia</t>
  </si>
  <si>
    <t>problemas relacionados con eventos que llevaron a la perdida de la autoestima en la infancia</t>
  </si>
  <si>
    <t>problemas relacionados con el abuso sexual del niño por persona dentro del grupo de apoyo primario</t>
  </si>
  <si>
    <t>problemas relacionados con el abuso sexual del niño por persona ajena al grupo de apoyo primario</t>
  </si>
  <si>
    <t>problemas relacionados con abuso fisico del niño</t>
  </si>
  <si>
    <t>problemas relacionados con experiencias personales atemorizantes en la infancia</t>
  </si>
  <si>
    <t>problemas relacionados con otras experiencias negativas en la infancia</t>
  </si>
  <si>
    <t>problemas relacionados con experiencia negativa no especificada en la infancia</t>
  </si>
  <si>
    <t>problemas relacionados con la supervision o el control inadecuados de los padres</t>
  </si>
  <si>
    <t>problemas relacionados con la sobreproteccion de los padres</t>
  </si>
  <si>
    <t>problemas relacionados con la crianza en institucion</t>
  </si>
  <si>
    <t>problemas relacionados con hostilidad y reprobacion al niño</t>
  </si>
  <si>
    <t>problemas relacionados con el abandono emocional del niño</t>
  </si>
  <si>
    <t>otros problemas relacionados con negligencia en la crianza del niño</t>
  </si>
  <si>
    <t>problemas relacionados con presiones inapropiadas de los padres y otras anormalidades en la calidad de la crianza</t>
  </si>
  <si>
    <t>otros problemas especificados y relacionados con la crianza del niño</t>
  </si>
  <si>
    <t>problema no especificado relacionado con la crianza del niño</t>
  </si>
  <si>
    <t>problemas en la relacion entre esposos o pareja</t>
  </si>
  <si>
    <t>problemas en la relacion con los padres y los familiares politicos</t>
  </si>
  <si>
    <t>problemas relacionados con el apoyo familiar inadecuado</t>
  </si>
  <si>
    <t>problemas relacionados con la ausencia de un miembro de la familia</t>
  </si>
  <si>
    <t>problemas relacionados con la desaparicion o muerte de un miembro de la familia</t>
  </si>
  <si>
    <t>problemas relacionados con la ruptura familiar por separacion o divorcio</t>
  </si>
  <si>
    <t>problemas relacionados con familiar dependiente, necesitado de cuidado en la casa</t>
  </si>
  <si>
    <t>problemas relacionados con otros hechos estresantes que afectan a la familia y al hogar</t>
  </si>
  <si>
    <t>otros problemas especificados relacionados con el grupo primario de apoyo</t>
  </si>
  <si>
    <t>problema no especificado relacionado con el grupo primario de apoyo</t>
  </si>
  <si>
    <t>problemas relacionados con embarazo no deseado</t>
  </si>
  <si>
    <t>problemas relacionados con la multiparidad</t>
  </si>
  <si>
    <t>problemas relacionados con la solicitud o aceptacion de intervenciones fisicas, nutricionales y quimicas, conociendo su riesgo y peligro</t>
  </si>
  <si>
    <t>problemas relacionados con la solicitud o aceptacion de intervenciones psicologicas o de la conducta, conociendo su riesgo y peligro</t>
  </si>
  <si>
    <t>problemas relacionados con el desacuerdo con consejeros</t>
  </si>
  <si>
    <t>problemas relacionados con culpabilidad en procedimientos civiles o criminales sin prision</t>
  </si>
  <si>
    <t>problemas relacionados con prision y otro encarcelamiento</t>
  </si>
  <si>
    <t>problemas relacionados con la liberacion de la prision</t>
  </si>
  <si>
    <t>problemas relacionados con otras circunstancias legales</t>
  </si>
  <si>
    <t>problemas relacionados con victima de crimen o terrorismo</t>
  </si>
  <si>
    <t>problemas relacionados con la exposicion a desastre, guerra u otras hostilidades</t>
  </si>
  <si>
    <t>otros problemas especificados relacionados con circunstancias psicosociales</t>
  </si>
  <si>
    <t>problemas relacionados con circunstancias psicosociales no especificadas</t>
  </si>
  <si>
    <t>consulta relacionada con la actitud sexual</t>
  </si>
  <si>
    <t>consulta relacionada con la orientacion y conducta sexual del paciente</t>
  </si>
  <si>
    <t>consulta relacionada con la orientacion y conducta sexual de una tercera persona</t>
  </si>
  <si>
    <t>consulta relacionada con preocupaciones combinadas sobre la actitud, la conducta y la orientacion sexuales</t>
  </si>
  <si>
    <t>otras consultas sexuales especificas</t>
  </si>
  <si>
    <t>consulta sexual, no especificada</t>
  </si>
  <si>
    <t>persona que consulta en nombre de otra persona</t>
  </si>
  <si>
    <t>persona que teme estar enferma, a quien no se hace diagnostico</t>
  </si>
  <si>
    <t>persona que consulta para la explicacion de hallazgos de investigacion</t>
  </si>
  <si>
    <t>consulta para instrucción y vigilancia de la dieta</t>
  </si>
  <si>
    <t>consulta para asesoria y vigilancia por abuso de alcohol</t>
  </si>
  <si>
    <t>consulta para asesoria y vigilancia por abuso de drogas</t>
  </si>
  <si>
    <t>consulta para asesoria por abuso de tabaco</t>
  </si>
  <si>
    <t>consulta para asesoria sobre el virus de la inmunodeficiencia humana [vih]</t>
  </si>
  <si>
    <t>otras consultas especificadas</t>
  </si>
  <si>
    <t>consulta, no especificada</t>
  </si>
  <si>
    <t>problemas relacionados con el uso de tabaco</t>
  </si>
  <si>
    <t>problemas relacionados con el uso de alcohol</t>
  </si>
  <si>
    <t>problemas relacionados con el uso de drogas</t>
  </si>
  <si>
    <t>problemas relacionados con la falta de ejercicio fisico</t>
  </si>
  <si>
    <t>problemas relacionados con la dieta y habitos alimentarios inapropiados</t>
  </si>
  <si>
    <t>problemas relacionados con la conducta sexual de alto riesgo</t>
  </si>
  <si>
    <t>problemas relacionados con el juego y las apuestas</t>
  </si>
  <si>
    <t>otros problemas relacionados con el estilo de vida</t>
  </si>
  <si>
    <t>problema no especificado relacionado con el estilo de vida</t>
  </si>
  <si>
    <t>problemas relacionados con la enfermedad consuntiva</t>
  </si>
  <si>
    <t>problemas relacionados con la acentuacion de rasgos de la personalidad</t>
  </si>
  <si>
    <t>problemas relacionados con la falta de relajacion y descanso</t>
  </si>
  <si>
    <t>problemas relacionados con el estrés, no clasificados en otra parte</t>
  </si>
  <si>
    <t>problemas relacionados con habilidades sociales inadecuadas, no clasificadas en otra parte</t>
  </si>
  <si>
    <t>problemas relacionados con el conflicto del rol social, no clasificados en otra parte</t>
  </si>
  <si>
    <t>problemas relacionados con la limitacion de las actividades debido a discapacidad</t>
  </si>
  <si>
    <t>otros problemas relacionados con dificultades con el modo de vida</t>
  </si>
  <si>
    <t>problemas no especificados relacionados con dificultades con el modo de vida</t>
  </si>
  <si>
    <t>problemas relacionados con movilidad reducida</t>
  </si>
  <si>
    <t>problemas relacionados con la necesidad de ayuda para el cuidado personal</t>
  </si>
  <si>
    <t>problemas relacionados con la necesidad de asistencia domiciliaria y que ningun otro miembro del hogar puede proporcionar</t>
  </si>
  <si>
    <t>problemas relacionados con la necesidad de supervision continua</t>
  </si>
  <si>
    <t>otros problemas relacionados con dependencia del prestador de servicios</t>
  </si>
  <si>
    <t>problema no especificado relacionado con dependencia del prestador de servicios</t>
  </si>
  <si>
    <t>problemas relacionados con servicio medico no disponible en el domicilio</t>
  </si>
  <si>
    <t>problemas relacionados con persona esperando admision en una institucion apropiada en otro lugar</t>
  </si>
  <si>
    <t>problemas relacionados con persona en otro periodo de espera para investigacion y tratamiento</t>
  </si>
  <si>
    <t>problemas relacionados con atencion de salud no disponible o inaccesible</t>
  </si>
  <si>
    <t>problemas relacionados con otros servicios asistenciales no disponibles o inaccesibles</t>
  </si>
  <si>
    <t>problemas relacionados con la atencion durante vacaciones de la familia</t>
  </si>
  <si>
    <t>otros problemas relacionados con servicios medicos y de salud</t>
  </si>
  <si>
    <t>problema no especificado relacionado con servicios medicos y de salud</t>
  </si>
  <si>
    <t>consulta para repeticion de receta</t>
  </si>
  <si>
    <t>consulta para atencion y supervision de la salud del niño</t>
  </si>
  <si>
    <t>consulta para atencion y supervision de la salud de otros niños o lactantes sanos</t>
  </si>
  <si>
    <t>persona sana que acompaña al enfermo</t>
  </si>
  <si>
    <t>otro huesped en servicios de salud</t>
  </si>
  <si>
    <t>persona que consulta con simulacion consciente [simulador]</t>
  </si>
  <si>
    <t>persona en contacto con los servicios de salud en otras circunstancias especificadas</t>
  </si>
  <si>
    <t>persona en contacto con los servicios de salud en circunstancias no especificadas</t>
  </si>
  <si>
    <t>historia familiar de tumor maligno de organos digestivos</t>
  </si>
  <si>
    <t>historia familiar de tumor maligno de traquea, bronquios y pulmon</t>
  </si>
  <si>
    <t>historia familiar de tumor maligno de otros organos respiratorios e intratoracicos</t>
  </si>
  <si>
    <t>historia familiar de tumor maligno de mama</t>
  </si>
  <si>
    <t>historia familiar de tumor maligno de organos genitales</t>
  </si>
  <si>
    <t>historia familiar de tumor maligno de vias urinarias</t>
  </si>
  <si>
    <t>historia familiar de leucemia</t>
  </si>
  <si>
    <t>historia familiar de otros tumores malignos del tejido linfoide, hematopoyetico y tejidos relacionados</t>
  </si>
  <si>
    <t>historia familiar de tumor maligno de otros organos o sistemas especificados</t>
  </si>
  <si>
    <t>historia familiar de tumor maligno, de sitio no especificado</t>
  </si>
  <si>
    <t>historia familiar de retardo mental</t>
  </si>
  <si>
    <t>historia familiar de abuso de alcohol</t>
  </si>
  <si>
    <t>historia familiar de abuso de tabaco</t>
  </si>
  <si>
    <t>historia familiar de abuso de otras sustancia psicoactivas</t>
  </si>
  <si>
    <t>historia familiar de abuso de otras sustancias</t>
  </si>
  <si>
    <t>historia familiar de otros trastornos mentales y del comportamiento</t>
  </si>
  <si>
    <t>historia familiar de epilepsia y de otras enfermedades del sistema nervioso</t>
  </si>
  <si>
    <t>historia familiar de ceguera o perdida de la vision</t>
  </si>
  <si>
    <t>historia familiar de sordera o perdida de la audicion</t>
  </si>
  <si>
    <t>historia familiar de apoplejia</t>
  </si>
  <si>
    <t>historia familiar de enfermedad isquemica del corazon y otras enfermedades del sistema circulatorio</t>
  </si>
  <si>
    <t>historia familiar de asma y de otras enfermedades cronicas de las vias respiratorias inferiores</t>
  </si>
  <si>
    <t>historia familiar de artritis y otras enfermedades del sistema osteomuscular y tejido conjuntivo</t>
  </si>
  <si>
    <t>historia familiar de malformaciones congenitas, deformidades y otras anomalias cromosomicas</t>
  </si>
  <si>
    <t>historia familiar de otras discapacidades y enfermedades cronicas incapacitantes no clasificadas en otra parte</t>
  </si>
  <si>
    <t>historia familiar de infeccion por el virus de la inmunodeficiencia humana [vih]</t>
  </si>
  <si>
    <t>historia familiar de otras enfermedades infecciosas y parasitarias</t>
  </si>
  <si>
    <t>historia familiar de enfermedades de la sangre y de los organos hematopoyeticos y de ciertos trastornos del mecanismo inmunologico</t>
  </si>
  <si>
    <t>historia familiar de diabetes mellitus</t>
  </si>
  <si>
    <t>historia familiar de otras enfermedades endocrinas, nutricionales y metabolicas</t>
  </si>
  <si>
    <t>historia familiar de trastornos de los ojos y de los oidos</t>
  </si>
  <si>
    <t>historia familiar de enfermedades del sistema respiratorio</t>
  </si>
  <si>
    <t>historia familiar de enfermedades del sistema digestivo</t>
  </si>
  <si>
    <t>historia familiar de enfermedades de la piel y del tejido subcutaneo</t>
  </si>
  <si>
    <t>historia familiar de trastornos del riñon y del ureter</t>
  </si>
  <si>
    <t>historia familiar de otras enfermedades del sistema genitourinario</t>
  </si>
  <si>
    <t>historia familiar de consanguinidad</t>
  </si>
  <si>
    <t>historia familiar de otras afecciones especificadas</t>
  </si>
  <si>
    <t>historia personal de tumor maligno de organos digestivos</t>
  </si>
  <si>
    <t>historia personal de tumor maligno de traquea, bronquios y pulmon</t>
  </si>
  <si>
    <t>historia personal de tumor maligno de otros organos respiratorios e intratoracicos</t>
  </si>
  <si>
    <t>historia personal de tumor maligno de mama</t>
  </si>
  <si>
    <t>historia personal de tumor maligno de organos genitales</t>
  </si>
  <si>
    <t>historia personal de tumor maligno de vias urinarias</t>
  </si>
  <si>
    <t>historia personal de leucemia</t>
  </si>
  <si>
    <t>historia personal de otros tumores malignos del tejido linfoide, hematopoyetico y tejidos relacionados</t>
  </si>
  <si>
    <t>historia personal de tumor maligno de otros organos y sistemas</t>
  </si>
  <si>
    <t>historia personal de tumor maligno, de sitio no especificado</t>
  </si>
  <si>
    <t>historia personal de otros tumores</t>
  </si>
  <si>
    <t>historia personal de enfermedades infecciosas y parasitarias</t>
  </si>
  <si>
    <t>historia personal de enfermedades de la sangre y de los organos hematopoyeticos y de ciertos trastornos del mecanismo inmunologico</t>
  </si>
  <si>
    <t>historia personal de enfermedades endocrinas, nutricionales y metabolicas</t>
  </si>
  <si>
    <t>historia personal de abuso de sustancias psicoactivas</t>
  </si>
  <si>
    <t>historia personal de otros trastornos mentales o del comportamiento</t>
  </si>
  <si>
    <t>historia personal de enfermedades del sistema nervioso y de los organos de los sentidos</t>
  </si>
  <si>
    <t>historia personal de enfermedades del sistema circulatorio</t>
  </si>
  <si>
    <t>historia personal de enfermedades del sistema respiratorio</t>
  </si>
  <si>
    <t>historia personal de enfermedades del sistema digestivo</t>
  </si>
  <si>
    <t>historia personal de enfermedades de la piel y del tejido subcutaneo</t>
  </si>
  <si>
    <t>historia personal de enfermedades del sistema osteomuscular y del tejido conjuntivo</t>
  </si>
  <si>
    <t>historia personal de enfermedades del sistema genitourinario</t>
  </si>
  <si>
    <t>historia personal de complicaciones del embarazo, del parto y del puerperio</t>
  </si>
  <si>
    <t>historia personal de ciertas afecciones originadas en el periodo perinatal</t>
  </si>
  <si>
    <t>historia personal de malformaciones congenitas, deformidades y anomalias cromosomicas</t>
  </si>
  <si>
    <t>historia personal de otras afecciones especificadas</t>
  </si>
  <si>
    <t>historia personal de alergia a penicilina</t>
  </si>
  <si>
    <t>historia personal de alergia a otros agentes antibioticos</t>
  </si>
  <si>
    <t>historia personal de alergia a sulfonamidas</t>
  </si>
  <si>
    <t>historia personal de alergia a otros agentes antiinfecciosos</t>
  </si>
  <si>
    <t>historia personal de alergia a agente anestesico</t>
  </si>
  <si>
    <t>historia personal de alergia a agente narcotico</t>
  </si>
  <si>
    <t>historia personal de alergia a agente analgesico</t>
  </si>
  <si>
    <t>historia personal de alergia a suero o vacuna</t>
  </si>
  <si>
    <t>historia personal de alergia a otras drogas, medicamentos y sustancias biologicas</t>
  </si>
  <si>
    <t>historia personal de alergia a otras drogas, medicamentos y sustancias biologicas no especificadas</t>
  </si>
  <si>
    <t>ausencia adquirida de dedo(s), [incluido el pulgar], unilateral</t>
  </si>
  <si>
    <t>ausencia adquirida de mano y muñeca</t>
  </si>
  <si>
    <t>ausencia adquirida de miembro superior por arriba de la muñeca</t>
  </si>
  <si>
    <t>ausencia adquirida de ambos miembros superiores [cualquier nivel]</t>
  </si>
  <si>
    <t>ausencia adquirida de pie y tobillo</t>
  </si>
  <si>
    <t>ausencia adquirida de pierna a nivel de o debajo de la rodilla</t>
  </si>
  <si>
    <t>ausencia adquirida de pierna por arriba de la rodilla</t>
  </si>
  <si>
    <t>ausencia adquirida de ambos miembros inferiores [cualquier nivel, excepto dedos del pie solamente]</t>
  </si>
  <si>
    <t>ausencia adquirida de miembros superiores e inferiores [cualquier nivel]</t>
  </si>
  <si>
    <t>ausencia adquirida de miembros no especificados</t>
  </si>
  <si>
    <t>ausencia adquirida de parte de la cabeza y del cuello</t>
  </si>
  <si>
    <t>ausencia adquirida de mama(s)</t>
  </si>
  <si>
    <t>ausencia adquirida (de parte) del pulmon</t>
  </si>
  <si>
    <t>ausencia adquirida de parte del estomago</t>
  </si>
  <si>
    <t>ausencia adquirida de otras partes del tubo digestivo</t>
  </si>
  <si>
    <t>ausencia adquirida de riñon</t>
  </si>
  <si>
    <t>ausencia adquirida de otras partes de las vias urinarias</t>
  </si>
  <si>
    <t>ausencia adquirida de organo(s) genital(es)</t>
  </si>
  <si>
    <t>ausencia adquirida de otros organos</t>
  </si>
  <si>
    <t>historia personal de alergia, no debida a drogas ni a sustancias biologicas</t>
  </si>
  <si>
    <t>historia personal de incumplimiento del regimen o tratamiento medico</t>
  </si>
  <si>
    <t>historia personal de higiene personal deficiente</t>
  </si>
  <si>
    <t>historia personal del ciclo sueño - vigilia no saludable</t>
  </si>
  <si>
    <t>historia personal de trauma psicologico, no clasificado en otra parte</t>
  </si>
  <si>
    <t>historia personal de lesion autoinfligida intencionalmente</t>
  </si>
  <si>
    <t>historia personal de otro trauma fisico</t>
  </si>
  <si>
    <t>historia personal de otros factores de riesgo, no clasificados en otra parte</t>
  </si>
  <si>
    <t>historia personal de anticoncepción</t>
  </si>
  <si>
    <t>historia personal de uso (presente) de anticoagulantes por largo tiempo</t>
  </si>
  <si>
    <t>historia personal de uso (presente) de otros medicamentos por largo tiempo</t>
  </si>
  <si>
    <t>historia personal de irradiacion</t>
  </si>
  <si>
    <t>historia personal de cirugia mayor, no clasificada en otra parte</t>
  </si>
  <si>
    <t>historia personal de medidas de rehabilitacion</t>
  </si>
  <si>
    <t>historia personal de otros tratamientos medicos</t>
  </si>
  <si>
    <t>historia personal de tratamiento medico no especificado</t>
  </si>
  <si>
    <t>traqueostomia</t>
  </si>
  <si>
    <t>gastrostomia</t>
  </si>
  <si>
    <t>ileostomia</t>
  </si>
  <si>
    <t>colostomia</t>
  </si>
  <si>
    <t>otros orificios artificiales del tubo gastrointestinal</t>
  </si>
  <si>
    <t>cistostomia</t>
  </si>
  <si>
    <t>otros orificios artificiales de las vias urinarias</t>
  </si>
  <si>
    <t>otras aberturas artificiales</t>
  </si>
  <si>
    <t>abertura artificial, no especificada</t>
  </si>
  <si>
    <t>trasplante de riñon</t>
  </si>
  <si>
    <t>trasplante de corazon</t>
  </si>
  <si>
    <t>trasplante de pulmon</t>
  </si>
  <si>
    <t>trasplante de corazon y pulmones</t>
  </si>
  <si>
    <t>trasplante de higado</t>
  </si>
  <si>
    <t>trasplante de piel</t>
  </si>
  <si>
    <t>trasplante de hueso</t>
  </si>
  <si>
    <t>trasplante de cornea</t>
  </si>
  <si>
    <t>otros organos y tejidos trasplantados</t>
  </si>
  <si>
    <t>organo y tejido trasplantado no especificado</t>
  </si>
  <si>
    <t>presencia de marcapaso cardiaco</t>
  </si>
  <si>
    <t>presencia de derivacion aortocoronaria</t>
  </si>
  <si>
    <t>presencia de valvula cardiaca protesica</t>
  </si>
  <si>
    <t>presencia de valvula cardiaca xenogenica</t>
  </si>
  <si>
    <t>presencia de otros reemplazos de valvula cardiaca</t>
  </si>
  <si>
    <t>presencia de angioplastia, injertos y protesis cardiovasculares</t>
  </si>
  <si>
    <t>presencia de otros injertos y protesis cardiovasculares</t>
  </si>
  <si>
    <t>presencia de injertos e implantes cardiovasculares no especificados</t>
  </si>
  <si>
    <t>presencia de implante urogenital</t>
  </si>
  <si>
    <t>presencia de lentes intraoculares</t>
  </si>
  <si>
    <t>presencia de implantes oticos y auditivos</t>
  </si>
  <si>
    <t>presencia de laringe artificial</t>
  </si>
  <si>
    <t>presencia de implantes endocrinos</t>
  </si>
  <si>
    <t>presencia de implantes de raiz de diente y de mandibula</t>
  </si>
  <si>
    <t>presencia de implante ortopedico articular</t>
  </si>
  <si>
    <t>presencia de otros implantes de tendones y huesos</t>
  </si>
  <si>
    <t>presencia de otros implantes funcionales especificados</t>
  </si>
  <si>
    <t>presencia de implantes funcionales no especificados</t>
  </si>
  <si>
    <t>presencia de ojo artificial</t>
  </si>
  <si>
    <t>presencia de miembro artificial (completo) (parcial)</t>
  </si>
  <si>
    <t>presencia de dispositivo protesico dental (completo) (parcial)</t>
  </si>
  <si>
    <t>presencia de anteojos y lentes de contacto</t>
  </si>
  <si>
    <t>presencia de audifono externo</t>
  </si>
  <si>
    <t>presencia de dispositivo anticonceptivo (intrauterino)</t>
  </si>
  <si>
    <t>presencia de otros dispositivos especificados</t>
  </si>
  <si>
    <t>estado de derivacion intestinal o anastomosis</t>
  </si>
  <si>
    <t>estado de artrodesis</t>
  </si>
  <si>
    <t>presencia de dispositivo para drenaje de liquido cefalorraquideo</t>
  </si>
  <si>
    <t>otros estados postquirurgicos especificados</t>
  </si>
  <si>
    <t>dependencia de aspirador</t>
  </si>
  <si>
    <t>dependencia de respirador</t>
  </si>
  <si>
    <t>dependencia de dialisis renal</t>
  </si>
  <si>
    <t>dependencia de silla de ruedas</t>
  </si>
  <si>
    <t>dependencia de otras maquinas y dispositivos capacitantes</t>
  </si>
  <si>
    <t>dependencia de maquina y dispositivo capacitante, no especificada</t>
  </si>
  <si>
    <t>Total</t>
  </si>
  <si>
    <t>Enfermedad General</t>
  </si>
  <si>
    <t>Accidente de Trabajo</t>
  </si>
  <si>
    <t>DX</t>
  </si>
  <si>
    <t>Accidente de Transito</t>
  </si>
  <si>
    <t>Licencia de Paternidad</t>
  </si>
  <si>
    <t>L. de Paternidad</t>
  </si>
  <si>
    <t>L. de Maternidad</t>
  </si>
  <si>
    <t>N° Incapacidades por periodo</t>
  </si>
  <si>
    <t>Dias perdidos por At</t>
  </si>
  <si>
    <t>Dias perdidos por At de Transito</t>
  </si>
  <si>
    <t>Dias perdidos por Licencia de Paternidad</t>
  </si>
  <si>
    <t>Dias perdidos por Licencia de Maternidad</t>
  </si>
  <si>
    <t>Licencia de Maternidad</t>
  </si>
  <si>
    <t>%</t>
  </si>
  <si>
    <t>Diagnostico</t>
  </si>
  <si>
    <t>AUSENTISMO POR ENFERMEDAD COMÚN</t>
  </si>
  <si>
    <t>AUSENTISMO POR ACCIDENTE DE TRABAJO</t>
  </si>
  <si>
    <t>REGISTRO DE INCAPACIDAD</t>
  </si>
  <si>
    <t>Dias perdidos por EG</t>
  </si>
  <si>
    <t>NOMBRE DEL TRABAJADOR</t>
  </si>
  <si>
    <t>CEDULA</t>
  </si>
  <si>
    <t>CARGO ACTUAL</t>
  </si>
  <si>
    <t>TIPO DE INCAPACIDAD</t>
  </si>
  <si>
    <t>N° DIAS OTORGADOS</t>
  </si>
  <si>
    <t>MES DE REPORTE</t>
  </si>
  <si>
    <t>FECHA INICIO</t>
  </si>
  <si>
    <t>FECHA FIN</t>
  </si>
  <si>
    <t>CÓDIGO CIE 10</t>
  </si>
  <si>
    <t>OBSERVACIONES</t>
  </si>
  <si>
    <t>A09</t>
  </si>
  <si>
    <t>DIARREA Y GASTROENTERITIS DE PRESUNTO ORIGEN INFECCIOSO</t>
  </si>
  <si>
    <t>DOLOR EN MIEMBRO</t>
  </si>
  <si>
    <t>NAUSEA Y VOMITO</t>
  </si>
  <si>
    <t>DOLOR ABDOMINAL LOCALIZADO EN PARTE SUPERIOR</t>
  </si>
  <si>
    <t>OTROS VERTIGOS PERIFERICOS</t>
  </si>
  <si>
    <t>OTROS DOLORES ABDOMINALES Y LOS NO ESPECIFICADOS</t>
  </si>
  <si>
    <t>OTROS TRAUMATISMOS MULTIPLES DEL ABDOMEN, DE LA REGION LUMBOSACRA Y DE LA PELVIS</t>
  </si>
  <si>
    <t>CEFALEA</t>
  </si>
  <si>
    <t>Acumulado</t>
  </si>
  <si>
    <t>CLASIFICACION ESTADISTICA INTERNACIONAL DE ENFERMEDADES Y PROBLEMAS RELACIONADOS CON LA SALUD. DECIMA REVISION. - CIE 10- CODIGOS Y DESCRIPCION A TRES Y CUATRO DIGITOS.</t>
  </si>
  <si>
    <t>Subido por Niccpaganini http://medicblog.wordpress.com</t>
  </si>
  <si>
    <t>COD_3</t>
  </si>
  <si>
    <t>DESRIPCION CATEGORIAS DE TRES CARACTERES</t>
  </si>
  <si>
    <t>COD_4</t>
  </si>
  <si>
    <t>DESCRIPCION CODIGOS DE CUATRO CARACTERES</t>
  </si>
  <si>
    <t>A00</t>
  </si>
  <si>
    <t>COLERA</t>
  </si>
  <si>
    <t>COLERA DEBIDO A VIBRIO CHOLERAE O1, BIOTIPO CHOLERAE</t>
  </si>
  <si>
    <t>A001</t>
  </si>
  <si>
    <t>COLERA DEBIDO A VIBRIO CHOLERAE O1, BIOTIPO EL TOR</t>
  </si>
  <si>
    <t>COLERA NO ESPECIFICADO</t>
  </si>
  <si>
    <t>A01</t>
  </si>
  <si>
    <t>FIEBRES TIFOIDEA Y PARATIFOIDEA</t>
  </si>
  <si>
    <t>FIEBRE TIFOIDEA</t>
  </si>
  <si>
    <t>FIEBRE PARATIFOIDEA A</t>
  </si>
  <si>
    <t>FIEBRE PARATIFOIDEA B</t>
  </si>
  <si>
    <t>FIEBRE PARATIFOIDEA C</t>
  </si>
  <si>
    <t>FIEBRE PARATIFOIDEA, NO ESPECIFICADA</t>
  </si>
  <si>
    <t>A02</t>
  </si>
  <si>
    <t>OTRAS INFECCIONES DEBIDAS SALMONELLA</t>
  </si>
  <si>
    <t>ENTERITIS DEBIDA A SALMONELLA</t>
  </si>
  <si>
    <t>SEPTICEMIA DEBIDA A SALMONELLA</t>
  </si>
  <si>
    <t>INFECCIONES LOCALIZADAS DEBIDA A SALMONELLA</t>
  </si>
  <si>
    <t>OTRAS INFECCIONES ESPECIFICADAS COMO DEBIDAS A SALMONELLA</t>
  </si>
  <si>
    <t>INFECCIÓN DEBIDA A SALMONELLA NO ESPECIFICADA</t>
  </si>
  <si>
    <t>A03</t>
  </si>
  <si>
    <t>SHIGELOSIS</t>
  </si>
  <si>
    <t>SHIGELOSIS DEBIDA A SHIGELLA DYSENTERIAE</t>
  </si>
  <si>
    <t>SHIGELOSIS DEBIDA A SHIGELLA FLEXNERI</t>
  </si>
  <si>
    <t>SHIGELOSIS DEBIDA A SHIGELLA BOYDII</t>
  </si>
  <si>
    <t>SHIGELOSIS DEBIDA A SHIGELLA SONNEI</t>
  </si>
  <si>
    <t>OTRAS SHIGELOSIS</t>
  </si>
  <si>
    <t>SHIGELOSIS DE TIPO NO ESPECIFICADO</t>
  </si>
  <si>
    <t>A04</t>
  </si>
  <si>
    <t>OTRAS INFECCIONES INTESTINALES BACTERIANAS</t>
  </si>
  <si>
    <t>INFECCION DEBIDA A ESCHERICHIA COLI ENTEROPATOGENA</t>
  </si>
  <si>
    <t>INFECCION DEBIDA A ESCHERICHIA COLI ENTEROTOXIGENA</t>
  </si>
  <si>
    <t>INFECCION DEBIDA A ESCHERICHIA COLI ENTEROINVASIVA</t>
  </si>
  <si>
    <t>INFECCION DEBIDA A ESCHERICHIA COLI ENTEROHEMORRAGICA</t>
  </si>
  <si>
    <t>OTRAS INFECCIONES INTESTINALES DEBIDAS A ESCHERICHIA COLI</t>
  </si>
  <si>
    <t>ENTERITIS DEBIDA A CAMPYLOBACTER</t>
  </si>
  <si>
    <t>ENTERITIS DEBIDA A YERSINIA ENTEROCOLITICA</t>
  </si>
  <si>
    <t>ENTEROCOLITIS DEBIDA A CLOSTRIDIUM DIFFICILE</t>
  </si>
  <si>
    <t>OTRAS INFECCIONES INTESTINALES BACTERIANAS ESPECIFICADAS</t>
  </si>
  <si>
    <t>INFECCION INTESTINAL BACTERIANA, NO ESPECIFICADA</t>
  </si>
  <si>
    <t>A05</t>
  </si>
  <si>
    <t>OTRAS INTOXICACIONES INTESTINALES BACTERIANAS</t>
  </si>
  <si>
    <t>INTOXICACION ALIMENTARIA ESTAFILOCOCICA</t>
  </si>
  <si>
    <t>BOTULISMO</t>
  </si>
  <si>
    <t>INTOXICACION ALIMENTARIA DEBIDA A CLOSTRIDIUM PERFRINGENS [CLOSTRIDIUM WELCHII]</t>
  </si>
  <si>
    <t>INTOXICACION ALIMENTARIA DEBIDA A VIBRIO PARAHAEMOLYTICUS</t>
  </si>
  <si>
    <t>INTOXICACION ALIMENTARIA DEBIDA A BACILLUS CEREUS</t>
  </si>
  <si>
    <t>OTRAS INTOXICACIONES ALIMENTARIAS DEBIDAS A BACTERIAS ESPECIFICADAS</t>
  </si>
  <si>
    <t>INTOXICACION ALIMENTARIA BACTERIANA, NO ESPECIFICADA</t>
  </si>
  <si>
    <t>A06</t>
  </si>
  <si>
    <t>AMEBIASIS</t>
  </si>
  <si>
    <t>DISENTERIA AMEBIANA AGUDA</t>
  </si>
  <si>
    <t>AMEBIASIS INTESTINAL CRONICA</t>
  </si>
  <si>
    <t>COLITIS AMEBIANA NO DISENTERICA</t>
  </si>
  <si>
    <t>AMEBOMA INTESTINAL</t>
  </si>
  <si>
    <t>ABSCESO AMEBIANO DEL HIGADO</t>
  </si>
  <si>
    <t>A065†</t>
  </si>
  <si>
    <t>ABSCESO AMEBIANO DEL PULMON (J99.8*)</t>
  </si>
  <si>
    <t>A066†</t>
  </si>
  <si>
    <t>ABSCESO AMEBIANO DEL CEREBRO (G07*)</t>
  </si>
  <si>
    <t>AMEBIASIS CUTANEA</t>
  </si>
  <si>
    <t>INFECCION AMEBIANA DE OTRAS LOCALIZACIONES</t>
  </si>
  <si>
    <t>AMEBIASIS, NO ESPECIFICADA</t>
  </si>
  <si>
    <t>A07</t>
  </si>
  <si>
    <t>OTRAS ENFERMEDADES INTESTINALES DEBIDAS A PROTOZOARIOS</t>
  </si>
  <si>
    <t>BALANTIDIASIS</t>
  </si>
  <si>
    <t>GIARDIASIS [LAMBLIASIS]</t>
  </si>
  <si>
    <t>CRIPTOSPORIDIOSIS</t>
  </si>
  <si>
    <t>ISOSPORIASIS</t>
  </si>
  <si>
    <t>OTRAS ENFERMEDADES INTESTINALES ESPECIFICADAS DEBIDAS A PROTOZOARIOS</t>
  </si>
  <si>
    <t>ENFERMEDAD INTESTINAL DEBIDA A PROTOZOARIOS, NO ESPECIFICADA</t>
  </si>
  <si>
    <t>A08</t>
  </si>
  <si>
    <t>INFECCIONES INTESTINALES DEBIDAS A VIRUS Y OTROS ORGANISMOS ESPECIFICADOS</t>
  </si>
  <si>
    <t>ENTERITIS DEBIDA A ROTAVIRUS</t>
  </si>
  <si>
    <t>GASTROENTEROPATIA AGUDA DEBIDA AL AGENTE DE NORWALK</t>
  </si>
  <si>
    <t>ENTERITIS DEBIDA A ADENOVIRUS</t>
  </si>
  <si>
    <t>OTRAS ENTERITIS VIRALES</t>
  </si>
  <si>
    <t>INFECCION INTESTINAL VIRAL, SIN OTRA ESPECIFICACION</t>
  </si>
  <si>
    <t>OTRAS INFECCIONES INTESTINALES ESPECIFICADAS</t>
  </si>
  <si>
    <t>A15</t>
  </si>
  <si>
    <t>TUBERCULOSIS RESPIRATORIA, CONFIRMADA BACTERIOLOGICA E HISTOLOGICAMENTE</t>
  </si>
  <si>
    <t>TUBERCULOSIS DEL PULMON, CONFIRMADA POR HALLAZGO MICROSCOPICO DEL BACILO TUBERCULOSO EN ESPUTO, CON O SIN CULTIVO</t>
  </si>
  <si>
    <t>TUBERCULOSIS DEL PULMON, CONFIRMADA UNICAMENTE POR CULTIVO</t>
  </si>
  <si>
    <t>TUBERCULOSIS DEL PULMON, CONFIRMADA HISTOLOGICAMENTE</t>
  </si>
  <si>
    <t>TUBERCULOSIS DEL PULMON , CONFIRMADA POR MEDIOS NO ESPECIFICADOS</t>
  </si>
  <si>
    <t>TUBERCULOSIS DE GANGLIOS LINFATICOS INTRATORACICOS, CONFIRMADA BACTERIOLOGICA E HISTOLOGICAMENTE</t>
  </si>
  <si>
    <t>TUBERCULOSIS DE LARINGE, TRAQUEA Y BRONQUIOS, CONFIRMADA BACTERIOLOGICA E HISTOLOGICAMENTE</t>
  </si>
  <si>
    <t>PLEURESIA TUBERCULOSA, CONFIRMADA BACTERIOLOGICA E HISTOLOGICAMENTE</t>
  </si>
  <si>
    <t>TUBERCULOSIS RESPIRATORIA PRIMARIA, CONFIRMADA BACTERIOLOGICA E HISTOLOGICAMENTE</t>
  </si>
  <si>
    <t>OTRAS TUBERCULOSIS RESPIRATORIAS, CONFIRMADAS BACTERIOLOGICA E HISTOLOGICAMENTE</t>
  </si>
  <si>
    <t>TUBERCULOSIS RESPIRATORIA NO ESPECIFICADA, CONFIRMADA BACTERIOLOGICAMENTE E HISTOLOGICAMENTE</t>
  </si>
  <si>
    <t>A16</t>
  </si>
  <si>
    <t>TUBERCULOSIS RESPIRATORIA, NO CONFIRMADA BACTERIOLOGICA E HISTOLOGICAMENTE</t>
  </si>
  <si>
    <t>TUBERCULOSIS DEL PULMON, CON EXAMEN BACTERIOLOGICO E HISTOLOGICO NEGATIVOS</t>
  </si>
  <si>
    <t>TUBERCULOSIS DEL PULMON, SIN EXAMEN BACTERIOLOGICO E HISTOLOGICO</t>
  </si>
  <si>
    <t>TUBERCULOSIS DE PULMON, SIN MENCION DE CONFIRMACION BACTERIOLOGICA O HISTOLOGICA</t>
  </si>
  <si>
    <t>TUBERCULOSIS DE GANGLIOS LINFATICOS INTRATORACICOS, SIN MENCION DE CONFIRMACION BACTERIOLOGICA O HISTOLOGICA</t>
  </si>
  <si>
    <t>TUBERCULOSIS DE LARINGE, TRAQUEA Y BRONQUIOS, SIN MENCION DE CONFIRMACION BACTERIOLOGICA O HISTOLOGICA</t>
  </si>
  <si>
    <t>PLEURESIA TUBERCULOSA, SIN MENCION DE CONFIRMACION BACTERIOLOGICA E HISTOLOGICA</t>
  </si>
  <si>
    <t>TUBERCULOSIS RESPIRATORIA PRIMARIA, SIN MENCION DE CONFIRMACION BACTERIOLOGICA E HISTOLOGICA</t>
  </si>
  <si>
    <t>OTRAS TUBERCULOSIS RESPIRATORIAS, SIN MENCION DE CONFIRMACION</t>
  </si>
  <si>
    <t>TUBERCULOSIS RESPIRATORIA NO ESPECIFICADA, SIN MENCION DE CONFIRMACION BACTERIOLOGICA O HISTOLOGICA</t>
  </si>
  <si>
    <t>A17†</t>
  </si>
  <si>
    <t>TUBERCULOSIS DEL SISTEMA NERVIOSO</t>
  </si>
  <si>
    <t>A170†</t>
  </si>
  <si>
    <t>MENINGITIS TUBERCULOSA (G01*)</t>
  </si>
  <si>
    <t>A171†</t>
  </si>
  <si>
    <t>TUBERCULOMA MENINGEO (G07*)</t>
  </si>
  <si>
    <t>A178†</t>
  </si>
  <si>
    <t>OTRAS TUBERCULOSIS DEL SISTEMA NERVIOSO</t>
  </si>
  <si>
    <t>A179†</t>
  </si>
  <si>
    <t>TUBERCULOSIS DEL SISTEMA NERVIOSO, NO ESPECIFICADA (G99.8*)</t>
  </si>
  <si>
    <t>A18</t>
  </si>
  <si>
    <t>TUBERCULOSIS DE OTROS ORGANOS</t>
  </si>
  <si>
    <t>A180†</t>
  </si>
  <si>
    <t>TUBERCULOSIS DE HUESOS Y ARTICULACIONES</t>
  </si>
  <si>
    <t>TUBERCULOSIS DEL APARATO GENITOURINARIO</t>
  </si>
  <si>
    <t>LINFADENOPATIA PERIFERICA TUBERCULOSA</t>
  </si>
  <si>
    <t>TUBERCULOSIS DE LOS INTESTINOS, EL PERITONEO Y LOS GANGLIOS MESENTERICOS</t>
  </si>
  <si>
    <t>TUBERCULOSIS DE LA PIEL Y EL TEJIDO SUBCUTANEO</t>
  </si>
  <si>
    <t>TUBERCULOSIS DEL OJO</t>
  </si>
  <si>
    <t>TUBERCULOSIS DEL OIDO</t>
  </si>
  <si>
    <t>A187†</t>
  </si>
  <si>
    <t>TUBERCULOSIS DE GLANDULAS SUPRARRENALES (E35.1*)</t>
  </si>
  <si>
    <t>TUBERCULOSIS DE OTROS ORGANOS ESPECIFICADOS</t>
  </si>
  <si>
    <t>A19</t>
  </si>
  <si>
    <t>TUBERCULOSIS MILIAR</t>
  </si>
  <si>
    <t>TUBERCULOSIS MILIAR AGUDA DE UN SOLO SITIO ESPECIFICADO</t>
  </si>
  <si>
    <t>TUBERCULOSIS MILIAR AGUDA DE SITIOS MULTIPLES</t>
  </si>
  <si>
    <t>TUBERCULOSIS MILIAR AGUDA, NO ESPECIFICADA</t>
  </si>
  <si>
    <t>OTRAS TUBERCULOSIS MILIARES</t>
  </si>
  <si>
    <t>TUBERCULOSIS MILIAR, SIN OTRA ESPECIFICACION</t>
  </si>
  <si>
    <t>A20</t>
  </si>
  <si>
    <t>PESTE</t>
  </si>
  <si>
    <t>PESTE BUBONICA</t>
  </si>
  <si>
    <t>PESTE CELULOCUTANEA</t>
  </si>
  <si>
    <t>PESTE NEUMONICA</t>
  </si>
  <si>
    <t>MENINGITIS POR PESTE</t>
  </si>
  <si>
    <t>PESTE SEPTICEMICA</t>
  </si>
  <si>
    <t>OTRAS FORMAS DE PESTE</t>
  </si>
  <si>
    <t>PESTE, NO ESPECIFICADA</t>
  </si>
  <si>
    <t>A21</t>
  </si>
  <si>
    <t>TULAREMIA</t>
  </si>
  <si>
    <t>TULAREMIA ULCEROGLANDULAR</t>
  </si>
  <si>
    <t>TULAREMIA OCULOGLANDULAR</t>
  </si>
  <si>
    <t>TULAREMIA PULMONAR</t>
  </si>
  <si>
    <t>TULAREMIA GASTROINTESTINAL</t>
  </si>
  <si>
    <t>TULAREMIA GENERALIZADA</t>
  </si>
  <si>
    <t>OTRAS FORMAS DE TULAREMIA</t>
  </si>
  <si>
    <t>TULAREMIA , NO ESPECIFICADA</t>
  </si>
  <si>
    <t>A22</t>
  </si>
  <si>
    <t>CARBUNCO [ ANTRAX ]</t>
  </si>
  <si>
    <t>CARBUNCO CUTANEO</t>
  </si>
  <si>
    <t>CARBUNCO PULMONAR</t>
  </si>
  <si>
    <t>CARBUNCO GASTROINTESTINAL</t>
  </si>
  <si>
    <t>CARBUNCO SEPTICEMICO</t>
  </si>
  <si>
    <t>OTRAS FORMAS DE CARBUNCO</t>
  </si>
  <si>
    <t>CARBUNCO, NO ESPECIFICADO</t>
  </si>
  <si>
    <t>A23</t>
  </si>
  <si>
    <t>BRUCELOSIS</t>
  </si>
  <si>
    <t>BRUCELOSIS DEBIDA A BRUCELLA MELITENSIS</t>
  </si>
  <si>
    <t>BRUCELOSIS DEBIDA A BRUCELLA ABORTUS</t>
  </si>
  <si>
    <t>BRUCELOSIS DEBIDA A BRUCELLA SUIS</t>
  </si>
  <si>
    <t>BRUCELOSIS DEBIDA A BRUCELLA CANIS</t>
  </si>
  <si>
    <t>OTRAS BRUCELOSIS</t>
  </si>
  <si>
    <t>BRUCELOSIS, NO ESPECIFICADA</t>
  </si>
  <si>
    <t>A24</t>
  </si>
  <si>
    <t>MUERMO Y MELIOIDOSIS</t>
  </si>
  <si>
    <t>MUERMO</t>
  </si>
  <si>
    <t>MELIOIDOSIS AGUDA Y FULMINANTE</t>
  </si>
  <si>
    <t>MELIOIDOSIS SUBAGUDA Y CRONICA</t>
  </si>
  <si>
    <t>OTRAS MELIOIDOSIS</t>
  </si>
  <si>
    <t>MELIOIDOSIS , NO ESPECIFICADA</t>
  </si>
  <si>
    <t>A25</t>
  </si>
  <si>
    <t>FIEBRE POR MORDEDURA DE RATA</t>
  </si>
  <si>
    <t>ESPIRILOSIS</t>
  </si>
  <si>
    <t>ESTREPTOBACILOSIS</t>
  </si>
  <si>
    <t>FIEBRE POR MORDEDURA DE RATA, NO ESPECIFICADA</t>
  </si>
  <si>
    <t>A26</t>
  </si>
  <si>
    <t>ERISIPELOIDE</t>
  </si>
  <si>
    <t>ERISIPELOIDE CUTANEO</t>
  </si>
  <si>
    <t>SEPTICEMIA POR ERYSIPELOTHRIX</t>
  </si>
  <si>
    <t>OTRAS FORMAS DE ERISIPELOIDE</t>
  </si>
  <si>
    <t>ERISIPELOIDE, NO ESPECIFICADA</t>
  </si>
  <si>
    <t>A27</t>
  </si>
  <si>
    <t>LEPTOSPIROSIS</t>
  </si>
  <si>
    <t>LEPTOSPIROSIS ICTEROHEMORRAGICA</t>
  </si>
  <si>
    <t>OTRAS FORMAS DE LEPTOSPIROSIS</t>
  </si>
  <si>
    <t>LEPTOSPIROSIS, NO ESPECIFICADA</t>
  </si>
  <si>
    <t>A28</t>
  </si>
  <si>
    <t>OTRAS ENFERMEDADES ZOONOTICAS BACTERIANAS NO CLASIFICADAS EN OTRA PARTE</t>
  </si>
  <si>
    <t>PASTEURELOSIS</t>
  </si>
  <si>
    <t>ENFERMEDAD POR RASGUÑO DE GATO</t>
  </si>
  <si>
    <t>YERSINIOSIS EXTRAINTESTINAL</t>
  </si>
  <si>
    <t>OTRAS ENFERMEDADES ZOONOTICAS BACTERIANAS ESPECIFICADAS, NO CLASIFICADAS EN OTRA PARTE</t>
  </si>
  <si>
    <t>ENFERMEDAD ZOONOTICA BACTERIANA, SIN OTRA ESPECIFICACION</t>
  </si>
  <si>
    <t>A30</t>
  </si>
  <si>
    <t>LEPRA [ ENFERMEDAD DE HANSEN ]</t>
  </si>
  <si>
    <t>LEPRA INDETERMINADA</t>
  </si>
  <si>
    <t>LEPRA TUBERCULOIDE</t>
  </si>
  <si>
    <t>LEPRA TUBERCULOIDE LIMITROFE</t>
  </si>
  <si>
    <t>LEPRA LIMITROFE</t>
  </si>
  <si>
    <t>LEPRA LEPROMATOSA LIMITROFE</t>
  </si>
  <si>
    <t>LEPRA LEPROMATOSA</t>
  </si>
  <si>
    <t>OTRAS FORMAS DE LEPRA</t>
  </si>
  <si>
    <t>LEPRA, NO ESPECIFICADA</t>
  </si>
  <si>
    <t>A31</t>
  </si>
  <si>
    <t>INFECCIONES DEBIDAS A OTRAS MICOBACTERIAS</t>
  </si>
  <si>
    <t>INFECCIONES POR MICOBACTERIAS PULMONARES</t>
  </si>
  <si>
    <t>INFECCION CUTANEA POR MICOBACTERIAS</t>
  </si>
  <si>
    <t>OTRAS INFECCIONES POR MICOBACTERIAS</t>
  </si>
  <si>
    <t>INFECCION POR MICOBACTERIA, NO ESPECIFICADA</t>
  </si>
  <si>
    <t>A32</t>
  </si>
  <si>
    <t>LISTERIOSIS</t>
  </si>
  <si>
    <t>LISTERIOSIS CUTANEA</t>
  </si>
  <si>
    <t>A321†</t>
  </si>
  <si>
    <t>MENINGITIS Y MENINGOENCEFALITIS LISTERIANA</t>
  </si>
  <si>
    <t>SEPTICEMIA LISTERIANA</t>
  </si>
  <si>
    <t>OTRAS FORMAS DE LISTERIOSIS</t>
  </si>
  <si>
    <t>LISTERIOSIS, NO ESPECIFICADA</t>
  </si>
  <si>
    <t>A33</t>
  </si>
  <si>
    <t>TETANOS NEONATAL</t>
  </si>
  <si>
    <t>A34</t>
  </si>
  <si>
    <t>TETANOS OBSTETRICO</t>
  </si>
  <si>
    <t>A35</t>
  </si>
  <si>
    <t>OTROS TETANOS</t>
  </si>
  <si>
    <t>A36</t>
  </si>
  <si>
    <t>DIFTERIA</t>
  </si>
  <si>
    <t>DIFTERIA FARINGEA</t>
  </si>
  <si>
    <t>DIFTERIA NASOFARINGEA</t>
  </si>
  <si>
    <t>DIFTERIA LARINGEA</t>
  </si>
  <si>
    <t>DIFTERIA CUTANEA</t>
  </si>
  <si>
    <t>OTRAS DIFTERIAS</t>
  </si>
  <si>
    <t>DIFTERIA, NO ESPECIFICADA</t>
  </si>
  <si>
    <t>A37</t>
  </si>
  <si>
    <t>TOS FERINA [ TOS CONVULSIVA ]</t>
  </si>
  <si>
    <t>TOS FERINA DEBIDA A BORDETELLA PERTUSSIS</t>
  </si>
  <si>
    <t>TOS FERINA DEBIDA A BORDETELLA PARAPERTUSSIS</t>
  </si>
  <si>
    <t>TOS FERINA DEBIDA A OTRAS ESPECIES DE BORDETELLA</t>
  </si>
  <si>
    <t>TOS FERINA, NO ESPECIFICADA</t>
  </si>
  <si>
    <t>A38</t>
  </si>
  <si>
    <t>ESCARLATINA</t>
  </si>
  <si>
    <t>A39</t>
  </si>
  <si>
    <t>INFECCION MENINGOCOCICA</t>
  </si>
  <si>
    <t>A390†</t>
  </si>
  <si>
    <t>MENINGITIS MENINGOCOCICA (G01*)</t>
  </si>
  <si>
    <t>A391†</t>
  </si>
  <si>
    <t>SINDROME DE WATERHOUSE-FRIDERICHSEN (E35.1*)</t>
  </si>
  <si>
    <t>MENINGOCOCEMIA AGUDA</t>
  </si>
  <si>
    <t>MENINGOCOCEMIA CRONICA</t>
  </si>
  <si>
    <t>MENINGOCOCEMIA, NO ESPECIFICADA</t>
  </si>
  <si>
    <t>A395†</t>
  </si>
  <si>
    <t>ENFERMEDAD CARDIACA DEBIDA A MENINGOCOCO</t>
  </si>
  <si>
    <t>OTRAS INFECCIONES MENINGOCOCICAS</t>
  </si>
  <si>
    <t>INFECCION MENINGOCOCICA, NO ESPECIFICADA</t>
  </si>
  <si>
    <t>A40</t>
  </si>
  <si>
    <t>SEPTICEMIA ESTREPTOCOCICA</t>
  </si>
  <si>
    <t>SEPTICEMIA DEBIDA A ESTREPTOCOCO, GRUPO A</t>
  </si>
  <si>
    <t>SEPTICEMIA DEBIDA A ESTREPTOCOCO, GRUPO B</t>
  </si>
  <si>
    <t>SEPTICEMIA DEBIDA A ESTREPTOCOCO, GRUPO D</t>
  </si>
  <si>
    <t>SEPTICEMIA DEBIDA A STREPTOCOCCUS PNEUMONIAE</t>
  </si>
  <si>
    <t>OTRAS SEPTICEMIAS ESTREPTOCOCICAS</t>
  </si>
  <si>
    <t>SEPTICEMIA ESTREPTOCOCICA, NO ESPECIFICADA</t>
  </si>
  <si>
    <t>A41</t>
  </si>
  <si>
    <t>OTRAS SEPTICEMIAS</t>
  </si>
  <si>
    <t>SEPTICEMIA DEBIDA STAPHYLOCOCCUS AUREUS</t>
  </si>
  <si>
    <t>SEPTICEMIA DEBIDA A OTRO ESTAFILOCOCO ESPECIFICADO</t>
  </si>
  <si>
    <t>SEPTICEMIA DEBIDA A ESTAFILOCOCO NO ESPECIFICADO</t>
  </si>
  <si>
    <t>SEPTICEMIA DEBIDA A HAEMOPHILUS INFLUENZAE</t>
  </si>
  <si>
    <t>SEPTICEMIA DEBIDA A ANAEROBIOS</t>
  </si>
  <si>
    <t>SEPTICEMIA DEBIDA A OTROS ORGANISMOS GRAMNEGATIVOS</t>
  </si>
  <si>
    <t>OTRAS SEPTICEMIAS ESPECIFICADAS</t>
  </si>
  <si>
    <t>SEPTICEMIA, NO ESPECIFICADA</t>
  </si>
  <si>
    <t>A42</t>
  </si>
  <si>
    <t>ACTINOMICOSIS</t>
  </si>
  <si>
    <t>ACTINOMICOSIS PULMONAR</t>
  </si>
  <si>
    <t>ACTINOMICOSIS ABDOMINAL</t>
  </si>
  <si>
    <t>ACTINOMICOSIS CERVICOFACIAL</t>
  </si>
  <si>
    <t>SEPTICEMIA ACTINOMICOTICA</t>
  </si>
  <si>
    <t>OTRAS FORMAS DE ACTINOMICOSIS</t>
  </si>
  <si>
    <t>ACTINOMICOSIS, SIN OTRA ESPECIFICACION</t>
  </si>
  <si>
    <t>A43</t>
  </si>
  <si>
    <t>NOCARDIOSIS</t>
  </si>
  <si>
    <t>NOCARDIOSIS PULMONAR</t>
  </si>
  <si>
    <t>NOCARDIOSIS CUTANEA</t>
  </si>
  <si>
    <t>OTRAS FORMAS DE NOCARDIOSIS</t>
  </si>
  <si>
    <t>NORCARDIOSIS , NO ESPECIFICADA</t>
  </si>
  <si>
    <t>A44</t>
  </si>
  <si>
    <t>BARTONELOSIS</t>
  </si>
  <si>
    <t>BARTONELOSIS SISTEMICA</t>
  </si>
  <si>
    <t>BARTONELOSIS CUTANEA Y MUCOCUTANEA</t>
  </si>
  <si>
    <t>OTRAS FORMAS DE BARTONELOSIS</t>
  </si>
  <si>
    <t>BARTONELOSIS, NO ESPECIFICADA</t>
  </si>
  <si>
    <t>A46</t>
  </si>
  <si>
    <t>ERISIPELA</t>
  </si>
  <si>
    <t>A48</t>
  </si>
  <si>
    <t>OTRAS ENFERMEDADES BACTERIANAS NO CLASIFICADAS EN OTRA PARTE</t>
  </si>
  <si>
    <t>GANGRENA GASEOSA</t>
  </si>
  <si>
    <t>ENFERMEDAD DE LOS LEGIONARIOS</t>
  </si>
  <si>
    <t>ENFERMEDAD DE LOS LEGIONARIOS NO NEUMONICA [FIEBRE DE PONTIAC]</t>
  </si>
  <si>
    <t>SINDROME DE CHOQUE TOXICO</t>
  </si>
  <si>
    <t>FIEBRE PURPURICA BRASILEÑA</t>
  </si>
  <si>
    <t>OTRAS ENFERMEDADES BACTERIANAS ESPECIFICADAS</t>
  </si>
  <si>
    <t>A49</t>
  </si>
  <si>
    <t>INFECCION BACTERIANA DE SITIO NO ESPECIFICADO</t>
  </si>
  <si>
    <t>INFECCION ESTAFILOCOCICA, SIN OTRA ESPECIFICACIÓN</t>
  </si>
  <si>
    <t>INFECCION ESTREPTOCOCICA, SIN OTRA ESPECIFICACION</t>
  </si>
  <si>
    <t>INFECCION POR HAEMOPHILUS INFLUENZAE, SIN OTRA ESPECIFICACION</t>
  </si>
  <si>
    <t>INFECCION POR MICOPLASMA, SIN OTRA ESPECIFICACION</t>
  </si>
  <si>
    <t>OTRAS INFECCIONES BACTERIANAS DE SITIO NO ESPECIFICADO</t>
  </si>
  <si>
    <t>INFECCION BACTERIANA, NO ESPECIFICADA</t>
  </si>
  <si>
    <t>A50</t>
  </si>
  <si>
    <t>SIFILIS CONGENITA</t>
  </si>
  <si>
    <t>SIFILIS CONGENITA PRECOZ, SINTOMATICA</t>
  </si>
  <si>
    <t>SIFILIS CONGENITA PRECOZ, LATENTE</t>
  </si>
  <si>
    <t>SIFILIS CONGENITA PRECOZ SIN OTRA ESPECIFICACIÓN</t>
  </si>
  <si>
    <t>OCULOPATIA SIFILITICA CONGENITA TARDIA</t>
  </si>
  <si>
    <t>NEUROSIFILIS CONGENITA TARDIA [NEUROSIFILIS JUVENIL]</t>
  </si>
  <si>
    <t>OTRAS FORMAS DE SIFILIS CONGENITA TARDIA, SINTOMATICA</t>
  </si>
  <si>
    <t>SIFILIS CONGENITA TARDIA, LATENTE</t>
  </si>
  <si>
    <t>SIFILIS CONGENITA TARDIA, SIN OTRA ESPECIFICACION</t>
  </si>
  <si>
    <t>SIFILIS CONGENITA, SIN OTRA ESPECIFICACIÓN</t>
  </si>
  <si>
    <t>A51</t>
  </si>
  <si>
    <t>SIFILIS PRECOZ</t>
  </si>
  <si>
    <t>SIFILIS GENITAL PRIMARIA</t>
  </si>
  <si>
    <t>SIFILIS PRIMARIA ANAL</t>
  </si>
  <si>
    <t>SIFILIS PRIMARIA EN OTROS SITIOS</t>
  </si>
  <si>
    <t>SIFILIS SECUNDARIA DE PIEL Y MEMBRANAS MUCOSAS</t>
  </si>
  <si>
    <t>OTRAS SIFILIS SECUNDARIAS</t>
  </si>
  <si>
    <t>SIFILIS PRECOZ, LATENTE</t>
  </si>
  <si>
    <t>SIFILIS PRECOZ, SIN OTRA ESPECIFICACIÓN</t>
  </si>
  <si>
    <t>A52</t>
  </si>
  <si>
    <t>SIFILIS TARDIA</t>
  </si>
  <si>
    <t>A520†</t>
  </si>
  <si>
    <t>SIFILIS CARDIOVASCULAR</t>
  </si>
  <si>
    <t>NEUROSIFILIS SINTOMATICA</t>
  </si>
  <si>
    <t>NEUROSIFILIS ASINTOMATICA</t>
  </si>
  <si>
    <t>NEUROSIFILIS NO ESPECIFICADA</t>
  </si>
  <si>
    <t>OTRAS SIFILIS TARDIAS SINTOMATICAS</t>
  </si>
  <si>
    <t>SIFILIS TARDIA, LATENTE</t>
  </si>
  <si>
    <t>SIFILIS TARDIA, NO ESPECIFICADA</t>
  </si>
  <si>
    <t>A53</t>
  </si>
  <si>
    <t>OTRAS SIFILIS Y LAS NO ESPECIFICADAS</t>
  </si>
  <si>
    <t>SIFILIS LATENTE, NO ESPECIFICADA COMO PRECOZ O TARDIA</t>
  </si>
  <si>
    <t>SIFILIS, NO ESPECIFICADA</t>
  </si>
  <si>
    <t>A54</t>
  </si>
  <si>
    <t>INFECCION GONOCOCICA</t>
  </si>
  <si>
    <t>INFECCION GONOCOCICA DEL TRACTO GENITOURINARIO INFERIOR SIN ABSCESO PERIURETRAL O DE GLANDULA ACCESORIA</t>
  </si>
  <si>
    <t>INFECCION GONOCOCICA DEL TRACTO GENITOURINARIO INFERIOR CON ABSCESO PERIURETRAL Y DE GLANDULAS ACCESORIAS</t>
  </si>
  <si>
    <t>A542†</t>
  </si>
  <si>
    <t>PELVIPERITONITIS GONOCOCICA Y OTRAS INFECCIONES GONOCOCICAS GENITOURINARIAS</t>
  </si>
  <si>
    <t>INFECCION GONOCOCICA DEL OJO</t>
  </si>
  <si>
    <t>A544†</t>
  </si>
  <si>
    <t>INFECCION GONOCOCICA DEL SISTEMA OSTEOMUSCULAR</t>
  </si>
  <si>
    <t>FARINGITIS GONOCOCICA</t>
  </si>
  <si>
    <t>INFECCION GONOCOCICA DEL ANO Y DEL RECTO</t>
  </si>
  <si>
    <t>OTRAS INFECCIONES GONOCOCICAS</t>
  </si>
  <si>
    <t>INFECCION, GONOCOCICA, NO ESPECIFICADA</t>
  </si>
  <si>
    <t>A55</t>
  </si>
  <si>
    <t>LINFOGRANULOMA (VENEREO) POR CLAMIDIAS</t>
  </si>
  <si>
    <t>A56</t>
  </si>
  <si>
    <t>OTRAS ENFERMEDADES DE TRANSMISION SEXUAL DEBIDADAS A CLAMIDIAS</t>
  </si>
  <si>
    <t>INFECCION DEL TRACTO GENITOURINARIO INFERIOR DEBIDA A CLAMIDIAS</t>
  </si>
  <si>
    <t>A561†</t>
  </si>
  <si>
    <t>INFECCION DEL PELVIPERITONEO Y OTROS ORGANOS GENITOURINARIOS DEBIDA A CLAMIDIAS</t>
  </si>
  <si>
    <t>INFECCIONES DEL TRACTO GENITOURINARIO DEBIDAS A CLAMIDIAS, SIN OTRA ESPECIFICACION</t>
  </si>
  <si>
    <t>INFECCION DEL ANO Y DEL RECTO DEBIDA A CLAMIDIAS</t>
  </si>
  <si>
    <t>INFECCION DE FARINGE DEBIDA A CLAMIDIAS</t>
  </si>
  <si>
    <t>INFECCION DE TRANSMISIÓN SEXUAL DE OTROS SITIOS DEBIDA A CLAMIDIAS</t>
  </si>
  <si>
    <t>A57</t>
  </si>
  <si>
    <t>CHANCRO BLANDO</t>
  </si>
  <si>
    <t>A58</t>
  </si>
  <si>
    <t>GRANULOMA INGUINAL</t>
  </si>
  <si>
    <t>A59</t>
  </si>
  <si>
    <t>TRICOMONIASIS</t>
  </si>
  <si>
    <t>TRICOMONIASIS UROGENITAL</t>
  </si>
  <si>
    <t>TRICOMONIASIS DE OTROS SITIOS</t>
  </si>
  <si>
    <t>TRICOMONIASIS, NO ESPECIFICADA</t>
  </si>
  <si>
    <t>A60</t>
  </si>
  <si>
    <t>INFECION ANOGENITAL DEBIDA A VIRUS DEL HERPES [ HERPES SIMPLE ]</t>
  </si>
  <si>
    <t>INFECCION DE GENITALES Y TRAYECTO UROGENITAL Y DEBIDA A VIRUS DEL HERPES [HERPES SIMPLE]</t>
  </si>
  <si>
    <t>INFECCION DE LA PIEL PERIANAL Y RECTO POR VIRUS DEL HERPES SIMPLE</t>
  </si>
  <si>
    <t>INFECCION ANOGENITAL POR VIRUS DEL HERPES SIMPLE, SIN OTRA ESPECIFICACION</t>
  </si>
  <si>
    <t>A63</t>
  </si>
  <si>
    <t>OTRAS ENFERMEDADES DE TRANSMISION PREDOMINANTEMENTE SEXUAL, NO CLASIFICADAS EN OTRASA PARTE</t>
  </si>
  <si>
    <t>VERRUGAS (VENEREAS) ANOGENITALES</t>
  </si>
  <si>
    <t>OTRAS ENFERMEDADES DE TRANSMISIÓN PREDOMINANTEMENTE SEXUAL, ESPECIFICADAS</t>
  </si>
  <si>
    <t>A64</t>
  </si>
  <si>
    <t>ENFERMEDAD DE TRANSMISION SEXUAL NO ESPECIFICADA</t>
  </si>
  <si>
    <t>A65</t>
  </si>
  <si>
    <t>SIFILIS NO VENEREA</t>
  </si>
  <si>
    <t>A66</t>
  </si>
  <si>
    <t>FRAMBESIA</t>
  </si>
  <si>
    <t>LESIONES INICIALES DE FRAMBESIA</t>
  </si>
  <si>
    <t>LESIONES PAPILOMATOSAS MULTIPLES Y FRAMBESIA CON PASO DE CANGREJO</t>
  </si>
  <si>
    <t>OTRAS LESIONES PRECOCES DE LA PIEL EN LA FRAMBESIA</t>
  </si>
  <si>
    <t>HIPERQUERATOSIS DE FRAMBESIA</t>
  </si>
  <si>
    <t>GOMA Y ULCERAS DE FRAMBESIA</t>
  </si>
  <si>
    <t>GANGOSA</t>
  </si>
  <si>
    <t>LESIONES FRAMBESICAS DE LOS HUESOS Y DE LAS ARTICULACIONES</t>
  </si>
  <si>
    <t>OTRAS MANIFESTACIONES DE FRAMBESIA</t>
  </si>
  <si>
    <t>FRAMBESIA LATENTE</t>
  </si>
  <si>
    <t>FRAMBESIA , NO ESPECIFICADA</t>
  </si>
  <si>
    <t>A67</t>
  </si>
  <si>
    <t>PINTA [ CARATE ]</t>
  </si>
  <si>
    <t>LESIONES PRIMARIAS DE LA PINTA</t>
  </si>
  <si>
    <t>LESIONES INTERMEDIAS DE LA PINTA</t>
  </si>
  <si>
    <t>LESIONES TARDIAS DE LA PINTA</t>
  </si>
  <si>
    <t>LESIONES MIXTAS DE LA PINTA</t>
  </si>
  <si>
    <t>PINTA, NO ESPECIFICADA</t>
  </si>
  <si>
    <t>A68</t>
  </si>
  <si>
    <t>FIEBRES RECURRENTES</t>
  </si>
  <si>
    <t>FIEBRE RECURRENTE TRANSMITIDA POR PIOJOS</t>
  </si>
  <si>
    <t>FIEBRE RECURRENTE TRANSMITIDA POR GARRAPATAS</t>
  </si>
  <si>
    <t>FIEBRE RECURRENTE, NO ESPECIFICADA</t>
  </si>
  <si>
    <t>A69</t>
  </si>
  <si>
    <t>OTRAS INFECCIONES CAUS POR ESPIROQUETAS</t>
  </si>
  <si>
    <t>ESTOMATITIS ULCERATIVA NECROTIZANTE</t>
  </si>
  <si>
    <t>OTRAS INFECCIONES DE VICENT</t>
  </si>
  <si>
    <t>ENFERMEDAD DE LYME</t>
  </si>
  <si>
    <t>OTRAS INFECCIONES ESPECIFICADAS POR ESPIROQUETAS</t>
  </si>
  <si>
    <t>INFECCION POR ESPIROQUETA, NO ESPECIFICADA</t>
  </si>
  <si>
    <t>A70</t>
  </si>
  <si>
    <t>INFECCION DEBIDA A CLAMYDIA PSITTACI</t>
  </si>
  <si>
    <t>INFECCION DEBIDA A CHLAMYDIA PSITTACI</t>
  </si>
  <si>
    <t>A71</t>
  </si>
  <si>
    <t>TRACOMA</t>
  </si>
  <si>
    <t>ESTADO INICIAL DE TRACOMA</t>
  </si>
  <si>
    <t>ESTADO ACTIVO DE TRACOMA</t>
  </si>
  <si>
    <t>TRACOMA, NO ESPECIFICADO</t>
  </si>
  <si>
    <t>A74</t>
  </si>
  <si>
    <t>OTRAS ENFERMEDADES CAUSADAS POR CLAMIDIAS</t>
  </si>
  <si>
    <t>A740†</t>
  </si>
  <si>
    <t>CONJUNTIVITIS POR CLAMIDIAS (H13.1*)</t>
  </si>
  <si>
    <t>OTRAS ENFERMEDADES POR CLAMIDIAS</t>
  </si>
  <si>
    <t>INFECCION POR CLAMIDIAS, NO ESPECIFICADA</t>
  </si>
  <si>
    <t>A75</t>
  </si>
  <si>
    <t>TIFUS</t>
  </si>
  <si>
    <t>TIFUS EPIDEMICO DEBIDO A RICKETTSIA PROWAZEKII TRANSMITIDO POR PIOJOS</t>
  </si>
  <si>
    <t>TIFUS RECRUDESCENTE [ENFERMEDAD DE BRILL]</t>
  </si>
  <si>
    <t>TIFUS DEBIDO A RICKETTSIA TYPHI</t>
  </si>
  <si>
    <t>TIFUS DEBIDO A RICKETTSIA TSUTSUGAMUSHI</t>
  </si>
  <si>
    <t>TIFUS, NO ESPECIFICADO</t>
  </si>
  <si>
    <t>A77</t>
  </si>
  <si>
    <t>FIEBRE MACULOSA [RICKETTSIOSIS TRANSMITIDA POR GARRAPATAS]</t>
  </si>
  <si>
    <t>FIEBRE MACULOSA DEBIDO A RICKETTSIA RICKETTSII</t>
  </si>
  <si>
    <t>FIEBRE MACULOSA DEBIDO A RICKETTSIA CONORII</t>
  </si>
  <si>
    <t>FIEBRE MACULOSA DEBIDO A RICKETTSIA SIBERICA</t>
  </si>
  <si>
    <t>FIEBRE MACULOSA DEBIDO A RICKETTSIA AUSTRALIS</t>
  </si>
  <si>
    <t>OTRAS FIEBRES MACULOSAS</t>
  </si>
  <si>
    <t>FIEBRE MACULOSA, NO ESPECIFICADA</t>
  </si>
  <si>
    <t>A78</t>
  </si>
  <si>
    <t>FIEBRE Q</t>
  </si>
  <si>
    <t>A79</t>
  </si>
  <si>
    <t>OTRAS RICKETTSIOSIS</t>
  </si>
  <si>
    <t>FIEBRE DE LAS TRINCHERAS</t>
  </si>
  <si>
    <t>RICKETTSIOSIS PUSTULOSA DEBIDA A RICKETTSIA AKARI</t>
  </si>
  <si>
    <t>OTRAS RICKETTSIOSIS ESPECIFICADAS</t>
  </si>
  <si>
    <t>RICKETTSIOSIS, NO ESPECIFICADA</t>
  </si>
  <si>
    <t>A80</t>
  </si>
  <si>
    <t>POLIOMIELITIS AGUDA</t>
  </si>
  <si>
    <t>POLIOMIELITIS AGUDA PARALITICA, ASOCIADA A VACUNA</t>
  </si>
  <si>
    <t>POLIOMIELITIS AGUDA PARALITICA DEBIDA A VIRUS SALVAJE IMPORTADO</t>
  </si>
  <si>
    <t>POLIOMIELITIS AGUDA PARALITICA DEBIDA A VIRUS SALVAJE AUTOCTONO</t>
  </si>
  <si>
    <t>OTRAS POLIOMIELITIS AGUDAS PARALITICAS, Y NO LAS ESPECIFICADAS</t>
  </si>
  <si>
    <t>POLIOMIELITIS AGUDA NO PARALITICA</t>
  </si>
  <si>
    <t>POLIOMIELITIS AGUDA, SIN OTRA ESPECIFICACIÓN</t>
  </si>
  <si>
    <t>A81</t>
  </si>
  <si>
    <t>INFECCIONES DEL SISTEMA NERVIOSO CENTRAL POR VIRUS ATIPICO</t>
  </si>
  <si>
    <t>ENFERMEDAD DE CREUTZFELDT-JAKOB</t>
  </si>
  <si>
    <t>PANENCEFALITIS ESCLEROSANTE SUBAGUDA</t>
  </si>
  <si>
    <t>LEUCOENCEFALOPATIA MULTIFOCAL PROGRESIVA</t>
  </si>
  <si>
    <t>OTRAS INFECCIONES DEL SISTEMA NERVIOSO POR VIRUS ATIPICO</t>
  </si>
  <si>
    <t>INFECCIONES DEL SISTEMA NERVIOSO CENTRAL POR VIRUS ATIPICO, SIN OTRA ESPECIFICACION</t>
  </si>
  <si>
    <t>A82</t>
  </si>
  <si>
    <t>RABIA</t>
  </si>
  <si>
    <t>RABIA SELVATICA</t>
  </si>
  <si>
    <t>RABIA URBANA</t>
  </si>
  <si>
    <t>RABIA, SIN OTRA ESPECIFICACION</t>
  </si>
  <si>
    <t>A83</t>
  </si>
  <si>
    <t>ENCEFALITIS VIRAL TRANSMITIDA POR MOSQUITOS</t>
  </si>
  <si>
    <t>ENCEFALITIS JAPONESA</t>
  </si>
  <si>
    <t>ENCEFALITIS EQUINA DEL OESTE</t>
  </si>
  <si>
    <t>ENCEFALITIS EQUINA DEL ESTE</t>
  </si>
  <si>
    <t>ENCEFALITIS DE SAN LUIS</t>
  </si>
  <si>
    <t>ENCEFALITIS AUSTRALIANA</t>
  </si>
  <si>
    <t>ENCEFALITIS DE CALIFORNIA</t>
  </si>
  <si>
    <t>ENFERMEDAD POR VIRUS ROCIO</t>
  </si>
  <si>
    <t>OTRAS ENCEFALITIS VIRALES TRANSMITIDAS POR MOSQUITOS</t>
  </si>
  <si>
    <t>ENCEFALITIS VIRAL TRANSMITIDA POR MOSQUITOS, SIN OTRA ESPECIFICACION</t>
  </si>
  <si>
    <t>A84</t>
  </si>
  <si>
    <t>ENCEFALITIS VIRAL TRANSMITIDA POR GARRAPATAS</t>
  </si>
  <si>
    <t>ENCEFALITIS DEL LEJANO ORIENTE TRANSMITIDA POR GARRAPATAS [ENCEFALITIS PRIMAVEROESTIVAL RUSA]</t>
  </si>
  <si>
    <t>ENCEFALITIS CENTROEUROPEA TRANSMITIDA POR GARRAPATAS</t>
  </si>
  <si>
    <t>OTRAS ENCEFALITIS VIRALES TRANSMITIDAS POR GARRAPATAS</t>
  </si>
  <si>
    <t>ENCEFALITIS VIRAL TRANSMITIDA POR GARRAPATAS, SIN OTRA ESPECIFICACION</t>
  </si>
  <si>
    <t>A85</t>
  </si>
  <si>
    <t>OTRAS ENCEFALITIS VIRALES, NO CLASIFICADAS EN OTRA PARTE</t>
  </si>
  <si>
    <t>A850†</t>
  </si>
  <si>
    <t>ENCEFALITIS ENTEROVIRAL (G05.1*)</t>
  </si>
  <si>
    <t>A851†</t>
  </si>
  <si>
    <t>ENCEFALITIS POR ADENOVIRUS (G05.1*)</t>
  </si>
  <si>
    <t>ENCEFALITIS VIRAL TRANSMITIDA POR ARTROPODOS, SIN OTRA ESPECIFICACIÓN</t>
  </si>
  <si>
    <t>OTRAS ENCEFALITIS VIRALES ESPECIFICADAS</t>
  </si>
  <si>
    <t>A86</t>
  </si>
  <si>
    <t>ENCEFALITIS VIRAL, NO ESPECIFICADA</t>
  </si>
  <si>
    <t>A87</t>
  </si>
  <si>
    <t>MENINGITIS VIRAL</t>
  </si>
  <si>
    <t>A870†</t>
  </si>
  <si>
    <t>MENINGITIS ENTEROVIRAL (G02.0*)</t>
  </si>
  <si>
    <t>A871†</t>
  </si>
  <si>
    <t>MENINGITIS DEBIDA A ADENOVIRUS (G02.0*)</t>
  </si>
  <si>
    <t>CORIOMENINGITIS LINFOCITICA</t>
  </si>
  <si>
    <t>OTRAS MENINGITIS VIRALES</t>
  </si>
  <si>
    <t>MENINGITIS VIRAL, SIN OTRA ESPECIFICACION</t>
  </si>
  <si>
    <t>A88</t>
  </si>
  <si>
    <t>OTRAS INFECCIONES VIRALES DEL SISTEMA NERVIOSO CENTRAL NO CLASIFICADAS EN OTRA PARTE</t>
  </si>
  <si>
    <t>FIEBRE EXANTEMATICA ENTEROVIRAL [EXANTEMA DE BOSTON]</t>
  </si>
  <si>
    <t>VERTIGO EPIDEMICO</t>
  </si>
  <si>
    <t>OTRAS INFECCIONES VIRALES ESPECIFICADAS DEL SISTEMA NERVIOSO CENTRAL</t>
  </si>
  <si>
    <t>A89</t>
  </si>
  <si>
    <t>INFECCION VIRAL DEL SISTEMA NERVIOSO CENTRAL, NO ESPECIFICADA</t>
  </si>
  <si>
    <t>A90</t>
  </si>
  <si>
    <t>FIEBRE DEL DENGUE [ DENGUE CLASICO ]</t>
  </si>
  <si>
    <t>FIEBRE DEL DENGUE [DENGUE CLASICO]</t>
  </si>
  <si>
    <t>A91</t>
  </si>
  <si>
    <t>FIEBRE DEL DENGUE HEMORRAGICO</t>
  </si>
  <si>
    <t>A92</t>
  </si>
  <si>
    <t>OTRAS FIEBRES VIRALES TRANSMITIDAS POR MOSQUITOS</t>
  </si>
  <si>
    <t>ENFERMEDAD POR VIRUS CHIKUNGUNYA</t>
  </si>
  <si>
    <t>FIEBRE DE O´NYONG-NYONG</t>
  </si>
  <si>
    <t>FIEBRE EQUINA VENEZOLANA</t>
  </si>
  <si>
    <t>FIEBRE DEL OESTE DEL NILO</t>
  </si>
  <si>
    <t>FIEBRE DEL VALLE DEL RIFT</t>
  </si>
  <si>
    <t>OTRAS FIEBRES VIRALES ESPECIFICADAS TRANSMITIDAS POR MOSQUITOS</t>
  </si>
  <si>
    <t>FIEBRE VIRAL TRANSMITIDA POR MOSQUITO, SIN OTRA ESPECIFICACION</t>
  </si>
  <si>
    <t>A93</t>
  </si>
  <si>
    <t>OTRAS FIEBR VIRALES TRANSMITIDAS POR ARTROPODOS, NO CLASIFICADAS EN OTRASA PARTE</t>
  </si>
  <si>
    <t>ENFERMEDAD POR VIRUS DE OROPOUCHE</t>
  </si>
  <si>
    <t>FIEBRE TRANSMITIDA POR FLEBOTOMOS</t>
  </si>
  <si>
    <t>FIEBRE DE COLORADO TRANSMITIDA POR GARRAPATAS</t>
  </si>
  <si>
    <t>OTRAS FIEBRES VIRALES ESPECIFICADAS TRANSMITIDAS POR ANTROPODOS</t>
  </si>
  <si>
    <t>A94</t>
  </si>
  <si>
    <t>FIEBRE VIRAL TRANSMITIDA POR ARTROPODOS, NO ESPECIFICADA</t>
  </si>
  <si>
    <t>A95</t>
  </si>
  <si>
    <t>FIEBRE AMARILLA</t>
  </si>
  <si>
    <t>FIEBRE AMARILLA SELVATICA</t>
  </si>
  <si>
    <t>FIEBRE AMARILLA URBANA</t>
  </si>
  <si>
    <t>FIEBRE AMARILLA, NO ESPECIFICADA</t>
  </si>
  <si>
    <t>A96</t>
  </si>
  <si>
    <t>FIEBRE HEMORRAGICA POR ARENAVIRUS</t>
  </si>
  <si>
    <t>FIEBRE HEMORRAGICA DE JUNIN</t>
  </si>
  <si>
    <t>FIEBRE HEMORRAGICA DE MACHUPO</t>
  </si>
  <si>
    <t>FIEBRE DE LASSA</t>
  </si>
  <si>
    <t>OTRAS FIEBRES HEMORRAGICAS POR ARENAVIRUS</t>
  </si>
  <si>
    <t>FIEBRE HEMORRAGICA POR ARENAVIRUS, SIN OTRA ESPECIFICACION</t>
  </si>
  <si>
    <t>A98</t>
  </si>
  <si>
    <t>OTRAS FIEBRES VIRALES HEMORRAGICAS, NO CLASIFICADAS EN OTRA PARTE</t>
  </si>
  <si>
    <t>FIEBRE HEMORRAGICA DE CRIMEA-CONGO</t>
  </si>
  <si>
    <t>FIEBRE HEMORRAGICA DE OMSK</t>
  </si>
  <si>
    <t>ENFERMEDAD DE LA SELVA DE KYASANUR</t>
  </si>
  <si>
    <t>ENFERMEDAD POR EL VIRUS DE MARBURG</t>
  </si>
  <si>
    <t>ENFERMEDAD POR EL VIRUS DE EBOLA</t>
  </si>
  <si>
    <t>FIEBRES HEMORRAGICAS CON SINDROME RENAL</t>
  </si>
  <si>
    <t>OTRAS FIEBRES HEMORRAGICAS VIRALES ESPECIFICADAS</t>
  </si>
  <si>
    <t>A99</t>
  </si>
  <si>
    <t>FIEBRE VIRAL HEMORRAGICA, NO ESPECIFICADA</t>
  </si>
  <si>
    <t>B00</t>
  </si>
  <si>
    <t>INFECCIONES HERPETICAS [ HERPES SIMPLE ]</t>
  </si>
  <si>
    <t>ECZEMA HERPETICO</t>
  </si>
  <si>
    <t>DERMATITIS VESICULAR HERPETICA</t>
  </si>
  <si>
    <t>GINGIVOESTOMATITIS Y FARINGOAMIGDALITIS HERPETICA</t>
  </si>
  <si>
    <t>B003†</t>
  </si>
  <si>
    <t>MENINGITIS HERPETICA (G02.0*)</t>
  </si>
  <si>
    <t>B004†</t>
  </si>
  <si>
    <t>ENCEFALITIS HERPETICA (G05.1*)</t>
  </si>
  <si>
    <t>OCULOPATIA HERPETICA</t>
  </si>
  <si>
    <t>ENFERMEDAD HERPETICA DISEMINADA</t>
  </si>
  <si>
    <t>OTRAS FORMAS DE INFECCIONES HERPETICAS</t>
  </si>
  <si>
    <t>INFECCION DEBIDA A EL VIRUS DEL HERPES, NO ESPECIFICADA</t>
  </si>
  <si>
    <t>B01</t>
  </si>
  <si>
    <t>VARICELA</t>
  </si>
  <si>
    <t>B010†</t>
  </si>
  <si>
    <t>MENINGITIS DEBIDA A LA VARICELA (G02.0*)</t>
  </si>
  <si>
    <t>B011†</t>
  </si>
  <si>
    <t>ENCEFALITIS DEBIDA A LA VARICELA (G05.1*)</t>
  </si>
  <si>
    <t>B012†</t>
  </si>
  <si>
    <t>NEUMONIA DEBIDA A LA VARICELA (J17.1*)</t>
  </si>
  <si>
    <t>VARICELA CON OTRAS COMPLICACIONES</t>
  </si>
  <si>
    <t>VARICELA SIN COMPLICACIONES</t>
  </si>
  <si>
    <t>B02</t>
  </si>
  <si>
    <t>HERPES ZOSTER</t>
  </si>
  <si>
    <t>B020†</t>
  </si>
  <si>
    <t>ENCEFALITIS DEBIDA A HERPES ZOSTER (G05.1*)</t>
  </si>
  <si>
    <t>B021†</t>
  </si>
  <si>
    <t>MENINGITIS DEBIDA A HERPES ZOSTER (G02.0*)</t>
  </si>
  <si>
    <t>B022†</t>
  </si>
  <si>
    <t>HERPES ZOSTER CON OTROS COMPROMISOS DEL SISTEMA NERVIOSO</t>
  </si>
  <si>
    <t>HERPES ZOSTER OCULAR</t>
  </si>
  <si>
    <t>HERPES ZOSTER DISEMINADO</t>
  </si>
  <si>
    <t>HERPES ZOSTER CON OTRAS COMPLICACIONES</t>
  </si>
  <si>
    <t>HERPES ZOSTER SIN COMPLICACIONES</t>
  </si>
  <si>
    <t>B03</t>
  </si>
  <si>
    <t>VIRUELA</t>
  </si>
  <si>
    <t>B04</t>
  </si>
  <si>
    <t>VIRUELA DE LOS MONOS</t>
  </si>
  <si>
    <t>B05</t>
  </si>
  <si>
    <t>SARAMPION</t>
  </si>
  <si>
    <t>B050†</t>
  </si>
  <si>
    <t>SARAMPION COMPLICADO CON ENCEFALITIS (G05.1*)</t>
  </si>
  <si>
    <t>B051†</t>
  </si>
  <si>
    <t>SARAMPION COMPLICADO CON MENINGITIS (G02.0*)</t>
  </si>
  <si>
    <t>B052†</t>
  </si>
  <si>
    <t>SARAMPION COMPLICADO CON NEUMONIA (J17.1*)</t>
  </si>
  <si>
    <t>B053†</t>
  </si>
  <si>
    <t>SARAMPION COMPLICADO CON OTITIS MEDIA (H67.1*)</t>
  </si>
  <si>
    <t>SARAMPION CON COMPLICACIONES INTESTINALES</t>
  </si>
  <si>
    <t>SARAMPION CON OTRAS COMPLICACIONES</t>
  </si>
  <si>
    <t>SARAMPION SIN COMPLICACIONES</t>
  </si>
  <si>
    <t>B06</t>
  </si>
  <si>
    <t>RUBEOLA [ SARAMPION ALEMAN ]</t>
  </si>
  <si>
    <t>B060†</t>
  </si>
  <si>
    <t>RUBEOLA CON COMPLICACIONES NEUROLOGICAS</t>
  </si>
  <si>
    <t>RUBEOLA CON OTRAS COMPLICACIONES</t>
  </si>
  <si>
    <t>RUBEOLA SIN COMPLICACIONES</t>
  </si>
  <si>
    <t>B07</t>
  </si>
  <si>
    <t>VERRUGAS VIRICAS</t>
  </si>
  <si>
    <t>B08</t>
  </si>
  <si>
    <t>OTRAS INFECCIONES VIRICAS CARACTERIZADAS POR LESIONES DE LA PIEL Y DE LAS MEMBRANAS MUCOSAS, NO CLASIFICADAS EN OTRA PARTE</t>
  </si>
  <si>
    <t>OTRAS INFECCIONES DEBIDAS A ORTOPOXVIRUS</t>
  </si>
  <si>
    <t>MOLUSCO CONTAGIOSO</t>
  </si>
  <si>
    <t>EXANTEMA SUBITO [SEXTA ENFERMEDAD]</t>
  </si>
  <si>
    <t>ERITEMA INFECCIOSO [QUINTA ENFERMEDAD]</t>
  </si>
  <si>
    <t>ESTOMATITIS VESICULAR ENTEROVIRAL CON EXANTEMA</t>
  </si>
  <si>
    <t>FARINGITIS VESICULAR ENTEROVIRICA</t>
  </si>
  <si>
    <t>OTRAS INFECCIONES VIRALES ESPECIFICADAS, CARACTERIZADAS POR LESIONES DE LA PIEL Y DE LAS MEMBRANAS MUCOSAS</t>
  </si>
  <si>
    <t>B09</t>
  </si>
  <si>
    <t>INFECCION VIRAL NO ESPECIFICADA, CARACTERIZADA POR LESIONES DE LA PIEL Y DE LAS MEMBRANAS MUCOSAS</t>
  </si>
  <si>
    <t>B15</t>
  </si>
  <si>
    <t>HEPATITIS AGUDA TIPO A</t>
  </si>
  <si>
    <t>HEPATITIS AGUDA TIPO A, SIN COMA HEPATICO</t>
  </si>
  <si>
    <t>HEPATITIS AGUDA TIPO A, CON COMA HEPATICO</t>
  </si>
  <si>
    <t>B16</t>
  </si>
  <si>
    <t>HEPATITIS AGUDA TIPO B</t>
  </si>
  <si>
    <t>HEPATITIS AGUDA TIPO B, CON AGENTE DELTA (COINFECCION). CON COMA HEPATICO</t>
  </si>
  <si>
    <t>HEPATITIS AGUDA TIPO B, CON AGENTE DELTA (COINFECCION), SIN COMA HEPATICO</t>
  </si>
  <si>
    <t>HEPATITIS AGUDA TIPO B, SIN AGENTE DELTA, CON COMA HEPATICO</t>
  </si>
  <si>
    <t>HEPATITIS AGUDA TIPO B, SIN AGENTE DELTA Y SIN COMA HEPATICO</t>
  </si>
  <si>
    <t>B17</t>
  </si>
  <si>
    <t>OTRAS HEPATITIS VIRALES AGUDAS</t>
  </si>
  <si>
    <t>INFECCION (SUPERINFECCION) AGUDA POR AGENTE DELTA EN EL PORTADOR DE HEPATITIS B</t>
  </si>
  <si>
    <t>HEPATITIS AGUDA TIPO C</t>
  </si>
  <si>
    <t>HEPATITIS AGUDA TIPO E</t>
  </si>
  <si>
    <t>OTRAS HEPATITIS VIRALES AGUDAS ESPECIFICADAS</t>
  </si>
  <si>
    <t>B18</t>
  </si>
  <si>
    <t>HEPATITIS VIRAL CRONICA</t>
  </si>
  <si>
    <t>HEPATITIS VIRAL TIPO B CRONICA, CON AGENTE DELTA</t>
  </si>
  <si>
    <t>HEPATITIS VIRAL TIPO B CRONICA, SIN AGENTE DELTA</t>
  </si>
  <si>
    <t>HEPATITIS VIRAL TIPO C CRONICA</t>
  </si>
  <si>
    <t>OTRAS HEPATITIS VIRALES CRONICAS</t>
  </si>
  <si>
    <t>HEPATITIS VIRAL CRONICA, SIN OTRA ESPECIFICACION</t>
  </si>
  <si>
    <t>B19</t>
  </si>
  <si>
    <t>HEPATITIS VIRAL SIN OTRA ESPECIFICACION</t>
  </si>
  <si>
    <t>HEPATITIS VIRAL NO ESPECIFICADA CON COMA</t>
  </si>
  <si>
    <t>HEPATITIS VIRAL NO ESPECIFICADA SIN COMA</t>
  </si>
  <si>
    <t>B20</t>
  </si>
  <si>
    <t>ENFERMEDAD POR VIRUS DE LA INMUNODEFICIENCIA HUMANA [ VIH ], RESULTANTE EN ENFERMEDADES INFECCIOSAS Y PARASITARIAS</t>
  </si>
  <si>
    <t>ENFERMEDAD POR EL VIH, RESULTANTE EN INFECCION POR MICOBACTERIAS</t>
  </si>
  <si>
    <t>ENFERMEDAD POR EL VIH, RESULTANTE EN OTRAS INFECCIONES BACTERIANAS</t>
  </si>
  <si>
    <t>ENFERMEDAD POR VIH, RESULTANTE EN ENFERMEDAD POR CITOMEGALOVIRUS</t>
  </si>
  <si>
    <t>ENFERMEDAD POR VIH, RESULTANTE EN OTRAS INFECCIONES VIRALES</t>
  </si>
  <si>
    <t>ENFERMEDAD POR VIH, RESULTANTE EN CANDIDIASIS</t>
  </si>
  <si>
    <t>ENFERMEDAD POR VIH, RESULTANTE EN OTRAS MICOSIS</t>
  </si>
  <si>
    <t>ENFERMEDAD POR VIH, RESULTANTE EN NEUMONIA POR PNEUMOCYSTIS CARINII</t>
  </si>
  <si>
    <t>ENFERMEDAD POR VIH, RESULTANTE EN INFECCIONES MULTIPLES</t>
  </si>
  <si>
    <t>ENFERMEDAD POR VIH, RESULTANTE EN OTRAS ENFERMEDADES INFECCIOSAS O PARASITARIAS</t>
  </si>
  <si>
    <t>ENFERMEDAD POR VIH, RESULTANTE EN ENFERMEDAD INFECCIOSA O PARASITARIA NO ESPECIFICADA</t>
  </si>
  <si>
    <t>B21</t>
  </si>
  <si>
    <t>ENFERMEDAD POR VIRUS DE LA INMUNODEFICIENCIA HUMANA [ VIH ], RESULTANTE EN TUMORES MALIGNOS</t>
  </si>
  <si>
    <t>ENFERMEDAD POR VIH, RESULTANTE EN SARCOMA DE KAPOSI</t>
  </si>
  <si>
    <t>ENFERMEDAD POR VIH, RESULTANTE EN LINFOMA DE BURKITT</t>
  </si>
  <si>
    <t>ENFERMEDAD POR VIH, RESULTANTE EN OTROS TIPOS DE LINFOMA NO HODGKIN</t>
  </si>
  <si>
    <t>ENFERMEDAD POR VIH, RESULTANTE EN OTROS TUMORES MALIGNOS DEL TEJIDO LINFOIDE, HEMATOPOYETICO Y TEJIDOS RELACIONADOS</t>
  </si>
  <si>
    <t>ENFERMEDAD POR VIH, RESULTANTE EN TUMORES MALIGNOS MULTIPLES</t>
  </si>
  <si>
    <t>ENFERMEDAD POR VIH, RESULTANTE EN OTROS TUMORES MALIGNOS</t>
  </si>
  <si>
    <t>ENFERMEDAD POR VIH, RESULTANTE EN TUMORES MALIGNOS NO ESPECIFICADOS</t>
  </si>
  <si>
    <t>B22</t>
  </si>
  <si>
    <t>ENFERMEDAD POR VIRUS DE LA INMUNODEFICIENCIA HUMANA [ VIH ], RESULTANTE EN OTRAS ENFERMEDADES ESPECIFICADAS</t>
  </si>
  <si>
    <t>ENFERMEDAD POR VIH, RESULTANTE EN ENCEFALOPATIA</t>
  </si>
  <si>
    <t>ENFERMEDAD POR VIH, RESULTANTE EN NEUMONITIS LINFOIDE INTERSTICIAL</t>
  </si>
  <si>
    <t>ENFERMEDAD POR VIH, RESULTANTE EN SINDROME CAQUECTICO</t>
  </si>
  <si>
    <t>ENFERMEDAD POR VIH, RESULTANTE EN ENFERMEDADES MULTIPLES CLASIFICADAS EN OTRA PARTE</t>
  </si>
  <si>
    <t>B23</t>
  </si>
  <si>
    <t>ENFERMEDAD POR VIRUS DE LA INMUNODEFICIENCIA HUMANA [ VIH ], RESULTANTE EN OTRAS AFECCIONES</t>
  </si>
  <si>
    <t>SINDROME DE INFECCION AGUDA DEBIDA A VIH</t>
  </si>
  <si>
    <t>ENFERMEDAD POR VIH, RESULTANTE EN LINFADENOPATIA GENERALIZADA (PERSISTENTE)</t>
  </si>
  <si>
    <t>ENFERMEDAD POR VIH, RESULTANTE EN ANORMALIDADES INMUNOLOGICAS Y HEMATOLOGICAS, NO CLASIFICADAS EN OTRA PARTE</t>
  </si>
  <si>
    <t>ENFERMEDAD POR VIH, RESULTANTE EN OTRAS AFECCIONES ESPECIFICADAS</t>
  </si>
  <si>
    <t>B24</t>
  </si>
  <si>
    <t>ENFERMEDAD POR VIRUS DE LA INMUNODEFICIENCIA HUMANA [ VIH ], SIN OTRA ESPECIFICACION</t>
  </si>
  <si>
    <t>ENFERMEDAD POR VIRUS DE LA INMUNODEFICIENCIA HUMANA (VIH), SIN OTRA ESPECIFICACION</t>
  </si>
  <si>
    <t>B25</t>
  </si>
  <si>
    <t>ENFERMEDADES DEBIDAS A VIRUS CITOMEGALICO</t>
  </si>
  <si>
    <t>B250†</t>
  </si>
  <si>
    <t>NEUMONITIS DEBIDA A VIRUS CITOMEGALICO (J17.1*)</t>
  </si>
  <si>
    <t>B251†</t>
  </si>
  <si>
    <t>HEPATITIS DEBIDA A VIRUS CITOMEGALICO</t>
  </si>
  <si>
    <t>B252†</t>
  </si>
  <si>
    <t>PANCREATITIS DEBIDA A VIRUS CITOMEGALICO</t>
  </si>
  <si>
    <t>OTRAS ENFERMEDADES DEBIDAS A VIRUS CITOMEGALICO</t>
  </si>
  <si>
    <t>ENFERMEDAD POR VIRUS CITOMEGALICO, NO ESPECIFICADA</t>
  </si>
  <si>
    <t>B26</t>
  </si>
  <si>
    <t>PAROTIDITIS INFECCIOSA</t>
  </si>
  <si>
    <t>B260†</t>
  </si>
  <si>
    <t>ORQUITIS POR PAROTIDITIS (N51.1*)</t>
  </si>
  <si>
    <t>B261†</t>
  </si>
  <si>
    <t>MENINGITIS POR PAROTIDITIS (G02.0*)</t>
  </si>
  <si>
    <t>B262†</t>
  </si>
  <si>
    <t>ENCEFALITIS POR PAROTIDITIS (G05.1*)</t>
  </si>
  <si>
    <t>B263†</t>
  </si>
  <si>
    <t>PANCREATITIS POR PAROTIDITIS (K87.1*)</t>
  </si>
  <si>
    <t>PAROTIDITIS INFECCIOSA CON OTRAS COMPLICACIONES</t>
  </si>
  <si>
    <t>PAROTIDITIS, SIN COMPLICACIONES</t>
  </si>
  <si>
    <t>B27</t>
  </si>
  <si>
    <t>MONONUCLEOSIS INFECCIOSA</t>
  </si>
  <si>
    <t>MONONUCLEOSIS DEBIDA A HERPES VIRUS GAMMA</t>
  </si>
  <si>
    <t>MONONUCLEOSIS POR CITOMEGALOVIRUS</t>
  </si>
  <si>
    <t>OTRAS MONONUCLEOSIS INFECCIOSAS</t>
  </si>
  <si>
    <t>MONONUCLEOSIS INFECCIOSA, NO ESPECIFICADA</t>
  </si>
  <si>
    <t>B30</t>
  </si>
  <si>
    <t>CONJUNTIVITIS VIRAL</t>
  </si>
  <si>
    <t>B300†</t>
  </si>
  <si>
    <t>QUERATOCONJUNTIVITIS DEBIDA A ADENOVIRUS (H19.2*)</t>
  </si>
  <si>
    <t>B301†</t>
  </si>
  <si>
    <t>CONJUNTIVITIS DEBIDA A ADENOVIRUS (H13.1*)</t>
  </si>
  <si>
    <t>FARINGOCONJUNTIVITIS VIRAL</t>
  </si>
  <si>
    <t>B303†</t>
  </si>
  <si>
    <t>CONJUNTIVITIS EPIDEMICA AGUDA HEMORRAGICA (ENTEROVIRICA) (H13.1*)</t>
  </si>
  <si>
    <t>B308†</t>
  </si>
  <si>
    <t>OTRAS CONJUNTIVITIS VIRALES (H13.1*)</t>
  </si>
  <si>
    <t>CONJUNTIVITIS VIRAL, SIN OTRA ESPECIFICACION</t>
  </si>
  <si>
    <t>B33</t>
  </si>
  <si>
    <t>OTRAS ENFERMEDADES VIRALES, NO CLASIFICADAS EN OTRA PARTE</t>
  </si>
  <si>
    <t>MIALGIA EPIDEMICA</t>
  </si>
  <si>
    <t>ENFERMEDAD DEL RIO ROSS</t>
  </si>
  <si>
    <t>CARDITIS VIRAL</t>
  </si>
  <si>
    <t>INFECCIONES DEBIDAS A RETROVIRUS, NO CLASIFICADAS EN OTRA PARTE</t>
  </si>
  <si>
    <t>OTRAS ENFERMEDADES VIRALES ESPECIFICADAS</t>
  </si>
  <si>
    <t>B34</t>
  </si>
  <si>
    <t>INFECCION VIRAL DE SITIO NO ESPECIFICADO</t>
  </si>
  <si>
    <t>INFECCION DEBIDA A ADENOVIRUS, SIN OTRA ESPECIFICACION</t>
  </si>
  <si>
    <t>INFECCION DEBIDA A ENTEROVIRUS, SIN OTRA ESPECIFICACION</t>
  </si>
  <si>
    <t>INFECCION DEBIDA A CORONAVIRUS, SIN OTRA ESPECIFICACION</t>
  </si>
  <si>
    <t>INFECCION DEBIDA A PARVOVIRUS, SIN OTRA ESPECIFICACION</t>
  </si>
  <si>
    <t>INFECCION DEBIDA A PAPOVAVIRUS, SIN OTRA ESPECIFICACION</t>
  </si>
  <si>
    <t>OTRAS INFECCIONES VIRALES DE SITIO NO ESPECIFICADO</t>
  </si>
  <si>
    <t>INFECCION VIRAL, NO ESPECIFICADA</t>
  </si>
  <si>
    <t>B35</t>
  </si>
  <si>
    <t>DERMATOFITOSIS</t>
  </si>
  <si>
    <t>TIÑA DE LA BARBA Y DEL CUERO CABELLUDO</t>
  </si>
  <si>
    <t>TIÑA DE LAS UÑAS</t>
  </si>
  <si>
    <t>TIÑA DE LA MANO</t>
  </si>
  <si>
    <t>TIÑA DEL PIE [TINEA PEDIS]</t>
  </si>
  <si>
    <t>TIÑA DEL CUERPO [TINEA CORPORIS]</t>
  </si>
  <si>
    <t>TIÑA IMBRICADA [TINEA IMBRICATA]</t>
  </si>
  <si>
    <t>TIÑA INGUINAL [TINEA CRURIS]</t>
  </si>
  <si>
    <t>OTRAS DERMATOFITOSIS</t>
  </si>
  <si>
    <t>DERMATOFITOSIS, NO ESPECIFICADA</t>
  </si>
  <si>
    <t>B36</t>
  </si>
  <si>
    <t>OTRAS MICOSIS SUPERFICIALES</t>
  </si>
  <si>
    <t>PITIRIASIS VERSICOLOR</t>
  </si>
  <si>
    <t>TIÑA NEGRA</t>
  </si>
  <si>
    <t>PIEDRA BLANCA</t>
  </si>
  <si>
    <t>PIEDRA NEGRA</t>
  </si>
  <si>
    <t>OTRAS MICOSIS SUPERFICIALES ESPECIFICADAS</t>
  </si>
  <si>
    <t>MICOSIS SUPERFICIAL, SIN OTRA ESPECIFICACION</t>
  </si>
  <si>
    <t>B37</t>
  </si>
  <si>
    <t>CANDIDIASIS</t>
  </si>
  <si>
    <t>ESTOMATITIS CANDIDIASICA</t>
  </si>
  <si>
    <t>CANDIDIASIS PULMONAR</t>
  </si>
  <si>
    <t>CANDIDIASIS DE LA PIEL Y DE LAS UÑAS</t>
  </si>
  <si>
    <t>B373†</t>
  </si>
  <si>
    <t>CANDIDIASIS DE LA VULVA Y DE LA VAGINA (N77.1*)</t>
  </si>
  <si>
    <t>CANDIDIASIS DE OTRAS LOCALIZACIONES UROGENITALES</t>
  </si>
  <si>
    <t>B375†</t>
  </si>
  <si>
    <t>MENINGITIS DEBIDA A CANDIDA (G02.1*)</t>
  </si>
  <si>
    <t>B376†</t>
  </si>
  <si>
    <t>ENDOCARDITIS DEBIDA A CANDIDA (I39.8*)</t>
  </si>
  <si>
    <t>SEPTICEMIA DEBIDA A CANDIDA</t>
  </si>
  <si>
    <t>CANDIDIASIS DE OTROS SITIOS</t>
  </si>
  <si>
    <t>CANDIDIASIS, NO ESPECIFICADA</t>
  </si>
  <si>
    <t>B38</t>
  </si>
  <si>
    <t>COCCIDIOIDOMICOSIS</t>
  </si>
  <si>
    <t>COCCIDIOIDOMICOSIS PULMONAR AGUDA</t>
  </si>
  <si>
    <t>COCCIDIOIDOMICOSIS PULMONAR CRONICA</t>
  </si>
  <si>
    <t>COCCIDIOIDOMICOSIS PULMONAR, SIN OTRA ESPECIFICACION</t>
  </si>
  <si>
    <t>COCCIDIOIDOMICOSIS CUTANEA</t>
  </si>
  <si>
    <t>B384†</t>
  </si>
  <si>
    <t>MENINGITIS DEBIDA A COCCIDIOIDOMICOSIS (G02.1*)</t>
  </si>
  <si>
    <t>COCCIDIOIDOMICOSIS DISEMINADA</t>
  </si>
  <si>
    <t>OTRAS FORMAS DE COCCIDIOIDOMICOSIS</t>
  </si>
  <si>
    <t>COCCIDIOIDOMICOSIS, NO ESPECIFICADA</t>
  </si>
  <si>
    <t>B39</t>
  </si>
  <si>
    <t>HISTOPLASMOSIS</t>
  </si>
  <si>
    <t>INFECCION PULMONAR AGUDA DEBIDA A HISTOPLASMA CAPSULATUM</t>
  </si>
  <si>
    <t>INFECCION PULMONAR CRONICA DEBIDA A HISTOPLASMA CAPSULATUM</t>
  </si>
  <si>
    <t>INFECCION PULMONAR DEBIDA A HISTOPLASMA CAPSULATUM, SIN OTRA ESPECIFICACION</t>
  </si>
  <si>
    <t>INFECCION DISEMINADA DEBIDA A HISTOPLASMA CAPSULATUM</t>
  </si>
  <si>
    <t>HISTOPLASMOSIS DEBIDA A HISTOPLASMA CAPSULATUM, SIN OTRA ESPECIFICACION</t>
  </si>
  <si>
    <t>INFECCION DEBIDA A HISTOPLASMA DUBOISII</t>
  </si>
  <si>
    <t>HISTOPLASMOSIS, NO ESPECIFICADA</t>
  </si>
  <si>
    <t>B40</t>
  </si>
  <si>
    <t>BLASTOMICOSIS</t>
  </si>
  <si>
    <t>BLASTOMICOSIS PULMONAR AGUDA</t>
  </si>
  <si>
    <t>BLASTOMICOSIS PULMONAR CRONICA</t>
  </si>
  <si>
    <t>BLASTOMICOSIS PULMONAR, SIN OTRA ESPECIFICACION</t>
  </si>
  <si>
    <t>BLASTOMICOSIS CUTANEA</t>
  </si>
  <si>
    <t>BLASTOMICOSIS DISEMINADA</t>
  </si>
  <si>
    <t>OTRAS FORMAS DE BLASTOMICOSIS</t>
  </si>
  <si>
    <t>BLASTOMICOSIS, NO ESPECIFICADA</t>
  </si>
  <si>
    <t>B41</t>
  </si>
  <si>
    <t>PARACOCCIDIOIDOMICOSIS</t>
  </si>
  <si>
    <t>PARACOCCIDIOIDOMICOSIS PULMONAR</t>
  </si>
  <si>
    <t>PARACOCCIDIOIDOMICOSIS DISEMINADA</t>
  </si>
  <si>
    <t>OTRAS FORMAS PARACOCCIDIOIDOMICOSIS</t>
  </si>
  <si>
    <t>PARACOCCIDIOIDOMICOSIS, NO ESPECIFICADA</t>
  </si>
  <si>
    <t>B42</t>
  </si>
  <si>
    <t>ESPOROTRICOSIS</t>
  </si>
  <si>
    <t>B420†</t>
  </si>
  <si>
    <t>ESPOROTRICOSIS PULMONAR (J99.8*)</t>
  </si>
  <si>
    <t>ESPOROTRICOSIS LINFOCUTANEA</t>
  </si>
  <si>
    <t>ESPOROTRICOSIS DISEMINADA</t>
  </si>
  <si>
    <t>OTRAS FORMAS DE ESPOROTRICOSIS</t>
  </si>
  <si>
    <t>ESPOROTRICOSIS, NO ESPECIFICADA</t>
  </si>
  <si>
    <t>B43</t>
  </si>
  <si>
    <t>CROMOMICOSIS Y ABSCESO FEOMICOTICO</t>
  </si>
  <si>
    <t>CROMOMICOSIS CUTANEA</t>
  </si>
  <si>
    <t>ABSCESO CEREBRAL FEOMICOTICO</t>
  </si>
  <si>
    <t>ABSCESO Y QUISTE SUBCUTANEO FEOMICOTICO</t>
  </si>
  <si>
    <t>OTRAS FORMAS DE CROMOMICOSIS</t>
  </si>
  <si>
    <t>CROMOMICOSIS, NO ESPECIFICADA</t>
  </si>
  <si>
    <t>B44</t>
  </si>
  <si>
    <t>ASPERGILOSIS</t>
  </si>
  <si>
    <t>ASPERGILOSIS PULMONAR INVASIVA</t>
  </si>
  <si>
    <t>OTRAS ASPERGILOSIS PULMONARES</t>
  </si>
  <si>
    <t>ASPERGILOSIS AMIGDALINA</t>
  </si>
  <si>
    <t>ASPERGILOSIS DISEMINADA</t>
  </si>
  <si>
    <t>OTRAS FORMAS DE ASPERGILOSIS</t>
  </si>
  <si>
    <t>ASPERGILOSIS, NO ESPECIFICADA</t>
  </si>
  <si>
    <t>B45</t>
  </si>
  <si>
    <t>CRIPTOCOCOSIS</t>
  </si>
  <si>
    <t>CRIPTOCOCOSIS PULMONAR</t>
  </si>
  <si>
    <t>CRIPTOCOCOSIS CEREBRAL</t>
  </si>
  <si>
    <t>CRIPTOCOCOSIS CUTANEA</t>
  </si>
  <si>
    <t>CRIPTOCOCOSIS OSEA</t>
  </si>
  <si>
    <t>CRIPTOCOCOSIS DISEMINADA</t>
  </si>
  <si>
    <t>OTRAS FORMAS DE CRIPTOCOCOSIS</t>
  </si>
  <si>
    <t>CRIPTOCOCOSIS, NO ESPECIFICADA</t>
  </si>
  <si>
    <t>B46</t>
  </si>
  <si>
    <t>CIGOMICOSIS</t>
  </si>
  <si>
    <t>MUCORMICOSIS PULMONAR</t>
  </si>
  <si>
    <t>MUCORMICOSIS RINOCEREBRAL</t>
  </si>
  <si>
    <t>MUCORMICOSIS GASTROINTESTINAL</t>
  </si>
  <si>
    <t>MUCORMICOSIS CUTANEA</t>
  </si>
  <si>
    <t>MUCORMICOSIS DISEMINADA</t>
  </si>
  <si>
    <t>MUCORMICOSIS, SIN OTRA ESPECIFICACION</t>
  </si>
  <si>
    <t>OTRAS CIGOMICOSIS</t>
  </si>
  <si>
    <t>CIGOMICOSIS, NO ESPECIFICADA</t>
  </si>
  <si>
    <t>B47</t>
  </si>
  <si>
    <t>MICETOMA</t>
  </si>
  <si>
    <t>EUMICETOMA</t>
  </si>
  <si>
    <t>ACTINOMICETOMA</t>
  </si>
  <si>
    <t>MICETOMA, NO ESPECIFICADO</t>
  </si>
  <si>
    <t>B48</t>
  </si>
  <si>
    <t>OTRAS MICOSIS, NO CLASIFICADAS EN OTRA PARTE</t>
  </si>
  <si>
    <t>LOBOMICOSIS</t>
  </si>
  <si>
    <t>RINOSPORIDIOSIS</t>
  </si>
  <si>
    <t>ALESQUERIASIS</t>
  </si>
  <si>
    <t>GEOTRICOSIS</t>
  </si>
  <si>
    <t>PENICILOSIS</t>
  </si>
  <si>
    <t>MICOSIS OPORTUNISTAS</t>
  </si>
  <si>
    <t>OTRAS MICOSIS ESPECIFICADAS</t>
  </si>
  <si>
    <t>B49</t>
  </si>
  <si>
    <t>MICOSIS, NO ESPECIFICADA</t>
  </si>
  <si>
    <t>B50</t>
  </si>
  <si>
    <t>PALUDISMO [ MALARIA ] DEBIDO A PLASMODIUM FALCIPARUM</t>
  </si>
  <si>
    <t>PALUDISMO DEBIDO A PLASMODIUM FALCIPARUM CON COMPLICACIONES CEREBRALES</t>
  </si>
  <si>
    <t>OTRO PALUDISMO GRAVE Y COMPLICADO DEBIDO A PLASMODIUM FALCIPARUM</t>
  </si>
  <si>
    <t>PALUDISMO DEBIDO A PLASMODIUM FALCIPARUM, SIN OTRA ESPECIFICACION</t>
  </si>
  <si>
    <t>B51</t>
  </si>
  <si>
    <t>PALUDISMO [ MALARIA ] DEBIDO A PLASMODIUM VIVAX</t>
  </si>
  <si>
    <t>PALUDISMO DEBIDO A PLASMODIUM VIVAX CON RUPTURA ESPLENICA</t>
  </si>
  <si>
    <t>PALUDISMO DEBIDO A PLASMODIUM VIVAX CON OTRAS COMPLICACIONES</t>
  </si>
  <si>
    <t>PALUDISMO DEBIDO A PLASMODIUM VIVAX, SIN COMPLICACIONES</t>
  </si>
  <si>
    <t>B52</t>
  </si>
  <si>
    <t>PALUDISMO [ MALARIA ] DEBIDO A PLASMODIUM MALARIAE</t>
  </si>
  <si>
    <t>PALUDISMO DEBIDO A PLASMODIUM MALARIAE CON NEFROPATIA</t>
  </si>
  <si>
    <t>PALUDISMO DEBIDO A PLASMODIUM MALARIAE CON OTRAS COMPLICACIONES</t>
  </si>
  <si>
    <t>PALUDISMO DEBIDO A PLASMODIUM MALARIAE, SIN COMPLICACIONES</t>
  </si>
  <si>
    <t>B53</t>
  </si>
  <si>
    <t>OTRO PALUDISMO [ MALARIA ] CONFIRMADO PARASITOLOGICAMENTE</t>
  </si>
  <si>
    <t>PALUDISMO DEBIDO A PLASMODIUM AVALE</t>
  </si>
  <si>
    <t>PALUDISMO DEBIDO A PLASMODIOS DE LOS SIMIOS</t>
  </si>
  <si>
    <t>OTRO PALUDISMO CONFIRMADO PARASITOLOGICAMENTE, NO CLASIFICADO EN OTRA PARTE</t>
  </si>
  <si>
    <t>B54</t>
  </si>
  <si>
    <t>PALUDISMO [ MALARIA ] NO ESPECIFICADO</t>
  </si>
  <si>
    <t>PALUDISMO [MALARIA] NO ESPECIFICADO</t>
  </si>
  <si>
    <t>B55</t>
  </si>
  <si>
    <t>LEISHMANIASIS</t>
  </si>
  <si>
    <t>LEIISHMANIASIS VISCERAL</t>
  </si>
  <si>
    <t>LEISHMANIASIS CUTANEA</t>
  </si>
  <si>
    <t>LEISHMANIASIS MUCOCUTANEA</t>
  </si>
  <si>
    <t>LEISHMANIASIS, NO ESPECIFICADA</t>
  </si>
  <si>
    <t>B56</t>
  </si>
  <si>
    <t>TRIPANOSOMIASIS AFRICANA</t>
  </si>
  <si>
    <t>TRIPANOSOMIASIS GAMBIENSE</t>
  </si>
  <si>
    <t>TRIPANOSOMIASIS RHODESIENSE</t>
  </si>
  <si>
    <t>TRIPANOSOMIASIS AFRICANA, SIN OTRA ESPECIFICACIÓN</t>
  </si>
  <si>
    <t>B57</t>
  </si>
  <si>
    <t>ENFERMEDAD DE CHAGAS</t>
  </si>
  <si>
    <t>B570†</t>
  </si>
  <si>
    <t>ENFERMEDAD DE CHAGAS AGUDA QUE AFECTA AL CORAZON (141.2*, 198.1*)</t>
  </si>
  <si>
    <t>ENFERMEDAD DE CHAGAS AGUDA QUE NO AFECTA AL CORAZON</t>
  </si>
  <si>
    <t xml:space="preserve">ENFERMEDAD DE CHAGAS (CRONICA) QUE AFECTA AL CORAZON </t>
  </si>
  <si>
    <t>ENFERMEDAD DE CHAGAS (CRONICA) QUE AFECTA AL SISTEMA DIGESTIVO</t>
  </si>
  <si>
    <t>ENFERMEDAD DE CHAGAS (CRONICA) QUE AFECTA AL SISTEMA NERVIOSO</t>
  </si>
  <si>
    <t>ENFERMEDAD DE CHAGAS (CRONICA) QUE AFECTA OTROS ORGANOS</t>
  </si>
  <si>
    <t>B58</t>
  </si>
  <si>
    <t>TOXOPLASMOSIS</t>
  </si>
  <si>
    <t>B580†</t>
  </si>
  <si>
    <t>OCULOPATIA DEBIDA A TOXOPLASMA</t>
  </si>
  <si>
    <t>B581†</t>
  </si>
  <si>
    <t>HEPATITIS DEBIDA A TOXOPLASMA (K77.0*)</t>
  </si>
  <si>
    <t>B582†</t>
  </si>
  <si>
    <t>MENINGOENCEFALITIS DEBIDA A TOXOPLASMA (G05.2*)</t>
  </si>
  <si>
    <t>B583†</t>
  </si>
  <si>
    <t>TOXOPLASMOSIS PULMONAR (J17.3*)</t>
  </si>
  <si>
    <t>TOXOPLASMOSIS CON OTRO ORGANO AFECTADO</t>
  </si>
  <si>
    <t>TOXOPLASMOSIS, NO ESPECIFICADA</t>
  </si>
  <si>
    <t>B59</t>
  </si>
  <si>
    <t>NEUMOCISTOSIS</t>
  </si>
  <si>
    <t>B59†</t>
  </si>
  <si>
    <t>NEUMOCISTOSIS (J17.3*)</t>
  </si>
  <si>
    <t>B60</t>
  </si>
  <si>
    <t>OTRAS ENFERMEDADES DEBIDAS A PROTOZOARIOS, NO CLASIFICADAS EN OTRA PARTE</t>
  </si>
  <si>
    <t>BABESIOSIS</t>
  </si>
  <si>
    <t>ACANTAMEBIASIS</t>
  </si>
  <si>
    <t>NAEGLERIASIS</t>
  </si>
  <si>
    <t>OTRAS ENFERMEDADES ESPECIFICADAS DEBIDAS A PROTOZARIOS</t>
  </si>
  <si>
    <t>B64</t>
  </si>
  <si>
    <t>ENFERMEDADES DEBIDAS A PROTOZOARIO NO ESPECIFIC</t>
  </si>
  <si>
    <t>ENFERMEDAD DEBIDA A PROTOZOARIOS, NO ESPECIFICADA</t>
  </si>
  <si>
    <t>B65</t>
  </si>
  <si>
    <t>ESQUISTOSOMIASIS [ BILHARZIASIS ]</t>
  </si>
  <si>
    <t>ESQUISTOSOMIASIS DEBIDA A SCHISTOSOMA HAEMATOBIUM [ESQUISTOSOMIASIS URINARIA]</t>
  </si>
  <si>
    <t>ESQUISTOSOMIASIS DEBIDA A SCHISTOSOMA MANSONI [ESQUISTOSOMIASIS INTESTINAL]</t>
  </si>
  <si>
    <t>ESQUISTOSOMIASIS DEBIDA A SCHISTOSOMA JAPONICUM</t>
  </si>
  <si>
    <t>DERMATITIS POR CERCARIAS</t>
  </si>
  <si>
    <t>OTRAS ESQUISTOSOMIASIS</t>
  </si>
  <si>
    <t>ESQUISTOSOMIASIS, NO ESPECIFICADA</t>
  </si>
  <si>
    <t>B66</t>
  </si>
  <si>
    <t>OTRAS INFECCIONES DEBIDAS A TREMATODOS</t>
  </si>
  <si>
    <t>OPISTORQUIASIS</t>
  </si>
  <si>
    <t>CLONORQUIASIS</t>
  </si>
  <si>
    <t>DICROCOELIASIS</t>
  </si>
  <si>
    <t>FASCIOLIASIS</t>
  </si>
  <si>
    <t>PARAGONIMIASIS</t>
  </si>
  <si>
    <t>FASCIOLOPSIASIS</t>
  </si>
  <si>
    <t>OTRAS INFECCIONES ESPECIFICADAS DEBIDAS A TREMATODOS</t>
  </si>
  <si>
    <t>INFECCION DEBIDA A TREMATODOS, NO ESPECIFICADA</t>
  </si>
  <si>
    <t>B67</t>
  </si>
  <si>
    <t>EQUINOCOCOSIS</t>
  </si>
  <si>
    <t>INFECCION DEL HIGADO DEBIDA A ECHINOCOCCUS GRANULOSUS</t>
  </si>
  <si>
    <t>INFECCION DEL PULMON DEBIDA A ECHINOCOCCUS GRANULOSUS</t>
  </si>
  <si>
    <t>INFECCION DE HUESO DEBIDA A ECHINOCOCCUS GRANULOSUS</t>
  </si>
  <si>
    <t>INFECCION DE OTRO ORGANO Y DE SITIOS MULTIPLES DEBIDA A ECHINOCOCCUS GRANULOSUS</t>
  </si>
  <si>
    <t>INFECCION DEBIDA A ECHINOCOCCUS GRANULOSUS, SIN OTRA ESPECIFICACION</t>
  </si>
  <si>
    <t>INFECCION DEL HIGADO DEBIDA A ECHINOCOCCUS MULTILOCULARIS</t>
  </si>
  <si>
    <t>INFECCION DE OTRO ORGANO Y DE SITIOS MULTIPLES DEBIDA A ECHINOCOCCUS MULTILOCULARIS</t>
  </si>
  <si>
    <t>INFECCION DEBIDA A ECHINOCOCCUS MULTILOCULARIS, SIN OTRA ESPECIFICACION</t>
  </si>
  <si>
    <t>EQUINOCOCOSIS DEL HIGADO, NO ESPECIFICADA</t>
  </si>
  <si>
    <t>EQUINOCOCOSIS, OTRA Y LA NO ESPECIFICADA</t>
  </si>
  <si>
    <t>B68</t>
  </si>
  <si>
    <t>TENIASIS</t>
  </si>
  <si>
    <t>TENIASIS DEBIDA A TAENIA SOLIUM</t>
  </si>
  <si>
    <t>INFECCION DEBIDA A TAENIA SAGINATA</t>
  </si>
  <si>
    <t>TENIASIS, NO ESPECIFICADA</t>
  </si>
  <si>
    <t>B69</t>
  </si>
  <si>
    <t>CISTICERCOSIS</t>
  </si>
  <si>
    <t>CISTICERCOSIS DEL SISTEMA NERVIOSO CENTRAL</t>
  </si>
  <si>
    <t>CISTICERCOSIS DEL OJO</t>
  </si>
  <si>
    <t>CISTICERCOSIS DE OTROS SITIOS</t>
  </si>
  <si>
    <t>CISTICERCOSIS, NO ESPECIFICADA</t>
  </si>
  <si>
    <t>B70</t>
  </si>
  <si>
    <t>DIFILOBOTRIASIS Y ESPARGANOSIS</t>
  </si>
  <si>
    <t>DIFILOBOTRIASIS INTESTINAL</t>
  </si>
  <si>
    <t>ESPARGANOSIS</t>
  </si>
  <si>
    <t>B71</t>
  </si>
  <si>
    <t>OTRAS INFECCIONES DEBIDAS A CESTODOS</t>
  </si>
  <si>
    <t>HIMENOLEPIASIS</t>
  </si>
  <si>
    <t>DIPILIDIASIS</t>
  </si>
  <si>
    <t>OTRAS INFECCIONES DEBIDAS A CESTODOS ESPECIFICADAS</t>
  </si>
  <si>
    <t>INFECCION DEBIDA A CESTODOS, NO ESPECIFICADA</t>
  </si>
  <si>
    <t>B72</t>
  </si>
  <si>
    <t>DRACONTIASIS</t>
  </si>
  <si>
    <t>B73</t>
  </si>
  <si>
    <t>ONCOCERCOSIS</t>
  </si>
  <si>
    <t>B74</t>
  </si>
  <si>
    <t>FILARIASIS</t>
  </si>
  <si>
    <t>FILARIASIS DEBIDA A WUCHERERIA BANCROFTI</t>
  </si>
  <si>
    <t>FILARIASIS DEBIDA A BRUGIA MALAYI</t>
  </si>
  <si>
    <t>FILARIASIS DEBIDA A BRUGIA TIMORI</t>
  </si>
  <si>
    <t>LOAIASIS</t>
  </si>
  <si>
    <t>MANSONELIASIS</t>
  </si>
  <si>
    <t>OTRAS FILARIASIS</t>
  </si>
  <si>
    <t>FILARIASIS, NO ESPECIFICADA</t>
  </si>
  <si>
    <t>B75</t>
  </si>
  <si>
    <t>TRIQUINOSIS</t>
  </si>
  <si>
    <t>B76</t>
  </si>
  <si>
    <t>ANQUILOSTOMIASIS Y NECATORIASIS</t>
  </si>
  <si>
    <t>ANQUILOSTOMIASIS</t>
  </si>
  <si>
    <t>NECATORIASIS</t>
  </si>
  <si>
    <t>OTRAS ENFERMEDADES DEBIDAS A ANQUILOSTOMAS</t>
  </si>
  <si>
    <t>ENFERMEDAD DEBIDA A ANQUILOSTOMAS, NO ESPECIFICADA</t>
  </si>
  <si>
    <t>B77</t>
  </si>
  <si>
    <t>ASCARIASIS</t>
  </si>
  <si>
    <t>ASCARIASIS CON COMPLICACIONES INTESTINALES</t>
  </si>
  <si>
    <t>ASCARIASIS CON OTRAS COMPLICACIONES</t>
  </si>
  <si>
    <t>ASCARIASIS, NO ESPECIFICADA</t>
  </si>
  <si>
    <t>B78</t>
  </si>
  <si>
    <t>ESTRONGILOIDIASIS</t>
  </si>
  <si>
    <t>ESTRONGILOIDIASIS INTESTINAL</t>
  </si>
  <si>
    <t>ESTRONGILOIDIASIS CUTANEA</t>
  </si>
  <si>
    <t>ESTRONGILOIDIASIS DISEMINADA</t>
  </si>
  <si>
    <t>ESTRONGILOIDIASIS, NO ESPECIFICADA</t>
  </si>
  <si>
    <t>B79</t>
  </si>
  <si>
    <t>TRICURIASIS</t>
  </si>
  <si>
    <t>B80</t>
  </si>
  <si>
    <t>ENTEROBIASIS</t>
  </si>
  <si>
    <t>B81</t>
  </si>
  <si>
    <t>OTRAS HELMINTIASIS INTESTINALES, NO CLASIFICADAS EN OTRA PARTE</t>
  </si>
  <si>
    <t>ANISAQUIASIS</t>
  </si>
  <si>
    <t>CAPILARIASIS INTESTINAL</t>
  </si>
  <si>
    <t>TRICOESTRONGILIASIS</t>
  </si>
  <si>
    <t>ANGIOESTRONGILIASIS INTESTINAL</t>
  </si>
  <si>
    <t>HELMINTIASIS INTESTINAL MIXTA</t>
  </si>
  <si>
    <t>OTRAS HELMINTIASIS INTESTINALES ESPECIFICADAS</t>
  </si>
  <si>
    <t>B82</t>
  </si>
  <si>
    <t>PARASITOSIS INTESTINAL, SIN OTRA ESPECIFICACION</t>
  </si>
  <si>
    <t>HELMINTIASIS INTESTINAL, SIN OTRA ESPECIFICACION</t>
  </si>
  <si>
    <t>B83</t>
  </si>
  <si>
    <t>OTRAS HELMINTIASIS</t>
  </si>
  <si>
    <t>LARVA MIGRANS VISCERAL</t>
  </si>
  <si>
    <t>GNATOSTOMIASIS</t>
  </si>
  <si>
    <t>ANGIOESTRONGILIASIS DEBIDA A PARASTRONGYLUS CANTONENSIS</t>
  </si>
  <si>
    <t>SINGAMIASIS</t>
  </si>
  <si>
    <t>HIRUDINIASIS INTERNA</t>
  </si>
  <si>
    <t>OTRAS HELMINTIASIS ESPECIFICADAS</t>
  </si>
  <si>
    <t>HELMINTIASIS, NO ESPECIFICADA</t>
  </si>
  <si>
    <t>B85</t>
  </si>
  <si>
    <t>PEDICULOSIS Y PHTHIRIASIS</t>
  </si>
  <si>
    <t>PEDICULOSIS DEBIDA A PEDICULUS HUMANUS CAPITIS</t>
  </si>
  <si>
    <t>PEDICULOSIS DEBIDA A PEDICULUS HUMANUS CORPORIS</t>
  </si>
  <si>
    <t>PEDICULOSIS, SIN OTRA ESPECIFICACION</t>
  </si>
  <si>
    <t>PHTHIRIASIS</t>
  </si>
  <si>
    <t>PEDICULOSIS Y PHTHIRIASIS MIXTAS</t>
  </si>
  <si>
    <t>B86</t>
  </si>
  <si>
    <t>ESCABIOSIS</t>
  </si>
  <si>
    <t>B87</t>
  </si>
  <si>
    <t>MIASIS</t>
  </si>
  <si>
    <t>MIASIS CUTANEA</t>
  </si>
  <si>
    <t>MIASIS EN HERIDAS</t>
  </si>
  <si>
    <t>MIASIS OCULAR</t>
  </si>
  <si>
    <t>MIASIS NASOFARINGEA</t>
  </si>
  <si>
    <t>MIASIS AURAL</t>
  </si>
  <si>
    <t>MIASIS DE OTROS SITIOS</t>
  </si>
  <si>
    <t>MIASIS, NO ESPECIFICADA</t>
  </si>
  <si>
    <t>B88</t>
  </si>
  <si>
    <t>OTRAS INFESTACIONES</t>
  </si>
  <si>
    <t>OTRAS ACARIASIS</t>
  </si>
  <si>
    <t>TUNGIASIS [INFECCION DEBIDA A PULGA DE ARENA]</t>
  </si>
  <si>
    <t>OTRAS INFESTACIONES DEBIDAS A ARTROPODOS</t>
  </si>
  <si>
    <t>HIRUDINIASIS EXTERNA</t>
  </si>
  <si>
    <t>OTRAS INFESTACIONES ESPECIFICAS</t>
  </si>
  <si>
    <t>INFESTACION, NO ESPECIFICADA</t>
  </si>
  <si>
    <t>B89</t>
  </si>
  <si>
    <t>ENFERMEDAD PARASITARIA, NO ESPECIFICADA</t>
  </si>
  <si>
    <t>B90</t>
  </si>
  <si>
    <t>SECUELAS DE TUBERCULOSIS</t>
  </si>
  <si>
    <t>SECUELAS DE TUBERCULOSIS DEL SISTEMA NERVIOSO CENTRAL</t>
  </si>
  <si>
    <t>SECUELAS DE TUBERCULOSIS GENITOURINARIA</t>
  </si>
  <si>
    <t>SECUELAS DE TUBERCULOSIS DE HUESOS Y ARTICULACIONES</t>
  </si>
  <si>
    <t>SECUELAS DE TUBERCULOSIS DE OTROS ORGANOS ESPECIFICADOS</t>
  </si>
  <si>
    <t>SECUELAS DE TUBERCULOSIS RESPIRATORIA Y DE TUBERCULOSIS NO ESPECIFICADA</t>
  </si>
  <si>
    <t>B91</t>
  </si>
  <si>
    <t>SECUELAS DE POLIOMIELITIS</t>
  </si>
  <si>
    <t>B92</t>
  </si>
  <si>
    <t>SECUELAS DE LEPRA</t>
  </si>
  <si>
    <t>B94</t>
  </si>
  <si>
    <t>SECUELAS DE OTRAS ENFERMEDADES INFECCIOSAS Y PARASITARIAS Y DE LAS NO ESPECIFICADAS</t>
  </si>
  <si>
    <t>SECUELAS DE TRACOMA</t>
  </si>
  <si>
    <t>SECUELAS DE ENCEFALITIS VIRAL</t>
  </si>
  <si>
    <t>SECUELAS DE HEPATITIS VIRAL</t>
  </si>
  <si>
    <t>SECUELAS DE OTRAS ENFERMEDADES INFECCIOSAS Y PARASITARIAS ESPECIFICADAS</t>
  </si>
  <si>
    <t>SECUELAS DE ENFERMEDADES INFECCIOSAS Y PARASITARIAS NO ESPECIFICADAS</t>
  </si>
  <si>
    <t>B95</t>
  </si>
  <si>
    <t>ESTREPTOCOCOS Y ESTAFILOCOCOS COMO CAUSAS DE ENFERMEDADES CLASIFICADAS EN OTROS CAPITULOS</t>
  </si>
  <si>
    <t>ESTREPTOCOCO, GRUPO A, COMO CAUSA DE ENFERMEDADES CLASIFICADAS EN OTROS CAPITULOS</t>
  </si>
  <si>
    <t>ESTREPTOCOCO, GRUPO B, COMO CAUSA DE ENFERMEDADES CLASIFICADAS EN OTROS CAPITULOS</t>
  </si>
  <si>
    <t>ESTREPTOCOCO, GRUPO D, COMO CAUSA DE ENFERMEDADES CLASIFICADAS EN OTROS CAPITULOS</t>
  </si>
  <si>
    <t>STREPTOCOCCUS PNEUMONIAE COMO CAUSA DE ENFERMEDADES CLASIFICADAS EN OTROS CAPITULOS</t>
  </si>
  <si>
    <t>OTROS STREPTOCOCOS COMO CAUSA DE ENFERMEDADES CLASIFICADAS EN OTROS CAPITULOS</t>
  </si>
  <si>
    <t>ESTREPTOCOCO NO ESPECIFICADO COMO CAUSA DE ENFERMEDADES CLASIFICADAS EN OTROS CAPITULOS</t>
  </si>
  <si>
    <t>STAPHYLOCOCCUS AUREUS COMO CAUSA DE ENFERMEDADES CLASIFICADAS EN OTROS CAPITULOS</t>
  </si>
  <si>
    <t>OTROS ESTAFILOCOCOS COMO CAUSA DE ENFERMEDADES CLASIFICADAS EN OTROS CAPITULOS</t>
  </si>
  <si>
    <t>ESTAFILOCOCO NO ESPECIFICADO, COMO CAUSA DE ENFERMEDADES CLASIFICADAS EN OTROS CAPITULOS</t>
  </si>
  <si>
    <t>B96</t>
  </si>
  <si>
    <t>OTROS AGENTES BACTERIANOS COMO CAUSAS DE ENFERMEDADES CLASIFICADAS EN OTROS CAPITULOS</t>
  </si>
  <si>
    <t>MYCOPLASMA PNEUMONIAE [M. PNEUMONIAE] COMO CAUSA DE ENFERMEDADES CLASIFICADAS EN OTROS CAPITULOS</t>
  </si>
  <si>
    <t>KLEBSIELLA PNEUMONIAE [K. PNEUMONIAE] COMO CAUSA DE ENFERMEDADES CLASIFICADAS EN OTROS CAPITULOS</t>
  </si>
  <si>
    <t>ESCHERICHIA COLI [E. COLI] COMO CAUSA DE ENFERMEDADES CLASIFICADAS EN OTROS CAPITULOS</t>
  </si>
  <si>
    <t>HAEMOPHILUS INFLUENZAE [H. INFLUENZAE] COMO CAUSA DE ENFERMEDADES CLASIFICADAS EN OTROS CAPITULOS</t>
  </si>
  <si>
    <t>PROTEUS (MIRABILIS) (MORGANII) COMO CAUSA DE ENFERMEDADES CLASIFICADAS EN OTROS CAPITULOS</t>
  </si>
  <si>
    <t>PSEUDOMONAS (AERUGINOSA) (MALLEI) (PSEUDOMALLEI) COMO CAUSA DE ENFERMEDADES CLASIFICADAS EN OTROS CAPITULOS</t>
  </si>
  <si>
    <t>BACILLUS FRAGILIS [B. FRAGILIS] COMO CAUSA DE ENFERMEDADES CLASIFICADAS EN OTROS CAPITULOS</t>
  </si>
  <si>
    <t>CLOSTRIDIUM PERFRINGENS [C. PERFRINGENS] COMO CAUSA DE ENFERMEDADES CLASIFICADAS EN OTROS CAPITULOS</t>
  </si>
  <si>
    <t>OTROS AGENTES BACTERIANOS ESPECIFICADOS COMO CAUSA DE ENFERMEDADES CLASIFICADAS EN OTROS CAPITULOS</t>
  </si>
  <si>
    <t>B97</t>
  </si>
  <si>
    <t>AGENTES VIRALES COMO CAUSAS DE ENFERMEDADES CLASIFICADAS EN OTROS CAPITULOS</t>
  </si>
  <si>
    <t>ADENOVIRUS COMO CAUSA DE ENFERMEDADES CLASIFICADAS EN OTROS CAPITULOS</t>
  </si>
  <si>
    <t>ENTEROVIRUS COMO CAUSA DE ENFERMEDADES CLASIFICADAS EN OTROS CAPITULOS</t>
  </si>
  <si>
    <t>CORONAVIRUS COMO CAUSA DE ENFERMEDADES CLASIFICADAS EN OTROS CAPITULOS</t>
  </si>
  <si>
    <t>RETROVIRUS COMO CAUSA DE ENFERMEDADES CLASIFICADAS EN OTROS CAPITULOS</t>
  </si>
  <si>
    <t>VIRUS SINCICIAL RESPIRATORIO COMO CAUSA DE ENFERMEDADES CLASIFICADAS EN OTROS CAPITULOS</t>
  </si>
  <si>
    <t>REOVIRUS COMO CAUSA DE ENFERMEDADES CLASIFICADAS EN OTROS CAPITULOS</t>
  </si>
  <si>
    <t>PARVOVIRUS COMO CAUSA DE ENFERMEDADES CLASIFICADAS EN OTROS CAPITULOS</t>
  </si>
  <si>
    <t>PAPILOMAVIRUS COMO CAUSA DE ENFERMEDADES CLASIFICADAS EN OTROS CAPITULOS</t>
  </si>
  <si>
    <t>OTROS AGENTES VIRALES COMO CAUSA DE ENFERMEDADES CLASIFICADAS EN OTROS CAPITULOS</t>
  </si>
  <si>
    <t>B99</t>
  </si>
  <si>
    <t>OTRAS ENFERMEDADES INFECCIOSAS Y LAS NO ESPECIFICADAS</t>
  </si>
  <si>
    <t>C00</t>
  </si>
  <si>
    <t>TUMOR MALIGNO DEL LABIO</t>
  </si>
  <si>
    <t>TUMOR MALIGNO DEL LABIO SUPERIOR, CARA EXTERNA</t>
  </si>
  <si>
    <t>TUMOR MALIGNO DEL LABIO INFERIOR, CARA EXTERNA</t>
  </si>
  <si>
    <t>TUMOR MALIGNO DEL LABIO, CARA EXTERNA, SIN OTRA ESPECIFICACIÓN</t>
  </si>
  <si>
    <t>TUMOR MALIGNO DEL LABIO SUPERIOR, CARA INTERNA</t>
  </si>
  <si>
    <t>TUMOR MALIGNO DEL LABIO INFERIOR, CARA INTERNA</t>
  </si>
  <si>
    <t>TUMOR MALIGNO DEL LABIO, CARA INTERNA, SIN OTRA ESPECIFICACION</t>
  </si>
  <si>
    <t>TUMOR MALIGNO DE LA COMISURA LABIAL</t>
  </si>
  <si>
    <t>LESION DE SITIOS CONTIGUOS DEL LABIO</t>
  </si>
  <si>
    <t>TUMOR MALIGNO DEL LABIO, PARTE NO ESPECIFICADA</t>
  </si>
  <si>
    <t>C01</t>
  </si>
  <si>
    <t>TUMOR MALIGNO DE LA BASE DE LA LENGUA</t>
  </si>
  <si>
    <t>C02</t>
  </si>
  <si>
    <t>TUMOR MALIGNO DE OTRAS PARTES Y DE LAS NO ESPECIFICADAS DE LA LENGUA</t>
  </si>
  <si>
    <t>TUMOR MALIGNO DE LA CARA DORSAL DE LA LENGUA</t>
  </si>
  <si>
    <t>TUMOR MALIGNO DEL BORDE DE LA LENGUA</t>
  </si>
  <si>
    <t>TUMOR MALIGNO DE LA CARA VENTRAL DE LA LENGUA</t>
  </si>
  <si>
    <t>TUMOR MALIGNO DE LOS DOS TERCIOS ANTERIORES DE LA LENGUA, PARTE NO ESPECIFICADA</t>
  </si>
  <si>
    <t>TUMOR MALIGNO DE LA AMIGDALA LINGUAL</t>
  </si>
  <si>
    <t>LESION DE SITIOS CONTIGUOS DE LA LENGUA</t>
  </si>
  <si>
    <t>TUMOR MALIGNO DE LA LENGUA, PARTE NO ESPECIFICADA</t>
  </si>
  <si>
    <t>C03</t>
  </si>
  <si>
    <t>TUMOR MALIGNO DE LA ENCIA</t>
  </si>
  <si>
    <t>TUMOR MALIGNO DE LA ENCIA SUPERIOR</t>
  </si>
  <si>
    <t>TUMOR MALIGNO DE LA ENCIA INFERIOR</t>
  </si>
  <si>
    <t>TUMOR MALIGNO DE LA ENCIA, PARTE NO ESPECIFICADA</t>
  </si>
  <si>
    <t>C04</t>
  </si>
  <si>
    <t>TUMOR MALIGNO DEL PISO DE LA BOCA</t>
  </si>
  <si>
    <t>TUMOR MALIGNO DE LA PARTE ANTERIOR DEL PISO DE LA BOCA</t>
  </si>
  <si>
    <t>TUMOR MALIGNO DE LA PARTE LATERAL DEL PISO DE LA BOCA</t>
  </si>
  <si>
    <t>LESION DE SITIOS CONTIGUOS DEL PISO DE LA BOCA</t>
  </si>
  <si>
    <t>TUMOR MALIGNO DEL PISO DE LA BOCA, PARTE NO ESPECIFICADA</t>
  </si>
  <si>
    <t>C05</t>
  </si>
  <si>
    <t>TUMOR MALIGNO DEL PALADAR</t>
  </si>
  <si>
    <t>TUMOR MALIGNO DEL PALADAR DURO</t>
  </si>
  <si>
    <t>TUMOR MALIGNO DEL PALADAR BLANDO</t>
  </si>
  <si>
    <t>TUMOR MALIGNO DE LA UVULA</t>
  </si>
  <si>
    <t>LESION DE SITIOS CONTIGUOS DEL PALADAR</t>
  </si>
  <si>
    <t>TUMOR MALIGNO DEL PALADAR, PARTE NO ESPECIFICADA</t>
  </si>
  <si>
    <t>C06</t>
  </si>
  <si>
    <t>TUMOR MALIGNO DE OTRAS PARTES Y DE LAS NO ESPECIFICADAS DE LA BOCA</t>
  </si>
  <si>
    <t>TUMOR MALIGNO DE LA MUCOSA DE LA MEJILLA</t>
  </si>
  <si>
    <t>TUMOR MALIGNO DEL VESTIBULO DE LA BOCA</t>
  </si>
  <si>
    <t>TUMOR MALIGNO DEL AREA RETROMOLAR</t>
  </si>
  <si>
    <t>LESION DE SITIOS CONTIGUOS DE OTRAS PARTES Y DE LAS NO ESPECIFICADAS DE LA BOCA</t>
  </si>
  <si>
    <t>TUMOR MALIGNO DE LA BOCA, PARTE NO ESPECIFICADA</t>
  </si>
  <si>
    <t>C07</t>
  </si>
  <si>
    <t>TUMOR MALIGNO DE LA GLANDULA PAROTIDA</t>
  </si>
  <si>
    <t>C08</t>
  </si>
  <si>
    <t>TUMOR MALIGNO DE OTRAS GLANDULAS SALIVALES MAYORES Y DE LAS NO ESPECIFICADAS</t>
  </si>
  <si>
    <t>TUMOR MALIGNO DE LA GLANDULA SUBMAXILAR</t>
  </si>
  <si>
    <t>TUMOR MALIGNO DE LA GLANDULA SUBLINGUAL</t>
  </si>
  <si>
    <t>LESION DE SITIOS CONTIGUOS DE LAS GLANDULAS SALIVALES MAYORES</t>
  </si>
  <si>
    <t>TUMOR MALIGNO DE GLANDULA SALIVAL MAYOR, NO ESPECIFICADA</t>
  </si>
  <si>
    <t>C09</t>
  </si>
  <si>
    <t>TUMOR MALIGNO DE LA AMIGDALA</t>
  </si>
  <si>
    <t>TUMOR MALIGNO DE LA FOSA AMIGDALINA</t>
  </si>
  <si>
    <t>TUMOR MALIGNO DEL PILAR AMIGDALINO (ANTERIOR) (POSTERIOR)</t>
  </si>
  <si>
    <t>LESION DE SITIOS CONTIGUOS DE LA AMIGDALA</t>
  </si>
  <si>
    <t>TUMOR MALIGNO DE LA AMIGDALA, PARTE NO ESPECIFICADA</t>
  </si>
  <si>
    <t>C10</t>
  </si>
  <si>
    <t>TUMOR MALIGNO DE LA OROFARINGE</t>
  </si>
  <si>
    <t>TUMOR MALIGNO DE LA VALECULA</t>
  </si>
  <si>
    <t>TUMOR MALIGNO DE LA CARA ANTERIOR DE LA EPIGLOTIS</t>
  </si>
  <si>
    <t>TUMOR MALIGNO DE LA PARED LATERAL DE LA OROFARINGE</t>
  </si>
  <si>
    <t>TUMOR MALIGNO DE LA PARED POSTERIOR DE LA OROFARINGE</t>
  </si>
  <si>
    <t>TUMOR MALIGNO DE LA HENDIDURA BRANQUIAL</t>
  </si>
  <si>
    <t>LESION DE SITIOS CONTIGUOS DE LA OROFARINGE</t>
  </si>
  <si>
    <t>TUMOR MALIGNO DE LA OROFARINGE, PARTE NO ESPECIFICADA</t>
  </si>
  <si>
    <t>C11</t>
  </si>
  <si>
    <t>TUMOR MALIGNO DE LA NASOFARINGE</t>
  </si>
  <si>
    <t>TUMOR MALIGNO DE LA PARED SUPERIOR DE LA NASOFARINGE</t>
  </si>
  <si>
    <t>TUMOR MALIGNO DE LA PARED POSTERIOR DE LA NASOFARINGE</t>
  </si>
  <si>
    <t>TUMOR MALIGNO DE LA PARED LATERAL DE LA NASOFARINGE</t>
  </si>
  <si>
    <t>TUMOR MALIGNO DE LA PARED ANTERIOR DE LA NASOFARINGE</t>
  </si>
  <si>
    <t>LESION DE SITIOS CONTIGUOS DE LA NASOFARINGE</t>
  </si>
  <si>
    <t>TUMOR MALIGNO DE LA NASOFARINGE, PARTE NO ESPECIFICADA</t>
  </si>
  <si>
    <t>C12</t>
  </si>
  <si>
    <t>TUMOR MALIGNO DEL SENO PIRIFORME</t>
  </si>
  <si>
    <t>C13</t>
  </si>
  <si>
    <t>TUMOR MALIGNO DE LA HIPOFARINGE</t>
  </si>
  <si>
    <t>TUMOR MALIGNO DE LA REGION POSTCRICOIDEA</t>
  </si>
  <si>
    <t>TUMOR MALIGNO DEL PLIEGUE ARITENOEPIGLOTICO, CARA HIPOFARINGEA</t>
  </si>
  <si>
    <t>TUMOR MALIGNO DE LA PARED POSTERIOR DE LA HIPOFARINGE</t>
  </si>
  <si>
    <t>LESION DE SITIOS CONTIGUOS DE LA HIPOFARINGE</t>
  </si>
  <si>
    <t>TUMOR MALIGNO DE LA HIPOFARINGE, PARTE NO ESPECIFICADA</t>
  </si>
  <si>
    <t>C14</t>
  </si>
  <si>
    <t>TUMOR MALIGNO DE OTROS SITIOS Y DE LOS MAL DEFINIDOS DEL LABIO, DE LA CAVIDAD BUCAL Y DE LA FARINGE</t>
  </si>
  <si>
    <t>TUMOR MALIGNO DE LA FARINGE, PARTE NO ESPECIFICADA</t>
  </si>
  <si>
    <t>TUMOR MALIGNO DEL ANILLO DE WALDEYER</t>
  </si>
  <si>
    <t>LESION DE SITIOS CONTIGUOS DEL LABIO, DE LA CAVIDAD BUCAL Y DE LA LARINGE</t>
  </si>
  <si>
    <t>C15</t>
  </si>
  <si>
    <t>TUMOR MALIGNO DEL ESOFAGO</t>
  </si>
  <si>
    <t>TUMOR MALIGNO DEL ESOFAGO, PORCION CERVICAL</t>
  </si>
  <si>
    <t>TUMOR MALIGNO DEL ESOFAGO, PORCION TORACICA</t>
  </si>
  <si>
    <t>TUMOR MALIGNO DEL ESOFAGO, PORCION ABDOMINAL</t>
  </si>
  <si>
    <t>TUMOR MALIGNO DEL TERCIO SUPERIOR DEL ESOFAGO</t>
  </si>
  <si>
    <t>TUMOR MALIGNO DEL TERCIO MEDIO DEL ESOFAGO</t>
  </si>
  <si>
    <t>TUMOR MALIGNO DEL TERCIO INFERIOR DEL ESOFAGO</t>
  </si>
  <si>
    <t>LESION DE SITIOS CONTIGUOS DEL ESOFAGO</t>
  </si>
  <si>
    <t>TUMOR MALIGNO DEL ESOFAGO, PARTE NO ESPECIFICADA</t>
  </si>
  <si>
    <t>C16</t>
  </si>
  <si>
    <t>TUMOR MALIGNO DEL ESTOMAGO</t>
  </si>
  <si>
    <t>TUMOR MALIGNO DEL CARDIAS</t>
  </si>
  <si>
    <t>TUMOR MALIGNO DEL FUNDUS GASTRICO</t>
  </si>
  <si>
    <t>TUMOR MALIGNO DEL CUERPO DEL ESTOMAGO</t>
  </si>
  <si>
    <t>TUMOR MALIGNO DEL ANTRO PILORICO</t>
  </si>
  <si>
    <t>TUMOR MALIGNO DEL PILORO</t>
  </si>
  <si>
    <t>TUMOR MALIGNO DE LA CURVATURA MENOR DEL ESTOMAGO, SIN OTRA ESPECIFICACION</t>
  </si>
  <si>
    <t>TUMOR MALIGNO DE LA CURVATURA MAYOR DEL ESTOMAGO, SIN OTRA ESPECIFICACION</t>
  </si>
  <si>
    <t>LESION DE SITIOS CONTIGUOS DEL ESTOMAGO</t>
  </si>
  <si>
    <t>TUMOR MALIGNO DEL ESTOMAGO, PARTE NO ESPECIFICADA</t>
  </si>
  <si>
    <t>C17</t>
  </si>
  <si>
    <t>TUMOR MALIGNO DEL INTESTINO DELGADO</t>
  </si>
  <si>
    <t>TUMOR MALIGNO DEL DUODENO</t>
  </si>
  <si>
    <t>TUMOR MALIGNO DEL YEYUNO</t>
  </si>
  <si>
    <t>TUMOR MALIGNO DEL ILEON</t>
  </si>
  <si>
    <t>TUMOR MALIGNO DEL DIVERTICULO DE MECKEL</t>
  </si>
  <si>
    <t>TUMOR MALIGNO DEL LESION DE SITIOS CONTIGUOS DEL INTESTINO DELGADO</t>
  </si>
  <si>
    <t>TUMOR MALIGNO DEL INTESTINO DELGADO, PARTE NO ESPECIFICADA</t>
  </si>
  <si>
    <t>C18</t>
  </si>
  <si>
    <t>TUMOR MALIGNO DEL COLON</t>
  </si>
  <si>
    <t>TUMOR MALIGNO DEL CIEGO</t>
  </si>
  <si>
    <t>TUMOR MALIGNO DEL APENDICE</t>
  </si>
  <si>
    <t>TUMOR MALIGNO DEL COLON ASCENDENTE</t>
  </si>
  <si>
    <t>TUMOR MALIGNO DEL ANGULO HEPATICO</t>
  </si>
  <si>
    <t>TUMOR MALIGNO DEL COLON TRANSVERSO</t>
  </si>
  <si>
    <t>TUMOR MALIGNO DEL ANGULO ESPLENICO</t>
  </si>
  <si>
    <t>TUMOR MALIGNO DEL COLON DESCENDENTE</t>
  </si>
  <si>
    <t>TUMOR MALIGNO DEL COLON SIGMOIDE</t>
  </si>
  <si>
    <t>LESION DE SITIOS CONTIGUOS DEL COLON</t>
  </si>
  <si>
    <t>TUMOR MALIGNO DEL COLON, PARTE NO ESPECIFICADA</t>
  </si>
  <si>
    <t>C19</t>
  </si>
  <si>
    <t>TUMOR MALIGNO DE LA UNION RECTOSIGMOIDEA</t>
  </si>
  <si>
    <t>C20</t>
  </si>
  <si>
    <t>TUMOR MALIGNO DEL RECTO</t>
  </si>
  <si>
    <t>C21</t>
  </si>
  <si>
    <t>TUMOR MALIGNO DEL ANO Y DEL CONDUCTO ANAL</t>
  </si>
  <si>
    <t>TUMOR MALIGNO DEL ANO, PARTE NO ESPECIFICADA</t>
  </si>
  <si>
    <t>TUMOR MALIGNO DEL CONDUCTO ANAL</t>
  </si>
  <si>
    <t>TUMOR MALIGNO DE LA ZONA CLOACOGENICA</t>
  </si>
  <si>
    <t>LESION DE SITIOS CONTIGUOS DEL ANO, DEL CONDUCTO ANAL Y DEL RECTO</t>
  </si>
  <si>
    <t>C22</t>
  </si>
  <si>
    <t>TUMOR MALIGNO DEL HIGADO Y DE LAS VIAS BILIARES INTRAHEPATICAS</t>
  </si>
  <si>
    <t>CARCINOMA DE CELULAS HEPATICAS</t>
  </si>
  <si>
    <t>CARCINOMA DE VIAS BILIARES INTRAHEPATICAS</t>
  </si>
  <si>
    <t>HEPATOBLASTOMA</t>
  </si>
  <si>
    <t>ANGIOSARCOMA DEL HIGADO</t>
  </si>
  <si>
    <t>OTROS SARCOMAS DEL HIGADO</t>
  </si>
  <si>
    <t>OTROS CARCINOMAS ESPECIFICADOS DEL HIGADO</t>
  </si>
  <si>
    <t>TUMOR MALIGNO DEL HIGADO, NO ESPECIFICADO</t>
  </si>
  <si>
    <t>C23</t>
  </si>
  <si>
    <t>TUMOR MALIGNO DE LA VESICULA BILIAR</t>
  </si>
  <si>
    <t>C24</t>
  </si>
  <si>
    <t>TUMOR MALIGNO DE OTRAS PARTES Y DE LAS NO ESPECIFICADAS DE LAS VIAS BILIARES</t>
  </si>
  <si>
    <t>TUMOR MALIGNO D E LAS VIAS BILIARES EXTRAHEPATICAS</t>
  </si>
  <si>
    <t>TUMOR MALIGNO DE LA AMPOLLA DE VATER</t>
  </si>
  <si>
    <t>LESION DE SITIOS CONTIGUOS DE LAS VIAS BILIARES</t>
  </si>
  <si>
    <t>TUMOR MALIGNO DE LAS VIAS BILIARES, PARTE NO ESPECIFICADA</t>
  </si>
  <si>
    <t>C25</t>
  </si>
  <si>
    <t>TUMOR MALIGNO DEL PANCREAS</t>
  </si>
  <si>
    <t>TUMOR MALIGNO DE LA CABEZA DEL PANCREAS</t>
  </si>
  <si>
    <t>TUMOR MALIGNO DEL CUERPO DEL PANCREAS</t>
  </si>
  <si>
    <t>TUMOR MALIGNO DE LA COLA DEL PANCREAS</t>
  </si>
  <si>
    <t>TUMOR MALIGNO DEL CONDUCTO PANCREATICO</t>
  </si>
  <si>
    <t>TUMOR MALIGNO DEL PANCREAS ENDOCRINO</t>
  </si>
  <si>
    <t>TUMOR MALIGNO DE OTRAS PARTES ESPECIFICADAS DEL PANCREAS</t>
  </si>
  <si>
    <t>LESION DE SITIOS CONTIGUOS DEL PANCREAS</t>
  </si>
  <si>
    <t>TUMOR MALIGNO DEL PANCREAS, PARTE NO ESPECIFICADA</t>
  </si>
  <si>
    <t>C26</t>
  </si>
  <si>
    <t>TUMOR MALIGNO DE OTROS SITIOS Y DE LOS MAL DEFINIDOS DE LOS ORGANOS DIGESTIVOS</t>
  </si>
  <si>
    <t>TUMOR MALIGNO DEL INTESTINO, PARTE NO ESPECIFICADA</t>
  </si>
  <si>
    <t>TUMOR MALIGNO DEL BAZO</t>
  </si>
  <si>
    <t>LESION DE SITIOS CONTIGUOS DE LOS ORGANOS DIGESTIVOS</t>
  </si>
  <si>
    <t>TUMOR MALIGNO DE SITIOS MAL DEFINIDOS DE LOS ORGANOS DIGESTIVOS</t>
  </si>
  <si>
    <t>C30</t>
  </si>
  <si>
    <t>TUMOR MALIGNO DE LAS FOSAS NASALES Y DEL OIDO MEDIO</t>
  </si>
  <si>
    <t>TUMOR MALIGNO DE LA FOSA NASAL</t>
  </si>
  <si>
    <t>TUMOR MALIGNO DEL OIDO MEDIO</t>
  </si>
  <si>
    <t>C31</t>
  </si>
  <si>
    <t>TUMOR MALIGNO DE LOS SENOS PARANASALES</t>
  </si>
  <si>
    <t>TUMOR MALIGNO DEL SENO MAXILAR</t>
  </si>
  <si>
    <t>TUMOR MALIGNO DEL SENO ETMOIDAL</t>
  </si>
  <si>
    <t>TUMOR MALIGNO DEL SENO FRONTAL</t>
  </si>
  <si>
    <t>TUMOR MALIGNO DEL SENO ESFENOIDAL</t>
  </si>
  <si>
    <t>LESION DE SITIOS CONTIGUOS DE LOS SENOS PARANASALES</t>
  </si>
  <si>
    <t>TUMOR MALIGNO DEL SENO PARANASAL NO ESPECIFICADO</t>
  </si>
  <si>
    <t>C32</t>
  </si>
  <si>
    <t>TUMOR MALIGNO DE LA LARINGE</t>
  </si>
  <si>
    <t>TUMOR MALIGNO DE LA GLOTIS</t>
  </si>
  <si>
    <t>TUMOR MALIGNO DE LA REGION SUPRAGLOTICA</t>
  </si>
  <si>
    <t>TUMOR MALIGNO DE LA REGION SUBGLOTICA</t>
  </si>
  <si>
    <t>TUMOR MALIGNO DEL CARTILAGO LARINGEO</t>
  </si>
  <si>
    <t>LESION DE SITIOS CONTIGUOS DE LA LARINGE</t>
  </si>
  <si>
    <t>TUMOR MALIGNO DE LA LARINGE, PARTE NO ESPECIFICADA</t>
  </si>
  <si>
    <t>C33</t>
  </si>
  <si>
    <t>TUMOR MALIGNO DE LA TRAQUEA</t>
  </si>
  <si>
    <t>C34</t>
  </si>
  <si>
    <t>TUMOR MALIGNO DE LOS BRONQUIOS Y DEL PULMON</t>
  </si>
  <si>
    <t>TUMOR MALIGNO DEL BRONQUIO PRINCIPAL</t>
  </si>
  <si>
    <t>TUMOR MALIGNO DEL LOBULO SUPERIOR, BRONQUIO O PULMON</t>
  </si>
  <si>
    <t>TUMOR MALIGNO DEL LOBULO MEDIO, BRONQUIO O PULMON</t>
  </si>
  <si>
    <t>TUMOR MALIGNO DEL LOBULO INFERIOR, BRONQUIO O PULMON</t>
  </si>
  <si>
    <t>LESION DE SITIOS CONTIGUOS DE LOS BRONQUIOS Y DEL PULMON</t>
  </si>
  <si>
    <t>TUMOR MALIGNO DE LOS BRONQUIOS O DEL PULMON, PARTE NO ESPECIFICADA</t>
  </si>
  <si>
    <t>C37</t>
  </si>
  <si>
    <t>TUMOR MALIGNO DEL TIMO</t>
  </si>
  <si>
    <t>C38</t>
  </si>
  <si>
    <t>TUMOR MALIGNO DEL CORAZON, DEL MEDIASTINO Y DE LA PLEURA</t>
  </si>
  <si>
    <t>TUMOR MALIGNO DEL CORAZON</t>
  </si>
  <si>
    <t>TUMOR MALIGNO DEL MEDIASTINO ANTERIOR</t>
  </si>
  <si>
    <t>TUMOR MALIGNO DEL MEDIASTINO POSTERIOR</t>
  </si>
  <si>
    <t>TUMOR MALIGNO DEL MEDIASTINO, PARTE NO ESPECIFICADA</t>
  </si>
  <si>
    <t>TUMOR MALIGNO DE LA PLEURA</t>
  </si>
  <si>
    <t>LESION DE SITIOS CONTIGUOS DEL CORAZON, DEL MEDIASTINO Y DE LA PLEURA</t>
  </si>
  <si>
    <t>C39</t>
  </si>
  <si>
    <t>TUMOR MALIGNO DE OTROS SITIOS Y DE LOS MAL DEFINIDOS DEL SISTEMA RESPIRATORIO Y DE LOS ORGANOS INTRATORACICOS</t>
  </si>
  <si>
    <t>TUMOR MALIGNO DE LAS VIAS RESPIRATORIAS SUPERIORES, PARTE NO ESPECIFICADA</t>
  </si>
  <si>
    <t>LESION DE SITIOS CONTIGUOS DE LOS ORGANOS RESPIRATORIOS E INTRATORACICOS</t>
  </si>
  <si>
    <t>TUMOR MALIGNO DE SITIOS MAL DEFINIDOS DEL SISTEMA RESPIRATORIO</t>
  </si>
  <si>
    <t>C40</t>
  </si>
  <si>
    <t>TUMOR MALIGNO DE LOS HUESOS Y DE LOS CARTILAGOS ARTICULARES DE LOS MIEMBROS</t>
  </si>
  <si>
    <t>TUMOR MALIGNO DEL OMOPLATO Y DE LOS HUESOS LARGOS DEL MIEMBRO SUPERIOR</t>
  </si>
  <si>
    <t>TUMOR MALIGNO DE LOS HUESOS CORTOS DEL MIEMBRO SUPERIOR</t>
  </si>
  <si>
    <t>TUMOR MALIGNO DE LOS HUESOS LARGOS DEL MIEMBRO INFERIOR</t>
  </si>
  <si>
    <t>TUMOR MALIGNO DE LOS HUESOS CORTOS DEL MIEMBRO INFERIOR</t>
  </si>
  <si>
    <t>LESION DE SITIOS CONTIGUOS DE LOS HUESOS Y DE LOS CARTILAGOS ARTICULARES DE LOS MIEMBROS</t>
  </si>
  <si>
    <t>TUMOR MALIGNO DE LOS HUESOS Y DE LOS CARTILAGOS ARTICULARES DE LOS MIEMBROS, SIN OTRA ESPECIFICACION</t>
  </si>
  <si>
    <t>C41</t>
  </si>
  <si>
    <t>TUMOR MALIGNO DE LOS HUESOS Y DE LOS CARTILAGOS ARTICULARES, DE OTROS SITIOS Y DE SITIOS NO ESPECIFICADOS</t>
  </si>
  <si>
    <t>TUMOR MALIGNO DE LOS HUESOS DEL CRANEO Y DE LA CARA</t>
  </si>
  <si>
    <t>TUMOR MALIGNO DEL HUESO DEL MAXILAR INFERIOR</t>
  </si>
  <si>
    <t>TUMOR MALIGNO DE LA COLUMNA VERTEBRAL</t>
  </si>
  <si>
    <t>TUMOR MALIGNO DE LA COSTILLA, ESTERNON Y CLAVICULA</t>
  </si>
  <si>
    <t>TUMOR MALIGNO DE LOS HUESOS DE LA PELVIS, SACRO Y COCCIX</t>
  </si>
  <si>
    <t>LESION DE SITIOS CONTIGUOS DEL HUESO Y DEL CARTILAGO ARTICULAR</t>
  </si>
  <si>
    <t>TUMOR MALIGNO DE HUESO Y DEL CARTILAGO ARTICULAR, NO ESPECIFICADO</t>
  </si>
  <si>
    <t>C43</t>
  </si>
  <si>
    <t>MELANOMA MALIGNO DE LA PIEL</t>
  </si>
  <si>
    <t>MELANOMA MALIGNO DEL LABIO</t>
  </si>
  <si>
    <t>MELANOMA MALIGNO DEL PARPADO, INCLUIDA LA COMISURA PALPEBRAL</t>
  </si>
  <si>
    <t>MELANOMA MALIGNO DE LA OREJA Y DEL CONDUCTO AUDITIVO EXTERNO</t>
  </si>
  <si>
    <t>MELANOMA MALIGNO DE LAS OTRAS PARTES Y LAS NO ESPECIFICADAS DE LA CARA</t>
  </si>
  <si>
    <t>MELANOMA MALIGNO DEL CUERO CABELLUDO Y DEL CUELLO</t>
  </si>
  <si>
    <t>MELANOMA MALIGNO DEL TRONCO</t>
  </si>
  <si>
    <t>MELANOMA MALIGNO DEL MIEMBRO SUPERIOR, INCLUIDO EL HOMBRO</t>
  </si>
  <si>
    <t>MELANOMA MALIGNO DEL MIEMBRO INFERIOR, INCLUIDA LA CADERA</t>
  </si>
  <si>
    <t>MELANOMA MALIGNO DE SITIOS CONTIGUOS DE LA PIEL</t>
  </si>
  <si>
    <t>MELANOMA MALIGNO DE PIEL, SITIO NO ESPECIFICADO</t>
  </si>
  <si>
    <t>C44</t>
  </si>
  <si>
    <t>OTROS TUMORES MALIGNO DE LA PIEL</t>
  </si>
  <si>
    <t>TUMOR MALIGNO DE LA PIEL DEL LABIO</t>
  </si>
  <si>
    <t>TUMOR MALIGNO DE LA PIEL DEL PARPADO, INCLUIDA LA COMISURA PALPEBRAL</t>
  </si>
  <si>
    <t>TUMOR MALIGNO DE LA PIEL DE LA OREJA Y DEL CONDUCTO AUDITIVO EXTERNO</t>
  </si>
  <si>
    <t>TUMOR MALIGNO DE LA PIEL DE OTRAS PARTES Y DE LAS NO ESPECIFICADAS DE LA CARA</t>
  </si>
  <si>
    <t>TUMOR MALIGNO DE LA PIEL DEL CUERO CABELLUDO Y DEL CUELLO</t>
  </si>
  <si>
    <t>TUMOR MALIGNO DE LA PIEL DEL TRONCO</t>
  </si>
  <si>
    <t>TUMOR MALIGNO DE LA PIEL DEL MIEMBRO SUPERIOR, INCLUIDO EL HOMBRO</t>
  </si>
  <si>
    <t>TUMOR MALIGNO DE LA PIEL DEL MIEMBRO INFERIOR, INCLUIDA LA CADERA</t>
  </si>
  <si>
    <t>LESION DE SITIOS CONTIGUOS DE LA PIEL</t>
  </si>
  <si>
    <t>TUMOR MALIGNO DE LA PIEL, SITIO NO ESPECIFICADO</t>
  </si>
  <si>
    <t>C45</t>
  </si>
  <si>
    <t>MESOTELIOMA</t>
  </si>
  <si>
    <t>MESOTELIOMA DE LA PLEURA</t>
  </si>
  <si>
    <t>MESOTELIOMA DEL PERITONEO</t>
  </si>
  <si>
    <t>MESOTELIOMA DEL PERICARDIO</t>
  </si>
  <si>
    <t>MESOTELIOMA DE OTROS SITIOS ESPECIFICADOS</t>
  </si>
  <si>
    <t>MESOTELIOMA, DE SITIO NO ESPECIFICADO</t>
  </si>
  <si>
    <t>C46</t>
  </si>
  <si>
    <t>SARCOMA DE KAPOSI</t>
  </si>
  <si>
    <t>SARCOMA DE KAPOSI DE LA PIEL</t>
  </si>
  <si>
    <t>SARCOMA DE KAPOSI DEL TEJIDO BLANDO</t>
  </si>
  <si>
    <t>SARCOMA DE KAPOSI DEL PALADAR</t>
  </si>
  <si>
    <t>SARCOMA DE KAPOSI DE LOS GANGLIOS LINFATICOS</t>
  </si>
  <si>
    <t>SARCOMA DE KAPOSI DE OTROS SITIOS ESPECIFICADOS</t>
  </si>
  <si>
    <t>SARCOMA DE KAPOSI DE MULTIPLES ORGANOS</t>
  </si>
  <si>
    <t>SARCOMA DE KAPOSI, DE SITIO NO ESPECIFICADO</t>
  </si>
  <si>
    <t>C47</t>
  </si>
  <si>
    <t>TUMOR MALIGNO DE LOS NERVIOS PERIFERICOS Y DEL SISTEMA NERVIOSO AUTONOMO</t>
  </si>
  <si>
    <t>TUMOR MALIGNO DE LOS NERVIOS PERIFERICOS DE LA CABEZA, CARA Y CUELLO</t>
  </si>
  <si>
    <t>TUMOR MALIGNO DE LOS NERVIOS PERIFERICOS DEL MIEMBRO SUPERIOR, INCLUIDO EL HOMBRO</t>
  </si>
  <si>
    <t>TUMOR MALIGNO DE LOS NERVIOS PERIFERICOS DEL MIEMBRO INFERIOR, INCLUIDA LA CADERA</t>
  </si>
  <si>
    <t>TUMOR MALIGNO DE LOS NERVIOS PERIFERICOS DEL TORAX</t>
  </si>
  <si>
    <t>TUMOR MALIGNO DE LOS NERVIOS PERIFERICOS DEL ABDOMEN</t>
  </si>
  <si>
    <t>TUMOR MALIGNO DE LOS NERVIOS PERIFERICOS DE LA PELVIS</t>
  </si>
  <si>
    <t>TUMOR MALIGNO DE LOS NERVIOS PERIFERICOS DEL TRONCO, SIN OTRA ESPECIFICACION</t>
  </si>
  <si>
    <t>LESION DE SITIOS CONTIGUOS DE LOS NERVIOS PERIFERICOS Y DEL SISTEMA NERVIOSO AUTONOMO</t>
  </si>
  <si>
    <t>TUMOR MALIGNO DE LOS NERVIOS PERIFERICOS Y DEL SISTEMA NERVIOSO AUTONOMO, PARTE NO ESPECIFICADA</t>
  </si>
  <si>
    <t>C48</t>
  </si>
  <si>
    <t>TUMOR MALIGNO DEL PERITONEO Y RETROPERITONEO</t>
  </si>
  <si>
    <t>TUMOR MALIGNO DEL RETROPERITONEO</t>
  </si>
  <si>
    <t>TUMOR MALIGNO DE PARTE ESPECIFICADA DEL PERITONEO</t>
  </si>
  <si>
    <t>TUMOR MALIGNO DEL PERITONEO, SIN OTRA ESPECIFICACION</t>
  </si>
  <si>
    <t>LESION DE SITIOS CONTIGUOS DEL PERITONEO Y DEL RETROPERITONEO</t>
  </si>
  <si>
    <t>C49</t>
  </si>
  <si>
    <t>TUMOR MALIGNO OTROS TEJIDOS CONJUNTIVOS Y DE TEJIDOS BLANDOS</t>
  </si>
  <si>
    <t>TUMOR MALIGNO DEL TEJIDO CONJUNTIVO Y TEJIDO BLANDO DE LA CABEZA, CARA Y CUELLO</t>
  </si>
  <si>
    <t>TUMOR MALIGNO DEL TEJIDO CONJUNTIVO Y TEJIDO BLANDO DEL MIEMBRO SUPERIOR, INCLUIDO EL HOMBRO</t>
  </si>
  <si>
    <t>TUMOR MALIGNO DEL TEJIDO CONJUNTIVO Y TEJIDO BLANDO DEL MIEMBRO INFERIOR, INCLUIDA LA CADERA</t>
  </si>
  <si>
    <t>TUMOR MALIGNO DEL TEJIDO CONJUNTIVO Y TEJIDO BLANDO DEL TORAX</t>
  </si>
  <si>
    <t>TUMOR MALIGNO DEL TEJIDO CONJUNTIVO Y TEJIDO BLANDO DEL ABDOMEN</t>
  </si>
  <si>
    <t>TUMOR MALIGNO DEL TEJIDO CONJUNTIVO Y TEJIDO BLANDO DE LA PELVIS</t>
  </si>
  <si>
    <t>TUMOR MALIGNO DEL TEJIDO CONJUNTIVO Y TEJIDO BLANDO DEL TRONCO, SIN OTRA ESPECIFICACION</t>
  </si>
  <si>
    <t>LESION DE SITIOS CONTIGUOS DEL TEJIDO CONJUNTIVO Y DEL TEJIDO DEL BLANDO</t>
  </si>
  <si>
    <t>TUMOR MALIGNO DEL TEJIDO CONJUNTIVO Y TEJIDO BLANDO, DE SITIO NO ESPECIFICADO</t>
  </si>
  <si>
    <t>C50</t>
  </si>
  <si>
    <t>TUMOR MALIGNO DE LA MAMA</t>
  </si>
  <si>
    <t>TUMOR MALIGNO DEL PEZON Y AREOLA MAMARIA</t>
  </si>
  <si>
    <t>TUMOR MALIGNO DE LA PORCION CENTRAL DE LA MAMA</t>
  </si>
  <si>
    <t>TUMOR MALIGNO DEL CUADRANTE SUPERIOR INTERNO DE LA MAMA</t>
  </si>
  <si>
    <t>TUMOR MALIGNO DEL CUADRANTE INFERIOR INTERNO DE LA MAMA</t>
  </si>
  <si>
    <t>TUMOR MALIGNO DEL CUADRANTE SUPERIOR EXTERNO DE LA MAMA</t>
  </si>
  <si>
    <t>TUMOR MALIGNO DEL CUADRANTE INFERIOR EXTERNO DE LA MAMA</t>
  </si>
  <si>
    <t>TUMOR MALIGNO DE LA PROLONGACION AXILAR DE LA MAMA</t>
  </si>
  <si>
    <t>LESION DE SITIOS CONTIGUOS DE LA MAMA</t>
  </si>
  <si>
    <t>TUMOR MALIGNO DE LA MAMA, PARTE NO ESPECIFICADA</t>
  </si>
  <si>
    <t>C51</t>
  </si>
  <si>
    <t>TUMOR MALIGNO DE LA VULVA</t>
  </si>
  <si>
    <t>TUMOR MALIGNO DEL LABIO MAYOR</t>
  </si>
  <si>
    <t>TUMOR MALIGNO DEL LABIO MENOR</t>
  </si>
  <si>
    <t>TUMOR MALIGNO DEL CLITORIS</t>
  </si>
  <si>
    <t>LESION DE SITIOS CONTIGUOS DE LA VULVA</t>
  </si>
  <si>
    <t>TUMOR MALIGNO DE LA VULVA, PARTE NO ESPECIFICADA</t>
  </si>
  <si>
    <t>C52</t>
  </si>
  <si>
    <t>TUMOR MALIGNO DE LA VAGINA</t>
  </si>
  <si>
    <t>C53</t>
  </si>
  <si>
    <t>TUMOR MALIGNO DEL CUELLO DEL UTERO</t>
  </si>
  <si>
    <t>TUMOR MALIGNO DEL ENDOCERVIX</t>
  </si>
  <si>
    <t>TUMOR MALIGNO DE EXOCERVIX</t>
  </si>
  <si>
    <t>LESION DE SITIOS CONTIGUOS DEL CUELLO DEL UTERO</t>
  </si>
  <si>
    <t>TUMOR MALIGNO DEL CUELLO DEL UTERO, SIN OTRA ESPECIFICACION</t>
  </si>
  <si>
    <t>C54</t>
  </si>
  <si>
    <t>TUMOR MALIGNO DEL CUERPO DEL UTERO</t>
  </si>
  <si>
    <t>TUMOR MALIGNO DEL ISTMO UTERINO</t>
  </si>
  <si>
    <t>TUMOR MALIGNO DEL ENDOMETRIO</t>
  </si>
  <si>
    <t>TUMOR MALIGNO DEL MIOMETRIO</t>
  </si>
  <si>
    <t>TUMOR MALIGNO DEL FONDO DEL UTERO</t>
  </si>
  <si>
    <t>LESION DE SITIOS CONTIGUOS DEL CUERPO DEL UTERO</t>
  </si>
  <si>
    <t>TUMOR MALIGNO DEL CUERPO DEL UTERO, PARTE NO ESPECIFICADA</t>
  </si>
  <si>
    <t>C55</t>
  </si>
  <si>
    <t>TUMOR MALIGNO DEL UTERO PARTE NO ESPECIFICADA</t>
  </si>
  <si>
    <t>TUMOR MALIGNO DEL UTERO, PARTE NO ESPECIFICADA</t>
  </si>
  <si>
    <t>C56</t>
  </si>
  <si>
    <t>TUMOR MALIGNO DEL OVARIO</t>
  </si>
  <si>
    <t>C57</t>
  </si>
  <si>
    <t>TUMOR MALIGNO DE OTROS ORGANOS GENITALES FEMENINOS Y LOS NO ESPECIFICADOS</t>
  </si>
  <si>
    <t>TUMOR MALIGNO DE LA TROMPA DE FALOPIO</t>
  </si>
  <si>
    <t>TUMOR MALIGNO DEL LIGAMENTO ANCHO</t>
  </si>
  <si>
    <t>TUMOR MALIGNO DEL LIGAMENTO REDONDO</t>
  </si>
  <si>
    <t>TUMOR MALIGNO DEL PARAMETRIO</t>
  </si>
  <si>
    <t>TUMOR MALIGNO DE LOS ANEXOS UTERINOS, SIN OTRA ESPECIFICACIÓN</t>
  </si>
  <si>
    <t>TUMOR MALIGNO DE OTRAS PARTES ESPECIFICADAS DE LOS ORGANOS GENITALES FEMENINOS</t>
  </si>
  <si>
    <t>LESION DE SITIOS CONTIGUOS DE LOS ORGANOS GENITALES FEMENINOS</t>
  </si>
  <si>
    <t>TUMOR MALIGNO DE ORGANO GENITAL FEMENINO, PARTE NO ESPECIFICADA</t>
  </si>
  <si>
    <t>C58</t>
  </si>
  <si>
    <t>TUMOR MALIGNO DE LA PLACENTA</t>
  </si>
  <si>
    <t>C60</t>
  </si>
  <si>
    <t>TUMOR MALIGNO DEL PENE</t>
  </si>
  <si>
    <t>TUMOR MALIGNO DEL PREPUCIO</t>
  </si>
  <si>
    <t>TUMOR MALIGNO DEL GLANDE</t>
  </si>
  <si>
    <t>TUMOR MALIGNO DEL CUERPO DEL PENE</t>
  </si>
  <si>
    <t>LESION DE SITIOS CONTIGUOS DEL PENE</t>
  </si>
  <si>
    <t>TUMOR MALIGNO DEL PENE, PARTE NO ESPECIFICADA</t>
  </si>
  <si>
    <t>C61</t>
  </si>
  <si>
    <t>TUMOR MALIGNO DE LA PROSTATA</t>
  </si>
  <si>
    <t>C62</t>
  </si>
  <si>
    <t>TUMOR MALIGNO DEL TESTICULO</t>
  </si>
  <si>
    <t>TUMOR MALIGNO DEL TESTICULO NO DESCENDIDO</t>
  </si>
  <si>
    <t>TUMOR MALIGNO DEL TESTICULO DESCENDIDO</t>
  </si>
  <si>
    <t>TUMOR MALIGNO DEL TESTICULO, NO ESPECIFICADO</t>
  </si>
  <si>
    <t>C63</t>
  </si>
  <si>
    <t>TUMOR MALIGNO DE OTROS ORGANOS GENITALES MASCULINOS Y DE LOS NO ESPECIFICADOS</t>
  </si>
  <si>
    <t>TUMOR MALIGNO DEL EPIDIDIMO</t>
  </si>
  <si>
    <t>TUMOR MALIGNO DEL CORDON ESPERMATICO</t>
  </si>
  <si>
    <t>TUMOR MALIGNO DEL ESCROTO</t>
  </si>
  <si>
    <t>TUMOR MALIGNO DE OTRAS PARTES ESPECIFICADAS DE LOS ORGANOS GENITALES MASCULINOS</t>
  </si>
  <si>
    <t>LESION DE SITIOS CONTIGUOS DE LOS ORGANOS GENITALES MASCULINOS</t>
  </si>
  <si>
    <t>TUMOR MALIGNO DE ORGANO GENITAL MASCULINO, PARTE NO ESPECIFICADA</t>
  </si>
  <si>
    <t>C64</t>
  </si>
  <si>
    <t>TUMOR MALIGNO DEL RINON EXCEPTO DE LA PELVIS RENAL</t>
  </si>
  <si>
    <t>TUMOR MALIGNO DEL RIÑON, EXCEPTO DE LA PELVIS RENAL</t>
  </si>
  <si>
    <t>C65</t>
  </si>
  <si>
    <t>TUMOR MALIGNO DE LA PELVIS RENAL</t>
  </si>
  <si>
    <t>C66</t>
  </si>
  <si>
    <t>TUMOR MALIGNO DEL URETER</t>
  </si>
  <si>
    <t>C67</t>
  </si>
  <si>
    <t>TUMOR MALIGNO DE LA VEJIGA URINARIA</t>
  </si>
  <si>
    <t>TUMOR MALIGNO DEL TRIGONO VESICAL</t>
  </si>
  <si>
    <t>TUMOR MALIGNO DE LA CUPULA VESICAL</t>
  </si>
  <si>
    <t>TUMOR MALIGNO DE LA PARED LATERAL DE LA VEJIGA</t>
  </si>
  <si>
    <t>TUMOR MALIGNO DE LA PARED ANTERIOR DE LA VEJIGA</t>
  </si>
  <si>
    <t>TUMOR MALIGNO DE LA PARED POSTERIOR DE LA VEJIGA</t>
  </si>
  <si>
    <t>TUMOR MALIGNO DEL CUELLO DE LA VEJIGA</t>
  </si>
  <si>
    <t>TUMOR MALIGNO DEL ORIFICIO URETERAL</t>
  </si>
  <si>
    <t>TUMOR MALIGNO DEL URACO</t>
  </si>
  <si>
    <t>LESION DE SITIOS CONTIGUOS DE LA VEJIGA</t>
  </si>
  <si>
    <t>TUMOR MALIGNO DE LA VEJIGA URINARIA, PARTE NO ESPECIFICADA</t>
  </si>
  <si>
    <t>C68</t>
  </si>
  <si>
    <t>TUMOR MALIGNO OTROS ORGANOS URINARIOS Y DE LOS NO ESPECIFICADOS</t>
  </si>
  <si>
    <t>TUMOR MALIGNO DE LA URETRA</t>
  </si>
  <si>
    <t>TUMOR MALIGNO DE LAS GLANDULAS PARAURETRALES</t>
  </si>
  <si>
    <t>LESION DE SITIOS CONTIGUOS DE LOS ORGANOS URINARIOS</t>
  </si>
  <si>
    <t>TUMOR MALIGNO DE ORGANO URINARIO NO ESPECIFICADO</t>
  </si>
  <si>
    <t>C69</t>
  </si>
  <si>
    <t>TUMOR MALIGNO DEL OJO Y SUS ANEXOS</t>
  </si>
  <si>
    <t>TUMOR MALIGNO DE LA CONJUNTIVA</t>
  </si>
  <si>
    <t>TUMOR MALIGNO DE LA CORNEA</t>
  </si>
  <si>
    <t>TUMOR MALIGNO DE LA RETINA</t>
  </si>
  <si>
    <t>TUMOR MALIGNO DE LA COROIDES</t>
  </si>
  <si>
    <t>TUMOR MALIGNO DEL CUERPO CILIAR</t>
  </si>
  <si>
    <t>TUMOR MALIGNO DE LA GLANDULA Y CONDUCTO LAGRIMALES</t>
  </si>
  <si>
    <t>TUMOR MALIGNO DE LA ORBITA</t>
  </si>
  <si>
    <t>LESION DE SITIOS CONTIGUOS DEL OJO Y SUS ANEXOS</t>
  </si>
  <si>
    <t>TUMOR MALIGNO DEL OJO, PARTE NO ESPECIFICADA</t>
  </si>
  <si>
    <t>C70</t>
  </si>
  <si>
    <t>TUMOR MALIGNO DE LAS MENINGES</t>
  </si>
  <si>
    <t>TUMOR MALIGNO DE LAS MENINGES CEREBRALES</t>
  </si>
  <si>
    <t>TUMOR MALIGNO DE LAS MENINGES RAQUIDEAS</t>
  </si>
  <si>
    <t>TUMOR MALIGNO DE LAS MENINGES, PARTE NO ESPECIFICADA</t>
  </si>
  <si>
    <t>C71</t>
  </si>
  <si>
    <t>TUMOR MALIGNO DEL ENCEFALO</t>
  </si>
  <si>
    <t>TUMOR MALIGNO DEL CEREBRO, EXCEPTO LOBULOS Y VENTRICULOS</t>
  </si>
  <si>
    <t>TUMOR MALIGNO DEL LOBULO FRONTAL</t>
  </si>
  <si>
    <t>TUMOR MALIGNO DEL LOBULO TEMPORAL</t>
  </si>
  <si>
    <t>TUMOR MALIGNO DEL LOBULO PARIETAL</t>
  </si>
  <si>
    <t>TUMOR MALIGNO DEL LOBULO OCCIPITAL</t>
  </si>
  <si>
    <t>TUMOR MALIGNO DEL VENTRICULO CEREBRAL</t>
  </si>
  <si>
    <t>TUMOR MALIGNO DEL CEREBELO</t>
  </si>
  <si>
    <t>TUMOR MALIGNO DEL PEDUNCULO CEREBRAL</t>
  </si>
  <si>
    <t>LESION DE SITIOS CONTIGUOS DEL ENCEFALO</t>
  </si>
  <si>
    <t>TUMOR MALIGNO DEL ENCEFALO, PARTE NO ESPECIFICADA</t>
  </si>
  <si>
    <t>C72</t>
  </si>
  <si>
    <t>TUMOR MALIGNO DE LA MEDULA ESPINAL, DE LOS NERVIOS CRANEALES Y DE OTRAS PARTES DEL SISTEMA NERVIOSO CENTRAL</t>
  </si>
  <si>
    <t>TUMOR MALIGNO DE LA MEDULA ESPINAL</t>
  </si>
  <si>
    <t>TUMOR MALIGNO DE LA COLA DE CABALLO</t>
  </si>
  <si>
    <t>TUMOR MALIGNO DEL NERVIO OLFATORIO</t>
  </si>
  <si>
    <t>TUMOR MALIGNO DEL NERVIO OPTICO</t>
  </si>
  <si>
    <t>TUMOR MALIGNO DEL NERVIO ACUSTICO</t>
  </si>
  <si>
    <t>TUMOR MALIGNO DE OTROS NERVIOS CRANEALES Y LOS NO ESPECIFICADOS</t>
  </si>
  <si>
    <t>LESION DE SITIOS CONTIGUOS DEL ENCEFALO Y OTRAS PARTES DEL SISTEMA NERVIOSO CENTRAL</t>
  </si>
  <si>
    <t>TUMOR MALIGNO DEL SISTEMA NERVIOSO CENTRAL, SIN OTRA ESPECIFICACION</t>
  </si>
  <si>
    <t>C73</t>
  </si>
  <si>
    <t>TUMOR MALIGNO DE LA GLANDULA TIROIDES</t>
  </si>
  <si>
    <t>C74</t>
  </si>
  <si>
    <t>TUMOR MALIGNO DE LA GLANDULA SUPRARRENAL</t>
  </si>
  <si>
    <t>TUMOR MALIGNO DE LA CORTEZA DE LA GLANDULA SUPRARRENAL</t>
  </si>
  <si>
    <t>TUMOR MALIGNO DE LA MEDULA DE LA GLANDULA SUPRARRENAL</t>
  </si>
  <si>
    <t>TUMOR MALIGNO DE LA GLANDULA SUPRARRENAL, PARTE NO ESPECIFICADA</t>
  </si>
  <si>
    <t>C75</t>
  </si>
  <si>
    <t>TUMOR MALIGNO DE OTRAS GLANDULAS ENDOCRINAS Y DE ESTRUCTURAS AFINES</t>
  </si>
  <si>
    <t>TUMOR MALIGNO DE LA GLANDULA PARATIROIDES</t>
  </si>
  <si>
    <t>TUMOR MALIGNO DE LA HIPOFISIS</t>
  </si>
  <si>
    <t>TUMOR MALIGNO DEL CONDUCTO CRANEOFARINGEO</t>
  </si>
  <si>
    <t>TUMOR MALIGNO DE LA GLANDULA PINEAL</t>
  </si>
  <si>
    <t>TUMOR MALIGNO DEL CUERPO CAROTIDEO</t>
  </si>
  <si>
    <t>TUMOR MALIGNO DEL CUERPO AORTICO Y OTROS CUERPOS CROMAFINES</t>
  </si>
  <si>
    <t>TUMOR MALIGNO PLURIGLANDULAR, NO ESPECIFICADO</t>
  </si>
  <si>
    <t>TUMOR MALIGNO DE GLANDULA ENDOCRINA NO ESPECIFICADA</t>
  </si>
  <si>
    <t>C76</t>
  </si>
  <si>
    <t>TUMOR MALIGNODE OTROS SITIOS Y DE SITIOS MAL DEFINIDOS</t>
  </si>
  <si>
    <t>TUMOR MALIGNO DE LA CABEZA, CARA Y CUELLO</t>
  </si>
  <si>
    <t>TUMOR MALIGNO DEL TORAX</t>
  </si>
  <si>
    <t>TUMOR MALIGNO DEL ABDOMEN</t>
  </si>
  <si>
    <t>TUMOR MALIGNO DE LA PELVIS</t>
  </si>
  <si>
    <t>TUMOR MALIGNO DEL MIEMBRO SUPERIOR</t>
  </si>
  <si>
    <t>TUMOR MALIGNO DEL MIEMBRO INFERIOR</t>
  </si>
  <si>
    <t>TUMOR MALIGNO DE OTROS SITIOS MAL DEFINIDOS</t>
  </si>
  <si>
    <t>LESION DE SITIOS CONTIGUOS MAL DEFINIDOS</t>
  </si>
  <si>
    <t>C77</t>
  </si>
  <si>
    <t>TUMOR MALIGNO SECUNDARIO Y EL NO ESPECIFICADO DE LOS GANGLIOS LINFATICOS</t>
  </si>
  <si>
    <t>TUMOR MALIGNO DE LOS GANGLIOS LINFATICOS DE LA CABEZA, CARA Y CUELLO</t>
  </si>
  <si>
    <t>TUMOR MALIGNO DE LOS GANGLIOS LINFATICOS INTRATORACICOS</t>
  </si>
  <si>
    <t>TUMOR MALIGNO DE LOS GANGLIOS LINFATICOS INTRAABDOMINALES</t>
  </si>
  <si>
    <t>TUMOR MALIGNO DE LOS GANGLIOS LINFATICOS DE LA AXILA Y DEL MIEMBRO SUPERIOR</t>
  </si>
  <si>
    <t>TUMOR MALIGNO DE LOS GANGLIOS LINFATICOS DE LA REGION INGUINAL Y DEL MIEMBRO INFERIOR</t>
  </si>
  <si>
    <t>TUMOR MALIGNO DE LOS GANGLIOS LINFATICOS DE LA PELVIS</t>
  </si>
  <si>
    <t>TUMOR MALIGNO DE LOS GANGLIOS LINFATICOS DE REGIONES MULTIPLES</t>
  </si>
  <si>
    <t>TUMOR MALIGNO DEL GANGLIO LINFATICO, SITIO NO ESPECIFICADO</t>
  </si>
  <si>
    <t>C78</t>
  </si>
  <si>
    <t>TUMOR MALIGNO SECUNDARIO DE LOS ORGANOS RESPIRATORIOS Y DIGESTIVOS</t>
  </si>
  <si>
    <t>TUMOR MALIGNO SECUNDARIO DEL PULMON</t>
  </si>
  <si>
    <t>TUMOR MALIGNO SECUNDARIO DEL MEDIASTINO</t>
  </si>
  <si>
    <t>TUMOR MALIGNO SECUNDARIO DE LA PLEURA</t>
  </si>
  <si>
    <t>TUMOR MALIGNO SECUNDARIO DE OTROS ORGANOS RESPIRATORIOS Y DE LOS NO ESPECIFICADOS</t>
  </si>
  <si>
    <t>TUMOR MALIGNO SECUNDARIO DEL INTESTINO DELGADO</t>
  </si>
  <si>
    <t>TUMOR MALIGNO SECUNDARIO DEL INTESTINO GRUESO Y DEL RECTO</t>
  </si>
  <si>
    <t>TUMOR MALIGNO SECUNDARIO DEL PERITONEO Y DEL RETROPERITONEO</t>
  </si>
  <si>
    <t>TUMOR MALIGNO SECUNDARIO DEL HIGADO</t>
  </si>
  <si>
    <t>TUMOR MALIGNO SECUNDARIO DE OTROS ORGANOS DIGESTIVOS Y DE LOS NO ESPECIFICADOS</t>
  </si>
  <si>
    <t>C79</t>
  </si>
  <si>
    <t>TUMOR MALIGNO SECUNDARIO DE OTROS SITIOS</t>
  </si>
  <si>
    <t>TUMOR MALIGNO SECUNDARIO DEL RIÑON Y DE LA PELVIS RENAL</t>
  </si>
  <si>
    <t>TUMOR MALIGNO SECUNDARIO DE LA VEJIGA, Y DE OTROS ORGANOS Y LOS NO ESPECIFICADOS DE LAS VIAS URINARIAS</t>
  </si>
  <si>
    <t>TUMOR MALIGNO SECUNDARIO DE LA PIEL</t>
  </si>
  <si>
    <t>TUMOR MALIGNO SECUNDARIO DEL ENCEFALO Y DE LAS MENINGES CEREBRALES</t>
  </si>
  <si>
    <t>TUMOR MALIGNO SECUNDARIO DE OTRAS PARTES DEL SISTEMA NERVIOSO Y DE LAS NO ESPECIFICADAS</t>
  </si>
  <si>
    <t>TUMOR MALIGNO SECUNDARIO DE LOS HUESOS Y DE LA MEDULA OSEA</t>
  </si>
  <si>
    <t>TUMOR MALIGNO SECUNDARIO DEL OVARIO</t>
  </si>
  <si>
    <t>TUMOR MALIGNO SECUNDARIO DE LA GLANDULA SUPRARRENAL</t>
  </si>
  <si>
    <t>TUMOR MALIGNO SECUNDARIO DE OTROS SITIOS ESPECIFICADOS</t>
  </si>
  <si>
    <t>C80</t>
  </si>
  <si>
    <t>TUMOR MALIGNO DE SITIOS NO ESPECIFICADOS</t>
  </si>
  <si>
    <t>C81</t>
  </si>
  <si>
    <t>ENFERMEDAD DE HODGKIN</t>
  </si>
  <si>
    <t>ENFERMEDAD DE HODGKIN CON PREDOMINIO LINFOCITICO</t>
  </si>
  <si>
    <t>ENFERMEDAD DE HODGKIN CON ESCLEROSIS NODULAR</t>
  </si>
  <si>
    <t>ENFERMEDAD DE HODGKIN CON CELULARIDAD MIXTA</t>
  </si>
  <si>
    <t>ENFERMEDAD DE HODGKIN CON DEPLECION LINFOCITICA</t>
  </si>
  <si>
    <t>OTROS TIPOS DE ENFERMEDAD DE HODGKIN</t>
  </si>
  <si>
    <t>ENFERMEDAD DE HODGKIN, NO ESPECIFICADA</t>
  </si>
  <si>
    <t>C82</t>
  </si>
  <si>
    <t>LINFOMA NO HODGKIN FOLICULAR [ NODULAR ]</t>
  </si>
  <si>
    <t>LINFOMA NO HODGKIN DE CELULAS PEQUEÑAS HENDIDAS, FOLICULAR</t>
  </si>
  <si>
    <t>LINFOMA NO HODGKIN MIXTO, DE PEQUEÑAS CELULAS HENDIDAS Y DE GRANDES CELULAS, FOLICULAR</t>
  </si>
  <si>
    <t>LINFOMA NO HODGKIN DE CELULAS GRANDES, FOLICULAR</t>
  </si>
  <si>
    <t>OTROS TIPOS ESPECIFICADOS DE LINFOMA NO HODGKIN FOLICULAR</t>
  </si>
  <si>
    <t>LINFOMA NO HODGKIN FOLICULAR, SIN OTRA ESPECIFICACION</t>
  </si>
  <si>
    <t>C83</t>
  </si>
  <si>
    <t>LINFOMA NO-HODGKIN DIFUSO</t>
  </si>
  <si>
    <t>LINFOMA NO HODGKIN DE CELULAS PEQUEÑAS (DIFUSO)</t>
  </si>
  <si>
    <t>LINFOMA NO HODGKIN DE CELULAS PEQUEÑAS HENDIDAS (DIFUSO)</t>
  </si>
  <si>
    <t>LINFOMA NO HODGKIN MIXTO, DE CELULAS PEQUEÑAS Y GRANDES (DIFUSO)</t>
  </si>
  <si>
    <t>LINFOMA NO HODGKIN DE CELULAS GRANDES (DIFUSO)</t>
  </si>
  <si>
    <t>LINFOMA NO HODGKIN INMUNOBLASTICO (DIFUSO)</t>
  </si>
  <si>
    <t>LINFOMA NO HODGKIN LINFOBLASTICO (DIFUSO)</t>
  </si>
  <si>
    <t>LINFOMA NO HODGKIN INDIFERENCIADO (DIFUSO)</t>
  </si>
  <si>
    <t>TUMOR DE BURKITT</t>
  </si>
  <si>
    <t>OTROS TIPOS ESPECIFICADOS DE LINFOMA NO HODGKIN DIFUSO</t>
  </si>
  <si>
    <t>LINFOMA NO HODGKIN DIFUSO, SIN OTRA ESPECIFICACION</t>
  </si>
  <si>
    <t>C84</t>
  </si>
  <si>
    <t>LINFOMA CELULAS T, PERIFERICO Y CUTANEO</t>
  </si>
  <si>
    <t>MICOSIS FUNGOIDE</t>
  </si>
  <si>
    <t>ENFERMEDAD DE SEZARY</t>
  </si>
  <si>
    <t>LINFOMA DE ZONA T</t>
  </si>
  <si>
    <t>LINFOMA LINFOEPITELIOIDE</t>
  </si>
  <si>
    <t>LINFOMA DE CELULAS T PERIFERICO</t>
  </si>
  <si>
    <t>OTROS LINFOMAS DE CELULAS Y LOS NO ESPECIFICADOS</t>
  </si>
  <si>
    <t>C85</t>
  </si>
  <si>
    <t>LINFOMA NO HODGKIN DE OTRO TIPO Y EL NO ESPECIFICADO</t>
  </si>
  <si>
    <t>LINFOSARCOMA</t>
  </si>
  <si>
    <t>LINFOMA DE CELULAS B, SIN OTRA ESPECIFICACION</t>
  </si>
  <si>
    <t>OTROS TIPOS ESPECIFICADOS DE LINFOMA NO HODGKIN</t>
  </si>
  <si>
    <t>LINFOMA NO HODGKIN, NO ESPECIFICADO</t>
  </si>
  <si>
    <t>C88</t>
  </si>
  <si>
    <t>ENFERMEDADES INMUNOPROLIFERATIVAS MALIGNAS</t>
  </si>
  <si>
    <t>MACROGLOBULINEMIA DE WALDENSTROM</t>
  </si>
  <si>
    <t>ENFERMEDAD DE CADENA PESADA ALFA</t>
  </si>
  <si>
    <t>ENFERMEDAD DE CADENA PESADA GAMMA</t>
  </si>
  <si>
    <t>ENFERMEDAD INMUNOPROLIFERATIVA DEL INTESTINO DELGADO</t>
  </si>
  <si>
    <t>OTRAS ENFERMEDADES INMUNOPROLIFERATIVAS MALIGNAS</t>
  </si>
  <si>
    <t>ENFERMEDAD INMUNOPROLIFERATIVA MALIGNA, SIN OTRA ESPECIFICACION</t>
  </si>
  <si>
    <t>C90</t>
  </si>
  <si>
    <t>MIELOMA MULTIPLES Y TUMORES MALIGNOS DE CELULAS PLASMATICAS</t>
  </si>
  <si>
    <t>MIELOMA MULTIPLE</t>
  </si>
  <si>
    <t>LEUCEMIA DE CELULAS PLASMATICAS</t>
  </si>
  <si>
    <t>PLASMOCITOMA, EXTRAMEDULAR</t>
  </si>
  <si>
    <t>C91</t>
  </si>
  <si>
    <t>LEUCEMIA LINFOIDE</t>
  </si>
  <si>
    <t>LEUCEMIA LINFOBLASTICA AGUDA</t>
  </si>
  <si>
    <t>LEUCEMIA LINFOCITICA CRONICA</t>
  </si>
  <si>
    <t>LEUCEMIA LINFOCITICA SUBAGUDA</t>
  </si>
  <si>
    <t>LEUCEMIA PROLINFOCITICA</t>
  </si>
  <si>
    <t>LEUCEMIA DE CELULAS VELLOSAS</t>
  </si>
  <si>
    <t>LEUCEMIA DE CELULAS T ADULTAS</t>
  </si>
  <si>
    <t>OTRAS LEUCEMIAS LINFOIDES</t>
  </si>
  <si>
    <t>LEUCEMIA LINFOIDE, SIN OTRA ESPECIFICACION</t>
  </si>
  <si>
    <t>C92</t>
  </si>
  <si>
    <t>LEUCEMIA MIELOIDE</t>
  </si>
  <si>
    <t>LEUCEMIA MIELOIDE AGUDA</t>
  </si>
  <si>
    <t>LEUCEMIA MIELOIDE CRONICA</t>
  </si>
  <si>
    <t>LEUCEMIA MIELOIDE SUBAGUDA</t>
  </si>
  <si>
    <t>SARCOMA MIELOIDE</t>
  </si>
  <si>
    <t>LEUCEMIA PROMIELOCITICA AGUDA</t>
  </si>
  <si>
    <t>LEUCEMIA MIELOMONOCITICA AGUDA</t>
  </si>
  <si>
    <t>OTRAS LEUCEMIAS MIELOIDES</t>
  </si>
  <si>
    <t>LEUCEMIA MIELOIDE, SIN OTRA ESPECIFICACION</t>
  </si>
  <si>
    <t>C93</t>
  </si>
  <si>
    <t>LEUCEMIA MONOCITICA</t>
  </si>
  <si>
    <t>LEUCEMIA MONOCITICA AGUDA</t>
  </si>
  <si>
    <t>LEUCEMIA MONOCITICA CRONICA</t>
  </si>
  <si>
    <t>LEUCEMIA MONOCITICA SUBAGUDA</t>
  </si>
  <si>
    <t>OTRAS LEUCEMIAS MONOCITICAS</t>
  </si>
  <si>
    <t>LEUCEMIA MONOCITICA, SIN OTRA ESPECIFICACION</t>
  </si>
  <si>
    <t>C94</t>
  </si>
  <si>
    <t>OTRAS LEUCEMIAS DE TIPO CELULAR ESPECIFICADO</t>
  </si>
  <si>
    <t>ERITREMIA AGUDA Y ERITROLEUCEMIA</t>
  </si>
  <si>
    <t>ERITREMIA CRONICA</t>
  </si>
  <si>
    <t>LEUCEMIA MEGACARIOBLASTICA AGUDA</t>
  </si>
  <si>
    <t>LEUCEMIA DE MASTOCITOS</t>
  </si>
  <si>
    <t>PANMIELOSIS AGUDA</t>
  </si>
  <si>
    <t>MIELOFIBROSIS AGUDA</t>
  </si>
  <si>
    <t>OTRAS LEUCEMIAS ESPECIFICADAS</t>
  </si>
  <si>
    <t>C95</t>
  </si>
  <si>
    <t>LEUCEMIA DE CELULAS DE TIPO NO ESPECIFICADO</t>
  </si>
  <si>
    <t>LEUCEMIA AGUDA, CELULAS DE TIPO NO ESPECIFICADO</t>
  </si>
  <si>
    <t>LEUCEMIA CRONICA, CELULAS DE TIPO NO ESPECIFICADO</t>
  </si>
  <si>
    <t>LEUCEMIA SUBAGUDA, CELULAS DE TIPO NO ESPECIFICADO</t>
  </si>
  <si>
    <t>OTRAS LEUCEMIAS DE CELULAS DE TIPO NO ESPECIFICADO</t>
  </si>
  <si>
    <t>LEUCEMIA, NO ESPECIFICADA</t>
  </si>
  <si>
    <t>C96</t>
  </si>
  <si>
    <t>OTROS TUMORES MALIGNOS Y LOS NO ESPECIFICADOS DEL TEJIDO LINFATICO, DE LOS ORGANOS HEMATOPOYETICOS Y DE TEJIDOS AFINES</t>
  </si>
  <si>
    <t>ENFERMEDAD DE LETTERER-SIWE</t>
  </si>
  <si>
    <t>HISTIOCITOSIS MALIGNA</t>
  </si>
  <si>
    <t>TUMOR MALIGNO DE MASTOCITOS</t>
  </si>
  <si>
    <t>LINFOMA HISTIOCITICO VERDADERO</t>
  </si>
  <si>
    <t>OTROS TUMORES MALIGNOS ESPECIFICADOS DEL TEJIDO LINFATICO, HEMATOPOYETICO Y TEJIDOS AFINES</t>
  </si>
  <si>
    <t>TUMOR MALIGNO DEL TEJIDO LINFATICO, HEMATOPOYETICO Y TEJIDOS AFINES, SIN OTRA ESPECIFICACION</t>
  </si>
  <si>
    <t>C97</t>
  </si>
  <si>
    <t>TUMORES MALIGNOS ( PRIMARIOS ) DE SITIOS MULTIPLES INDEPENDIENTES</t>
  </si>
  <si>
    <t>TUMORES MALIGNO (PRIMARIOS) DE SITIOS MULTIPLES INDEPENDIENTES</t>
  </si>
  <si>
    <t>D00</t>
  </si>
  <si>
    <t>CARCINOMA IN SITU DE LA CAVIDAD BUCAL, DEL ESOFAGO Y DEL ESTOMAGO</t>
  </si>
  <si>
    <t>CARCINOMA IN SITU DEL LABIO, DE LA CAVIDAD BUCAL Y DE LA FARINGE</t>
  </si>
  <si>
    <t>CARCINOMA IN SITU DEL ESOFAGO</t>
  </si>
  <si>
    <t>CARCINOMA IN SITU DEL ESTOMAGO</t>
  </si>
  <si>
    <t>D01</t>
  </si>
  <si>
    <t>CARCINOMA IN SITU DE OTROS ORGANOS DIGESTIVOS Y DE LOS NO ESPECIFICADOS</t>
  </si>
  <si>
    <t>CARCINOMA IN SITU DEL COLON</t>
  </si>
  <si>
    <t>CARCINOMA IN SITU DE LA UNION RECTOSIGMOIDEA</t>
  </si>
  <si>
    <t>CARCINOMA IN SITU DEL RECTO</t>
  </si>
  <si>
    <t>CARCINOMA IN SITU DEL ANO Y DEL CONDUCTO ANAL</t>
  </si>
  <si>
    <t>CARCINOMA IN SITU DE OTRAS PARTES Y DE LAS NO ESPECIFICADAS DEL INTESTINO</t>
  </si>
  <si>
    <t>CARCINOMA IN SITU DEL HIGADO, DE LA VESICULA BILIAR Y DEL CONDUCTO BILIAR</t>
  </si>
  <si>
    <t>CARCINOMA IN SITU DE OTRAS PARTES ESPECIFICADAS DE ORGANOS DIGESTIVOS</t>
  </si>
  <si>
    <t>CARCINOMA IN SITU DE ORGANOS DIGESTIVOS NO ESPECIFICADOS</t>
  </si>
  <si>
    <t>D02</t>
  </si>
  <si>
    <t>CARCINOMA IN SITU DEL SISTEMA RESPIRATORIO Y DEL OIDO MEDIO</t>
  </si>
  <si>
    <t>CARCINOMA IN SITU DE LA LARINGE</t>
  </si>
  <si>
    <t>CARCINOMA IN SITU DE LA TRAQUEA</t>
  </si>
  <si>
    <t>CARCINOMA IN SITU DEL BRONQUIO Y DEL PULMON</t>
  </si>
  <si>
    <t>CARCINOMA IN SITU DE OTRAS PARTES DEL SISTEMA RESPIRATORIO</t>
  </si>
  <si>
    <t>CARCINOMA IN SITU DE ORGANOS RESPIRATORIOS NO ESPECIFICADOS</t>
  </si>
  <si>
    <t>D03</t>
  </si>
  <si>
    <t>MELANOMA IN SITU</t>
  </si>
  <si>
    <t>MELANOMA IN SITU DEL LABIO</t>
  </si>
  <si>
    <t>MELANOMA IN SITU DEL PARPADO Y DE LA COMISURA PALPEBRAL</t>
  </si>
  <si>
    <t>MELANOMA IN SITU DE LA OREJA Y DEL CONDUCTO AUDITIVO EXTERNO</t>
  </si>
  <si>
    <t>MELANOMA IN SITU DE OTRAS PARTES Y DE LAS NO ESPECIFICADAS DE LA CARA</t>
  </si>
  <si>
    <t>MELANOMA IN SITU DEL CUERO CABELLUDO Y DEL CUELLO</t>
  </si>
  <si>
    <t>MELANOMA IN SITU DEL TRONCO</t>
  </si>
  <si>
    <t>MELANOMA IN SITU DEL MIEMBRO SUPERIOR, INCLUIDO EL HOMBRO</t>
  </si>
  <si>
    <t>MELANOMA IN SITU DEL MIEMBRO INFERIOR, INCLUIDA LA CADERA</t>
  </si>
  <si>
    <t>MELANOMA IN SITU DE OTROS SITIOS</t>
  </si>
  <si>
    <t>MELANOMA IN SITU, SITIO NO ESPECIFICADO</t>
  </si>
  <si>
    <t>D04</t>
  </si>
  <si>
    <t>CARCINOMA IN SITU DE LA PIEL</t>
  </si>
  <si>
    <t>CARCINOMA IN SITU DE LA PIEL DEL LABIO</t>
  </si>
  <si>
    <t>CARCINOMA IN SITU DE LA PIEL DEL PARPADO Y DE LA COMISURA PALPEBRAL</t>
  </si>
  <si>
    <t>CARCINOMA IN SITU DE LA PIEL DE LA OREJA Y DEL CONDUCTO AUDITIVO EXTERNO</t>
  </si>
  <si>
    <t>CARCINOMA IN SITU DE LA PIEL DE OTRAS PARTES Y DE LAS NO ESPECIFICADAS DE LA CARA</t>
  </si>
  <si>
    <t>CARCINOMA IN SITU DE LA PIEL DEL CUERO CABELLUDO Y CUELLO</t>
  </si>
  <si>
    <t>CARCINOMA IN SITU DE LA PIEL DEL TRONCO</t>
  </si>
  <si>
    <t>CARCINOMA IN SITU DE LA PIEL DEL MIEMBRO SUPERIOR, INCLUIDO EL HOMBRO</t>
  </si>
  <si>
    <t>CARCINOMA IN SITU DE LA PIEL DEL MIEMBRO INFERIOR, INCLUIDA LA CADERA</t>
  </si>
  <si>
    <t>CARCINOMA IN SITU DE LA PIEL DE OTROS SITIOS ESPECIFICADOS</t>
  </si>
  <si>
    <t>CARCINOMA IN SITU DE LA PIEL, SITIO NO ESPECIFICADO</t>
  </si>
  <si>
    <t>D05</t>
  </si>
  <si>
    <t>CARCINOMA IN SITU DE LA MAMA</t>
  </si>
  <si>
    <t>CARCINOMA IN SITU LOBULAR</t>
  </si>
  <si>
    <t>CARCINOMA IN SITU INTRACANALICULAR</t>
  </si>
  <si>
    <t>OTROS CARCINOMAS IN SITU DE LA MAMA</t>
  </si>
  <si>
    <t>CARCINOMA IN SITU DE LA MAMA, PARTE NO ESPECIFICADA</t>
  </si>
  <si>
    <t>D06</t>
  </si>
  <si>
    <t>CARCINOMA IN SITU DEL CUELLO DEL UTERO</t>
  </si>
  <si>
    <t>CARCINOMA IN SITU DEL ENDOCERVIX</t>
  </si>
  <si>
    <t>CARCINOMA IN SITU DEL EXOCERVIX</t>
  </si>
  <si>
    <t>CARCINOMA IN SITU DE OTRAS PARTES ESPECIFICADAS DEL CUELLO DEL UTERO</t>
  </si>
  <si>
    <t>CARCINOMA IN SITU DEL CUELLO DEL UTERO, PARTE NO ESPECIFICADA</t>
  </si>
  <si>
    <t>D07</t>
  </si>
  <si>
    <t>CARCINOMA IN SITU DE OTROS ORGANOS GENITALES Y DE LOS NO ESPECIFICADOS</t>
  </si>
  <si>
    <t>CARCINOMA IN SITU DEL ENDOMETRIO</t>
  </si>
  <si>
    <t>CARCINOMA IN SITU DE LA VULVA</t>
  </si>
  <si>
    <t>CARCINOMA IN SITU DE LA VAGINA</t>
  </si>
  <si>
    <t>CARCINOMA IN SITU DE OTROS SITIOS DE ORGANOS GENITALES FEMENINOS Y DE LOS NO ESPECIFICADOS</t>
  </si>
  <si>
    <t>CARCINOMA IN SITU DEL PENE</t>
  </si>
  <si>
    <t>CARCINOMA IN SITU DE LA PROSTATA</t>
  </si>
  <si>
    <t>CARCINOMA IN SITU DE OTROS ORGANOS GENITALES MASCULINOS Y DE LOS NO ESPECIFICADOS</t>
  </si>
  <si>
    <t>D09</t>
  </si>
  <si>
    <t>CARCINOMA IN SITU DE OTROS SITIOS Y DE LOS NO ESPECIFICADOS</t>
  </si>
  <si>
    <t>CARCINOMA IN SITU DE LA VEJIGA</t>
  </si>
  <si>
    <t>CARCINOMA IN SITU DE OTROS ORGANOS URINARIOS Y DE LOS NO ESPECIFICADOS</t>
  </si>
  <si>
    <t>CARCINOMA IN SITU DEL OJO</t>
  </si>
  <si>
    <t>CARCINOMA IN SITU DE LA GLANDULA TIROIDES Y DE OTRAS GLANDULAS ENDOCRINAS</t>
  </si>
  <si>
    <t>CARCINOMA IN SITU DE OTROS SITIOS ESPECIFICADOS</t>
  </si>
  <si>
    <t>CARCINOMA IN SITU, SITIO NO ESPECIFICADO</t>
  </si>
  <si>
    <t>D10</t>
  </si>
  <si>
    <t>TUMOR BENIGNO DE LA BOCA Y DE LA FARINGE</t>
  </si>
  <si>
    <t>TUMOR BENIGNO DEL LABIO</t>
  </si>
  <si>
    <t>TUMOR BENIGNO DE LA LENGUA</t>
  </si>
  <si>
    <t>TUMOR BENIGNO DEL PISO DE LA BOCA</t>
  </si>
  <si>
    <t>TUMOR BENIGNO DE OTRAS PARTES Y DE LAS NO ESPECIFICADAS DE LA BOCA</t>
  </si>
  <si>
    <t>TUMOR BENIGNO DE LA AMIGDALA</t>
  </si>
  <si>
    <t>TUMOR BENIGNO DE OTRAS PARTES DE LA OROFARINGE</t>
  </si>
  <si>
    <t>TUMOR BENIGNO DE LA NASOFARINGE</t>
  </si>
  <si>
    <t>TUMOR BENIGNO DE LA HIPOFARINGE</t>
  </si>
  <si>
    <t>TUMOR BENIGNO DE LA FARINGE, PARTE NO ESPECIFICADA</t>
  </si>
  <si>
    <t>D11</t>
  </si>
  <si>
    <t>TUMOR BENIGNO DE LAS GLANDULAS SALIVARES MAYORES</t>
  </si>
  <si>
    <t>TUMOR BENIGNO DE LA GLANDULA PAROTIDA</t>
  </si>
  <si>
    <t>TUMOR BENIGNO DE OTRAS GLANDULAS SALIVALES MAYORES ESPECIFICADAS</t>
  </si>
  <si>
    <t>TUMOR BENIGNO DE LA GLANDULA SALIVAL MAYOR, SIN OTRA ESPECIFICACION</t>
  </si>
  <si>
    <t>D12</t>
  </si>
  <si>
    <t>TUMOR BENIGNO DEL COLON, DEL RECTO, DEL CONDUCTO ANAL Y DEL ANO</t>
  </si>
  <si>
    <t>TUMOR BENIGNO DEL CIEGO</t>
  </si>
  <si>
    <t>TUMOR BENIGNO DEL APENDICE</t>
  </si>
  <si>
    <t>TUMOR BENIGNO DEL COLON ASCENDENTE</t>
  </si>
  <si>
    <t>TUMOR BENIGNO DEL COLON TRANSVERSO</t>
  </si>
  <si>
    <t>TUMOR BENIGNO DEL COLON DESCENDENTE</t>
  </si>
  <si>
    <t>TUMOR BENIGNO DEL COLON SIGMOIDE</t>
  </si>
  <si>
    <t>TUMOR BENIGNO DEL COLON, PARTE NO ESPECIFICADA</t>
  </si>
  <si>
    <t>TUMOR BENIGNO DE LA UNION RECTOSIGMOIDEA</t>
  </si>
  <si>
    <t>TUMOR BENIGNO DEL RECTO</t>
  </si>
  <si>
    <t>TUMOR BENIGNO DEL CONDUCTO ANAL Y DEL ANO</t>
  </si>
  <si>
    <t>D13</t>
  </si>
  <si>
    <t>TUMOR BENIGNO DE OTRAS PARTES Y DE LAS MAL DEFINIDAS DEL SISTEMA DIGESTIVO</t>
  </si>
  <si>
    <t>TUMOR BENIGNO DEL ESOFAGO</t>
  </si>
  <si>
    <t>TUMOR BENIGNO DEL ESTOMAGO</t>
  </si>
  <si>
    <t>TUMOR BENIGNO DEL DUODENO</t>
  </si>
  <si>
    <t>TUMOR BENIGNO DE OTRAS PARTES Y DE LAS NO ESPECIFICADAS DEL INTESTINO DELGADO</t>
  </si>
  <si>
    <t>TUMOR BENIGNO DEL HIGADO</t>
  </si>
  <si>
    <t>TUMOR BENIGNO DE LAS VIAS BILIARES EXTRAHEPATICAS</t>
  </si>
  <si>
    <t>TUMOR BENIGNO DEL PANCREAS</t>
  </si>
  <si>
    <t>TUMOR BENIGNO DEL PANCREAS ENDOCRINO</t>
  </si>
  <si>
    <t>TUMOR BENIGNO DE SITIOS MAL DEFINIDOS DEL SISTEMA DIGESTIVO</t>
  </si>
  <si>
    <t>D14</t>
  </si>
  <si>
    <t>TUMOR BENIGNO DEL OIDO MEDIO Y DEL SISTEMA RESPIRATORIO</t>
  </si>
  <si>
    <t>TUMOR BENIGNO DEL OIDO MEDIO, DE LA CAVIDAD NASAL Y DE LOS SENOS PARANASALES</t>
  </si>
  <si>
    <t>TUMOR BENIGNO DE LA LARINGE</t>
  </si>
  <si>
    <t>TUMOR BENIGNO DE LA TRAQUEA</t>
  </si>
  <si>
    <t>TUMOR BENIGNO DE LOS BRONQUIOS Y DEL PULMON</t>
  </si>
  <si>
    <t>TUMOR BENIGNO DEL SISTEMA RESPIRATORIO, SITIO NO ESPECIFICADO</t>
  </si>
  <si>
    <t>D15</t>
  </si>
  <si>
    <t>TUMOR BENIGNO DE OTROS ORGANOS INTRATORACICOS Y DE LOS NO ESPECIFICADOS</t>
  </si>
  <si>
    <t>TUMOR BENIGNO DEL TIMO</t>
  </si>
  <si>
    <t>TUMOR BENIGNO DEL CORAZON</t>
  </si>
  <si>
    <t>TUMOR BENIGNO DEL MEDIASTINO</t>
  </si>
  <si>
    <t>TUMOR BENIGNO DE OTROS ORGANOS INTRATORACICOS ESPECIFICADOS</t>
  </si>
  <si>
    <t>TUMOR BENIGNO DE ORGANO INTRATORACICO NO ESPECIFICADO</t>
  </si>
  <si>
    <t>D16</t>
  </si>
  <si>
    <t>TUMOR BENIGNO DEL HUESO Y DEL CARTILAGO ARTICULAR</t>
  </si>
  <si>
    <t>TUMOR BENIGNO DEL OMOPLATO Y HUESOS LARGOS DEL MIEMBRO SUPERIOR</t>
  </si>
  <si>
    <t>TUMOR BENIGNO DE LOS HUESOS CORTOS DEL MIEMBRO SUPERIOR</t>
  </si>
  <si>
    <t>TUMOR BENIGNO DE LOS HUESOS LARGOS DEL MIEMBRO INFERIOR</t>
  </si>
  <si>
    <t>TUMOR BENIGNO DE LOS HUESOS CORTOS DEL MIEMBRO INFERIOR</t>
  </si>
  <si>
    <t>TUMOR BENIGNO DE LOS HUESOS DEL CRANEO Y DE LA CARA</t>
  </si>
  <si>
    <t>TUMOR BENIGNO DEL MAXILAR INFERIOR</t>
  </si>
  <si>
    <t>TUMOR BENIGNO DE LA COLUMNA VERTEBRAL</t>
  </si>
  <si>
    <t>TUMOR BENIGNO DE LAS COSTILLAS, ESTERNON Y CLAVICULA</t>
  </si>
  <si>
    <t>TUMOR BENIGNO DE LOS HUESOS PELVICOS, SACRO Y COCCIX</t>
  </si>
  <si>
    <t>TUMOR BENIGNO DEL HUESOS Y DEL CARTILAGO ARTICULAR, SITIO NO ESPECIFICADO</t>
  </si>
  <si>
    <t>D17</t>
  </si>
  <si>
    <t>TUMORES BENIGNOS LIPOMATOSOS</t>
  </si>
  <si>
    <t>TUMOR BENIGNO LIPOMATOSO DE PIEL Y DE TEJIDO SUBCUTANEO DE CABEZA, CARA Y CUELLO</t>
  </si>
  <si>
    <t>TUMOR BENIGNO LIPOMATOSO DE PIEL Y DE TEJIDO SUBCUTANEO DEL TRONCO</t>
  </si>
  <si>
    <t>TUMOR BENIGNO LIPOMATOSO DE PIEL Y DE TEJIDO SUBCUTANEO DE MIEMBROS</t>
  </si>
  <si>
    <t>TUMOR BENIGNO LIPOMATOSO DE PIEL Y DE TEJIDO SUBCUTANEO DE OTROS SITIOS Y DE LOS NO ESPECIFICADOS</t>
  </si>
  <si>
    <t>TUMOR BENIGNO LIPOMATOSO DE LOS ORGANOS INTRATORACICOS</t>
  </si>
  <si>
    <t>TUMOR BENIGNO LIPOMATOSO DE LOS ORGANOS INTRAABDOMINALES</t>
  </si>
  <si>
    <t>TUMOR BENIGNO LIPOMATOSO DEL CORDON ESPERMATICO</t>
  </si>
  <si>
    <t>TUMOR BENIGNO LIPOMATOSO DE OTROS SITIOS ESPECIFICADOS</t>
  </si>
  <si>
    <t>TUMOR BENIGNO LIPOMATOSO, DE SITIO NO ESPECIFICADO</t>
  </si>
  <si>
    <t>D18</t>
  </si>
  <si>
    <t>HEMANGIOMA Y LINFANGIOMA DE CUALQUIER SITIO</t>
  </si>
  <si>
    <t>HEMANGIOMA, DE CUALQUIER SITIO</t>
  </si>
  <si>
    <t>LINFANGIOMA, DE CUALQUIER SITIO</t>
  </si>
  <si>
    <t>D19</t>
  </si>
  <si>
    <t>TUMOR BENIGNO DEL TEJIDO MESOTELIAL</t>
  </si>
  <si>
    <t>TUMOR BENIGNO DEL TEJIDO MESOTELIAL DE LA PLEURA</t>
  </si>
  <si>
    <t>TUMOR BENIGNO DEL TEJIDO MESOTELIAL DEL PERITONEO</t>
  </si>
  <si>
    <t>TUMOR BENIGNO DEL TEJIDO MESOTELIAL DE OTROS SITIOS ESPECIFICADOS</t>
  </si>
  <si>
    <t>TUMOR BENIGNO DEL TEJIDO MESOTELIAL, DE SITIO NO ESPECIFICADO</t>
  </si>
  <si>
    <t>D20</t>
  </si>
  <si>
    <t>TUMOR BENIGNO DEL TEJIDO BLANDO DEL PERITONEO Y DEL RETROPERITONEO</t>
  </si>
  <si>
    <t>TUMOR BENIGNO DEL RETROPERITONEO</t>
  </si>
  <si>
    <t>TUMOR BENIGNO DEL PERITONEO</t>
  </si>
  <si>
    <t>D21</t>
  </si>
  <si>
    <t>OTROS TUMORES BENIGNOS DEL TEJIDO CONJUNTIVO Y TEJIDO BLANDO</t>
  </si>
  <si>
    <t>TUMOR BENIGNO DEL TEJIDO CUNJUNTIVO Y DE OTROS TEJIDOS BLANDOS DE CABEZA, CARA Y CUELLO</t>
  </si>
  <si>
    <t>TUMOR BENIGNO DEL TEJIDO CUNJUNTIVO Y DE OTROS TEJIDOS BLANDOS DEL MIEMBRO SUPERIOR, INCLUIDO EL HOMBRO</t>
  </si>
  <si>
    <t>TUMOR BENIGNO DEL TEJIDO CUNJUNTIVO Y DE OTROS TEJIDOS BLANDOS DEL MIEMBRO INFERIOR, INCLUIDO LA CADERA</t>
  </si>
  <si>
    <t>TUMOR BENIGNO DEL TEJIDO CUNJUNTIVO Y DE OTROS TEJIDOS BLANDOS DEL TORAX</t>
  </si>
  <si>
    <t>TUMOR BENIGNO DEL TEJIDO CUNJUNTIVO Y DE OTROS TEJIDOS BLANDOS DEL ABDOMEN</t>
  </si>
  <si>
    <t>TUMOR BENIGNO DEL TEJIDO CUNJUNTIVO Y DE OTROS TEJIDOS BLANDOS DE LA PELVIS</t>
  </si>
  <si>
    <t>TUMOR BENIGNO DEL TEJIDO CUNJUNTIVO Y DE OTROS TEJIDOS BLANDOS DEL TRONCO, SIN OTRA ESPECIFICACION</t>
  </si>
  <si>
    <t>TUMOR BENIGNO DEL TEJIDO CUNJUNTIVO Y DE OTROS TEJIDOS BLANDOS, DE SITIO NO ESPECIFICADO</t>
  </si>
  <si>
    <t>D22</t>
  </si>
  <si>
    <t>NEVO MELANOCITICO</t>
  </si>
  <si>
    <t>NEVO MELANOCITICO DEL LABIO</t>
  </si>
  <si>
    <t>NEVO MELANOCITICO DEL PARPADO, INCLUIDA LA COMISURA PALPEBRAL</t>
  </si>
  <si>
    <t>NEVO MELANOCITICO DE LA OREJA Y DEL CONDUCTO AUDITIVO EXTERNO</t>
  </si>
  <si>
    <t>NEVO MELANOCITICO DE OTRAS PARTES DE LAS NO ESPECIFICADAS DE LA CARA</t>
  </si>
  <si>
    <t>NEVO MELANOCITICO DEL CUERO CABELLUDO Y DEL CUELLO</t>
  </si>
  <si>
    <t>NEVO MELANOCITICO DEL TRONCO</t>
  </si>
  <si>
    <t>NEVO MELANOCITICO DEL MIEMBRO SUPERIOR, INCLUIDO EL HOMBRO</t>
  </si>
  <si>
    <t>NEVO MELANOCITICO DEL MIEMBRO INFERIOR, INCLUIDA LA CADERA</t>
  </si>
  <si>
    <t>NEVO MELANOCITICO, SITIO NO ESPECIFICADO</t>
  </si>
  <si>
    <t>D23</t>
  </si>
  <si>
    <t>OTROS TUMORES BENIGNOS DE LA PIEL</t>
  </si>
  <si>
    <t>TUMOR BENIGNO DE LA PIEL DEL LABIO</t>
  </si>
  <si>
    <t>TUMOR BENIGNO DE LA PIEL DEL PARPADO, INCLUIDA LA COMISURA PALPEBRAL</t>
  </si>
  <si>
    <t>TUMOR BENIGNO DE LA PIEL DE LA OREJA Y DEL CONDUCTO AUDITIVO EXTERNO</t>
  </si>
  <si>
    <t>TUMOR BENIGNO DE LA PIEL DE OTRAS PARTES Y DE LAS NO ESPECIFICADAS DE LA CARA</t>
  </si>
  <si>
    <t>TUMOR BENIGNO DE LA PIEL DEL CUERO CABELLUDO Y DEL CUELLO</t>
  </si>
  <si>
    <t>TUMOR BENIGNO DE LA PIEL DEL TRONCO</t>
  </si>
  <si>
    <t>TUMOR BENIGNO DE LA PIEL DEL MIEMBRO SUPERIOR, INCLUIDO EL HOMBRO</t>
  </si>
  <si>
    <t>TUMOR BENIGNO DE LA PIEL DEL MIEMBRO INFERIOR, INCLUIDA LA CADERA</t>
  </si>
  <si>
    <t>TUMOR BENIGNO DE LA PIEL, SITIO NO ESPECIFICADO</t>
  </si>
  <si>
    <t>D24</t>
  </si>
  <si>
    <t>TUMOR BENIGNO DE LA MAMA</t>
  </si>
  <si>
    <t>D25</t>
  </si>
  <si>
    <t>LEIOMIOMA DEL UTERO</t>
  </si>
  <si>
    <t>LEIOMIOMA SUBMUCOSO DEL UTERO</t>
  </si>
  <si>
    <t>LEIOMIOMA INTRAMURAL DEL UTERO</t>
  </si>
  <si>
    <t>LEIOMIOMA SUBSEROSO DEL UTERO</t>
  </si>
  <si>
    <t>LEIOMIOMA DEL UTERO, SIN OTRA ESPECIFICACION</t>
  </si>
  <si>
    <t>D26</t>
  </si>
  <si>
    <t>OTROS TUMORES BENIGNOS DEL UTERO</t>
  </si>
  <si>
    <t>TUMOR BENIGNO DEL CUELLO DEL UTERO</t>
  </si>
  <si>
    <t>TUMOR BENIGNO DEL CUERPO DEL UTERO</t>
  </si>
  <si>
    <t>TUMOR BENIGNO DE OTRAS PARTES ESPECIFICADAS DEL UTERO</t>
  </si>
  <si>
    <t>TUMOR BENIGNO DEL UTERO, PARTE NO ESPECIFICADA</t>
  </si>
  <si>
    <t>D27</t>
  </si>
  <si>
    <t>TUMOR BENIGNO DEL OVARIO</t>
  </si>
  <si>
    <t>D28</t>
  </si>
  <si>
    <t>TUMOR BENIGNO DE OTROS ORGANOS GENITALES FEMENINOS Y DE LOS NO ESPECIFICADOS</t>
  </si>
  <si>
    <t>TUMOR BENIGNO DE LA VULVA</t>
  </si>
  <si>
    <t>TUMOR BENIGNO DE LA VAGINA</t>
  </si>
  <si>
    <t>TUMOR BENIGNO DE LA TROMPA DE FALOPIO Y DE LOS LIGAMENTOS UTERINOS</t>
  </si>
  <si>
    <t>TUMOR BENIGNO DE OTROS SITIOS ESPECIFICADOS DE LOS ORGANOS GENITALES FEMENINOS</t>
  </si>
  <si>
    <t>TUMOR BENIGNO DE ORGANO GENITAL FEMENINO, SITIO NO ESPECIFICADO</t>
  </si>
  <si>
    <t>D29</t>
  </si>
  <si>
    <t>TUMOR BENIGNO DE LOS ORGANOS GENITALES MASCULINOS</t>
  </si>
  <si>
    <t>TUMOR BENIGNO DEL PENE</t>
  </si>
  <si>
    <t>TUMOR BENIGNO DE LA PROSTATA</t>
  </si>
  <si>
    <t>TUMOR BENIGNO DE LOS TESTICULOS</t>
  </si>
  <si>
    <t>TUMOR BENIGNO DEL EPIDIDIMO</t>
  </si>
  <si>
    <t>TUMOR BENIGNO DEL ESCROTO</t>
  </si>
  <si>
    <t>TUMOR BENIGNO DE OTROS ORGANOS GENITALES MASCULINOS</t>
  </si>
  <si>
    <t>TUMOR BENIGNO DE ORGANO GENITAL MASCULINO, SITIO NO ESPECIFICADO</t>
  </si>
  <si>
    <t>D30</t>
  </si>
  <si>
    <t>TUMOR BENIGNO DE LOS ORGANOS URINARIOS</t>
  </si>
  <si>
    <t>TUMOR BENIGNO DEL RIÑON</t>
  </si>
  <si>
    <t>TUMOR BENIGNO DE LA PELVIS RENAL</t>
  </si>
  <si>
    <t>TUMOR BENIGNO DEL URETER</t>
  </si>
  <si>
    <t>TUMOR BENIGNO DE LA VEJIGA</t>
  </si>
  <si>
    <t>TUMOR BENIGNO DE LA URETRA</t>
  </si>
  <si>
    <t>TUMOR BENIGNO DE OTROS ORGANOS URINARIOS</t>
  </si>
  <si>
    <t>TUMOR BENIGNO DE ORGANO URINARIO NO ESPECIFICADO</t>
  </si>
  <si>
    <t>D31</t>
  </si>
  <si>
    <t>TUMOR BENIGNO DEL OJO Y SUS ANEXOS</t>
  </si>
  <si>
    <t>TUMOR BENIGNO DE LA CONJUNTIVA</t>
  </si>
  <si>
    <t>TUMOR BENIGNO DE LA CORNEA</t>
  </si>
  <si>
    <t>TUMOR BENIGNO DE LA RETINA</t>
  </si>
  <si>
    <t>TUMOR BENIGNO DE LA COROIDES</t>
  </si>
  <si>
    <t>TUMOR BENIGNO DEL CUERPO CILIAR</t>
  </si>
  <si>
    <t>TUMOR BENIGNO DE LAS GLANDULAS Y DE LOS CONDUCTOS LAGRIMALES</t>
  </si>
  <si>
    <t>TUMOR BENIGNO DE LA ORBITA, PARTE NO ESPECIFICADA</t>
  </si>
  <si>
    <t>TUMOR BENIGNO DEL OJO, PARTE NO ESPECIFICADA</t>
  </si>
  <si>
    <t>D32</t>
  </si>
  <si>
    <t>TUMOR BENIGNO DE LAS MENINGES</t>
  </si>
  <si>
    <t>TUMOR BENIGNO DE LAS MENINGES CEREBRALES</t>
  </si>
  <si>
    <t>TUMOR BENIGNO DE LAS MENINGES RAQUIDEAS</t>
  </si>
  <si>
    <t>TUMOR BENIGNO DE LAS MENINGES, PARTE NO ESPECIFICADA</t>
  </si>
  <si>
    <t>D33</t>
  </si>
  <si>
    <t>TUMOR BENIGNO DEL ENCEFALO Y DE OTRAS PARTES DEL SISTEMA NERVIOSO CENTRAL</t>
  </si>
  <si>
    <t>TUMOR BENIGNO DEL ENCEFALO, SUPRATENTORIAL</t>
  </si>
  <si>
    <t>TUMOR BENIGNO DEL ENCEFALO, INFRATENTORIAL</t>
  </si>
  <si>
    <t>TUMOR BENIGNO DE ENCEFALO, PARTE NO ESPECIFICADA</t>
  </si>
  <si>
    <t>TUMOR BENIGNO DE LOS NERVIOS CRANEALES</t>
  </si>
  <si>
    <t>TUMOR BENIGNO DE LA MEDULA ESPINAL</t>
  </si>
  <si>
    <t>TUMOR BENIGNO DE OTRAS PARTES ESPECIFICADAS DEL SISTEMA NERVIOSO CENTRAL</t>
  </si>
  <si>
    <t>TUMOR BENIGNO DEL SISTEMA NERVIOSO CENTRAL, SITIO NO ESPECIFICADO</t>
  </si>
  <si>
    <t>D34</t>
  </si>
  <si>
    <t>TUMOR BENIGNO DE LA GLANDULA TIROIDES</t>
  </si>
  <si>
    <t>D35</t>
  </si>
  <si>
    <t>TUMOR BENIGNO DE OTRAS GLANDULAS ENDOCRINAS Y DE LAS NO ESPECIFICADAS</t>
  </si>
  <si>
    <t>TUMOR BENIGNO DE LA GLANDULA SUPRARRENAL</t>
  </si>
  <si>
    <t>TUMOR BENIGNO DE LA GLANDULA PARATIROIDES</t>
  </si>
  <si>
    <t>TUMOR BENIGNO DE LA HIPOFISIS</t>
  </si>
  <si>
    <t>TUMOR BENIGNO DEL CONDUCTO CRANEOFARINGEO</t>
  </si>
  <si>
    <t>TUMOR BENIGNO DE LA GLANDULA PINEAL</t>
  </si>
  <si>
    <t>TUMOR BENIGNO DEL CUERPO CAROTIDEO</t>
  </si>
  <si>
    <t>TUMOR BENIGNO DEL CUERPO AORTICO Y DE OTROS CUERPOS CROMAFINES</t>
  </si>
  <si>
    <t>TUMOR BENIGNO DE OTRAS GLANDULAS ENDOCRINAS ESPECIFICADAS</t>
  </si>
  <si>
    <t>TUMOR BENIGNO DE PLURIGLANDULAR</t>
  </si>
  <si>
    <t>TUMOR BENIGNO DE GLANDULA ENDOCRINA NO ESPECIFICADA</t>
  </si>
  <si>
    <t>D36</t>
  </si>
  <si>
    <t>TUMOR BENIGNO DE OTROS SITIOS Y DE LOS NO ESPECIFICADOS</t>
  </si>
  <si>
    <t>TUMOR BENIGNO DE LOS GANGLIOS LINFATICOS</t>
  </si>
  <si>
    <t>TUMOR BENIGNO DE LOS NERVIOS PERIFERICOS Y DEL SISTEMA NERVIOSO AUTONOMO</t>
  </si>
  <si>
    <t>TUMOR BENIGNO DE OTROS SITIOS ESPECIFICADOS</t>
  </si>
  <si>
    <t>TUMOR BENIGNO DE SITIO NO ESPECIFICADO</t>
  </si>
  <si>
    <t>D37</t>
  </si>
  <si>
    <t>TUMOR DE COMPORTAMIENTO INCIERTO DE LA CAVIDAD BUCAL Y DE LOS ORGANOS DIGESTIVOS</t>
  </si>
  <si>
    <t>TUMOR DE COMPORTAMIENTO INCIERTO O DESCONOCIDO DEL LABIO, DE LA CAVIDAD BUCAL Y DE LA FARINGE</t>
  </si>
  <si>
    <t>TUMOR DE COMPORTAMIENTO INCIERTO O DESCONOCIDO DEL ESTOMAGO</t>
  </si>
  <si>
    <t>TUMOR DE COMPORTAMIENTO INCIERTO O DESCONOCIDO DEL INTESTINO DELGADO</t>
  </si>
  <si>
    <t>TUMOR DE COMPORTAMIENTO INCIERTO O DESCONOCIDO DEL APENDICE</t>
  </si>
  <si>
    <t>TUMOR DE COMPORTAMIENTO INCIERTO O DESCONOCIDO DEL COLON</t>
  </si>
  <si>
    <t>TUMOR DE COMPORTAMIENTO INCIERTO O DESCONOCIDO DEL RECTO</t>
  </si>
  <si>
    <t>TUMOR DE COMPORTAMIENTO INCIERTO O DESCONOCIDO DEL HIGADO, DE LA VESICULA BILIAR Y DEL CONDUCTO BILIAR</t>
  </si>
  <si>
    <t>TUMOR DE COMPORTAMIENTO INCIERTO O DESCONOCIDO DE OTROS ORGANOS DIGESTIVOS ESPECIFICADOS</t>
  </si>
  <si>
    <t>TUMOR DE COMPORTAMIENTO INCIERTO O DESCONOCIDO DE ORGANOS DIGESTIVOS, SITIO NO ESPECIFICADO</t>
  </si>
  <si>
    <t>D38</t>
  </si>
  <si>
    <t>TUMOR DE COMPORTAMIENTO INCIERTO DEL OIDO MEDIO Y DE LOS ORGANOS RESPIRATORIOS E INTRATORACICOS</t>
  </si>
  <si>
    <t>TUMOR DE COMPORTAMIENTO INCIERTO O DESCONOCIDO DE LARINGE</t>
  </si>
  <si>
    <t>TUMOR DE COMPORTAMIENTO INCIERTO O DESCONOCIDO DE LA TRAQUEA, DE LOS BRONQUIOS Y DEL PULMON</t>
  </si>
  <si>
    <t>TUMOR DE COMPORTAMIENTO INCIERTO O DESCONOCIDO DE LA PLEURA</t>
  </si>
  <si>
    <t>TUMOR DE COMPORTAMIENTO INCIERTO O DESCONOCIDO DEL MEDIASTINO</t>
  </si>
  <si>
    <t>TUMOR DE COMPORTAMIENTO INCIERTO O DESCONOCIDO DEL TIMO</t>
  </si>
  <si>
    <t>TUMOR DE COMPORTAMIENTO INCIERTO O DESCONOCIDO DE OTROS ORGANOS RESPIRATORIOS Y DEL OIDO MEDIO</t>
  </si>
  <si>
    <t>TUMOR DE COMPORTAMIENTO INCIERTO O DESCONOCIDO DE ORGANOS RESPIRATORIOS, SITIO NO ESPECIFICADO</t>
  </si>
  <si>
    <t>D39</t>
  </si>
  <si>
    <t>TUMOR DE COMPORTAMIENTO INCIERTO DE LOS ORGANOS GENITALES FEMENINOS</t>
  </si>
  <si>
    <t>TUMOR DE COMPORTAMIENTO INCIERTO O DESCONOCIDO DEL UTERO</t>
  </si>
  <si>
    <t>TUMOR DE COMPORTAMIENTO INCIERTO O DESCONOCIDO DEL OVARIO</t>
  </si>
  <si>
    <t>TUMOR DE COMPORTAMIENTO INCIERTO O DESCONOCIDO DE LA PLACENTA</t>
  </si>
  <si>
    <t>TUMOR DE COMPORTAMIENTO INCIERTO O DESCONOCIDO DE OTROS ORGANOS GENITALES FEMENINOS</t>
  </si>
  <si>
    <t>TUMOR DE COMPORTAMIENTO INCIERTO O DESCONOCIDO DE ORGANO GENITAL FEMENINO NO ESPECIFICADO</t>
  </si>
  <si>
    <t>D40</t>
  </si>
  <si>
    <t>TUMOR DE COMPORTAMIENTO INCIERTO DE LOS ORGANOS GENITALES MASCULINOS</t>
  </si>
  <si>
    <t>TUMOR DE COMPORTAMIENTO INCIERTO O DESCONOCIDO DE LA PROSTATA</t>
  </si>
  <si>
    <t>TUMOR DE COMPORTAMIENTO INCIERTO O DESCONOCIDO DEL TESTICULO</t>
  </si>
  <si>
    <t>TUMOR DE COMPORTAMIENTO INCIERTO O DESCONOCIDO DE OTROS ORGANOS GENITALES MASCULINOS</t>
  </si>
  <si>
    <t>TUMOR DE COMPORTAMIENTO INCIERTO O DESCONOCIDO DE ORGANO GENITAL MASCULINO NO ESPECIFICADO</t>
  </si>
  <si>
    <t>D41</t>
  </si>
  <si>
    <t>TUMOR DE COMPORTAMIENTO INCIERTO DE LOS ORGANOS URINARIOS</t>
  </si>
  <si>
    <t>TUMOR DE COMPORTAMIENTO INCIERTO O DESCONOCIDO DEL RIÑON</t>
  </si>
  <si>
    <t>TUMOR DE COMPORTAMIENTO INCIERTO O DESCONOCIDO DEC LA PELVIS RENAL</t>
  </si>
  <si>
    <t>TUMOR DE COMPORTAMIENTO INCIERTO O DESCONOCIDO DEL URETER</t>
  </si>
  <si>
    <t>TUMOR DE COMPORTAMIENTO INCIERTO O DESCONOCIDO DE LA URETRA</t>
  </si>
  <si>
    <t>TUMOR DE COMPORTAMIENTO INCIERTO O DESCONOCIDO DE LA VEJIGA</t>
  </si>
  <si>
    <t>TUMOR DE COMPORTAMIENTO INCIERTO O DESCONOCIDO DE OTROS ORGANOS URINARIOS</t>
  </si>
  <si>
    <t>TUMOR DE COMPORTAMIENTO INCIERTO O DESCONOCIDO DE ORGANO URINARIO NO ESPECIFICADO</t>
  </si>
  <si>
    <t>D42</t>
  </si>
  <si>
    <t>TUMOR DE COMPORTAMIENTO INCIERTO DE LAS MENINGES</t>
  </si>
  <si>
    <t>TUMOR DE COMPORTAMIENTO INCIERTO O DESCONOCIDO DE LAS MENINGES CEREBRALES</t>
  </si>
  <si>
    <t>TUMOR DE COMPORTAMIENTO INCIERTO O DESCONOCIDO DE LAS MENINGES RAQUIDEAS</t>
  </si>
  <si>
    <t>TUMOR DE COMPORTAMIENTO INCIERTO O DESCONOCIDO DE LAS MENINGES, PARTE NO ESPECIFICADA</t>
  </si>
  <si>
    <t>D43</t>
  </si>
  <si>
    <t>TUMOR DE COMPORTAMIENTO INCIERTO DEL ENCEFALO Y DEL SISTEMA NERVIOSO CENTRAL</t>
  </si>
  <si>
    <t>TUMOR DE COMPORTAMIENTO INCIERTO O DESCONOCIDO DEL ENCEFALO, SUPRATENTORIAL</t>
  </si>
  <si>
    <t>TUMOR DE COMPORTAMIENTO INCIERTO O DESCONOCIDO DEL ENCEFALO, INFRATENTORIAL</t>
  </si>
  <si>
    <t>TUMOR DE COMPORTAMIENTO INCIERTO O DESCONOCIDO DEL ENCEFALO, PARTE NO ESPECIFICADA</t>
  </si>
  <si>
    <t>TUMOR DE COMPORTAMIENTO INCIERTO O DESCONOCIDO DE LOS NERVIOS CRANEALES</t>
  </si>
  <si>
    <t>TUMOR DE COMPORTAMIENTO INCIERTO O DESCONOCIDO DE LA MEDULA ESPINAL</t>
  </si>
  <si>
    <t>TUMOR DE COMPORTAMIENTO INCIERTO O DESCONOCIDO DE OTRAS PARTES ESPECIFICADAS DEL SISTEMA NERVIOSO CENTRAL</t>
  </si>
  <si>
    <t>TUMOR DE COMPORTAMIENTO INCIERTO O DESCONOCIDO DEL SISTEMA NERVIOSO CENTRAL, SITIO NO ESPECIFICADO</t>
  </si>
  <si>
    <t>D44</t>
  </si>
  <si>
    <t>TUMOR DE COMPORTAMIENTO INCIERTO DE LAS GLANDULAS ENDOCRINAS</t>
  </si>
  <si>
    <t>TUMOR DE COMPORTAMIENTO INCIERTO O DESCONOCIDO DE LA GLANDULA TIROIDES</t>
  </si>
  <si>
    <t>TUMOR DE COMPORTAMIENTO INCIERTO O DESCONOCIDO DE LA GLANDULA SUPRARRENAL</t>
  </si>
  <si>
    <t>TUMOR DE COMPORTAMIENTO INCIERTO O DESCONOCIDO DE LA GLANDULA PARATIROIDES</t>
  </si>
  <si>
    <t>TUMOR DE COMPORTAMIENTO INCIERTO O DESCONOCIDO DE LA GLANDULA HIPOFISIS</t>
  </si>
  <si>
    <t>TUMOR DE COMPORTAMIENTO INCIERTO O DESCONOCIDO DEL CONDUCTO CRANEOFARINGEO</t>
  </si>
  <si>
    <t>TUMOR DE COMPORTAMIENTO INCIERTO O DESCONOCIDO DE LA GLANDULA PINEAL</t>
  </si>
  <si>
    <t>TUMOR DE COMPORTAMIENTO INCIERTO O DESCONOCIDO DEL CUERPO CAROTIDEO</t>
  </si>
  <si>
    <t>TUMOR DE COMPORTAMIENTO INCIERTO O DESCONOCIDO DEL CUERPO AORTICO Y OTROS CROMAFINES</t>
  </si>
  <si>
    <t>TUMOR DE COMPORTAMIENTO INCIERTO O DESCONOCIDO CON AFECTACION PLURIGLANDULAR</t>
  </si>
  <si>
    <t>TUMOR DE COMPORTAMIENTO INCIERTO O DESCONOCIDO DE GLANDULA ENDOCRINA NO ESPECIFICADA</t>
  </si>
  <si>
    <t>D45</t>
  </si>
  <si>
    <t>POLICITEMIA VERA</t>
  </si>
  <si>
    <t>D46</t>
  </si>
  <si>
    <t>SINDROMES MIELODISPLASICOS</t>
  </si>
  <si>
    <t>ANEMIA REFRACTARIA SIN SIDEROBLASTOS, ASI DESCRITA</t>
  </si>
  <si>
    <t>ANEMIA REFRACTARIA CON SIDEROBLASTOS</t>
  </si>
  <si>
    <t>ANEMIA REFRACTARIA CON EXCESO DE BLASTOS</t>
  </si>
  <si>
    <t>ANEMIA REFRACTARIA CON EXCESO DE BLASTOS CON TRANSFORMACION</t>
  </si>
  <si>
    <t>ANEMIA REFRACTARIA, SIN OTRA ESPECIFICACION</t>
  </si>
  <si>
    <t>OTROS SINDROMES MIELODISPLASICOS</t>
  </si>
  <si>
    <t>SINDROME MIELODISPLASICO, SIN OTRA ESPECIFICACION</t>
  </si>
  <si>
    <t>D47</t>
  </si>
  <si>
    <t>OTROS TUMORES DE COMPORTAMIENTO INCIERTO O DESCONOCIDO DEL TEJIDO LINFATICO, DE LOS ORGANOS HEMATOPOYETICOS Y DE TEJIDOS AFINES</t>
  </si>
  <si>
    <t>TUMOR DE COMPORTAMIENTO INCIERTO O DESCONOCIDO DE LOS MASTOCITOS E HISTIOCITOS</t>
  </si>
  <si>
    <t>ENFERMEDAD MIELOPROLIFERATIVA CRONICA</t>
  </si>
  <si>
    <t>GAMMOPATIA MONOCLONAL</t>
  </si>
  <si>
    <t>TROMBOCITOPENIA (HEMORRAGICA) ESENCIAL</t>
  </si>
  <si>
    <t>OTROS TUMORES ESPECIFICADOS DE COMPORTAMIENTO INCIERTO O DESCONOCIDO DEL TEJIDO LINFATICO, DE LOS ORGANOS HEMATOPOYETICOS Y DE TEJIDOS AFINES</t>
  </si>
  <si>
    <t>TUMORES DE COMPORTAMIENTO INCIERTO O DESCONOCIDO DEL TEJIDO LINFATICO, DE LOS ORGANOS HEMATOPOYETICOS Y DE TEJIDOS AFINES, NO ESPECIFICADOS</t>
  </si>
  <si>
    <t>D48</t>
  </si>
  <si>
    <t>TUMOR DE COMPORTAMIENTO INCIERTO O DESCONOCIDO DE OTROS SITIOS Y DE LOS NO ESPECIFICADOS</t>
  </si>
  <si>
    <t>TUMOR DE COMPORTAMIENTO INCIERTO O DESCONOCIDO DEL HUESO Y CARTILAGO ARTICULAR</t>
  </si>
  <si>
    <t>TUMOR DE COMPORTAMIENTO INCIERTO O DESCONOCIDO DEL TEJIDO CONJUNTIVO Y OTRO TEJIDO BLANDO</t>
  </si>
  <si>
    <t>TUMOR DE COMPORTAMIENTO INCIERTO O DESCONOCIDO DE LOS NERVIOS PERIFERICOS Y DEL SISTEMA NERVIOSO AUTONOMO</t>
  </si>
  <si>
    <t>TUMOR DE COMPORTAMIENTO INCIERTO O DESCONOCIDO DEL RETROPERITONEO</t>
  </si>
  <si>
    <t>TUMOR DE COMPORTAMIENTO INCIERTO O DESCONOCIDO DEL PERITONEO</t>
  </si>
  <si>
    <t>TUMOR DE COMPORTAMIENTO INCIERTO O DESCONOCIDO DE LA PIEL</t>
  </si>
  <si>
    <t>TUMOR DE COMPORTAMIENTO INCIERTO O DESCONOCIDO DE LA MAMA</t>
  </si>
  <si>
    <t>TUMOR DE COMPORTAMIENTO INCIERTO O DESCONOCIDO DE OTROS SITIOS ESPECIFICADOS</t>
  </si>
  <si>
    <t>TUMOR DE COMPORTAMIENTO INCIERTO O DESCONOCIDO, DE SITIO NO ESPECIFICADO</t>
  </si>
  <si>
    <t>D50</t>
  </si>
  <si>
    <t>ANEMIAS POR DEFICIENCIA DE HIERRO</t>
  </si>
  <si>
    <t>ANEMIA POR DEFICIENCIA DE HIERRO SECUNDARIA A PERDIDA DE SANGRE (CRONICA)</t>
  </si>
  <si>
    <t>DISFAGIA SIDEROPENICA</t>
  </si>
  <si>
    <t>OTRAS ANEMIAS POR DEFICIENCIA DE HIERRO</t>
  </si>
  <si>
    <t>ANEMIA POR DEFICIENCIA DE HIERRO SIN OTRA ESPECIFICACION</t>
  </si>
  <si>
    <t>D51</t>
  </si>
  <si>
    <t>ANEMIA POR DEFICIENCIA DE VITAMINA B12</t>
  </si>
  <si>
    <t>ANEMIA POR DEFICIENCIA DE VITAMINA B12 DEBIDA A DEFICIENCIA DEL FACTOR INTRINSECO</t>
  </si>
  <si>
    <t>ANEMIA POR DEFICIENCIA DE VITAMINA B12 DEBIDA A MALA ABSORCION SELECTIVA DE VITAMINA B12 CON PROTEINURIA</t>
  </si>
  <si>
    <t>DEFICIENCIA DE TRASCOBALAMINA II</t>
  </si>
  <si>
    <t>OTRAS ANEMIAS POR DEFICIENCIA DIETETICA DE VITAMINA B12</t>
  </si>
  <si>
    <t>OTRAS ANEMIAS POR DEFICIENCIA DE VITAMINA B12</t>
  </si>
  <si>
    <t>ANEMIA POR DEFICIENCIA DE VITAMINA B12, SIN OTRA ESPECIFICACION</t>
  </si>
  <si>
    <t>D52</t>
  </si>
  <si>
    <t>ANEMIA POR DEFICIENCIA DE FOLATOS</t>
  </si>
  <si>
    <t>ANEMIA POR DEFICIENCIA DIETETICA DE FOLATOS</t>
  </si>
  <si>
    <t>ANEMIA POR DEFICIENCIA DE FOLATOS INDUCIDA POR DROGAS</t>
  </si>
  <si>
    <t>OTRAS ANEMIAS POR DEFICIENCIA DE FOLATOS</t>
  </si>
  <si>
    <t>ANEMIA POR DEFICIENCIA DE FOLATOS, SIN OTRA ESPECIFICACION</t>
  </si>
  <si>
    <t>D53</t>
  </si>
  <si>
    <t>OTRAS ANEMIAS NUTRICIONALES</t>
  </si>
  <si>
    <t>ANEMIA POR DEFICIENCIA DE PROTEINAS</t>
  </si>
  <si>
    <t>OTRAS ANEMIAS MEGALOBLASTICAS, NO CLASIFICADAS EN OTRA PARTE</t>
  </si>
  <si>
    <t>ANEMIA ESCORBUTICA</t>
  </si>
  <si>
    <t>OTRAS ANEMIAS NUTRICIONALES ESPECIFICADAS</t>
  </si>
  <si>
    <t>ANEMIA NUTRICIONAL, NO ESPECIFICADA</t>
  </si>
  <si>
    <t>D55</t>
  </si>
  <si>
    <t>ANEMIA DEBIDA A TRASTORNOS ENZIMATICOS</t>
  </si>
  <si>
    <t>ANEMIA DEBIDA A DEFICIENCIA DE GLUCOSA-6-FOSFATO DESHIDROGENASA (G6FD)</t>
  </si>
  <si>
    <t>ANEMIA DEBIDA A OTROS TRASTORNOS DEL METABOLISMO DEL GLUTATION</t>
  </si>
  <si>
    <t>ANEMIA DEBIDA A TRASTORNOS DE LAS ENZIMAS GLUCOLITICAS</t>
  </si>
  <si>
    <t>ANEMIA DEBIDA A TRASTORNOS DEL METABOLISMO DE LOS NUCLEOTIDOS</t>
  </si>
  <si>
    <t>OTRAS ANEMIAS DEBIDAS A TRASTORNOS ENZIMATICOS</t>
  </si>
  <si>
    <t>ANEMIA DEBIDA A TRASTORNOS ENZIMATICOS, SIN OTRA ESPECIFICACION</t>
  </si>
  <si>
    <t>D56</t>
  </si>
  <si>
    <t>TALASEMIA</t>
  </si>
  <si>
    <t>ALFA TALASEMIA</t>
  </si>
  <si>
    <t>BETA TALASEMIA</t>
  </si>
  <si>
    <t>DELTA-BETA TALASEMIA</t>
  </si>
  <si>
    <t>RASGO TALASEMICO</t>
  </si>
  <si>
    <t>PERSISTENCIA HEREDITARIA DE LA HEMOGLOBINA FETAL (PHHF)</t>
  </si>
  <si>
    <t>OTRAS TALASEMIAS</t>
  </si>
  <si>
    <t>TALASEMIA, NO ESPECIFICADA</t>
  </si>
  <si>
    <t>D57</t>
  </si>
  <si>
    <t>TRASTORNOS FALCIFORMES</t>
  </si>
  <si>
    <t>ANEMIA FALCIFORME CON CRISIS</t>
  </si>
  <si>
    <t>ANEMIA FALCIFORME SIN CRISIS</t>
  </si>
  <si>
    <t>TRASTORNOS FALCIFORMES HETEROCIGOTICOS DOBLES</t>
  </si>
  <si>
    <t>RASGO DREPANOCITICO</t>
  </si>
  <si>
    <t>OTROS TRASTORNOS FALCIFORMES</t>
  </si>
  <si>
    <t>D58</t>
  </si>
  <si>
    <t>OTRAS ANEMIAS HEMOLITICAS HEREDITARIAS</t>
  </si>
  <si>
    <t>ESFEROCITOSIS HEREDITARIA</t>
  </si>
  <si>
    <t>ELIPTOCITOSIS HEREDITARIA</t>
  </si>
  <si>
    <t>OTRAS HEMOGLOBINOPATIAS</t>
  </si>
  <si>
    <t>OTRAS ANEMIAS HEMOLITICAS HEREDITARIAS ESPECIFICADAS</t>
  </si>
  <si>
    <t>ANEMIA HEMOLITICA HEREDITARIA, SIN OTRA ESPECIFICACION</t>
  </si>
  <si>
    <t>D59</t>
  </si>
  <si>
    <t>ANEMIA HEMOLITICA ADQUIRIDA</t>
  </si>
  <si>
    <t>ANEMIA HEMOLITICA AUTOINMUNE INDUCIDA POR DROGAS</t>
  </si>
  <si>
    <t>OTRAS ANEMIAS HEMOLITICAS AUTOINMUNES</t>
  </si>
  <si>
    <t>ANEMIA HEMOLITICA NO AUTOINMUNE INDUCIDA POR DROGAS</t>
  </si>
  <si>
    <t>SINDROME HEMOLITICO-UREMICO</t>
  </si>
  <si>
    <t>OTRAS ANEMIAS HEMOLITICAS NO AUTOINMUNES</t>
  </si>
  <si>
    <t>HEMOGLOBINURIA PAROXISTICA NOCTURNA [MARCHIAFAVA-MICHELI]</t>
  </si>
  <si>
    <t>HEMOGLOBINURIA DEBIDA A HEMOLISIS POR OTRAS CAUSAS EXTERNAS</t>
  </si>
  <si>
    <t>OTRAS ANEMIAS HEMOLITICAS ADQUIRIDAS</t>
  </si>
  <si>
    <t>ANEMIAS HEMOLITICA ADQUIRIDA, SIN OTRA ESPECIFICACION</t>
  </si>
  <si>
    <t>D60</t>
  </si>
  <si>
    <t>APLASIA ADQUIRIDA, EXCLUSIVA DE LA SERIE ROJA [ ERITOBLASTOPENIA ]</t>
  </si>
  <si>
    <t>APLASIA CRONICA ADQUIRIDA, EXCLUSIVA DE LA SERIE ROJA</t>
  </si>
  <si>
    <t>APLASIA TRANSITORIA ADQUIRIDA, EXCLUSIVA DE LA SERIE ROJA</t>
  </si>
  <si>
    <t>OTRAS APLASIAS ADQUIRIDAS, EXCLUSIVAS DE LA SERIE ROJA</t>
  </si>
  <si>
    <t>APLASIA ADQUIRIDA, EXCLUSIVA DE LA SERIE ROJA, NO ESPECIFICADA</t>
  </si>
  <si>
    <t>D61</t>
  </si>
  <si>
    <t>OTRAS ANEMIAS APLASTICAS</t>
  </si>
  <si>
    <t>ANEMIA APLASTICA CONSTITUCIONAL</t>
  </si>
  <si>
    <t>ANEMIA APLASTICA INDUCIDA POR DROGAS</t>
  </si>
  <si>
    <t>ANEMIA APLASTICA DEBIDA A OTROS AGENTES EXTERNOS</t>
  </si>
  <si>
    <t>ANEMIA APLASTICA IDIOPATICA</t>
  </si>
  <si>
    <t>OTRAS ANEMIAS APLASTICAS ESPECIFICADAS</t>
  </si>
  <si>
    <t>ANEMIA APLASTICA, SIN OTRA ESPECIFICACION</t>
  </si>
  <si>
    <t>D62</t>
  </si>
  <si>
    <t>ANEMIA POSTHEMORRAGICA AGUDA</t>
  </si>
  <si>
    <t>D63*</t>
  </si>
  <si>
    <t>ANEMIA EN EFERMEDADES CRONICAS CLASIFICADAS EN OTRA PARTE</t>
  </si>
  <si>
    <t>D630*</t>
  </si>
  <si>
    <t>ANEMIA EN ENFERMEDAD NEOPLASICA (C00-D48†)</t>
  </si>
  <si>
    <t>D638*</t>
  </si>
  <si>
    <t>ANEMIA EN OTRAS ENFERMEDADES CRONICAS CLASIFICADAS EN OTRA PARTE</t>
  </si>
  <si>
    <t>D64</t>
  </si>
  <si>
    <t>OTRAS ANEMIAS</t>
  </si>
  <si>
    <t>ANEMIA SIDEROBLASTICA HEREDITARIA</t>
  </si>
  <si>
    <t>ANEMIA SIDEROBLASTICA SECUNDARIA A OTRA ENFERMEDAD</t>
  </si>
  <si>
    <t>ANEMIA SIDEROBLASTICA SECUNDARIA, DEBIDA A DROGAS Y TOXINAS</t>
  </si>
  <si>
    <t>OTRAS ANEMIAS SIDEROBLASTICAS</t>
  </si>
  <si>
    <t>ANEMIA DISERITROPOYETICA CONGENITA</t>
  </si>
  <si>
    <t>OTRAS ANEMIAS ESPECIFICADAS</t>
  </si>
  <si>
    <t>ANEMIA DE TIPO NO ESPECIFICADO</t>
  </si>
  <si>
    <t>D65</t>
  </si>
  <si>
    <t>COAGULACION INTRAVASCULAR DISEMINADA</t>
  </si>
  <si>
    <t>COAGULACION INTRAVASCULAR DISEMINADA [SINDROME DE DESFIBRINACION]</t>
  </si>
  <si>
    <t>D66</t>
  </si>
  <si>
    <t>DEFICIENCIA HEREDITARIA DEL FACTOR VIII</t>
  </si>
  <si>
    <t>D67</t>
  </si>
  <si>
    <t>DEFICIENCIA HEREDITARIA DEL FACTOR IX</t>
  </si>
  <si>
    <t>D68</t>
  </si>
  <si>
    <t>OTROS DEFECTOS DE LA COAGULACION</t>
  </si>
  <si>
    <t>ENFERMEDAD DE VON WILLEBRAND</t>
  </si>
  <si>
    <t>DEFICIENCIA HEREDITARIA DEL FACTOR XI</t>
  </si>
  <si>
    <t>DEFICIENCIA HEREDITARIA DE OTROS FACTORES DE LA COAGULACION</t>
  </si>
  <si>
    <t>TRASTORNO HEMORRAGICO DEBIDO A ANTICOAGULANTES CIRCULANTES</t>
  </si>
  <si>
    <t>DEFICIENCIA ADQUIRIDA DE FACTORES DE LA COAGULACION</t>
  </si>
  <si>
    <t>OTROS DEFECTOS ESPECIFICADOS DE LA COAGULACION</t>
  </si>
  <si>
    <t>DEFECTO DE LA COAGULACION, NO ESPECIFICADO</t>
  </si>
  <si>
    <t>D69</t>
  </si>
  <si>
    <t>PURPURA Y OTRAS AFECCIONES HEMORRAGICAS</t>
  </si>
  <si>
    <t>PURPURA ALERGICA</t>
  </si>
  <si>
    <t>DEFECTOS CUALITATIVOS DE LAS PLAQUETAS</t>
  </si>
  <si>
    <t>OTRAS PURPURAS NO TROMBOCITOPENICAS</t>
  </si>
  <si>
    <t>PURPURA TROMBOCITOPENICA IDIOPATICA</t>
  </si>
  <si>
    <t>OTRAS TROMBOCITOPENIAS PRIMARIAS</t>
  </si>
  <si>
    <t>TROMBOCITOPENIA SECUNDARIA</t>
  </si>
  <si>
    <t>TROMBOCITOPENIA NO ESPECIFICADA</t>
  </si>
  <si>
    <t>OTRAS AFECCIONES HEMORRAGICAS ESPECIFICADAS</t>
  </si>
  <si>
    <t>AFECCION HEMORRAGICA, NO ESPECIFICADA</t>
  </si>
  <si>
    <t>D70</t>
  </si>
  <si>
    <t>AGRANULOCITOSIS</t>
  </si>
  <si>
    <t>D71</t>
  </si>
  <si>
    <t>TRASTORNOS FUNCIONALES POLIMORFONUCLEARES NEUTROFILOS</t>
  </si>
  <si>
    <t>TRASTORNOS FUNCIONALES DE LOS POLIMORFONUCLEARES NEUTROFILOS</t>
  </si>
  <si>
    <t>D72</t>
  </si>
  <si>
    <t>OTROS TRASTORNOS DE LOS LEUCOCITOS</t>
  </si>
  <si>
    <t>ANOMALIAS GENETICAS DE LOS LEUCOCITOS</t>
  </si>
  <si>
    <t>EOSINOFILIA</t>
  </si>
  <si>
    <t>OTROS TRASTORNOS ESPECIFICADOS DE LOS LEUCOCITOS</t>
  </si>
  <si>
    <t>TRASTORNOS DE LOS LEUCOCITOS, NO ESPECIFICADO</t>
  </si>
  <si>
    <t>D73</t>
  </si>
  <si>
    <t>ENFERMEDADES DEL BAZO</t>
  </si>
  <si>
    <t>HIPOESPLENISMO</t>
  </si>
  <si>
    <t>HIPERESPLENISMO</t>
  </si>
  <si>
    <t>ESPLENOMEGALIA CONGESTIVA CRONICA</t>
  </si>
  <si>
    <t>ABSCESO DEL BAZO</t>
  </si>
  <si>
    <t>QUISTE DEL BAZO</t>
  </si>
  <si>
    <t>INFARTO DEL BAZO</t>
  </si>
  <si>
    <t>OTRAS ENFERMEDADES DEL BAZO</t>
  </si>
  <si>
    <t>ENFERMEDAD DEL BAZO, NO ESPECIFICADA</t>
  </si>
  <si>
    <t>D74</t>
  </si>
  <si>
    <t>METAHEMOGLOBINEMIA</t>
  </si>
  <si>
    <t>METAHEMOGLOBINEMIA CONGENITA</t>
  </si>
  <si>
    <t>OTRAS METAHEMOGLOBINEMIAS</t>
  </si>
  <si>
    <t>METAHEMOGLOBINEMIA, NO ESPECIFICADA</t>
  </si>
  <si>
    <t>D75</t>
  </si>
  <si>
    <t>OTRAS ENFERMEDADES DE LA SANGRE Y DE LOS ORGANOS HEMATOPOYETICOS</t>
  </si>
  <si>
    <t>ERITROCITOSIS FAMILIAR</t>
  </si>
  <si>
    <t>POLICITEMIA SECUNDARIA</t>
  </si>
  <si>
    <t>TROMBOCITOSIS ESENCIAL</t>
  </si>
  <si>
    <t>OTRAS ENFERMEDADES ESPECIFICADAS DE LA SANGRE Y DE LOS ORGANOS HEMATOPOYETICOS</t>
  </si>
  <si>
    <t>ENFERMEDAD DE LA SANGRE Y DE LOS ORGANOS HEMATOPOYETICOS, NO ESPECIFICADA</t>
  </si>
  <si>
    <t>D76</t>
  </si>
  <si>
    <t>CIERT ENFERMEDADES QUE AFECTANAN EL TEJIDO LINFORRETICULAR Y AL SISTEMA RETICULOENDOTELIAL</t>
  </si>
  <si>
    <t>HISTIOCITOSIS DE LAS CELULAS DE LANGERHANS, NO CLASIFICADA EN OTRA PARTE</t>
  </si>
  <si>
    <t>LINFOHISTIOCITOSIS HEMOFAGOCITICA</t>
  </si>
  <si>
    <t>SINDROME HEMOFAGOCITICO ASOCIADO A INFECCION</t>
  </si>
  <si>
    <t>OTROS SINDROMES HISTIOCITICOS</t>
  </si>
  <si>
    <t>D77*</t>
  </si>
  <si>
    <t>OTROS TRASTORNOS DE LA SANGRE Y DE LOS ORGANOS HEMATOPOYETICOS EN ENFERMEDADES CLASIFICADAS EN OTRA PARTE</t>
  </si>
  <si>
    <t>D80</t>
  </si>
  <si>
    <t>INMUNODEFICIENCIA CON PREDOMINIO DE DEFECTOS DE LOS ANTICUERPOS</t>
  </si>
  <si>
    <t>HIPOGAMMAGLOBULINEMIA HEREDITARIA</t>
  </si>
  <si>
    <t>HIPOGAMMAGLOBULINEMIA NO FAMILIAR</t>
  </si>
  <si>
    <t>DEFICIENCIA SELECTIVA DE INMUNOGLOBULINA A [IgA]</t>
  </si>
  <si>
    <t>DEFICIENCIA SELECTIVA DE SUBCLASES DE LA INMUNOGLOBULINA G [IgG]</t>
  </si>
  <si>
    <t>DEFICIENCIA SELECTIVA DE INMUNOGLOBULINA M [IgM]</t>
  </si>
  <si>
    <t>INMUNODEFICIENCIA CON INCREMENTO DE INMUNOGLOBULINA M [IgM]</t>
  </si>
  <si>
    <t>DEFICIENCIA DE ANTICUERPOS CON INMUNOGLOBULINAS CASI NORMALES O CON HIPERINMUNOGLOBULINEMIA</t>
  </si>
  <si>
    <t>HIPOGAMMAGLOBULINEMIA TRANSITORIA DE LA INFANCIA</t>
  </si>
  <si>
    <t>OTRAS INMUNODEFICIENCIAS CON PREDOMINIO DE DEFECTOS DE LOS ANTICUERPOS</t>
  </si>
  <si>
    <t>INMUNODEFICIENCIA CON PREDOMINIO DE DEFECTOS DE LOS ANTICUERPOS, NO ESPECIFICADA</t>
  </si>
  <si>
    <t>D81</t>
  </si>
  <si>
    <t>INMUNODEFICIENCIAS COMBINADAS</t>
  </si>
  <si>
    <t>INMUNODEFICIENCIA COMBINADA SEVERA [IDCS] CON DISGENESIA RETICULAR</t>
  </si>
  <si>
    <t>INMUNODEFICIENCIA COMBINADA SEVERA [IDCS] CON LINFOCITOPENIA T Y B</t>
  </si>
  <si>
    <t>INMUNODEFICIENCIA COMBINADA SEVERA [IDCS] CON CIFRA BAJA O NORMAL DE LINFOCITOS B</t>
  </si>
  <si>
    <t>DEFICIENCIA DE LA ADENOSINA DEAMINASA [ADA]</t>
  </si>
  <si>
    <t>SINDROME DE NEZELOF</t>
  </si>
  <si>
    <t>DEFICIENCIA DE LA FOSFORILASA PURINONUCLEOSIDA [FPN]</t>
  </si>
  <si>
    <t>DEFICIENCIA DE LA CLASE I DEL COMPLEJO DE HISTOCOMPATIBILIDAD MAYOR</t>
  </si>
  <si>
    <t>DEFICIENCIA DE LA CLASE II DEL COMPLEJO DE HISTOCOMPATIBILIDAD MAYOR</t>
  </si>
  <si>
    <t>OTRAS INMUNODEFICIENCIAS COMBINADAS</t>
  </si>
  <si>
    <t>INMUNODEFICIENCIA COMBINADA, NO ESPECIFICADA</t>
  </si>
  <si>
    <t>D82</t>
  </si>
  <si>
    <t>INMUNODEFICIENCIAS ASOCIADAS A OTROS DEFECTOS MAYORES</t>
  </si>
  <si>
    <t>SINDROME DE WISKOTT-ALDRICH</t>
  </si>
  <si>
    <t>SINDROME DE DI GEORGE</t>
  </si>
  <si>
    <t>INMUNODEFICIENCIA CON ENANISMO MICROMELICO [MIEMBROS CORTOS]</t>
  </si>
  <si>
    <t>INMUNODEFICIENCIA CONSECUTIVA A RESPUESTA DEFECTUOSA HEREDITARIA CONTRA EL VIRUS DE EPSTEIN-BARR</t>
  </si>
  <si>
    <t>SINDROME DE HIPERINMUNOGLOBULINA E [IgE]</t>
  </si>
  <si>
    <t>INMUNODEFICIENCIA ASOCIADA CON OTROS DEFECTOS MAYORES ESPECIFICADOS</t>
  </si>
  <si>
    <t>INMUNODEFICIENCIA ASOCIADA CON OTROS DEFECTOS MAYORES NO ESPECIFICADOS</t>
  </si>
  <si>
    <t>D83</t>
  </si>
  <si>
    <t>INMUNODEFICIENCIA VARIABLE COMUN</t>
  </si>
  <si>
    <t>INMUNODEFICIENCIA VARIABLE COMUN CON PREDOMINIO DE ANORMALIDADES EN EL NUMERO Y LA FUNCION DE LOS LINFOCITOS B</t>
  </si>
  <si>
    <t>INMUNODEFICIENCIA VARIABLE COMUN CON PREDOMINIO DE TRASTORNOS INMUNORREGULADORES DE LOS LINFOCITOS T</t>
  </si>
  <si>
    <t>INMUNODEFICIENCIA VARIABLE COMUN CON AUTOANTICUERPOS ANTI-B O ANTI-T</t>
  </si>
  <si>
    <t>OTRAS INMUNODEFICIENCIAS VARIABLES COMUNES</t>
  </si>
  <si>
    <t>INMUNODEFICIENCIA VARIABLE COMUN, NO ESPECIFICADA</t>
  </si>
  <si>
    <t>D84</t>
  </si>
  <si>
    <t>OTRAS INMUNODEFICIENCIAS</t>
  </si>
  <si>
    <t>DEFECTO DE LA FUNCION DEL ANTIGENO-1 DEL LINFOCITO [LFA-1]</t>
  </si>
  <si>
    <t>DEFECTO DEL SISTEMA DEL COMPLEMENTO</t>
  </si>
  <si>
    <t>OTRAS INMUNODEFICIENCIAS ESPECIFICADAS</t>
  </si>
  <si>
    <t>INMUNODEFICIENCIA, NO ESPECIFICADA</t>
  </si>
  <si>
    <t>D86</t>
  </si>
  <si>
    <t>SARCOIDOSIS</t>
  </si>
  <si>
    <t>SARCOIDOSIS DEL PULMON</t>
  </si>
  <si>
    <t>SARCOIDOSIS DE LOS GANGLIOS LINFÁTICOS</t>
  </si>
  <si>
    <t>SARCOIDOSIS DEL PULMON Y DE LOS GANGLIOS LINFATICOS</t>
  </si>
  <si>
    <t>SARCOIDOSIS DE LA PIEL</t>
  </si>
  <si>
    <t>SARCOIDOSIS DE OTROS SITIOS ESPECIFICADOS O DE SITIOS COMBINADOS</t>
  </si>
  <si>
    <t>SARCOIDOSIS DE SITIO NO ESPECIFICADO</t>
  </si>
  <si>
    <t>D89</t>
  </si>
  <si>
    <t>OTROS TRASTORNOS QUE AFECTANAN EL MECANISMO DE LA INMUNIDAD NO CLASIFICADAS EN OTRA PARTE</t>
  </si>
  <si>
    <t>HIPERGAMMAGLOBULINEMIA POLICLONAL</t>
  </si>
  <si>
    <t>CRIOGLOBULINEMIA</t>
  </si>
  <si>
    <t>HIPERGAMMAGLOBULINEMIA, NO ESPECIFICADA</t>
  </si>
  <si>
    <t>OTROS TRASTORNOS ESPECIFICADOS QUE AFECTAN EL MECANISMO DE LA INMUNIDAD, NO CLASIFICADOS EN OTRA PARTE</t>
  </si>
  <si>
    <t>TRASTORNO QUE AFECTA AL MECANISMO DE LA INMUNIDAD, NO ESPECIFICADO</t>
  </si>
  <si>
    <t>E00</t>
  </si>
  <si>
    <t>SINDROME CONGENITO DE DEFICIENCIA DE YODO</t>
  </si>
  <si>
    <t>SINDROME CONGENITO DE DEFICIENCIA DE YODO, TIPO NEUROLOGICO</t>
  </si>
  <si>
    <t>SINDROME DE DEFICIENCIA CONGENITA DE YODO, TIPO MIXEDEMATOSO</t>
  </si>
  <si>
    <t>SINDROME CONGENITO DE DEFICIENCIA DE YODO, TIPO MIXTO</t>
  </si>
  <si>
    <t>SINDROME CONGENITO DE DEFICIENCIA DE YODO, NO ESPECIFICADO</t>
  </si>
  <si>
    <t>E01</t>
  </si>
  <si>
    <t>TRASTORNOS TIROIDEOS VINCULADOS A DEFICIENCIA DE YODO Y AFECCIONES RELACIONADAS RELACIONADAS</t>
  </si>
  <si>
    <t>BOCIO DIFUSO (ENDEMICO) RELACIONADO CON DEFICIENCIA DE YODO</t>
  </si>
  <si>
    <t>BOCIO MULTINODULAR (ENDEMICO) RELACIONADO CON DEFICIENCIA DE YODO</t>
  </si>
  <si>
    <t>BOCIO (ENDEMICO) RELACIONADO CON DEFICIENCIA DE YODO, NO ESPECIFICADO</t>
  </si>
  <si>
    <t>OTROS TRASTORNOS DE LA TIROIDES RELACIONADOS CON DEFICIENCIA DE YODO Y AFECCIONES SIMILARES</t>
  </si>
  <si>
    <t>E02</t>
  </si>
  <si>
    <t>HIPOTIROIDISMO SUBCLINICO POR DEFICIENCIA YODO</t>
  </si>
  <si>
    <t>HIPOTIROIDISMO SUBCLINICO POR DEFICIENCIA DE YODO</t>
  </si>
  <si>
    <t>E03</t>
  </si>
  <si>
    <t>OTROS HIPOTIROIDISMOS</t>
  </si>
  <si>
    <t>HIPOTIROIDISMO CONGENITO CON BOCIO DIFUSO</t>
  </si>
  <si>
    <t>HIPOTIROIDISMO CONGENITO SIN BOCIO</t>
  </si>
  <si>
    <t>HIPOTIROIDISMO DEBIDO A MEDICAMENTOS Y A OTRAS SUSTANCIAS EXOGENAS</t>
  </si>
  <si>
    <t>HIPOTIROIDISMO POSTINFECCIOSO</t>
  </si>
  <si>
    <t>ATROFIA DE TIROIDES (ADQUIRIDA)</t>
  </si>
  <si>
    <t>COMA MIXEDEMATOSO</t>
  </si>
  <si>
    <t>OTROS HIPOTIROIDISMOS ESPECIFICADOS</t>
  </si>
  <si>
    <t>HIPOTIROIDISMO, NO ESPECIFICADO</t>
  </si>
  <si>
    <t>E04</t>
  </si>
  <si>
    <t>OTROS BOCIOS NO TOXICOS</t>
  </si>
  <si>
    <t>BOCIO DIFUSO NO TOXICO</t>
  </si>
  <si>
    <t>NODULO TIROIDEO SOLITARIO NO TOXICO</t>
  </si>
  <si>
    <t>BOCIO MULTINODULAR NO TOXICO</t>
  </si>
  <si>
    <t>OTROS BOCIOS NO TOXICOS ESPECIFICADOS</t>
  </si>
  <si>
    <t>BOCIO NO TOXICO, NO ESPECIFICADO</t>
  </si>
  <si>
    <t>E05</t>
  </si>
  <si>
    <t>TIROTOXICOSIS [ HIPERTIROIDISMO ]</t>
  </si>
  <si>
    <t>TIROTOXICOSIS CON BOCIO DIFUSO</t>
  </si>
  <si>
    <t>TIROTOXICOSIS CON NODULO SOLITARIO TIROIDEO TOXICO</t>
  </si>
  <si>
    <t>TIROTOXICOSIS CON BOCIO MULTINODULAR TOXICO</t>
  </si>
  <si>
    <t>TIROTOXICOSIS POR TEJIDO TIROIDEO ECTOPICO</t>
  </si>
  <si>
    <t>TIROTOXICOSIS FACTICIA</t>
  </si>
  <si>
    <t>CRISIS O TORMENTA TIROTOXICA</t>
  </si>
  <si>
    <t>OTRAS TIROTOXICOSIS</t>
  </si>
  <si>
    <t>TIROTOXICOSIS, NO ESPECIFICADA</t>
  </si>
  <si>
    <t>E06</t>
  </si>
  <si>
    <t>TIROIDITIS</t>
  </si>
  <si>
    <t>TIROIDITIS AGUDA</t>
  </si>
  <si>
    <t>TIROIDITIS SUBAGUDA</t>
  </si>
  <si>
    <t>TIROIDITIS CRONICA CON TIROTOXICOSIS TRANSITORIA</t>
  </si>
  <si>
    <t>TIROIDITIS AUTOINMUNE</t>
  </si>
  <si>
    <t>TIROIDITIS INDUCIDA POR DROGAS</t>
  </si>
  <si>
    <t>OTRAS TIROIDITIS CRONICAS</t>
  </si>
  <si>
    <t>TIROIDITIS, NO ESPECIFICADA</t>
  </si>
  <si>
    <t>E07</t>
  </si>
  <si>
    <t>OTROS TRASTORNOS TIROIDEOS</t>
  </si>
  <si>
    <t>HIPERSECRECION DE CALCITONINA</t>
  </si>
  <si>
    <t>BOCIO DISHORMOGENETICO</t>
  </si>
  <si>
    <t>OTROS TRASTORNOS ESPECIFICADOS DE LA GLANDULA TIROIDES</t>
  </si>
  <si>
    <t>TRASTORNO DE LA GLANDULA TIROIDES, NO ESPECIFICADO</t>
  </si>
  <si>
    <t>E10</t>
  </si>
  <si>
    <t>DIABETES MELLITUS INSULINODEPENDIENTE</t>
  </si>
  <si>
    <t>DIABETES MELLITUS INSULINODEPENDIENTE CON COMA</t>
  </si>
  <si>
    <t>DIABETES MELLITUS INSULINODEPENDIENTE CON CETOACIDOSIS</t>
  </si>
  <si>
    <t>E102†</t>
  </si>
  <si>
    <t>DIABETES MELLITUS INSULINODEPENDIENTE CON COMPLICACIONES RENALES</t>
  </si>
  <si>
    <t>E103†</t>
  </si>
  <si>
    <t>DIABETES MELLITUS INSULINODEPENDIENTE CON COMPLICACIONES OFTALMICAS</t>
  </si>
  <si>
    <t>E104†</t>
  </si>
  <si>
    <t>DIABETES MELLITUS INSULINODEPENDIENTE CON COMPLICACIONES NEUROLOGICAS</t>
  </si>
  <si>
    <t>DIABETES MELLITUS INSULINODEPENDIENTE CON COMPLICACIONES CIRCULATORIAS PERIFERICAS</t>
  </si>
  <si>
    <t>DIABETES MELLITUS INSULINODEPENDIENTE CON OTRAS COMPLICACIONES ESPECIFICADAS</t>
  </si>
  <si>
    <t>DIABETES MELLITUS INSULINODEPENDIENTE CON COMPLICACIONES MULTIPLES</t>
  </si>
  <si>
    <t>DIABETES MELLITUS INSULINODEPENDIENTE CON COMPLICACIONES NO ESPECIFICADAS</t>
  </si>
  <si>
    <t>DIABETES MELLITUS INSULINODEPENDIENTE SIN MENCION DE COMPLICACION</t>
  </si>
  <si>
    <t>E11</t>
  </si>
  <si>
    <t>DIABETES MELLITUS NO INSULINODEPENDIENTE</t>
  </si>
  <si>
    <t>DIABETES MELLITUS NO INSULINODEPENDIENTE CON COMA</t>
  </si>
  <si>
    <t>DIABETES MELLITUS NO INSULINODEPENDIENTE CON CETOACIDOSIS</t>
  </si>
  <si>
    <t>E112†</t>
  </si>
  <si>
    <t>DIABETES MELLITUS NO INSULINODEPENDIENTE CON COMPLICACIONES RENALES</t>
  </si>
  <si>
    <t>E113†</t>
  </si>
  <si>
    <t>DIABETES MELLITUS NO INSULINODEPENDIENTE CON COMPLICACIONES OFTALMICAS</t>
  </si>
  <si>
    <t>E114†</t>
  </si>
  <si>
    <t>DIABETES MELLITUS NO INSULINODEPENDIENTE CON COMPLICACIONES NEUROLOGICAS</t>
  </si>
  <si>
    <t>DIABETES MELLITUS NO INSULINODEPENDIENTE CON COMPLICACIONES CIRCULATORIAS PERIFERICAS</t>
  </si>
  <si>
    <t>DIABETES MELLITUS NO INSULINODEPENDIENTE CON OTRAS COMPLICACIONES ESPECIFICADAS</t>
  </si>
  <si>
    <t>DIABETES MELLITUS NO INSULINODEPENDIENTE CON COMPLICACIONES MULTIPLES</t>
  </si>
  <si>
    <t>DIABETES MELLITUS NO INSULINODEPENDIENTE CON COMPLICACIONES NO ESPECIFICADAS</t>
  </si>
  <si>
    <t>DIABETES MELLITUS NO INSULINODEPENDIENTE SIN MENCION DE COMPLICACION</t>
  </si>
  <si>
    <t>E12</t>
  </si>
  <si>
    <t>DIABETES MELLITUS ASOCIADOS CON DESNUTRICION</t>
  </si>
  <si>
    <t>DIABETES MELLITUS ASOCIADA CON DESNUTRICION CON COMA</t>
  </si>
  <si>
    <t>DIABETES MELLITUS ASOCIADA CON DESNUTRICION CON CETOACIDOSIS</t>
  </si>
  <si>
    <t>E122†</t>
  </si>
  <si>
    <t>DIABETES MELLITUS ASOCIADA CON DESNUTRICION CON COMPLICACIONES RENALES</t>
  </si>
  <si>
    <t>E123†</t>
  </si>
  <si>
    <t>DIABETES MELLITUS ASOCIADA CON DESNUTRICION CON COMPLICACIONES OFTALMICAS</t>
  </si>
  <si>
    <t>E124†</t>
  </si>
  <si>
    <t>DIABETES MELLITUS ASOCIADA CON DESNUTRICION CON COMPLICACIONES NEUROLOGICAS</t>
  </si>
  <si>
    <t>DIABETES MELLITUS ASOCIADA CON DESNUTRICION CON COMPLICACIONES CIRCULATORIAS PERIFERICAS</t>
  </si>
  <si>
    <t>DIABETES MELLITUS ASOCIADA CON DESNUTRICION CON OTRAS COMPLICACIONES ESPECIFICADAS</t>
  </si>
  <si>
    <t>DIABETES MELLITUS ASOCIADA CON DESNUTRICION CON COMPLICACIONES MULTIPLES</t>
  </si>
  <si>
    <t>DIABETES MELLITUS ASOCIADA CON DESNUTRICION CON COMPLICACIONES NO ESPECIFICADAS</t>
  </si>
  <si>
    <t>DIABETES MELLITUS ASOCIADA CON DESNUTRICION SIN MENCION DE COMPLICACION</t>
  </si>
  <si>
    <t>E13</t>
  </si>
  <si>
    <t>OTRAS DIABETES MELLITUS ESPECIFICADAS</t>
  </si>
  <si>
    <t>OTRAS DIABETES MELLITUS ESPECIFICADAS CON COMA</t>
  </si>
  <si>
    <t>OTRAS DIABETES MELLITUS ESPECIFICADAS CON CETOACIDOSIS</t>
  </si>
  <si>
    <t>E132†</t>
  </si>
  <si>
    <t>OTRAS DIABETES MELLITUS ESPECIFICADAS CON COMPLICACIONES RENALES</t>
  </si>
  <si>
    <t>E133†</t>
  </si>
  <si>
    <t>OTRAS DIABETES MELLITUS ESPECIFICADAS CON COMPLICACIONES OFTALMICAS</t>
  </si>
  <si>
    <t>E134†</t>
  </si>
  <si>
    <t>OTRAS DIABETES MELLITUS ESPECIFICADAS CON COMPLICACIONES NEUROLOGICAS</t>
  </si>
  <si>
    <t>OTRAS DIABETES MELLITUS ESPECIFICADAS CON COMPLICACIONES CIRCULATORIAS PERIFERICAS</t>
  </si>
  <si>
    <t>OTRAS DIABETES MELLITUS ESPECIFICADAS CON OTRAS COMPLICACIONES ESPECIFICADAS</t>
  </si>
  <si>
    <t>OTRAS DIABETES MELLITUS ESPECIFICADAS CON COMPLICACIONES MULTIPLES</t>
  </si>
  <si>
    <t>OTRAS DIABETES MELLITUS ESPECIFICADAS CON COMPLICACIONES NO ESPECIFICADAS</t>
  </si>
  <si>
    <t>OTRAS DIABETES MELLITUS ESPECIFICADAS SIN MENCION DE COMPLICACION</t>
  </si>
  <si>
    <t>E14</t>
  </si>
  <si>
    <t>DIABETES MELLITUS NO ESPECIFICADA</t>
  </si>
  <si>
    <t>DIABETES MELLITUS, NO ESPECIFICADA CON COMA</t>
  </si>
  <si>
    <t>DIABETES MELLITUS, NO ESPECIFICADA CON CETOACIDOSIS</t>
  </si>
  <si>
    <t>E142†</t>
  </si>
  <si>
    <t>DIABETES MELLITUS, NO ESPECIFICADA CON COMPLICACIONES RENALES</t>
  </si>
  <si>
    <t>E143†</t>
  </si>
  <si>
    <t>DIABETES MELLITUS, NO ESPECIFICADA CON COMPLICACIONES OFTALMICAS</t>
  </si>
  <si>
    <t>E144†</t>
  </si>
  <si>
    <t>DIABETES MELLITUS, NO ESPECIFICADA CON COMPLICACIONES NEUROLOGICAS</t>
  </si>
  <si>
    <t>DIABETES MELLITUS, NO ESPECIFICADA CON COMPLICACIONES CIRCULATORIAS PERIFERICAS</t>
  </si>
  <si>
    <t>DIABETES MELLITUS, NO ESPECIFICADA CON OTRAS COMPLICACIONES ESPECIFICADAS</t>
  </si>
  <si>
    <t>DIABETES MELLITUS, NO ESPECIFICADA CON COMPLICACIONES MULTIPLES</t>
  </si>
  <si>
    <t>DIABETES MELLITUS, NO ESPECIFICADA CON COMPLICACIONES NO ESPECIFICADAS</t>
  </si>
  <si>
    <t>DIABETES MELLITUS, NO ESPECIFICADA SIN MENCION DE COMPLICACION</t>
  </si>
  <si>
    <t>E15</t>
  </si>
  <si>
    <t>COMA HIPOGLICEMICO NO DIABETICO</t>
  </si>
  <si>
    <t>E16</t>
  </si>
  <si>
    <t>OTROS TRASTORNOS DE LA SECRECION INTERNA DEL PANCREAS</t>
  </si>
  <si>
    <t>HIPOGLICEMIA SIN COMA, INDUCIDA POR DROGAS</t>
  </si>
  <si>
    <t>OTRAS HIPOGLICEMIAS</t>
  </si>
  <si>
    <t>HIPOGLICEMIA , NO ESPECIFICADA</t>
  </si>
  <si>
    <t>SECRECION EXAGERADA DEL GLUCAGON</t>
  </si>
  <si>
    <t>SECRECION ANORMAL DE GASTRINA</t>
  </si>
  <si>
    <t>OTROS TRASTORNOS ESPECIFICADOS DE LA SECRECION INTERNA DEL PANCREAS</t>
  </si>
  <si>
    <t>TRASTORNOS DE LA SECRECION INTERNA DEL PANCREAS, SIN OTRA ESPECIFICACION</t>
  </si>
  <si>
    <t>E20</t>
  </si>
  <si>
    <t>HIPOPARATIROIDISMO</t>
  </si>
  <si>
    <t>HIPOPARATIROIDISMO IDIOPATICO</t>
  </si>
  <si>
    <t>PSEUDOHIPOPARATIROIDISMO</t>
  </si>
  <si>
    <t>OTROS TIPOS DE HIPOPARATIROIDISMO</t>
  </si>
  <si>
    <t>HIPOPARATIROIDISMO, NO ESPECIFICADO</t>
  </si>
  <si>
    <t>E21</t>
  </si>
  <si>
    <t>HIPERPARATIROIDISMO Y OTROS TRASTORNOS DE LA GLANDULA PARATIROIDES</t>
  </si>
  <si>
    <t>HIPERPARATIROIDISMO PRIMARIO</t>
  </si>
  <si>
    <t>HIPERPARATIROIDISMO SECUNDARIO NO CLASIFICADO EN OTRA PARTE</t>
  </si>
  <si>
    <t>OTROS TIPOS DE HIPERPARATIROIDISMO</t>
  </si>
  <si>
    <t>HIPERPARATIROIDISMO, SIN OTRA ESPECIFICACION</t>
  </si>
  <si>
    <t>OTROS TRASTORNOS ESPECIFICADOS DE LA GLANDULA PARATIROIDES</t>
  </si>
  <si>
    <t>TRASTORNO DE LA GLANDULA PARATIROIDES, NO ESPECIFICADO</t>
  </si>
  <si>
    <t>E22</t>
  </si>
  <si>
    <t>HIPERFUNCION DE LA GLANDULA HIPOFISIS</t>
  </si>
  <si>
    <t>ACROMEGALIA Y GIGANTISMO HIPOFISARIO</t>
  </si>
  <si>
    <t>HIPERPROLACTINEMIA</t>
  </si>
  <si>
    <t>SINDROME DE SECRECION INAPROPIADA DE HORMONA ANTIDIURETICA</t>
  </si>
  <si>
    <t>OTRAS HIPERFUNCIONES DE LA GLANDULA HIPOFISIS</t>
  </si>
  <si>
    <t>HIPERFUNCION DE LA GLANDULA HIPOFISIS, NO ESPECIFICADA</t>
  </si>
  <si>
    <t>E23</t>
  </si>
  <si>
    <t>HIPOFUNCION Y OTROS TRASTORNOS DE LA GLANDULA HIPOFISIS</t>
  </si>
  <si>
    <t>HIPOPITUITARISMO</t>
  </si>
  <si>
    <t>HIPOPITUITARISMO INDUCIDO POR DROGAS</t>
  </si>
  <si>
    <t>DIABETES INSIPIDA</t>
  </si>
  <si>
    <t>DISFUNCION HIPOTALAMICA, NO CLASIFICADA EN OTRA PARTE</t>
  </si>
  <si>
    <t>OTROS TRASTORNOS DE LA GLANDULA HIPOFISIS</t>
  </si>
  <si>
    <t>TRASTORNO DE LA GLANDULA HIPOFISIS, NO ESPECIFICADO</t>
  </si>
  <si>
    <t>E24</t>
  </si>
  <si>
    <t>SINDROME DE CUSHING</t>
  </si>
  <si>
    <t>ENFERMEDAD DE CUSHING DEPENDIENTE DE LA HIPOFISIS</t>
  </si>
  <si>
    <t>SINDROME DE NELSON</t>
  </si>
  <si>
    <t>SINDROME DE CUSHING INDUCIDO POR DROGAS</t>
  </si>
  <si>
    <t>SINDROME DE ACTH ECTOPICO</t>
  </si>
  <si>
    <t>SINDROME DE SEUDO-CUSHING INDUCIDO POR ALCOHOL</t>
  </si>
  <si>
    <t>OTROS TIPOS DE SINDROME DE CUSHING</t>
  </si>
  <si>
    <t>SINDROME DE CUSHING, NO ESPECIFICADO</t>
  </si>
  <si>
    <t>E25</t>
  </si>
  <si>
    <t>TRASTORNOS ADRENOGENITALES</t>
  </si>
  <si>
    <t>TRASTORNOS ADRENOGENITALES CONGENITOS CON DEFICIENCIA ENZIMATICA</t>
  </si>
  <si>
    <t>OTROS TRASTORNOS ADRENOGENITALES</t>
  </si>
  <si>
    <t>TRASTORNO ADRENOGENITAL, NO ESPECIFICADO</t>
  </si>
  <si>
    <t>E26</t>
  </si>
  <si>
    <t>HIPERALDOSTERONISMO</t>
  </si>
  <si>
    <t>HIPERALDOSTERONISMO PRIMARIO</t>
  </si>
  <si>
    <t>HIPERALDOSTERONISMO SECUNDARIO</t>
  </si>
  <si>
    <t>OTROS TIPOS DE HIPERALDOSTERONISMO</t>
  </si>
  <si>
    <t>HIPERALDOSTERONISMO, NO ESPECIFICADO</t>
  </si>
  <si>
    <t>E27</t>
  </si>
  <si>
    <t>OTROS TRASTORNOS DE LA GLANDULA SUPRARRENAL</t>
  </si>
  <si>
    <t>OTRA HIPERACTIVIDAD CORTICOSUPRARRENAL</t>
  </si>
  <si>
    <t>INSUFICIENCIA CORTICOSUPRARRENAL PRIMARIA</t>
  </si>
  <si>
    <t>CRISIS ADDISONIANA</t>
  </si>
  <si>
    <t>INSUFICIENCIA CORTICOSUPRARRENAL INDUCIDA POR DROGAS</t>
  </si>
  <si>
    <t>OTRAS INSUFICIENCIAS CORTICOSUPRARRENALES Y LAS NO ESPECIFICADAS</t>
  </si>
  <si>
    <t>HIPERFUNCION DE LA MEDULA SUPRARRENAL</t>
  </si>
  <si>
    <t>OTROS TRASTORNOS ESPECIFICADOS DE LA GLANDULA SUPRARRENAL</t>
  </si>
  <si>
    <t>TRASTORNO DE LA GLANDULA SUPRARRENAL, NO ESPECIFICADO</t>
  </si>
  <si>
    <t>E28</t>
  </si>
  <si>
    <t>DISFUNCION OVARICA</t>
  </si>
  <si>
    <t>EXCESO DE ESTROGENOS</t>
  </si>
  <si>
    <t>EXCESO DE ANDROGENOS</t>
  </si>
  <si>
    <t>SINDROME DE OVARIO POLIQUISTICO</t>
  </si>
  <si>
    <t>INSUFICIENCIA OVARICA PRIMARIA</t>
  </si>
  <si>
    <t>OTRAS DISFUNCIONES OVARICAS</t>
  </si>
  <si>
    <t>DISFUNCION OVARICA, NO ESPECIFICADA</t>
  </si>
  <si>
    <t>E29</t>
  </si>
  <si>
    <t>DISFUNCION TESTICULAR</t>
  </si>
  <si>
    <t>HIPERFUNCION TESTICULAR</t>
  </si>
  <si>
    <t>HIPOFUNCION TESTICULAR</t>
  </si>
  <si>
    <t>OTRAS DISFUNCIONES TESTICULARES</t>
  </si>
  <si>
    <t>DISFUNCION TESTICULAR, NO ESPECIFICADA</t>
  </si>
  <si>
    <t>E30</t>
  </si>
  <si>
    <t>TRASTORNOS DE LA PUBERTAD NO CLASIFICADAS EN OTRA PARTE</t>
  </si>
  <si>
    <t>PUBERTAD RETARDADA</t>
  </si>
  <si>
    <t>PUBERTAD PRECOZ</t>
  </si>
  <si>
    <t>OTROS TRASTORNOS DE LA PUBERTAD</t>
  </si>
  <si>
    <t>TRASTORNO DE LA PUBERTAD, NO ESPECIFICADO</t>
  </si>
  <si>
    <t>E31</t>
  </si>
  <si>
    <t>DISFUNCION POLIGLANDULAR</t>
  </si>
  <si>
    <t>INSUFICIENCIA PILOGLANDULAR AUTOINMUNE</t>
  </si>
  <si>
    <t>HIPERFUNCION POLIGLANDULAR</t>
  </si>
  <si>
    <t>OTRAS DISFUNCIONES POLIGLANDULARES</t>
  </si>
  <si>
    <t>DISFUNCION POLIGLANDULAR, NO ESPECIFICADA</t>
  </si>
  <si>
    <t>E32</t>
  </si>
  <si>
    <t>ENFERMEDADES DEL TIMO</t>
  </si>
  <si>
    <t>HIPERPLASIA PERSISTENTE DEL TIMO</t>
  </si>
  <si>
    <t>ABSCESO DEL TIMO</t>
  </si>
  <si>
    <t>OTRAS ENFERMEDADES DEL TIMO</t>
  </si>
  <si>
    <t>ENFERMEDAD DEL TIMO, NO ESPECIFICADA</t>
  </si>
  <si>
    <t>E34</t>
  </si>
  <si>
    <t>OTROS TRASTORNOS ENDOCRINOS</t>
  </si>
  <si>
    <t>SINDROME CARCINOIDE</t>
  </si>
  <si>
    <t>OTRAS HIPERSECRECIONES DE HORMONAS INTESTINALES</t>
  </si>
  <si>
    <t>SECRECION HORMONAL ECTOPICA, NO CLASIFICADA EN OTRA PARTE</t>
  </si>
  <si>
    <t>ENANISMO, NO CLASIFICADO EN OTRA PARTE</t>
  </si>
  <si>
    <t>ESTATURA ALTA CONSTITUCIONAL</t>
  </si>
  <si>
    <t>SINDROME DE RESISTENCIA ANDROGENICA</t>
  </si>
  <si>
    <t>OTROS TRASTORNOS ENDOCRINOS ESPECIFICADOS</t>
  </si>
  <si>
    <t>TRASTORNO ENDOCRINO, NO ESPECIFICADO</t>
  </si>
  <si>
    <t>E35*</t>
  </si>
  <si>
    <t>TRASTORNOS ENDOCRINOS EN ENFERMEDADES CLASIFICADOS EN OTRA PARTE</t>
  </si>
  <si>
    <t>E350*</t>
  </si>
  <si>
    <t>TRASTORNOS DE LA GLANDULA TIROIDES EN ENFERMEDADES CLASIFICADAS EN OTRA PARTE</t>
  </si>
  <si>
    <t>E351*</t>
  </si>
  <si>
    <t>TRASTORNOS DE LA GLANDULAS SUPRARRENALES EN ENFERMEDADES CLASIFICADAS EN OTRA PARTE</t>
  </si>
  <si>
    <t>E358*</t>
  </si>
  <si>
    <t>TRASTORNOS DE OTRAS GLANDULAS ENDOCRINAS EN ENFERMEDADES CLASIFICADAS EN OTRA PARTE</t>
  </si>
  <si>
    <t>E40</t>
  </si>
  <si>
    <t>KWASHIORKOR</t>
  </si>
  <si>
    <t>E41</t>
  </si>
  <si>
    <t>MARASMO NUTRICIONAL</t>
  </si>
  <si>
    <t>E42</t>
  </si>
  <si>
    <t>KWASHIORKOR MARASMATICO</t>
  </si>
  <si>
    <t>E43</t>
  </si>
  <si>
    <t>DESNUTRICION PROTCALORICA SEVERA NO ESPECIFICADA</t>
  </si>
  <si>
    <t>DESNUTRICION PROTEICOCALORICA SEVERA, NO ESPECIFICADA</t>
  </si>
  <si>
    <t>E44</t>
  </si>
  <si>
    <t>DESNUTRICION PROTCALORICA DE GRADO MODERADO Y LEVE</t>
  </si>
  <si>
    <t>DESNUTRICION PROTEICOCALORICA MODERADA</t>
  </si>
  <si>
    <t>DESNUTRICION PROTEICOCALORICA LEVE</t>
  </si>
  <si>
    <t>E45</t>
  </si>
  <si>
    <t>RETARDO DEL DESARROLLO DEBIDAS A DESNUTRICION PROTCALORICO</t>
  </si>
  <si>
    <t>RETARDO DEL DESARROLLO DEBIDO A DESNUTRICION PROTEICOCALORICA</t>
  </si>
  <si>
    <t>E46</t>
  </si>
  <si>
    <t>DESNUTRICION PROTCALORICA NO ESPECIFICADA</t>
  </si>
  <si>
    <t>DESNUTRICION PROTEICOCALORICA , NO ESPECIFICADA</t>
  </si>
  <si>
    <t>E50</t>
  </si>
  <si>
    <t>DEFICIENCIA DE VITAMINA A</t>
  </si>
  <si>
    <t>DEFICIENCIA DE VITAMINA A CON XEROSIS CONJUNTIVAL</t>
  </si>
  <si>
    <t>DEFICIENCIA DE VITAMINA A CON MANCHA DE BITOT Y XEROSIS CONJUNTIVAL</t>
  </si>
  <si>
    <t>DEFICIENCIA DE VITAMINA A CON XEROSIS CORNEAL</t>
  </si>
  <si>
    <t>DEFICIENCIA DE VITAMINA A CON ULCERACION CORNEAL Y XEROSIS</t>
  </si>
  <si>
    <t>DEFICIENCIA DE VITAMINA A CON QUERATOMALACIA</t>
  </si>
  <si>
    <t>DEFICIENCIA DE VITAMINA A CON CEGUERA NOCTURNA</t>
  </si>
  <si>
    <t>DEFICIENCIA DE VITAMINA A CON CICATRICES XEROFTALMICAS DE LA CORNEA</t>
  </si>
  <si>
    <t>OTRAS MANIFESTACIONES OCULARES DE DEFICIENCIA DE VITAMINA A</t>
  </si>
  <si>
    <t>OTRAS MANIFESTACIONES DE DEFICIENCIA DE VITAMINA A</t>
  </si>
  <si>
    <t>DEFICIENCIA DE VITAMINA A, NO ESPECIFICADA</t>
  </si>
  <si>
    <t>E51</t>
  </si>
  <si>
    <t>DEFICIENCIA DE TIAMINA</t>
  </si>
  <si>
    <t>BERIBERI</t>
  </si>
  <si>
    <t>ENCEFALOPATIA DE WERNICKE</t>
  </si>
  <si>
    <t>OTRAS MANIFESTACIONES DE LA DEFICIENCIA DE TIAMINA</t>
  </si>
  <si>
    <t>DEFICIENCIA DE TIAMINA, NO ESPECIFICADA</t>
  </si>
  <si>
    <t>E52</t>
  </si>
  <si>
    <t>DEFICIENCIA DE NIACINA</t>
  </si>
  <si>
    <t>DEFICIENCIA DE NIACINA [PELAGRA]</t>
  </si>
  <si>
    <t>E53</t>
  </si>
  <si>
    <t>DEFICIENCIA DE OTRAS VITAMINAS DEL GRUPO B</t>
  </si>
  <si>
    <t>DEFICIENCIA DE RIBOFLAVINA</t>
  </si>
  <si>
    <t>DEFICIENCIA DE PIRIDOXINA</t>
  </si>
  <si>
    <t>DEFICIENCIA DE VITAMINA B, NO ESPECIFICADA</t>
  </si>
  <si>
    <t>E54</t>
  </si>
  <si>
    <t>DEFICIENCIA DE ACIDO ASCORBICO</t>
  </si>
  <si>
    <t>E55</t>
  </si>
  <si>
    <t>DEFICIENCIA DE VITAMINA D</t>
  </si>
  <si>
    <t>RAQUITISMO ACTIVO</t>
  </si>
  <si>
    <t>DEFICIENCIA DE VITAMINA D, NO ESPECIFICADA</t>
  </si>
  <si>
    <t>E56</t>
  </si>
  <si>
    <t>OTRAS DEFICIENCIAS DE VITAMINAS</t>
  </si>
  <si>
    <t>DEFICIENCIA DE VITAMINA E</t>
  </si>
  <si>
    <t>DEFICIENCIA DE VITAMINA K</t>
  </si>
  <si>
    <t>DEFICIENCIA DE OTRAS VITAMINAS</t>
  </si>
  <si>
    <t>DEFICIENCIA DE VITAMINA, NO ESPECIFICADA</t>
  </si>
  <si>
    <t>E58</t>
  </si>
  <si>
    <t>DEFICIENCIA DIETETICA DE CALCIO</t>
  </si>
  <si>
    <t>E59</t>
  </si>
  <si>
    <t>DEFICIENCIA DIETETICA DE SELENIO</t>
  </si>
  <si>
    <t>E60</t>
  </si>
  <si>
    <t>DEFICIENCIA DIETETICA DE ZINC</t>
  </si>
  <si>
    <t>E61</t>
  </si>
  <si>
    <t>DEFICIENCIA DE OTROS ELEMENTOS NUTRICIONALES</t>
  </si>
  <si>
    <t>DEFICIENCIA DE COBRE</t>
  </si>
  <si>
    <t>DEFICIENCIA DE HIERRO</t>
  </si>
  <si>
    <t>DEFICIENCIA DE MAGNESIO</t>
  </si>
  <si>
    <t>DEFICIENCIA DE MANGANESO</t>
  </si>
  <si>
    <t>DEFICIENCIA DE CROMO</t>
  </si>
  <si>
    <t>DEFICIENCIA DE MOLIBDENO</t>
  </si>
  <si>
    <t>DEFICIENCIA DE VANADIO</t>
  </si>
  <si>
    <t>DEFICIENCIA DE MULTIPLES ELEMENTOS NUTRICIONALES</t>
  </si>
  <si>
    <t>DEFICIENCIA DE OTROS ELEMENTOS NUTRICIONALES ESPECIFICADOS</t>
  </si>
  <si>
    <t>DEFICIENCIA DE OTRO ELEMENTO NUTRICIONAL, NO ESPECIFICADO</t>
  </si>
  <si>
    <t>E63</t>
  </si>
  <si>
    <t>OTRAS DEFICIENCIAS NUTRICIONALES</t>
  </si>
  <si>
    <t>DEFICIENCIA DE ACIDOS GRASOS ESENCIALES [AGE]</t>
  </si>
  <si>
    <t>DESEQUILIBRIO DE LOS CONSTITUYENTES EN LA DIETA</t>
  </si>
  <si>
    <t>OTRAS DEFICIENCIAS NUTRICIONALES ESPECIFICADAS</t>
  </si>
  <si>
    <t>DEFICIENCIA NUTRICIONAL, NO ESPECIFICADA</t>
  </si>
  <si>
    <t>E64</t>
  </si>
  <si>
    <t>SECUELAS DE LA DESNUTRICION Y OTRAS DEFICIENCIAS NUTRICIONALES</t>
  </si>
  <si>
    <t>SECUELAS DE LA DESNUTRICION PROTEICOCALORICA</t>
  </si>
  <si>
    <t>SECUELAS DE LA DEFICIENCIA DE VITAMINA A</t>
  </si>
  <si>
    <t>SECUELAS DE LA DEFICIENCIA DE VITAMINA C</t>
  </si>
  <si>
    <t>SECUELAS DEL RAQUITISMO</t>
  </si>
  <si>
    <t>SECUELAS DE OTRAS DEFICIENCIAS NUTRICIONALES</t>
  </si>
  <si>
    <t>SECUELAS DE LA DEFICIENCIA NUTRICIONAL NO ESPECIFICADA</t>
  </si>
  <si>
    <t>E65</t>
  </si>
  <si>
    <t>ADIPOSIDAD LOCALIZADA</t>
  </si>
  <si>
    <t>E66</t>
  </si>
  <si>
    <t>OBESIDAD</t>
  </si>
  <si>
    <t>OBESIDAD DEBIDA A EXCESO DE CALORIAS</t>
  </si>
  <si>
    <t>OBESIDAD INDUCIDA POR DROGAS</t>
  </si>
  <si>
    <t>OBESIDAD EXTREMA CON HIPOVENTILACION ALVEOLAR</t>
  </si>
  <si>
    <t>OTROS TIPOS DE OBESIDAD</t>
  </si>
  <si>
    <t>OBESIDAD, NO ESPECIFICADA</t>
  </si>
  <si>
    <t>E67</t>
  </si>
  <si>
    <t>OTROS TIPOS DE HIPERALIMENTACION</t>
  </si>
  <si>
    <t>HIPERVITAMINOSIS A</t>
  </si>
  <si>
    <t>HIPERCAROTINEMIA</t>
  </si>
  <si>
    <t>SINDROME DE MEGAVITAMINA B6</t>
  </si>
  <si>
    <t>HIPERVITAMINOSIS D</t>
  </si>
  <si>
    <t>OTROS TIPOS DE HIPERALIMENTACION ESPECIFICADOS</t>
  </si>
  <si>
    <t>E68</t>
  </si>
  <si>
    <t>SECUELAS DE HIPERALIMENTACION</t>
  </si>
  <si>
    <t>E70</t>
  </si>
  <si>
    <t>TRASTORNOS DEL METABOLISMO DE LOS AMINOACIDOS AROMATICOS</t>
  </si>
  <si>
    <t>FENILCETONURIA CLASICA</t>
  </si>
  <si>
    <t>OTRAS HIPERFENILALANINEMIAS</t>
  </si>
  <si>
    <t>TRASTORNOS DEL METABOLISMO DE LA TIROSINA</t>
  </si>
  <si>
    <t>ALBINISMO</t>
  </si>
  <si>
    <t>OTROS TRASTORNOS DEL METABOLISMO DE LOS AMINOACIDOS AROMATICOS</t>
  </si>
  <si>
    <t>TRASTORNO DEL METABOLISMO DE LOS AMINOACIDOS AROMATICOS, NO ESPECIFICADO</t>
  </si>
  <si>
    <t>E71</t>
  </si>
  <si>
    <t>TRASTORNOS DEL METABOLISMO DE LOS AMINOACIDOS DE CADENA RAMIFICADA Y DE LOS ACIDOS GRASOS</t>
  </si>
  <si>
    <t>ENFERMEDAD DE LA ORINA EN JARABE DE ARCE</t>
  </si>
  <si>
    <t>OTROS TRASTORNOS DEL METABOLISMO DE LOS AMINOACIDOS DE CADENA RAMIFICADA</t>
  </si>
  <si>
    <t>OTROS TRASTORNOS DEL METABOLISMO DE LOS AMINOACIDOS DE CADENA RAMIFICADA, NO ESPECIFICADOS</t>
  </si>
  <si>
    <t>TRASTORNOS DEL METABOLISMO DE LOS ACIDOS GRASOS</t>
  </si>
  <si>
    <t>E72</t>
  </si>
  <si>
    <t>OTROS TRASTORNOS DEL METABOLISMO DE LOS AMINOACIDOS</t>
  </si>
  <si>
    <t>TRASTORNOS DEL TRANSPORTE DE LOS AMINOACIDOS</t>
  </si>
  <si>
    <t>TRASTORNO DEL METABOLISMO DE LOS AMINOACIDOS AZUFRADOS</t>
  </si>
  <si>
    <t>TRASTORNOS DEL METABOLISMO DEL CICLO DE LA UREA</t>
  </si>
  <si>
    <t>TRASTORNOS DEL METABOLISMO DE LA LISINA Y LA HIDROXILISINA</t>
  </si>
  <si>
    <t>TRASTORNO DEL METABOLISMO DE LA ORNITINA</t>
  </si>
  <si>
    <t>TRASTORNO DEL METABOLISMO DE LA GLICINA</t>
  </si>
  <si>
    <t>OTROS TRASTORNOS ESPECIFICADOS DEL METABOLISMO DE LOS AMINOACIDOS</t>
  </si>
  <si>
    <t>TRASTORNO DEL METABOLISMO DE LOS AMINOACIDOS, NO ESPECIFICADO</t>
  </si>
  <si>
    <t>E73</t>
  </si>
  <si>
    <t>INTOLERANCIA A LA LACTOSA</t>
  </si>
  <si>
    <t>DEFICIENCIA CONGENITA DE LACTASA</t>
  </si>
  <si>
    <t>DEFICIENCIA SECUNDARIA DE LACTASA</t>
  </si>
  <si>
    <t>OTROS TIPOS DE INTOLERANCIA A LA LACTOSA</t>
  </si>
  <si>
    <t>INTOLERANCIA A LA LACTOSA, NO ESPECIFICADA</t>
  </si>
  <si>
    <t>E74</t>
  </si>
  <si>
    <t>OTROS TRASTORNOS DEL METABOLISMO DE LOS CARBOHIDRATOS</t>
  </si>
  <si>
    <t>ENFERMEDAD DEL ALMACENAMIENTO DE GLUCOGENO</t>
  </si>
  <si>
    <t>TRASTORNOS DEL METABOLISMO DE LA FRUCTOSA</t>
  </si>
  <si>
    <t>TRASTORNO DEL METABOLISMO DE LA GALACTOSA</t>
  </si>
  <si>
    <t>OTROS TRASTORNOS DE LA ABSORCION INTESTINAL DE CARBOHIDRATOS</t>
  </si>
  <si>
    <t>TRASTORNOS DEL METABOLISMO DEL PIRUVATO Y DE LAS GLUCONEOGENESIS</t>
  </si>
  <si>
    <t>OTROS TRASTORNOS ESPECIFICADOS DEL METABOLISMO DE LOS CARBOHIDRATOS</t>
  </si>
  <si>
    <t>TRASTORNO DEL METABOLISMO DE LOS CARBOHIDRATOS, NO ESPECIFICADO</t>
  </si>
  <si>
    <t>E75</t>
  </si>
  <si>
    <t>TRASTORNOS DEL METABOLISMO DE LOS ESFINGOLIPIDOS Y OTROS TRASTORNOS POR ALMACENAMIENTO DE LIPIDOS</t>
  </si>
  <si>
    <t>GANGLIOSIDOSIS GM2</t>
  </si>
  <si>
    <t>OTRAS GANGLIOSIDOSIS</t>
  </si>
  <si>
    <t>OTRAS ESFINGOLIPIDOSIS</t>
  </si>
  <si>
    <t>ESFINGOLIPIDOSIS, NO ESPECIFICADA</t>
  </si>
  <si>
    <t>LIPOFUSCINOSIS CEROIDE NEURONAL</t>
  </si>
  <si>
    <t>OTROS TRASTORNOS DEL ALMACENAMIENTO DE LIPIDOS</t>
  </si>
  <si>
    <t>TRASTORNOS DE ALMACENAMIENTO DE LIPIDOS, NO ESPECIFICADO</t>
  </si>
  <si>
    <t>E76</t>
  </si>
  <si>
    <t>TRASTORNOS DEL METABOLISMO DE LOS GLUCOSAMINOGLICANOS</t>
  </si>
  <si>
    <t>MUCOPOLISACARIDOSIS TIPO I</t>
  </si>
  <si>
    <t>MUCOPOLISACARIDOSIS TIPO II</t>
  </si>
  <si>
    <t>OTRAS MUCOPOLISACARIDOSIS</t>
  </si>
  <si>
    <t>MUCOPOLISACARIDOSIS NO ESPECIFICADA</t>
  </si>
  <si>
    <t>OTRO TRASTORNOS DEL METABOLISMO DE LOS GLUCOSAMINOGLICANOS</t>
  </si>
  <si>
    <t>TRASTORNO DEL METABOLISMO DE LOS GLUCOSAMINOGLICANOS, NO ESPECIFICADO</t>
  </si>
  <si>
    <t>E77</t>
  </si>
  <si>
    <t>TRASTORNOS DEL METABOLISMO DE LAS GLUCOPROTEINAS</t>
  </si>
  <si>
    <t>DEFECTOS EN LA MODIFICACION POSTRASLACIONAL DE ENZIMAS LISOSOMALES</t>
  </si>
  <si>
    <t>DEFECTOS DE LA DEGRADACION DE GLUCOPROTEINAS</t>
  </si>
  <si>
    <t>OTROS TRASTORNOS DEL METABOLISMO DE LAS GLUCOPROTEINAS</t>
  </si>
  <si>
    <t>TRASTORNO DEL METABOLISMO DE LAS GLUCOPROTEINAS, NO ESPECIFICADO</t>
  </si>
  <si>
    <t>E78</t>
  </si>
  <si>
    <t>TRASTORNOSDEL METABOLISMO DE LAS LIPOPROTEINAS Y OTRAS LIPIDEMIAS</t>
  </si>
  <si>
    <t>HIPERCOLESTEROLEMIA PURA</t>
  </si>
  <si>
    <t>HIPERGLICERIDEMIA PURA</t>
  </si>
  <si>
    <t>HIPERLIPIDEMIA MIXTA</t>
  </si>
  <si>
    <t>HIPERQUILOMICRONEMIA</t>
  </si>
  <si>
    <t>OTRA HIPERLIPIDEMIA</t>
  </si>
  <si>
    <t>HIPERLIPIDEMIA NO ESPECIFICADA</t>
  </si>
  <si>
    <t>DEFICIENCIA DE LIPOPROTEINAS</t>
  </si>
  <si>
    <t>OTROS TRASTORNOS DEL METABOLISMO DE LAS LIPOPROTEINAS</t>
  </si>
  <si>
    <t>TRASTORNO DEL METABOLISMO DE LAS LIPOPROTEINAS, NO ESPECIFICADO</t>
  </si>
  <si>
    <t>E79</t>
  </si>
  <si>
    <t>TRASTORNOS DEL METABOLISMO DE LAS PURINAS Y DE LAS PIRIMIDINAS</t>
  </si>
  <si>
    <t>HIPERURICEMIA SIN SIGNOS DE ARTRITIS INFLAMATORIA Y ENFERMEDAD TOFACEA</t>
  </si>
  <si>
    <t>SINDROME DE LESCH-NYHAN</t>
  </si>
  <si>
    <t>OTROS TRASTORNOS DEL METABOLISMO DE LAS PURINAS Y DE LAS PIRIMIDINAS</t>
  </si>
  <si>
    <t>TRASTORNOS DEL METABOLISMO DE LAS PURINAS Y DE LAS PIRIMIDINAS, NO ESPECIFICADO</t>
  </si>
  <si>
    <t>E80</t>
  </si>
  <si>
    <t>TRASTORNOS DEL METABOLISMO DE LAS PORFIRINAS Y DE LA BILIRRUBINA</t>
  </si>
  <si>
    <t>PORFIRIA ERITROPOYETICA HEREDITARIA</t>
  </si>
  <si>
    <t>PORFIRIA CUTANEA TARDIA</t>
  </si>
  <si>
    <t>OTRAS PORFIRIAS</t>
  </si>
  <si>
    <t>DEFECTOS DE CATALASA Y PEROXIDASA</t>
  </si>
  <si>
    <t>SINDROME DE GILBERT</t>
  </si>
  <si>
    <t>SINDROME DE CRIGLER-NAJJAR</t>
  </si>
  <si>
    <t>OTROS TRASTORNOS DEL METABOLISMO DE LA BILIRRUBINA</t>
  </si>
  <si>
    <t>TRASTORNOS DEL METABOLISMO DE LA BILIRRUBINA, NO ESPECIFICADO</t>
  </si>
  <si>
    <t>E83</t>
  </si>
  <si>
    <t>TRASTORNOS DEL METABOLISMO DE LOS MINERALES</t>
  </si>
  <si>
    <t>TRASTORNOS DEL METABOLISMO DEL COBRE</t>
  </si>
  <si>
    <t>TRASTORNOS DEL METABOLISMO DEL HIERRO</t>
  </si>
  <si>
    <t>TRASTORNOS DEL METABOLISMO DEL ZINC</t>
  </si>
  <si>
    <t>TRASTORNOS DEL METABOLISMO DEL FOSFORO</t>
  </si>
  <si>
    <t>TRASTORNOS DEL METABOLISMO DEL MAGNESIO</t>
  </si>
  <si>
    <t>TRASTORNOS DEL METABOLISMO DEL CALCIO</t>
  </si>
  <si>
    <t>OTROS TRASTORNOS DEL METABOLISMO DE LOS MINERALES</t>
  </si>
  <si>
    <t>TRASTORNO DEL METABOLISMO DE LOS MINERALES, NO ESPECIFICADO</t>
  </si>
  <si>
    <t>E84</t>
  </si>
  <si>
    <t>FIBROSIS QUISTICA</t>
  </si>
  <si>
    <t>FIBROSIS QUISTICA CON MANIFESTACIONES PULMONARES</t>
  </si>
  <si>
    <t>FIBROSIS QUISTICA CON MANIFESTACIONES INTESTINALES</t>
  </si>
  <si>
    <t>FIBROSIS QUISTICA CON OTRAS MANIFESTACIONES</t>
  </si>
  <si>
    <t>FIBROSIS QUISTICA, SIN OTRA ESPECIFICACION</t>
  </si>
  <si>
    <t>E85</t>
  </si>
  <si>
    <t>AMILOIDOSIS</t>
  </si>
  <si>
    <t>AMILOIDOSIS HEREDOFAMILIAR NO NEUROPATICA</t>
  </si>
  <si>
    <t>AMILOIDOSIS HEREDOFAMILIAR NEUROPATICA</t>
  </si>
  <si>
    <t>AMILOIDOSIS HEREDOFAMILIAR, NO ESPECIFICADA</t>
  </si>
  <si>
    <t>AMILOIDOSIS SISTEMICA SECUNDARIA</t>
  </si>
  <si>
    <t>AMILOIDOSIS LIMITADA A UN ORGANO</t>
  </si>
  <si>
    <t>OTRAS AMILOIDOSIS</t>
  </si>
  <si>
    <t>AMILOIDOSIS, NO ESPECIFICADA</t>
  </si>
  <si>
    <t>E86</t>
  </si>
  <si>
    <t>DEPLECION DEL VOLUMEN</t>
  </si>
  <si>
    <t>E87</t>
  </si>
  <si>
    <t>OTROS TRASTORNOS DE LOS LIQUIDOS, DE LOS ELECTROLITOS Y DEL EQUILIBRIO ACIDO-BASICO</t>
  </si>
  <si>
    <t>HIPEROSMOLARIDAD E HIPERNATREMIA</t>
  </si>
  <si>
    <t>HIPOSMOLARIDAD E HIPERNATREMIA</t>
  </si>
  <si>
    <t>ACIDOSIS</t>
  </si>
  <si>
    <t>ALCALOSIS</t>
  </si>
  <si>
    <t>TRASTORNOS MIXTOS DEL BALANCE ACIDO-BASICO</t>
  </si>
  <si>
    <t>HIPERPOTASEMIA</t>
  </si>
  <si>
    <t>HIPOPOTASMIA</t>
  </si>
  <si>
    <t>SOBRECARGA DE LIQUIDOS</t>
  </si>
  <si>
    <t>OTROS TRASTORNOS DEL EQUILIBRIO DE LOS ELECTROLITOS Y DE LOS LIQUIDOS, NO CLASIFICADOS EN OTRA PARTE</t>
  </si>
  <si>
    <t>E88</t>
  </si>
  <si>
    <t>OTROS TRASTORNOS METABOLICOS</t>
  </si>
  <si>
    <t>TRASTORNOS DEL METABOLISMO DE LAS PROTEINAS PLASMATICAS, NO CLASIFICADOS EN OTRA PARTE</t>
  </si>
  <si>
    <t>LIPODISTROFIA, NO CLASIFICADA EN OTRA PARTE</t>
  </si>
  <si>
    <t>LIPOMATOSIS, NO CLASIFICADA EN OTRA PARTE</t>
  </si>
  <si>
    <t>OTROS TRASTORNOS ESPECIFICADOS DEL METABOLISMO</t>
  </si>
  <si>
    <t>TRASTORNO METABOLICO, NO ESPECIFICADO</t>
  </si>
  <si>
    <t>E89</t>
  </si>
  <si>
    <t>TRASTORNOS ENDOCRINOS METABOLICOS CONSECUTIVOS A PROCEDIMIENTOS NO CLASIFICADOS EN OTRA PARTE</t>
  </si>
  <si>
    <t>HIPOTIROIDISMO CONSECUTIVO A PROCEDIMIENTOS</t>
  </si>
  <si>
    <t>HIPOINSULINEMIA CONSECUTIVA A PROCEDIMIENTOS</t>
  </si>
  <si>
    <t>HIPOPARATIROIDISMO CONSECUTIVO A PROCEDIMIENTOS</t>
  </si>
  <si>
    <t>HIPOPITUITARISMO CONSECUTIVO A PROCEDIMIENTOS</t>
  </si>
  <si>
    <t>INSUFICIENCIA OVARICA CONSECUTIVA A PROCEDIMIENTOS</t>
  </si>
  <si>
    <t>HIPOFUNCION TESTICULAR CONSECUTIVA A PROCEDIMIENTOS</t>
  </si>
  <si>
    <t>HIPOFUNCION ADRENOCORTICAL [MEDULA SUPRARRENAL] CONSECUTIVA A PROCEDIMIENTOS</t>
  </si>
  <si>
    <t>OTROS TRASTORNOS METABOLICOS Y ENDOCRINOS CONSECUTIVO A PROCEDIMIENTOS</t>
  </si>
  <si>
    <t>TRASTORNO ENDOCRINO Y METABOLICO CONSECUTIVO A PROCEDIMIENTOS, NO ESPECIFICADO</t>
  </si>
  <si>
    <t>E90*</t>
  </si>
  <si>
    <t>TRASTORNOS NUTRICIONALES METABOLICOS EN ENFERMEDADES CLASIFICADAS EN OTRA PARTE</t>
  </si>
  <si>
    <t>TRASTORNOS NUTRICIONALES Y METABOLICOS EN ENFERMEDADES CLASIFICADAS EN OTRA PARTE</t>
  </si>
  <si>
    <t>F00*</t>
  </si>
  <si>
    <t>DEMENCIA EN LA ENFERMEDAD DE ALZHEIMER</t>
  </si>
  <si>
    <t>F000*</t>
  </si>
  <si>
    <t>DEMENCIA EN LA ENFERMEDAD DE ALZHEIMER, DE COMIENZO TEMPRANO (G30.0†)</t>
  </si>
  <si>
    <t>F001*</t>
  </si>
  <si>
    <t>DEMENCIA EN LA ENFERMEDAD DE ALZHEIMER, DE COMIENZO TARDIO (G30.1†)</t>
  </si>
  <si>
    <t>F002*</t>
  </si>
  <si>
    <t>DEMENCIA EN LA ENFERMEDAD DE ALZHEIMER, ATIPICA O DE TIPO MIXTO (G30.8†)</t>
  </si>
  <si>
    <t>F009*</t>
  </si>
  <si>
    <t>DEMENCIA EN LA ENFERMEDAD DE ALZHEIMER, NO ESPECIFICADA (G30.9†)</t>
  </si>
  <si>
    <t>F01</t>
  </si>
  <si>
    <t>DEMENCIA VASCULAR</t>
  </si>
  <si>
    <t>DEMENCIA VASCULAR DE COMIENZO AGUDO</t>
  </si>
  <si>
    <t>DEMENCIA VASCULAR POR INFARTOS MULTIPLES</t>
  </si>
  <si>
    <t>DEMENCIA VASCULAR SUBCORTICAL</t>
  </si>
  <si>
    <t>DEMENCIA VASCULAR MIXTA, CORTICAL Y SUBCORTICAL</t>
  </si>
  <si>
    <t>OTRAS DEMENCIAS VASCULARES</t>
  </si>
  <si>
    <t>DEMENCIA VASCULAR, NO ESPECIFICADA</t>
  </si>
  <si>
    <t>F02*</t>
  </si>
  <si>
    <t>DEMENCIA EN OTRAS ENFERMEDADES CLASIFICADAS OTRA PARTE</t>
  </si>
  <si>
    <t>F020*</t>
  </si>
  <si>
    <t>DEMENCIA EN LA ENFERMEDAD DE PICK (G31.0†)</t>
  </si>
  <si>
    <t>F021*</t>
  </si>
  <si>
    <t>DEMENCIA EN LA ENFERMEDAD DE CREUTZFELDT-JAKOB (A81.0†)</t>
  </si>
  <si>
    <t>F022*</t>
  </si>
  <si>
    <t>DEMENCIA EN LA ENFERMEDAD DE HUNTINGTON (G10†)</t>
  </si>
  <si>
    <t>F023*</t>
  </si>
  <si>
    <t>DEMENCIA EN LA ENFERMEDAD DE PARKINSON (G20†)</t>
  </si>
  <si>
    <t>F024*</t>
  </si>
  <si>
    <t>DEMENCIA EN LA ENFERMEDAD POR VIRUS DE LA INMUNODEFICIENCIA HUMANA [VIH] (B22.0†)</t>
  </si>
  <si>
    <t>F028*</t>
  </si>
  <si>
    <t>DEMENCIA EN OTRAS ENFERMEDADES ESPECIFICADAS CLASIFICADAS EN OTRA PARTE</t>
  </si>
  <si>
    <t>F03</t>
  </si>
  <si>
    <t>DEMENCIA NO ESPECIFICADA</t>
  </si>
  <si>
    <t>DEMENCIA , NO ESPECIFICADA</t>
  </si>
  <si>
    <t>F04</t>
  </si>
  <si>
    <t>SINDROME AMNESICO ORGANICO, NO INDUCIDO POR EL ALCOHOL O POR OTRAS SUSTANCIAS PSICOACTIVAS</t>
  </si>
  <si>
    <t>SINDROME AMNESICO ORGANICO, NO INDUCIDO POR ACOHOL O POR OTRAS SUSTANCIAS PSICOACTIVAS</t>
  </si>
  <si>
    <t>F05</t>
  </si>
  <si>
    <t>DELIRIO, NO INDUCIDO POR EL ALCOHOL O POR OTRAS SUSTANCIAS PSICOACTIVAS</t>
  </si>
  <si>
    <t>DELIRIO NO SUPERPUESTO A UN CUADRO DE DEMENCIA, ASI DESCRITO</t>
  </si>
  <si>
    <t>DELIRIO SUPERPUESTO A UN CUADRO DE DEMENCIA</t>
  </si>
  <si>
    <t>OTROS DELIRIOS</t>
  </si>
  <si>
    <t>DELIRIO, NO ESPECIFICADO</t>
  </si>
  <si>
    <t>F06</t>
  </si>
  <si>
    <t>OTROS TRASTORNOS MENTALES DEBIDOS A LESION Y DISFUNCION CEREBRAL, Y A ENFERMEDAD FISICA</t>
  </si>
  <si>
    <t>ALUCINOSIS ORGANICA</t>
  </si>
  <si>
    <t>TRASTORNO CATATONICO, ORGANICO</t>
  </si>
  <si>
    <t>TRASTORNO DELIRANTE [ESQUIZOFRENIFORME], ORGANICO</t>
  </si>
  <si>
    <t>TRASTORNOS DEL HUMOR [AFECTIVOS], ORGANICOS</t>
  </si>
  <si>
    <t>TRASTORNO DE ANSIEDAD, ORGANICO</t>
  </si>
  <si>
    <t>TRASTORNO DISOCIATIVO, ORGANICO</t>
  </si>
  <si>
    <t>TRASTORNO DE LABILIDAD EMOCIONAL [ASTENICO], ORGANICO</t>
  </si>
  <si>
    <t>TRASTORNO COGNOSCITIVO LEVE</t>
  </si>
  <si>
    <t>OTROS TRASTORNOS MENTALES ESPECIFICADOS DEBIDOS A LESION Y DISFUNCION CEREBRAL Y A ENFERMEDAD FISICA</t>
  </si>
  <si>
    <t>TRASTORNO MENTAL NO ESPECIFICADO DEBIDO A LESION Y DISFUNCION CEREBRAL Y A ENFERMEDAD FISICA</t>
  </si>
  <si>
    <t>F07</t>
  </si>
  <si>
    <t>TRASTORNOS DE LA PERSONALIDAD Y DEL COMPORTAMIENTO DEBIDOS A ENFERMEDAD, LESION O DISFUNCION CEREBRAL</t>
  </si>
  <si>
    <t>TRASTORNO DE LA PERSONALIDAD, ORGANICO</t>
  </si>
  <si>
    <t>SINDROME POSTENCEFALITICO</t>
  </si>
  <si>
    <t>SINDROME POSTCONCUSIONAL</t>
  </si>
  <si>
    <t>OTROS TRASTORNOS ORGANICOS DE LA PERSONALIDAD Y DEL COMPORTAMIENTO DEBIDOS A ENFERMEDAD, LESION Y DISFUNCION CEREBRALES</t>
  </si>
  <si>
    <t>TRASTORNO ORGANICO DE LA PERSONALIDAD Y DEL COMPORTAMIENTO, NO ESPECIFICADO, DEBIDO A ENFERMEDAD, LESION Y DISFUNCION CEREBRAL</t>
  </si>
  <si>
    <t>F09</t>
  </si>
  <si>
    <t>TRASTORNO MENTAL ORGANICO O SINTOMATICO, NO ESPECIFICADO</t>
  </si>
  <si>
    <t>F10</t>
  </si>
  <si>
    <t>TRASTORNOS MENTALES Y DEL COMPORTAMIENTO DEBIDOS AL USO DEL ALCOHOL</t>
  </si>
  <si>
    <t>TRASTORNOS MENTALES Y DEL COMPORTAMIENTO DEBIDOS AL USO DEL ALCOHOL: INTOXICACION AGUDA</t>
  </si>
  <si>
    <t>TRASTORNOS MENTALES Y DEL COMPORTAMIENTO DEBIDOS AL USO DEL ALCOHOL: USO NOCIVO</t>
  </si>
  <si>
    <t>TRASTORNOS MENTALES Y DEL COMPORTAMIENTO DEBIDOS AL USO DEL ALCOHOL: SINDROME DE DEPENDENCIA</t>
  </si>
  <si>
    <t>TRASTORNOS MENTALES Y DEL COMPORTAMIENTO DEBIDOS AL USO DEL ALCOHOL: ESTADO DE ABSTINENCIA</t>
  </si>
  <si>
    <t>TRASTORNOS MENTALES Y DEL COMPORTAMIENTO DEBIDOS AL USO DEL ALCOHOL: ESTADO DE ABSTINENCIA CON DELIRIO</t>
  </si>
  <si>
    <t>TRASTORNOS MENTALES Y DEL COMPORTAMIENTO DEBIDOS AL USO DEL ALCOHOL: TRASTORNO PSICOTICO</t>
  </si>
  <si>
    <t>TRASTORNOS MENTALES Y DEL COMPORTAMIENTO DEBIDOS AL USO DEL ALCOHOL: SINDROME AMNESICO</t>
  </si>
  <si>
    <t>TRASTORNOS MENTALES Y DEL COMPORTAMIENTO DEBIDOS AL USO DEL ALCOHOL: TRASTORNO PSICOTICO RESIDUAL Y DE COMIENZO TARDIO</t>
  </si>
  <si>
    <t>TRASTORNOS MENTALES Y DEL COMPORTAMIENTO DEBIDOS AL USO DEL ALCOHOL: OTROS TRASTORNOS MENTALES Y DEL COMPORTAMIENTO</t>
  </si>
  <si>
    <t>TRASTORNOS MENTALES Y DEL COMPORTAMIENTO DEBIDOS AL USO DEL ALCOHOL: TRASTORNO MENTAL Y DEL COMPORTAMIENTO, NO ESPECIFICADO</t>
  </si>
  <si>
    <t>F11</t>
  </si>
  <si>
    <t>TRASTORNOS MENTALES Y DEL COMPORTAMIENTO DEBIDOS AL USO DE OPIACEOS</t>
  </si>
  <si>
    <t>TRASTORNOS MENTALES Y DEL COMPORTAMIENTO DEBIDOS AL USO DE OPIACEOS: INTOXICACION AGUDA</t>
  </si>
  <si>
    <t>TRASTORNOS MENTALES Y DEL COMPORTAMIENTO DEBIDOS AL USO DE OPIACEOS: USO NOCIVO</t>
  </si>
  <si>
    <t>TRASTORNOS MENTALES Y DEL COMPORTAMIENTO DEBIDOS AL USO DE OPIACEOS: SINDROME DE DEPENDENCIA</t>
  </si>
  <si>
    <t>TRASTORNOS MENTALES Y DEL COMPORTAMIENTO DEBIDOS AL USO DE OPIACEOS: ESTADO DE ABSTINENCIA</t>
  </si>
  <si>
    <t>TRASTORNOS MENTALES Y DEL COMPORTAMIENTO DEBIDOS AL USO DE OPIACEOS: ESTADO DE ABSTINENCIA CON DELIRIO</t>
  </si>
  <si>
    <t>TRASTORNOS MENTALES Y DEL COMPORTAMIENTO DEBIDOS AL USO DE OPIACEOS: TRASTORNO PSICOTICO</t>
  </si>
  <si>
    <t>TRASTORNOS MENTALES Y DEL COMPORTAMIENTO DEBIDOS AL USO DE OPIACEOS: SINDROME AMNESICO</t>
  </si>
  <si>
    <t>TRASTORNOS MENTALES Y DEL COMPORTAMIENTO DEBIDOS AL USO DE OPIACEOS: TRASTORNO PSICOTICO RESIDUAL Y DE COMIENZO TARDIO</t>
  </si>
  <si>
    <t>TRASTORNOS MENTALES Y DEL COMPORTAMIENTO DEBIDOS AL USO DE OPIACEOS: OTROS TRASTORNOS MENTALES Y DEL COMPORTAMIENTO</t>
  </si>
  <si>
    <t>TRASTORNOS MENTALES Y DEL COMPORTAMIENTO DEBIDOS AL USO DE OPIACEOS: TRASTORNO MENTAL Y DEL COMPORTAMIENTO, NO ESPECIFICADO</t>
  </si>
  <si>
    <t>F12</t>
  </si>
  <si>
    <t>TRASTORNOS MENTALES Y DEL COMPORTAMIENTO DEBIDOS AL USO DE CANNABINOIDES</t>
  </si>
  <si>
    <t>TRASTORNOS MENTALES Y DEL COMPORTAMIENTO DEBIDOS AL USO DE CANNABINOIDES: INTOXICACION AGUDA</t>
  </si>
  <si>
    <t>TRASTORNOS MENTALES Y DEL COMPORTAMIENTO DEBIDOS AL USO DE CANNABINOIDES: USO NOCIVO</t>
  </si>
  <si>
    <t>TRASTORNOS MENTALES Y DEL COMPORTAMIENTO DEBIDOS AL USO DE CANNABINOIDES: SINDROME DE DEPENDENCIA</t>
  </si>
  <si>
    <t>TRASTORNOS MENTALES Y DEL COMPORTAMIENTO DEBIDOS AL USO DE CANNABINOIDES: ESTADO DE ABSTINENCIA</t>
  </si>
  <si>
    <t>TRASTORNOS MENTALES Y DEL COMPORTAMIENTO DEBIDOS AL USO DE CANNABINOIDES: ESTADO DE ABSTINENCIA CON DELIRIO</t>
  </si>
  <si>
    <t>TRASTORNOS MENTALES Y DEL COMPORTAMIENTO DEBIDOS AL USO DE CANNABINOIDES: TRASTORNO PSICOTICO</t>
  </si>
  <si>
    <t>TRASTORNOS MENTALES Y DEL COMPORTAMIENTO DEBIDOS AL USO DE CANNABINOIDES: SINDROME AMNESICO</t>
  </si>
  <si>
    <t>TRASTORNOS MENTALES Y DEL COMPORTAMIENTO DEBIDOS AL USO DE CANNABINOIDES: TRASTORNO PSICOTICO RESIDUAL Y DE COMIENZO TARDIO</t>
  </si>
  <si>
    <t>TRASTORNOS MENTALES Y DEL COMPORTAMIENTO DEBIDOS AL USO DE CANNABINOIDES: OTROS TRASTORNOS MENTALES Y DEL COMPORTAMIENTO</t>
  </si>
  <si>
    <t>TRASTORNOS MENTALES Y DEL COMPORTAMIENTO DEBIDOS AL USO DE CANNABINOIDES: TRASTORNO MENTAL Y DEL COMPORTAMIENTO, NO ESPECIFICADO</t>
  </si>
  <si>
    <t>F13</t>
  </si>
  <si>
    <t>TRASTORNOS MENTALES Y DEL COMPORTAMIENTO DEBIDOS AL USO DE SEDANTES O HIPNOTICOS</t>
  </si>
  <si>
    <t>TRASTORNOS MENTALES Y DEL COMPORTAMIENTO DEBIDOS AL USO DE SEDANTES O HIPNOTICOS: INTOXICACION AGUDA</t>
  </si>
  <si>
    <t>TRASTORNOS MENTALES Y DEL COMPORTAMIENTO DEBIDOS AL USO DE SEDANTES O HIPNOTICOS: USO NOCIVO</t>
  </si>
  <si>
    <t>TRASTORNOS MENTALES Y DEL COMPORTAMIENTO DEBIDOS AL USO DE SEDANTES O HIPNOTICOS: SINDROME DE DEPENDENCIA</t>
  </si>
  <si>
    <t>TRASTORNOS MENTALES Y DEL COMPORTAMIENTO DEBIDOS AL USO DE SEDANTES O HIPNOTICOS: ESTADO DE ABSTINENCIA</t>
  </si>
  <si>
    <t>TRASTORNOS MENTALES Y DEL COMPORTAMIENTO DEBIDOS AL USO DE SEDANTES O HIPNOTICOS: ESTADO DE ABSTINENCIA CON DELIRIO</t>
  </si>
  <si>
    <t>TRASTORNOS MENTALES Y DEL COMPORTAMIENTO DEBIDOS AL USO DE SEDANTES O HIPNOTICOS: TRASTORNO PSICOTICO</t>
  </si>
  <si>
    <t>TRASTORNOS MENTALES Y DEL COMPORTAMIENTO DEBIDOS AL USO DE SEDANTES O HIPNOTICOS: SINDROME AMNESICO</t>
  </si>
  <si>
    <t>TRASTORNOS MENTALES Y DEL COMPORTAMIENTO DEBIDOS AL USO DE SEDANTES O HIPNOTICOS: TRASTORNO PSICOTICO RESIDUAL Y DE COMIENZO TARDIO</t>
  </si>
  <si>
    <t>TRASTORNOS MENTALES Y DEL COMPORTAMIENTO DEBIDOS AL USO DE SEDANTES O HIPNOTICOS: OTROS TRASTORNOS MENTALES Y DEL COMPORTAMIENTO</t>
  </si>
  <si>
    <t>TRASTORNOS MENTALES Y DEL COMPORTAMIENTO DEBIDOS AL USO DE SEDANTES O HIPNOTICOS: TRASTORNO MENTAL Y DEL COMPORTAMIENTO, NO ESPECIFICADO</t>
  </si>
  <si>
    <t>F14</t>
  </si>
  <si>
    <t>TRASTORNOS MENTALES Y DEL COMPORTAMIENTO DEBIDOS AL USO DE COCAINA</t>
  </si>
  <si>
    <t>TRASTORNOS MENTALES Y DEL COMPORTAMIENTO DEBIDOS AL USO DE COCAINA: INTOXICACION AGUDA</t>
  </si>
  <si>
    <t>TRASTORNOS MENTALES Y DEL COMPORTAMIENTO DEBIDOS AL USO DE COCAINA: USO NOCIVO</t>
  </si>
  <si>
    <t>TRASTORNOS MENTALES Y DEL COMPORTAMIENTO DEBIDOS AL USO DE COCAINA: SINDROME DE DEPENDENCIA</t>
  </si>
  <si>
    <t>TRASTORNOS MENTALES Y DEL COMPORTAMIENTO DEBIDOS AL USO DE COCAINA: ESTADO DE ABSTINENCIA</t>
  </si>
  <si>
    <t>TRASTORNOS MENTALES Y DEL COMPORTAMIENTO DEBIDOS AL USO DE COCAINA: ESTADO DE ABSTINENCIA CON DELIRIO</t>
  </si>
  <si>
    <t>TRASTORNOS MENTALES Y DEL COMPORTAMIENTO DEBIDOS AL USO DE COCAINA: TRASTORNO PSICOTICO</t>
  </si>
  <si>
    <t>TRASTORNOS MENTALES Y DEL COMPORTAMIENTO DEBIDOS AL USO DE COCAINA: SINDROME AMNESICO</t>
  </si>
  <si>
    <t>TRASTORNOS MENTALES Y DEL COMPORTAMIENTO DEBIDOS AL USO DE COCAINA: TRASTORNO PSICOTICO RESIDUAL Y DE COMIENZO TARDIO</t>
  </si>
  <si>
    <t>TRASTORNOS MENTALES Y DEL COMPORTAMIENTO DEBIDOS AL USO DE COCAINA: OTROS TRASTORNOS MENTALES Y DEL COMPORTAMIENTO</t>
  </si>
  <si>
    <t>TRASTORNOS MENTALES Y DEL COMPORTAMIENTO DEBIDOS AL USO DE COCAINA: TRASTORNO MENTAL Y DEL COMPORTAMIENTO, NO ESPECIFICADO</t>
  </si>
  <si>
    <t>F15</t>
  </si>
  <si>
    <t>TRASTORNOS MENTALES Y DEL COMPORTAMIENTO DEBIDOS AL USO DE OTROS ESTIMULANTES</t>
  </si>
  <si>
    <t>TRASTORNOS MENTALES Y DEL COMPORTAMIENTO DEBIDOS AL USO DE OTROS ESTIMULANTES, INCLUIDA LA CAFEINA: INTOXICACION AGUDA</t>
  </si>
  <si>
    <t>TRASTORNOS MENTALES Y DEL COMPORTAMIENTO DEBIDOS AL USO DE OTROS ESTIMULANTES, INCLUIDA LA CAFEINA: USO NOCIVO</t>
  </si>
  <si>
    <t>TRASTORNOS MENTALES Y DEL COMPORTAMIENTO DEBIDOS AL USO DE OTROS ESTIMULANTES, INCLUIDA LA CAFEINA: SINDROME DE DEPENDENCIA</t>
  </si>
  <si>
    <t>TRASTORNOS MENTALES Y DEL COMPORTAMIENTO DEBIDOS AL USO DE OTROS ESTIMULANTES, INCLUIDA LA CAFEINA: ESTADO DE ABSTINENCIA</t>
  </si>
  <si>
    <t>TRASTORNOS MENTALES Y DEL COMPORTAMIENTO DEBIDOS AL USO DE OTROS ESTIMULANTES, INCLUIDA LA CAFEINA:. ESTADO DE ABSTINENCIA CON DELIRIO</t>
  </si>
  <si>
    <t>TRASTORNOS MENTALES Y DEL COMPORTAMIENTO DEBIDOS AL USO DE OTROS ESTIMULANTES, INCLUIDA LA CAFEINA: TRASTORNO PSICOTICO</t>
  </si>
  <si>
    <t>TRASTORNOS MENTALES Y DEL COMPORTAMIENTO DEBIDOS AL USO DE OTROS ESTIMULANTES, INCLUIDA LA CAFEINA: SINDROME AMNESICO</t>
  </si>
  <si>
    <t>TRASTORNOS MENTALES Y DEL COMPORTAMIENTO DEBIDOS AL USO DE OTROS ESTIMULANTES, INCLUIDA LA CAFEINA: TRASTORNO PSICOTICO RESIDUAL Y DE COMIENZO TARDIO</t>
  </si>
  <si>
    <t>TRASTORNOS MENTALES Y DEL COMPORTAMIENTO DEBIDOS AL USO DE OTROS ESTIMULANTES, INCLUIDA LA CAFEINA: OTROS TRASTORNOS MENTALES Y DEL COMPORTAMIENTO</t>
  </si>
  <si>
    <t>TRASTORNOS MENTALES Y DEL COMPORTAMIENTO DEBIDOS AL USO DE OTROS ESTIMULANTES, INCLUIDA LA CAFEINA: TRASTORNO MENTAL Y DEL COMPORTAMIENTO, NO ESPECIFICADO</t>
  </si>
  <si>
    <t>F16</t>
  </si>
  <si>
    <t>TRASTORNOS MENTALES Y DEL COMPORTAMIENTO DEBIDOS AL USO DE ALUCINOGENOS</t>
  </si>
  <si>
    <t>TRASTORNOS MENTALES Y DEL COMPORTAMIENTO DEBIDOS AL USO DE ALUCINOGENOS: INTOXICACION AGUDA</t>
  </si>
  <si>
    <t>TRASTORNOS MENTALES Y DEL COMPORTAMIENTO DEBIDOS AL USO DE ALUCINOGENOS: USO NOCIVO</t>
  </si>
  <si>
    <t>TRASTORNOS MENTALES Y DEL COMPORTAMIENTO DEBIDOS AL USO DE ALUCINOGENOS: SINDROME DE DEPENDENCIA</t>
  </si>
  <si>
    <t>TRASTORNOS MENTALES Y DEL COMPORTAMIENTO DEBIDOS AL USO DE ALUCINOGENOS: ESTADO DE ABSTINENCIA</t>
  </si>
  <si>
    <t>TRASTORNOS MENTALES Y DEL COMPORTAMIENTO DEBIDOS AL USO DE ALUCINOGENOS: ESTADO DE ABSTINENCIA CON DELIRIO</t>
  </si>
  <si>
    <t>TRASTORNOS MENTALES Y DEL COMPORTAMIENTO DEBIDOS AL USO DE ALUCINOGENOS: TRASTORNO PSICOTICO</t>
  </si>
  <si>
    <t>TRASTORNOS MENTALES Y DEL COMPORTAMIENTO DEBIDOS AL USO DE ALUCINOGENOS: SINDROME AMNESICO</t>
  </si>
  <si>
    <t>TRASTORNOS MENTALES Y DEL COMPORTAMIENTO DEBIDOS AL USO DE ALUCINOGENOS: TRASTORNO PSICOTICO RESIDUAL Y DE COMIENZO TARDIO</t>
  </si>
  <si>
    <t>TRASTORNOS MENTALES Y DEL COMPORTAMIENTO DEBIDOS AL USO DE ALUCINOGENOS: OTROS TRASTORNOS MENTALES Y DEL COMPORTAMIENTO</t>
  </si>
  <si>
    <t>TRASTORNOS MENTALES Y DEL COMPORTAMIENTO DEBIDOS AL USO DE ALUCINOGENOS: TRASTORNO MENTAL Y DEL COMPORTAMIENTO, NO ESPECIFICADO</t>
  </si>
  <si>
    <t>F17</t>
  </si>
  <si>
    <t>TRASTORNOS MENTALES Y DEL COMPORTAMIENTO DEBIDOS AL USO DEL TABACO</t>
  </si>
  <si>
    <t>TRASTORNOS MENTALES Y DEL COMPORTAMIENTO DEBIDOS AL USO DE TABACO: INTOXICACION AGUDA</t>
  </si>
  <si>
    <t>TRASTORNOS MENTALES Y DEL COMPORTAMIENTO DEBIDOS AL USO DE TABACO: USO NOCIVO</t>
  </si>
  <si>
    <t>TRASTORNOS MENTALES Y DEL COMPORTAMIENTO DEBIDOS AL USO DE TABACO: SINDROME DE DEPENDENCIA</t>
  </si>
  <si>
    <t>TRASTORNOS MENTALES Y DEL COMPORTAMIENTO DEBIDOS AL USO DE TABACO: ESTADO DE ABSTINENCIA</t>
  </si>
  <si>
    <t>TRASTORNOS MENTALES Y DEL COMPORTAMIENTO DEBIDOS AL USO DE TABACO: ESTADO DE ABSTINENCIA CON DELIRIO</t>
  </si>
  <si>
    <t>TRASTORNOS MENTALES Y DEL COMPORTAMIENTO DEBIDOS AL USO DE TABACO: TRASTORNO PSICOTICO</t>
  </si>
  <si>
    <t>TRASTORNOS MENTALES Y DEL COMPORTAMIENTO DEBIDOS AL USO DE TABACO: SINDROME AMNESICO</t>
  </si>
  <si>
    <t>TRASTORNOS MENTALES Y DEL COMPORTAMIENTO DEBIDOS AL USO DE TABACO: TRASTORNO PSICOTICO RESIDUAL Y DE COMIENZO TARDIO</t>
  </si>
  <si>
    <t>TRASTORNOS MENTALES Y DEL COMPORTAMIENTO DEBIDOS AL USO DE TABACO: OTROS TRASTORNOS MENTALES Y DEL COMPORTAMIENTO</t>
  </si>
  <si>
    <t>TRASTORNOS MENTALES Y DEL COMPORTAMIENTO DEBIDOS AL USO DE TABACO: TRASTORNO MENTAL Y DEL COMPORTAMIENTO, NO ESPECIFICADO</t>
  </si>
  <si>
    <t>F18</t>
  </si>
  <si>
    <t>TRASTORNOS MENTALES Y DEL COMPORTAMIENTO DEBIDOS AL USO DE DISOLVENTES VOLATILES</t>
  </si>
  <si>
    <t>TRASTORNOS MENTALES Y DEL COMPORTAMIENTO DEBIDOS AL USO DE DISOLVENTES VOLATILES: INTOXICACION AGUDA</t>
  </si>
  <si>
    <t>TRASTORNOS MENTALES Y DEL COMPORTAMIENTO DEBIDOS AL USO DE DISOLVENTES VOLATILES: USO NOCIVO</t>
  </si>
  <si>
    <t>TRASTORNOS MENTALES Y DEL COMPORTAMIENTO DEBIDOS AL USO DE DISOLVENTES VOLATILES: SINDROME DE DEPENDENCIA</t>
  </si>
  <si>
    <t>TRASTORNOS MENTALES Y DEL COMPORTAMIENTO DEBIDOS AL USO DE DISOLVENTES VOLATILES: ESTADO DE ABSTINENCIA</t>
  </si>
  <si>
    <t>TRASTORNOS MENTALES Y DEL COMPORTAMIENTO DEBIDOS AL USO DE DISOLVENTES VOLATILES: ESTADO DE ABSTINENCIA CON DELIRIO</t>
  </si>
  <si>
    <t>TRASTORNOS MENTALES Y DEL COMPORTAMIENTO DEBIDOS AL USO DE DISOLVENTES VOLATILES: TRASTORNO PSICOTICO</t>
  </si>
  <si>
    <t>TRASTORNOS MENTALES Y DEL COMPORTAMIENTO DEBIDOS AL USO DE DISOLVENTES VOLATILES: SINDROME AMNESICO</t>
  </si>
  <si>
    <t>TRASTORNOS MENTALES Y DEL COMPORTAMIENTO DEBIDOS AL USO DE DISOLVENTES VOLATILES: TRASTORNO PSICOTICO RESIDUAL Y DE COMIENZO TARDIO</t>
  </si>
  <si>
    <t>TRASTORNOS MENTALES Y DEL COMPORTAMIENTO DEBIDOS AL USO DE DISOLVENTES VOLATILES: OTROS TRASTORNOS MENTALES Y DEL COMPORTAMIENTO</t>
  </si>
  <si>
    <t>TRASTORNOS MENTALES Y DEL COMPORTAMIENTO DEBIDOS AL USO DE DISOLVENTES VOLATILES: TRASTORNO MENTAL Y DEL COMPORTAMIENTO, NO ESPECIFICADO</t>
  </si>
  <si>
    <t>F19</t>
  </si>
  <si>
    <t>TRASTORNOS MENTALES Y DEL COMPORTAMIENTO DEBIDOS AL USO DE MULTIPLES DROGAS Y AL USO DE OTRAS SUSTANCIAS PSICOACTIVAS</t>
  </si>
  <si>
    <t>TRASTORNOS MENTALES Y DEL COMPORTAMIENTO DEBIDOS AL USO DE MULTIPLES DROGAS Y AL USO DE OTRAS SUSTANCIAS PSICOACTIVAS: INTOXICACION AGUDA</t>
  </si>
  <si>
    <t>TRASTORNOS MENTALES Y DEL COMPORTAMIENTO DEBIDOS AL USO DE MULTIPLES DROGAS Y AL USO DE OTRAS SUSTANCIAS PSICOACTIVAS: USO NOCIVO</t>
  </si>
  <si>
    <t>TRASTORNOS MENTALES Y DEL COMPORTAMIENTO DEBIDOS AL USO DE MULTIPLES DROGAS Y AL USO DE OTRAS SUSTANCIAS PSICOACTIVAS: SINDROME DE DEPENDENCIA</t>
  </si>
  <si>
    <t>TRASTORNOS MENTALES Y DEL COMPORTAMIENTO DEBIDOS AL USO DE MULTIPLES DROGAS Y AL USO DE OTRAS SUSTANCIAS PSICOACTIVAS: ESTADO DE ABSTINENCIA</t>
  </si>
  <si>
    <t>TRASTORNOS MENTALES Y DEL COMPORTAMIENTO DEBIDOS AL USO DE MULTIPLES DROGAS Y AL USO DE OTRAS SUSTANCIAS PSICOACTIVAS: ESTADO DE ABSTINENCIA CON DELIRIO</t>
  </si>
  <si>
    <t>TRASTORNOS MENTALES Y DEL COMPORTAMIENTO DEBIDOS AL USO DE MULTIPLES DROGAS Y AL USO DE OTRAS SUSTANCIAS PSICOACTIVAS: TRASTORNO PSICOTICO</t>
  </si>
  <si>
    <t>TRASTORNOS MENTALES Y DEL COMPORTAMIENTO DEBIDOS AL USO DE MULTIPLES DROGAS Y AL USO DE OTRAS SUSTANCIAS PSICOACTIVAS: SINDROME AMNESICO</t>
  </si>
  <si>
    <t>TRASTORNOS MENTALES Y DEL COMPORTAMIENTO DEBIDOS AL USO DE MULTIPLES DROGAS Y AL USO DE OTRAS SUSTANCIAS PSICOACTIVAS: TRASTORNO PSICOTICO RESIDUAL Y DE COMIENZO TARDIO</t>
  </si>
  <si>
    <t>TRASTORNOS MENTALES Y DEL COMPORTAMIENTO DEBIDOS AL USO DE MULTIPLES DROGAS Y AL USO DE OTRAS SUSTANCIAS PSICOACTIVAS: OTROS TRASTORNOS MENTALES Y DEL COMPORTAMIENTO</t>
  </si>
  <si>
    <t>TRASTORNOS MENTALES Y DEL COMPORTAMIENTO DEBIDOS AL USO DE MULTIPLES DROGAS Y AL USO DE OTRAS SUSTANCIAS PSICOACTIVAS: TRASTORNO MENTAL Y DEL COMPORTAMIENTO, NO ESPECIFICADO</t>
  </si>
  <si>
    <t>F20</t>
  </si>
  <si>
    <t>ESQUIZOFRENIA</t>
  </si>
  <si>
    <t>ESQUIZOFRENIA PARANOIDE</t>
  </si>
  <si>
    <t>ESQUIZOFRENIA HEBEFRENICA</t>
  </si>
  <si>
    <t>ESQUIZOFRENIA CATATONICA</t>
  </si>
  <si>
    <t>ESQUIZOFRENIA INDIFERENCIADA</t>
  </si>
  <si>
    <t>DEPRESION POSTESQUIZOFRENICA</t>
  </si>
  <si>
    <t>ESQUIZOFRENIA RESIDUAL</t>
  </si>
  <si>
    <t>ESQUIZOFRENIA SIMPLE</t>
  </si>
  <si>
    <t>OTRAS ESQUIZOFRENIAS</t>
  </si>
  <si>
    <t>ESQUIZOFRENIA, NO ESPECIFICADA</t>
  </si>
  <si>
    <t>F21</t>
  </si>
  <si>
    <t>TRASTORNO ESQUIZOTIPICO</t>
  </si>
  <si>
    <t>F22</t>
  </si>
  <si>
    <t>TRASTORNOS DELIRANTES PERSISTENTES</t>
  </si>
  <si>
    <t>TRASTORNO DELIRANTE</t>
  </si>
  <si>
    <t>OTROS TRASTORNOS DELIRANTES PERSISTENTES</t>
  </si>
  <si>
    <t>TRASTORNO DELIRANTE PERSISTENTE, NO ESPECIFICADO</t>
  </si>
  <si>
    <t>F23</t>
  </si>
  <si>
    <t>TRASTORNOS PSICOTICOS AGUDOS Y TRANSITORIOS</t>
  </si>
  <si>
    <t>TRASTORNO PSICOTICO AGUDO POLIMORFO, SIN SINTOMAS DE ESQUIZOFRENIA</t>
  </si>
  <si>
    <t>TRASTORNO PSICOTICO AGUDO POLIMORFO, CON SINTOMAS DE ESQUIZOFRENIA</t>
  </si>
  <si>
    <t>TRASTORNO PSICOTICO AGUDO DE TIPO ESQUIZOFRENICO</t>
  </si>
  <si>
    <t>OTRO TRASTORNO PSICOTICO AGUDO, CON PREDOMINIO DE IDEAS DELIRANTES</t>
  </si>
  <si>
    <t>OTROS TRASTORNOS PSICOTICOS AGUDOS Y TRANSITORIOS</t>
  </si>
  <si>
    <t>TRASTORNO PSICOTICO AGUDO Y TRANSITORIO, NO ESPECIFICADO DE TIPO ESQUIZOFRENICO</t>
  </si>
  <si>
    <t>F24</t>
  </si>
  <si>
    <t>TRASTORNO DELIRANTE INDUCIDO</t>
  </si>
  <si>
    <t>F25</t>
  </si>
  <si>
    <t>TRASTORNOS ESQUIZOAFECTANIVOS</t>
  </si>
  <si>
    <t>TRASTORNO ESQUIZOAFECTIVO DE TIPO MANIACO</t>
  </si>
  <si>
    <t>TRASTORNO ESQUIZOAFECTIVO DE TIPO DEPRESIVO</t>
  </si>
  <si>
    <t>TRASTORNO ESQUIZOAFECTIVO DE TIPO MIXTO</t>
  </si>
  <si>
    <t>OTROS TRASTORNOS ESQUIZOAFECTIVOS</t>
  </si>
  <si>
    <t>TRASTORNO ESQUIZOAFECTIVO, NO ESPECIFICADO</t>
  </si>
  <si>
    <t>F28</t>
  </si>
  <si>
    <t>OTROS TRASTORNOS PSICOTICOS DE ORIGEN NO ORGANICO</t>
  </si>
  <si>
    <t>F29</t>
  </si>
  <si>
    <t>PSICOSIS DE ORIGEN NO ORGANICO, NO ESPECIFICADA</t>
  </si>
  <si>
    <t>F30</t>
  </si>
  <si>
    <t>EPISODIO MANIACO</t>
  </si>
  <si>
    <t>HPOMANIA</t>
  </si>
  <si>
    <t>MANIA SIN SINTOMAS PSICOTICOS</t>
  </si>
  <si>
    <t>MANIA CON SINTOMAS PSICOTICOS</t>
  </si>
  <si>
    <t>OTROS EPISODIOS MANIACOS</t>
  </si>
  <si>
    <t>EPISODIO MANIACO, NO ESPECIFICADO</t>
  </si>
  <si>
    <t>F31</t>
  </si>
  <si>
    <t>TRASTORNO AFECTANIVO BIPOLAR</t>
  </si>
  <si>
    <t>TRASTORNO AFECTIVO BIPOLAR, EPISODIO HIPOMANIACO PRESENTE</t>
  </si>
  <si>
    <t>TRASTORNO AFECTIVO BIPOLAR, EPISODIO MANIACO PRESENTE SIN SINTOMAS PSICOTICOS</t>
  </si>
  <si>
    <t>TRASTORNO AFECTIVO BIPOLAR, EPISODIO MANIACO PRESENTE CON SINTOMAS PSICOTICOS</t>
  </si>
  <si>
    <t>TRASTORNO AFECTIVO BIPOLAR, EPISODIO DEPRESIVO PRESENTE LEVE O MODERADO</t>
  </si>
  <si>
    <t>TRASTORNO AFECTIVO BIPOLAR, EPISODIO DEPRESIVO GRAVE PRESENTE SIN SINTOMAS PSICOTICOS</t>
  </si>
  <si>
    <t>TRASTORNO AFECTIVO BIPOLAR, EPISODIO DEPRESIVO GRAVE PRESENTE CON SINTOMAS PSICOTICOS</t>
  </si>
  <si>
    <t>TRASTORNO AFECTIVO BIPOLAR, EPISODIO MIXTO PRESENTE</t>
  </si>
  <si>
    <t>TRASTORNO AFECTIVO BIPOLAR, ACTUALMENTE EN REMISION</t>
  </si>
  <si>
    <t>OTROS TRASTORNOS AFECTIVOS BIPOLARES</t>
  </si>
  <si>
    <t>TRASTORNO AFECTIVO BIPOLAR, NO ESPECIFICADO</t>
  </si>
  <si>
    <t>F32</t>
  </si>
  <si>
    <t>EPISODIO DEPRESIVO</t>
  </si>
  <si>
    <t>EPISODIO DEPRESIVO LEVE</t>
  </si>
  <si>
    <t>EPISODIO DEPRESIVO MODERADO</t>
  </si>
  <si>
    <t>EPISODIO DEPRESIVO GRAVE SIN SINTOMAS PSICOTICOS</t>
  </si>
  <si>
    <t>EPISODIO DEPRESIVO GRAVE CON SINTOMAS PSICOTICOS</t>
  </si>
  <si>
    <t>OTROS EPISODIOS DEPRESIVOS</t>
  </si>
  <si>
    <t>EPISODIO DEPRESIVO, NO ESPECIFICADO</t>
  </si>
  <si>
    <t>F33</t>
  </si>
  <si>
    <t>TRASTORNO DEPRESIVO RECURRENTE</t>
  </si>
  <si>
    <t>TRASTORNO DEPRESIVO RECURRENTE, EPISODIO LEVE PRESENTE</t>
  </si>
  <si>
    <t>TRASTORNO DEPRESIVO RECURRENTE, EPISODIO MODERADO PRESENTE</t>
  </si>
  <si>
    <t>TRASTORNO DEPRESIVO RECURRENTE, EPISODIO DEPRESIVO GRAVE PRESENTE SIN SINTOMAS PSICOTICOS</t>
  </si>
  <si>
    <t>TRASTORNO DEPRESIVO RECURRENTE, EPISODIO DEPRESIVO GRAVE PRESENTE, CON SINTOMAS PSICOTICOS</t>
  </si>
  <si>
    <t>TRASTORNO DEPRESIVO RECURRENTE ACTUALMENTE EN REMISION</t>
  </si>
  <si>
    <t>OTROS TRASTORNOS DEPRESIVOS RECURRENTES</t>
  </si>
  <si>
    <t>TRASTORNO DEPRESIVO RECURRENTE, NO ESPECIFICADO</t>
  </si>
  <si>
    <t>F34</t>
  </si>
  <si>
    <t>TRASTORNOS DEL HUMOR [ AFECTIVOS ] PERSISTENTES</t>
  </si>
  <si>
    <t>CICLOTIMIA</t>
  </si>
  <si>
    <t>DISTIMIA</t>
  </si>
  <si>
    <t>OTROS TRASTORNOS DEL HUMOR [AFECTIVOS] PERSISTENTES</t>
  </si>
  <si>
    <t>TRASTORNO PERSISTENTE DEL HUMOR [AFECTIVO], NO ESPECIFICADO</t>
  </si>
  <si>
    <t>F38</t>
  </si>
  <si>
    <t>OTROS TRASTORNOS DEL HUMOR [ AFECTIVOS ]</t>
  </si>
  <si>
    <t>OTROS TRASTORNOS DEL HUMOR [AFECTIVOS], AISLADOS</t>
  </si>
  <si>
    <t>OTROS TRASTORNOS DEL HUMOR [AFECTIVOS], RECURRENTES</t>
  </si>
  <si>
    <t>OTROS TRASTORNOS DEL HUMOR [AFECTIVOS], ESPECIFICADOS</t>
  </si>
  <si>
    <t>F39</t>
  </si>
  <si>
    <t>TRASTORNO DEL HUMOR [ AFECTIVOS ], NO ESPECIFICADO</t>
  </si>
  <si>
    <t>TRASTORNO DEL HUMOR [AFECTIVO], NO ESPECIFICADO</t>
  </si>
  <si>
    <t>F40</t>
  </si>
  <si>
    <t>TRASTORNOS FOBICOS DE ANSIEDAD</t>
  </si>
  <si>
    <t>AGORAFOBIA</t>
  </si>
  <si>
    <t>FOBIAS SOCIALES</t>
  </si>
  <si>
    <t>FOBIAS ESPECIFICADAS [AISLADAS]</t>
  </si>
  <si>
    <t>OTROS TRASTORNOS FOBICOS DE ANSIEDAD</t>
  </si>
  <si>
    <t>TRASTORNO FOBICO DE ANSIEDAD, NO ESPECIFICADO</t>
  </si>
  <si>
    <t>F41</t>
  </si>
  <si>
    <t>OTROS TRASTORNOS DE ANSIEDAD</t>
  </si>
  <si>
    <t>TRASTORNO DE PANICO [ANSIEDAD PAROXISTICA EPISODICA]</t>
  </si>
  <si>
    <t>TRASTORNO DE ANSIEDAD GENERALIZADA</t>
  </si>
  <si>
    <t>TRASTORNO MIXTO DE ANSIEDAD Y DEPRESION</t>
  </si>
  <si>
    <t>OTROS TRASTORNOS DE ANSIEDAD MIXTOS</t>
  </si>
  <si>
    <t>OTROS TRASTORNOS DE ANSIEDAD ESPECIFICADOS</t>
  </si>
  <si>
    <t>TRASTORNO DE ANSIEDAD , NO ESPECIFICADO</t>
  </si>
  <si>
    <t>F42</t>
  </si>
  <si>
    <t>TRASTORNO OBSESIVO-COMPULSIVO</t>
  </si>
  <si>
    <t>PREDOMINIO DE PENSAMIENTOS O RUMIACIONES OBSESIVAS</t>
  </si>
  <si>
    <t>PREDOMINIO DE ACTOS COMPULSIVOS [RITUALES OBSESIVOS]</t>
  </si>
  <si>
    <t>ACTOS E IDEAS OBSESIVAS MIXTOS</t>
  </si>
  <si>
    <t>OTROS TRASTORNOS OBSESIVO-COMPULSIVOS</t>
  </si>
  <si>
    <t>TRASTORNO OBSESIVO-COMPULSIVO, NO ESPECIFICADO</t>
  </si>
  <si>
    <t>F43</t>
  </si>
  <si>
    <t>REACCION AL ESTRES GRAVE Y TRASTORNOS DE ADAPTACION</t>
  </si>
  <si>
    <t>REACCION AL ESTRÉS AGUDO</t>
  </si>
  <si>
    <t>TRASTORNO DE ESTRÉS POSTRAUMATICO</t>
  </si>
  <si>
    <t>TRASTORNOS DE ADAPTACION</t>
  </si>
  <si>
    <t>OTRAS REACCIONES AL ESTRÉS GRAVE</t>
  </si>
  <si>
    <t>REACCION AL ESTRÉS GRAVE, NO ESPECIFICADA</t>
  </si>
  <si>
    <t>F44</t>
  </si>
  <si>
    <t>TRASTORNOS DISOCIATIVOS [ DE CONVERSION ]</t>
  </si>
  <si>
    <t>AMNESIA DISOCIATIVA</t>
  </si>
  <si>
    <t>FUGA DISOCIATIVA</t>
  </si>
  <si>
    <t>ESTUPOR DISOCIATIVO</t>
  </si>
  <si>
    <t>TRASTORNOS DE TRANCE Y DE POSESION</t>
  </si>
  <si>
    <t>TRASTORNOS DISOCIATIVOS DEL MOVIMIENTO</t>
  </si>
  <si>
    <t>CONVULSIONES DISOCIATIVAS</t>
  </si>
  <si>
    <t>ANESTESIA DISOCIATIVA Y PERDIDA SENSORIAL</t>
  </si>
  <si>
    <t>TRASTORNOS DISOCIATIVOS MIXTOS [Y DE CONVERSION]</t>
  </si>
  <si>
    <t>OTROS TRASTORNOS DISOCIATIVOS [DE CONVERSION]</t>
  </si>
  <si>
    <t>TRASTORNO DISOCIATIVO [DE CONVERSION], NO ESPECIFICADO</t>
  </si>
  <si>
    <t>F45</t>
  </si>
  <si>
    <t>TRASTORNOS SOMATOMORFOS</t>
  </si>
  <si>
    <t>TRASTORNO DE SOMATIZACION</t>
  </si>
  <si>
    <t>TRASTORNO SOMATOMORFO INDIFERENCIADO</t>
  </si>
  <si>
    <t>TRASTORNO HIPOCONDRIACO</t>
  </si>
  <si>
    <t>DISFUNCION AUTONOMICA SOMATOMORFA</t>
  </si>
  <si>
    <t>TRASTORNO DE DOLOR PERSISTENTE SOMATOMORFO</t>
  </si>
  <si>
    <t>OTROS TRASTORNOS SOMATOMORFOS</t>
  </si>
  <si>
    <t>TRASTORNO SOMATOMORFO, NO ESPECIFICADO</t>
  </si>
  <si>
    <t>F48</t>
  </si>
  <si>
    <t>OTROS TRASTORNOS NEUROTICOS</t>
  </si>
  <si>
    <t>NEURASTENIA</t>
  </si>
  <si>
    <t>SINDROME DE DESPERSONALIZACION Y DESVINCULACION DE LA REALIDAD</t>
  </si>
  <si>
    <t>OTROS TRASTORNOS NEUROTICOS ESPECIFICADOS</t>
  </si>
  <si>
    <t>TRASTORNO NEUROTICO, NO ESPECIFICADO</t>
  </si>
  <si>
    <t>F50</t>
  </si>
  <si>
    <t>TRASTORNOS DE LA INGESTION DE ALIMENTOS</t>
  </si>
  <si>
    <t>ANOREXIA NERVIOSA</t>
  </si>
  <si>
    <t>ANOREXIA NERVIOSA ATIPICA</t>
  </si>
  <si>
    <t>BULIMIA NERVIOSA</t>
  </si>
  <si>
    <t>BULIMIA NERVIOSA ATIPICA</t>
  </si>
  <si>
    <t>HIPERFAGIA ASOCIADA CON OTRAS ALTERACIONES PSICOLOGICAS</t>
  </si>
  <si>
    <t>VOMITOS ASOCIADOS CON OTRAS ALTERACIONES PSICOLOGICAS</t>
  </si>
  <si>
    <t>OTROS TRASTORNOS DE LA INGESTION DE ALIMENTOS</t>
  </si>
  <si>
    <t>TRASTORNO DE LA INGESTION DE ALIMENTOS, NO ESPECIFICADO</t>
  </si>
  <si>
    <t>F51</t>
  </si>
  <si>
    <t>TRASTORNOS NO ORGANICOS DEL SUENO</t>
  </si>
  <si>
    <t>INSOMNIO NO ORGANICO</t>
  </si>
  <si>
    <t>HIPERSOMNIO NO ORGANICO</t>
  </si>
  <si>
    <t>TRASTORNO NO ORGANICO DEL CICLO SUEÑO-VIGILIA</t>
  </si>
  <si>
    <t>SONAMBULISMO</t>
  </si>
  <si>
    <t>TERRORES DEL SUEÑO [TERRORES NOCTURNOS]</t>
  </si>
  <si>
    <t>PESADILLAS</t>
  </si>
  <si>
    <t>OTROS TRASTORNOS NO ORGANICOS DEL SUEÑO</t>
  </si>
  <si>
    <t>TRASTORNO NO ORGANICO DEL SUEÑO, NO ESPECIFICADO</t>
  </si>
  <si>
    <t>F52</t>
  </si>
  <si>
    <t>DISFUNCION SEXUAL NO OCASIONADA POR TRASTORNOS NI ENFERMEDADES ORGANICOS</t>
  </si>
  <si>
    <t>FALTA O PERDIDA DEL DESEO SEXUAL</t>
  </si>
  <si>
    <t>AVERSION AL SEXO Y FALTA DE GOCE SEXUAL</t>
  </si>
  <si>
    <t>FALLA DE LA RESPUESTA GENITAL</t>
  </si>
  <si>
    <t>DISFUNCION ORGASMICA</t>
  </si>
  <si>
    <t>EYACULACION PRECOZ</t>
  </si>
  <si>
    <t>VAGINISMO NO ORGANICO</t>
  </si>
  <si>
    <t>DISPAREUNIA NO ORGANICA</t>
  </si>
  <si>
    <t>IMPULSO SEXUAL EXCESIVO</t>
  </si>
  <si>
    <t>OTRAS DISFUNCIONES SEXUALES, NO OCASIONADAS POR TRASTORNO NI POR ENFERMEDAD ORGANICOS</t>
  </si>
  <si>
    <t>DISFUNCION SEXUAL, NO OCASIONADA POR TRASTORNO NI POR ENFERMEDAD ORGANICOS, NO ESPECIFICADA</t>
  </si>
  <si>
    <t>F53</t>
  </si>
  <si>
    <t>TRASTORNOS MENTALES Y DEL COMPORTAMIENTO ASOCIADOS ALPUERPERIO NO CLASIFICADAS EN OTRA PARTE</t>
  </si>
  <si>
    <t>TRASTORNOS MENTALES Y DEL COMPORTAMIENTO LEVES, ASOCIADOS CON EL PUERPERIO, NO CLASIFICADOS EN OTRA PARTE</t>
  </si>
  <si>
    <t>TRASTORNOS MENTALES Y DEL COMPORTAMIENTO GRAVES, ASOCIADOS CON EL PUERPERIO, NO CLASIFICADOS EN OTRA PARTE</t>
  </si>
  <si>
    <t>TRASTORNOS MENTALES Y DEL COMPORTAMIENTO ASOCIADOS CON EL PUERPERIO, NO CLASIFICADOS EN OTRA PARTE</t>
  </si>
  <si>
    <t>TRASTORNO MENTAL PUERPERAL, NO ESPECIFICADO</t>
  </si>
  <si>
    <t>F54</t>
  </si>
  <si>
    <t>FACTORES PSICOLOGICOS Y DEL COMPORTAMIENTO ASOCIADOS A ENFERMEDADES CLASIFICADOS EN OTRA PARTE</t>
  </si>
  <si>
    <t>FACTORES PSICOLOGICOS Y DEL COMPORTAMIENTO ASOCIADOS CON TRASTORNOS O ENFERMEDADES CLASIFICADOS EN OTRA PARTE</t>
  </si>
  <si>
    <t>F55</t>
  </si>
  <si>
    <t>ABUSO DE SUSTANCIAS QUE NO PRODUCEN DEPENDENCIA</t>
  </si>
  <si>
    <t>F59</t>
  </si>
  <si>
    <t>SINDROME DEL COMPORTAMIENTO ASOCIADOS CON ALTERACIONES FISIOLOGICAS Y FACTORES FISICOS NO ESPECIFICADOS</t>
  </si>
  <si>
    <t>SINDROMES DEL COMPORTAMIENTO ASOCIADOS CON ALTERACIONES FISIOLOGICAS Y FACTORES FISICOS, NO ESPECIFICADOS</t>
  </si>
  <si>
    <t>F60</t>
  </si>
  <si>
    <t>TRASTORNOS ESPECIFICOS DE LA PERSONALIDAD</t>
  </si>
  <si>
    <t>TRASTORNO PARANOIDE DE LA PERSONALIDAD</t>
  </si>
  <si>
    <t>TRASTORNO ESQUIZOIDE DE LA PERSONALIDAD</t>
  </si>
  <si>
    <t>TRASTORNO ASOCIAL DE LA PERSONALIDAD</t>
  </si>
  <si>
    <t>TRASTORNO DE LA PERSONALIDAD EMOCIONALMENTE INESTABLE</t>
  </si>
  <si>
    <t>TRASTORNO HISTRIONICO DE LA PERSONALIDAD</t>
  </si>
  <si>
    <t>TRASTORNO ANANCASTICO DE LA PERSONALIDAD</t>
  </si>
  <si>
    <t>TRASTORNO DE LA PERSONALIDAD ANSIOSA (EVASIVA, ELUSIVA)</t>
  </si>
  <si>
    <t>TRASTORNO DE LA PERSONALIDAD DEPENDIENTE</t>
  </si>
  <si>
    <t>OTROS TRASTORNOS ESPECIFICOS DE LA PERSONALIDAD</t>
  </si>
  <si>
    <t>TRASTORNO DE LA PERSONALIDAD, NO ESPECIFICADO</t>
  </si>
  <si>
    <t>F61</t>
  </si>
  <si>
    <t>TRASTORNOS MIXTOS Y OTROS TRASTORNOS DE LA PERSONALIDAD</t>
  </si>
  <si>
    <t>F62</t>
  </si>
  <si>
    <t>CAMBIOS PERDURABLES DE LA PERSONALID NO ATRIBUIBLES A LESION O A ENFERMEDAD CEREBRAL</t>
  </si>
  <si>
    <t>CAMBIO PERDURABLE DE LA PERSONALIDAD DESPUES DE UNA EXPERIENCIA CATASTROFICA</t>
  </si>
  <si>
    <t>CAMBIO PERDURABLE DE LA PERSONALIDAD CONSECUTIVO A UNA ENFERMEDAD PSIQUIATRICA</t>
  </si>
  <si>
    <t>OTROS CAMBIOS PERDURABLES DE LA PERSONALIDAD</t>
  </si>
  <si>
    <t>CAMBIO PERDURABLE DE LA PERSONALIDAD, NO ESPECIFICADO</t>
  </si>
  <si>
    <t>F63</t>
  </si>
  <si>
    <t>TRASTORNOS DE LOS HABITOS Y DE LOS IMPULSOS</t>
  </si>
  <si>
    <t>JUEGO PATOLOGICO</t>
  </si>
  <si>
    <t>PIROMANIA</t>
  </si>
  <si>
    <t>HURTO PATOLOGICO (CLEPTOMANIA)</t>
  </si>
  <si>
    <t>TRICOTILOMANIA</t>
  </si>
  <si>
    <t>OTROS TRASTORNOS DE LOS HABITOS Y DE LOS IMPULSOS</t>
  </si>
  <si>
    <t>TRASTORNO DE LOS HABITOS Y DE LOS IMPULSOS, NO ESPECIFICADO</t>
  </si>
  <si>
    <t>F64</t>
  </si>
  <si>
    <t>TRASTORNOS DE LA IDENTIDAD DE GENERO</t>
  </si>
  <si>
    <t>TRANSEXUALISMO</t>
  </si>
  <si>
    <t>TRANSVESTISMO DE ROL DUAL</t>
  </si>
  <si>
    <t>TRASTORNO DE LA IDENTIDAD DE GENERO EN LA NIÑEZ</t>
  </si>
  <si>
    <t>OTROS TRASTORNOS DE LA IDENTIDAD DE GENERO</t>
  </si>
  <si>
    <t>TRASTORNO DE LA IDENTIDAD DE GENERO, NO ESPECIFICADO</t>
  </si>
  <si>
    <t>F65</t>
  </si>
  <si>
    <t>TRASTORNOS DE LA PREFERENCIA SEXUAL</t>
  </si>
  <si>
    <t>FETICHISMO</t>
  </si>
  <si>
    <t>TRANSVESTISMO FETICHISTA</t>
  </si>
  <si>
    <t>EXHIBICIONISMO</t>
  </si>
  <si>
    <t>VOYEURISMO</t>
  </si>
  <si>
    <t>PEDOFILIA</t>
  </si>
  <si>
    <t>SADOMASOQUISMO</t>
  </si>
  <si>
    <t>TRASTORNOS MULTIPLES DE LA PREFERENCIA SEXUAL</t>
  </si>
  <si>
    <t>OTROS TRASTORNOS DE LA PREFERENCIA SEXUAL</t>
  </si>
  <si>
    <t>TRASTORNO DE LA PREFERENCIA SEXUAL, NO ESPECIFICADO</t>
  </si>
  <si>
    <t>F66</t>
  </si>
  <si>
    <t>TRASTORNOS PSICOLOGICOS Y DEL COMPORTAMIENTO ASOCIADOS CON EL DESARROLLO Y CON LA ORIENTACION SEXUALES</t>
  </si>
  <si>
    <t>TRASTORNO DE LA MADURACION SEXUAL</t>
  </si>
  <si>
    <t>ORIENTACION SEXUAL EGODISTONICA</t>
  </si>
  <si>
    <t>TRASTORNO DE LA RELACION SEXUAL</t>
  </si>
  <si>
    <t>OTROS TRASTORNOS DEL DESARROLLO PSICOSEXUAL</t>
  </si>
  <si>
    <t>TRASTORNO DEL DESARROLLO PSICOSEXUAL, NO ESPECIFICADO</t>
  </si>
  <si>
    <t>F68</t>
  </si>
  <si>
    <t>OTROS TRASTORNOS DE LA PERSONALID Y DEL COMPORT EN ADULTOS</t>
  </si>
  <si>
    <t>ELABORACION DE SINTOMAS FISICOS POR CAUSAS PSICOLOGICAS</t>
  </si>
  <si>
    <t>PRODUCCION INTENCIONAL O SIMULACION DE SINTOMAS O DE INCAPACIDADES, TANTO FISICAS COMO PSICOLOGICAS [TRASTORNO FACTICIO]</t>
  </si>
  <si>
    <t>OTROS TRASTORNOS ESPECIFICADOS DE LA PERSONALIDAD Y DEL COMPORTAMIENTO EN ADULTOS</t>
  </si>
  <si>
    <t>F69</t>
  </si>
  <si>
    <t>TRASTORNOS DE LA PERSONALID Y DEL COMPORT EN ADULTOS, NO ESPECIFICADO</t>
  </si>
  <si>
    <t>TRASTORNO DE LA PERSONALIDAD Y DEL COMPORTAMIENTO EN ADULTOS, NO ESPECIFICADO</t>
  </si>
  <si>
    <t>F70</t>
  </si>
  <si>
    <t>RETRASO MENTAL LEVE</t>
  </si>
  <si>
    <t>RETRASO MENTAL LEVE: DETERIORO DEL COMPORTAMIENTO NULO O MINIMO</t>
  </si>
  <si>
    <t>RETRASO MENTAL LEVE: DETERIORO DEL COMPORTAMIENTO SIGNIFICATIVO, QUE REQUIERE ATENCION O TRATAMIENTO</t>
  </si>
  <si>
    <t>RETRASO MENTAL LEVE: OTROS DETERIOROS DEL COMPORTAMIENTO</t>
  </si>
  <si>
    <t>RETRASO MENTAL LEVE: DETERIORO DEL COMPORTAMIENTO DE GRADO NO ESPECIFICADO</t>
  </si>
  <si>
    <t>F71</t>
  </si>
  <si>
    <t>RETRASO MENTAL MODERADO</t>
  </si>
  <si>
    <t>RETRASO MENTAL MODERADO: DETERIORO DEL COMPORTAMIENTO NULO O MINIMO</t>
  </si>
  <si>
    <t>RETRASO MENTAL MODERADO: DETERIORO DEL COMPORTAMIENTO SIGNIFICATIVO, QUE REQUIERE ATENCION O TRATAMIENTO</t>
  </si>
  <si>
    <t>RETRASO MENTAL MODERADO: OTROS DETERIOROS DEL COMPORTAMIENTO</t>
  </si>
  <si>
    <t>RETRASO MENTAL MODERADO: DETERIORO DEL COMPORTAMIENTO DE GRADO NO ESPECIFICADO</t>
  </si>
  <si>
    <t>F72</t>
  </si>
  <si>
    <t>RETRASO MENTAL GRAVE</t>
  </si>
  <si>
    <t>RETRASO MENTAL GRAVE: DETERIORO DEL COMPORTAMIENTO NULO O MINIMO</t>
  </si>
  <si>
    <t>RETRASO MENTAL GRAVE: DETERIORO DEL COMPORTAMIENTO SIGNIFICATIVO, QUE REQUIERE ATENCION O TRATAMIENTO</t>
  </si>
  <si>
    <t>RETRASO MENTAL GRAVE: OTROS DETERIOROS DEL COMPORTAMIENTO</t>
  </si>
  <si>
    <t>RETRASO MENTAL GRAVE: DETERIORO DEL COMPORTAMIENTO DE GRADO NO ESPECIFICADO</t>
  </si>
  <si>
    <t>F73</t>
  </si>
  <si>
    <t>RETRASO MENTAL PROFUNDO</t>
  </si>
  <si>
    <t>RETRASO MENTAL PROFUNDO: DETERIORO DEL COMPORTAMIENTO NULO O MINIMO</t>
  </si>
  <si>
    <t>RETRASO MENTAL PROFUNDO: DETERIORO DEL COMPORTAMIENTO SIGNIFICATIVO, QUE REQUIERE ATENCION O TRATAMIENTO</t>
  </si>
  <si>
    <t>RETRASO MENTAL PROFUNDO: OTROS DETERIOROS DEL COMPORTAMIENTO</t>
  </si>
  <si>
    <t>RETRASO MENTAL PROFUNDO: DETERIORO DEL COMPORTAMIENTO DE GRADO NO ESPECIFICADO</t>
  </si>
  <si>
    <t>F78</t>
  </si>
  <si>
    <t>OTROS TIPOS DE RETRASO MENTAL</t>
  </si>
  <si>
    <t>OTROS TIPOS DE RETRASO MENTAL PROFUNDO: DETERIORO DEL COMPORTAMIENTO NULO O MINIMO</t>
  </si>
  <si>
    <t>OTROS TIPOS DE RETRASO MENTAL PROFUNDO: DETERIORO DEL COMPORTAMIENTO SIGNIFICATIVO, QUE REQUIERE ATENCION O TRATAMIENTO</t>
  </si>
  <si>
    <t>OTROS TIPOS DE RETRASO MENTAL PROFUNDO: OTROS DETERIOROS DEL COMPORTAMIENTO</t>
  </si>
  <si>
    <t>OTROS TIPOS DE RETRASO MENTAL PROFUNDO: DETERIORO DEL COMPORTAMIENTO DE GRADO NO ESPECIFICADO</t>
  </si>
  <si>
    <t>F79</t>
  </si>
  <si>
    <t>RETRASO MENTAL NO ESPECIFICADO</t>
  </si>
  <si>
    <t>RETRASO MENTAL, NO ESPECIFICADO: DETERIORO DEL COMPORTAMIENTO NULO O MINIMO</t>
  </si>
  <si>
    <t>RETRASO MENTAL, NO ESPECIFICADO: DETERIORO DEL COMPORTAMIENTO SIGNIFICATIVO, QUE REQUIERE ATENCION O TRATAMIENTO</t>
  </si>
  <si>
    <t>RETRASO MENTAL, NO ESPECIFICADO: OTROS DETERIOROS DEL COMPORTAMIENTO</t>
  </si>
  <si>
    <t>RETRASO MENTAL, NO ESPECIFICADO: DETERIORO DEL COMPORTAMIENTO DE GRADO NO ESPECIFICADO</t>
  </si>
  <si>
    <t>F80</t>
  </si>
  <si>
    <t>TRASTORNOS ESPECIFICOS DEL DESARROLLO DEL HABLA Y DEL LENGUAJE</t>
  </si>
  <si>
    <t>TRASTORNO ESPECIFICO DE LA PRONUNCIACION</t>
  </si>
  <si>
    <t>TRASTORNO DEL LENGUAJE EXPRESIVO</t>
  </si>
  <si>
    <t>TRASTORNO DE LA RECEPCION DEL LENGUAJE</t>
  </si>
  <si>
    <t>AFASIA ADQUIRIDA CON EPILEPSIA [LANDAU-KLEFFNER]</t>
  </si>
  <si>
    <t>OTROS TRASTORNOS DEL DESARROLLO DEL HABLA Y DEL LENGUAJE</t>
  </si>
  <si>
    <t>TRASTORNO DEL DESARROLLO DEL HABLA Y DEL LENGUAJE NO ESPECIFICADO</t>
  </si>
  <si>
    <t>F81</t>
  </si>
  <si>
    <t>TRASTORNOS ESPECIFICOS DEL DESARROLLO DE LAS HABILIDADES ESCOLARES</t>
  </si>
  <si>
    <t>TRASTORNO ESPECIFICO DE LA LECTURA</t>
  </si>
  <si>
    <t>TRASTORNO ESPECIFICO DEL DELETREO (ORTOGRAFIA)</t>
  </si>
  <si>
    <t>TRASTORNO ESPECIFICO DE LAS HABILIDADES ARITMETICAS</t>
  </si>
  <si>
    <t>TRASTORNO MIXTO DE LAS HABILIDADES ESCOLARES</t>
  </si>
  <si>
    <t>OTROS TRASTORNOS DEL DESARROLLO DE LAS HABILIDADES ESCOLARES</t>
  </si>
  <si>
    <t>TRASTORNO DEL DESARROLLO DE LAS HABILIDADES ESCOLARES, NO ESPECIFICADO</t>
  </si>
  <si>
    <t>F82</t>
  </si>
  <si>
    <t>TRASTORNOS ESPECIFICOS DEL DESARROLLO DE LA FUNCION MOTRIZ</t>
  </si>
  <si>
    <t>TRASTORNO ESPECIFICO DEL DESARROLLO DE LA FUNCION MOTRIZ</t>
  </si>
  <si>
    <t>F83</t>
  </si>
  <si>
    <t>TRASTORNOS ESPECIFICOS MIXTOS DESARROLLO</t>
  </si>
  <si>
    <t>TRASTORNOS ESPECIFICOS MIXTOS DEL DESARROLLO</t>
  </si>
  <si>
    <t>F84</t>
  </si>
  <si>
    <t>TRASTORNOS GENERALIZADOS DEL DESARROLLO</t>
  </si>
  <si>
    <t>AUTISMO EN LA NIÑEZ</t>
  </si>
  <si>
    <t>AUTISMO ATIPICO</t>
  </si>
  <si>
    <t>SINDROME DE RETT</t>
  </si>
  <si>
    <t>OTRO TRASTORNO DESINTEGRATIVO DE LA NIÑEZ</t>
  </si>
  <si>
    <t>TRASTORNO HIPERACTIVO ASOCIADO CON RETRASO MENTAL Y MOVIMIENTOS ESTEREOTIPADOS</t>
  </si>
  <si>
    <t>SINDROME DE ASPERGER</t>
  </si>
  <si>
    <t>OTROS TRASTORNOS GENERALIZADOS DEL DESARROLLO</t>
  </si>
  <si>
    <t>TRASTORNO GENERALIZADO DEL DESARROLLO NO ESPECIFICADO</t>
  </si>
  <si>
    <t>F88</t>
  </si>
  <si>
    <t>OTROS TRASTORNOS DEL DESARROLLO PSICOLOGICO</t>
  </si>
  <si>
    <t>F89</t>
  </si>
  <si>
    <t>TRASTORNOS DEL DESARROLLO PSICOLOGICO, NO ESPECIFICADOS</t>
  </si>
  <si>
    <t>TRASTORNO DEL DESARROLLO PSICOLOGICO, NO ESPECIFICADO</t>
  </si>
  <si>
    <t>F90</t>
  </si>
  <si>
    <t>TRASTORNOS HIPERCINETICOS</t>
  </si>
  <si>
    <t>PERTURBACION DE LA ACTIVIDAD Y DE LA ATENCION</t>
  </si>
  <si>
    <t>TRASTORNO HIPERCINETICO DE LA CONDUCTA</t>
  </si>
  <si>
    <t>OTROS TRASTORNOS HIPERCINETICOS</t>
  </si>
  <si>
    <t>TRASTORNO HIPERCINETICO, NO ESPECIFICADO</t>
  </si>
  <si>
    <t>F91</t>
  </si>
  <si>
    <t>TRASTORNOS DE LA CONDUCTA</t>
  </si>
  <si>
    <t>TRASTORNO DE LA CONDUCTA LIMITADO AL CONTEXTO FAMILIAR</t>
  </si>
  <si>
    <t>TRASTORNO DE LA CONDUCTA INSOCIABLE</t>
  </si>
  <si>
    <t>TRASTORNO DE LA CONDUCTA SOCIABLE</t>
  </si>
  <si>
    <t>TRASTORNO OPOSITOR DESAFIANTE</t>
  </si>
  <si>
    <t>OTROS TRASTORNOS DE LA CONDUCTA</t>
  </si>
  <si>
    <t>TRASTORNO DE LA CONDUCTA, NO ESPECIFICADO</t>
  </si>
  <si>
    <t>F92</t>
  </si>
  <si>
    <t>TRASTORNOS MIXTOS DE LA CONDUCTA Y DE LAS EMOCIONES</t>
  </si>
  <si>
    <t>TRASTORNO DEPRESIVO DE LA CONDUCTA</t>
  </si>
  <si>
    <t>OTROS TRASTORNOS MIXTOS DE LA CONDUCTA Y DE LAS EMOCIONES</t>
  </si>
  <si>
    <t>TRASTORNO MIXTO DE LA CONDUCTA Y DE LAS EMOCIONES, NO ESPECIFICADO</t>
  </si>
  <si>
    <t>F93</t>
  </si>
  <si>
    <t>TRASTORNOS EMOCIONALES COMIENZO ESPECIFICO EN LA NINEZ</t>
  </si>
  <si>
    <t>TRASTORNO DE ANSIEDAD DE SEPARACION EN LA NIÑEZ</t>
  </si>
  <si>
    <t>TRASTORNO DE ANSIEDAD FOBICA EN LA NIÑEZ</t>
  </si>
  <si>
    <t>TRASTORNO DE ANSIEDAD SOCIAL EN LA NIÑEZ</t>
  </si>
  <si>
    <t>TRASTORNO DE RIVALIDAD ENTRE HERMANOS</t>
  </si>
  <si>
    <t>OTROS TRASTORNOS EMOCIONALES EN LA NIÑEZ</t>
  </si>
  <si>
    <t>TRASTORNO EMOCIONAL EN LA NIÑEZ, NO ESPECIFICADO</t>
  </si>
  <si>
    <t>F94</t>
  </si>
  <si>
    <t>TRASTORNOS DEL COMPORT SOCIAL DE COMIENZO ESPECIFICO EN LA NINEZ Y EN LA ADOLESCENCIA</t>
  </si>
  <si>
    <t>MUTISMO ELECTIVO</t>
  </si>
  <si>
    <t>TRASTORNO DE VINCULACION REACTIVA EN LA NIÑEZ</t>
  </si>
  <si>
    <t>TRASTORNO DE VINCULACION DESINHIBIDA EN LA NIÑEZ</t>
  </si>
  <si>
    <t>OTROS TRASTORNOS DEL COMPORTAMIENTO SOCIAL EN LA NIÑEZ</t>
  </si>
  <si>
    <t>TRASTORNO DEL COMPORTAMIENTO SOCIAL EN LA NIÑEZ, NO ESPECIFICADO</t>
  </si>
  <si>
    <t>F95</t>
  </si>
  <si>
    <t>TRASTORNOS POR TICS</t>
  </si>
  <si>
    <t>TRASTORNO POR TIC TRANSITORIO</t>
  </si>
  <si>
    <t>TRASTORNO POR TIC MOTOR O VOCAL CRONICO</t>
  </si>
  <si>
    <t>TRASTORNOS POR TICS MOTORES Y VOCALES MULTIPLES COMBINADOS [DE LA TOURETTE]</t>
  </si>
  <si>
    <t>OTROS TRASTORNOS POR TIC</t>
  </si>
  <si>
    <t>TRASTORNO POR TIC, NO ESPECIFICADO</t>
  </si>
  <si>
    <t>F98</t>
  </si>
  <si>
    <t>OTROS TRASTORNOS EMOCIONALES Y DEL COMPORTAMIENTO QUE APARECEN HABITUALMENTE EN LA NINEZ Y EN LA ADOLESCENCIA</t>
  </si>
  <si>
    <t>ENURESIS NO ORGANICA</t>
  </si>
  <si>
    <t>ECOPRESIS NO ORGANICA</t>
  </si>
  <si>
    <t>TRASTORNO DE LA INGESTION ALIMENTARIA EN LA INFANCIA Y EN LA NIÑEZ</t>
  </si>
  <si>
    <t>PICA EN LA INFANCIA Y LA NIÑEZ</t>
  </si>
  <si>
    <t>TRASTORNOS DE LOS MOVIMIENTOS ESTEREOTIPADOS</t>
  </si>
  <si>
    <t>TARTAMUDEZ [ESPASMOFEMIA]</t>
  </si>
  <si>
    <t>FARFULLEO</t>
  </si>
  <si>
    <t>OTROS TRASTORNOS EMOCIONALES Y DEL COMPORTAMIENTO QUE APARECEN HABITUALMENTE EN LA NIÑEZ Y EN LA ADOLESCENCIA</t>
  </si>
  <si>
    <t>TRASTORNOS NO ESPECIFICADOS, EMOCIONALES Y DEL COMPORTAMIENTO, QUE APARECEN HABITUALMENTE EN LA NIÑEZ Y EN LA ADOLESCENCIA</t>
  </si>
  <si>
    <t>F99</t>
  </si>
  <si>
    <t>TRASTORNO MENTAL NO ESPECIFICADO</t>
  </si>
  <si>
    <t>TRASTORNO MENTAL, NO ESPECIFICADO</t>
  </si>
  <si>
    <t>G00</t>
  </si>
  <si>
    <t>MENINGITIS BACTERIANA NO CLASIFICADA EN OTRA PARTE</t>
  </si>
  <si>
    <t>MENINGITIS POR HEMOFILOS</t>
  </si>
  <si>
    <t>MENINGITIS NEUMOCOCICA</t>
  </si>
  <si>
    <t>MENINGITIS ESTREPTOCOCICA</t>
  </si>
  <si>
    <t>MENINGITIS ESTAFILOCOCICA</t>
  </si>
  <si>
    <t>OTRAS MENINGITIS BACTERIANAS</t>
  </si>
  <si>
    <t>MENINGITIS BACTERIANA, NO ESPECIFICADA</t>
  </si>
  <si>
    <t>G01*</t>
  </si>
  <si>
    <t>MENINGITIS EN ENFERMEDADES BACTERIANAS CLASIFICADAS EN OTRA PARTE</t>
  </si>
  <si>
    <t>G02*</t>
  </si>
  <si>
    <t>MENINGITIS EN OTRAS ENFERMEDADES INFECCIOSAS CLASIFICADAS OTRA PARTE</t>
  </si>
  <si>
    <t>G020*</t>
  </si>
  <si>
    <t>MENINGITIS EN ENFERMEDADES VIRALES CLASIFICADAS EN OTRA PARTE</t>
  </si>
  <si>
    <t>G021*</t>
  </si>
  <si>
    <t>MENINGITIS EN MICOSIS</t>
  </si>
  <si>
    <t>G028*</t>
  </si>
  <si>
    <t>MENINGITIS EN OTRAS ENFERMEDADES INFECCIOSAS Y PARASITARIAS ESPECIFICADAS CLASIFICADAS EN OTRA PARTE</t>
  </si>
  <si>
    <t>G03</t>
  </si>
  <si>
    <t>MENINGITIS DEBIDA A OTRAS CAUSAS Y A LAS NO ESPECIFICADAS</t>
  </si>
  <si>
    <t>MENINGITIS APIOGENA</t>
  </si>
  <si>
    <t>MENINGITIS CRONICA</t>
  </si>
  <si>
    <t>MENINGITIS RECURRENTE BENIGNA [MOLLARET]</t>
  </si>
  <si>
    <t>MENINGITIS DEBIDAS A OTRAS CAUSAS ESPECIFICADAS</t>
  </si>
  <si>
    <t>MENINGITIS, NO ESPECIFICADA</t>
  </si>
  <si>
    <t>G04</t>
  </si>
  <si>
    <t>ENCEFALITIS MIELITIS Y ENCEFALOMIELITIS</t>
  </si>
  <si>
    <t>ENCEFALITIS AGUDA DISEMINADA</t>
  </si>
  <si>
    <t>PARAPLEJÍA ESPASTICA TROPICAL</t>
  </si>
  <si>
    <t>MENINGOENCEFALITIS Y MENINGOMIELITIS BACTERIANAS, NO CLASIFICADAS EN OTRA PARTE</t>
  </si>
  <si>
    <t>OTRAS ENCEFALITIS, MIELITIS Y ENCEFALOMIELITIS</t>
  </si>
  <si>
    <t>ENCEFALITIS, MIELITIS Y ENCEFALOMIELITIS, NO ESPECIFICADAS</t>
  </si>
  <si>
    <t>G05*</t>
  </si>
  <si>
    <t>ENCEFALITIS MIELITIS Y ENCEFALOMIELITIS EN ENFERMEDADES CLASIFICADAS EN OTRA PARTE</t>
  </si>
  <si>
    <t>G050*</t>
  </si>
  <si>
    <t>ENCEFALITIS, MIELITIS Y ENCEFALOMIELITIS EN ENFERMEDADES BACTERIANAS CLASIFICADAS EN OTRA PARTE</t>
  </si>
  <si>
    <t>G051*</t>
  </si>
  <si>
    <t>ENCEFALITIS, MIELITIS Y ENCEFALOMIELITIS EN ENFERMEDADES VIRALES CLASIFICADAS EN OTRA PARTE</t>
  </si>
  <si>
    <t>G052*</t>
  </si>
  <si>
    <t>ENCEFALITIS, MIELITIS Y ENCEFALOMIELITIS EN OTRAS ENFERMEDADES INFECCIOSAS Y PARASITARIAS CLASIFICADAS EN OTRA PARTE</t>
  </si>
  <si>
    <t>G058*</t>
  </si>
  <si>
    <t>ENCEFALITIS, MIELITIS Y ENCEFALOMIELITIS EN ENFERMEDADES CLASIFICADAS EN OTRA PARTE</t>
  </si>
  <si>
    <t>G06</t>
  </si>
  <si>
    <t>ABSCESO Y GRANULOMA INTRACRANEAL E INTRARRAQUIDEO</t>
  </si>
  <si>
    <t>ABSCESO Y GRANULOMA INTRACRANEAL</t>
  </si>
  <si>
    <t>ABSCESO Y GRANULOMA INTRARRAQUIDEO</t>
  </si>
  <si>
    <t>ABSCESO EXTRADURAL Y SUBDURAL, NO ESPECIFICADO</t>
  </si>
  <si>
    <t>G07*A2492</t>
  </si>
  <si>
    <t>ABSCESO Y GRANULOMA INTRACRANEAL E INTRARRAQUIDEO EN ENFERMEDADES CLASIFICADAS EN OTRA PARTE</t>
  </si>
  <si>
    <t>G07*</t>
  </si>
  <si>
    <t>G08</t>
  </si>
  <si>
    <t>FLEBITIS Y TROMBOFLEBITIS INTRACRANEAL E INTRARRAQUIDEA</t>
  </si>
  <si>
    <t>G09</t>
  </si>
  <si>
    <t>SECUELAS DE ENFERMEDADES INFLAMATORIAS DEL SISTEMA NERVIOSO CENTRAL</t>
  </si>
  <si>
    <t>G10</t>
  </si>
  <si>
    <t>ENFERMEDAD DE HUNTINGTON</t>
  </si>
  <si>
    <t>G11</t>
  </si>
  <si>
    <t>ATAXIA HEREDITARIA</t>
  </si>
  <si>
    <t>ATAXIA CONGENITA NO PROGRESIVA</t>
  </si>
  <si>
    <t>ATAXIA CEREBELOSA DE INICIACION TEMPRANA</t>
  </si>
  <si>
    <t>ATAXIA CEREBELOSA DE INICIACION TARDIA</t>
  </si>
  <si>
    <t>ATAXIA CEREBELOSA CON REPARACION DEFECTUOSA DEL ADN</t>
  </si>
  <si>
    <t>PARAPLEJÍA ESPASTICA HEREDITARIA</t>
  </si>
  <si>
    <t>OTRAS ATAXIAS HEREDITARIAS</t>
  </si>
  <si>
    <t>ATAXIA HEREDITARIA, NO ESPECIFICADA</t>
  </si>
  <si>
    <t>G12</t>
  </si>
  <si>
    <t>ATROFIA MUSCULAR ESPINAL Y SINDROMES AFINES</t>
  </si>
  <si>
    <t>ATROFIA MUSCULAR ESPINAL INFANTIL, TIPO I [WERDNIG-HOFFMAN]</t>
  </si>
  <si>
    <t>OTRAS ATROFIAS MUSCULARES ESPINALES HEREDITARIAS</t>
  </si>
  <si>
    <t>ENFERMEDADES DE LAS NEURONAS MOTORAS</t>
  </si>
  <si>
    <t>OTRAS ATROFIAS MUSCULARES ESPINALES Y SINDROMES AFINES</t>
  </si>
  <si>
    <t>ATROFIA MUSCULAR ESPINAL, SIN OTRA ESPECIFICACION</t>
  </si>
  <si>
    <t>G13*</t>
  </si>
  <si>
    <t>ATROFIAS SISTEMICAS QUE AFECTAN PRIMARIAMENTE EL SISTEMA NERVIOSO CENTRAL EN ENFERMEDADES CLASIFICADAS EN OTRA PARTE</t>
  </si>
  <si>
    <t>G130*</t>
  </si>
  <si>
    <t>NEUROMIOPATIA Y NEUROPATIA PARANEOPLASICA</t>
  </si>
  <si>
    <t>G131*</t>
  </si>
  <si>
    <t>OTRAS ATROFIAS SISTEMICAS QUE AFECTAN EL SISTEMA NERVIOSO CENTRAL EN ENFERMEDAD NEOPLASICA</t>
  </si>
  <si>
    <t>G132*</t>
  </si>
  <si>
    <t>ATROFIA SISTEMICA QUE AFECTA PRIMARIAMENTE EL SISTEMA NERVIOSO CENTRAL EN EL MIXEDEMA (E00.1†, E03.-†)</t>
  </si>
  <si>
    <t>G138*</t>
  </si>
  <si>
    <t>ATROFIA SISTEMICA QUE AFECTA PRIMARIAMENTE EL SISTEMA NERVIOSO CENTRAL EN OTRAS ENFERMEDADES CLASIFICADAS EN OTRA PARTE</t>
  </si>
  <si>
    <t>G20</t>
  </si>
  <si>
    <t>ENFERMEDAD DE PARKINSON</t>
  </si>
  <si>
    <t>G21</t>
  </si>
  <si>
    <t>PARKINSONISMO SECUNDARIO</t>
  </si>
  <si>
    <t>SINDROME NEUROLEPTICO MALIGNO</t>
  </si>
  <si>
    <t>OTRO PARKINSONISMO SECUNDARIO INDUCIDO POR DROGAS</t>
  </si>
  <si>
    <t>PARKINSONISMO SECUNDARIO DEBIDO A OTROS AGENTES EXTERNOS</t>
  </si>
  <si>
    <t>PARKINSONISMO POSTENCEFALITICO</t>
  </si>
  <si>
    <t>OTROS TIPOS DE PARKINSONISMO SECUNDARIO</t>
  </si>
  <si>
    <t>PARKINSONISMO SECUNDARIO, NO ESPECIFICADO</t>
  </si>
  <si>
    <t>G22*</t>
  </si>
  <si>
    <t>PARKINSONISMO EN ENFERMEDADES CLASIFICADAS OTRA PARTE</t>
  </si>
  <si>
    <t>PARKINSONISMO EN ENFERMEDADES CLASIFICADAS EN OTRA PARTE</t>
  </si>
  <si>
    <t>G23</t>
  </si>
  <si>
    <t>OTRAS ENFERMEDADES DEGENERATIVAS DE LOS NUCLEOS DE LA BASE</t>
  </si>
  <si>
    <t>ENFERMEDAD DE HALLERVORDEN-SPATZ</t>
  </si>
  <si>
    <t>OFTALMOPLEJIA SUPRANUCLEAR PROGRESIVA [STEELE-RICHARDSON-OLSZEWSKI]</t>
  </si>
  <si>
    <t>DESGENERACION NIGROESTRIADA</t>
  </si>
  <si>
    <t>OTRAS ENFERMEDADES DEGENERATIVAS ESPECIFICADAS DE LOS NUCLEOS DE LA BASE</t>
  </si>
  <si>
    <t>ENFERMEDAD DEGENERATIVA DE LOS NUCLEOS DE LA BASE, NO ESPECIFICADA</t>
  </si>
  <si>
    <t>G24</t>
  </si>
  <si>
    <t>DISTONIA</t>
  </si>
  <si>
    <t>DISTONIA INDUCIDA POR DROGAS</t>
  </si>
  <si>
    <t>DISTONIA IDIOPATICA FAMILIAR</t>
  </si>
  <si>
    <t>DISTONIA IDIOPATICA NO FAMILIAR</t>
  </si>
  <si>
    <t>TORTICOLIS ESPASMODICA</t>
  </si>
  <si>
    <t>DISTONIA BUCOFACIAL IDIOPATICA</t>
  </si>
  <si>
    <t>BLEFAROSPASMO</t>
  </si>
  <si>
    <t>OTRAS DISTONIAS</t>
  </si>
  <si>
    <t>DISTONIA, NO ESPECIFICADA</t>
  </si>
  <si>
    <t>G25</t>
  </si>
  <si>
    <t>OTROS TRASTORNOS EXTRAPIRAMIDALES Y DEL MOVIMIENTO</t>
  </si>
  <si>
    <t>TEMBLOR ESENCIAL</t>
  </si>
  <si>
    <t>TEMBLOR INDUCIDO POR DROGAS</t>
  </si>
  <si>
    <t>OTRAS FORMAS ESPECIFICADAS DE TEMBLOR</t>
  </si>
  <si>
    <t>MIOCLONIA</t>
  </si>
  <si>
    <t>COREA INDUCIDA POR DROGAS</t>
  </si>
  <si>
    <t>OTRAS COREAS</t>
  </si>
  <si>
    <t>TIC INDUCIDOS POR DROGAS Y OTROS TICS DE ORIGEN ORGANICO</t>
  </si>
  <si>
    <t>TRASTORNO EXTRAPIRAMIDAL Y DEL MOVIMIENTO, NO ESPECIFICADO</t>
  </si>
  <si>
    <t>G26*</t>
  </si>
  <si>
    <t>TRASTORNOS EXTRAPIRAMIDALES Y DEL MOVIMIENTO EN ENFERMEDADES CLASIFICADOS EN OTRA PARTE</t>
  </si>
  <si>
    <t>TRASTORNOS EXTRAPIRAMIDALES Y DEL MOVIMIENTO EN ENFERMEDADES CLASIFICADAS EN OTRA PARTE</t>
  </si>
  <si>
    <t>G30</t>
  </si>
  <si>
    <t>ENFERMEDAD DE ALZHEIMER</t>
  </si>
  <si>
    <t>ENFERMEDAD DE ALZHEIMER DE COMIENZO TEMPRANO</t>
  </si>
  <si>
    <t>ENFERMEDAD DE ALZHEIMER COMIENZO TARDIO</t>
  </si>
  <si>
    <t>OTROS TIPOS DE ENFERMEDAD DE ALZHEIMER</t>
  </si>
  <si>
    <t>ENFERMEDAD DE ALZHEIMER, NO ESPECIFICADA</t>
  </si>
  <si>
    <t>G31</t>
  </si>
  <si>
    <t>OTRAS ENFERMEDADES DEGENERATIVAS DEL SISTEMA NERVIOSO NO CLASIFICADAS EN OTRA PARTE</t>
  </si>
  <si>
    <t>ATROFIA CEREBRAL CIRCUNSCRITA</t>
  </si>
  <si>
    <t>DEGENERACION CEREBRAL SENIL NO CLASIFICADA EN OTRA PARTE</t>
  </si>
  <si>
    <t>DEGENERACION DEL SISTEMA NERVIOSO DEBIDA A EL ALCOHOL</t>
  </si>
  <si>
    <t>OTRAS ENFERMEDADES DEGENERATIVAS ESPECIFICADAS DEL SISTEMA NERVIOSO</t>
  </si>
  <si>
    <t>DEGENERACION DEL SISTEMA NERVIOSO, NO ESPECIFICADA</t>
  </si>
  <si>
    <t>G32*A2561</t>
  </si>
  <si>
    <t>OTROS TRASTORNOS DEGENERATIVOS DEL SISTEMA NERVIOSO EN ENFERMEDADES CLASIFICADOS EN OTRA PARTE</t>
  </si>
  <si>
    <t>G320*</t>
  </si>
  <si>
    <t>DEGENERACION COMBINADA SUBAGUDA DE LA MEDULA ESPINAL EN ENFERNEDADES CLASIFICADAS EN OTRA PARTE</t>
  </si>
  <si>
    <t>G328*</t>
  </si>
  <si>
    <t>OTROS TRASTORNOS DEGENERATIVOS ESPECIFICADOS DEL SISTEMA NERVIOSO EN ENFERMEDADES CLASIFICADAS EN OTRA PARTE</t>
  </si>
  <si>
    <t>G35</t>
  </si>
  <si>
    <t>ESCLEROSIS MULTIPLE</t>
  </si>
  <si>
    <t>G36</t>
  </si>
  <si>
    <t>OTRAS DESMIELINIZACIONES DISEMINADAS AGUDAS</t>
  </si>
  <si>
    <t>NEUROMIELITIS OPTICA [DEVIC]</t>
  </si>
  <si>
    <t>LEUCOENCEFALITIS HEMORRAGICA AGUDA Y SUBAGUDA [HURST]</t>
  </si>
  <si>
    <t>OTRAS DESMIELINIZACIONES AGUDAS DISEMINADAS ESPECIFICADAS</t>
  </si>
  <si>
    <t>DESMIELINIZACION DISEMINADA AGUDA SIN OTRA ESPECIFICACION</t>
  </si>
  <si>
    <t>G37</t>
  </si>
  <si>
    <t>OTRAS ENFERMEDADES DESMIELINIZANTES DEL SISTEMA NERVIOSO CENTRAL</t>
  </si>
  <si>
    <t>ESCLEROSIS DIFUSA</t>
  </si>
  <si>
    <t>DESMIELINIZACION CENTRAL DEL CUERPO CALLOSO</t>
  </si>
  <si>
    <t>MIELINOLISIS CENTRAL PONTINA</t>
  </si>
  <si>
    <t>MIELITIS TRANSVERSA AGUDA EN ENFERMEDAD DESMIELINIZANTE DEL SISTEMA NERVIOSO CENTRAL</t>
  </si>
  <si>
    <t>MIELITIS NECROTIZANTE SUBAGUDA</t>
  </si>
  <si>
    <t>ESCLEROSIS CONCENTRICA (BALO)</t>
  </si>
  <si>
    <t>OTRAS ENFERMEDADES DESMIELINIZANTES DEL SISTEMA NERVIOSO CENTRAL, ESPECIFICADAS</t>
  </si>
  <si>
    <t>ENFERMEDAD DESMIELINIZANTE DEL SISTEMA NERVIOSO CENTRAL, NO ESPECIFICADA</t>
  </si>
  <si>
    <t>G40</t>
  </si>
  <si>
    <t>EPILEPSIA</t>
  </si>
  <si>
    <t>EPILEPSIA Y SINDROMES EPILEPTICOS IDIOPATICOS RELACIONADOS CON LOCALIZACIONES (FOCALES) (PARCIALES) Y CON ATAQUES DE INICIO LOCALIZADO</t>
  </si>
  <si>
    <t>EPILEPSIA Y SINDROMES EPILEPTICOS SINTOMATICOS RELACIONADOS CON LOCALIZACIONES (FOCALES) (PARCIALES) Y CON ATAQUES PARCIALES SIMPLES</t>
  </si>
  <si>
    <t>EPILEPSIA Y SINDROMES EPILEPTICOS SINTOMATICOS RELACIONADOS CON LOCALIZACIONES (FOCALES) (PARCIALES) Y CON ATAQUES PARCIALES COMPLEJOS</t>
  </si>
  <si>
    <t>EPILEPSIA Y SINDROMES EPILEPTICOS IDIOPATICOS GENERALIZADOS</t>
  </si>
  <si>
    <t>OTRAS EPILEPSIAS Y SINDROMES EPILEPTICOS GENERALIZADOS</t>
  </si>
  <si>
    <t>SINDROMES EPILEPTICOS ESPECIALES</t>
  </si>
  <si>
    <t>ATAQUES DE GRAN MAL, NO ESPECIFICADOS (CON O SIN PEQUEÑO MAL)</t>
  </si>
  <si>
    <t>PEQUEÑO MAL, NO ESPECIFICADO (SIN ATAQUE DE GRAN MAL)</t>
  </si>
  <si>
    <t>OTRAS EPILEPSIAS</t>
  </si>
  <si>
    <t>EPILEPSIA, TIPO NO ESPECIFICADO</t>
  </si>
  <si>
    <t>G41</t>
  </si>
  <si>
    <t>ESTADO DE MAL EPILEPTICO</t>
  </si>
  <si>
    <t>ESTADO DE GRAN MAL EPILEPTICO</t>
  </si>
  <si>
    <t>ESTADO DE PEQUEÑO MAL EPILEPTICO</t>
  </si>
  <si>
    <t>ESTADO DE MAL EPILEPTICO PARCIAL COMPLEJO</t>
  </si>
  <si>
    <t>OTROS ESTADOS EPILÉPTICOS</t>
  </si>
  <si>
    <t>ESTADO DE MAL EPILEPTICO DE TIPO NO ESPECIFICADO</t>
  </si>
  <si>
    <t>G43</t>
  </si>
  <si>
    <t>MIGRAÑA</t>
  </si>
  <si>
    <t>MIGRAÑA SIN AURA [MIGRAÑA COMUN]</t>
  </si>
  <si>
    <t>MIGRAÑA CON AURA [MIGRAÑA CLASICA]</t>
  </si>
  <si>
    <t>ESTADO MIGRAÑOSO</t>
  </si>
  <si>
    <t>MIGRAÑA COMPLICADA</t>
  </si>
  <si>
    <t>OTRAS MIGRAÑAS</t>
  </si>
  <si>
    <t>MIGRAÑA, NO ESPECIFICADA</t>
  </si>
  <si>
    <t>G44</t>
  </si>
  <si>
    <t>OTROS SINDROMES DE CEFALEA</t>
  </si>
  <si>
    <t>SINDROME DE CEFALEA EN RACIMOS</t>
  </si>
  <si>
    <t>CEFALEA VASCULAR, NCOP</t>
  </si>
  <si>
    <t>CEFALEA DEBIDA A TENSION</t>
  </si>
  <si>
    <t>CEFALEA POSTRAUMATICA CRONICA</t>
  </si>
  <si>
    <t>CEFALEA INDUCIDA POR DROGAS, NO CLASIFICADA EN OTRA PARTE</t>
  </si>
  <si>
    <t>OTROS SINDROMES DE CEFALEA ESPECIFICADOS</t>
  </si>
  <si>
    <t>G45</t>
  </si>
  <si>
    <t>ATAQUES DE ISQUEMIA CEREBRAL TRANSITORIA Y SINDROMES AFINES</t>
  </si>
  <si>
    <t>SINDROME ARTERIAL VERTEBRO-BASILAR</t>
  </si>
  <si>
    <t>SINDROME DE LA ARTERIA CAROTIDA (HEMISFÉRICO)</t>
  </si>
  <si>
    <t>SINDROMES ARTERIALES PRECEREBRALES BILATERALES Y MULTIPLES</t>
  </si>
  <si>
    <t>AMAUROSIS FUGAZ</t>
  </si>
  <si>
    <t>AMNESIA GLOBAL TRANSITORIA</t>
  </si>
  <si>
    <t>OTRAS ISQUEMIAS CEREBRALES TRANSITORIAS Y SINDROMES AFINES</t>
  </si>
  <si>
    <t>ISQUEMIA CEREBRAL TRANSITORIA, SIN OTRA ESPECIFICACION</t>
  </si>
  <si>
    <t>G46*</t>
  </si>
  <si>
    <t>SINDROMES VASCULARES ENCEFALICOS EN ENFERMEDADES CLASIFICADAS EN OTRA PARTE</t>
  </si>
  <si>
    <t>G460*</t>
  </si>
  <si>
    <t>CEREBRAL MEDIA (I66.0†)</t>
  </si>
  <si>
    <t>G461*</t>
  </si>
  <si>
    <t>SINDROME DE LA ARTERIA CEREBRAL ANTERIOR (I66.1†)</t>
  </si>
  <si>
    <t>G462*</t>
  </si>
  <si>
    <t>SINDROME DE LA ARTERIA CEREBRAL POSTERIOR (I66.2†)</t>
  </si>
  <si>
    <t>G463*</t>
  </si>
  <si>
    <t>SINDROMES APOPLETICOS DEL TALLO ENCEFALICO (I60-I67†)</t>
  </si>
  <si>
    <t>G464*</t>
  </si>
  <si>
    <t>SINDROME DE INFARTO CEREBELOSO (I60-I67†)</t>
  </si>
  <si>
    <t>G465*</t>
  </si>
  <si>
    <t>SINDROME LACUNAR MOTOR PURO (I60-I67†)</t>
  </si>
  <si>
    <t>G466*</t>
  </si>
  <si>
    <t>SINDROME LACUNAR SENSORIAL PURO (I60-I67†)</t>
  </si>
  <si>
    <t>G467*</t>
  </si>
  <si>
    <t>OTROS SINDROMES LACUNARES (I60-I67†)</t>
  </si>
  <si>
    <t>G468*</t>
  </si>
  <si>
    <t>OTROS SINDROMES VASCULARES ENCEFALICOS EN ENFERMEDADES CEREBROVASCULARES (I60-I67†)</t>
  </si>
  <si>
    <t>G47</t>
  </si>
  <si>
    <t>TRASTORNOS DEL SUENO</t>
  </si>
  <si>
    <t>TRASTORNOS DEL INICIO Y DEL MANTENIMIENTO DEL SUEÑO [INSOMNIOS]</t>
  </si>
  <si>
    <t>TRASTORNOS DE SOMNOLENCIA EXCESIVA [HIPERSOMNIOS]</t>
  </si>
  <si>
    <t>TRASTORNOS DEL RITMO NICTAMERAL</t>
  </si>
  <si>
    <t>APNEA DEL SUEÑO</t>
  </si>
  <si>
    <t>NARCOLEPSIA Y CATAPLEXIA</t>
  </si>
  <si>
    <t>OTROS TRASTORNOS DEL SUEÑO</t>
  </si>
  <si>
    <t>TRASTORNO DEL SUEÑO, NO ESPECIFICADO</t>
  </si>
  <si>
    <t>G50</t>
  </si>
  <si>
    <t>TRASTORNOS DEL NERVIO TRIGEMINO</t>
  </si>
  <si>
    <t>NEURALGIA DEL TRIGEMINO</t>
  </si>
  <si>
    <t>DOLOR FACIAL ATIPICO</t>
  </si>
  <si>
    <t>OTROS TRASTORNOS DEL TRIGEMINO</t>
  </si>
  <si>
    <t>TRASTORNOS DEL TRIGEMINO, NO ESPECIFICADO</t>
  </si>
  <si>
    <t>G51</t>
  </si>
  <si>
    <t>TRASTORNOS DEL NERVIO FACIAL</t>
  </si>
  <si>
    <t>PARALISIS DE BELL</t>
  </si>
  <si>
    <t>GANGLIONITIS GENICULADA</t>
  </si>
  <si>
    <t>SINDROME DE MELKERSSON</t>
  </si>
  <si>
    <t>ESPASMO HEMIFACIAL CLONICO</t>
  </si>
  <si>
    <t>MIOQUIMIA FACIAL</t>
  </si>
  <si>
    <t>OTROS TRASTORNOS DEL NERVIO FACIAL</t>
  </si>
  <si>
    <t>TRASTORNOS DEL NERVIO FACIAL, NO ESPECIFICADO</t>
  </si>
  <si>
    <t>G52</t>
  </si>
  <si>
    <t>TRASTORNOS DE OTROS NERVIOS CRANEALES</t>
  </si>
  <si>
    <t>TRASTORNOS DEL NERVIO OLFATORIO</t>
  </si>
  <si>
    <t>TRASTORNOS DEL NERVIO GLOSOFARINGEO</t>
  </si>
  <si>
    <t>TRASTORNOS DEL NERVIO VAGO</t>
  </si>
  <si>
    <t>TRASTORNOS DEL NERVIO HIPOGLOSO</t>
  </si>
  <si>
    <t>TRASTORNOS DE MULTIPLES NERVIOS CRANEALES</t>
  </si>
  <si>
    <t>TRASTORNOS DE OTROS NERVIOS CRANEALES ESPECIFICADOS</t>
  </si>
  <si>
    <t>TRASTORNO DE NERVIO CRANEAL, NO ESPECIFICADO</t>
  </si>
  <si>
    <t>G53*</t>
  </si>
  <si>
    <t>TRASTORNOS DE LOS NERVIOS CRANEALES EN ENFERMEDADES CLASIFICADAS EN OTRA PARTE</t>
  </si>
  <si>
    <t>G530*</t>
  </si>
  <si>
    <t>NEURALGIA POSTHERPES ZOSTER (B02.2†)</t>
  </si>
  <si>
    <t>G531*</t>
  </si>
  <si>
    <t>PARALISIS MULTIPLE DE LOS NERVIOS CRANEALES EN ENFERMEDADES INFECCIOSAS Y PARASITARIAS CLASIFICADAS EN OTRA PARTE (A00-B99†)</t>
  </si>
  <si>
    <t>G532*</t>
  </si>
  <si>
    <t>PARALISIS MULTIPLE DE LOS NERVIOS CRANEALES, EN LA SARCOIDOSIS (D86.8†)</t>
  </si>
  <si>
    <t>G533*</t>
  </si>
  <si>
    <t>PARALISIS MULTIPLE DE LOS NERVIOS CRANEALES, EN ENFERMEDADES NEOPLASICAS (C00-D48†)</t>
  </si>
  <si>
    <t>G538*</t>
  </si>
  <si>
    <t>OTROS TRASTORNOS DE LOS NERVIOS CRANEALES EN OTRAS ENFERMEDADES CLASIFICADAS EN OTRA PARTE</t>
  </si>
  <si>
    <t>G54</t>
  </si>
  <si>
    <t>TRASTORNOS DE LAS RAICES Y DE LOS PLEXOS NERVIOSOS</t>
  </si>
  <si>
    <t>TRASTORNOS DEL PLEXO BRAQUIAL</t>
  </si>
  <si>
    <t>TRASTORNOS DEL PLEXO LUMBOSACRO</t>
  </si>
  <si>
    <t>TRASTORNOS DE LA RAIZ CERVICAL, NO CLASIFICADOS EN OTRA PARTE</t>
  </si>
  <si>
    <t>TRASTORNOS DE LA RAIZ TORACICA, NO CLASIFICADOS EN OTRA PARTE</t>
  </si>
  <si>
    <t>TRASTORNOS DE LA RAIZ LUMBOSACRA, NO CLASIFICADOS EN OTRA PARTE</t>
  </si>
  <si>
    <t>AMIOTROFIA NEURALGICA</t>
  </si>
  <si>
    <t>SINDROME DEL MIEMBRO FANTASMA CON DOLOR</t>
  </si>
  <si>
    <t>SINDROME DEL MIEMBRO FANTASMA SIN DOLOR</t>
  </si>
  <si>
    <t>OTROS TRASTORNOS DE LAS RAICES Y PLEXOS NERVIOSOS</t>
  </si>
  <si>
    <t>TRASTORNO DE LA RAIZ Y PLEXOS NERVIOSOS, NO ESPECIFICADO</t>
  </si>
  <si>
    <t>G55*</t>
  </si>
  <si>
    <t>COMPRESIONES DE LAS RAICES Y DE LOS PLEXOS NERVIOSOS EN ENFERMEDADES CLASIFICADAS EN OTRA PARTE</t>
  </si>
  <si>
    <t>G550*</t>
  </si>
  <si>
    <t>COMPRESIONES DE LAS RAICES Y PLEXOS NERVIOSOS EN ENFERMEDADES NEOPLASICAS (C00-D48†)</t>
  </si>
  <si>
    <t>G551*</t>
  </si>
  <si>
    <t>COMPRESIONES DE LAS RAICES Y PLEXOS NERVIOSOS EN TRASTORNOS DE LOS DISCOS INTERVERTEBRALES (M50-M51†)</t>
  </si>
  <si>
    <t>G552*</t>
  </si>
  <si>
    <t>COMPRESIONES DE LAS RAICES Y PLEXOS NERVIOSOS EN LA ESPONDILOSIS (M47.-†)</t>
  </si>
  <si>
    <t>G553*</t>
  </si>
  <si>
    <t>COMPRESIONES DE LAS RAICES Y PLEXOS NERVIOSOS EN OTRAS DORSOPATIAS (M45-M46†, M48.-†, M53-M54†)</t>
  </si>
  <si>
    <t>G558*</t>
  </si>
  <si>
    <t>COMPRESIONES DE LAS RAICES Y PLEXOS NERVIOSOS EN OTRAS ENFERMEDADES CLASIFICADAS EN OTRA PARTE</t>
  </si>
  <si>
    <t>G56</t>
  </si>
  <si>
    <t>MONONEUROPATIAS DEL MIEMBRO SUPERIOR</t>
  </si>
  <si>
    <t>SINDROME DEL TUNEL CARPIANO</t>
  </si>
  <si>
    <t>OTRAS LESIONES DEL NERVIO MEDIANO</t>
  </si>
  <si>
    <t>LESION DEL NERVIO CUBITAL</t>
  </si>
  <si>
    <t>LESION DEL NERVIO RADIAL</t>
  </si>
  <si>
    <t>CAUSALGIA</t>
  </si>
  <si>
    <t>OTRAS MONONEUROPATIAS DEL MIEMBRO SUPERIOR</t>
  </si>
  <si>
    <t>MONONEUROPATIA DEL MIEMBRO SUPERIOR SIN OTRA ESPECIFICACION</t>
  </si>
  <si>
    <t>G57</t>
  </si>
  <si>
    <t>MONONEUROPATIAS DEL MIEMBRO INFERIOR</t>
  </si>
  <si>
    <t>LESION DEL NERVIO CIATICO</t>
  </si>
  <si>
    <t>MERALGIA PARESTESICA</t>
  </si>
  <si>
    <t>LESION DEL NERVIO CRURAL</t>
  </si>
  <si>
    <t>LESION DEL NERVIO CIATICO POPLITEO EXTERNO</t>
  </si>
  <si>
    <t>LESION DEL NERVIO CIATICO POPLITEO INTERNO</t>
  </si>
  <si>
    <t>SINDROME DEL TUNEL CALCANEO</t>
  </si>
  <si>
    <t>LESION DEL NERVIO PLANTAR</t>
  </si>
  <si>
    <t>OTRAS MONONEUROPATIAS DEL MIEMBRO INFERIOR</t>
  </si>
  <si>
    <t>MONONEUROPATIA DEL MIEMBRO INFERIOR, SIN OTRA ESPECIFICACION</t>
  </si>
  <si>
    <t>G58</t>
  </si>
  <si>
    <t>OTRAS MONONEUROPATIAS</t>
  </si>
  <si>
    <t>NEUROPATIA INTERCOSTAL</t>
  </si>
  <si>
    <t>MONONEURITIS MULTIPLE</t>
  </si>
  <si>
    <t>OTRAS MONONEUROPATIAS ESPECIFICADAS</t>
  </si>
  <si>
    <t>MONONEUROPATIA, NO ESPECIFICADA</t>
  </si>
  <si>
    <t>G59*</t>
  </si>
  <si>
    <t>MONONEUROPATIA EN ENFERMEDADES CLASIFICADAS OTRA PARTE</t>
  </si>
  <si>
    <t>G590*</t>
  </si>
  <si>
    <t>MONONEUROPATIA DIABETICA (E10-E14† COMO CUARTO CARACTER COMUN .4)</t>
  </si>
  <si>
    <t>G598*</t>
  </si>
  <si>
    <t>OTRAS MONONEUROPATIAS EN ENFERMEDADES CLASIFICADAS EN OTRA PARTE</t>
  </si>
  <si>
    <t>G60</t>
  </si>
  <si>
    <t>NEUROPATIA HEREDITARIA E IDIOPATICA</t>
  </si>
  <si>
    <t>NEUROPTIA HEREDITARIA MOTORA Y SENSORIAL</t>
  </si>
  <si>
    <t>ENFERMEDAD DE REFSUM</t>
  </si>
  <si>
    <t>NEUROPATIA ASOCIADA CON ATAXIA HEREDITARIA</t>
  </si>
  <si>
    <t>NEUROPATIA PROGRESIVA IDIOPATICA</t>
  </si>
  <si>
    <t>OTRAS NEUROPATIAS HEREDITARIAS E IDIOPATICAS</t>
  </si>
  <si>
    <t>NEUROPATIA HEREDITARIA E IDIOPATICA, SIN OTRA ESPECIFICACION</t>
  </si>
  <si>
    <t>G61</t>
  </si>
  <si>
    <t>POLINEUROPATIA INFLAMATORIA</t>
  </si>
  <si>
    <t>SINDROME DE GUILLAIN-BARRE</t>
  </si>
  <si>
    <t>NEUROPATIA AL SUERO</t>
  </si>
  <si>
    <t>OTRAS POLINEUROPATIAS INFLAMATORIAS</t>
  </si>
  <si>
    <t>POLINEUROPATIA INFLAMATORIA, NO ESPECIFICADA</t>
  </si>
  <si>
    <t>G62</t>
  </si>
  <si>
    <t>OTRAS POLINEUROPATIAS</t>
  </si>
  <si>
    <t>POLINEUROPATIA INDUCIDA POR DROGAS</t>
  </si>
  <si>
    <t>POLINEUROPATIA ALCOHOLICA</t>
  </si>
  <si>
    <t>POLINEUROPATIA DEBIDA A OTRO AGENTE TOXICO</t>
  </si>
  <si>
    <t>OTRAS POLINEUROPATIAS ESPECIFICADAS</t>
  </si>
  <si>
    <t>POLINEUROPATIA, NO ESPECIFICADA</t>
  </si>
  <si>
    <t>G63*</t>
  </si>
  <si>
    <t>POLINEUROPATIA EN ENFERMEDADES CLASIFICADAS OTRA PARTE</t>
  </si>
  <si>
    <t>G630*</t>
  </si>
  <si>
    <t>POLINEUROPATIA EN ENFERMEDADES INFECCIOSAS Y PARASITARIAS CLASIFICADAS EN OTRA PARTE</t>
  </si>
  <si>
    <t>G631*</t>
  </si>
  <si>
    <t>POLINEUROPATIA EN ENFERMEDAD NEOPLASICA (C00-D48†)</t>
  </si>
  <si>
    <t>G632*</t>
  </si>
  <si>
    <t>POLINEUROPATIA DIABETICA (E10-E14† CON CUARTO CARACTER COMUN .4)</t>
  </si>
  <si>
    <t>G633*</t>
  </si>
  <si>
    <t>POLINEUROPATIA EN OTRAS ENFERMEDADES ENDOCRINAS Y METABOLICAS (E00-E07†, E15-E16†, E20-E34†, E70-E89†)</t>
  </si>
  <si>
    <t>G634*</t>
  </si>
  <si>
    <t>POLINEUROPATIA EN DEFICIENCIA NUTRICIONAL (E40-E64†)</t>
  </si>
  <si>
    <t>G635*</t>
  </si>
  <si>
    <t>POLINEUROPATIA EN TRASTORNOS DEL TEJIDO CONECTIVO SISTEMICO (M30-M35†)</t>
  </si>
  <si>
    <t>G636*</t>
  </si>
  <si>
    <t>POLINEUROPATIA EN OTROS TRASTORNOS OSTEOMUSCULARES (M00-M25†, M40-M96†)</t>
  </si>
  <si>
    <t>G638*</t>
  </si>
  <si>
    <t>POLINEUROPATIA EN OTRAS ENFERMEDADES CLASIFICADAS EN OTRA PARTE</t>
  </si>
  <si>
    <t>G64</t>
  </si>
  <si>
    <t>OTROS TRASTORNOS DEL SISTEMA NERVIOSO PERIFERICO</t>
  </si>
  <si>
    <t>G70</t>
  </si>
  <si>
    <t>MIASTENIA GRAVIS Y OTROS TRASTORNOS NEUROMUSCULARES</t>
  </si>
  <si>
    <t>MIASTENIA GRAVIS</t>
  </si>
  <si>
    <t>TRASTORNOS TOXICOS NEUROMUSCULARES</t>
  </si>
  <si>
    <t>MIASTENIA CONGENITA O DEL DESARROLLO</t>
  </si>
  <si>
    <t>OTROS TRASTORNOS NEUROMUSCULARES ESPECIFICADOS</t>
  </si>
  <si>
    <t>TRASTORNO NEUROMUSCULAR, NO ESPECIFICADO</t>
  </si>
  <si>
    <t>G71</t>
  </si>
  <si>
    <t>TRASTORNOS MUSCULARES PRIMARIOS</t>
  </si>
  <si>
    <t>DISTROFIA MUSCULAR</t>
  </si>
  <si>
    <t>TRASTORNOS MIOTONICOS</t>
  </si>
  <si>
    <t>MIOPATIAS CONGENITAS</t>
  </si>
  <si>
    <t>MIOPATIA MITOCONDRICA, NO CLASIFICADA EN OTRA PARTE</t>
  </si>
  <si>
    <t>OTROS TRASTORNOS PRIMARIOS DE LOS MUSCULOS</t>
  </si>
  <si>
    <t>TRASTORNO PRIMARIO DEL MUSCULO, TIPO NO ESPECIFICADO</t>
  </si>
  <si>
    <t>G72</t>
  </si>
  <si>
    <t>OTRAS MIOPATIAS</t>
  </si>
  <si>
    <t>MIOPATIA INDUCIDA POR DROGAS</t>
  </si>
  <si>
    <t>MIOPATIA ALCOHOLICA</t>
  </si>
  <si>
    <t>MIOPATIA DEBIDA A OTROS AGENTES TOXICOS</t>
  </si>
  <si>
    <t>PARALISIS PERIODICA</t>
  </si>
  <si>
    <t>MIOPATIA INFLAMATORIA, NO CLASIFICADA EN OTRA PARTE</t>
  </si>
  <si>
    <t>OTRAS MIOPATIAS ESPECIFICADAS</t>
  </si>
  <si>
    <t>MIOPATIA, NO ESPECIFICADA</t>
  </si>
  <si>
    <t>G73*</t>
  </si>
  <si>
    <t>TRASTORNOS DEL MUSCULO Y DE LA UNION NEUROMUSCULAR EN ENFERMEDADES CLASIFICADAS EN OTRA PARTE</t>
  </si>
  <si>
    <t>G730*</t>
  </si>
  <si>
    <t>SINDROMES MIASTENICOS EN ENFERMEDADES ENDOCRINAS</t>
  </si>
  <si>
    <t>G731*</t>
  </si>
  <si>
    <t>SINDROME DE EATON-LAMBERT (C80†)</t>
  </si>
  <si>
    <t>G732*</t>
  </si>
  <si>
    <t>OTROS SINDROMES MIASTENICOS EN ENFERMEDAD NEOPLASICA (C00-D48†)</t>
  </si>
  <si>
    <t>G733*</t>
  </si>
  <si>
    <t>SINDROMES MIASTENICOS EN OTRAS ENFERMEDADES CLASIFICADAS EN OTRA PARTE</t>
  </si>
  <si>
    <t>G734*</t>
  </si>
  <si>
    <t>MIOPATIA EN ENFERMEDADES INFECCIOSAS Y PARASITARIAS CLASIFICADAS EN OTRA PARTE</t>
  </si>
  <si>
    <t>G735*</t>
  </si>
  <si>
    <t>MIOPATIA EN ENFERMEDADES ENDOCRINAS</t>
  </si>
  <si>
    <t>G736*</t>
  </si>
  <si>
    <t>MIOPATIA EN ENFERMEDADES METABOLICAS</t>
  </si>
  <si>
    <t>G737*</t>
  </si>
  <si>
    <t>MIOPATIA EN OTRAS ENFERMEDADES CLASIFICADAS EN OTRA PARTE</t>
  </si>
  <si>
    <t>G80</t>
  </si>
  <si>
    <t>PARALISIS CEREBRAL INFANTIL</t>
  </si>
  <si>
    <t>PARALISIS CEREBRAL ESPASTICA</t>
  </si>
  <si>
    <t>DIPLEJIA ESPASTICA</t>
  </si>
  <si>
    <t>HEMIPLEJIA INFANTIL</t>
  </si>
  <si>
    <t>PARALISIS CEREBRAL DISCINETICA</t>
  </si>
  <si>
    <t>PARALISIS CEREBRAL ATAXICA</t>
  </si>
  <si>
    <t>OTROS TIPOS DE PARALISIS CEREBRAL INFANTIL</t>
  </si>
  <si>
    <t>PARALISIS CEREBRAL INFANTIL, SIN OTRA ESPECIFICACION</t>
  </si>
  <si>
    <t>G81</t>
  </si>
  <si>
    <t>HEMIPLEJIA</t>
  </si>
  <si>
    <t>HEMIPLEJIA FLACIDA</t>
  </si>
  <si>
    <t>HEMIPLEJIA ESPASTICA</t>
  </si>
  <si>
    <t>HEMIPLEJIA, NO ESPECIFICADA</t>
  </si>
  <si>
    <t>G82</t>
  </si>
  <si>
    <t>PARAPLEJIA Y CUADRIPLEJIA</t>
  </si>
  <si>
    <t>PARAPLEJIA FLACIDA</t>
  </si>
  <si>
    <t>PARAPLEJIA ESPASTICA</t>
  </si>
  <si>
    <t>PARAPLEJIA, NO ESPECIFICADA</t>
  </si>
  <si>
    <t>CUADRIPLEJIA FLACIDA</t>
  </si>
  <si>
    <t>CUADRIPLEJIA ESPASTICA</t>
  </si>
  <si>
    <t>CUADRIPLEJIA, NO ESPECIFICADA</t>
  </si>
  <si>
    <t>G83</t>
  </si>
  <si>
    <t>OTROS SINDROMES PARALITICOS</t>
  </si>
  <si>
    <t>DIPLEJIA DE LOS MIEMBROS SUPERIORES</t>
  </si>
  <si>
    <t>MONOPLEJIA DEL MIEMBRO INFERIOR</t>
  </si>
  <si>
    <t>MONOPLEJIA DEL MIEMBRO SUPERIOR</t>
  </si>
  <si>
    <t>MONOPLEJIA, NO ESPECIFICADA</t>
  </si>
  <si>
    <t>SINDROME DE LA COLA DE CABALLO</t>
  </si>
  <si>
    <t>OTROS SINDROMES PARALITICOS ESPECIFICADOS</t>
  </si>
  <si>
    <t>SINDROME PARALITICO, NO ESPECIFICADO</t>
  </si>
  <si>
    <t>G90</t>
  </si>
  <si>
    <t>TRASTORNOS DEL SISTEMA NERVIOSO AUTONOMO</t>
  </si>
  <si>
    <t>NEUROPATIA AUTONOMA PERIFERICA IDIOPATICA</t>
  </si>
  <si>
    <t>DISAUTONOMIA FAMILIAR [SINDROME DE RILEY-DAY]</t>
  </si>
  <si>
    <t>SINDROME DE HORNER</t>
  </si>
  <si>
    <t>DEGENERACION DE SISTEMAS MULTIPLES</t>
  </si>
  <si>
    <t>OTROS TRASTORNOS DEL SISTEMA NERVIOSO AUTONOMO</t>
  </si>
  <si>
    <t>TRASTORNO DEL SISTEMA NERVIOSO AUTONOMO, NO ESPECIFICADO</t>
  </si>
  <si>
    <t>G91</t>
  </si>
  <si>
    <t>HIDROCEFALO</t>
  </si>
  <si>
    <t>HIDROCEFALO COMUNICANTE</t>
  </si>
  <si>
    <t>HIDROCEFALO OBSTRUCTIVO</t>
  </si>
  <si>
    <t>HIDROCEFALO DE PRESION NORMAL</t>
  </si>
  <si>
    <t>HIDROCEFALO POSTRAUMATICO, SIN OTRA ESPECIFICACION</t>
  </si>
  <si>
    <t>OTROS TIPOS DE HIDROCEFALO</t>
  </si>
  <si>
    <t>HIDROCEFALO, NO ESPECIFICADO</t>
  </si>
  <si>
    <t>G92</t>
  </si>
  <si>
    <t>ENCEFALOPATIA TOXICA</t>
  </si>
  <si>
    <t>G93</t>
  </si>
  <si>
    <t>OTROS TRASTORNOS DEL ENCEFALO</t>
  </si>
  <si>
    <t>QUISTE CEREBRAL</t>
  </si>
  <si>
    <t>LESION CEREBRAL ANOXICA, NO CLASIFICADA EN OTRA PARTE</t>
  </si>
  <si>
    <t>HIPERTENSION INTRACRANEAL BENIGNA</t>
  </si>
  <si>
    <t>SINDROME DE FATIGA POSTVIRAL</t>
  </si>
  <si>
    <t>ENCEFALOPATIA NO ESPECIFICADA</t>
  </si>
  <si>
    <t>COMPRESION DEL ENCEFALO</t>
  </si>
  <si>
    <t>EDEMA CEREBRAL</t>
  </si>
  <si>
    <t>SINDROME DE REYE</t>
  </si>
  <si>
    <t>OTROS TRASTORNOS ESPECIFICADOS DEL ENCEFALO</t>
  </si>
  <si>
    <t>TRASTORNO DEL ENCEFALO, NO ESPECIFICADO</t>
  </si>
  <si>
    <t>G94*</t>
  </si>
  <si>
    <t>OTROS TRASTORNOS DEL ENCEFALO EN ENFERMEDADES CLASIFICADAS OTRA PARTE</t>
  </si>
  <si>
    <t>G940*</t>
  </si>
  <si>
    <t>HIDROCEFALO EN ENFERMEDADES INFECCIOSAS Y PARASITARIAS CLASIFICADAS EN OTRA PARTE (A00-B99†)</t>
  </si>
  <si>
    <t>G941*</t>
  </si>
  <si>
    <t>HIDROCEFALO EN ENFERMEDAD NEOPLASICA (C00-D48†)</t>
  </si>
  <si>
    <t>G942*</t>
  </si>
  <si>
    <t>HIDROCEFALO EN OTRAS ENFERMEDADES CLASIFICADAS EN OTRA PARTE</t>
  </si>
  <si>
    <t>G948*</t>
  </si>
  <si>
    <t>OTROS TRASTORNOS ENCEFALITICOS ESPECIFICADOS EN ENFERMEDADES CLASIFICADAS EN OTRA PARTE</t>
  </si>
  <si>
    <t>G95</t>
  </si>
  <si>
    <t>OTRAS ENFERMEDADES DE LA MEDULA ESPINAL</t>
  </si>
  <si>
    <t>SIRINGOMIELIA Y SIRINGOBULBIA</t>
  </si>
  <si>
    <t>MIELOPATIAS VASCULARES</t>
  </si>
  <si>
    <t>COMPRESION MEDULAR, NO ESPECIFICADA</t>
  </si>
  <si>
    <t>OTRAS ENFERMEDADES ESPECIFICADAS DE LA MEDULA ESPINAL</t>
  </si>
  <si>
    <t>ENFERMEDAD DE LA MEDULA ESPINAL, NO ESPECIFICADA</t>
  </si>
  <si>
    <t>G96</t>
  </si>
  <si>
    <t>OTROS TRASTORNOS DEL SISTEMA NERVIOSO CENTRAL</t>
  </si>
  <si>
    <t>PERDIDA DE LIQUIDO CEFALORRAQUIDEO</t>
  </si>
  <si>
    <t>TRASTORNOS DE LA MENINGES, NO CLASIFICADOS EN OTRA PARTE</t>
  </si>
  <si>
    <t>OTROS TRASTORNOS ESPECIFICADOS DEL SISTEMA NERVIOSO CENTRAL</t>
  </si>
  <si>
    <t>TRASTORNO DEL SISTEMA NERVIOSO CENTRAL, NO ESPECIFICADO</t>
  </si>
  <si>
    <t>G97</t>
  </si>
  <si>
    <t>TRASTORNOS DEL SISTEMA NERVIOSO CONSECUTIVOS A PROCEDIMIENTOS, NO CLASIFICADOS EN OTRA PARTE</t>
  </si>
  <si>
    <t>PERDIDA DE LIQUIDO CEFALORRAQUIDEO POR PUNCION ESPINAL</t>
  </si>
  <si>
    <t>OTRA REACCION A LA PUNCION ESPINAL Y LUMBAR</t>
  </si>
  <si>
    <t>HIPOTENSION INTRACRANEAL POSTERIOR A ANASTOMOSIS VENTRICULAR</t>
  </si>
  <si>
    <t>OTROS TRASTORNOS DEL SISTEMA NERVIOSO CONSECUTIVOS A PROCEDIMIENTOS</t>
  </si>
  <si>
    <t>TRASTORNOS NO ESPECIFICADOS DEL SISTEMA NERVIOSO, CONSECUTIVOS A PROCEDIMIENTOS</t>
  </si>
  <si>
    <t>G98</t>
  </si>
  <si>
    <t>OTROS TRASTORNOS SISTEMA NERVIOSO NO CLASIFICADAS EN OTRA PARTE</t>
  </si>
  <si>
    <t>OTROS TRASTORNOS DEL SISTEMA NERVIOSO, NO CLASIFICADOS EN OTRA PARTE</t>
  </si>
  <si>
    <t>G99*</t>
  </si>
  <si>
    <t>OTROS TRASTORNOS DEL SISTEMA NERVIOSO EN ENFERMEDADES CLASIFICADAS OTRA PARTE</t>
  </si>
  <si>
    <t>G990*</t>
  </si>
  <si>
    <t>NEUROPATIA AUTONOMICA EN ENFERNEDADES METABOLICAS Y ENDOCRINAS</t>
  </si>
  <si>
    <t>G991*</t>
  </si>
  <si>
    <t>OTROS TRASTORNOS DEL SISTEMA NERVIOSO AUTONOMO EN OTRAS ENFERMEDADES CLASIFICADAS EN OTRA PARTE</t>
  </si>
  <si>
    <t>G992*</t>
  </si>
  <si>
    <t>MIELOPATIA EN ENFERMEDADES CLASIFICADAS EN OTRA PARTE</t>
  </si>
  <si>
    <t>G998*</t>
  </si>
  <si>
    <t>OTROS TRASTORNOS ESPECIFICADOS DEL SISTEMA NERVIOSO EN ENFERMEDADES CLASIFICADAS EN OTRA PARTE</t>
  </si>
  <si>
    <t>H00</t>
  </si>
  <si>
    <t>ORZUELO Y CALACIO</t>
  </si>
  <si>
    <t>ORZUELO Y OTRAS INFLAMACIONES PROFUNDAS DEL PARPADO</t>
  </si>
  <si>
    <t>CALACIO [CHALAZION]</t>
  </si>
  <si>
    <t>H01</t>
  </si>
  <si>
    <t>OTRAS INFLAMACIONES DEL PARPADO</t>
  </si>
  <si>
    <t>BLEFARITIS</t>
  </si>
  <si>
    <t>DERMATOSIS NO INFECCIOSA DEL PARPADO</t>
  </si>
  <si>
    <t>OTRAS INFLAMACIONES ESPECIFICADAS DEL PARPADO</t>
  </si>
  <si>
    <t>INFLAMACION DEL PARPADO, NO ESPECIFICADA</t>
  </si>
  <si>
    <t>H02</t>
  </si>
  <si>
    <t>OTROS TRASTORNOS DE LOS PARPADOS</t>
  </si>
  <si>
    <t>ENTROPION Y TRIQUIASIS PALPEBRAL</t>
  </si>
  <si>
    <t>ECTROPION DEL PARPADO</t>
  </si>
  <si>
    <t>LAGOFTALMOS</t>
  </si>
  <si>
    <t>BLEFAROCALASIA</t>
  </si>
  <si>
    <t>BLEFAROPTOSIS</t>
  </si>
  <si>
    <t>OTROS TRASTORNOS FUNCIONALES DEL PARPADO</t>
  </si>
  <si>
    <t>XANTELASMA DEL PARPADO</t>
  </si>
  <si>
    <t>OTROS TRASTORNOS DEGENERATIVOS DEL PARPADO Y DEL AREA PERIOCULAR</t>
  </si>
  <si>
    <t>OTROS TRASTORNOS ESPECIFICADOS DEL PARPADO</t>
  </si>
  <si>
    <t>TRASTORNOS DEL PARPADO, NO ESPECIFICADO</t>
  </si>
  <si>
    <t>H03*</t>
  </si>
  <si>
    <t>TRASTORNOS DEL PARPADO EN ENFERMEDADES CLASIFICADAS OTRA PARTE</t>
  </si>
  <si>
    <t>H030*</t>
  </si>
  <si>
    <t>INFECCION E INFESTACION PARASITARIAS DEL PARPADO EN ENFERMEDADES CLASIFICADAS EN OTRA PARTE</t>
  </si>
  <si>
    <t>H031*</t>
  </si>
  <si>
    <t>COMPROMISO DEL PARPADO EN ENFERMEDADES INFECCIOSAS CLASIFICADAS EN OTRA PARTE</t>
  </si>
  <si>
    <t>H038*</t>
  </si>
  <si>
    <t>COMPROMISO DEL PARPADO EN ENFERMEDADES CLASIFICADAS EN OTRA PARTE</t>
  </si>
  <si>
    <t>H04</t>
  </si>
  <si>
    <t>TRASTORNOS DEL APARATO LAGRIMAL</t>
  </si>
  <si>
    <t>DACRIOADENITIS</t>
  </si>
  <si>
    <t>OTROS TRASTORNOS DE LA GLANDULA LAGRIMAL</t>
  </si>
  <si>
    <t>EPIFORA</t>
  </si>
  <si>
    <t>INFLAMACION AGUDA Y LA NO ESPECIFICADA DE LAS VIAS LAGRIMALES</t>
  </si>
  <si>
    <t>INFLAMACION CRONICA DE LAS VIAS LAGRIMALES</t>
  </si>
  <si>
    <t>ESTENOSIS E INSUFICIENCIA DE LAS VIAS LAGRIMALES</t>
  </si>
  <si>
    <t>OTROS CAMBIOS DE LAS VIAS LAGRIMALES</t>
  </si>
  <si>
    <t>OTROS TRASTORNOS ESPECIFICADOS DEL APARATO LAGRIMAL</t>
  </si>
  <si>
    <t>TRASTORNO DEL APARATO LAGRIMAL, NO ESPECIFICADO</t>
  </si>
  <si>
    <t>H05</t>
  </si>
  <si>
    <t>TRASTORNOS DE LA ORBITA</t>
  </si>
  <si>
    <t>INFLAMACION AGUDA DE LA ORBITA</t>
  </si>
  <si>
    <t>TRASTORNOS INFLAMATORIOS CRONICOS DE LA ORBITA</t>
  </si>
  <si>
    <t>AFECCIONES EXOFTALMICAS</t>
  </si>
  <si>
    <t>DEFORMIDAD DE LA ORBITA</t>
  </si>
  <si>
    <t>ENOFTALMIA</t>
  </si>
  <si>
    <t>RETENCION DE CUERPO EXTRAÑO (ANTIGUO), CONSECUTIVA A HERIDA PENETRANTE DE LA ORBITA</t>
  </si>
  <si>
    <t>OTROS TRASTORNOS DE LA ORBITA</t>
  </si>
  <si>
    <t>TRASTORNO DE LA ORBITA, NO ESPECIFICADO</t>
  </si>
  <si>
    <t>H06*</t>
  </si>
  <si>
    <t>TRASTORNOS DEL APARATO LAGRIMAL Y DE LA ORBITA EN ENFERMEDADES CLASIFICADAS EN OTRA PARTE</t>
  </si>
  <si>
    <t>H060*</t>
  </si>
  <si>
    <t>TRASTORNOS DEL APARATO LAGRIMAL EN ENFERMEDADES CLASIFICADAS EN OTRA PARTE</t>
  </si>
  <si>
    <t>H061*</t>
  </si>
  <si>
    <t>INFECCION O INFESTACION PARASITARIA DE LA ORBITA EN ENFERMEDADES CLASIFICADAS EN OTRA PARTE</t>
  </si>
  <si>
    <t>H062*</t>
  </si>
  <si>
    <t>EXOFTALMIA HIPERTIROIDEA (E05.-†)</t>
  </si>
  <si>
    <t>H063*</t>
  </si>
  <si>
    <t>OTROS TRASTORNOS DE LA ORBITA EN ENFERMEDADES CLASIFICADAS EN OTRA PARTE</t>
  </si>
  <si>
    <t>H10</t>
  </si>
  <si>
    <t>CONJUNTIVITIS</t>
  </si>
  <si>
    <t>CONJUNTIVITIS MUCOPURULENTA</t>
  </si>
  <si>
    <t>CONJUNTIVITIS ATOPICA AGUDA</t>
  </si>
  <si>
    <t>OTRAS CONJUNTIVITIS AGUDAS</t>
  </si>
  <si>
    <t>CONJUNTIVITIS AGUDA, NO ESPECIFICADA</t>
  </si>
  <si>
    <t>CONJUNTIVITIS CRONICA</t>
  </si>
  <si>
    <t>BLEFAROCONJUNTIVITIS</t>
  </si>
  <si>
    <t>OTRAS CONJUNTIVITIS</t>
  </si>
  <si>
    <t>CONJUNTIVITIS, NO ESPECIFICADA</t>
  </si>
  <si>
    <t>H11</t>
  </si>
  <si>
    <t>OTROS TRASTORNOS DE LA CONJUNTIVA</t>
  </si>
  <si>
    <t>PTERIGION</t>
  </si>
  <si>
    <t>DEGENERACIONES Y DEPOSITOS CONJUNTIVALES</t>
  </si>
  <si>
    <t>CICATRICES CONJUNTIVALES</t>
  </si>
  <si>
    <t>HEMORRAGIA CONJUNTIVAL</t>
  </si>
  <si>
    <t>OTROS TRASTORNOS VASCULARES Y QUISTES CONJUNTIVALES</t>
  </si>
  <si>
    <t>OTROS TRASTORNOS ESPECIFICADOS DE LA CONJUNTIVA</t>
  </si>
  <si>
    <t>TRASTORNO DE LA CONJUNTIVA, NO ESPECIFICADO</t>
  </si>
  <si>
    <t>H13*</t>
  </si>
  <si>
    <t>TRASTORNOS DE LA CONJUNTIVA EN ENFERMEDADES CLASIFICADAS OTRA PARTE</t>
  </si>
  <si>
    <t>H130*</t>
  </si>
  <si>
    <t>INFECCION FILARICA DE LA CONJUNTIVA (B74.-†)</t>
  </si>
  <si>
    <t>H131*</t>
  </si>
  <si>
    <t>CONJUNTIVITIS EN ENFERMEDADES INFECCIOSAS Y PARASITARIAS CLASIFICADAS EN OTRA PARTE</t>
  </si>
  <si>
    <t>H132*</t>
  </si>
  <si>
    <t>CONJUNTIVITIS EN OTRAS ENFERMEDADES CLASIFICADAS EN OTRA PARTE</t>
  </si>
  <si>
    <t>H133*</t>
  </si>
  <si>
    <t>PENFIGOIDE OCULAR (L12.-†)</t>
  </si>
  <si>
    <t>H138*</t>
  </si>
  <si>
    <t>OTROS TRASTORNOS DE LA CONJUNTIVA EN ENFERMEDADES CLASIFICADAS EN OTRA PARTE</t>
  </si>
  <si>
    <t>H15</t>
  </si>
  <si>
    <t>TRASTORNOS DE LA ESCLEROTICA</t>
  </si>
  <si>
    <t>ESCLERITIS</t>
  </si>
  <si>
    <t>EPISCLERITIS</t>
  </si>
  <si>
    <t>OTROS TRASTORNOS DE LA ESCLEROTICA</t>
  </si>
  <si>
    <t>TRASTORNOS DE LA ESCLEROTICA, NO ESPECIFICADO</t>
  </si>
  <si>
    <t>H16</t>
  </si>
  <si>
    <t>QUERATITIS</t>
  </si>
  <si>
    <t>ULCERA DE LA CORNEA</t>
  </si>
  <si>
    <t>OTRAS QUERATITIS SUPERFICIALES SIN CUNJUNTIVITIS</t>
  </si>
  <si>
    <t>QUERATOCONJUNTIVITIS</t>
  </si>
  <si>
    <t>QUERATITIS INTERSTICIAL Y PROFUNDA</t>
  </si>
  <si>
    <t>NEOVASCULARIZACION DE LA CORNEA</t>
  </si>
  <si>
    <t>OTRAS QUERATITIS</t>
  </si>
  <si>
    <t>QUERATITIS, NO ESPECIFICADA</t>
  </si>
  <si>
    <t>H17</t>
  </si>
  <si>
    <t>OPACIDADES Y CICATRICES CORNEALES</t>
  </si>
  <si>
    <t>LEUCOMA ADHERENTE</t>
  </si>
  <si>
    <t>OTRAS OPACIDADES CENTRALES DE LA CORNEA</t>
  </si>
  <si>
    <t>OTRAS OPACIDADES O CICATRICES DE LA CORNEA</t>
  </si>
  <si>
    <t>CICATRIZ U OPACIDAD DE LA CORNEA, NO ESPECIFICADA</t>
  </si>
  <si>
    <t>H18</t>
  </si>
  <si>
    <t>OTROS TRASTORNOS DE LA CORNEA</t>
  </si>
  <si>
    <t>PIGMENTACIONES Y DEPOSITOS EN LA CORNEA</t>
  </si>
  <si>
    <t>QUERATOPATIA VESICULAR</t>
  </si>
  <si>
    <t>OTROS EDEMAS DE LA CORNEA</t>
  </si>
  <si>
    <t>CAMBIOS EN LAS MEMBRANAS DE LA CORNEA</t>
  </si>
  <si>
    <t>DEGENERACION DE LA CORNEA</t>
  </si>
  <si>
    <t>DISTROFIA HEREDITARIA DE LA CORNEA</t>
  </si>
  <si>
    <t>QUERATOCONO</t>
  </si>
  <si>
    <t>OTRAS DEFORMIDADES DE LA CORNEA</t>
  </si>
  <si>
    <t>OTROS TRASTORNOS ESPECIFICADOS DE LA CORNEA</t>
  </si>
  <si>
    <t>TRASTORNO DE LA CORNEA, NO ESPECIFICADO</t>
  </si>
  <si>
    <t>H19*</t>
  </si>
  <si>
    <t>TRASTORNOS DE LA ESCLEROTICA Y DE LA CORNEA EN ENFERMEDADES CLASIFICADAS EN OTRA PARTE</t>
  </si>
  <si>
    <t>H190*</t>
  </si>
  <si>
    <t>ESCLERITIS Y EPISCLERITIS EN ENFERMEDADES CLASIFICADAS EN OTRA PARTE</t>
  </si>
  <si>
    <t>H191*</t>
  </si>
  <si>
    <t>QUERATITIS Y QUERATOCONJUNTIVITIS POR HERPES SIMPLE (B00.5†)</t>
  </si>
  <si>
    <t>H192*</t>
  </si>
  <si>
    <t>QUERATITIS Y QUERATOCONJUNTIVITIS EN ENFERMEDADES INFECCIOSAS Y PARASITARIAS, CLASIFICADAS EN OTRA PARTE</t>
  </si>
  <si>
    <t>H193*</t>
  </si>
  <si>
    <t>QUERATITIS Y QUERATOCONJUNTIVITIS EN OTRAS ENFERMEDADES CLASIFICADAS EN OTRA PARTE</t>
  </si>
  <si>
    <t>H198*</t>
  </si>
  <si>
    <t>OTROS TRASTORNOS DE LA ESCLEROTICA Y DE LA CORNEA EN ENFERMEDADES CLASIFICADAS EN OTRA PARTE</t>
  </si>
  <si>
    <t>H20</t>
  </si>
  <si>
    <t>IRIDOCICLITIS</t>
  </si>
  <si>
    <t>IRIDOCICLITIS AGUDA Y SUBAGUDA</t>
  </si>
  <si>
    <t>IRIDOCICLITIS CRONICA</t>
  </si>
  <si>
    <t>IRIDOCICLITIS INDUCIDA POR TRASTORNO DEL CRISTALINO</t>
  </si>
  <si>
    <t>OTRAS IRIDOCICLITIS ESPECIFICADAS</t>
  </si>
  <si>
    <t>IRIDOCICLITIS, NO ESPECIFICADA</t>
  </si>
  <si>
    <t>H21</t>
  </si>
  <si>
    <t>OTROS TRASTORNOS DEL IRIS Y DEL CUERPO CILIAR</t>
  </si>
  <si>
    <t>HIFEMA</t>
  </si>
  <si>
    <t>OTROS TRASTORNOS VASCULARES DEL IRIS Y DEL CUERPO CILIAR</t>
  </si>
  <si>
    <t>DEGENERACION DEL IRIS Y DEL CUERPO CILIAR</t>
  </si>
  <si>
    <t>QUISTE DEL IRIS, DEL CUERPO CILIAR Y DE LA CAMARA ANTERIOR</t>
  </si>
  <si>
    <t>MEMBRANAS PUPILARES</t>
  </si>
  <si>
    <t>OTRAS ADHERENCIAS Y DESGARROS DEL IRIS Y DEL CUERPO CILIAR</t>
  </si>
  <si>
    <t>OTROS TRASTORNOS ESPECIFICADOS DEL IRIS Y DEL CUERPO CILIAR</t>
  </si>
  <si>
    <t>DEL IRIS Y DEL CUERPO CILIAR, NO ESPECIFICADO</t>
  </si>
  <si>
    <t>H22*</t>
  </si>
  <si>
    <t>TRASTORNOS DEL IRIS Y DEL CUERPO CILIAR EN ENFERMEDADES CLASIFICADAS EN OTRA PARTE</t>
  </si>
  <si>
    <t>H220*</t>
  </si>
  <si>
    <t>IRIDOCICLITIS EN ENFERMEDADES INFECCIOSAS Y PARASITARIAS CLASIFICADAS EN OTRA PARTE</t>
  </si>
  <si>
    <t>H221*</t>
  </si>
  <si>
    <t>IRIDOCICLITIS EN OTRAS ENFERMEDADES CLASIFICADAS EN OTRA PARTE</t>
  </si>
  <si>
    <t>H228*</t>
  </si>
  <si>
    <t>OTROS TRASTORNOS DEL IRIS Y DEL CUERPO CILIAR EN ENFERMEDADES CLASIFICADAS EN OTRA PARTE</t>
  </si>
  <si>
    <t>H25</t>
  </si>
  <si>
    <t>CATARATA SENIL</t>
  </si>
  <si>
    <t>CATARATA SENIL INCIPIENTE</t>
  </si>
  <si>
    <t>CATARATA SENIL NUCLEAR</t>
  </si>
  <si>
    <t>CATARATA SENIL, TIPO MORGAGNIAN</t>
  </si>
  <si>
    <t>OTRAS CATARATAS SENILES</t>
  </si>
  <si>
    <t>CATARATA SENIL, NO ESPECIFICADA</t>
  </si>
  <si>
    <t>H26</t>
  </si>
  <si>
    <t>OTRAS CATARATAS</t>
  </si>
  <si>
    <t>CATARATA INFANTIL, JUVENIL Y PRESENIL</t>
  </si>
  <si>
    <t>CATARATA TRAUMATICA</t>
  </si>
  <si>
    <t>CATARATA COMPLICADA</t>
  </si>
  <si>
    <t>CATARATA INDUCIDA POR DROGAS</t>
  </si>
  <si>
    <t>CATARATA RESIDUAL</t>
  </si>
  <si>
    <t>OTRAS FORMAS ESPECIFICADAS DE CATARATA</t>
  </si>
  <si>
    <t>CATARATA, NO ESPECIFICADA</t>
  </si>
  <si>
    <t>H27</t>
  </si>
  <si>
    <t>OTROS TRASTORNOS DEL CRISTALINO</t>
  </si>
  <si>
    <t>AFAQUIA</t>
  </si>
  <si>
    <t>LUXACION DEL CRISTALINO</t>
  </si>
  <si>
    <t>OTROS TRASTORNOS ESPECIFICADOS DEL CRISTALINO</t>
  </si>
  <si>
    <t>TRASTORNO DEL CRISTALINO, NO ESPECIFICADO</t>
  </si>
  <si>
    <t>H28*</t>
  </si>
  <si>
    <t>CATARATA Y OTROS TRASTORNOS DEL CRISTALINO EN ENFERMEDADES CLASIFICADAS EN OTRA PARTE</t>
  </si>
  <si>
    <t>H280*</t>
  </si>
  <si>
    <t>CATARATA DIABETICA (E10-E14† CON CUARTO CARACTER COMUN .3)</t>
  </si>
  <si>
    <t>H281*</t>
  </si>
  <si>
    <t>CATARATA EN OTRAS ENFERMEDADES ENDOCRINAS, NUTRICIONALES Y METABOLICAS CLASIFICADAS EN OTRA PARTE</t>
  </si>
  <si>
    <t>H282*</t>
  </si>
  <si>
    <t>CATARATA EN OTRAS ENFERMEDADES CLASIFICADAS EN OTRA PARTE</t>
  </si>
  <si>
    <t>H288*</t>
  </si>
  <si>
    <t>OTROS TRASTORNOS DEL CRISTALINO EN ENFERMEDADES CLASIFICADAS EN OTRA PARTE</t>
  </si>
  <si>
    <t>H30</t>
  </si>
  <si>
    <t>INFLAMACION CORIORRETINIANA</t>
  </si>
  <si>
    <t>CORIORRETINITIS FOCAL</t>
  </si>
  <si>
    <t>CORIORRETINITIS DISEMINADA</t>
  </si>
  <si>
    <t>CICLITIS POSTERIOR</t>
  </si>
  <si>
    <t>OTRAS CORIORRETINITIS</t>
  </si>
  <si>
    <t>CORIORRETINITIS, NO ESPECIFICADA</t>
  </si>
  <si>
    <t>H31</t>
  </si>
  <si>
    <t>OTROS TRASTORNOS DE LA COROIDES</t>
  </si>
  <si>
    <t>CICATRICES CORIORRETINIANAS</t>
  </si>
  <si>
    <t>DESGENERACION COROIDEA</t>
  </si>
  <si>
    <t>DISTROFIA COROIDEA HEREDITARIA</t>
  </si>
  <si>
    <t>HEMORRAGIA Y RUPTURA DE LA COROIDES</t>
  </si>
  <si>
    <t>DESPRENDIMIENTO DE LA COROIDES</t>
  </si>
  <si>
    <t>OTROS TRASTORNOS ESPECIFICADOS DE LA COROIDES</t>
  </si>
  <si>
    <t>TRASTORNO DE LA COROIDES, NO ESPECIFICADO</t>
  </si>
  <si>
    <t>H32*</t>
  </si>
  <si>
    <t>TRASTORNOS CORIORRETINIANOS EN ENFERMEDADES CLASIFICADAS OTRA PARTE</t>
  </si>
  <si>
    <t>H320*</t>
  </si>
  <si>
    <t>INFLAMACION CORIORRETINIANA EN ENFERMEDADES INFECCIOSAS Y PARASITARIAS CLASIFICADAS EN OTRA PARTE</t>
  </si>
  <si>
    <t>H328*</t>
  </si>
  <si>
    <t>OTROS TRASTORNOS CORIORRETINIANOS EN ENFERMEDADES CLASIFICADAS EN OTRA PARTE</t>
  </si>
  <si>
    <t>H33</t>
  </si>
  <si>
    <t>DESPRENDIMIENTO Y DESGARRO DE LA RETINA</t>
  </si>
  <si>
    <t>DESPRENDIMIENTO DE LA RETINA CON RUPTURA</t>
  </si>
  <si>
    <t>RETINOSQUISIS Y QUISTES DE LA RETINA</t>
  </si>
  <si>
    <t>DESPRENDIMIENTO SEROSO DE LA RETINA</t>
  </si>
  <si>
    <t>DESGARRO DE LA RETINA SIN DESPRENDIMIENTO</t>
  </si>
  <si>
    <t>DESPRENDIMIENTO DE LA RETINA POR TRACCION</t>
  </si>
  <si>
    <t>OTROS DESPRENDIMIENTO DE LA RETINA</t>
  </si>
  <si>
    <t>H34</t>
  </si>
  <si>
    <t>OCLUSION VASCULAR DE LA RETINA</t>
  </si>
  <si>
    <t>OCLUSION ARTERIAL TRANSITORIA DE LA RETINA</t>
  </si>
  <si>
    <t>OCLUSION DE LA ARTERIA CENTRAL DE LA RETINA</t>
  </si>
  <si>
    <t>OTRAS FORMAS DE OCLUSION DE LA ARTERIA DE LA RETINA</t>
  </si>
  <si>
    <t>OTRAS OCLUSIONES VASCULARES RETINIANAS</t>
  </si>
  <si>
    <t>OCLUSION VASCULAR RETINIANA, SIN OTRA ESPECIFICACION</t>
  </si>
  <si>
    <t>H35</t>
  </si>
  <si>
    <t>OTROS TRASTORNOS DE LA RETINA</t>
  </si>
  <si>
    <t>RETINOPATIAS DEL FONDO Y CAMBIOS VASCULARES RETINIANOS</t>
  </si>
  <si>
    <t>RETINOPATIA DE LA PREMATURIDAD</t>
  </si>
  <si>
    <t>OTRAS RETINOPATIAS PROLIFERATIVAS</t>
  </si>
  <si>
    <t>DEGENERACION DE LA MACULA Y DEL POLO POSTERIOR DEL OJO</t>
  </si>
  <si>
    <t>DEGENERACION PERIFERICA DE LA RETINA</t>
  </si>
  <si>
    <t>DISTROFIA HEREDITARIA DE LA RETINA</t>
  </si>
  <si>
    <t>HEMORRAGIA RETINIANA</t>
  </si>
  <si>
    <t>SEPARACION DE LAS CASPAS DE LA RETINA</t>
  </si>
  <si>
    <t>OTROS TRASTORNOS ESPECIFICADOS DE LA RETINA</t>
  </si>
  <si>
    <t>TRASTORNO DE LA RETINA, NO ESPECIFICADO</t>
  </si>
  <si>
    <t>H36*</t>
  </si>
  <si>
    <t>TRASTORNOS DE LA RETINA EN ENFERMEDADES CLASIFICADAS EN OTRA PARTE</t>
  </si>
  <si>
    <t>H360*</t>
  </si>
  <si>
    <t>RETINOPATIA DIABETICA (E10-E14† CON CUARTO CARACTER COMUN .3)</t>
  </si>
  <si>
    <t>H368*</t>
  </si>
  <si>
    <t>OTROS TRASTORNOS DE LA RETINA EN ENFERMEDADES CLASIFICADAS EN OTRA PARTE</t>
  </si>
  <si>
    <t>H40</t>
  </si>
  <si>
    <t>GLAUCOMA</t>
  </si>
  <si>
    <t>SOSPECHA DE GLAUCOMA</t>
  </si>
  <si>
    <t>GLAUCOMA PRIMARIO DE ANGULO ABIERTO</t>
  </si>
  <si>
    <t>GLAUCOMA PRIMARIO DE ANGULO CERRADO</t>
  </si>
  <si>
    <t>GLAUCOMA SECUNDARIO A TRAUMATISMO OCULAR</t>
  </si>
  <si>
    <t>GLAUCOMA SECUNDARIO A INFLAMACION OCULAR</t>
  </si>
  <si>
    <t>GLAUCOMA SECUNDARIO A OTROS TRASTORNOS DEL OJO</t>
  </si>
  <si>
    <t>GLAUCOMA SECUNDARIO A DROGAS</t>
  </si>
  <si>
    <t>OTROS GLAUCOMAS</t>
  </si>
  <si>
    <t>GLAUCOMA, NO ESPECIFICADO</t>
  </si>
  <si>
    <t>H42*</t>
  </si>
  <si>
    <t>GLAUCOMA EN ENFERMEDADES CLASIFICADASIF EN OTRA PARTE</t>
  </si>
  <si>
    <t>H420*</t>
  </si>
  <si>
    <t>GLAUCOMA EN ENFERMEDADES ENDOCRINAS, NUTRICIONALES Y METABOLICAS, CLASIFICADAS EN OTRA PARTE</t>
  </si>
  <si>
    <t>H428*</t>
  </si>
  <si>
    <t>GLAUCOMA EN OTRAS ENFERMEDADES CLASIFICADAS EN OTRA PARTE</t>
  </si>
  <si>
    <t>H43</t>
  </si>
  <si>
    <t>TRASTORNOS DEL CUERPO VITREO</t>
  </si>
  <si>
    <t>PROLAPSO DEL VITREO</t>
  </si>
  <si>
    <t>HEMORRAGIA DEL VITREO</t>
  </si>
  <si>
    <t>DEPOSITOS CRISTALINOS EN EL CUERPO VITREO</t>
  </si>
  <si>
    <t>OTRAS OPACIDADES VITREAS</t>
  </si>
  <si>
    <t>OTROS TRASTORNOS DEL CUERPO VITREO</t>
  </si>
  <si>
    <t>TRASTORNOS DEL CUERPO VITREO, NO ESPECIFICADO</t>
  </si>
  <si>
    <t>H44</t>
  </si>
  <si>
    <t>TRASTORNOS DEL GLOBO OCULAR</t>
  </si>
  <si>
    <t>ENDOFTALMITIS PURULENTA</t>
  </si>
  <si>
    <t>OTRAS ENDOFTALMITIS</t>
  </si>
  <si>
    <t>MIOPIA DEGENERATIVA</t>
  </si>
  <si>
    <t>OTROS TRASTORNOS DEGENERATIVOS DEL GLOBO OCULAR</t>
  </si>
  <si>
    <t>HIPOTONIA OCULAR</t>
  </si>
  <si>
    <t>AFECCIONES DEGENERATIVAS DEL GLOBO OCULAR</t>
  </si>
  <si>
    <t>RETENCION INTRAOCULAR DE CUERPO EXTRAÑO MAGNETICO (ANTIGUO)</t>
  </si>
  <si>
    <t>RETENCION INTRAOCULAR DE CUERPO EXTRAÑO NO MAGNETICO (ANTIGUO)</t>
  </si>
  <si>
    <t>OTROS TRASTORNOS DEL GLOBO OCULAR</t>
  </si>
  <si>
    <t>TRASTORNO DEL GLOBO OCULAR, NO ESPECIFICADO</t>
  </si>
  <si>
    <t>H45*</t>
  </si>
  <si>
    <t>TRASTORNOS DEL CUERP VITREO Y DEL GLOBO OCULAR EN ENFERMEDADES CLASIFICADAS EN OTRA PARTE</t>
  </si>
  <si>
    <t>H450*</t>
  </si>
  <si>
    <t>HEMORRAGIA DEL VITREO EN ENFERMEDADES CLASIFICADAS EN OTRA PARTE</t>
  </si>
  <si>
    <t>H451*</t>
  </si>
  <si>
    <t>ENDOFTALMITIS EN ENFERNEDADES CLASIFICADAS EN OTRA PARTE</t>
  </si>
  <si>
    <t>H458*</t>
  </si>
  <si>
    <t>OTROS TRASTORNOS DEL CUERPO VITREO Y DEL GLOBO OCULAR EN ENFERMEDADES CLASIFICADAS EN OTRA PARTE</t>
  </si>
  <si>
    <t>H46</t>
  </si>
  <si>
    <t>NEURITIS OPTICA</t>
  </si>
  <si>
    <t>H47</t>
  </si>
  <si>
    <t>OTROS TRASTORNOS DEL NERVIO OPTICO [ II PAR ] Y DE LAS VIAS OPTICAS</t>
  </si>
  <si>
    <t>TRASTORNOS DEL NERVIO OPTICO, NO CLASIFICADOS EN OTRA PARTE</t>
  </si>
  <si>
    <t>PAPILEDEMA, NO ESPECIFICADO</t>
  </si>
  <si>
    <t>ATROFIA OPTICA</t>
  </si>
  <si>
    <t>OTROS TRASTORNOS DEL DISCO OPTICO</t>
  </si>
  <si>
    <t>TRASTORNOS DEL QUIASMA OPTICO</t>
  </si>
  <si>
    <t>TRASTORNOS DE OTRAS VIAS OPTICAS</t>
  </si>
  <si>
    <t>TRASTORNOS DE LA CORTEZA VISUAL</t>
  </si>
  <si>
    <t>TRASTORNOS DE LAS VIAS OPTICAS, NO ESPECIFICADO</t>
  </si>
  <si>
    <t>H48*</t>
  </si>
  <si>
    <t>OTROS TRASTORNOS DEL NERVIO OPTICO [ II PAR ] Y DE LAS VIAS OPTICAS EN ENFERMEDADES CLASIFICADAS EN OTRA PARTE</t>
  </si>
  <si>
    <t>H480*</t>
  </si>
  <si>
    <t>ATROFIA OPTICA EN ENFERMEDADES CLASIFICADAS EN OTRA PARTE</t>
  </si>
  <si>
    <t>H481*</t>
  </si>
  <si>
    <t>NEURITIS RETROBULBAR EN ENFERMEDADES CLASIFICADAS EN OTRA PARTE</t>
  </si>
  <si>
    <t>H488*</t>
  </si>
  <si>
    <t>OTROS TRASTORNOS DEL NERVIO OPTICO Y DE LAS VIAS OPTICAS EN ENFERMEDADES CLASIFICADAS EN OTRA PARTE</t>
  </si>
  <si>
    <t>H49</t>
  </si>
  <si>
    <t>ESTRABISMO PARALITICO</t>
  </si>
  <si>
    <t>PARALISIS DEL NERVIO MOTOR OCULAR COMUN [III PAR]</t>
  </si>
  <si>
    <t>PARALISIS DEL NERVIO PATETICO [IV PAR]</t>
  </si>
  <si>
    <t>PARALISIS DEL NERVIO MOTOR OCULAR EXTERNO [VI PAR]</t>
  </si>
  <si>
    <t>OFTALMOPLEJIA TOTAL (EXTERNA)</t>
  </si>
  <si>
    <t>OFTALMOPLEJIA EXTERNA PROGRESIVA</t>
  </si>
  <si>
    <t>OTROS ESTRABISMOS PARALITICOS</t>
  </si>
  <si>
    <t>ESTRABISMO PARALITICO, NO ESPECIFICADO</t>
  </si>
  <si>
    <t>H50</t>
  </si>
  <si>
    <t>OTROS ESTRABISMOS</t>
  </si>
  <si>
    <t>ESTRABISMO CONCOMITANTE CONVERGENTE</t>
  </si>
  <si>
    <t>ESTRABISMO CONCOMITANTE DIVERGENTE</t>
  </si>
  <si>
    <t>ESTRABISMO VERTICAL</t>
  </si>
  <si>
    <t>HETEROTROPIA INTERMITENTE</t>
  </si>
  <si>
    <t>OTRAS HETEROTROPIAS O LAS NO ESPECIFICADAS</t>
  </si>
  <si>
    <t>HETEROFORIA</t>
  </si>
  <si>
    <t>ESTRABISMO MECANICO</t>
  </si>
  <si>
    <t>OTROS ESTRABISMOS ESPECIFICADOS</t>
  </si>
  <si>
    <t>ESTRABISMO, NO ESPECIFICADO</t>
  </si>
  <si>
    <t>H51</t>
  </si>
  <si>
    <t>OTROS TRASTORNOS DE LOS MOVIMIENTOS BINOCULARES</t>
  </si>
  <si>
    <t>PARALISIS DE LA CONJUGACION DE LA MIRADA</t>
  </si>
  <si>
    <t>EXCESO E INSUFICIENCIA DE LA CONVERGENCIA OCULAR</t>
  </si>
  <si>
    <t>OFTALMOPLEJIA INTERNUCLEAR</t>
  </si>
  <si>
    <t>OTROS TRASTORNOS ESPECIFICADOS DE LOS MOVIMIENTOS BINOCULARES</t>
  </si>
  <si>
    <t>TRASTORNOS DEL MOVIMIENTO BINOCULAR, NO ESPECIFICADO</t>
  </si>
  <si>
    <t>H52</t>
  </si>
  <si>
    <t>TRASTORNOS DE LA ACOMODACION Y DE LA REFRACCION</t>
  </si>
  <si>
    <t>HIPERMETROPIA</t>
  </si>
  <si>
    <t>MIOPIA</t>
  </si>
  <si>
    <t>ASTIGMATISMO</t>
  </si>
  <si>
    <t>ANISOMETROPIA Y ANISEICONIA</t>
  </si>
  <si>
    <t>PRESBICIA</t>
  </si>
  <si>
    <t>TRASTORNOS DE LA ACOMODACION</t>
  </si>
  <si>
    <t>OTROS TRASTORNOS DE LA REFRACCION</t>
  </si>
  <si>
    <t>TRASTORNO DE LA REFRACCION, NO ESPECIFICADO</t>
  </si>
  <si>
    <t>H53</t>
  </si>
  <si>
    <t>ALTERACIONES DE LA VISION</t>
  </si>
  <si>
    <t>AMBLIOPIA EX ANOPSIA</t>
  </si>
  <si>
    <t>ALTERACIONES VISUALES SUBJETIVAS</t>
  </si>
  <si>
    <t>DIPLOPIA</t>
  </si>
  <si>
    <t>OTROS TRASTORNOS DE LA VISION BINOCULAR</t>
  </si>
  <si>
    <t>DEFECTOS DEL CAMPO VISUAL</t>
  </si>
  <si>
    <t>DEFICIENCIAS DE LA VISION CROMATICA</t>
  </si>
  <si>
    <t>CEGUERA NOCTURNA</t>
  </si>
  <si>
    <t>OTRAS ALTERACIONES VISUALES</t>
  </si>
  <si>
    <t>ALTERACION VISUAL, NO ESPECIFICADA</t>
  </si>
  <si>
    <t>H54</t>
  </si>
  <si>
    <t>CEGUERA Y DISMINUCION DE LA AGUDEZA VISUAL</t>
  </si>
  <si>
    <t>CEGUERA DE AMBOS OJOS</t>
  </si>
  <si>
    <t>CEGUERA DE UN OJO, VISION SUBNORMAL DEL OTRO</t>
  </si>
  <si>
    <t>VISION SUBNORMAL DE AMBOS OJOS</t>
  </si>
  <si>
    <t>DISMINUCION INDETERMINADA DE LA AGUDEZA VISUAL EN AMBOS OJOS</t>
  </si>
  <si>
    <t>CEGUERA DE UN OJO</t>
  </si>
  <si>
    <t>VISION SUBNORMAL DE UN OJO</t>
  </si>
  <si>
    <t>DISMINUCION INDETERMINADA DE LA AGUDEZA VISUAL DE UN OJO</t>
  </si>
  <si>
    <t>DISMINUCION DE LA AGUDEZA VISUAL, SIN ESPECIFICACION</t>
  </si>
  <si>
    <t>H55</t>
  </si>
  <si>
    <t>NISTAGMO Y OTROS MOVIMIENTOS OCULARES IRREGULARES</t>
  </si>
  <si>
    <t>H57</t>
  </si>
  <si>
    <t>OTROS TRASTORNOS DEL OJO Y SUS ANEXOS</t>
  </si>
  <si>
    <t>ANOMALIAS DE LA FUNCION PUPILAR</t>
  </si>
  <si>
    <t>DOLOR OCULAR</t>
  </si>
  <si>
    <t>OTROS TRASTORNOS ESPECIFICADOS DEL OJO Y SUS ANEXOS</t>
  </si>
  <si>
    <t>TRASTORNO DEL OJO Y SUS ANEXOS, NO ESPECIFICADO</t>
  </si>
  <si>
    <t>H58*</t>
  </si>
  <si>
    <t>OTROS TRASTORNOS DEL OJO Y SUS ANEXOS EN ENFERMEDADES CLASIFICADAS EN OTRA PARTE</t>
  </si>
  <si>
    <t>H580*</t>
  </si>
  <si>
    <t>ANOMALIAS DE LA FUNCION PUPILAR EN ENFERMEDADES CLASIFICADAS EN OTRA PARTE</t>
  </si>
  <si>
    <t>H581*</t>
  </si>
  <si>
    <t>ALTERACIONES DE LA VISION EN ENFERMEDADES CLASIFICADAS EN OTRA PARTE</t>
  </si>
  <si>
    <t>H588*</t>
  </si>
  <si>
    <t>OTROS TRASTORNOS ESPECIFICADOS DEL OJO EN ENFERMEDADES CLASIFICADAS EN OTRA PARTE</t>
  </si>
  <si>
    <t>H59</t>
  </si>
  <si>
    <t>TRASTORNOS DEL OJO Y SUS ANEXOS CONSECUTIVOS A PROCEDIMIENTOS, NO CLASIFICADOS EN OTRA PARTE</t>
  </si>
  <si>
    <t>SINDROME VITREO CONSECUTIVO A CIRUGIA DE CATARATA</t>
  </si>
  <si>
    <t>OTROS TRASTORNOS DEL OJO Y SUS ANEXOS, CONSECUTIVOS A PROCEDIMIENTOS</t>
  </si>
  <si>
    <t>TRASTORNO NO ESPECIFICADO DEL OJO Y SUS ANEXOS, CONSECUTIVO A PROCEDIMIENTOS</t>
  </si>
  <si>
    <t>H60</t>
  </si>
  <si>
    <t>OTITIS EXTERNA</t>
  </si>
  <si>
    <t>ABSCESO DEL OIDO EXTERNO</t>
  </si>
  <si>
    <t>CELULITIS DEL OIDO EXTERNO</t>
  </si>
  <si>
    <t>OTITIS EXTERNA MALIGNA</t>
  </si>
  <si>
    <t>OTRAS OTITIS EXTERNAS INFECCIOSAS</t>
  </si>
  <si>
    <t>COLESTEATOMA DEL OIDO EXTERNO</t>
  </si>
  <si>
    <t>OTITIS EXTERNA AGUDA, NO INFECCIOSA</t>
  </si>
  <si>
    <t>OTRAS OTITIS EXTERNAS</t>
  </si>
  <si>
    <t>OTITIS EXTERNA, SIN OTRA ESPECIFICACION</t>
  </si>
  <si>
    <t>H61</t>
  </si>
  <si>
    <t>OTROS TRASTORNOS DEL OIDO EXTERNO</t>
  </si>
  <si>
    <t>PERICONDRITIS DEL OIDO EXTERNO</t>
  </si>
  <si>
    <t>AFECCIONES NO INFECCIOSAS DEL PABELLON AUDITIVO</t>
  </si>
  <si>
    <t>CERUMEN IMPACTADO</t>
  </si>
  <si>
    <t>ESTENOSIS ADQUIRIDA DEL CONDUCTO AUDITIVO EXTERNO</t>
  </si>
  <si>
    <t>OTROS TRASTORNOS ESPECIFICADOS DEL OIDO EXTERNO</t>
  </si>
  <si>
    <t>TRASTORNO DEL OIDO EXTERNO, NO ESPECIFICADO</t>
  </si>
  <si>
    <t>H62*</t>
  </si>
  <si>
    <t>TRASTORNOS DEL OIDO EXTERNO EN ENFERMEDADES CLASIFICADAS EN OTRA PARTE</t>
  </si>
  <si>
    <t>H620*</t>
  </si>
  <si>
    <t>OTITIS EXTERNA EN ENFERMEDADES BACTERIANAS CLASIFICADAS EN OTRA PARTE</t>
  </si>
  <si>
    <t>H621*</t>
  </si>
  <si>
    <t>OTITIS EXTERNA EN ENFERMEDADES VIRALES CLASIFICADAS EN OTRA PARTE</t>
  </si>
  <si>
    <t>H622*</t>
  </si>
  <si>
    <t>OTITIS EXTERNA EN MICOSIS</t>
  </si>
  <si>
    <t>H623*</t>
  </si>
  <si>
    <t>OTITIS EXTERNA EN OTRAS ENFERMEDADES INFECCIOSAS Y PARASITARIAS CLASIFICADAS EN OTRA PATE</t>
  </si>
  <si>
    <t>H624*</t>
  </si>
  <si>
    <t>OTITIS EXTERNA EN OTRAS ENFERMEDADES CLASIFICADAS EN OTRA PATE</t>
  </si>
  <si>
    <t>H628*</t>
  </si>
  <si>
    <t>OTROS TRASTORNOS DEL OIDO EXTERNO EN ENFERMEDADES CLASIFICADAS EN OTRA PARTE</t>
  </si>
  <si>
    <t>H65</t>
  </si>
  <si>
    <t>OTITIS MEDIA NO SUPURATIVA</t>
  </si>
  <si>
    <t>OTITIS MEDIA AGUDA SEROSA</t>
  </si>
  <si>
    <t>OTRA OTITIS MEDIA AGUDA, NO SUPURATIVA</t>
  </si>
  <si>
    <t>OTITIS MEDIA CRONICA SEROSA</t>
  </si>
  <si>
    <t>OTITIS MEDIA CRONICA MUCOIDE</t>
  </si>
  <si>
    <t>OTRAS OTITIS MEDIAS CRONICAS NO SUPURATIVAS</t>
  </si>
  <si>
    <t>OTITIS MEDIA NO SUPURATIVA, SIN OTRA ESPECIFICACION</t>
  </si>
  <si>
    <t>H66</t>
  </si>
  <si>
    <t>OTITIS MEDIA SUPURATIVA Y LA NO ESPECIFICADA</t>
  </si>
  <si>
    <t>OTITIS MEDIA SUPURATIVA AGUDA</t>
  </si>
  <si>
    <t>OTITIS MEDIA TUBOTIMPANICA SUPURATIVA CRONICA</t>
  </si>
  <si>
    <t>OTITIS MEDIA SUPURATIVA CRONICA ATICOANTRAL</t>
  </si>
  <si>
    <t>OTRAS OTITIS MEDIAS CRONICAS SUPURATIVAS</t>
  </si>
  <si>
    <t>OTITIS MEDIA SUPURATIVA, SIN OTRA ESPECIFICACION</t>
  </si>
  <si>
    <t>OTITIS MEDIA, NO ESPECIFICADA</t>
  </si>
  <si>
    <t>H67*</t>
  </si>
  <si>
    <t>OTITIS MEDIA EN ENFERMEDADES CLASIFICADAS EN OTRA PARTE</t>
  </si>
  <si>
    <t>H670*</t>
  </si>
  <si>
    <t>OTITIS MEDIA EN ENFERMEDADES BACTERIANAS CLASIFICADAS EN OTRA PARTE</t>
  </si>
  <si>
    <t>H671*</t>
  </si>
  <si>
    <t>OTITIS MEDIA EN ENFERMEDADES VIRALES CLASIFICADAS EN OTRA PARTE</t>
  </si>
  <si>
    <t>H678*</t>
  </si>
  <si>
    <t>OTITIS MEDIA EN OTRAS ENFERMEDADES CLASIFICADAS EN OTRA PARTE</t>
  </si>
  <si>
    <t>H68</t>
  </si>
  <si>
    <t>INFLAMACION Y OBSTRUCCION DE LA TROMPA DE EUSTAQUIO</t>
  </si>
  <si>
    <t>SALPINGITIS EUSTAQUIANA</t>
  </si>
  <si>
    <t>OBSTRUCCION DE LA TROMPA DE EUSTAQUIO</t>
  </si>
  <si>
    <t>H69</t>
  </si>
  <si>
    <t>OTROS TRASTORNOS DE LA TROMPA DE EUSTAQUIO</t>
  </si>
  <si>
    <t>DISTENSION DE LA TROMPA DE EUSTAQUIO</t>
  </si>
  <si>
    <t>OTROS TRASTORNOS ESPECIFICADOS DE LA TROMPA DE EUSTAQUIO</t>
  </si>
  <si>
    <t>TRASTORNO DE LA TROMPA DE EUSTAQUIO, NO ESPECIFICADO</t>
  </si>
  <si>
    <t>H70</t>
  </si>
  <si>
    <t>MASTOIDITIS Y AFECCIONES RELACIONADAS</t>
  </si>
  <si>
    <t>MASTOIDITIS AGUDA</t>
  </si>
  <si>
    <t>MASTOIDITIS CRONICA</t>
  </si>
  <si>
    <t>PETROSITIS</t>
  </si>
  <si>
    <t>OTRAS MASTOIDITIS Y AFECCIONES RELACIONADAS</t>
  </si>
  <si>
    <t>MASTOIDITIS, NO ESPECIFICADA</t>
  </si>
  <si>
    <t>H71</t>
  </si>
  <si>
    <t>COLESTEATOMA DEL OIDO MEDIO</t>
  </si>
  <si>
    <t>H72</t>
  </si>
  <si>
    <t>PERFORACION DE LA MEMBRANA TIMPANICA</t>
  </si>
  <si>
    <t>PERFORACION CENTRAL DE LA MEMBRANA TIMPANICA</t>
  </si>
  <si>
    <t>PERFORACION ATICA DE LA MEMBRANA TIMPANICA</t>
  </si>
  <si>
    <t>OTRAS PERFORACIONES MARGINALES DE LA MEMBRANA TIMPANICA</t>
  </si>
  <si>
    <t>OTRAS PERFORACIONES DE LA MEMBRANA TIMPANICA</t>
  </si>
  <si>
    <t>PERFORACION DE LA MEMBRANA TIMPANICA, SIN OTRA ESPECIFICACION</t>
  </si>
  <si>
    <t>H73</t>
  </si>
  <si>
    <t>OTROS TRASTORNOS DE LA MEMBRANA TIMPANICA</t>
  </si>
  <si>
    <t>MIRINGITIS AGUDA</t>
  </si>
  <si>
    <t>MIRINGITIS CRONICA</t>
  </si>
  <si>
    <t>OTROS TRASTORNOS ESPECIFICADOS DE LA MEMBRANA TIMPANICA</t>
  </si>
  <si>
    <t>TRASTORNO DE LA MEMBRANA TIMPANICA, NO ESPECIFICADO</t>
  </si>
  <si>
    <t>H74</t>
  </si>
  <si>
    <t>OTROS TRASTORNOS DEL OIDO MEDIO Y DE LA APOFISIS MASTOIDES</t>
  </si>
  <si>
    <t>TIMPANOSCLEROSIS</t>
  </si>
  <si>
    <t>ENFERMEDAD ADHESIVA DEL OIDO MEDIO</t>
  </si>
  <si>
    <t>DISCONTINUIDAD Y DISLOCACION DE LOS HUESECILLOS DEL OIDO</t>
  </si>
  <si>
    <t>OTRAS ANORMALIDADES ADQUIRIDAS DE LOS HUESECILLOS DEL OIDO</t>
  </si>
  <si>
    <t>POLIPO DEL OIDO MEDIO</t>
  </si>
  <si>
    <t>OTROS TRASTORNOS ESPECIFICADOS DEL OIDO MEDIO Y DE LA APOFISIS MASTOIDES</t>
  </si>
  <si>
    <t>TRASTORNO DEL OIDO MEDIO Y DE LA APOFISIS MASTOIDES, NO ESPECIFICADO</t>
  </si>
  <si>
    <t>H75*</t>
  </si>
  <si>
    <t>OTROS TRASTORNOS DEL OIDO MEDIO Y DE LA APOFISIS MASTOIDESEN ENFERMEDADES CLASIFICADAS EN OTRA PARTE</t>
  </si>
  <si>
    <t>H750*</t>
  </si>
  <si>
    <t>MASTOIDITIS EN ENFERMEDADES INFECCIOSAS Y PARASITARIAS CLASIFICADAS EN OTRA PARTE</t>
  </si>
  <si>
    <t>H758*</t>
  </si>
  <si>
    <t>OTROS TRASTORNOS ESPECIFICADOS DEL OIDO MEDIO Y DE LA APOFISIS MASTOIDES EN ENFERMEDADES CLASIFICADAS EN OTRA PARTE</t>
  </si>
  <si>
    <t>H80</t>
  </si>
  <si>
    <t>OTOSCLEROSIS</t>
  </si>
  <si>
    <t>OTOSCLEROSIS QUE AFECTA LA VENTANA OVAL, NO OBLITERANTE</t>
  </si>
  <si>
    <t>OTOSCLEROSIS QUE AFECTA LA VENTANA OVAL, OBLITERANTE</t>
  </si>
  <si>
    <t>OSTOSCLEROSIS COCLEAR</t>
  </si>
  <si>
    <t>OTRAS OTOSCLEROSIS</t>
  </si>
  <si>
    <t>OTOSCLEROSIS, NO ESPECIFICADA</t>
  </si>
  <si>
    <t>H81</t>
  </si>
  <si>
    <t>TRASTORNOS DE LA FUNCION VESTIBULAR</t>
  </si>
  <si>
    <t>ENFERMEDAD DE MENIERE</t>
  </si>
  <si>
    <t>VERTIGO PAROXISTICO BENIGNO</t>
  </si>
  <si>
    <t>NEURONITIS VESTIBULAR</t>
  </si>
  <si>
    <t>VERTIGO DE ORIGEN CENTRAL</t>
  </si>
  <si>
    <t>OTROS TRASTORNOS DE LA FUNCION VESTIBULAR</t>
  </si>
  <si>
    <t>TRASTORNO DE LA FUNCION VESTIBULAR, NO ESPECIFICADO</t>
  </si>
  <si>
    <t>H82*</t>
  </si>
  <si>
    <t>SINDROMES VERTIGINOSOS EN ENFERMEDADES CLASIFICADAS EN OTRA PARTE</t>
  </si>
  <si>
    <t>H83</t>
  </si>
  <si>
    <t>OTROS TRASTORNOS DEL OIDO INTERNO</t>
  </si>
  <si>
    <t>LABERINTITIS</t>
  </si>
  <si>
    <t>FISTULA DEL LABERINTO</t>
  </si>
  <si>
    <t>DISFUNCION DEL LABERINTO</t>
  </si>
  <si>
    <t>EFECTOS DEL RUIDO SOBRE EL OIDO INTERNO</t>
  </si>
  <si>
    <t>OTROS TRASTORNOS ESPECIFICADOS DEL OIDO INTERNO</t>
  </si>
  <si>
    <t>TRASTORNO DEL OIDO INTERNO, NO ESPECIFICADO</t>
  </si>
  <si>
    <t>H90</t>
  </si>
  <si>
    <t>HIPOACUSIA CONDUCTIVA Y NEUROSENSORIAL</t>
  </si>
  <si>
    <t>HIPOACUSIA CONDUCTIVA BILATERAL</t>
  </si>
  <si>
    <t>HIPOACUSIA CONDUCTIVA, UNILATERAL CON AUDICION IRRESTRICTA CONTRALATERAL</t>
  </si>
  <si>
    <t>HIPOACUSIA CONDUCTIVA, SIN OTRA ESPECIFICACION</t>
  </si>
  <si>
    <t>HIPOACUSIA NEUROSENSORIAL, BILATERAL</t>
  </si>
  <si>
    <t>HIPOACUSIA NEUROSENSORIAL, UNILATERAL CON AUDICION IRRESTRICTA CONTRALATERAL</t>
  </si>
  <si>
    <t>HIPOACUSIA NEUROSENSORIAL, SIN OTRA ESPECIFICACION</t>
  </si>
  <si>
    <t>HIPOACUSIA MIXTA CONDUCTIVA Y NEUROSENSORIAL, BILATERAL</t>
  </si>
  <si>
    <t>HIPOACUSIA MIXTA CONDUCTIVA Y NEUROSENSORIAL, UNILATERAL CON AUDICION IRRESTRICTA CONTRALATERAL</t>
  </si>
  <si>
    <t>HIPOACUSIA MIXTA CONDUCTIVA Y NEUROSENSORIAL, NO ESPECIFICADA</t>
  </si>
  <si>
    <t>H91</t>
  </si>
  <si>
    <t>OTRAS HIPOACUSIAS</t>
  </si>
  <si>
    <t>HIPOACUSIA OTOTOXICA</t>
  </si>
  <si>
    <t>PRESBIACUSIA</t>
  </si>
  <si>
    <t>HIPOACUSIA SUBIDA IDIOPATICA</t>
  </si>
  <si>
    <t>SORDOMUDEZ, NO CLASIFICADA EN OTRA PARTE</t>
  </si>
  <si>
    <t>OTRAS HIPOACUSIAS ESPECIFICADAS</t>
  </si>
  <si>
    <t>HIPOACUSIA, NO ESPECIFICADA</t>
  </si>
  <si>
    <t>H92</t>
  </si>
  <si>
    <t>OTALGIA Y SECRECION DEL OIDO</t>
  </si>
  <si>
    <t>OTALGIA</t>
  </si>
  <si>
    <t>OTORREA</t>
  </si>
  <si>
    <t>OTORRAGIA</t>
  </si>
  <si>
    <t>H93</t>
  </si>
  <si>
    <t>OTROS TRASTORNOS DEL OIDO NO CLASIFICADOS EN OTRA PARTE</t>
  </si>
  <si>
    <t>TRASTORNOS DEGENERATIVOS Y VASCULARES DEL OIDO</t>
  </si>
  <si>
    <t>TINNITUS</t>
  </si>
  <si>
    <t>OTRAS PERCEPCIONES AUDITIVAS ANORMALES</t>
  </si>
  <si>
    <t>TRASTORNOS DEL NERVIO AUDITIVO</t>
  </si>
  <si>
    <t>OTROS TRASTORNOS ESPECIFICADOS DEL OIDO</t>
  </si>
  <si>
    <t>TRASTORNO DEL OIDO, NO ESPECIFICADO</t>
  </si>
  <si>
    <t>H94*</t>
  </si>
  <si>
    <t>OTROS TRASTORNOS DEL OIDO EN ENFERMEDADES CLASIFICADAS EN OTRA PARTE</t>
  </si>
  <si>
    <t>H940*</t>
  </si>
  <si>
    <t>NEURITIS DEL NERVIO AUDITIVO EN ENFERMEDADES INFECCIOSAS Y PARASITARIAS CLASIFICADAS EN OTRA PARTE</t>
  </si>
  <si>
    <t>H948*</t>
  </si>
  <si>
    <t>H95</t>
  </si>
  <si>
    <t>TRASTORNOS DEL OIDO Y DE LA APOFISIS MASTOIDES CONSECUTIVOS A PROCEDIMIENTOS NO CLASIFICADOS EN OTRA PARTE</t>
  </si>
  <si>
    <t>COLESTEATOMA RECURRENTE DE LA CAVIDAD RESULTANTE DE LA MASTOIDECTOMIA</t>
  </si>
  <si>
    <t>OTROS TRASTORNOS POSTERIORES A LA MASTOIDECTOMIA</t>
  </si>
  <si>
    <t>OTROS TRASTORNOS DEL OIDO Y DE LA APOFISIS MASTOIDES, CONSECUTIVOS A PROCEDIMIENTOS</t>
  </si>
  <si>
    <t>TRASTORNOS NO ESPECIFICADOS DEL OIDO Y DE LA APOFISIS MASTOIDES, CONSECUTIVOS A PROCEDIMIENTOS</t>
  </si>
  <si>
    <t>I00</t>
  </si>
  <si>
    <t>FIEBRE REUMATICA SIN MENCION DE COMPLICACION CARDIACA</t>
  </si>
  <si>
    <t>I01</t>
  </si>
  <si>
    <t>FIEBRE REUMATICA CON COMPLICACION CARDIACA</t>
  </si>
  <si>
    <t>PERICARDITIS REUMATICA AGUDA</t>
  </si>
  <si>
    <t>ENDOCARDITIS REUMATICA AGUDA</t>
  </si>
  <si>
    <t>MIOCARDITIS REUMATICA AGUDA</t>
  </si>
  <si>
    <t>OTRAS ENFERMEDADES REUMATICAS AGUDAS DEL CORAZON</t>
  </si>
  <si>
    <t>ENFERMEDAD REUMATICA AGUDA DEL CORAZON, NO ESPECIFICADA</t>
  </si>
  <si>
    <t>I02</t>
  </si>
  <si>
    <t>COREA REUMATICA</t>
  </si>
  <si>
    <t>COREA REUMATICA CON COMPLICACION CARDIACA</t>
  </si>
  <si>
    <t>COREA REUMATICA SIN MENCION DE COMPLICACION CARDIACA</t>
  </si>
  <si>
    <t>I05</t>
  </si>
  <si>
    <t>ENFERMEDADES REUMATICAS DE LA VALVULA MITRAL</t>
  </si>
  <si>
    <t>ESTENOSIS MITRAL</t>
  </si>
  <si>
    <t>INSUFICIENCIA MITRAL REUMATICA</t>
  </si>
  <si>
    <t>ESTENOSIS MITRAL CON INSUFICIENCIA</t>
  </si>
  <si>
    <t>OTRAS ENFERMEDADES DE LA VALVULA MITRAL</t>
  </si>
  <si>
    <t>ENFERMEDAD VALVULAR MITRAL, NO ESPECIFICADA</t>
  </si>
  <si>
    <t>I06</t>
  </si>
  <si>
    <t>ENFERMEDADES REUMATICAS DE LA VALVULA AORTICA</t>
  </si>
  <si>
    <t>ESTENOSIS AORTICA REUMATICA</t>
  </si>
  <si>
    <t>INSUFICIENCIA AORTICA REUMATICA</t>
  </si>
  <si>
    <t>INSUFICIENCIA AORTICA REUMATICA CON INSUFICIENCIA</t>
  </si>
  <si>
    <t>OTRAS ENFERMEDADES REUMATICAS DE LA VALVULA AORTICA</t>
  </si>
  <si>
    <t>ENFERMEDAD VALVULAR AORTICA REUMATICA, NO ESPECIFICADA</t>
  </si>
  <si>
    <t>I07</t>
  </si>
  <si>
    <t>ENFERMEDADES REUMATICAS DE LA VALVULA TRICUSPIDE</t>
  </si>
  <si>
    <t>ESTENOSIS TRICUSPIDE</t>
  </si>
  <si>
    <t>INSUFICIENCIA TRICUSPIDE</t>
  </si>
  <si>
    <t>ESTENOSIS E INSUFICIENCIA TRICUSPIDE</t>
  </si>
  <si>
    <t>OTRAS ENFERMEDADES DE LA VALVULA TRICUSPIDE</t>
  </si>
  <si>
    <t>ENFERMEDAD DE LA VALVULA TRICUSPIDE, NO ESPECIFICADA</t>
  </si>
  <si>
    <t>I08</t>
  </si>
  <si>
    <t>ENFERMEDADES VALVULARES MULTIPLES</t>
  </si>
  <si>
    <t>TRASTORNOS DE LAS VALVULAS MITRAL Y AORTICA</t>
  </si>
  <si>
    <t>TRASTORNOS DE LAS VALVULAS MITRAL Y TRICUSPIDE</t>
  </si>
  <si>
    <t>TRASTORNOS DE LAS VALVULAS AORTICA Y TRICUSPIDE</t>
  </si>
  <si>
    <t>TRASTORNOS COMBINADOS DE LAS VALVULAS MITRAL, TRICUSPIDE Y AORTICA</t>
  </si>
  <si>
    <t>OTRAS ENFERMEDADES DE MULTIPLES VALVULAS</t>
  </si>
  <si>
    <t>ENFERMEDAD DE MULTIPLES VALVULAS, NO ESPECIFICADA</t>
  </si>
  <si>
    <t>I09</t>
  </si>
  <si>
    <t>OTRAS ENFERMEDADES REUMATICAS DEL CORAZON</t>
  </si>
  <si>
    <t>MIOCARDITIS REUMATICA</t>
  </si>
  <si>
    <t>ENFERMEDADES REUMATICAS DEL ENDOCARDIO, VALVULA NO ESPECIFICADA</t>
  </si>
  <si>
    <t>PERICARDITIS REUMATICA CRONICA</t>
  </si>
  <si>
    <t>OTRAS ENFERMEDADES REUMATICAS ESPECIFICADAS DEL CORAZON</t>
  </si>
  <si>
    <t>ENFERMEDAD REUMATICA DEL CORAZON, NO ESPECIFICADA</t>
  </si>
  <si>
    <t>I10</t>
  </si>
  <si>
    <t>HIPERTENSION ESENCIAL (PRIMARIA)</t>
  </si>
  <si>
    <t>I11</t>
  </si>
  <si>
    <t>ENFERMEDAD CARDIACA HIPERTENSIVA</t>
  </si>
  <si>
    <t>ENFERMEDAD CARDIACA HIPERTENSIVA CON INSUFICIENCIA CARDIACA (CONGESTIVA)</t>
  </si>
  <si>
    <t>ENFERMEDAD CARDIACA HIPERTENSIVA SIN INSUFICIENCIA CARDIACA (CONGESTIVA)</t>
  </si>
  <si>
    <t>I12</t>
  </si>
  <si>
    <t>ENFERMEDAD RENAL HIPERTENSIVA</t>
  </si>
  <si>
    <t>ENFERMEDAD RENAL HIPERTENSIVA CON INSUFICIENCIA RENAL</t>
  </si>
  <si>
    <t>ENFERMEDAD RENAL HIPERTENSIVA SIN INSUFICIENCIA RENAL</t>
  </si>
  <si>
    <t>I13</t>
  </si>
  <si>
    <t>ENFERMEDAD CARDIORRENAL HIPERTENSIVA</t>
  </si>
  <si>
    <t>ENFERMEDAD CARDIORRENAL HIPERTENSIVA CON INSUFICIENCIA CARDIACA (CONGESTIVA)</t>
  </si>
  <si>
    <t>ENFERMEDAD CARDIORRENAL HIPERTENSIVA CON INSUFICIENCIA RENAL</t>
  </si>
  <si>
    <t>ENFERMEDAD CARDIORRENAL HIPERTENSIVA CON INSUFICIENCIA CARDIACA (CONGESTIVA) E INSUFICIENCIA RENAL</t>
  </si>
  <si>
    <t>ENFERMEDAD CARDIORRENAL HIPERTENSIVA, NO ESPECIFICADA</t>
  </si>
  <si>
    <t>I15</t>
  </si>
  <si>
    <t>HIPERTENSION SECUNDARIA</t>
  </si>
  <si>
    <t>HIPERTENSION RENOVASCULAR</t>
  </si>
  <si>
    <t>HIPERTENSION SECUNDARIA A OTROS TRASTORNOS RENALES</t>
  </si>
  <si>
    <t>HIPERTENSION SECUNDARIA A TRASTORNOS ENDOCRINOS</t>
  </si>
  <si>
    <t>OTROS TIPOS DE HIPERTENSION SECUNDARIA</t>
  </si>
  <si>
    <t>HIPERTENSION SECUNDARIA, NO ESPECIFICADA</t>
  </si>
  <si>
    <t>I20</t>
  </si>
  <si>
    <t>ANGINA DE PECHO</t>
  </si>
  <si>
    <t>ANGINA INESTABLE</t>
  </si>
  <si>
    <t>ANGINA DE PECHO CON ESPASMO DOCUMENTADO</t>
  </si>
  <si>
    <t>OTRAS FORMAS ESPECIFICADAS DE ANGINA DE PECHO</t>
  </si>
  <si>
    <t>ANGINA DE PECHO, NO ESPECIFICADA</t>
  </si>
  <si>
    <t>I21</t>
  </si>
  <si>
    <t>INFARTO AGUDO DEL MIOCARDIO</t>
  </si>
  <si>
    <t>INFARTO TRANSMURAL AGUDO DEL MIOCARDIO DE LA PARED ANTERIOR</t>
  </si>
  <si>
    <t>INFARTO TRANSMURAL AGUDO DEL MIOCARDIO DE LA PARED INFERIOR</t>
  </si>
  <si>
    <t>INFARTO AGUDO TRANSMURAL DEL MIOCARDIO DE OTROS SITIOS</t>
  </si>
  <si>
    <t>INFARTO TRANSMURAL AGUDO DEL MIOCARDIO, DE SITIO NO ESPECIFICADO</t>
  </si>
  <si>
    <t>INFARTO SUBENDOCARDICO AGUDO DEL MIOCARDIO</t>
  </si>
  <si>
    <t>INFARTO AGUDO DEL MIOCARDIO, SIN OTRA ESPECIFICACION</t>
  </si>
  <si>
    <t>I22</t>
  </si>
  <si>
    <t>INFARTO SUBSECUENTE DEL MIOCARDIO</t>
  </si>
  <si>
    <t>INFARTO SUBSECUENTE DEL MIOCARDIO DE LA PARED ANTERIOR</t>
  </si>
  <si>
    <t>INFARTO SUBSECUENTE DEL MIOCARDIO DE LA PARED INFERIOR</t>
  </si>
  <si>
    <t>INFARTO SUBSECUENTE DEL MIOCARDIO DE OTROS SITIOS</t>
  </si>
  <si>
    <t>INFARTO SUBSECUENTE DEL MIOCARDIO DE PARTE NO ESPECIFICADA</t>
  </si>
  <si>
    <t>I23</t>
  </si>
  <si>
    <t>CIERTAS COMPLICACIONES PRESENTES POST ERIORES AL INFARTO AGUDO DEL MIOCARDIO</t>
  </si>
  <si>
    <t>HEMOPERICARDIO COMO COMPLICACION PRESENTE POSTERIOR AL INFARTO AGUDO DEL MIOCARDIO</t>
  </si>
  <si>
    <t>DEFECTO DEL TABIQUE AURICULAR COMO COMPLICACION PRESENTE POSTERIOR AL INFARTO DEL MIOCARDIO</t>
  </si>
  <si>
    <t>DEFECTO DEL TABIQUE VENTRICULAR COMO COMPLICACION PRESENTE POSTERIOR AL INFARTO DEL MIOCARDIO</t>
  </si>
  <si>
    <t>RUPTURA DE LA PARED CARDIACA SIN HEMOPERICARDIO COMO COMPILACION PRESENTE POSTERIOR AL INFARTO AGUDO DEL MIOCARDIO</t>
  </si>
  <si>
    <t>RUPTURA DE LAS CUERDAS TENDINOSAS COMO COMPLICACION PRESENTE POSTERIOR AL INFARTO AGUDO DEL MIOCARDIO</t>
  </si>
  <si>
    <t>RUPTURA DE MUSCULO PAPILAR COMO COMPLICACION PRESENTE POSTERIOR AL INFARTO AGUDO DEL MIOCARDIO</t>
  </si>
  <si>
    <t>TROMBOSIS DE LA AURICULA, APENDICE AURICULAR Y VENTRICULO COMO COMPLICACION PRESENTE POSTERIOR AL INFARTO AGUDO DEL MIOCARDIO</t>
  </si>
  <si>
    <t>OTRAS COMPLICACIONES PRESENTES POSTERIORES AL INFARTO AGUDO DEL MIOCARDIO</t>
  </si>
  <si>
    <t>I24</t>
  </si>
  <si>
    <t>OTRAS ENFERMEDADES ISQUEMICAS AGUDAS DEL CORAZON</t>
  </si>
  <si>
    <t>TROMBOSIS CORONARIA QUE NO RESULTA EN INFARTO DEL MIOCARDIO</t>
  </si>
  <si>
    <t>SINDROME DE DRESSLER</t>
  </si>
  <si>
    <t>OTRAS FORMAS DE ENFERMEDAD ISQUEMICA AGUDA DEL CORAZON</t>
  </si>
  <si>
    <t>ENFERMEDAD ISQUEMICA AGUDA DEL CORAZON, NO ESPECIFICADA</t>
  </si>
  <si>
    <t>I25</t>
  </si>
  <si>
    <t>ENFERMEDAD ISQUEMICA CRONICA DEL CORAZON</t>
  </si>
  <si>
    <t>ENFERMEDAD CARDIOVASCULAR ATEROSCLEROTICA, ASI DESCRITA</t>
  </si>
  <si>
    <t>ENFERMEDAD ATEROSCLEROTICA DEL CORAZON</t>
  </si>
  <si>
    <t>INFARTO ANTIGUO DEL MIOCARDIO</t>
  </si>
  <si>
    <t>ANEURISMA CARDIACO</t>
  </si>
  <si>
    <t>ANEURISMA DE ARTERIA CORONARIA</t>
  </si>
  <si>
    <t>CARDIOMIOPATIA ISQUEMICA</t>
  </si>
  <si>
    <t>ISQUEMIA SILENTE DEL MIOCARDIO</t>
  </si>
  <si>
    <t>OTRAS FORMAS DE ENFERMEDAD ISQUEMICA CRONICA DEL CORAZON</t>
  </si>
  <si>
    <t>ENFERMEDAD ISQUEMIA CRONICA DEL CORAZON, NO ESPECIFICADA</t>
  </si>
  <si>
    <t>I26</t>
  </si>
  <si>
    <t>EMBOLIA PULMONAR</t>
  </si>
  <si>
    <t>EMBOLIA PULMONAR CON MENCION DE CORAZON PULMONAR AGUDO</t>
  </si>
  <si>
    <t>EMBOLIA PULMONAR SIN MENCION DE CORAZON PULMONAR AGUDO</t>
  </si>
  <si>
    <t>I27</t>
  </si>
  <si>
    <t>OTRAS ENFERMEDADES CARDIOPULMONARES</t>
  </si>
  <si>
    <t>HIPERTENSION PULMONAR PRIMARIA</t>
  </si>
  <si>
    <t>ENFERMEDAD CIFOSCOLIOTICA DEL CORAZON</t>
  </si>
  <si>
    <t>I272</t>
  </si>
  <si>
    <t>OTRAS HIPERTENSIONES PULMONARES SECUNDARIAS</t>
  </si>
  <si>
    <t>OTRAS ENFERMEDADES CARDIOPULMONARES ESPECIFICADAS</t>
  </si>
  <si>
    <t>ENFERMEDAD PULMONAR DEL CORAZON, NO ESPECIFICADA</t>
  </si>
  <si>
    <t>I28</t>
  </si>
  <si>
    <t>OTRAS ENFERMEDADES VASOS PULMONARES</t>
  </si>
  <si>
    <t>FISTULA ARTERIOVENOSA DE LOS VASOS PULMONARES</t>
  </si>
  <si>
    <t>ANEURISMA DE LA ARTERIA PULMONAR</t>
  </si>
  <si>
    <t>OTRAS ENFERMEDADES ESPECIFICADAS DE LOS VASOS PULMONARES</t>
  </si>
  <si>
    <t>ENFERMEDAD DE LOS VASOS PULMONARES, NO ESPECIFICADA</t>
  </si>
  <si>
    <t>I30</t>
  </si>
  <si>
    <t>PERICARDITIS AGUDA</t>
  </si>
  <si>
    <t>PERICARDITIS IDIOPATICA AGUDA INESPECIFICA</t>
  </si>
  <si>
    <t>PERICARDITIS INFECCIOSA</t>
  </si>
  <si>
    <t>OTRAS FORMAS DE PERICARDITIS AGUDA</t>
  </si>
  <si>
    <t>PERICARDITIS AGUDA, NO ESPECIFICADA</t>
  </si>
  <si>
    <t>I31</t>
  </si>
  <si>
    <t>OTRAS ENFERMEDADES DEL PERICARDIO</t>
  </si>
  <si>
    <t>PERICARDITIS CRONICA ADHESIVA</t>
  </si>
  <si>
    <t>PERICARDITIS CONSTRICTIVA CRONICA</t>
  </si>
  <si>
    <t>HEMOPERICARDIO, NO CLASIFICADO EN OTRA PARTE</t>
  </si>
  <si>
    <t>DERRAME PERICARDICO (NO INFLAMATORIO)</t>
  </si>
  <si>
    <t>OTRAS ENFERMEDADES ESPECIFICADAS DEL PERICARDIO</t>
  </si>
  <si>
    <t>ENFERMEDAD DEL PERICARDIO, NO ESPECIFICADA</t>
  </si>
  <si>
    <t>I32*</t>
  </si>
  <si>
    <t>PERICARDITIS EN ENFERMEDADES CLASIFICADAS EN OTRA PARTE</t>
  </si>
  <si>
    <t>I320*</t>
  </si>
  <si>
    <t>PERICARDITIS EN ENFERMEDADES BACTERIANAS CLASIFICADAS EN OTRA PARTE</t>
  </si>
  <si>
    <t>I321*</t>
  </si>
  <si>
    <t>PERICARDITIS EN OTRAS ENFERMEDADES INFECCIOSAS Y PARASITARIAS CLASIFICADAS EN OTRA PARTE</t>
  </si>
  <si>
    <t>I328*</t>
  </si>
  <si>
    <t>PERICARDITIS EN OTRAS ENFERMEDADES CLASIFICADAS EN OTRA PARTE</t>
  </si>
  <si>
    <t>I33</t>
  </si>
  <si>
    <t>ENDOCARDITIS AGUDA Y SUBAGUDA</t>
  </si>
  <si>
    <t>ENDOCARDITIS INFECCIOSA AGUDA Y SUBAGUDA</t>
  </si>
  <si>
    <t>ENDOCARDITIS AGUDA, NO ESPECIFICADA</t>
  </si>
  <si>
    <t>I34</t>
  </si>
  <si>
    <t>TRASTORNOS NO REUMATICOS DE LA VALVULA MITRAL</t>
  </si>
  <si>
    <t>INSUFICIENCIA (DE LA VALVULA) MITRAL</t>
  </si>
  <si>
    <t>PROLAPSO (DE LA VALVULA) MITRAL</t>
  </si>
  <si>
    <t>ESTENOSIS (DE LA VALVULA) MITRAL, NO REUMATICA</t>
  </si>
  <si>
    <t>OTROS TRASTORNOS NO REUMATICOS DE LA VALVULA MITRAL</t>
  </si>
  <si>
    <t>TRASTORNO MITRAL NO REUMATICO, NO ESPECIFICADO</t>
  </si>
  <si>
    <t>I35</t>
  </si>
  <si>
    <t>TRASTORNOS NO REUMATICOS DE LA VALVULA AORTICA</t>
  </si>
  <si>
    <t>ESTENOSIS (DE LA VALVULA) AORTICA</t>
  </si>
  <si>
    <t>INSUFICIENCIA (DE LA VALVULA) AORTICA</t>
  </si>
  <si>
    <t>ESTENOSIS (DE LA VALVULA) AORTICA CON INSUFICIENCIA</t>
  </si>
  <si>
    <t>OTROS TRASTORNOS DE LA VALVULA AORTICA</t>
  </si>
  <si>
    <t>TRASTORNO DE LA VALVULA AORTICA, NO ESPECIFICADO</t>
  </si>
  <si>
    <t>I36</t>
  </si>
  <si>
    <t>TRASTORNOS NO REUMATICOS DE LA VALVULA TRICUSPIDE</t>
  </si>
  <si>
    <t>ESTENOSIS NO REUMATICA (DE LA VALVULA) TRICUSPIDE)</t>
  </si>
  <si>
    <t>INSUFICIENCIA NO REUMATICA (DE LA VALVULA) TRICUSPIDE</t>
  </si>
  <si>
    <t>ESTENOSIS CON INSUFICIENCIA NO REUMATICA (DE LA VALVULA) TRICUSPIDE</t>
  </si>
  <si>
    <t>OTROS TRASTORNOS NO REUMATICOS DE LA VALVULA TRICUSPIDE</t>
  </si>
  <si>
    <t>TRASTORNO NO REUMATICO DE LA VALVULA TRICUSPIDE, NO ESPECIFICADO</t>
  </si>
  <si>
    <t>I37</t>
  </si>
  <si>
    <t>TRASTORNOS DE LA VALVULA PULMONAR</t>
  </si>
  <si>
    <t>ESTENOSIS DE LA VALVULA PULMONAR</t>
  </si>
  <si>
    <t>INSUFICIENCIA DE LA VALVULA PULMONAR</t>
  </si>
  <si>
    <t>ESTENOSIS DE LA VALVULA PULMONAR CON INSUFICIENCIA</t>
  </si>
  <si>
    <t>OTROS TRASTORNOS DE LA VALVULA PULMONAR</t>
  </si>
  <si>
    <t>TRASTORNO DE LA VALVULA PULMONAR, NO ESPECIFICADO</t>
  </si>
  <si>
    <t>I38</t>
  </si>
  <si>
    <t>ENDOCARDITIS, VALVULA NO ESPECIFICADA</t>
  </si>
  <si>
    <t>I39*</t>
  </si>
  <si>
    <t>ENDOCARDITIS Y TRASTORNOS VALVULARES EN ENFERMEDADES CLASIFICADAS EN OTRA PARTE</t>
  </si>
  <si>
    <t>I390*</t>
  </si>
  <si>
    <t>TRASTORNOS DE LA VALVULA MITRAL EN ENFERMEDADES CLASIFICADAS EN OTRA PARTE</t>
  </si>
  <si>
    <t>I391*</t>
  </si>
  <si>
    <t>TRASTORNOS DE LA VALVULA AORTICA EN ENFERMEDADES CLASIFICADAS EN OTRA PARTE</t>
  </si>
  <si>
    <t>I392*</t>
  </si>
  <si>
    <t>TRASTORNOS DE LA VALVULA TRICUSPIDE EN ENFERMEDADES CLASIFICADAS EN OTRA PARTE</t>
  </si>
  <si>
    <t>I393*</t>
  </si>
  <si>
    <t>TRASTORNOS DE LA VALVULA PULMONAR EN ENFERMEDADES CLASIFICADAS EN OTRA PARTE</t>
  </si>
  <si>
    <t>I394*</t>
  </si>
  <si>
    <t>TRASTORNOS DE LA VALVULARES MULTIPLES EN ENFERMEDADES CLASIFICADAS EN OTRA PARTE</t>
  </si>
  <si>
    <t>I398*</t>
  </si>
  <si>
    <t>ENDOCARDITIS, VALVULA NO ESPECIFICADA, EN ENFERMEDADES CLASIFICADAS EN OTRA PARTE</t>
  </si>
  <si>
    <t>I40</t>
  </si>
  <si>
    <t>MIOCARDITIS AGUDA</t>
  </si>
  <si>
    <t>MIOCARDITIS INFECCIOSA</t>
  </si>
  <si>
    <t>MIOCARDITIS AISLADA</t>
  </si>
  <si>
    <t>OTRAS MIOCARDITIS AGUDAS</t>
  </si>
  <si>
    <t>MIOCARDITIS AGUDA, NO ESPECIFICADA</t>
  </si>
  <si>
    <t>I41*</t>
  </si>
  <si>
    <t>MIOCARDITIS EN ENFERMEDADES CLASIFICADAS EN OTRA PARTE</t>
  </si>
  <si>
    <t>I410*</t>
  </si>
  <si>
    <t>MIOCARDITIS EN ENFERMEDADES BACTERIANAS CLASIFICADAS EN OTRA PARTE</t>
  </si>
  <si>
    <t>I411*</t>
  </si>
  <si>
    <t>MIOCARDITIS EN ENFERMEDADES VIRALES CLASIFICADAS EN OTRA PARTE</t>
  </si>
  <si>
    <t>I412*</t>
  </si>
  <si>
    <t>MIOCARDITIS EN OTRAS ENFERMEDADES INFECCIOSAS Y PARASITARIAS CLASIFICADAS EN OTRA PARTE</t>
  </si>
  <si>
    <t>I418*</t>
  </si>
  <si>
    <t>MIOCARDITIS EN OTRAS ENFERMEDADES CLASIFICADAS EN OTRA PARTE</t>
  </si>
  <si>
    <t>I42</t>
  </si>
  <si>
    <t>CARDIOMIOPATIA</t>
  </si>
  <si>
    <t>CARDIOMIOPATIA DILATADA</t>
  </si>
  <si>
    <t>CARDIOMIOPATIA HIPERTROFICA OBSTRUCTIVA</t>
  </si>
  <si>
    <t>OTRAS CARDIOMIOPATIA HIPERTROFICAS</t>
  </si>
  <si>
    <t>ENFERMEDAD ENDOMIOCARDICA (EOSINOFILICA)</t>
  </si>
  <si>
    <t>FIBROELASTOSIS ENDOCARDICA</t>
  </si>
  <si>
    <t>OTRAS CARDIOMIOPATIAS RESTRICTIVAS</t>
  </si>
  <si>
    <t>CARDIOMIOPATIA ALCOHOLICA</t>
  </si>
  <si>
    <t>CARDIOMIOPATIA DEBIDA A DROGAS Y A OTROS AGENTES EXTERNOS</t>
  </si>
  <si>
    <t>OTRAS CARDIOMIOPATIA</t>
  </si>
  <si>
    <t>CARDIOMIOPATIA, NO ESPECIFICADA</t>
  </si>
  <si>
    <t>I43*</t>
  </si>
  <si>
    <t>CARDIOMIOPATIA EN ENFERMEDADES CLASIFICADAS EN OTRA PARTE</t>
  </si>
  <si>
    <t>I430*</t>
  </si>
  <si>
    <t>CARDIOMIOPATIA EN ENFERMEDADES INFECCIOSAS Y PARASITARIAS CLASIFICADAS EN OTRA PARTE</t>
  </si>
  <si>
    <t>I431*</t>
  </si>
  <si>
    <t>CARDIOMIOPATIA EN ENFERMEDADES METABOLICAS</t>
  </si>
  <si>
    <t>I432*</t>
  </si>
  <si>
    <t>CARDIOMIOPATIA EN ENFERMEDADES NUTRICIONALES</t>
  </si>
  <si>
    <t>I438*</t>
  </si>
  <si>
    <t>CARDIOMIOPATIA EN OTRAS ENFERMEDADES CLASIFICADAS EN OTRA PARTE</t>
  </si>
  <si>
    <t>I44</t>
  </si>
  <si>
    <t>BLOQUEO AURICULOVENTRICULAR Y DE RAMA IZQUIERDA DEL HAZ</t>
  </si>
  <si>
    <t>BLOQUEO AURICULOVENTRICULAR DE PRIMER GRADO</t>
  </si>
  <si>
    <t>BLOQUEO AURICULOVENTRICULAR DE SEGUNDO GRADO</t>
  </si>
  <si>
    <t>BLOQUEO AURICULOVENTRICULAR COMPLETO</t>
  </si>
  <si>
    <t>OTROS TIPOS DE BLOQUEO AURICULOVENTRICULAR Y LOS NO ESPECIFICADOS</t>
  </si>
  <si>
    <t>BLOQUEO FASCICULAR ANTERIOR IZQUIERDO</t>
  </si>
  <si>
    <t>BLOQUEO FASCICULAR POSTERIOR IZQUIERDO</t>
  </si>
  <si>
    <t>OTROS TIPOS DE BLOQUEO FASCICULAR Y LOS NO ESPECIFICADOS</t>
  </si>
  <si>
    <t>BLOQUEO DE RAMA IZQUIERDA DEL HAZ, SIN OTRA ESPECIFICACION</t>
  </si>
  <si>
    <t>I45</t>
  </si>
  <si>
    <t>OTROS TRASTORNOS DE LA CONDUCCION</t>
  </si>
  <si>
    <t>BLOQUEO FASCICULAR DERECHO</t>
  </si>
  <si>
    <t>OTROS TIPOS DE BLOQUEO DE RAMA DERECHA DEL HAZ Y LOS NO ESPECIFICADOS</t>
  </si>
  <si>
    <t>BLOQUEO BIFASCICULAR</t>
  </si>
  <si>
    <t>BLOQUEO TRIFASCICULAR</t>
  </si>
  <si>
    <t>BLOQUEO INTRAVENTRICULAR NO ESPECIFICADO</t>
  </si>
  <si>
    <t>OTROS TIPOS ESPECIFICADOS DE BLOQUEO DEL CORAZON</t>
  </si>
  <si>
    <t>SINDROME DE PREEXCITACION</t>
  </si>
  <si>
    <t>OTROS TRASTORNOS ESPECIFICADOS DE LA CONDUCCION</t>
  </si>
  <si>
    <t>TRASTORNO DE LA CONDUCCION, NO ESPECIFICADO</t>
  </si>
  <si>
    <t>I46</t>
  </si>
  <si>
    <t>PARO CARDIACO</t>
  </si>
  <si>
    <t>PARO CARDIACO CON RESUCITACION EXITOSA</t>
  </si>
  <si>
    <t>MUERTE CARDIACA SUBITA, ASI DESCRITA</t>
  </si>
  <si>
    <t>PARO CARDIACO, NO ESPECIFICADO</t>
  </si>
  <si>
    <t>I47</t>
  </si>
  <si>
    <t>TAQUICARDIA PAROXISTICA</t>
  </si>
  <si>
    <t>ARRITMIA POR REENTRADA VENTRICULAR</t>
  </si>
  <si>
    <t>TAQUICARDIA SUPRAVENTRICULAR</t>
  </si>
  <si>
    <t>TAQUICARDIA VENTRICULAR</t>
  </si>
  <si>
    <t>TAQUICARDIA PAROXISTICA, NO ESPECIFICADA</t>
  </si>
  <si>
    <t>I48</t>
  </si>
  <si>
    <t>FIBRILACION Y ALETEO AURICULAR</t>
  </si>
  <si>
    <t>I49</t>
  </si>
  <si>
    <t>OTRAS ARRITMIAS CARDIACAS</t>
  </si>
  <si>
    <t>FIBRILACION Y ALETEO VENTRICULAR</t>
  </si>
  <si>
    <t>DESPOLARIZACION AURICULAR PREMATURA</t>
  </si>
  <si>
    <t>DESPOLARIZACION PREMATURA NODAL</t>
  </si>
  <si>
    <t>DESPOLARIZACION VENTRICULAR PREMATURA</t>
  </si>
  <si>
    <t>OTROS TIPOS DE DESPOLARIZACION PREMATURA Y LOS NO ESPECIFICADOS</t>
  </si>
  <si>
    <t>SINDROME DEL SENO ENFERMO</t>
  </si>
  <si>
    <t>OTRAS ARRITMIAS CARDIACAS ESPECIFICADAS</t>
  </si>
  <si>
    <t>ARRITMIA CARDIACA, NO ESPECIFICADA</t>
  </si>
  <si>
    <t>I50</t>
  </si>
  <si>
    <t>INSUFICIENCIA CARDIACA</t>
  </si>
  <si>
    <t>INSUFICIENCIA CARDIACA CONGESTIVA</t>
  </si>
  <si>
    <t>INSUFICIENCIA VENTRICULAR IZQUIERDA</t>
  </si>
  <si>
    <t>INSUFICIENCIA CARDIACA, NO ESPECIFICADA</t>
  </si>
  <si>
    <t>I51</t>
  </si>
  <si>
    <t>COMPLICACIONES Y DESCRIPCIONES MAL DEFINIDAS EN ENFERMEDADES CARDIACAS</t>
  </si>
  <si>
    <t>DEFECTO DEL TABIQUE CARDIACO, ADQUIRIDO</t>
  </si>
  <si>
    <t>RUPTURA DE CUERDA TENDINOSA, NO CLASIFICADA EN OTRA PARTE</t>
  </si>
  <si>
    <t>RUPTURA DEL MUSCULO PAPILAR, NO CLASIFICADA EN OTRA PARTE</t>
  </si>
  <si>
    <t>TROMBOSIS INTRACARDIACA, NO CLASIFICADA EN OTRA PARTE</t>
  </si>
  <si>
    <t>MIOCARDITIS, NO ESPECIFICADA</t>
  </si>
  <si>
    <t>DEGENERACION MIOCARDICA</t>
  </si>
  <si>
    <t>ENFERMEDAD CARDIOVASCULAR, NO ESPECIFICADA</t>
  </si>
  <si>
    <t>CARDIOMEGALIA</t>
  </si>
  <si>
    <t>OTRAS ENFERMEDADES CARDIACAS MAL DEFINIDAS</t>
  </si>
  <si>
    <t>ENFERMEDAD CARDIACA, NO ESPECIFICADA</t>
  </si>
  <si>
    <t>I52*</t>
  </si>
  <si>
    <t>OTROS TRASTORNOS CARDIACOS EN ENFERMEDADES CLASIFICADAS EN OTRA PARTE</t>
  </si>
  <si>
    <t>I520*</t>
  </si>
  <si>
    <t>OTROS TRASTORNOS CARDIACOS EN ENFERMEDADES BACTERIANAS CLASIFICADAS EN OTRA PARTE</t>
  </si>
  <si>
    <t>I521*</t>
  </si>
  <si>
    <t>OTROS TRASTORNOS CARDIACOS EN OTRAS ENFERMEDADES INFECCIOSAS Y PARASITARIAS CLASIFICADAS EN OTRA PARTE</t>
  </si>
  <si>
    <t>I528*</t>
  </si>
  <si>
    <t>OTROS TRASTORNOS CARDIACOS EN OTRAS ENFERMEDADES CLASIFICADAS EN OTRA PARTE</t>
  </si>
  <si>
    <t>I60</t>
  </si>
  <si>
    <t>HEMORRAGIA SUBARACNOIDEA</t>
  </si>
  <si>
    <t>HEMORRAGIA SUBARACNOIDEA DE SIFON Y BIFURCACION CAROTIDEA</t>
  </si>
  <si>
    <t>HEMORRAGIA SUBARACNOIDEA DE ARTERIA CEREBRAL MEDIA</t>
  </si>
  <si>
    <t>HEMORRAGIA SUBARACNOIDEA DE ARTERIA COMUNICANTE ANTERIOR</t>
  </si>
  <si>
    <t>HEMORRAGIA SUBARACNOIDEA DE ARTERIA COMUNICANTE POSTERIOR</t>
  </si>
  <si>
    <t>HEMORRAGIA SUBARACNOIDEA DE ARTERIA BASILAR</t>
  </si>
  <si>
    <t>HEMORRAGIA SUBARACNOIDEA DE ARTERIA VERTEBRAL</t>
  </si>
  <si>
    <t>HEMORRAGIA SUBARACNOIDEA DE OTRAS ARTERIAS INTRACRANEALES</t>
  </si>
  <si>
    <t>HEMORRAGIA SUBARACNOIDEA DE ARTERIA INTRACRANEAL NO ESPECIFICADA</t>
  </si>
  <si>
    <t>OTRAS HEMORRAGIAS SUBARACNOIDEAS</t>
  </si>
  <si>
    <t>HEMORRAGIA SUBARACNOIDEA, NO ESPECIFICADA</t>
  </si>
  <si>
    <t>I61</t>
  </si>
  <si>
    <t>HEMORRAGIA INTRAENCEFALICA</t>
  </si>
  <si>
    <t>HEMORRAGIA INTRACEREBRAL EN HEMISFERIO, SUBCORTICAL</t>
  </si>
  <si>
    <t>HEMORRAGIA INTRACEREBRAL EN HEMISFERIO, CORTICAL</t>
  </si>
  <si>
    <t>HEMORRAGIA INTRACEREBRAL EN HEMISFERIO, NO ESPECIFICADA</t>
  </si>
  <si>
    <t>HEMORRAGIA INTRAENCEFALICA EN TALLO CEREBRAL</t>
  </si>
  <si>
    <t>HEMORRAGIA INTRAENCEFALICA EN CEREBELO</t>
  </si>
  <si>
    <t>HEMORRAGIA INTRAENCEFALICA, INTRAVENTRICULAR</t>
  </si>
  <si>
    <t>HEMORRAGIA INTRAENCEFALICA DE LOCALIZACIONES MULTIPLES</t>
  </si>
  <si>
    <t>OTRAS HEMORRAGIAS INTRAENCEFALICAS</t>
  </si>
  <si>
    <t>HEMORRAGIA INTRAENCEFALICA, NO ESPECIFICADA</t>
  </si>
  <si>
    <t>I62</t>
  </si>
  <si>
    <t>OTRAS HEMORRAG INTRACRANEALES NO TRAUMATICAS</t>
  </si>
  <si>
    <t>HEMORRAGIA SUBDURAL (AGUDA) (NO TRAUMATICA)</t>
  </si>
  <si>
    <t>HEMORRAGIA EXTRADURAL NO TRAUMATICA</t>
  </si>
  <si>
    <t>HEMORRAGIA INTRACRANEAL (NO TRAUMATICA), NO ESPECIFICADA</t>
  </si>
  <si>
    <t>I63</t>
  </si>
  <si>
    <t>INFARTO CEREBRAL</t>
  </si>
  <si>
    <t>INFARTO CEREBRAL DEBIDO A TROMBOSIS DE ARTERIAS PRECEREBRALES</t>
  </si>
  <si>
    <t>INFARTO CEREBRAL DEBIDO A EMBOLIA DE ARTERIAS PRECEREBRALES</t>
  </si>
  <si>
    <t>INFARTO CEREBRAL DEBIDO A OCLUSION O ESTENOSIS NO ESPECIFICADA DE ARTERIAS PRECEREBRALES</t>
  </si>
  <si>
    <t>INFARTO CEREBRAL DEBIDO A TROMBOSIS DE ARTERIAS CEREBRALES</t>
  </si>
  <si>
    <t>INFARTO CEREBRAL DEBIDO A EMBOLIA DE ARTERIAS CEREBRALES</t>
  </si>
  <si>
    <t>INFARTO CEREBRAL DEBIDO A OCLUSION O ESTENOSIS NO ESPECIFICADA DE ARTERIAS CEREBRALES</t>
  </si>
  <si>
    <t>INFARTO CEREBRAL DEBIDO A TROMBOSIS DE VENAS CEREBRALES, NO PIOGENO</t>
  </si>
  <si>
    <t>OTROS INFARTOS CEREBRALES</t>
  </si>
  <si>
    <t>INFARTO CEREBRAL, NO ESPECIFICADO</t>
  </si>
  <si>
    <t>I64</t>
  </si>
  <si>
    <t>ACCIDENTE VASCULAR ENCEFALICO AGUDO NO ESPECIFICADO COMO HEMORRAGICO O ISQUEMICO</t>
  </si>
  <si>
    <t>ACCIDENTE VASCULAR ENCEFALICO AGUDO, NO ESPECIFICADO COMO HEMORRAGICO O ISQUEMICO</t>
  </si>
  <si>
    <t>I65</t>
  </si>
  <si>
    <t>OCLUSION Y ESTENOSIS EN ARTERIAS PRECEREBRALES SIN OCASIONAR INFARTO CEREBRAL</t>
  </si>
  <si>
    <t>OCLUSION Y ESTENOSIS DE ARTERIA VERTEBRAL</t>
  </si>
  <si>
    <t>OCLUSION Y ESTENOSIS DE ARTERIA BASILAR</t>
  </si>
  <si>
    <t>OCLUSION Y ESTENOSIS DE ARTERIA CAROTIDA</t>
  </si>
  <si>
    <t>OCLUSION Y ESTENOSIS MULTIPLE BILATERAL DE ARTERIAS PRECEREBRALES</t>
  </si>
  <si>
    <t>OCLUSION Y ESTENOSIS DE OTRAS ARTERIAS PRECEREBRALES</t>
  </si>
  <si>
    <t>OCLUSION Y ESTENOSIS DE ARTERIA PRECEREBRAL NO ESPECIFICADA</t>
  </si>
  <si>
    <t>I66</t>
  </si>
  <si>
    <t>OCLUSION Y ESTENOSIS EN ARTERIAS CEREBRALES SIN OCASIONAR INFARTO CEREBRAL</t>
  </si>
  <si>
    <t>OCLUSION Y ESTENOSIS DE LA ARTERIA CEREBRAL MEDIA</t>
  </si>
  <si>
    <t>OCLUSION Y ESTENOSIS DE LA ARTERIA CEREBRAL ANTERIOR</t>
  </si>
  <si>
    <t>OCLUSION Y ESTENOSIS DE LA ARTERIA CEREBRAL POSTERIOR</t>
  </si>
  <si>
    <t>OCLUSION Y ESTENOSIS DE ARTERIAS CEREBELOSAS</t>
  </si>
  <si>
    <t>OCLUSION Y ESTENOSIS MULTIPLE BILATERAL DE ARTERIAS CEREBRALES</t>
  </si>
  <si>
    <t>OCLUSION Y ESTENOSIS DE OTRAS ARTERIAS CEREBRALES</t>
  </si>
  <si>
    <t>OCLUSION Y ESTENOSIS DE ARTERIA CEREBRAL NO ESPECIFICADA</t>
  </si>
  <si>
    <t>I67</t>
  </si>
  <si>
    <t>OTRAS ENFERMEDADES CEREBROVASCULARES</t>
  </si>
  <si>
    <t>DISECCION DE ARTERIAS CEREBRALES, SIN RUPTURA</t>
  </si>
  <si>
    <t>ANEURISMA CEREBRAL, SIN RUPTURA</t>
  </si>
  <si>
    <t>ATEROSCLEROSIS CEREBRAL</t>
  </si>
  <si>
    <t>LEUCOENCEFALOPATIA VASCULAR PROGRESIVA</t>
  </si>
  <si>
    <t>ENCEFALOPATIA HIPERTENSIVA</t>
  </si>
  <si>
    <t>ENFERMEDAD DE MOYAMOYA</t>
  </si>
  <si>
    <t>TROMBOSIS APIOGENA DEL SISTEMA VENOSO INTRACRANEAL</t>
  </si>
  <si>
    <t>ARTERITIS CEREBRAL, NO CLASIFICADA EN OTRA PARTE</t>
  </si>
  <si>
    <t>OTRAS ENFERMEDADES CEREBROVASCULARES ESPECIFICADAS</t>
  </si>
  <si>
    <t>ENFERMEDAD CEREBROVASCULAR, NO ESPECIFICADA</t>
  </si>
  <si>
    <t>I68*</t>
  </si>
  <si>
    <t>TRASTORNOS CEREBROVASCULARES EN ENFERMEDADES CLASIFICADAS EN OTRA PARTE</t>
  </si>
  <si>
    <t>I680*</t>
  </si>
  <si>
    <t>ANGIOPATIA CEREBRAL AMILOIDE (E85.-†)</t>
  </si>
  <si>
    <t>I681*</t>
  </si>
  <si>
    <t>ARTERITIS CEREBRAL EN ENFERMEDADES INFECCIOSAS Y PARASITARIAS CLASIFICADA EN OTRA PARTE</t>
  </si>
  <si>
    <t>I682*</t>
  </si>
  <si>
    <t>ARTERITIS CEREBRAL EN OTRAS ENFERMEDADES CLASIFICADA EN OTRA PARTE</t>
  </si>
  <si>
    <t>I688*</t>
  </si>
  <si>
    <t>OTROS TRASTORNOS CEREBROVASCULARES EN ENFERMEDADES CLASIFICADAS EN OTRA PARTE</t>
  </si>
  <si>
    <t>I69</t>
  </si>
  <si>
    <t>SECUELAS DE ENFERMEDADES CEREBROVASCULAR</t>
  </si>
  <si>
    <t>SECUELAS DE HEMORRAGIA SUBARACNOIDEA</t>
  </si>
  <si>
    <t>SECUELAS DE HEMORRAGIA INTRAENCEFALICA</t>
  </si>
  <si>
    <t>SECUELAS DE OTRAS HEMORRAGIAS INTRACRANEALES NO TRAUMATICAS</t>
  </si>
  <si>
    <t>SECUELAS DE INFARTO CEREBRAL</t>
  </si>
  <si>
    <t>SECUELAS DE ACCIDENTE VASCULAR ENCEFALICO, NO ESPECIFICADO COMO HEMORRAGICO O ISQUEMICO</t>
  </si>
  <si>
    <t>SECUELAS DE OTRAS ENFERMEDADES CEREBROVASCULARES Y DE LAS NO ESPECIFICADAS</t>
  </si>
  <si>
    <t>I70</t>
  </si>
  <si>
    <t>ATEROSCLEROSIS</t>
  </si>
  <si>
    <t>ATEROSCLEROSIS DE LA AORTA</t>
  </si>
  <si>
    <t>ATEROSCLEROSIS DE LA ARTERIA RENAL</t>
  </si>
  <si>
    <t>ATEROSCLEROSIS DE LAS ARTERIAS DE LOS MIEMBROS</t>
  </si>
  <si>
    <t>ATEROSCLEROSIS DE OTRAS ARTERIAS</t>
  </si>
  <si>
    <t>ATEROSCLEROSIS GENERALIZADA Y LA NO ESPECIFICADA</t>
  </si>
  <si>
    <t>I71</t>
  </si>
  <si>
    <t>ANEURISMA Y DISECCION AORTICOS</t>
  </si>
  <si>
    <t>DISECCION DE AORTA (CUALQUIER PARTE)</t>
  </si>
  <si>
    <t>RUPTURA DE ANEURISMA DE LA AORTA TORACICA</t>
  </si>
  <si>
    <t>ANEURISMA DE LA AORTA TORACICA, SIN MENCION DE RUPTURA</t>
  </si>
  <si>
    <t>RUPTURA DE ANEURISMA DE LA AORTA ABDOMINAL</t>
  </si>
  <si>
    <t>ANEURISMA DE LA AORTA ABDOMINAL, SIN MENCION DE RUPTURA</t>
  </si>
  <si>
    <t>RUPTURA DE ANEURISMA DE LA AORTA TORACOABDOMINAL</t>
  </si>
  <si>
    <t>ANEURISMA DE LA AORTA TORACOABDOMINAL, SIN MENCION DE RUPTURA</t>
  </si>
  <si>
    <t>RUPTURA DE ANEURISMA AORTICO, SITIO NO ESPECIFICADO</t>
  </si>
  <si>
    <t>ANEURISMA DE LA AORTA, SITIO NO ESPECIFICADO, SIN MENCION DE RUPTURA</t>
  </si>
  <si>
    <t>I72</t>
  </si>
  <si>
    <t>OTROS ANEURISMAS</t>
  </si>
  <si>
    <t>ANEURISMA DE LA ARTERIA CAROTIDA</t>
  </si>
  <si>
    <t>ANEURISMA DE LA ARTERIA DEL MIEMBRO SUPERIOR</t>
  </si>
  <si>
    <t>ANEURISMA DE ARTERIA RENAL</t>
  </si>
  <si>
    <t>ANEURISMA DE ARTERIA ILIACA</t>
  </si>
  <si>
    <t>ANEURISMA DE ARTERIA DEL MIEMBRO INFERIOR</t>
  </si>
  <si>
    <t>ANEURISMA DE OTRAS ARTERIAS ESPECIFICADAS</t>
  </si>
  <si>
    <t>ANEURISMA DE SITIO NO ESPECIFICADO</t>
  </si>
  <si>
    <t>I73</t>
  </si>
  <si>
    <t>OTRAS ENFERMEDADES VASCULARES PERIFERICAS</t>
  </si>
  <si>
    <t>SINDROME DE RAYNAUD</t>
  </si>
  <si>
    <t>TROMBOANGEITIS OBLITERANTE [BUERGER]</t>
  </si>
  <si>
    <t>OTRAS ENFERMEDADES VASCULARES PERIFERICAS ESPECIFICADAS</t>
  </si>
  <si>
    <t>ENFERMEDAD VASCULAR PERIFERICA, NO ESPECIFICADA</t>
  </si>
  <si>
    <t>I74</t>
  </si>
  <si>
    <t>EMBOLIA Y TROMBOSIS ARTERIALES</t>
  </si>
  <si>
    <t>EMBOLIA Y TROMBOSIS DE LA AORTA ABDOMINAL</t>
  </si>
  <si>
    <t>EMBOLIA Y TROMBOSIS DE OTRAS PORCIONES Y LAS NO ESPECIFICADAS DE LA AORTA</t>
  </si>
  <si>
    <t>EMBOLIA Y TROMBOSIS DE ARTERIAS DE LOS MIEMBROS SUPERIORES</t>
  </si>
  <si>
    <t>EMBOLIA Y TROMBOSIS DE ARTERIAS DE LOS MIEMBROS INFERIORES</t>
  </si>
  <si>
    <t>EMBOLIA Y TROMBOSIS DE ARTERIAS DE LOS MIEMBROS, NO ESPECIFICADAS</t>
  </si>
  <si>
    <t>EMBOLIA Y TROMBOSIS DE ARTERIA ILIACA</t>
  </si>
  <si>
    <t>EMBOLIA Y TROMBOSIS DE OTRAS ARTERIAS</t>
  </si>
  <si>
    <t>EMBOLIA Y TROMBOSIS DE ARTERIA NO ESPECIFICADA</t>
  </si>
  <si>
    <t>I77</t>
  </si>
  <si>
    <t>OTROS TRASTORNOS ARTERIALES O ARTERIOLARES</t>
  </si>
  <si>
    <t>FISTULA ARTERIOVENOSA, ADQUIRIDA</t>
  </si>
  <si>
    <t>ESTRECHEZ ARTERIAL</t>
  </si>
  <si>
    <t>RUPTURA ARTERIAL</t>
  </si>
  <si>
    <t>DISPLASIA FIBROMUSCULAR ARTERIAL</t>
  </si>
  <si>
    <t>SINDROME DE COMPRESION DEL TRONCO CELIACO</t>
  </si>
  <si>
    <t>NECROSIS ARTERIAL</t>
  </si>
  <si>
    <t>ARTERITIS, NO ESPECIFICADA</t>
  </si>
  <si>
    <t>OTROS TRASTORNOS ESPECIFICADOS DE ARTERIAS Y ARTERIOLAS</t>
  </si>
  <si>
    <t>TRASTORNOS DE ARTERIAS Y ARTERIOLAS, NO ESPECIFICADO</t>
  </si>
  <si>
    <t>I78</t>
  </si>
  <si>
    <t>ENFERMEDADES DE LOS VASOS CAPILARES</t>
  </si>
  <si>
    <t>TELANGIECTASIA HEMORRAGICA HEREDITARIA</t>
  </si>
  <si>
    <t>NEVO, NO NEOPLASICO</t>
  </si>
  <si>
    <t>OTRAS ENFERMEDADES DE LOS CAPILARES</t>
  </si>
  <si>
    <t>ENFERMEDAD DE LOS VASOS CAPILARES, NO ESPECIFICADA</t>
  </si>
  <si>
    <t>I79*</t>
  </si>
  <si>
    <t>TRASTORNOS DE LAS ARTERIAS, DE LAS ARTERIOLAS Y DE LOS VASOS CAPILARES EN ENFERMEDADES CLASIFICADAS EN OTRA PARTE</t>
  </si>
  <si>
    <t>I790*</t>
  </si>
  <si>
    <t>ANEURISMA DE LA AORTA EN ENFERMEDADES CLASIFICADAS EN OTRA PARTE</t>
  </si>
  <si>
    <t>I791*</t>
  </si>
  <si>
    <t>AORTITIS EN ENFERMEDADES CLASIFICADAS EN OTRA PARTE</t>
  </si>
  <si>
    <t>I792*</t>
  </si>
  <si>
    <t>ANGIOPATIA PERIFERICA EN ENFERMEDADES CLASIFICADAS EN OTRA PARTE</t>
  </si>
  <si>
    <t>I798*</t>
  </si>
  <si>
    <t>OTROS TRASTORNOS DE ARTERIAS, ARTERIOLAS Y VASOS CAPILARES EN ENFERMEDADES CLASIFICADAS EN OTRA PARTE</t>
  </si>
  <si>
    <t>I80</t>
  </si>
  <si>
    <t>FLEBITIS Y TROMBOFLEBITIS</t>
  </si>
  <si>
    <t>FLEBITIS Y TROMBOFLEBITIS DE VASOS SUPERFICIALES DE LOS MIEMBROS INFERIORES</t>
  </si>
  <si>
    <t>FLEBITIS Y TROMBOFLEBITIS DE LA VENA FEMORAL</t>
  </si>
  <si>
    <t>FLEBITIS Y TROMBOFLEBITIS DE OTROS VASOS PROFUNDOS DE LOS MIEMBROS INFERIORES</t>
  </si>
  <si>
    <t>FLEBITIS Y TROMBOFLEBITIS DE LOS MIEMBROS INFERIORES, NO ESPECIFICADA</t>
  </si>
  <si>
    <t>FLEBITIS Y TROMBOFLEBITIS DE OTROS SITIOS</t>
  </si>
  <si>
    <t>FLEBITIS Y TROMBOFLEBITIS DE SITIO NO ESPECIFICADO</t>
  </si>
  <si>
    <t>I81</t>
  </si>
  <si>
    <t>TROMBOSIS DE LA VENA PORTA</t>
  </si>
  <si>
    <t>I82</t>
  </si>
  <si>
    <t>OTRAS EMBOLIAS Y TROMBOSIS VENOSAS</t>
  </si>
  <si>
    <t>SINDROME DE BUDD-CHIARI</t>
  </si>
  <si>
    <t>TROMBOFLEBITIS MIGRATORIA</t>
  </si>
  <si>
    <t>EMBOLIA Y TROMBOSIS DE VENA CAVA</t>
  </si>
  <si>
    <t>EMBOLIA Y TROMBOSIS DE VENA RENAL</t>
  </si>
  <si>
    <t>EMBOLIA Y TROMBOSIS DE OTRAS VENAS ESPECIFICADAS</t>
  </si>
  <si>
    <t>EMBOLIA Y TROMBOSIS DE VENA NO ESPECIFICADA</t>
  </si>
  <si>
    <t>I83</t>
  </si>
  <si>
    <t>VENAS VARICOSAS DE LOS MIEMBROS INFERIORES</t>
  </si>
  <si>
    <t>VENAS VARICOSAS DE LOS MIEMBROS INFERIORES CON ULCERA</t>
  </si>
  <si>
    <t>VENAS VARICOSAS DE LOS MIEMBROS INFERIORES CON INFLAMACION</t>
  </si>
  <si>
    <t>VENAS VARICOSAS DE LOS MIEMBROS INFERIORES CON ULCERA E INFLAMACION</t>
  </si>
  <si>
    <t>VENAS VARICOSAS DE LOS MIEMBROS INFERIORES SIN ULCERA NI INFLAMACION</t>
  </si>
  <si>
    <t>I84</t>
  </si>
  <si>
    <t>HEMORROIDES</t>
  </si>
  <si>
    <t>HEMORROIDES INTERNAS TROMBOSADAS</t>
  </si>
  <si>
    <t>HEMORROIDES INTERNAS CON OTRAS COMPLICACIONES</t>
  </si>
  <si>
    <t>HEMORROIDES INTERNAS SIN COMPLICACION</t>
  </si>
  <si>
    <t>HEMORROIDES EXTERNAS TROMBOSADAS</t>
  </si>
  <si>
    <t>HEMORROIDES EXTERNAS CON OTRAS COMPLICACIONES</t>
  </si>
  <si>
    <t>HEMORROIDES EXTERNAS SIN COMPLICACION</t>
  </si>
  <si>
    <t>PROMINENCIAS CUTANEAS, RESIDUO DE HEMORROIDES</t>
  </si>
  <si>
    <t>HEMORROIDES TROMBOSADAS NO ESPECIFICADAS</t>
  </si>
  <si>
    <t>HEMORROIDES NO ESPECIFICADAS, CON OTRAS COMPLICACIONES</t>
  </si>
  <si>
    <t>HEMORROIDES NO ESPECIFICADAS, SIN COMPLICACION</t>
  </si>
  <si>
    <t>I85</t>
  </si>
  <si>
    <t>VARICES ESOFAGICAS</t>
  </si>
  <si>
    <t>VARICES ESOFAGICAS CON HEMORRAGIA</t>
  </si>
  <si>
    <t>VARICES ESOFAGICAS SIN HEMORRAGIA</t>
  </si>
  <si>
    <t>I86</t>
  </si>
  <si>
    <t>VARICES DE OTROS SITIOS</t>
  </si>
  <si>
    <t>VARICES SUBLINGUALES</t>
  </si>
  <si>
    <t>VARICES ESCROTALES</t>
  </si>
  <si>
    <t>VARICES PELVICAS</t>
  </si>
  <si>
    <t>VARICES DE LA VULVA</t>
  </si>
  <si>
    <t>VARICES GASTRICAS</t>
  </si>
  <si>
    <t>VARICES EN OTROS SITIOS ESPECIFICADOS</t>
  </si>
  <si>
    <t>I87</t>
  </si>
  <si>
    <t>OTROS TRASTORNOS DE LAS VENAS</t>
  </si>
  <si>
    <t>SINDROME POSTFLEBITICO</t>
  </si>
  <si>
    <t>COMPRESION DE VENA</t>
  </si>
  <si>
    <t>INSUFICIENCIA VENOSA (CRONICA) (PERIFERICA)</t>
  </si>
  <si>
    <t>OTROS TRASTORNOS VENOSOS ESPECIFICADOS</t>
  </si>
  <si>
    <t>TRASTORNO VENOSO, NO ESPECIFICADO</t>
  </si>
  <si>
    <t>I88</t>
  </si>
  <si>
    <t>LINFADENITIS INESPECIFICA</t>
  </si>
  <si>
    <t>LINFADENITIS MESENTERICA INESPECIFICA</t>
  </si>
  <si>
    <t>LINFADENITIS CRONICA, EXCEPTO LA MESENTERICA</t>
  </si>
  <si>
    <t>OTRAS LINFADENITIS INESPECIFICAS</t>
  </si>
  <si>
    <t>LINFADENITIS INESPECIFICA NO ESPECIFICADA</t>
  </si>
  <si>
    <t>I89</t>
  </si>
  <si>
    <t>OTROS TRASTORNOS NO INFECCIOSOS DE LOS VASOS Y GANGLIOS LINFATICOS</t>
  </si>
  <si>
    <t>LINFEDEMA, NO CLASIFICADO EN OTRA PARTE</t>
  </si>
  <si>
    <t>LINFANGITIS</t>
  </si>
  <si>
    <t>OTROS TRASTORNOS ESPECIFICADOS NO INFECCIOSOS DE LOS VASOS Y GANGLIOS LINFATICOS</t>
  </si>
  <si>
    <t>TRASTORNO NO INFECCIOSO DE VASOS Y GANGLIOS LINFATICOS, NO ESPECIFICADO</t>
  </si>
  <si>
    <t>I95</t>
  </si>
  <si>
    <t>HIPOTENSION</t>
  </si>
  <si>
    <t>HIPOTENSION IDIOPATICA</t>
  </si>
  <si>
    <t>HIPOTENSION ORTOSTATICA</t>
  </si>
  <si>
    <t>HIPOTENSION DEBIDA A DROGAS</t>
  </si>
  <si>
    <t>OTROS TIPOS DE HIPOTENSION</t>
  </si>
  <si>
    <t>HIPOTENSION, NO ESPECIFICADA</t>
  </si>
  <si>
    <t>I97</t>
  </si>
  <si>
    <t>TRASTORNOS DEL SISTEMA CIRCULATORIO CONSECUTIVOS A PROCEDIMIENTOS NO CLASIFICADOS EN OTRA PARTE</t>
  </si>
  <si>
    <t>SINDROME DE POSTCARDIOTOMIA</t>
  </si>
  <si>
    <t>OTRAS ALTERACIONES FUNCIONALES CONSECUTIVAS A CIRUGIA CARDIACA</t>
  </si>
  <si>
    <t>SINDROME DE LINFEDEMA POSTMASTECTOMIA</t>
  </si>
  <si>
    <t>OTROS TRASTORNOS DEL SISTEMA CIRCULATORIO CONSECUTIVOS A PROCEDIMIENTOS, NO CLASIFICADOS EN OTRA PARTE</t>
  </si>
  <si>
    <t>TRASTORNO NO ESPECIFICADO DEL SISTEMA CIRCULATORIO CONSECUTIVO A PROCEDIMIENTOS</t>
  </si>
  <si>
    <t>I98*</t>
  </si>
  <si>
    <t>OTROS TRASTORNOS DEL SISTEMA CIRCULATORIO EN ENFERMEDADES CLASIFICADAS EN OTRA PARTE</t>
  </si>
  <si>
    <t>I980*</t>
  </si>
  <si>
    <t>I981*</t>
  </si>
  <si>
    <t>TRASTORNOS CARDIOVASCULARES EN OTRAS ENFERMEDADES INFECCIOSAS Y PARASITARIAS CLASIFICADAS EN OTRA PARTE</t>
  </si>
  <si>
    <t>I982*</t>
  </si>
  <si>
    <t>VARICES ESOFAGICAS EN ENFERMEDADES CLASIFICADAS EN OTRA PARTE</t>
  </si>
  <si>
    <t>I988*</t>
  </si>
  <si>
    <t>OTROS TRASTORNOS ESPECIFICADOS DEL APARATO CIRCULATORIO EN ENFERMEDADES CLASIFICADAS EN OTRA PARTE</t>
  </si>
  <si>
    <t>I99</t>
  </si>
  <si>
    <t>OTROS TRASTORNOS Y LOS NO ESPECIFICADOS DEL SISTEMA CIRCULATORIO</t>
  </si>
  <si>
    <t>J00</t>
  </si>
  <si>
    <t>RINOFARINGITIS AGUDA</t>
  </si>
  <si>
    <t>RINOFARINGITIS AGUDA (RESFRIADO COMUN)</t>
  </si>
  <si>
    <t>J01</t>
  </si>
  <si>
    <t>SINUSITIS AGUDA</t>
  </si>
  <si>
    <t>SINUSITIS MAXILAR AGUDA</t>
  </si>
  <si>
    <t>SINUSITIS FRONTAL AGUDA</t>
  </si>
  <si>
    <t>SINUSITIS ETMOIDAL AGUDA</t>
  </si>
  <si>
    <t>SINUSITIS ESFENOIDAL AGUDA</t>
  </si>
  <si>
    <t>PANSINUSITIS AGUDA</t>
  </si>
  <si>
    <t>OTRAS SINUSITIS AGUDAS</t>
  </si>
  <si>
    <t>SINUSITIS AGUDA, NO ESPECIFICADA</t>
  </si>
  <si>
    <t>J02</t>
  </si>
  <si>
    <t>FARINGITIS AGUDA</t>
  </si>
  <si>
    <t>FARINGITIS ESTREPTOCOCICA</t>
  </si>
  <si>
    <t>FARINGITIS AGUDA DEBIDA A OTROS MICROORGANISMOS ESPECIFICADOS</t>
  </si>
  <si>
    <t>FARINGITIS AGUDA, NO ESPECIFICADA</t>
  </si>
  <si>
    <t>J03</t>
  </si>
  <si>
    <t>AMIGDALITIS AGUDA</t>
  </si>
  <si>
    <t>AMIGDALITIS ESTREPTOCOCICA</t>
  </si>
  <si>
    <t>AMIGDALITIS AGUDA DEBIDA A OTROS MICROORGANISMOS ESPECIFICADOS</t>
  </si>
  <si>
    <t>AMIGDALITIS AGUDA, NO ESPECIFICADA</t>
  </si>
  <si>
    <t>J04</t>
  </si>
  <si>
    <t>LARINGITIS Y TRAQUEITIS AGUDAS</t>
  </si>
  <si>
    <t>LARINGITIS AGUDA</t>
  </si>
  <si>
    <t>TRAQUEITIS AGUDA</t>
  </si>
  <si>
    <t>LARINGOTRAQUEITIS AGUDA</t>
  </si>
  <si>
    <t>J05</t>
  </si>
  <si>
    <t>LARINGITIS OBSTRUCTIVA AGUDA [CRUP] Y EPIGLOTITIS</t>
  </si>
  <si>
    <t>LARINGITIS OBSTRUCTIVA, AGUDA [CRUP]</t>
  </si>
  <si>
    <t>EPIGLOTITIS AGUDA</t>
  </si>
  <si>
    <t>J06</t>
  </si>
  <si>
    <t>INFECCIONES AGUDAS DE LAS VIAS RESPIRATORIAS SUPERIORES, DE SITIOS MULTIPLES O NO ESPECIFICADOS</t>
  </si>
  <si>
    <t>LARINGOFARINGITIS AGUDA</t>
  </si>
  <si>
    <t>OTRAS INFECCIONES AGUDAS DE SITIOS MULTIPLES DE LAS VIAS RESPIRATORIAS SUPERIORES</t>
  </si>
  <si>
    <t>INFECCION AGUDA DE LAS VIAS RESPIRATORIAS SUPERIORES, NO ESPECIFICADA</t>
  </si>
  <si>
    <t>J10</t>
  </si>
  <si>
    <t>INFLUENZA DEBIDA A VIRUS DE LA INFLUENZA IDENTIFICADO</t>
  </si>
  <si>
    <t>INFLUENZA CON NEUMONIA, DEBIDA A VIRUS DE LA INFLUENZA IDENTIFICADO</t>
  </si>
  <si>
    <t>INFLUENZA CON OTRAS MANIFESTACIONES RESPIRATORIAS, DEBIDA A VIRUS DE LA INFLUENZA IDENTIFICADO</t>
  </si>
  <si>
    <t>INFLUENZA, CON OTRAS MANIFESTACIONES, DEBIDA A VIRUS DE LA INFLUENZA IDENTIFICADO</t>
  </si>
  <si>
    <t>J11</t>
  </si>
  <si>
    <t>INFLUENZA DEBIDA A VIRUS NO IDENTIFICADO</t>
  </si>
  <si>
    <t>INFLUENZA CON NEUMONIA, VIRUS NO IDENTIFICADO</t>
  </si>
  <si>
    <t>INFLUENZA CON OTRAS MANIFESTACIONES RESPIRATORIAS, VIRUS NO IDENTIFICADO</t>
  </si>
  <si>
    <t>INFLUENZA CON OTRAS MANIFESTACIONES, VIRUS NO IDENTIFICADO</t>
  </si>
  <si>
    <t>J12</t>
  </si>
  <si>
    <t>NEUMONIA VIRAL NO CLASIFICADA EN OTRA PARTE</t>
  </si>
  <si>
    <t>NEUMONIA DEBIDA A ADENOVIRUS</t>
  </si>
  <si>
    <t>NEUMONIA DEBIDA A VIRUS SINCITIAL RESPIRATORIO</t>
  </si>
  <si>
    <t>NEUMONIA DEBIDA A VIRUS PARAINFLUENZA</t>
  </si>
  <si>
    <t>NEUMONIA DEBIDA A OTROS VIRUS</t>
  </si>
  <si>
    <t>NEUMONIA VIRAL, NO ESPECIFICADA</t>
  </si>
  <si>
    <t>J13</t>
  </si>
  <si>
    <t>NEUMONIA DEBIDA A STREPTOCOCCUS PNEUMONIAE</t>
  </si>
  <si>
    <t>J14</t>
  </si>
  <si>
    <t>NEUMONIA DEBIDA A HAEMOPHILUS INFLUENSAE</t>
  </si>
  <si>
    <t>NEUMONIA DEBIDA A HAEMOPHILUS INFLUENZAE</t>
  </si>
  <si>
    <t>J15</t>
  </si>
  <si>
    <t>NEUMONIA BACTERIANA NO CLASIFICADA EN OTRA PARTE</t>
  </si>
  <si>
    <t>NEUMONIA DEBIDA A KLEBSIELLA PNEUMONIAE</t>
  </si>
  <si>
    <t>NEUMONIA DEBIDA A PSEUDOMONAS</t>
  </si>
  <si>
    <t>NEUMONIA DEBIDA A ESTAFILOCOCOS</t>
  </si>
  <si>
    <t>NEUMONIA DEBIDA A ESTREPTOCOCOS DEL GRUPO B</t>
  </si>
  <si>
    <t>NEUMONIA DEBIDA A OTROS ESTREPTOCOCOS</t>
  </si>
  <si>
    <t>NEUMONIA DEBIDA A ESCHERICHIA COLI</t>
  </si>
  <si>
    <t>NEUMONIA DEBIDA A OTRAS BACTERIAS AEROBICAS GRAMNEGATIVAS</t>
  </si>
  <si>
    <t>NEUMONIA DEBIDA A MYCOPLASMA PNEUMONIAE</t>
  </si>
  <si>
    <t>OTRAS NEUMONIAS BACTERIANAS</t>
  </si>
  <si>
    <t>NEUMONIA BACTERIANA, NO ESPECIFICADA</t>
  </si>
  <si>
    <t>J16</t>
  </si>
  <si>
    <t>NEUMONIA DEBIDA A OTROS MICROORGANISMOS INFECCIOSOS, NO CLASIFICADOS EN OTRA PARTE</t>
  </si>
  <si>
    <t>NEUMONIA DEBIDA A CLAMIDIAS</t>
  </si>
  <si>
    <t>NEUMONIA DEBIDA A OTROS MICROORGANISMOS INFECCIOSOS ESPECIFICADOS</t>
  </si>
  <si>
    <t>J17*</t>
  </si>
  <si>
    <t>NEUMONIA EN ENFERMEDADES CLASIFICADAS EN OTRA PARTE</t>
  </si>
  <si>
    <t>J170*</t>
  </si>
  <si>
    <t>NEUMONIA EN ENFERMEDADES BACTERIANAS CLASIFICADAS EN OTRA PARTE</t>
  </si>
  <si>
    <t>J171*</t>
  </si>
  <si>
    <t>NEUMONIA EN ENFERMEDADES VIRALES CLASIFICADAS EN OTRA PARTE</t>
  </si>
  <si>
    <t>J172*</t>
  </si>
  <si>
    <t>NEUMONIA EN MICOSIS</t>
  </si>
  <si>
    <t>J173*</t>
  </si>
  <si>
    <t>NEUMONIA EN ENFERMEDADES PARASITARIAS</t>
  </si>
  <si>
    <t>J178*</t>
  </si>
  <si>
    <t>NEUMONIA EN OTRAS ENFERMEDADES CLASIFICADAS EN OTRA PARTE</t>
  </si>
  <si>
    <t>J18</t>
  </si>
  <si>
    <t>NEUMONIA ORGANISMO NO ESPECIFICADO</t>
  </si>
  <si>
    <t>BRONCONEUMONIA, NO ESPECIFICADA</t>
  </si>
  <si>
    <t>NEUMONÍA LOBAR, NO ESPECIFICADA</t>
  </si>
  <si>
    <t>NEUMONIA HIPOSTATICA, NO ESPECIFICADA</t>
  </si>
  <si>
    <t>OTRAS NEUMONIAS, DE MICROORGANISMO NO ESPECIFICADO</t>
  </si>
  <si>
    <t>NEUMONIA, NO ESPECIFICADA</t>
  </si>
  <si>
    <t>J20</t>
  </si>
  <si>
    <t>BRONQUITIS AGUDA</t>
  </si>
  <si>
    <t>BRONQUITIS AGUDA DEBIDA A MYCOPLASMA PNEUMONIAE</t>
  </si>
  <si>
    <t>BRONQUITIS AGUDA DEBIDA A HAEMOPHILUS INFLUENZAE</t>
  </si>
  <si>
    <t>BRONQUITIS AGUDA DEBIDA A ESTREPTOCOCOS</t>
  </si>
  <si>
    <t>BRONQUITIS AGUDA DEBIDA A VIRUS COXSACKIE</t>
  </si>
  <si>
    <t>BRONQUITIS AGUDA DEBIDA A VIRUS PARAINFLUENZA</t>
  </si>
  <si>
    <t>BRONQUITIS AGUDA DEBIDA A VIRUS SINCITIAL RESPIRATORIO</t>
  </si>
  <si>
    <t>BRONQUITIS AGUDA DEBIDA A RINOVIRUS</t>
  </si>
  <si>
    <t>BRONQUITIS AGUDA DEBIDA A VIRUS ECHO</t>
  </si>
  <si>
    <t>BRONQUITIS AGUDA DEBIDA A OTROS MICROORGANISMOS ESPECIFICADOS</t>
  </si>
  <si>
    <t>BRONQUITIS AGUDA, NO ESPECIFICADA</t>
  </si>
  <si>
    <t>J21</t>
  </si>
  <si>
    <t>BRONQUIOLITIS AGUDA</t>
  </si>
  <si>
    <t>BRONQUIOLITIS AGUDA DEBIDA A VIRUS SINCITIAL RESPIRATORIO</t>
  </si>
  <si>
    <t>BRONQUIOLITIS AGUDA DEBIDA A OTROS MICROORGANISMOS ESPECIFICADOS</t>
  </si>
  <si>
    <t>BRONQUIOLITIS AGUDA, NO ESPECIFICADA</t>
  </si>
  <si>
    <t>J22</t>
  </si>
  <si>
    <t>INFEC AGUD NO ESPECIFICADA DE LAS VIAS RESPIRATORIAS INFERIORES</t>
  </si>
  <si>
    <t>INFECCION AGUDA NO ESPECIFICADA DE LAS VIAS RESPIRATORIAS INFERIORES</t>
  </si>
  <si>
    <t>J30</t>
  </si>
  <si>
    <t>RINITIS ALERGICA Y VASOMOTORA</t>
  </si>
  <si>
    <t>RINITIS VASOMOTORA</t>
  </si>
  <si>
    <t>RINITIS ALERGICA DEBIDA AL POLEN</t>
  </si>
  <si>
    <t>OTRA RINITIS ALERGICA ESTACIONAL</t>
  </si>
  <si>
    <t>OTRAS RINITIS ALERGICAS</t>
  </si>
  <si>
    <t>RINITIS ALERGICA, NO ESPECIFICADA</t>
  </si>
  <si>
    <t>J31</t>
  </si>
  <si>
    <t>RINITIS, RINOFARINGITIS Y FARINGITIS CRONICA</t>
  </si>
  <si>
    <t>RINITIS CRONICA</t>
  </si>
  <si>
    <t>RINOFARINGITIS CRONICA</t>
  </si>
  <si>
    <t>FARINGITIS CRONICA</t>
  </si>
  <si>
    <t>J32</t>
  </si>
  <si>
    <t>SINUSITIS CRONICA</t>
  </si>
  <si>
    <t>SINUSITIS MAXILAR CRONICA</t>
  </si>
  <si>
    <t>SINUSITIS FRONTAL CRONICA</t>
  </si>
  <si>
    <t>SINUSITIS ETMOIDAL CRONICA</t>
  </si>
  <si>
    <t>SINUSITIS ESFENOIDAL CRONICA</t>
  </si>
  <si>
    <t>PANSINUSITIS CRONICA</t>
  </si>
  <si>
    <t>OTRAS SINUSITIS CRONICAS</t>
  </si>
  <si>
    <t>SINUSITIS CRONICA, NO ESPECIFICADA</t>
  </si>
  <si>
    <t>J33</t>
  </si>
  <si>
    <t>POLIPO NASAL</t>
  </si>
  <si>
    <t>POLIPO DE LA CAVIDAD NASAL</t>
  </si>
  <si>
    <t>DEGENERACION POLIPOIDE DE SENO PARANASAL</t>
  </si>
  <si>
    <t>OTROS POLIPOS DE LOS SENOS PARANASALES</t>
  </si>
  <si>
    <t>POLIPO NASAL, NO ESPECIFICADO</t>
  </si>
  <si>
    <t>J34</t>
  </si>
  <si>
    <t>OTROS TRASTORNOS DE LA NARIZ Y DE LOS SENOS PARANASALES</t>
  </si>
  <si>
    <t>ABSCESO, FURUNCULO Y ANTRAX DE LA NARIZ</t>
  </si>
  <si>
    <t>QUISTE Y MUCOCELE DE LA NARIZ Y DEL SENO PARANASAL</t>
  </si>
  <si>
    <t>DESVIACION DEL TABIQUE NASAL</t>
  </si>
  <si>
    <t>HIPERTROFIA DE LOS CORNETES NASALES</t>
  </si>
  <si>
    <t>OTROS TRASTORNOS ESPECIFICADOS DE LA NARIZ Y DE LOS SENOS PARANASALES</t>
  </si>
  <si>
    <t>J35</t>
  </si>
  <si>
    <t>ENFERMEDADES CRONICAS DE LAS AMIGDALAS Y DE LAS ADENOIDES</t>
  </si>
  <si>
    <t>AMIGDALITIS CRONICA</t>
  </si>
  <si>
    <t>HIPERTROFIA DE LAS AMIGDALAS</t>
  </si>
  <si>
    <t>HIPERTROFIA DE LAS ADENOIDES</t>
  </si>
  <si>
    <t>HIPERTROFIA DE LAS AMIGDALAS CON HIPERTROFIA DE LAS ADENOIDES</t>
  </si>
  <si>
    <t>OTRAS ENFERMEDADES CRONICAS DE LAS AMIGDALAS Y DE LAS ADENOIDES</t>
  </si>
  <si>
    <t>ENFERMEDAD CRONICAS DE LAS AMIGDALAS Y DE LAS ADENOIDES, NO ESPECIFICADA</t>
  </si>
  <si>
    <t>J36</t>
  </si>
  <si>
    <t>ABSCESO PERIAMIGDALINO</t>
  </si>
  <si>
    <t>J37</t>
  </si>
  <si>
    <t>LARINGITIS Y LARINGOTRAQUEITIS CRONICAS</t>
  </si>
  <si>
    <t>LARINGITIS CRONICA</t>
  </si>
  <si>
    <t>LARINGOTRAQUEITIS CRONICA</t>
  </si>
  <si>
    <t>J38</t>
  </si>
  <si>
    <t>ENFERMEDADES DE LAS CUERDAS VOCALES Y DE LA LARINGE NO CLASIFICADAS EN OTRA PARTE</t>
  </si>
  <si>
    <t>PARALISIS DE LAS CUERDAS VOCALES Y DE LA LARINGE</t>
  </si>
  <si>
    <t>POLIPO DE LAS CUERDAS VOCALES Y DE LA LARINGE</t>
  </si>
  <si>
    <t>NODULOS DE LAS CUERDAS VOCALES</t>
  </si>
  <si>
    <t>OTRAS ENFERMEDADES DE LAS CUERDAS VOCALES</t>
  </si>
  <si>
    <t>EDEMA DE LARINGE</t>
  </si>
  <si>
    <t>ESPASMO LARINGEO</t>
  </si>
  <si>
    <t>ESTENOSIS LARINGEA</t>
  </si>
  <si>
    <t>OTRAS ENFERMEDADES DE LA LARINGE</t>
  </si>
  <si>
    <t>J39</t>
  </si>
  <si>
    <t>OTRAS ENFERMEDADES DE LAS VIAS RESPIRATORIAS SUPERIORES</t>
  </si>
  <si>
    <t>ABSCESO RETROFARINGEO Y PARAFARINGEO</t>
  </si>
  <si>
    <t>OTROS ABSCESOS DE LA FARINGE</t>
  </si>
  <si>
    <t>OTRAS ENFERMEDADES DE LA FARINGE</t>
  </si>
  <si>
    <t>REACCION DE HIPERSENSIBILIDAD DE LAS VIAS RESPIRATORIAS SUPERIORES, SITIO NO ESPECIFICADO</t>
  </si>
  <si>
    <t>OTRAS ENFERMEDADES ESPECIFICADAS DE LAS VIAS RESPIRATORIAS SUPERIORES</t>
  </si>
  <si>
    <t>ENFERMEDAD DE LAS VIAS RESPIRATORIAS SUPERIORES, NO ESPECIFICADA</t>
  </si>
  <si>
    <t>J40</t>
  </si>
  <si>
    <t>BRONQUITIS NO ESPECIFICADA COMO AGUDA O CRONICA</t>
  </si>
  <si>
    <t>BRONQUITIS, NO ESPECIFICADA COMO AGUDA O CRONICA</t>
  </si>
  <si>
    <t>J41</t>
  </si>
  <si>
    <t>BRONQUITIS CRONICA SIMPLE Y MUCOPURULENTA</t>
  </si>
  <si>
    <t>BRONQUITIS CRONICA SIMPLE</t>
  </si>
  <si>
    <t>BRONQUITIS CRONICA MUCOPURULENTA</t>
  </si>
  <si>
    <t>BRONQUITIS CRONICA MIXTA SIMPLE Y MUCOPURULENTA</t>
  </si>
  <si>
    <t>J42</t>
  </si>
  <si>
    <t>BRONQUITIS CRONICA NO ESPECIFICADA</t>
  </si>
  <si>
    <t>J43</t>
  </si>
  <si>
    <t>ENFISEMA</t>
  </si>
  <si>
    <t>SINDROME DE MACLEOD</t>
  </si>
  <si>
    <t>ENFISEMA PANLOBULAR</t>
  </si>
  <si>
    <t>ENFISEMA CENTROLOBULAR</t>
  </si>
  <si>
    <t>OTROS TIPOS DE ENFISEMA</t>
  </si>
  <si>
    <t>ENFISEMA, NO ESPECIFICADO</t>
  </si>
  <si>
    <t>J44</t>
  </si>
  <si>
    <t>OTRAS ENFERMEDADES PULMONARES OBSTRUCTIVAS CRONICAS</t>
  </si>
  <si>
    <t>ENFERMEDAD PULMONAR OBSTRUCTIVA CRONICA CON INFECCION AGUDA DE LAS VIAS RESPIRATORIAS INFERIORES</t>
  </si>
  <si>
    <t>ENFERMEDAD PULMONAR OBSTRUCTIVA CRONICA CON EXACERBACION AGUDA, NO ESPECIFICADA</t>
  </si>
  <si>
    <t>OTRAS ENFERMEDADES PULMONARES OBSTRUCTIVAS CRONICAS ESPECIFICADAS</t>
  </si>
  <si>
    <t>ENFERMEDAD PULMONAR OBSTRUCTIVA CRONICA, NO ESPECIFICADA</t>
  </si>
  <si>
    <t>J45</t>
  </si>
  <si>
    <t>ASMA</t>
  </si>
  <si>
    <t>ASMA PREDOMINANTEMENTE ALERGICA</t>
  </si>
  <si>
    <t>ASMA NO ALERGICA</t>
  </si>
  <si>
    <t>ASMA MIXTA</t>
  </si>
  <si>
    <t>ASMA, NO ESPECIFICADA</t>
  </si>
  <si>
    <t>J46</t>
  </si>
  <si>
    <t>ESTADO ASMATICO</t>
  </si>
  <si>
    <t>J47</t>
  </si>
  <si>
    <t>BRONQUIECTASIA</t>
  </si>
  <si>
    <t>J60</t>
  </si>
  <si>
    <t>NEUMOCONIOSIS DE LOS MINEROS DE DEL CARBON</t>
  </si>
  <si>
    <t>NEUMOCONIOSIS DE LOS MINEROS DEL CARBON</t>
  </si>
  <si>
    <t>J61</t>
  </si>
  <si>
    <t>NEUMOCONIOSIS DEBIDA AL ASBESTO Y A OTRAS FIBRAS MINERALES</t>
  </si>
  <si>
    <t>J62</t>
  </si>
  <si>
    <t>NEUMOCONIOSIS DEBIDAS A POLVO DE SILICE</t>
  </si>
  <si>
    <t>NEUMOCONIOSIS DEBIDA A POLVO DE TALCO</t>
  </si>
  <si>
    <t>NEUMOCONIOSIS DEBIDA A OTROS POLVOS QUE CONTIENEN SILICE</t>
  </si>
  <si>
    <t>J63</t>
  </si>
  <si>
    <t>NEUMOCONIOSIS DEBIDA A OTROS POLVOS INORGANICOS</t>
  </si>
  <si>
    <t>ALUMINOSIS (DEL PULMON)</t>
  </si>
  <si>
    <t>FIBROSIS (DEL PULMON) DEBIDA A BAUXITA</t>
  </si>
  <si>
    <t>BERILIOSIS</t>
  </si>
  <si>
    <t>FIBROSIS (DEL PULMON) DEBIDA A GRAFITO</t>
  </si>
  <si>
    <t>SIDEROSIS</t>
  </si>
  <si>
    <t>ESTAÑOSIS</t>
  </si>
  <si>
    <t>NEUMOCONIOSIS DEBIDA A OTROS POLVOS INORGANICOS ESPECIFICADOS</t>
  </si>
  <si>
    <t>J64</t>
  </si>
  <si>
    <t>NEUMOCONIOSIS NO ESPECIFICADA</t>
  </si>
  <si>
    <t>NEUMOCONIOSIS, NO ESPECIFICADA</t>
  </si>
  <si>
    <t>J65</t>
  </si>
  <si>
    <t>NEUMOCONIOSIS ASOCIADA CON TUBERCULOSIS</t>
  </si>
  <si>
    <t>NEUMOCONIOSIS, ASOCIADA CON TUBERCULOSIS</t>
  </si>
  <si>
    <t>J66</t>
  </si>
  <si>
    <t>ENFERMEDADES DE LAS VIAS AEREAS DEBIDAS A POLVOS ORGANICOS ESPECIFICOS</t>
  </si>
  <si>
    <t>BISINOSIS</t>
  </si>
  <si>
    <t>ENFERMEDAD DE LOS TRABAJADORES DEL LINO</t>
  </si>
  <si>
    <t>CANABINOSIS</t>
  </si>
  <si>
    <t>ENFERMEDAD DE LAS VIAS AEREAS DEBIDAS A OTROS POLVOS ORGANICOS ESPECIFICOS</t>
  </si>
  <si>
    <t>J67</t>
  </si>
  <si>
    <t>NEUMONITIS DEBIDA A HIPERSENSIBILIDAD AL POLVO ORGANICO</t>
  </si>
  <si>
    <t>PULMON DEL GRANJERO</t>
  </si>
  <si>
    <t>BAGAZOSIS</t>
  </si>
  <si>
    <t>PULMON DEL ORNITOFILO</t>
  </si>
  <si>
    <t>SUBEROSIS</t>
  </si>
  <si>
    <t>PULMON DEL MANIPULADOR DE MALTA</t>
  </si>
  <si>
    <t>PULMON DEL MANIPULADOR DE HONGOS</t>
  </si>
  <si>
    <t>PULMON DEL DESCORTEZADOR DEL ARCE</t>
  </si>
  <si>
    <t>NEUMONITIS DE LA VENTILACION DEBIDA AL ACONDICIONADOR Y HUMIDIFICADOR DEL AIRE</t>
  </si>
  <si>
    <t>NEUMONITIS DEBIDA A HIPERSENSIBILIDAD A OTROS POLVOS ORGANICOS</t>
  </si>
  <si>
    <t>NEUMONITIS DEBIDA A HIPERSENSIBILIDAD A POLVO ORGANICO NO ESPECIFICADO</t>
  </si>
  <si>
    <t>J68</t>
  </si>
  <si>
    <t>AFECCIONES RESPIRATORIAS DEBIDAS A INHALACION DE GASES, HUMOS, VAPORES Y SUSTANCIAS QUIMICAS</t>
  </si>
  <si>
    <t>BRONQUITIS Y NEUMONITIS DEBIDAS A INHALACION DE GASES, HUMOS, VAPORES Y SUSTANCIAS QUIMICAS</t>
  </si>
  <si>
    <t>EDEMA PULMONAR AGUDO DEBIDO A INHALACION DE GASES, HUMOS, VAPORES Y SUSTANCIAS QUIMICAS</t>
  </si>
  <si>
    <t>INFLAMACION RESPIRATORIA SUPERIOR DEBIDA A INHALACION DE GASES, HUMOS, VAPORES Y SUSTANCIAS QUIMICAS, NO CLASIFICADAS EN OTRA PARTE</t>
  </si>
  <si>
    <t>OTRAS AFECCIONES RESPIRATORIAS AGUDAS Y SUBAGUDAS DEBIDAS A INHALACION DE GASES, HUMOS, VAPORES Y SUSTANCIAS QUÍMICAS</t>
  </si>
  <si>
    <t>AFECCIONES RESPIRATORIAS CRONICAS DEBIDAS A INHALACION DE GASES, HUMOS, VAPORES Y SUSTANCIAS QUIMICAS</t>
  </si>
  <si>
    <t>OTRAS AFECCIONES RESPIRATORIAS DEBIDAS A INHALACION DE GASES, HUMOS, VAPORES Y SUSTANCIAS QUIMICAS</t>
  </si>
  <si>
    <t>AFECCION RESPIRATORIA NO ESPECIFICADA, DEBIDA A INHALACION DE GASES, HUMOS, VAPORES Y SUSTANCIAS QUIMICAS</t>
  </si>
  <si>
    <t>J69</t>
  </si>
  <si>
    <t>NEUMONITIS DEBIDA A SOLIDOS Y LIQUIDOS</t>
  </si>
  <si>
    <t>NEUMONITIS DEBIDA A ASPIRACION DE ALIMENTO O VOMITO</t>
  </si>
  <si>
    <t>NEUMONITIS DEBIDA A ASPIRACION DE ACEITES Y ESENCIAS</t>
  </si>
  <si>
    <t>NEUMONITIS DEBIDA A ASPIRACION DE OTROS SOLIDOS Y LIQUIDOS</t>
  </si>
  <si>
    <t>J70</t>
  </si>
  <si>
    <t>AFECCIONES RESPIRATORIAS DEBIDAS A OTROS AGENTES EXTERNOS</t>
  </si>
  <si>
    <t>MANIFESTACIONES PULMONARES AGUDAS DEBIDAS A RADIACION</t>
  </si>
  <si>
    <t>MANIFESTACIONES PULMONARES CRONICAS Y OTRAS MANIFESTACIONES DEBIDAS A RADIACION</t>
  </si>
  <si>
    <t>TRASTORNOS PULMONARES INTERSTICIALES AGUDOS INDUCIDOS POR DROGAS</t>
  </si>
  <si>
    <t>TRASTORNOS PULMONARES INTERSTICIALES CRONICOS INDUCIDOS POR DROGAS</t>
  </si>
  <si>
    <t>TRASTORNOS PULMONARES INTERSTICIALES NO ESPECIFICADOS INDUCIDOS POR DROGAS</t>
  </si>
  <si>
    <t>AFECCIONES RESPIRATORIAS DEBIDAS A OTROS AGENTES EXTERNOS ESPECIFICADOS</t>
  </si>
  <si>
    <t>AFECCIONES RESPIRATORIAS DEBIDAS A AGENTES EXTERNOS NO ESPECIFICADOS</t>
  </si>
  <si>
    <t>J80</t>
  </si>
  <si>
    <t>SINDROME DE DIFICULTAD RESPIRATORIA DEL ADULTO</t>
  </si>
  <si>
    <t>J81</t>
  </si>
  <si>
    <t>EDEMA PULMONAR</t>
  </si>
  <si>
    <t>J82</t>
  </si>
  <si>
    <t>EOSINOFILIA PULMONAR NO CLASIFICADA EN OTRA PARTE</t>
  </si>
  <si>
    <t>EOSINOFILIA PULMONAR, NO CLASIFICADA EN OTRA PARTE</t>
  </si>
  <si>
    <t>J84</t>
  </si>
  <si>
    <t>OTRAS ENFERMEDADES PULMONARES INTERSTICIALES</t>
  </si>
  <si>
    <t>AFECCIONES ALVEOLARES Y ALVEOLOPARIETALES</t>
  </si>
  <si>
    <t>OTRAS ENFERMEDADES PULMONARES INTERSTICIALES CON FIBROSIS</t>
  </si>
  <si>
    <t>OTRAS ENFERMEDADES PULMONARES INTERSTICIALES ESPECIFICADAS</t>
  </si>
  <si>
    <t>ENFERMEDAD PULMONAR INTERSTICIAL, NO ESPECIFICADA</t>
  </si>
  <si>
    <t>J85</t>
  </si>
  <si>
    <t>ABSCESO DEL PULMON Y DEL MEDIASTINO</t>
  </si>
  <si>
    <t>GANGRENA Y NECROSIS DEL PULMON</t>
  </si>
  <si>
    <t>ABSCESO DEL PULMON CON NEUMONIA</t>
  </si>
  <si>
    <t>ABSCESO DEL PULMON SIN NEUMONIA</t>
  </si>
  <si>
    <t>ABSCESO DEL MEDIASTINO</t>
  </si>
  <si>
    <t>J86</t>
  </si>
  <si>
    <t>PIOTORAX</t>
  </si>
  <si>
    <t>PIOTORAX CON FISTULA</t>
  </si>
  <si>
    <t>PIOTORAX SIN FISTULA</t>
  </si>
  <si>
    <t>J90</t>
  </si>
  <si>
    <t>DERRAME PLEURAL NO CLASIFICADO EN OTRA PARTE</t>
  </si>
  <si>
    <t>J91*</t>
  </si>
  <si>
    <t>DERRAME PLEURAL EN AFECCIONES CLASIFICADAS EN OTRA PARTE</t>
  </si>
  <si>
    <t>J92</t>
  </si>
  <si>
    <t>PAQUIPLEURITIS</t>
  </si>
  <si>
    <t>PAQUIPLEURITIS CON ASBESTOSIS</t>
  </si>
  <si>
    <t>PAQUIPLEURITIS SIN ASBESTOSIS</t>
  </si>
  <si>
    <t>J93</t>
  </si>
  <si>
    <t>NEUMOTORAX</t>
  </si>
  <si>
    <t>NEUMOTORAX ESPONTANEO A PRESION</t>
  </si>
  <si>
    <t>OTROS TIPOS DE NEUMOTORAX ESPONTANEO</t>
  </si>
  <si>
    <t>OTROS NEUMOTORAX</t>
  </si>
  <si>
    <t>NEUMOTORAX, NO ESPECIFICADO</t>
  </si>
  <si>
    <t>J94</t>
  </si>
  <si>
    <t>OTRAS AFECCIONES DE LA PLEURA</t>
  </si>
  <si>
    <t>QUILOTORAX</t>
  </si>
  <si>
    <t>FIBROTORAX</t>
  </si>
  <si>
    <t>HEMOTORAX</t>
  </si>
  <si>
    <t>OTRAS AFECCIONES ESPECIFICADAS DE LA PLEURA</t>
  </si>
  <si>
    <t>AFECCION PLEURAL, NO ESPECIFICADA</t>
  </si>
  <si>
    <t>J95</t>
  </si>
  <si>
    <t>TRASTORNOS DEL SISTEMA RESPIRATORIO, CONSECUTIVOS A PROCEDIMIENTOS NO CLASIFICADOS EN OTRA PARTE</t>
  </si>
  <si>
    <t>FUNCIONAMIENTO DEFECTUOSO DE LA TRAQUEOSTOMIA</t>
  </si>
  <si>
    <t>INSUFICIENCIA PULMONAR AGUDA CONSECUTIVA A CIRUGIA TORACICA</t>
  </si>
  <si>
    <t>INSUFICIENCIA PULMONAR AGUDA CONSECUTIVA A CIRUGIA EXTRATORACICA</t>
  </si>
  <si>
    <t>INSUFICIENCIA PULMONAR CRONICA CONSECUTIVA A CIRUGIA</t>
  </si>
  <si>
    <t>SINDROME DE MENDELSON</t>
  </si>
  <si>
    <t>ESTENOSIS SUBGLOTICA CONSECUTIVA A PROCEDIMIENTOS</t>
  </si>
  <si>
    <t>OTROS TRASTORNOS RESPIRATORIOS CONSECUTIVOS A PROCEDIMIENTOS</t>
  </si>
  <si>
    <t>TRASTORNO NO ESPECIFICADO DEL SISTEMA RESPIRATORIO, CONSECUTIVOS A PROCEDIMIENTOS</t>
  </si>
  <si>
    <t>J96</t>
  </si>
  <si>
    <t>INSUFICIENCIA RESPIRATORIA NO CLASIFICADAS EN OTRA PARTE</t>
  </si>
  <si>
    <t>INSUFICIENCIA RESPIRATORIA AGUDA</t>
  </si>
  <si>
    <t>INSUFICIENCIA RESPIRATORIA CRONICA</t>
  </si>
  <si>
    <t>INSUFICIENCIA RESPIRATORIA, NO ESPECIFICADA</t>
  </si>
  <si>
    <t>J98</t>
  </si>
  <si>
    <t>OTROS TRASTORNOS RESPIRATORIOS</t>
  </si>
  <si>
    <t>ENFERMEDADES DE LA TRAQUEA Y DE LOS BRONQUIOS, NO CLASIFICADAS EN OTRA PARTE</t>
  </si>
  <si>
    <t>COLAPSO PULMONAR</t>
  </si>
  <si>
    <t>ENFISEMA INTERSTICIAL</t>
  </si>
  <si>
    <t>ENFISEMA COMPENSATORIO</t>
  </si>
  <si>
    <t>OTROS TRASTORNOS DEL PULMON</t>
  </si>
  <si>
    <t>ENFERMEDADES DEL MEDIASTINO, NO CLASIFICADOS EN OTRA PARTE</t>
  </si>
  <si>
    <t>TRASTORNOS DEL DIAFRAGMA</t>
  </si>
  <si>
    <t>OTROS TRASTORNOS RESPIRATORIOS ESPECIFICADOS</t>
  </si>
  <si>
    <t>TRASTORNO RESPIRATORIO, NO ESPECIFICADO</t>
  </si>
  <si>
    <t>J99*</t>
  </si>
  <si>
    <t>TRASTORNOS RESPIRATORIOS EN ENFERMEDADES CLASIFICADAS EN OTRA PARTE</t>
  </si>
  <si>
    <t>J990*</t>
  </si>
  <si>
    <t>ENFERMEDAD PULMONAR REUMATOIDE (M05.1†)</t>
  </si>
  <si>
    <t>J991*</t>
  </si>
  <si>
    <t>TRASTORNOS RESPIRATORIOS EN OTROS TRASTORNOS DIFUSOS DEL TEJIDO CONJUNTIVO</t>
  </si>
  <si>
    <t>J998*</t>
  </si>
  <si>
    <t>TRASTORNOS RESPIRATORIOS EN OTRAS ENFERMEDADES CLASIFICADAS EN OTRA PARTE</t>
  </si>
  <si>
    <t>K00</t>
  </si>
  <si>
    <t>TRASTORNOS DEL DESARROLLO Y DE LA ERUPCION DE LOS DIENTES</t>
  </si>
  <si>
    <t>ANODONCIA</t>
  </si>
  <si>
    <t>DIENTES SUPERNUMERARIOS</t>
  </si>
  <si>
    <t>ANOMALIAS DEL TAMAÑO Y DE LA FORMA DEL DIENTE</t>
  </si>
  <si>
    <t>DIENTES MOTEADOS</t>
  </si>
  <si>
    <t>ALTERACIONES EN LA FORMACION DENTARIA</t>
  </si>
  <si>
    <t>ALTERACIONES HEREDITARIAS DE LA ESTRUCTURA DENTARIA, NO CLASIFICADAS EN OTRA PARTE</t>
  </si>
  <si>
    <t>ALTERACIONES EN LA ERUPCION DENTARIA</t>
  </si>
  <si>
    <t>SINDROME DE LA ERUPCION DENTARIA</t>
  </si>
  <si>
    <t>OTROS TRASTORNOS DEL DESARROLLO DE LOS DIENTES</t>
  </si>
  <si>
    <t>TRASTORNO DEL DESARROLLO DE LOS DIENTES, NO ESPECIFICADO</t>
  </si>
  <si>
    <t>K01</t>
  </si>
  <si>
    <t>DIENTES INCLUIDOS E IMPACTADOS</t>
  </si>
  <si>
    <t>DIENTES INCLUIDOS</t>
  </si>
  <si>
    <t>DIENTES IMPACTADOS</t>
  </si>
  <si>
    <t>K02</t>
  </si>
  <si>
    <t>CARIES DENTAL</t>
  </si>
  <si>
    <t>CARIES LIMITADA AL ESMALTE</t>
  </si>
  <si>
    <t>CARIES DE LA DENTINA</t>
  </si>
  <si>
    <t>CARIES DEL CEMENTO</t>
  </si>
  <si>
    <t>CARIES DENTARIA DETENIDA</t>
  </si>
  <si>
    <t>ODONTOCLASIA</t>
  </si>
  <si>
    <t>OTRAS CARIES DENTALES</t>
  </si>
  <si>
    <t>CARIES DENTAL, NO ESPECIFICADA</t>
  </si>
  <si>
    <t>K03</t>
  </si>
  <si>
    <t>OTRAS ENFERMEDADES DE LOS TEJIDOS DUROS DE LOS DIENTES</t>
  </si>
  <si>
    <t>ATRICION EXCESIVA DE LOS DIENTES</t>
  </si>
  <si>
    <t>ABRASION DE LOS DIENTES</t>
  </si>
  <si>
    <t>EROSION DE LOS DIENTES</t>
  </si>
  <si>
    <t>REABSORCION PATOLOGICA DE LOS DIENTES</t>
  </si>
  <si>
    <t>HIPERCEMENTOSIS</t>
  </si>
  <si>
    <t>ANQUILOSIS DENTAL</t>
  </si>
  <si>
    <t>DEPOSITOS [ACRECIONES] EN LOS DIENTES</t>
  </si>
  <si>
    <t>CAMBIOS POSTERUPTIVOS DEL COLOR DE LOS TEJIDOS DENTALES DUROS</t>
  </si>
  <si>
    <t>OTRAS ENFERMEDADES ESPECIFICADAS DE LOS TEJIDOS DUROS DE LOS DIENTES</t>
  </si>
  <si>
    <t>ENFERMEDAD NO ESPECIFICADA DE LOS TEJIDOS DENTALES DUROS</t>
  </si>
  <si>
    <t>K04</t>
  </si>
  <si>
    <t>ENFERMEDADES DE LA PULPA Y DE LOS TEJIDOS PERIAPICALES</t>
  </si>
  <si>
    <t>PULPITIS</t>
  </si>
  <si>
    <t>NECROSIS DE LA PULPA</t>
  </si>
  <si>
    <t>DEGENERACION DE LA PULPA</t>
  </si>
  <si>
    <t>FORMACION ANORMAL DE TEJIDO DURO EN LA PULPA</t>
  </si>
  <si>
    <t>PERIODONTITIS APICAL AGUDA ORIGINADA EN LA PULPA</t>
  </si>
  <si>
    <t>PERIODONTITIS APICAL CRONICA</t>
  </si>
  <si>
    <t>ABSCESO PERIAPICAL CON FISTULA</t>
  </si>
  <si>
    <t>ABSCESO PERIAPICAL SIN FISTULA</t>
  </si>
  <si>
    <t>QUISTE RADICULAR</t>
  </si>
  <si>
    <t>OTRAS ENFERMEDADES Y LAS NO ESPECIFICADAS DE LA PULPA Y DEL TEJIDO PERIAPICAL</t>
  </si>
  <si>
    <t>K05</t>
  </si>
  <si>
    <t>GINGIVITIS Y ENFERMEDADES PERIODONTALES</t>
  </si>
  <si>
    <t>GINGIVITIS AGUDA</t>
  </si>
  <si>
    <t>GINGIVITIS CRONICA</t>
  </si>
  <si>
    <t>PERIODONTITIS AGUDA</t>
  </si>
  <si>
    <t>PERIODONTITIS CRONICA</t>
  </si>
  <si>
    <t>PERIODONTOSIS</t>
  </si>
  <si>
    <t>OTRAS ENFERMEDADES PERIODONTALES</t>
  </si>
  <si>
    <t>ENFERMEDAD DE PERIODONTO, NO ESPECIFICADA</t>
  </si>
  <si>
    <t>K06</t>
  </si>
  <si>
    <t>OTROS TRASTORNOS DE LA ENCIA Y DE LA ZONA EDENTULA</t>
  </si>
  <si>
    <t>RETRACCION GINGIVAL</t>
  </si>
  <si>
    <t>HIPERPLASIA GINGIVAL</t>
  </si>
  <si>
    <t>LESIONES DE LA ENCIA Y DE LA ZONA EDENTULA ASOCIADAS CON TRAUMATISMO</t>
  </si>
  <si>
    <t>OTROS TRASTORNOS ESPECIFICADOS DE LA ENCIA Y DE LA ZONA EDENTULA</t>
  </si>
  <si>
    <t>TRASTORNO NO ESPECIFICADO DE LA ENCIA Y DE LA ZONA EDENTULA</t>
  </si>
  <si>
    <t>K07</t>
  </si>
  <si>
    <t>ANOMALIAS DENTOFACIALES [INCLUSOLA MALOCLUSION]</t>
  </si>
  <si>
    <t>ANOMALIAS EVIDENTES DEL TAMAÑO DE LOS MAXILARES</t>
  </si>
  <si>
    <t>ANOMALIAS DE LA RELACION MAXILOBASILAR</t>
  </si>
  <si>
    <t>ANOMALIAS DE LA RELACION ENTRE LOS ARCOS DENTARIOS</t>
  </si>
  <si>
    <t>ANOMALIAS DE LA POSICION DEL DIENTE</t>
  </si>
  <si>
    <t>MALOCLUSION DE TIPO NO ESPECIFICADO</t>
  </si>
  <si>
    <t>ANOMALIAS DENTOFACIALES FUNCIONALES</t>
  </si>
  <si>
    <t>TRASTORNOS DE LA ARTICULACION TEMPOROMAXILAR</t>
  </si>
  <si>
    <t>OTRAS ANOMALIAS DENTOFACIALES</t>
  </si>
  <si>
    <t>ANOMALIA DENTOFACIAL, NO ESPECIFICADA</t>
  </si>
  <si>
    <t>K08</t>
  </si>
  <si>
    <t>OTROS TRASTORNOS DE LOS DIENTES Y DE SUS ESTRUCTURAS DE SOSTEN</t>
  </si>
  <si>
    <t>EXFOLIACION DE LOS DIENTES DEBIDA A CAUSAS SISTEMICAS</t>
  </si>
  <si>
    <t>PERDIDA DE DIENTES DEBIDA A ACCIDENTE, EXTRACCION O ENFERMEDAD PERIODONTAL LOCAL</t>
  </si>
  <si>
    <t>ATROFIA DE REBORDE ALVEOLAR DESDENTADO</t>
  </si>
  <si>
    <t>RAIZ DENTAL RETENIDA</t>
  </si>
  <si>
    <t>OTRAS AFECCIONES ESPECIFICADAS DE LOS DIENTES Y DE SUS ESTRUCTURAS DE SOSTEN</t>
  </si>
  <si>
    <t>TRASTORNO DE LOS DIENTES Y DE SUS ESTRUCTURAS DE SOSTEN, NO ESPECIFICADO</t>
  </si>
  <si>
    <t>K09</t>
  </si>
  <si>
    <t>QUISTES DE LA REGION BUCAL NO CLASIFICADAS EN OTRA PARTE</t>
  </si>
  <si>
    <t>QUISTES ORIGINADOS POR EL DESARROLLO DE LOS DIENTES</t>
  </si>
  <si>
    <t>QUISTES DE LAS FISURAS (NO ODONTOGENICOS)</t>
  </si>
  <si>
    <t>OTROS QUISTES DE LOS MAXILARES</t>
  </si>
  <si>
    <t>OTROS QUISTES DE LA REGION BUCAL, NO CLASIFICADOS EN OTRA PARTE</t>
  </si>
  <si>
    <t>QUISTE DE LA REGION BUCAL, SIN OTRA ESPECIFICACION</t>
  </si>
  <si>
    <t>K10</t>
  </si>
  <si>
    <t>OTRAS ENFERMEDADES DE LOS MAXILARES</t>
  </si>
  <si>
    <t>TRASTORNOS DEL DESARROLLO DE LOS MAXILARES</t>
  </si>
  <si>
    <t>GRANULOMA CENTRAL DE CELULAS GIGANTES</t>
  </si>
  <si>
    <t>AFECCIONES INFLAMATORIAS DE LOS MAXILARES</t>
  </si>
  <si>
    <t>ALVEOLITIS DEL MAXILAR</t>
  </si>
  <si>
    <t>OTRAS ENFERMEDADES ESPECIFICADAS DE LOS MAXILARES</t>
  </si>
  <si>
    <t>ENFERMEDAD DE LOS MAXILARES, NO ESPECIFICADA</t>
  </si>
  <si>
    <t>K11</t>
  </si>
  <si>
    <t>ENFERMEDADES DE LAS GLANDULAS SALIVARES</t>
  </si>
  <si>
    <t>ATROFIA DE GLANDULA SALIVAL</t>
  </si>
  <si>
    <t>HIPERTROFIA DE GLANDULA SALIVAL</t>
  </si>
  <si>
    <t>SIALADENITIS</t>
  </si>
  <si>
    <t>ABSCESO DE GLANDULA SALIVAL</t>
  </si>
  <si>
    <t>FISTULA DE GLANDULA SALIVAL</t>
  </si>
  <si>
    <t>SIALOLITIASIS</t>
  </si>
  <si>
    <t>MUCOCELE DE GLANDULA SALIVAL</t>
  </si>
  <si>
    <t>ALTERACIONES DE LA SECRECION SALIVAL</t>
  </si>
  <si>
    <t>OTRAS ENFERMEDADES DE LAS GLANDULAS SALIVALES</t>
  </si>
  <si>
    <t>ENFERMEDAD DE GLANDULA SALIVAL. NO ESPECIFICADA</t>
  </si>
  <si>
    <t>K12</t>
  </si>
  <si>
    <t>ESTOMATITIS Y LESIONES AFINES</t>
  </si>
  <si>
    <t>ESTOMATITIS AFTOSA RECURRENTE</t>
  </si>
  <si>
    <t>OTRAS FORMAS DE ESTOMATITIS</t>
  </si>
  <si>
    <t>CELULITIS Y ABSCESO DE BOCA</t>
  </si>
  <si>
    <t>K13</t>
  </si>
  <si>
    <t>OTRAS ENFERMEDADES DE LOS LABIOS Y DE LA MUCOSA BUCAL</t>
  </si>
  <si>
    <t>ENFERMEDADES DE LOS LABIOS</t>
  </si>
  <si>
    <t>MORDEDURA DEL LABIO Y DE LA MEJILLA</t>
  </si>
  <si>
    <t>LEUCOPLASIA Y OTRAS ALTERACIONES DEL EPITELIO BUCAL, INCLUYENDO LA LENGUA</t>
  </si>
  <si>
    <t>LEUCOPLASIA PILOSA</t>
  </si>
  <si>
    <t>GRANULOMA Y LESIONES SEMEJANTES DE LA MUCOSA BUCAL</t>
  </si>
  <si>
    <t>FIBROSIS DE LA SUBMUCOSA BUCAL</t>
  </si>
  <si>
    <t>HIPERPLASIA IRRITATIVA DE LA MUCOSA BUCAL</t>
  </si>
  <si>
    <t>OTRAS LESIONES Y LAS NO ESPECIFICADAS DE LA MUCOSA BUCAL</t>
  </si>
  <si>
    <t>K14</t>
  </si>
  <si>
    <t>ENFERMEDADES DE LA LENGUA</t>
  </si>
  <si>
    <t>GLOSITIS</t>
  </si>
  <si>
    <t>LENGUA GEOGRAFICA</t>
  </si>
  <si>
    <t>GLOSITIS ROMBOIDEA MEDIANA</t>
  </si>
  <si>
    <t>HIPERTROFIA DE LAS PAPILAS LINGUALES</t>
  </si>
  <si>
    <t>ATROFIA DE LAS PAPILAS LINGUALES</t>
  </si>
  <si>
    <t>LENGUA PLEGADA</t>
  </si>
  <si>
    <t>GLOSODINIA</t>
  </si>
  <si>
    <t>OTRAS ENFERMEDADES DE LA LENGUA</t>
  </si>
  <si>
    <t>ENFERMEDAD DE LA LENGUA, NO ESPECIFICADA</t>
  </si>
  <si>
    <t>K20</t>
  </si>
  <si>
    <t>ESOFAGITIS</t>
  </si>
  <si>
    <t>K21</t>
  </si>
  <si>
    <t>ENFERMEDAD DEL REFLUJO GASTROESOFAGICO</t>
  </si>
  <si>
    <t>ENFERMEDAD DEL REFLUJO GASTROESOFAGICO CON ESOFAGITIS</t>
  </si>
  <si>
    <t>ENFERMEDAD DEL REFLUJO GASTROESOFAGICO SIN ESOFAGITIS</t>
  </si>
  <si>
    <t>K22</t>
  </si>
  <si>
    <t>OTRAS ENFERMEDADES DEL ESOFAGO</t>
  </si>
  <si>
    <t>ACALASIA DEL CARDIAS</t>
  </si>
  <si>
    <t>ULCERA DEL ESOFAGO</t>
  </si>
  <si>
    <t>OBSTRUCCION DEL ESOFAGO</t>
  </si>
  <si>
    <t>PERFORACION DEL ESOFAGO</t>
  </si>
  <si>
    <t>DISQUINESIA DEL ESOFAGO</t>
  </si>
  <si>
    <t>DIVERTICULO DEL ESOFAGO, ADQUIRIDO</t>
  </si>
  <si>
    <t>SINDROME DE LACERACION Y HEMORRAGIA GASTROESOFAGICAS</t>
  </si>
  <si>
    <t>OTRAS ENFERMEDADES ESPECIFICADAS DEL ESOFAGO</t>
  </si>
  <si>
    <t>ENFERMEDAD DEL ESOFAGO, NO ESPECIFICADA</t>
  </si>
  <si>
    <t>K23*</t>
  </si>
  <si>
    <t>TRASTORNOS DEL ESOFAGO EN ENFERMEDADES CLASIFICADAS EN OTRA PARTE</t>
  </si>
  <si>
    <t>K230*</t>
  </si>
  <si>
    <t>ESOFAGITIS TUBERCULOSA (A18.†)</t>
  </si>
  <si>
    <t>K231*</t>
  </si>
  <si>
    <t>MEGAESOFAGO EN LA ENFERMEDAD DE CHAGAS (B57.3†)</t>
  </si>
  <si>
    <t>K238*</t>
  </si>
  <si>
    <t>TRASTORNOS DEL ESOFAGO EN OTRAS ENFERMEDADES CLASIFICADAS EN OTRA PARTE</t>
  </si>
  <si>
    <t>K25</t>
  </si>
  <si>
    <t>ULCERA GASTRICA</t>
  </si>
  <si>
    <t>ULCERA GASTRICA AGUDA CON HEMORRAGIA</t>
  </si>
  <si>
    <t>ULCERA GASTRICA AGUDA CON PERFORACION</t>
  </si>
  <si>
    <t>ULCERA GASTRICA AGUDA CON HEMORRAGIA Y PERFORACION</t>
  </si>
  <si>
    <t>ULCERA GASTRICA AGUDA SIN HEMORRAGIA NI PERFORACION</t>
  </si>
  <si>
    <t>ULCERA GASTRICA CRONICA O NO ESPECIFICADA, CON HEMORRAGIA</t>
  </si>
  <si>
    <t>ULCERA GASTRICA CRONICA O NO ESPECIFICADA, CON PERFORACION</t>
  </si>
  <si>
    <t>ULCERA GASTRICA CRONICA O NO ESPECIFICADA, CON HEMORRAGIA Y PERFORACION</t>
  </si>
  <si>
    <t>ULCERA GASTRICA CRONICA SIN HEMORRAGIA NI PERFORACION</t>
  </si>
  <si>
    <t>ULCERA GASTRICA NO ESPECIFICADA COMO AGUDA NI CRONICA, SIN HEMORRAGIA NI PERFORACION</t>
  </si>
  <si>
    <t>K26</t>
  </si>
  <si>
    <t>ULCERA DUODENAL</t>
  </si>
  <si>
    <t>ULCERA DUODENAL AGUDA CON HEMORRAGIA</t>
  </si>
  <si>
    <t>ULCERA DUODENAL AGUDA CON PERFORACION</t>
  </si>
  <si>
    <t>ULCERA DUODENAL AGUDA CON HEMORRAGIA Y PERFORACION</t>
  </si>
  <si>
    <t>ULCERA DUODENAL AGUDA SIN HEMORRAGIA NI PERFORACION</t>
  </si>
  <si>
    <t>ULCERA DUODENAL CRONICA O NO ESPECIFICADA, CON HEMORRAGIA</t>
  </si>
  <si>
    <t>ULCERA DUODENAL CRONICA O NO ESPECIFICADA, CON PERFORACION</t>
  </si>
  <si>
    <t>ULCERA DUODENAL CRONICA O NO ESPECIFICADA, CON HEMORRAGIA Y PERFORACION</t>
  </si>
  <si>
    <t>ULCERA DUODENAL CRONICA SIN HEMORRAGIA NI PERFORACION</t>
  </si>
  <si>
    <t>ULCERA DUODENAL NO ESPECIFICADA COMO AGUDA NI CRONICA, SIN HEMORRAGIA NI PERFORACION</t>
  </si>
  <si>
    <t>K27</t>
  </si>
  <si>
    <t>ULCERA PEPTICA, SITIO NO ESPECIFICADO</t>
  </si>
  <si>
    <t>ULCERA PEPTICA, DE SITIO NO ESPECIFICADO AGUDA CON HEMORRAGIA</t>
  </si>
  <si>
    <t>ULCERA PEPTICA, DE SITIO NO ESPECIFICADO AGUDA CON PERFORACION</t>
  </si>
  <si>
    <t>ULCERA PEPTICA, DE SITIO NO ESPECIFICADO AGUDA CON HEMORRAGIA Y PERFORACION</t>
  </si>
  <si>
    <t>ULCERA PEPTICA, DE SITIO NO ESPECIFICADO AGUDA SIN HEMORRAGIA NI PERFORACION</t>
  </si>
  <si>
    <t>ULCERA PEPTICA, DE SITIO NO ESPECIFICADO CRONICA O NO ESPECIFICADA, CON HEMORRAGIA</t>
  </si>
  <si>
    <t>ULCERA PEPTICA, DE SITIO NO ESPECIFICADO CRONICA O NO ESPECIFICADA, CON PERFORACION</t>
  </si>
  <si>
    <t>ULCERA PEPTICA, DE SITIO NO ESPECIFICADO CRONICA O NO ESPECIFICADA, CON HEMORRAGIA Y PERFORACION</t>
  </si>
  <si>
    <t>ULCERA PEPTICA, DE SITIO NO ESPECIFICADO CRONICA SIN HEMORRAGIA NI PERFORACION</t>
  </si>
  <si>
    <t>ULCERA PEPTICA, DE SITIO NO ESPECIFICADO NO ESPECIFICADA COMO AGUDA NI CRONICA, SIN HEMORRAGIA NI PERFORACION</t>
  </si>
  <si>
    <t>K28</t>
  </si>
  <si>
    <t>ULCERA GASTROYEYUNAL</t>
  </si>
  <si>
    <t>ULCERA GASTROYEYUNAL AGUDA CON HEMORRAGIA</t>
  </si>
  <si>
    <t>ULCERA GASTROYEYUNAL AGUDA CON PERFORACION</t>
  </si>
  <si>
    <t>ULCERA GASTROYEYUNAL AGUDA CON HEMORRAGIA Y PERFORACION</t>
  </si>
  <si>
    <t>ULCERA GASTROYEYUNAL AGUDA SIN HEMORRAGIA NI PERFORACION</t>
  </si>
  <si>
    <t>ULCERA GASTROYEYUNAL CRONICA O NO ESPECIFICADA, CON HEMORRAGIA</t>
  </si>
  <si>
    <t>ULCERA GASTROYEYUNAL CRONICA O NO ESPECIFICADA, CON PERFORACION</t>
  </si>
  <si>
    <t>ULCERA GASTROYEYUNAL CRONICA O NO ESPECIFICADA, CON HEMORRAGIA Y PERFORACION</t>
  </si>
  <si>
    <t>ULCERA GASTROYEYUNAL CRONICA SIN HEMORRAGIA NI PERFORACION</t>
  </si>
  <si>
    <t>ULCERA GASTROYEYUNAL NO ESPECIFICADA COMO AGUDA NI CRONICA, SIN HEMORRAGIA NI PERFORACION</t>
  </si>
  <si>
    <t>K29</t>
  </si>
  <si>
    <t>GASTRITIS Y DUODENITIS</t>
  </si>
  <si>
    <t>GASTRITIS AGUDA HEMORRAGICA</t>
  </si>
  <si>
    <t>OTRAS GASTRITIS AGUDAS</t>
  </si>
  <si>
    <t>GASTRITIS ALCOHOLICA</t>
  </si>
  <si>
    <t>GASTRITIS CRONICA SUPERFICIAL.</t>
  </si>
  <si>
    <t>GASTRITIS CRONICA ATROFICA</t>
  </si>
  <si>
    <t>GASTRITIS CRONICA, NO ESPECIFICADA</t>
  </si>
  <si>
    <t>OTRAS GASTRITIS</t>
  </si>
  <si>
    <t>GASTRITIS, NO ESPECIFICADA</t>
  </si>
  <si>
    <t>DUODENITIS</t>
  </si>
  <si>
    <t>GASTRODUODENITIS, NO ESPECIFICADA</t>
  </si>
  <si>
    <t>K30</t>
  </si>
  <si>
    <t>DISPEPSIA</t>
  </si>
  <si>
    <t>K31</t>
  </si>
  <si>
    <t>OTRAS ENFERMEDADES DEL ESTOMAGO Y DEL DUODENO</t>
  </si>
  <si>
    <t>DILATACION AGUDA DEL ESTOMAGO</t>
  </si>
  <si>
    <t>ESTENOSIS PILORICA HIPERTROFICA DEL ADULTO</t>
  </si>
  <si>
    <t>ESTRECHEZ O ESTENOSIS DEL ESTOMAGO EN RELOJ DE ARENA</t>
  </si>
  <si>
    <t>ESPASMO DEL PILORO, NO CLASIFICADO EN OTRA PARTE</t>
  </si>
  <si>
    <t>DIVERTICULO GASTRICO</t>
  </si>
  <si>
    <t>OBSTRUCCION DEL DUODENO</t>
  </si>
  <si>
    <t>FISTULA DEL ESTOMAGO Y DEL DUODENO</t>
  </si>
  <si>
    <t>POLIPO DEL ESTOMAGO Y DEL DUODENO</t>
  </si>
  <si>
    <t>OTRAS ENFERMEDADES ESPECIFICADAS DEL ESTOMAGO Y DEL DUODENO</t>
  </si>
  <si>
    <t>ENFERMEDAD DEL ESTOMAGO Y DEL DUODENO, NO ESPECIFICADA</t>
  </si>
  <si>
    <t>K35</t>
  </si>
  <si>
    <t>APENDICITIS AGUDA</t>
  </si>
  <si>
    <t>APENDICITIS AGUDA CON PERITONITIS GENERALIZADA</t>
  </si>
  <si>
    <t>APENDICITIS AGUDA CON ABSCESO PERITONEAL</t>
  </si>
  <si>
    <t>APENDICITIS AGUDA, NO ESPECIFICADA</t>
  </si>
  <si>
    <t>K36</t>
  </si>
  <si>
    <t>OTROS TIPOS DE APENDICITIS</t>
  </si>
  <si>
    <t>K37</t>
  </si>
  <si>
    <t>APENDICITIS NO ESPECIFICADA</t>
  </si>
  <si>
    <t>APENDICITIS, NO ESPECIFICADA</t>
  </si>
  <si>
    <t>K38</t>
  </si>
  <si>
    <t>OTRAS ENFERMEDADES DEL APENDICE</t>
  </si>
  <si>
    <t>HIPERPLASIA DEL APENDICE</t>
  </si>
  <si>
    <t>CONCRECIONES APENDICULARES</t>
  </si>
  <si>
    <t>DIVERTICULO DEL APENDICE</t>
  </si>
  <si>
    <t>FISTULA DEL APENDICE</t>
  </si>
  <si>
    <t>OTRAS ENFERMEDADES ESPECIFICADAS DEL APENDICE</t>
  </si>
  <si>
    <t>ENFERMEDAD DEL APENDICE, NO ESPECIFICADA</t>
  </si>
  <si>
    <t>K40</t>
  </si>
  <si>
    <t>HERNIA INGUINAL</t>
  </si>
  <si>
    <t>HERNIA INGUINAL BILATERAL CON OBSTRUCCION, SIN GANGRENA</t>
  </si>
  <si>
    <t>HERNIA INGUINAL BILATERAL CON GANGRENA</t>
  </si>
  <si>
    <t>HERNIA INGUINAL BILATERAL, SIN OBSTRUCCION NI GANGRENA</t>
  </si>
  <si>
    <t>HERNIA INGUINAL UNILATERAL O NO ESPECIFICADA, CON OBSTRUCCION, SIN GANGRENA</t>
  </si>
  <si>
    <t>HERNIA INGUINAL UNILATERAL O NO ESPECIFICADA, CON GANGRENA</t>
  </si>
  <si>
    <t>HERNIA INGUINAL UNILATERAL O NO ESPECIFICADA, SIN OBSTRUCION NI GANGRENA</t>
  </si>
  <si>
    <t>K41</t>
  </si>
  <si>
    <t>HERNIA FEMORAL</t>
  </si>
  <si>
    <t>HERNIA FEMORAL BILATERAL, CON OBSTRUCCION, SIN GANGRENA</t>
  </si>
  <si>
    <t>HERNIA FEMORAL BILATERAL, CON GANGRENA</t>
  </si>
  <si>
    <t>HERNIA FEMORAL BILATERAL, SIN OBSTRUCCION NI GANGRENA</t>
  </si>
  <si>
    <t>HERNIA FEMORAL UNILATERAL O NO ESPECIFICADA, CON OBSTRUCCION, SIN GANGRENA</t>
  </si>
  <si>
    <t>HERNIA FEMORAL UNILATERAL O NO ESPECIFICADA, CON GANGRENA</t>
  </si>
  <si>
    <t>HERNIA FEMORAL UNILATERAL O NO ESPECIFICADA, SIN OBSTRUCCION NI GANGRENA</t>
  </si>
  <si>
    <t>K42</t>
  </si>
  <si>
    <t>HERNIA UMBILICAL</t>
  </si>
  <si>
    <t>HERNIA UMBILICAL CON OBSTRUCCION, SIN GANGRENA</t>
  </si>
  <si>
    <t>HERNIA UMBILICAL CON GANGRENA</t>
  </si>
  <si>
    <t>HERNIA UMBILICAL SIN OBSTRUCCION NI GANGRENA</t>
  </si>
  <si>
    <t>K43</t>
  </si>
  <si>
    <t>HERNIA VENTRAL</t>
  </si>
  <si>
    <t>HERNIA VENTRAL CON OBSTRUCCION, SIN GANGRENA</t>
  </si>
  <si>
    <t>HERNIA VENTRAL CON GANGRENA</t>
  </si>
  <si>
    <t>HERNIA VENTRAL SIN OBSTRUCCION NI GANGRENA</t>
  </si>
  <si>
    <t>K44</t>
  </si>
  <si>
    <t>HERNIA DIAFRAGMATICA</t>
  </si>
  <si>
    <t>HERNIA DIAFRAGMATICA CON OBSTRUCCION, SIN GANGRENA</t>
  </si>
  <si>
    <t>HERNIA DIAFRAGMATICA CON GANGRENA</t>
  </si>
  <si>
    <t>HERNIA DIAFRAGMATICA SIN OBSTRUCCIÓN NI GANGRENA</t>
  </si>
  <si>
    <t>K45</t>
  </si>
  <si>
    <t>OTRAS HERNIAS DE LA CAVIDAD ABDOMINAL</t>
  </si>
  <si>
    <t>OTRAS HERNIAS DE LA CAVIDAD ABDOMINAL ESPECIFICADAS, CON OBSTRUCCION, SIN GANGRENA</t>
  </si>
  <si>
    <t>OTRAS HERNIAS DE LA CAVIDAD ABDOMINAL ESPECIFICADAS, CON GANGRENA</t>
  </si>
  <si>
    <t>OTRAS HERNIAS DE LA CAVIDAD ABDOMINAL ESPECIFICADAS, SIN OBSTRUCCION NI GANGRENA</t>
  </si>
  <si>
    <t>K46</t>
  </si>
  <si>
    <t>HERNIA NO ESPECIFICADA DE LA CAVIDAD ABDOMINAL</t>
  </si>
  <si>
    <t>HERNIA ABDOMINAL NO ESPECIFICADA, CON OBSTRUCCION, SIN GANGRENA</t>
  </si>
  <si>
    <t>HERNIA ABDOMINAL NO ESPECIFICADA, CON GANGRENA</t>
  </si>
  <si>
    <t>HERNIA ABDOMINAL NO ESPECIFICADA, SIN OBSTRUCCION NI GANGRENA</t>
  </si>
  <si>
    <t>K50</t>
  </si>
  <si>
    <t>ENFERMEDADES DE CROHN [ENTERITIS REGIONAL]</t>
  </si>
  <si>
    <t>ENFERMEDAD DE CROHN DEL INTESTINO DELGADO</t>
  </si>
  <si>
    <t>ENFERMEDAD DE CROHN DEL INTESTINO GRUESO</t>
  </si>
  <si>
    <t>OTROS TIPOS DE ENFERMEDAD DE CROHN</t>
  </si>
  <si>
    <t>ENFERMEDAD DE CROHN, NO ESPECIFICADA</t>
  </si>
  <si>
    <t>K51</t>
  </si>
  <si>
    <t>COLITIS ULCERATIVA</t>
  </si>
  <si>
    <t>ENTEROCOLITIS (CRONICA) ULCERATIVA</t>
  </si>
  <si>
    <t>ILEOCOLITIS (CRONICA) ULCERATIVA</t>
  </si>
  <si>
    <t>PROCTITIS (CRONICA) ULCERATIVA</t>
  </si>
  <si>
    <t>RECTOSIGMOIDITIS (CRONICA) ULCERATIVA</t>
  </si>
  <si>
    <t>SEUDOPOLIPOSIS DEL COLON</t>
  </si>
  <si>
    <t>PROCTOCOLITIS MUCOSA</t>
  </si>
  <si>
    <t>OTRAS COLITIS ULCERATIVAS</t>
  </si>
  <si>
    <t>COLITIS ULCERATIVA, SIN OTRA ESPECIFICACION</t>
  </si>
  <si>
    <t>K52</t>
  </si>
  <si>
    <t>OTRAS COLITIS Y GASTROENTERIT NO INFECCIOSAS</t>
  </si>
  <si>
    <t>COLITIS Y GASTROENTERITIS DEBIDAS A RADIACION</t>
  </si>
  <si>
    <t>COLITIS Y GASTROENTERITIS TOXICAS</t>
  </si>
  <si>
    <t>COLITIS Y GASTROENTERITIS ALERGICAS Y DIETETICAS</t>
  </si>
  <si>
    <t>OTRAS COLITIS Y GASTROENTERITIS NO INFECCIOSAS ESPECIFICADAS</t>
  </si>
  <si>
    <t>COLITIS Y GASTROENTERITIS NO INFECCIOSAS, NO ESPECIFICADAS</t>
  </si>
  <si>
    <t>K55</t>
  </si>
  <si>
    <t>TRASTORNOS VASCULARES DE LOS INTESTINOS</t>
  </si>
  <si>
    <t>TRASTORNO VASCULAR AGUDO DE LOS INTESTINOS</t>
  </si>
  <si>
    <t>TRASTORNO VASCULAR CRONICO DEL INTESTINO</t>
  </si>
  <si>
    <t>ANGIODISPLASIA DEL COLON</t>
  </si>
  <si>
    <t>OTROS TRASTORNOS VASCULARES DEL INTESTINO</t>
  </si>
  <si>
    <t>TRASTORNO VASCULAR DEL INTESTINO, NO ESPECIFICADO</t>
  </si>
  <si>
    <t>K56</t>
  </si>
  <si>
    <t>ILEO PARALITICO Y OBSTRUCCION INTESTINAL SIN HERNIA</t>
  </si>
  <si>
    <t>ILEO PARALITICO</t>
  </si>
  <si>
    <t>INVAGINACION</t>
  </si>
  <si>
    <t>VOLVULO</t>
  </si>
  <si>
    <t>ILEO POR CALCULO BILIAR</t>
  </si>
  <si>
    <t>OTRAS OBSTRUCCIONES DEL INTESTINO</t>
  </si>
  <si>
    <t>ADHERENCIAS [BRIDAS] INTESTINALES CON OBSTRUCCION</t>
  </si>
  <si>
    <t>OTRAS OBSTRUCCIONES INTESTINALES Y LAS NO ESPECIFICADAS</t>
  </si>
  <si>
    <t>ILEO, NO ESPECIFICADO</t>
  </si>
  <si>
    <t>K57</t>
  </si>
  <si>
    <t>ENFERMEDAD DIVERTICULAR DEL INTESTINO</t>
  </si>
  <si>
    <t>ENFERMEDAD DIVERTICULAR DEL INTESTINO DELGADO CON PERFORACION Y ABSCESO</t>
  </si>
  <si>
    <t>ENFERMEDAD DIVERTICULAR DEL INTESTINO DELGADO SIN PERFORACION NI ABSCESO</t>
  </si>
  <si>
    <t>ENFERMEDAD DIVERTICULAR DEL INTESTINO GRUESO CON PERFORACION Y ABSCESO</t>
  </si>
  <si>
    <t>ENFERMEDAD DIVERTICULAR DEL INTESTINO GRUESO SIN PERFORACION NI ABSCESO</t>
  </si>
  <si>
    <t>ENFERMEDAD DIVERTICULAR DE AMBOS INTESTINOS CON PERFORACION Y ABSCESO</t>
  </si>
  <si>
    <t>ENFERMEDAD DIVERTICULAR DE AMBOS INTESTINOS, SIN PERFORACION NI ABSCESO</t>
  </si>
  <si>
    <t>ENFERMEDAD DIVERTICULAR DEL INTESTINO, PARTE NO ESPECIFICADA, CON PERFORACION Y ABSCESO</t>
  </si>
  <si>
    <t>ENFERMEDAD DIVERTICULAR DEL INTESTINO, PARTE NO ESPECIFICADA, SIN PERFORACION NI ABSCESO</t>
  </si>
  <si>
    <t>K58</t>
  </si>
  <si>
    <t>SINDROME DEL COLON IRRITABLE</t>
  </si>
  <si>
    <t>SINDROME DEL COLON IRRITABLE CON DIARREA</t>
  </si>
  <si>
    <t>SINDROME DEL COLON IRRITABLE SIN DIARREA</t>
  </si>
  <si>
    <t>K59</t>
  </si>
  <si>
    <t>OTROS TRASTORNOS FUNCIONALES DEL INTESTINO</t>
  </si>
  <si>
    <t>CONSTIPACION</t>
  </si>
  <si>
    <t>DIARREA FUNCIONAL</t>
  </si>
  <si>
    <t>INTESTINO NEUROGENICO, NO CLASIFICADO EN OTRA PARTE</t>
  </si>
  <si>
    <t>MEGACOLON, NO CLASIFICADO EN OTRA PARTE</t>
  </si>
  <si>
    <t>ESPASMO ANAL</t>
  </si>
  <si>
    <t>OTROS TRASTORNOS FUNCIONALES ESPECIFICADOS DEL INTESTINO</t>
  </si>
  <si>
    <t>TRASTORNO FUNCIONAL INTESTINAL, NO ESPECIFICADO</t>
  </si>
  <si>
    <t>K60</t>
  </si>
  <si>
    <t>FISURA Y FISTULA DE LAS REGIONES ANAL Y RECTAL</t>
  </si>
  <si>
    <t>FISURA ANAL AGUDA</t>
  </si>
  <si>
    <t>FISURA ANAL CRONICA</t>
  </si>
  <si>
    <t>FISURA ANAL, NO ESPECIFICADA</t>
  </si>
  <si>
    <t>FISURA ANAL</t>
  </si>
  <si>
    <t>FISTULA RECTAL</t>
  </si>
  <si>
    <t>FISTULA ANORRECTAL</t>
  </si>
  <si>
    <t>K61</t>
  </si>
  <si>
    <t>ABSCESO DE LAS REGIONES ANAL Y RECTAL</t>
  </si>
  <si>
    <t>ABSCESO ANAL</t>
  </si>
  <si>
    <t>ABSCESO RECTAL</t>
  </si>
  <si>
    <t>ABSCESO ANORRECTAL</t>
  </si>
  <si>
    <t>ABSCESO ISQUIORRECTAL</t>
  </si>
  <si>
    <t>ABSCESO INTRAESFINTERIANO</t>
  </si>
  <si>
    <t>K62</t>
  </si>
  <si>
    <t>OTRAS ENFERMEDADES DEL ANO Y DEL RECTO</t>
  </si>
  <si>
    <t>POLIPO ANAL</t>
  </si>
  <si>
    <t>POLIPO RECTAL</t>
  </si>
  <si>
    <t>PROLAPSO ANAL</t>
  </si>
  <si>
    <t>PROLAPSO RECTAL</t>
  </si>
  <si>
    <t>ESTENOSIS DEL ANO Y DEL RECTO</t>
  </si>
  <si>
    <t>HEMORRAGIA DEL ANO Y DEL RECTO</t>
  </si>
  <si>
    <t>ULCERA DEL ANO Y DEL RECTO</t>
  </si>
  <si>
    <t>PROCTITIS POR RADIACION</t>
  </si>
  <si>
    <t>OTRAS ENFERMEDADES ESPECIFICADAS DEL ANO Y DEL RECTO</t>
  </si>
  <si>
    <t>ENFERMEDAD DEL ANO Y DEL RECTO, NO ESPECIFICADA</t>
  </si>
  <si>
    <t>K63</t>
  </si>
  <si>
    <t>OTRAS ENFERMEDADES DE LOS INTESTINOS</t>
  </si>
  <si>
    <t>ABSCESO DEL INTESTINO</t>
  </si>
  <si>
    <t>PERFORACION DEL INTESTINO (NO TRAUMATICA)</t>
  </si>
  <si>
    <t>FISTULA DEL INTESTINO</t>
  </si>
  <si>
    <t>ULCERA DEL INTESTINO</t>
  </si>
  <si>
    <t>ENTEROPTOSIS</t>
  </si>
  <si>
    <t>POLIPO DEL COLON</t>
  </si>
  <si>
    <t>OTRAS ENFERMEDADES ESPECIFICADAS DEL INTESTINO</t>
  </si>
  <si>
    <t>ENFERMEDAD DEL INTESTINO, NO ESPECIFICADA</t>
  </si>
  <si>
    <t>K65</t>
  </si>
  <si>
    <t>PERITONITIS</t>
  </si>
  <si>
    <t>PERITONITIS AGUDA</t>
  </si>
  <si>
    <t>OTRAS PERITONITIS</t>
  </si>
  <si>
    <t>PERITONITIS, NO ESPECIFICADA</t>
  </si>
  <si>
    <t>K66</t>
  </si>
  <si>
    <t>OTROS TRASTORNOS DEL PERITONEO</t>
  </si>
  <si>
    <t>ADHERENCIAS PERITONEALES</t>
  </si>
  <si>
    <t>HEMOPERITONEO</t>
  </si>
  <si>
    <t>OTROS TRASTORNOS ESPECIFICADOS DEL PERITONEO</t>
  </si>
  <si>
    <t>TRASTORNO DEL PERITONEO, NO ESPECIFICADO</t>
  </si>
  <si>
    <t>K67*</t>
  </si>
  <si>
    <t>TRASTORNOS DEL PERITONEO EN ENFERMEDADES CLASIFICADAS EN OTRA PARTE</t>
  </si>
  <si>
    <t>K670*</t>
  </si>
  <si>
    <t>PERITONITIS POR CLAMIDIAS (A74.8†)</t>
  </si>
  <si>
    <t>K671*</t>
  </si>
  <si>
    <t>PERITONITIS GONOCOCICA (A54.8†)</t>
  </si>
  <si>
    <t>K672*</t>
  </si>
  <si>
    <t>PERITONITIS SIFILITICA (A52.7†)</t>
  </si>
  <si>
    <t>K673*</t>
  </si>
  <si>
    <t>PERITONITIS TUBERCULOSA (A18.3†)</t>
  </si>
  <si>
    <t>K678*</t>
  </si>
  <si>
    <t>OTROS TRASTORNOS DEL PERITONEO EN ENFERMEDADES INFECCIOSAS CLASIFICADAS EN OTRA PARTE</t>
  </si>
  <si>
    <t>K70</t>
  </si>
  <si>
    <t>ENFERMEDAD ALCOHOLICA DEL HIGADO</t>
  </si>
  <si>
    <t>HIGADO ALCOHOLICO ADIPOSO</t>
  </si>
  <si>
    <t>HEPATITIS ALCOHOLICA</t>
  </si>
  <si>
    <t>FIBROSIS Y ESCLEROSIS DEL HIGADO, ALCOHOLICA</t>
  </si>
  <si>
    <t>CIRROSIS HEPATICA ALCOHOLICA</t>
  </si>
  <si>
    <t>INSUFICIENCIA HEPATICA ALCOHOLICA</t>
  </si>
  <si>
    <t>ENFERMEDAD HEPATICA ALCOHOLICA, NO ESPECIFICADA</t>
  </si>
  <si>
    <t>K71</t>
  </si>
  <si>
    <t>ENFERMEDAD TOXICA DEL HIGADO</t>
  </si>
  <si>
    <t>ENFERMEDAD TOXICA DEL HIGADO, CON COLESTASIS</t>
  </si>
  <si>
    <t>ENFERMEDAD TOXICA DEL HIGADO, CON NECROSIS HEPATICA</t>
  </si>
  <si>
    <t>ENFERMEDAD TOXICA DEL HIGADO, CON HEPATITIS AGUDA</t>
  </si>
  <si>
    <t>ENFERMEDAD TOXICA DEL HIGADO, CON HEPATITIS CRONICA PERSISTENTE</t>
  </si>
  <si>
    <t>ENFERMEDAD TOXICA DEL HIGADO, CON HEPATITIS CRONICA LOBULAR</t>
  </si>
  <si>
    <t>ENFERMEDAD TOXICA DEL HIGADO, CON HEPATITIS CRONICA ACTIVA</t>
  </si>
  <si>
    <t>ENFERMEDAD TOXICA DEL HIGADO, CON HEPATITIS NO CLASIFICADA EN OTRA PARTE</t>
  </si>
  <si>
    <t>ENFERMEDAD TOXICA DEL HIGADO, CON CIRROSIS Y FIBROSIS DEL HIGADO</t>
  </si>
  <si>
    <t>ENFERMEDAD TOXICA DEL HIGADO, CON OTROS TRASTORNOS HEPATICOS</t>
  </si>
  <si>
    <t>ENFERMEDAD TOXICA DEL HIGADO, NO ESPECIFICADA</t>
  </si>
  <si>
    <t>K72</t>
  </si>
  <si>
    <t>INSUFICIENCIA HEPATICA NO CLASIFICADAS EN OTRA PARTE</t>
  </si>
  <si>
    <t>INSUFICIENCIA HEPATICA AGUDA O SUBAGUDA</t>
  </si>
  <si>
    <t>INSUFICIENCIA HEPATICA CRONICA</t>
  </si>
  <si>
    <t>INSUFICIENCIA HEPATICA, NO ESPECIFICADA</t>
  </si>
  <si>
    <t>K73</t>
  </si>
  <si>
    <t>HEPATITIS CRONICA NO CLASIFICADAS EN OTRA PARTE</t>
  </si>
  <si>
    <t>HEPATITIS CRONICA PERSISTENTE, NO CLASIFICADA EN OTRA PARTE</t>
  </si>
  <si>
    <t>HEPATITIS CRONICA LOBULAR, NO CLASIFICADA EN OTRA PARTE</t>
  </si>
  <si>
    <t>HEPATITIS CRONICA ACTIVA, NO CLASIFICADA EN OTRA PARTE</t>
  </si>
  <si>
    <t>OTRAS HEPATITIS CRONICAS, NO CLASIFICADAS EN OTRA PARTE</t>
  </si>
  <si>
    <t>HEPATITIS CRONICA, NO ESPECIFICADA</t>
  </si>
  <si>
    <t>K74</t>
  </si>
  <si>
    <t>FIBROSIS Y CIRROSIS DEL HIGADO</t>
  </si>
  <si>
    <t>FIBROSIS HEPATICA</t>
  </si>
  <si>
    <t>ESCLEROSIS HEPATICA</t>
  </si>
  <si>
    <t>FIBROSIS HEPATICA CON ESCLEROSIS HEPATICA</t>
  </si>
  <si>
    <t>CIRROSIS BILIAR PRIMARIA</t>
  </si>
  <si>
    <t>CIRROSIS BILIAR SECUNDARIA</t>
  </si>
  <si>
    <t>CIRROSIS BILIAR, NO ESPECIFICADA</t>
  </si>
  <si>
    <t>OTRAS CIRROSIS DEL HIGADO Y LA NO ESPECIFICADAS</t>
  </si>
  <si>
    <t>K75</t>
  </si>
  <si>
    <t>OTRAS ENFERMEDADES INFLAMATORIAS DEL HIGADO</t>
  </si>
  <si>
    <t>ABSCESO DEL HIGADO</t>
  </si>
  <si>
    <t>FLEBITIS DE LA VENA PORTA</t>
  </si>
  <si>
    <t>HEPATITIS REACTIVA NO ESPECIFICA</t>
  </si>
  <si>
    <t>HEPATITIS GRANULOMATOSA, NO CLASIFICADA EN OTRA PARTE</t>
  </si>
  <si>
    <t>HEPATITIS AUTOINMUNE</t>
  </si>
  <si>
    <t>OTRAS ENFERMEDADES INFLAMATORIAS DEL HIGADO, ESPECIFICADAS</t>
  </si>
  <si>
    <t>ENFERMEDAD INFLAMATORIA DEL HIGADO, NO ESPECIFICADA</t>
  </si>
  <si>
    <t>K76</t>
  </si>
  <si>
    <t>OTRAS ENFERMEDADES DEL HIGADO</t>
  </si>
  <si>
    <t>DEGENERACION GRASA DEL HIGADO, NO CLASIFICADA EN OTRA PARTE</t>
  </si>
  <si>
    <t>CONGESTION PASIVA CRONICA DEL HIGADO</t>
  </si>
  <si>
    <t>NECROSIS HEMORRAGICA CENTRAL DEL HIGADO</t>
  </si>
  <si>
    <t>INFARTO DEL HIGADO</t>
  </si>
  <si>
    <t>PELIOSIS HEPATICA</t>
  </si>
  <si>
    <t>ENFERMEDAD VENO-OCLUSIVA DEL HIGADO</t>
  </si>
  <si>
    <t>HIPERTENSION PORTAL</t>
  </si>
  <si>
    <t>SINDROME HEPATORRENAL</t>
  </si>
  <si>
    <t>OTRAS ENFERMEDADES ESPECIFICAS DEL HIGADO</t>
  </si>
  <si>
    <t>ENFERMEDAD DEL HIGADO, NO ESPECIFICADA</t>
  </si>
  <si>
    <t>K77*</t>
  </si>
  <si>
    <t>TRASTORNOS DEL HIGADO EN ENFERMEDADES CLASIFICADAS EN OTRA PARTE</t>
  </si>
  <si>
    <t>K770*</t>
  </si>
  <si>
    <t>TRASTORNOS DEL HIGADO EN ENFERMEDADES INFECCIOSAS Y PARASITARIAS CLASIFICADAS EN OTRA PARTE</t>
  </si>
  <si>
    <t>K778*</t>
  </si>
  <si>
    <t>TRASTORNO DEL HIGADO EN OTRAS ENFERMEDADES CLASIFICADAS EN OTRA PARTE</t>
  </si>
  <si>
    <t>K80</t>
  </si>
  <si>
    <t>COLELITIASIS</t>
  </si>
  <si>
    <t>CALCULO DE LA VESICULA BILIAR CON COLECISTITIS AGUDA</t>
  </si>
  <si>
    <t>CALCULO DE LA VESICULA BILIAR CON OTRA COLECISTITIS</t>
  </si>
  <si>
    <t>CALCULO DE LA VESICULA BILIAR SIN COLECISTITIS</t>
  </si>
  <si>
    <t>CALCULO DE CONDUCTO BILIAR CON COLANGITIS</t>
  </si>
  <si>
    <t>CALCULO DE CONDUCTO BILIAR CON COLECISTITIS</t>
  </si>
  <si>
    <t>CALCULO DE CONDUCTO BILIAR SIN COLANGITIS NI COLECISTITIS</t>
  </si>
  <si>
    <t>OTRAS COLELITIASIS</t>
  </si>
  <si>
    <t>K81</t>
  </si>
  <si>
    <t>COLECISTITIS</t>
  </si>
  <si>
    <t>COLECISTITIS AGUDA</t>
  </si>
  <si>
    <t>COLECISTITIS CRONICA</t>
  </si>
  <si>
    <t>OTRAS COLECISTITIS</t>
  </si>
  <si>
    <t>COLECISTITIS, NO ESPECIFICADA</t>
  </si>
  <si>
    <t>K82</t>
  </si>
  <si>
    <t>OTRAS ENFERMEDADES DE LA VESICULA BILIAR</t>
  </si>
  <si>
    <t>OBSTRUCCION DE LA VESICULA BILIAR</t>
  </si>
  <si>
    <t>HIDROPESIA DE LA VESICULA BILIAR</t>
  </si>
  <si>
    <t>PERFORACION DE LA VESICULA BILIAR</t>
  </si>
  <si>
    <t>FISTULA DE LA VESICULA BILIAR</t>
  </si>
  <si>
    <t>COLESTEROLOSIS DE LA VESICULA BILIAR</t>
  </si>
  <si>
    <t>OTRAS ENFERMEDADES ESPECIFICADAS DE LA VESICULA BILIAR</t>
  </si>
  <si>
    <t>ENFERMEDAD DE LA VESICULA BILIAR, NO ESPECIFICADA</t>
  </si>
  <si>
    <t>K83</t>
  </si>
  <si>
    <t>OTRAS ENFERMEDADES DE LAS VIAS BILIARES</t>
  </si>
  <si>
    <t>COLANGITIS</t>
  </si>
  <si>
    <t>OBSTRUCCION DEL CONDUCTO BILIAR</t>
  </si>
  <si>
    <t>PERFORACION DEL CONDUCTO BILIAR</t>
  </si>
  <si>
    <t>FISTULA DEL CONDUCTO BILIAR</t>
  </si>
  <si>
    <t>ESPASMO DEL ESFINTER DE ODDI</t>
  </si>
  <si>
    <t>QUISTE BILIAR</t>
  </si>
  <si>
    <t>OTRAS ENFERMEDADES ESPECIALIZADAS DE LAS VIAS BILIARES</t>
  </si>
  <si>
    <t>ENFERMEDAD DE LAS VIAS BILIARES, NO ESPECIFICADA</t>
  </si>
  <si>
    <t>K85</t>
  </si>
  <si>
    <t>PANCREATITIS AGUDA</t>
  </si>
  <si>
    <t>K86</t>
  </si>
  <si>
    <t>OTRAS ENFERMEDADES DEL PANCREAS</t>
  </si>
  <si>
    <t>PANCREATITIS CRONICA INDUCIDA POR EL ALCOHOL</t>
  </si>
  <si>
    <t>OTRAS PANCREATITIS CRONICAS</t>
  </si>
  <si>
    <t>QUISTE DEL PANCREAS</t>
  </si>
  <si>
    <t>SEUDOQUISTE DEL PANCREAS</t>
  </si>
  <si>
    <t>OTRAS ENFERMEDADES ESPECIFICADAS DEL PANCREAS</t>
  </si>
  <si>
    <t>ENFERMEDAD DEL PANCREAS, NO ESPECIFICADA</t>
  </si>
  <si>
    <t>K87*</t>
  </si>
  <si>
    <t>TRASTORNOS DE LA VESICULA BILIAR, DE LAS VIAS BILIARES Y DEL PANCREAS EN ENFERMEDADES CLASIFICADAS EN OTRA PARTE</t>
  </si>
  <si>
    <t>K870*</t>
  </si>
  <si>
    <t>TRASTORNOS DE LA VESICULA BILIAR Y DE LAS VIAS BILIARES EN ENFERMEDADES CLASIFICADAS EN OTRA PARTE</t>
  </si>
  <si>
    <t>K871*</t>
  </si>
  <si>
    <t>TRASTORNOS DEL PANCREAS EN ENFERMEDADES CLASIFICADAS EN OTRA PARTE</t>
  </si>
  <si>
    <t>K90</t>
  </si>
  <si>
    <t>MALABSORCION INTESTINAL</t>
  </si>
  <si>
    <t>ENFERMEDAD CELIACA</t>
  </si>
  <si>
    <t>ESPRUE TROPICAL</t>
  </si>
  <si>
    <t>SINDROME DEL ASA CIEGA, NO CLASIFICADO EN OTRA PARTE</t>
  </si>
  <si>
    <t>ESTEATORREA PANCREATICA</t>
  </si>
  <si>
    <t>MALABSORCION DEBIDA A INTOLERANCIA, NO CLASIFICADA EN OTRA PARTE</t>
  </si>
  <si>
    <t>OTROS TIPOS DE MALABSORCION INTESTINAL</t>
  </si>
  <si>
    <t>MALABSORCION INTESTINAL, NO ESPECIFICADA</t>
  </si>
  <si>
    <t>K91</t>
  </si>
  <si>
    <t>TRASTORNOS DEL SISTEMA DIGESTIVO, CONSECUTIVOS A PROCEDIMIENTOS, NO CLASIFICADOS EN OTRA PARTE</t>
  </si>
  <si>
    <t>VOMITO POSTCIRUGIA GASTROINTESTINAL</t>
  </si>
  <si>
    <t>SINDROMES CONSECUTIVOS A LA CIRUGIA GASTRICA</t>
  </si>
  <si>
    <t>MALABSORCION POSTQUIRURGICA, NO CLASIFICADA EN OTRA PARTE</t>
  </si>
  <si>
    <t>OBSTRUCION INTESTINAL POSTOPERATORIA</t>
  </si>
  <si>
    <t>DISFUNCION DE COLOSTOMIA O ENTEROSTOMIA</t>
  </si>
  <si>
    <t>SINDROME POSTCOLECISTECTOMIA</t>
  </si>
  <si>
    <t>OTROS TRASTORNOS DEL SISTEMA DIGESTIVO CONSECUTIVOS A PROCEDIMIENTOS, NO CLASIFICADOS EN OTRA PARTE</t>
  </si>
  <si>
    <t>TRASTORNO NO ESPECIFICADO AL SISTEMA DIGESTIVO CONSECUTIVO A PROCEDIMIENTOS</t>
  </si>
  <si>
    <t>K92</t>
  </si>
  <si>
    <t>OTRAS ENFERMEDADES DEL SISTEMA DIGESTIVO</t>
  </si>
  <si>
    <t>HEMATEMESIS</t>
  </si>
  <si>
    <t>MELENA</t>
  </si>
  <si>
    <t>HEMORRAGIA GASTROINTESTINAL, NO ESPECIFICADA</t>
  </si>
  <si>
    <t>OTRAS ENFERMEDADES ESPECIFICADAS DEL SISTEMA DIGESTIVO</t>
  </si>
  <si>
    <t>ENFERMEDAD DEL SISTEMA DIGESTIVO, NO ESPECIFICADA</t>
  </si>
  <si>
    <t>K93*</t>
  </si>
  <si>
    <t>TRASTORNOS DE OTROS ORGANOS DIGESTIVOS EN ENFERMEDADES CLASIFICADAS EN OTRA PARTE</t>
  </si>
  <si>
    <t>K930*</t>
  </si>
  <si>
    <t>TRASTORNOS TUBERCULOSOS DEL INTESTINO, PERITONEO Y GANGLIOS MESENTERICOS (A18.3†)</t>
  </si>
  <si>
    <t>K931*</t>
  </si>
  <si>
    <t>MEGACOLON EN LA ENFERMEDAD DE CHAGAS (B57.3†)</t>
  </si>
  <si>
    <t>K938*</t>
  </si>
  <si>
    <t>TRASTORNOS DE OTROS ORGANOS DIGESTIVOS ESPECIFICADOS EN ENFERMEDADES CLASIFICADAS EN OTRA PARTE</t>
  </si>
  <si>
    <t>L00</t>
  </si>
  <si>
    <t>SINDROME ESTAFILOCOCICO DE LA PIEL ESCALDADA</t>
  </si>
  <si>
    <t>L01</t>
  </si>
  <si>
    <t>IMPETIGO</t>
  </si>
  <si>
    <t>IMPETIGO [CUALQUIER SITIO ANATOMICO] [CUALQUIER ORGANISMO]</t>
  </si>
  <si>
    <t>IMPETIGINIZACION DE OTRAS DERMATOSIS</t>
  </si>
  <si>
    <t>L02</t>
  </si>
  <si>
    <t>ABSCESO CUTANEO, FURUNCULO Y ANTRAX</t>
  </si>
  <si>
    <t>ABSCESO CUTANEO, FURUNCULO Y ANTRAX DE LA CARA</t>
  </si>
  <si>
    <t>ABSCESO CUTANEO, FURUNCULO Y ANTRAX DE LA CUELLO</t>
  </si>
  <si>
    <t>ABSCESO CUTANEO, FURUNCULO Y ANTRAX DEL TRONCO</t>
  </si>
  <si>
    <t>ABSCESO CUTANEO, FURUNCULO Y ANTRAX DE GLUTEOS</t>
  </si>
  <si>
    <t>ABSCESO CUTANEO, FURUNCULO Y ANTRAX DE MIEMBRO</t>
  </si>
  <si>
    <t>ABSCESO CUTANEO, FURUNCULO Y ANTRAX DE OTROS SITIOS</t>
  </si>
  <si>
    <t>ABSCESO CUTANEO, FURUNCULO Y ANTRAX DE SITIO NO ESPECIFICADO</t>
  </si>
  <si>
    <t>L03</t>
  </si>
  <si>
    <t>CELULITIS</t>
  </si>
  <si>
    <t>CELULITIS DE LOS DEDOS DE LA MANO Y DEL PIE</t>
  </si>
  <si>
    <t>CELULITIS DE OTRAS PARTES DE LOS MIEMBROS</t>
  </si>
  <si>
    <t>CELULITIS DE LA CARA</t>
  </si>
  <si>
    <t>CELULITIS DEL TRONCO</t>
  </si>
  <si>
    <t>CELULITIS DE OTROS SITIOS</t>
  </si>
  <si>
    <t>CELULITIS DE SITIO NO ESPECIFICADO</t>
  </si>
  <si>
    <t>L04</t>
  </si>
  <si>
    <t>LINFADENITIS AGUDA</t>
  </si>
  <si>
    <t>LINFADENITIS AGUDA DE CARA, CABEZA Y CUELLO</t>
  </si>
  <si>
    <t>LINFADENITIS AGUDA DEL TRONCO</t>
  </si>
  <si>
    <t>LINFADENITIS AGUDA DEL MIEMBRO SUPERIOR</t>
  </si>
  <si>
    <t>LINFADENITIS AGUDA DEL MIEMBRO INFERIOR</t>
  </si>
  <si>
    <t>LINFADENITIS AGUDA DE OTROS SITIOS</t>
  </si>
  <si>
    <t>LINFADENITIS AGUDA DE SITIO NO ESPECIFICADO</t>
  </si>
  <si>
    <t>L05</t>
  </si>
  <si>
    <t>QUISTE PILONIDAL</t>
  </si>
  <si>
    <t>QUISTE PILONIDAL CON ABSCESO</t>
  </si>
  <si>
    <t>QUISTE PILONIDAL SIN ABSCESO</t>
  </si>
  <si>
    <t>L08</t>
  </si>
  <si>
    <t>OTRAS INFECCIONES LOCALES PIEL Y TEJIDO SUBCUTANEO</t>
  </si>
  <si>
    <t>PIODERMA</t>
  </si>
  <si>
    <t>ERITRASMA</t>
  </si>
  <si>
    <t>OTRAS INFECCIONES LOCALES ESPECIFICADAS DE LA PIEL Y DEL TEJIDO SUBCUTANEO</t>
  </si>
  <si>
    <t>INFECCION LOCAL DE LA PIEL Y DEL TEJIDO SUBCUTANEO, NO ESPECIFICADA</t>
  </si>
  <si>
    <t>L10</t>
  </si>
  <si>
    <t>PENFIGO</t>
  </si>
  <si>
    <t>PENFIGO VULGAR</t>
  </si>
  <si>
    <t>PENFIGO VEGETANTE</t>
  </si>
  <si>
    <t>PENFIGO FOLIACEO</t>
  </si>
  <si>
    <t>PENFIGO BRASILEÑO [FOGO SELVAGEM]</t>
  </si>
  <si>
    <t>PENFIGO ERITEMATOSO</t>
  </si>
  <si>
    <t>PENFIGO INDUCIDO POR DROGAS</t>
  </si>
  <si>
    <t>OTROS PENFIGOS</t>
  </si>
  <si>
    <t>PENFIGO, NO ESPECIFICADO</t>
  </si>
  <si>
    <t>L11</t>
  </si>
  <si>
    <t>OTROS TRASTORNOS ACANTOLITICOS</t>
  </si>
  <si>
    <t>QUERATOSIS FOLICULAR ADQUIRIDA</t>
  </si>
  <si>
    <t>DERMATOSIS ACANTOLITICA TRANSITORIA [GROVER]</t>
  </si>
  <si>
    <t>OTROS TRASTORNOS ACANTOLITICOS ESPECIFICADOS</t>
  </si>
  <si>
    <t>TRASTORNO ACANTOLITICO, NO ESPECIFICADO</t>
  </si>
  <si>
    <t>L12</t>
  </si>
  <si>
    <t>PENFIGOIDE</t>
  </si>
  <si>
    <t>PENFIGOIDE FLICTENULAR</t>
  </si>
  <si>
    <t>PENFIGOIDE CICATRICIAL</t>
  </si>
  <si>
    <t>ENFERMEDAD FLICTENULAR CRONICA DE LA INFANCIA</t>
  </si>
  <si>
    <t>EPIDERMOLISIS BULLOSA ADQUIRIDA</t>
  </si>
  <si>
    <t>OTROS PENFIGOIDES</t>
  </si>
  <si>
    <t>PENFIGOIDE, NO ESPECIFICADO</t>
  </si>
  <si>
    <t>L13</t>
  </si>
  <si>
    <t>OTROS TRASTORNOS FLICTENULARES</t>
  </si>
  <si>
    <t>DERMATITIS HERPETIFORME</t>
  </si>
  <si>
    <t>DERMATITIS PUSTULOSA SUBCORNEAL</t>
  </si>
  <si>
    <t>OTROS TRASTORNOS FLICTENULARES ESPECIFICADOS</t>
  </si>
  <si>
    <t>TRASTORNO FLICTENULAR, NO ESPECIFICADO</t>
  </si>
  <si>
    <t>L14*</t>
  </si>
  <si>
    <t>TRASTORNOS FLICTENULARES EN ENFERMEDADES CLASIFICADAS EN OTRA PARTE</t>
  </si>
  <si>
    <t>L20</t>
  </si>
  <si>
    <t>DERMATITIS ATOPICA</t>
  </si>
  <si>
    <t>PRURIGO DE BESNIER</t>
  </si>
  <si>
    <t>OTRAS DERMATITIS ATOPICAS</t>
  </si>
  <si>
    <t>DERMATITIS ATOPICA, NO ESPECIFICADA</t>
  </si>
  <si>
    <t>L21</t>
  </si>
  <si>
    <t>DERMATITIS SEBORREICA</t>
  </si>
  <si>
    <t>SEBORREA CAPITIS</t>
  </si>
  <si>
    <t>DERMATITIS SEBORREICA INFANTIL</t>
  </si>
  <si>
    <t>OTRAS DERMATITIS SEBORREICAS</t>
  </si>
  <si>
    <t>DERMATITIS SEBORREICA, NO ESPECIFICADA</t>
  </si>
  <si>
    <t>L22</t>
  </si>
  <si>
    <t>DERMATITIS DEL PANAL</t>
  </si>
  <si>
    <t>DERMATITIS DEL PAÑAL</t>
  </si>
  <si>
    <t>L23</t>
  </si>
  <si>
    <t>DERMATITIS ALERGICA DE CONTACTO</t>
  </si>
  <si>
    <t>DERMATITIS ALERGICA DE CONTACTO DEBIDA A METALES</t>
  </si>
  <si>
    <t>DERMATITIS ALERGICA DE CONTACTO DEBIDA A ADHESIVOS</t>
  </si>
  <si>
    <t>DERMATITIS ALERGICA DE CONTACTO DEBIDA A COSMETICOS</t>
  </si>
  <si>
    <t>DERMATITIS ALERGICA DE CONTACTO DEBIDA A DROGAS EN CONTACTO CON LA PIEL</t>
  </si>
  <si>
    <t>DERMATITIS ALERGICA DE CONTACTO DEBIDA A COLORANTES</t>
  </si>
  <si>
    <t>DERMATITIS ALERGICA DE CONTACTO DEBIDA A OTROS PRODUCTOS QUIMICOS</t>
  </si>
  <si>
    <t>DERMATITIS ALERGICA DE CONTACTO DEBIDA A ALIMENTOS EN CONTACTO CON LA PIEL</t>
  </si>
  <si>
    <t>DERMATITIS ALERGICA DE CONTACTO DEBIDA A PLANTAS, EXCEPTO LAS ALIMENTICIAS</t>
  </si>
  <si>
    <t>DERMATITIS ALERGICA DE CONTACTO DEBIDA A OTROS AGENTES</t>
  </si>
  <si>
    <t>DERMATITIS ALERGICA DE CONTACTO, DE CAUSA NO ESPECIFICADA</t>
  </si>
  <si>
    <t>L24</t>
  </si>
  <si>
    <t>DERMATITIS DE CONTACTO POR IRRITANTES</t>
  </si>
  <si>
    <t>DERMATITIS DE CONTACTO POR IRRITANTES, DEBIDA A DETERGENTES</t>
  </si>
  <si>
    <t>DERMATITIS DE CONTACTO POR IRRITANTES, DEBIDA A ACEITES Y GRASAS</t>
  </si>
  <si>
    <t>DERMATITIS DE CONTACTO POR IRRITANTES, DEBIDA A DISOLVENTES</t>
  </si>
  <si>
    <t>DERMATITIS DE CONTACTO POR IRRITANTES, DEBIDA A COSMETICOS</t>
  </si>
  <si>
    <t>DERMATITIS DE CONTACTO POR IRRITANTES, DEBIDA A DROGAS EN CONTACTO CON LA PIEL</t>
  </si>
  <si>
    <t>DERMATITIS DE CONTACTO POR IRRITANTES, DEBIDA A OTROS PRODUCTOS QUIMICOS</t>
  </si>
  <si>
    <t>DERMATITIS DE CONTACTO POR IRRITANTES, DEBIDA A ALIMENTOS EN CONTACTO CON LA PIEL</t>
  </si>
  <si>
    <t>DERMATITIS DE CONTACTO POR IRRITANTES, DEBIDA A PLANTAS, EXCEPTO LAS ALIMENTICIAS</t>
  </si>
  <si>
    <t>DERMATITIS DE CONTACTO POR IRRITANTES, DEBIDA A OTROS AGENTES</t>
  </si>
  <si>
    <t>DERMATITIS DE CONTACTO POR IRRITANTES, DE CAUSA NO ESPECIFICADA</t>
  </si>
  <si>
    <t>L25</t>
  </si>
  <si>
    <t>DERMATITIS DE CONTACTO FORMA NO ESPECIFICADA</t>
  </si>
  <si>
    <t>DERMATITIS DE CONTACTO, FORMA NO ESPECIFICADA, DEBIDA A COSMETICOS</t>
  </si>
  <si>
    <t>DERMATITIS DE CONTACTO, FORMA NO ESPECIFICADA, DEBIDA A DROGAS EN CONTACTO CON LA PIEL</t>
  </si>
  <si>
    <t>DERMATITIS DE CONTACTO, FORMA NO ESPECIFICADA, DEBIDA A COLORANTES</t>
  </si>
  <si>
    <t>DERMATITIS DE CONTACTO, FORMA NO ESPECIFICADA, DEBIDA A OTROS PRODUCTOS QUIMICOS</t>
  </si>
  <si>
    <t>DERMATITIS DE CONTACTO, FORMA NO ESPECIFICADA, DEBIDA A ALIMENTOS EN CONTACTO CON LA PIEL</t>
  </si>
  <si>
    <t>DERMATITIS DE CONTACTO, FORMA NO ESPECIFICADA, , DEBIDA A PLANTAS, EXCEPTO LAS ALIMENTICIAS</t>
  </si>
  <si>
    <t>DERMATITIS DE CONTACTO, FORMA NO ESPECIFICADA, DEBIDA A OTROS AGENTES</t>
  </si>
  <si>
    <t>DERMATITIS DE CONTACTO, FORMA Y CAUSA NO ESPECIFICADAS</t>
  </si>
  <si>
    <t>L26</t>
  </si>
  <si>
    <t>DERMATITIS EXFOLIATIVA</t>
  </si>
  <si>
    <t>L27</t>
  </si>
  <si>
    <t>DERMATITIS DEBIDA A SUSTANCIAS INGERIDAS</t>
  </si>
  <si>
    <t>ERUPCION CUTANEA GENERALIZADA DEBIDA A DROGAS Y MEDICAMENTOS</t>
  </si>
  <si>
    <t>ERUPCION CUTANEA LOCALIZADA DEBIDA A DROGAS Y MEDICAMENTOS</t>
  </si>
  <si>
    <t>DERMATITIS DEBIDA A INGESTION DE ALIMENTOS</t>
  </si>
  <si>
    <t>DERMATITIS DEBIDA A OTRAS SUSTANCIAS INGERIDAS</t>
  </si>
  <si>
    <t>DERMATITIS DEBIDA A SUSTANCIAS INGERIDAS NO ESPECIFICADAS</t>
  </si>
  <si>
    <t>L28</t>
  </si>
  <si>
    <t>LIQUEN SIMPLE CRONICO Y PRURIGO</t>
  </si>
  <si>
    <t>LIQUEN SIMPLE CRONICO</t>
  </si>
  <si>
    <t>PRURIGO NODULAR</t>
  </si>
  <si>
    <t>OTROS PRURIGOS</t>
  </si>
  <si>
    <t>L29</t>
  </si>
  <si>
    <t>PRURITO</t>
  </si>
  <si>
    <t>PRURITO ANAL</t>
  </si>
  <si>
    <t>PRURITO ESCROTAL</t>
  </si>
  <si>
    <t>PRURITO VULVAR</t>
  </si>
  <si>
    <t>PRURITO ANOGENITAL, NO ESPECIFICADO</t>
  </si>
  <si>
    <t>OTROS PRURITOS</t>
  </si>
  <si>
    <t>PRURITO, NO ESPECIFICADO</t>
  </si>
  <si>
    <t>L30</t>
  </si>
  <si>
    <t>OTRAS DERMATITIS</t>
  </si>
  <si>
    <t>DERMATITIS NUMULAR</t>
  </si>
  <si>
    <t>DISHIDROSIS [PONFOLIX]</t>
  </si>
  <si>
    <t>AUTOSENSIBILIZACION CUTANEA</t>
  </si>
  <si>
    <t>DERMATITIS INFECCIOSA</t>
  </si>
  <si>
    <t>ERITEMA INTERTRIGO</t>
  </si>
  <si>
    <t>PITIRIASIS ALBA</t>
  </si>
  <si>
    <t>OTRAS DERMATITIS ESPECIFICADAS</t>
  </si>
  <si>
    <t>DERMATITIS, NO ESPECIFICADA</t>
  </si>
  <si>
    <t>L40</t>
  </si>
  <si>
    <t>PSORIASIS</t>
  </si>
  <si>
    <t>PSORIASIS VULGAR</t>
  </si>
  <si>
    <t>PSORIASIS PUSTULOSA GENERALIZADA</t>
  </si>
  <si>
    <t>ACRODERMATITIS CONTINUA</t>
  </si>
  <si>
    <t>PUSTULOSIS PALMAR Y PLANTAR</t>
  </si>
  <si>
    <t>PSORIASIS GUTTATA</t>
  </si>
  <si>
    <t>L405†</t>
  </si>
  <si>
    <t>ARTROPATIA PSORIASICA (M07.0*-M07.3*, M09.0*)</t>
  </si>
  <si>
    <t>OTRAS PSORIASIS</t>
  </si>
  <si>
    <t>PSORIASIS, NO ESPECIFICADA</t>
  </si>
  <si>
    <t>L41</t>
  </si>
  <si>
    <t>PARAPSORIASIS</t>
  </si>
  <si>
    <t>PITIRIASIS LINQUENOIDE Y VARIOLIFORME AGUDA</t>
  </si>
  <si>
    <t>PITIRIASIS LINQUENOIDE CRONICA</t>
  </si>
  <si>
    <t>PAPULOSIS LINFOMATOIDE</t>
  </si>
  <si>
    <t>PARAPSORIASIS EN PLACAS PEQUEÑAS</t>
  </si>
  <si>
    <t>PARAPSORIASIS EN PLACAS GRANDES</t>
  </si>
  <si>
    <t>PARAPSORIASIS RETIFORME</t>
  </si>
  <si>
    <t>OTRAS PARAPSORIASIS</t>
  </si>
  <si>
    <t>PARAPSORIASIS, NO ESPECIFICADA</t>
  </si>
  <si>
    <t>L42</t>
  </si>
  <si>
    <t>PITIRIASIS ROSADA</t>
  </si>
  <si>
    <t>L43</t>
  </si>
  <si>
    <t>LIQUEN PLANO</t>
  </si>
  <si>
    <t>LIQUEN PLANO HIPERTROFICO</t>
  </si>
  <si>
    <t>LIQUEN PLANO FLICTENULAR</t>
  </si>
  <si>
    <t>REACCION LINQUENOIDE DEBIDA A DROGAS</t>
  </si>
  <si>
    <t>LIQUEN PLANO SUBAGUDO (ACTIVO)</t>
  </si>
  <si>
    <t>OTROS LIQUENES PLANOS</t>
  </si>
  <si>
    <t>LIQUEN PLANO, NO ESPECIFICADO</t>
  </si>
  <si>
    <t>L44</t>
  </si>
  <si>
    <t>OTROS TRASTORNOS PAPULOESCAMOSOS</t>
  </si>
  <si>
    <t>PITIRIASIS RUBRA PILARIS</t>
  </si>
  <si>
    <t>LIQUEN NITIDO</t>
  </si>
  <si>
    <t>LIQUEN ESTRIADO</t>
  </si>
  <si>
    <t>LIQUEN ROJO MONILIFORME</t>
  </si>
  <si>
    <t>ACRODERMATITIS PAPULAR INFANTIL [GIANNOTTI-CROSTI]</t>
  </si>
  <si>
    <t>OTROS TRASTORNOS PALPULOESCAMOSOS ESPECIFICADOS</t>
  </si>
  <si>
    <t>TRASTORNO PAPULOESCAMOSO, NO ESPECIFICADO</t>
  </si>
  <si>
    <t>L45*</t>
  </si>
  <si>
    <t>TRASTORNOS PAPULOESCAMOSOS EN ENFERMEDADES CLASIFICADAS EN OTRA PARTE</t>
  </si>
  <si>
    <t>L50</t>
  </si>
  <si>
    <t>URTICARIA</t>
  </si>
  <si>
    <t>URTICARIA ALERGICA</t>
  </si>
  <si>
    <t>URTICARIA IDIOPATICA</t>
  </si>
  <si>
    <t>URTICARIA DEBIDA AL CALOR Y AL FRIO</t>
  </si>
  <si>
    <t>URTICARIA DERMATOGRAFICA</t>
  </si>
  <si>
    <t>URTICARIA VIBRATORIA</t>
  </si>
  <si>
    <t>URTICARIA COLINERGICA</t>
  </si>
  <si>
    <t>URTICARIA POR CONTACTO</t>
  </si>
  <si>
    <t>OTRAS URTICARIAS</t>
  </si>
  <si>
    <t>URTICARIA, NO ESPECIFICADA</t>
  </si>
  <si>
    <t>L51</t>
  </si>
  <si>
    <t>ERITEMA MULTIFORME</t>
  </si>
  <si>
    <t>ERITEMA MULTIFORME NO FLICTENULAR</t>
  </si>
  <si>
    <t>ERITEMA MULTIFORME FLICTENULAR</t>
  </si>
  <si>
    <t>NECROLISIS EPIDERMICA TOXICA [LYELL]</t>
  </si>
  <si>
    <t>OTROS ERITEMAS MULTIFORMES</t>
  </si>
  <si>
    <t>ERITEMA MULTIFORME, NO ESPECIFICADO</t>
  </si>
  <si>
    <t>L52</t>
  </si>
  <si>
    <t>ERITEMA NUDOSO</t>
  </si>
  <si>
    <t>L53</t>
  </si>
  <si>
    <t>OTRAS AFECCIONES ERITEMATOSAS</t>
  </si>
  <si>
    <t>ERITEMA TOXICO</t>
  </si>
  <si>
    <t>ERITEMA ANULAR CENTRIFUGO</t>
  </si>
  <si>
    <t>ERITEMA MARGINADO</t>
  </si>
  <si>
    <t>OTROS ERITEMAS FIGURADOS CRONICOS</t>
  </si>
  <si>
    <t>OTRAS AFECCIONES ERITEMATOSAS ESPECIFICADAS</t>
  </si>
  <si>
    <t>AFECCION ERITEMATOSA, NO ESPECIFICADA</t>
  </si>
  <si>
    <t>L54*</t>
  </si>
  <si>
    <t>ERITEMA EN ENFERMEDADES CLASIFICADAS EN OTRA PARTE</t>
  </si>
  <si>
    <t>L540*</t>
  </si>
  <si>
    <t>ERITEMA MARGINADO EN LA FIEBRE REUMATICA AGUDA (I00†)</t>
  </si>
  <si>
    <t>L548*</t>
  </si>
  <si>
    <t>ERITEMA EN OTRAS ENFERMEDADES CLASIFICADAS EN OTRA PARTE</t>
  </si>
  <si>
    <t>L55</t>
  </si>
  <si>
    <t>QUEMADURA SOLAR</t>
  </si>
  <si>
    <t>QUEMADURA SOLAR PRIMER GRADO</t>
  </si>
  <si>
    <t>QUEMADURA SOLAR SEGUNDO GRADO</t>
  </si>
  <si>
    <t>QUEMADURA SOLAR TERCER GRADO</t>
  </si>
  <si>
    <t>OTRAS QUEMADURAS SOLARES</t>
  </si>
  <si>
    <t>QUEMADURA SOLAR, NO ESPECIFICADA</t>
  </si>
  <si>
    <t>L56</t>
  </si>
  <si>
    <t>OTROS CAMBIOS AGUDOS DE LA PIEL, DEBIDOS A RADIACION ULTRAVIOLETA</t>
  </si>
  <si>
    <t>RESPUESTA FOTOTOXICA A DROGAS</t>
  </si>
  <si>
    <t>RESPUESTA FOTOALERGICA A DROGAS</t>
  </si>
  <si>
    <t>DERMATITIS POR FOTOCONTACTO [DERMATITIS DE BERLOQUE]</t>
  </si>
  <si>
    <t>URTICARIA SOLAR</t>
  </si>
  <si>
    <t>ERUPCION POLIMORFA A LA LUZ</t>
  </si>
  <si>
    <t>OTROS CAMBIOS AGUDOS ESPECIFICADOS DE LA PIEL DEBIDOS A RADIACION ULTRAVIOLETA</t>
  </si>
  <si>
    <t>CAMBIO AGUDO DE LA PIEL DEBIDO A RADIACION ULTRAVIOLETA, SIN OTRA ESPECIFICACION</t>
  </si>
  <si>
    <t>L57</t>
  </si>
  <si>
    <t>CAMBIOS AGUDOS DE LA PIEL, DEBIDOS A EXPOSICION CRONICA A RADIACION NO IONIZANTE</t>
  </si>
  <si>
    <t>QUERATOSIS ACTINICA</t>
  </si>
  <si>
    <t>RETICULOIDE ACTINICO</t>
  </si>
  <si>
    <t>PIEL ROMBOIDAL DE LA NUCA</t>
  </si>
  <si>
    <t>POIQUILODERMIA DE CIVATTE</t>
  </si>
  <si>
    <t>PIEL LAXA SENIL</t>
  </si>
  <si>
    <t>GRANULOMA ACTINICO</t>
  </si>
  <si>
    <t>OTROS CAMBIOS DE LA PIEL DEBIDOS A EXPOSICION CRONICA A RADIACION NO IONIZANTE</t>
  </si>
  <si>
    <t>CAMBIOS DE LA PIEL DEBIDOS A EXPOSICION CRONICA A RADIACION NO IONIZANTE, SIN OTRA ESPECIFICACION</t>
  </si>
  <si>
    <t>L58</t>
  </si>
  <si>
    <t>RADIODERMATITIS</t>
  </si>
  <si>
    <t>RADIODERMATITIS AGUDA</t>
  </si>
  <si>
    <t>RADIODERMATITIS CRONICA</t>
  </si>
  <si>
    <t>RADIODERMATITIS, NO ESPECIFICADA</t>
  </si>
  <si>
    <t>L59</t>
  </si>
  <si>
    <t>OTROS TRASTORNOS DE LA PIEL Y DEL TEJIDO SUBCUTANEO RELACIONADOS CON RADIACION</t>
  </si>
  <si>
    <t>ERITEMA AB IGNE [DERMATITIS AB IGNE]</t>
  </si>
  <si>
    <t>OTROS TRASTORNOS ESPECIFICADOS DE LA PIEL Y DEL TEJIDO SUBCUTANEO RELACIONADOS CON RADIACION</t>
  </si>
  <si>
    <t>TRASTORNOS NO ESPECIFICADOS DE LA PIEL Y DEL TEJIDO SUBCUTANEO RELACIONADOS CON RADIACION</t>
  </si>
  <si>
    <t>L60</t>
  </si>
  <si>
    <t>TRASTORNOS DE LAS UÑAS</t>
  </si>
  <si>
    <t>UÑA ENCARNADA</t>
  </si>
  <si>
    <t>ONICOLISIS</t>
  </si>
  <si>
    <t>ONICOGRIPOSIS</t>
  </si>
  <si>
    <t>DISTROFIA UNGUEAL</t>
  </si>
  <si>
    <t>LINEAS DE BEAU</t>
  </si>
  <si>
    <t>SINDROME DE LA UÑA AMARILLA</t>
  </si>
  <si>
    <t>OTROS TRASTORNOS DE LAS UÑAS</t>
  </si>
  <si>
    <t>TRASTORNO DE LA UÑA, NO ESPECIFICADO</t>
  </si>
  <si>
    <t>L62*</t>
  </si>
  <si>
    <t>TRASTORNOS UÑAS EN ENFERMEDADES CLASIFICADAS EN OTRA PARTE</t>
  </si>
  <si>
    <t>L620*</t>
  </si>
  <si>
    <t>UÑA DEFORME DE LA PAQUIDERMOPERIOSTOSIS (M89.4†)</t>
  </si>
  <si>
    <t>L628*</t>
  </si>
  <si>
    <t>TRASTORNOS DE LAS UÑAS EN OTRAS ENFERMEDADES CLASIFICADAS EN OTRA PARTE</t>
  </si>
  <si>
    <t>L63</t>
  </si>
  <si>
    <t>ALOPECIA AREATA</t>
  </si>
  <si>
    <t>ALOPECIA (CAPITIS) TOTAL</t>
  </si>
  <si>
    <t>ALOPECIA UNIVERSAL</t>
  </si>
  <si>
    <t>OFIASIS</t>
  </si>
  <si>
    <t>OTRAS ALOPECIAS AREATAS</t>
  </si>
  <si>
    <t>ALOPECIA AREATA, NO ESPECIFICADA</t>
  </si>
  <si>
    <t>L64</t>
  </si>
  <si>
    <t>ALOPECIA ANDROGENA</t>
  </si>
  <si>
    <t>ALOPECIA ANDROGENA, INDUCIDA POR DROGAS</t>
  </si>
  <si>
    <t>OTRAS ALOPECIAS ANDROGENAS</t>
  </si>
  <si>
    <t>ALOPECIA ANDROGENA, NO ESPECIFICADA</t>
  </si>
  <si>
    <t>L65</t>
  </si>
  <si>
    <t>OTRA PERDIDA NO CICATRICIAL DEL PELO</t>
  </si>
  <si>
    <t>PERDIDA CAPILAR TELOGENA</t>
  </si>
  <si>
    <t>PERDIDA CAPILAR ANAGENA</t>
  </si>
  <si>
    <t>ALOPECIA MUCINOSA</t>
  </si>
  <si>
    <t>OTRAS PERDIDAS ESPECIFICADAS NO CICATRICIALES DEL PELO</t>
  </si>
  <si>
    <t>PERDIDA NO CICATRICIAL DEL PELO, SIN OTRA ESPECIFICACION</t>
  </si>
  <si>
    <t>L66</t>
  </si>
  <si>
    <t>ALOPECIA CICATRICIAL [PERDIDA CICATRICIAL DEL PELO]</t>
  </si>
  <si>
    <t>SEUDOPELADA</t>
  </si>
  <si>
    <t>LIQUEN PLANO PILARIS</t>
  </si>
  <si>
    <t>FOLICULITIS DECALVANTE</t>
  </si>
  <si>
    <t>PERIFOLICULITIS CAPITIS ABSCEDENS</t>
  </si>
  <si>
    <t>FOLICULITIS ULERITEMATOSA RETICULADA</t>
  </si>
  <si>
    <t>OTRAS ALOPECIAS CICATRICIALES</t>
  </si>
  <si>
    <t>ALOPECIA CICATRICIAL, NO ESPECIFICADA</t>
  </si>
  <si>
    <t>L67</t>
  </si>
  <si>
    <t>ANORMALIDADES DEL TALLO Y DEL COLOR DEL PELO</t>
  </si>
  <si>
    <t>TRICORREXIS NUDOSA</t>
  </si>
  <si>
    <t>VARIACION DEL COLOR DEL PELO</t>
  </si>
  <si>
    <t>OTRAS ANOMALIAS DEL TALLO Y DEL COLOR DEL PELO</t>
  </si>
  <si>
    <t>ANORMALIDAD NO ESPECIFICADA DEL TALLO Y DEL COLOR DEL PELO</t>
  </si>
  <si>
    <t>L68</t>
  </si>
  <si>
    <t>HIPERTRICOSIS</t>
  </si>
  <si>
    <t>HIRSUTISMO</t>
  </si>
  <si>
    <t>HIPERTRICOSIS LANUGINOSA ADQUIRIDA</t>
  </si>
  <si>
    <t>HIPERTRICOSIS LOCALIZADA</t>
  </si>
  <si>
    <t>POLITRIQUIA</t>
  </si>
  <si>
    <t>OTRAS HIPERTRICOSIS</t>
  </si>
  <si>
    <t>HIPERTRICOSIS , NO ESPECIFICADA</t>
  </si>
  <si>
    <t>L70</t>
  </si>
  <si>
    <t>ACNE</t>
  </si>
  <si>
    <t>ACNE VULGAR</t>
  </si>
  <si>
    <t>ACNE CONGLOBADO</t>
  </si>
  <si>
    <t>ACNE VARIOLIFORME</t>
  </si>
  <si>
    <t>ACNE TROPICAL</t>
  </si>
  <si>
    <t>ACNE INFANTIL</t>
  </si>
  <si>
    <t>ACNE EXCORIADO DE LA MUJER JOVEN</t>
  </si>
  <si>
    <t>OTROS ACNES</t>
  </si>
  <si>
    <t>ACNE, NO ESPECIFICADO</t>
  </si>
  <si>
    <t>L71</t>
  </si>
  <si>
    <t>ROSACEA</t>
  </si>
  <si>
    <t>DERMATITIS PERIBUCAL</t>
  </si>
  <si>
    <t>RINOFIMA</t>
  </si>
  <si>
    <t>OTRAS ROSACEAS</t>
  </si>
  <si>
    <t>ROSACEA, NO ESPECIFICADA</t>
  </si>
  <si>
    <t>L72</t>
  </si>
  <si>
    <t>QUISTE FOLICULAR DE LA PIEL Y DEL TEJIDO SUBCUTANEO</t>
  </si>
  <si>
    <t>QUISTE EPIDERMICO</t>
  </si>
  <si>
    <t>QUISTE TRICODERMICO</t>
  </si>
  <si>
    <t>ESTEATOCISTOMA MULTIPLE</t>
  </si>
  <si>
    <t>OTROS QUISTES FOLICULARES DE LA PIEL Y DEL TEJIDO SUBCUTANEO</t>
  </si>
  <si>
    <t>QUISTE FOLICULAR DE LA PIEL Y DEL TEJIDO SUBCUTANEO, SIN OTRA ESPECIFICACION</t>
  </si>
  <si>
    <t>L73</t>
  </si>
  <si>
    <t>OTROS TRASTORNOS FOLICULARES</t>
  </si>
  <si>
    <t>ACNE QUELOIDE</t>
  </si>
  <si>
    <t>SEUDOFOLICULITIS DE LA BARBA</t>
  </si>
  <si>
    <t>HIDRADENITIS SUPURATIVA</t>
  </si>
  <si>
    <t>OTROS TRASTORNOS FOLICULARES ESPECIFICADOS</t>
  </si>
  <si>
    <t>TRASTORNO FOLICULAR, NO ESPECIFICADO</t>
  </si>
  <si>
    <t>L74</t>
  </si>
  <si>
    <t>TRASTORNOS SUDORIPAROS ECRINOS</t>
  </si>
  <si>
    <t>MILIARIA RUBRA</t>
  </si>
  <si>
    <t>MILIARIA CRISTALINA</t>
  </si>
  <si>
    <t>MILIARIA PROFUNDA</t>
  </si>
  <si>
    <t>MILIARIA , NO ESPECIFICADA</t>
  </si>
  <si>
    <t>ANHIDROSIS</t>
  </si>
  <si>
    <t>OTROS TRASTORNOS SUDORIPADOS ECRINOS</t>
  </si>
  <si>
    <t>TRASTORNO SUDORIPARO ECRINO, NO ESPECIFICADO</t>
  </si>
  <si>
    <t>L75</t>
  </si>
  <si>
    <t>TRASTORNOS SUDORIPAROS APOCRINOS</t>
  </si>
  <si>
    <t>BROMHIDROSIS</t>
  </si>
  <si>
    <t>CROMHIDROSIS</t>
  </si>
  <si>
    <t>MILIARIA APOCRINA</t>
  </si>
  <si>
    <t>OTROS TRASTORNOS SUDORIPARO APOCRINO</t>
  </si>
  <si>
    <t>TRASTORNO SUDORIPARO APOCRINO, NO ESPECIFICADO</t>
  </si>
  <si>
    <t>L80</t>
  </si>
  <si>
    <t>VITILIGO</t>
  </si>
  <si>
    <t>L81</t>
  </si>
  <si>
    <t>OTROS TRASTORNOS DE LA PIGMENTACION</t>
  </si>
  <si>
    <t>HIPERPIGMENTACION POSTINFLAMATORIA</t>
  </si>
  <si>
    <t>CLOASMA</t>
  </si>
  <si>
    <t>EFELIDE</t>
  </si>
  <si>
    <t>MANCHAS CAFÉ CON LECHE</t>
  </si>
  <si>
    <t>OTROS TIPOS DE HIPERPIGMENTACION MELANODERMICA</t>
  </si>
  <si>
    <t>LEUCODERMIA, NO CLASIFICADA EN OTRA PARTE</t>
  </si>
  <si>
    <t>OTROS TRASTORNOS DE DISMINUCION DE LA FORMACION DE LA MELANINA</t>
  </si>
  <si>
    <t>DERMATOSIS PURPURICA PIGMENTADA</t>
  </si>
  <si>
    <t>OTROS TRASTORNOS ESPECIFICADOS DE LA PIGMENTACION</t>
  </si>
  <si>
    <t>TRASTORNO DE LA PIGMENTACION, NO ESPECIFICADO</t>
  </si>
  <si>
    <t>L82</t>
  </si>
  <si>
    <t>QUERATOSIS SEBORREICA</t>
  </si>
  <si>
    <t>L83</t>
  </si>
  <si>
    <t>ACANTOSIS NIGRICANS</t>
  </si>
  <si>
    <t>L84</t>
  </si>
  <si>
    <t>CALLOS Y CALLOSIDADES</t>
  </si>
  <si>
    <t>L85</t>
  </si>
  <si>
    <t>OTROS TIPOS DE ENGROSAMIENTO EPIDERMICO</t>
  </si>
  <si>
    <t>ICTIOSIS ADQUIRIDA</t>
  </si>
  <si>
    <t>QUERATOSIS [QUERATODERMIA] PALMAR Y PLANTAR ADQUIRIDA</t>
  </si>
  <si>
    <t>QUERATOSIS PUNCTATA (PALMAR Y PLANTAR)</t>
  </si>
  <si>
    <t>XEROSIS DEL CUTIS</t>
  </si>
  <si>
    <t>OTROS ENGROSAMIENTOS EPIDERMICOS ESPECIFICADOS</t>
  </si>
  <si>
    <t>ENGROSAMIENTO EPIDERMICO, NO ESPECIFICADO</t>
  </si>
  <si>
    <t>L86*</t>
  </si>
  <si>
    <t>QUERATODERMA EN ENFERMEDADES CLASIFICADAS EN OTRA PARTE</t>
  </si>
  <si>
    <t>QUERODERMA EN ENFERMEDADES CLASIFICADAS EN OTRA PARTE</t>
  </si>
  <si>
    <t>L87</t>
  </si>
  <si>
    <t>TRASTORNOS DE LA ELIMINACION TRANSEPIDERMICA</t>
  </si>
  <si>
    <t>QUERATOSIS FOLICULAR Y PARAFOLICULAR PENETRANTE DEL CUTIS [KYRLE]</t>
  </si>
  <si>
    <t>COLAGENOSIS PERFORANTE REACTIVA</t>
  </si>
  <si>
    <t>ELASTOSIS SERPIGINOSA PERFORANTE</t>
  </si>
  <si>
    <t>OTROS TRASTORNOS DE LA ELIMINACION TRANSEPIDERMICA</t>
  </si>
  <si>
    <t>TRASTORNO DE LA ELIMINACION TRANSEPIDERMICA. NO ESPECIFICADO</t>
  </si>
  <si>
    <t>L88</t>
  </si>
  <si>
    <t>PIODERMA GANGRENOSO</t>
  </si>
  <si>
    <t>L89</t>
  </si>
  <si>
    <t>ULCERA DE DECUBITO</t>
  </si>
  <si>
    <t>L90</t>
  </si>
  <si>
    <t>TRASTORNOS ATROFICOS DE LA PIEL</t>
  </si>
  <si>
    <t>LIQUEN ESCLEROSO Y ATROFICO</t>
  </si>
  <si>
    <t>ANETODERMIA DE SCHWENINGER-BUZZI</t>
  </si>
  <si>
    <t>ANETODERMIA DE JADASSOHN-PELLIZZARI</t>
  </si>
  <si>
    <t>ATROFODERMA DE PASINI Y PIERINI</t>
  </si>
  <si>
    <t>ACRODERMATITIS CRONICA ATROFICA</t>
  </si>
  <si>
    <t>FIBROSIS Y AFECCIONES CICATRICIALES DE LA PIEL</t>
  </si>
  <si>
    <t>ESTRIAS ATROFICAS</t>
  </si>
  <si>
    <t>OTROS TRASTORNOS ATROFICOS DE LA PIEL</t>
  </si>
  <si>
    <t>TRASTORNO ATROFICO DE LA PIEL, NO ESPECIFICADO</t>
  </si>
  <si>
    <t>L91</t>
  </si>
  <si>
    <t>TRASTORNOS HIPERTROFICOS DE LA PIEL</t>
  </si>
  <si>
    <t>CICATRIZ QUELOIDE</t>
  </si>
  <si>
    <t>OTROS TRASTORNOS HIPERTROFICOS DE LA PIEL</t>
  </si>
  <si>
    <t>TRASTORNO HIPERTROFICO DE LA PIEL, NO ESPECIFICADO</t>
  </si>
  <si>
    <t>L92</t>
  </si>
  <si>
    <t>TRASTORNOS GRANULOMATOSOS DE LA PIEL Y DEL TEJIDO SUBCUTANEO</t>
  </si>
  <si>
    <t>GRANULOMA ANULAR</t>
  </si>
  <si>
    <t>NECROBIOSIS LIPIDICA, NO CLASIFICADA EN OTRA PARTE</t>
  </si>
  <si>
    <t>GRANULOMA FACIAL [GRANULOMA EOSINOFILO DE LA PIEL]</t>
  </si>
  <si>
    <t>GRANULOMA POR CUERPO EXTRAÑO DE LA PIEL Y EN EL TEJIDO SUBCUTANEO</t>
  </si>
  <si>
    <t>OTROS TRASTORNOS GRANULOMATOSOS DE LA PIEL Y DEL TEJIDO SUBCUTANEO</t>
  </si>
  <si>
    <t>TRASTORNO GRANULOMATOSO DE LA PIEL Y DEL TEJIDO SUBCUTANEO, NO ESPECIFICADO</t>
  </si>
  <si>
    <t>L93</t>
  </si>
  <si>
    <t>LUPUS ERITEMATOSO</t>
  </si>
  <si>
    <t>LUPUS ERITEMATOSO DISCOIDE</t>
  </si>
  <si>
    <t>LUPUS ERITEMATOSO CUTANEO SUBAGUDO</t>
  </si>
  <si>
    <t>OTROS LUPUS ERITEMATOSOS LOCALIZADOS</t>
  </si>
  <si>
    <t>L94</t>
  </si>
  <si>
    <t>OTROS TRASTORNOS LOCALIZADOS DEL TEJIDO CONJUNTIVO</t>
  </si>
  <si>
    <t>ESCLERODERMA LOCALIZADO [MORFEA]</t>
  </si>
  <si>
    <t>ESCLERODERMA LINEAL</t>
  </si>
  <si>
    <t>CALCINOSIS DE LA PIEL</t>
  </si>
  <si>
    <t>ESCLERODACTILIA</t>
  </si>
  <si>
    <t>PAPULAS DE GOTTRON</t>
  </si>
  <si>
    <t>POIQUILODERMIA VASCULAR ATROFICA</t>
  </si>
  <si>
    <t>AINHUM</t>
  </si>
  <si>
    <t>OTROS TRASTORNOS LOCALIZADOS ESPECIFICADOS DEL TEJIDO CONJUNTIVO</t>
  </si>
  <si>
    <t>TRASTORNO LOCALIZADO DEL TEJIDO CONJUNTIVO, NO ESPECIFICADO</t>
  </si>
  <si>
    <t>L95</t>
  </si>
  <si>
    <t>VASCULITIS LIMITADA A LA PIEL NO CLASIFICADAS EN OTRA PARTE</t>
  </si>
  <si>
    <t>VASCULITIS LIVEDOIDE</t>
  </si>
  <si>
    <t>ERITEMA ELEVATUM DIUTINUM</t>
  </si>
  <si>
    <t>OTRAS VASCULITIS LIMITADAS DE LA PIEL</t>
  </si>
  <si>
    <t>VASCULITIS LIMITADA A LA PIEL, SIN OTRA ESPECIFICACION</t>
  </si>
  <si>
    <t>L97</t>
  </si>
  <si>
    <t>ULCERA DEL MIEMBRO INFERIOR NO CLASIFICADA EN OTRA PARTE</t>
  </si>
  <si>
    <t>ULCERA DEL MIEMBRO INFERIOR, NO CLASIFICADA EN OTRA PARTE</t>
  </si>
  <si>
    <t>L98</t>
  </si>
  <si>
    <t>OTROS TRASTORNOS DE LA PIEL Y DEL TEJIDO SUBCUTANEO NO CLASIFICADOS EN OTRA PARTE</t>
  </si>
  <si>
    <t>GRANULOMA PIOGENO</t>
  </si>
  <si>
    <t>DERMATITIS FACTICIA</t>
  </si>
  <si>
    <t>DERMATOSIS NEUTROFILA FEBRIL [SWEET]</t>
  </si>
  <si>
    <t>CELULITIS EOSINOFILA [WELLS]</t>
  </si>
  <si>
    <t>ULCERA CRONICA DE LA PIEL, NO CLASIFICADA EN OTRA PARTE</t>
  </si>
  <si>
    <t>MUCINOSIS DE LA PIEL</t>
  </si>
  <si>
    <t>OTROS TRASTORNOS INFILTRATIVOS DE LA PIEL Y DEL TEJIDO SUBCUTÁNEO</t>
  </si>
  <si>
    <t>OTROS TRASTORNOS ESPECIFICADOS DE LA PIEL Y DEL TEJIDO SUBCUTANEO</t>
  </si>
  <si>
    <t>TRASTORNO DE LA PIEL Y DEL TEJIDO SUBCUTANEO, NO ESPECIFICADO</t>
  </si>
  <si>
    <t>L99*</t>
  </si>
  <si>
    <t>OTROS TRASTORNOS DE LA PIEL Y DEL TEJIDO SUBCUTANEO EN ENFERMEDADES CLASIFICADAS EN OTRA PARTE</t>
  </si>
  <si>
    <t>L990*</t>
  </si>
  <si>
    <t>AMILOIDOSIS DE LA PIEL (E85.-†)</t>
  </si>
  <si>
    <t>L998*</t>
  </si>
  <si>
    <t>M00</t>
  </si>
  <si>
    <t>ARTRITIS PIOGENA</t>
  </si>
  <si>
    <t>ARTRITIS Y POLIARTRITIS ESTAFILOCOCICA</t>
  </si>
  <si>
    <t>ARTRITIS Y POLIARTRITIS NEUMOCOCICA</t>
  </si>
  <si>
    <t>ARTRITIS Y POLIARTRITIS ESTREPTOCOCICAS</t>
  </si>
  <si>
    <t>ARTRITIS Y POLIARTRITIS DEBIDAS A OTROS AGENTES BACTERIANOS ESPECIFICADOS</t>
  </si>
  <si>
    <t>ARTRITIS PIOGENA, NO ESPECIFICADA</t>
  </si>
  <si>
    <t>M01*</t>
  </si>
  <si>
    <t>INFECCIONES DIRECTAS DE LA ARTICULACION EN ENFERMEDADES INFECCIOSAS Y PARASITARIAS CLASIFICADAS EN OTRA PARTE</t>
  </si>
  <si>
    <t>M010*</t>
  </si>
  <si>
    <t>ARTRITIS MENINGOCOCICA (A39.8†)</t>
  </si>
  <si>
    <t>M011*</t>
  </si>
  <si>
    <t>TUBERCULOSA (A18.0†)</t>
  </si>
  <si>
    <t>M012*</t>
  </si>
  <si>
    <t>ARTRITIS EN LA ENFERMEDAD DE LYME (A69.2†)</t>
  </si>
  <si>
    <t>M013*</t>
  </si>
  <si>
    <t>ARTRITIS EN OTRAS ENFERMEDADES BACTERIANAS CLASIFICADAS EN OTRA PARTE</t>
  </si>
  <si>
    <t>M014*</t>
  </si>
  <si>
    <t>ARTRITIS EN RUBEOLA (B06.8†)</t>
  </si>
  <si>
    <t>M015*</t>
  </si>
  <si>
    <t>ARTRITIS EN OTRAS ENFERMEDADES VIRALES CLASIFICADAS EN OTRA PARTE</t>
  </si>
  <si>
    <t>M016*</t>
  </si>
  <si>
    <t>ARTRITIS EN MICOSIS (B35-B49†)</t>
  </si>
  <si>
    <t>M018*</t>
  </si>
  <si>
    <t>ARTRITIS EN OTRAS ENFERMEDADES INFECCIOSAS Y PARASITARIAS CLASIFICADAS EN OTRA PARTE</t>
  </si>
  <si>
    <t>M02</t>
  </si>
  <si>
    <t>ARTROPATIAS REACTIVAS</t>
  </si>
  <si>
    <t>ARTROPATIA CONSECUTIVA A DERIVACION INTESTINAL</t>
  </si>
  <si>
    <t>ARTROPATIA POSTDISENTERICA</t>
  </si>
  <si>
    <t>ARTROPATIA POSTINMUNIZACION</t>
  </si>
  <si>
    <t>ENFERMEDAD DE REITER</t>
  </si>
  <si>
    <t>OTRAS ARTROPATIA REACTIVAS</t>
  </si>
  <si>
    <t>ARTROPATIA REACTIVA, NO ESPECIFICADA</t>
  </si>
  <si>
    <t>M03*</t>
  </si>
  <si>
    <t>ARTROPATIAS POSTINFECCIOSAS Y REACTIVAS EN ENFERMEDADES CLASIFICADAS EN OTRA PARTE</t>
  </si>
  <si>
    <t>M030*</t>
  </si>
  <si>
    <t>ARTRITIS POSTMENINGOCOCICA (A39.8†)</t>
  </si>
  <si>
    <t>M031*</t>
  </si>
  <si>
    <t>ARTROPATIA POSTINFECCIOSA EN SIFILIS</t>
  </si>
  <si>
    <t>M032*</t>
  </si>
  <si>
    <t>OTRAS ARTROPATIAS POSTINFECCIOSAS EN ENFERMEDADES CLASIFICADAS EN OTRA PARTE</t>
  </si>
  <si>
    <t>M036*</t>
  </si>
  <si>
    <t>ARTROPATIA REACTIVA EN OTRAS ENFERMEDADES CLASIFICADAS EN OTRA PARTE</t>
  </si>
  <si>
    <t>M05</t>
  </si>
  <si>
    <t>ARTRITIS REUMATOIDE SEROPOSITIVA</t>
  </si>
  <si>
    <t>SINDROME DE FELTY</t>
  </si>
  <si>
    <t>M051†</t>
  </si>
  <si>
    <t>ENFERMEDAD REUMATOIDE DEL PULMON (J99.0*)</t>
  </si>
  <si>
    <t>VASCULITIS REUMATOIDE</t>
  </si>
  <si>
    <t>M053†</t>
  </si>
  <si>
    <t>ARTRITIS REUMATOIDE CON COMPROMISO DE OTROS ORGANOS O SISTEMAS</t>
  </si>
  <si>
    <t>OTRAS ARTRITIS REUMATOIDEAS SEROPOSITIVAS</t>
  </si>
  <si>
    <t>ARTRITIS REUMATOIDE SEROPOSITIVA, SIN OTRA ESPECIFICACION</t>
  </si>
  <si>
    <t>M06</t>
  </si>
  <si>
    <t>OTRAS ARTRITIS REUMATOIDES</t>
  </si>
  <si>
    <t>ARTRITIS REUMATOIDE SERONEGATIVA</t>
  </si>
  <si>
    <t>ENFERMEDAD DE STILL DE COMIENZO EN EL ADULTO</t>
  </si>
  <si>
    <t>BURSITIS REUMATOIDE</t>
  </si>
  <si>
    <t>NODULO REUMATOIDE</t>
  </si>
  <si>
    <t>POLIARTROPATIA INFLAMATORIA</t>
  </si>
  <si>
    <t>OTRAS ARTRITIS REUMATOIDEAS ESPECIFICADAS</t>
  </si>
  <si>
    <t>ARTRITIS REUMATOIDE, NO ESPECIFICADA</t>
  </si>
  <si>
    <t>M07*</t>
  </si>
  <si>
    <t>ARTROPATIAS PSORIASICAS Y ENTEROPATICAS</t>
  </si>
  <si>
    <t>M070*</t>
  </si>
  <si>
    <t>ARTROPATIA PSORIASICA INTERFALANGICA DISTAL (L40.5†)</t>
  </si>
  <si>
    <t>M071*</t>
  </si>
  <si>
    <t>ARTRITIS MUTILANTE (L40.5†)</t>
  </si>
  <si>
    <t>M072*</t>
  </si>
  <si>
    <t>ESPONDILITIS PSORIASICA (L40.5†)</t>
  </si>
  <si>
    <t>M073*</t>
  </si>
  <si>
    <t>OTRAS ARTROPATIAS PSORIASICAS (L40.5†)</t>
  </si>
  <si>
    <t>M074*</t>
  </si>
  <si>
    <t>ARTROPATIA EN LA ENFERMEDAD DE CROHN (ENTERITIS REGIONAL) (K50.-†)</t>
  </si>
  <si>
    <t>M075*</t>
  </si>
  <si>
    <t>ARTROPATIA EN LA COLITIS ULCERATIVA (K51.-†)</t>
  </si>
  <si>
    <t>M076*</t>
  </si>
  <si>
    <t>OTRAS ARTROPATIAS ENTEROPATICAS</t>
  </si>
  <si>
    <t>M08</t>
  </si>
  <si>
    <t>ARTRITIS JUVENIL</t>
  </si>
  <si>
    <t>ARTRITIS REUMATOIDE JUVENIL</t>
  </si>
  <si>
    <t>ESPONDILITIS ANQUILOSANTE JUVENIL</t>
  </si>
  <si>
    <t>ARTRITIS JUVENIL DE COMIENZO GENERALIZADO</t>
  </si>
  <si>
    <t>POLIARTRITIS JUVENIL (SERONEGATIVA)</t>
  </si>
  <si>
    <t>ARTRITIS JUVENIL PAUCIARTICULAR</t>
  </si>
  <si>
    <t>OTRAS ARTRITIS JUVENILES</t>
  </si>
  <si>
    <t>ARTRITIS JUVENIL, NO ESPECIFICADA</t>
  </si>
  <si>
    <t>M09*</t>
  </si>
  <si>
    <t>ARTRITIS JUVENIL EN ENFERMEDADES CLASIFICADAS EN OTRA PARTE</t>
  </si>
  <si>
    <t>M090*</t>
  </si>
  <si>
    <t>ARTRITIS JUVENIL EN LA PSORIASIS (L40.5†)</t>
  </si>
  <si>
    <t>M091*</t>
  </si>
  <si>
    <t>ARTRITIS JUVENIL EN LA ENFERMEDAD DE CROHN [ENTERITIS REGIONAL] (K50.-†)</t>
  </si>
  <si>
    <t>M092*</t>
  </si>
  <si>
    <t>ARTRITIS JUVENIL EN LA COLITIS ULCERATIVA (K51.-†)</t>
  </si>
  <si>
    <t>M098*</t>
  </si>
  <si>
    <t>ARTRITIS JUVENIL EN OTRAS ENFERMEDADES CLASIFICADAS EN OTRA PARTE</t>
  </si>
  <si>
    <t>M10</t>
  </si>
  <si>
    <t>GOTA</t>
  </si>
  <si>
    <t>GOTA IDIOPATICA</t>
  </si>
  <si>
    <t>GOTA SATURNINA</t>
  </si>
  <si>
    <t>GOTA INDUCIDA POR DROGAS</t>
  </si>
  <si>
    <t>GOTA DEBIDA A ALTERACION RENAL</t>
  </si>
  <si>
    <t>OTRAS GOTAS SECUNDARIAS</t>
  </si>
  <si>
    <t>GOTA, NO ESPECIFICADA</t>
  </si>
  <si>
    <t>M11</t>
  </si>
  <si>
    <t>OTRAS ARTROPATIAS POR CRISTALES</t>
  </si>
  <si>
    <t>ENFERMEDAD POR DEPOSITO DE HIDROXIAPATITA</t>
  </si>
  <si>
    <t>CONDROCALCINOSIS FAMILIAR</t>
  </si>
  <si>
    <t>OTRAS CONDROCALCINOSIS</t>
  </si>
  <si>
    <t>OTRAS ARTROPATIAS POR CRISTALES, ESPECIFICADAS</t>
  </si>
  <si>
    <t>ARTROPATIA POR CRISTALES, NO ESPECIFICADA</t>
  </si>
  <si>
    <t>M12</t>
  </si>
  <si>
    <t>OTRAS ARTROPATIAS ESPECIFICAS</t>
  </si>
  <si>
    <t>ARTROPATIA POSTREUMATICA CRONICA [DE JACCOUD]</t>
  </si>
  <si>
    <t>ENFERMEDAD DE KASCHIN-BECK</t>
  </si>
  <si>
    <t>SINOVITIS VELLONODULAR (PIGMENTADA)</t>
  </si>
  <si>
    <t>REUMATISMO PALINDROMICO</t>
  </si>
  <si>
    <t>HIDRARTROSIS INTERMITENTE</t>
  </si>
  <si>
    <t>ARTROPATIA TRAUMATICA</t>
  </si>
  <si>
    <t>OTRAS ARTROPATIAS ESPECIFICAS, NO CLASIFICADAS EN OTRA PARTE</t>
  </si>
  <si>
    <t>M13</t>
  </si>
  <si>
    <t>OTRAS ARTRITIS</t>
  </si>
  <si>
    <t>POLIARTRITIS, NO ESPECIFICADA</t>
  </si>
  <si>
    <t>MONOARTRITIS, NO CLASIFICADA EN OTRA PARTE</t>
  </si>
  <si>
    <t>OTRAS ARTRITIS ESPECIFICADAS</t>
  </si>
  <si>
    <t>ARTRITIS, NO ESPECIFICADA</t>
  </si>
  <si>
    <t>M14*</t>
  </si>
  <si>
    <t>ARTROPATIA EN ENFERMEDADES CLASIFICADAS EN EN OTRA PARTE</t>
  </si>
  <si>
    <t>M140*</t>
  </si>
  <si>
    <t>ARTROPATIA GOTOSA DEBIDA A DEFECTOS ENZIMATICOS Y A OTROS TRASTORNOS HEREDITARIOS, CLASIFICADOS EN OTRA PARTE</t>
  </si>
  <si>
    <t>M141*</t>
  </si>
  <si>
    <t>ARTROPATIA POR CRISTALES EN OTROS TRASTORNOS METABÓLICOS</t>
  </si>
  <si>
    <t>M142*</t>
  </si>
  <si>
    <t>ARTROPATIA DIABETICA (E10-E14† CON CUARTO CARÁCTER COMUN .6)</t>
  </si>
  <si>
    <t>M143*</t>
  </si>
  <si>
    <t>DERMATOARTRITIS LIPOIDE (E78.8†)</t>
  </si>
  <si>
    <t>M144*</t>
  </si>
  <si>
    <t>ARTROPATIA EN LA AMILOIDOSIS (E85.-†)</t>
  </si>
  <si>
    <t>M145*</t>
  </si>
  <si>
    <t>ARTROPATIA EN OTROS TRASTORNOS ENDOCRINOS, METABOLICOS Y NUTRICIONALES</t>
  </si>
  <si>
    <t>M146*</t>
  </si>
  <si>
    <t>ARTROPATIA NEUROPATICA</t>
  </si>
  <si>
    <t>M148*</t>
  </si>
  <si>
    <t>ARTROPATIA EN OTRAS ENFERMEDADES ESPECIFICADAS, CLASIFICADAS EN OTRA PARTE</t>
  </si>
  <si>
    <t>M15</t>
  </si>
  <si>
    <t>POLIARTROSIS</t>
  </si>
  <si>
    <t>(OSTEO)ARTROSIS PRIMARIA GENERALIZADA</t>
  </si>
  <si>
    <t>NODULOS DE HEBERDEN (CON ARTROPATIA)</t>
  </si>
  <si>
    <t>NODULOS DE BOUCHARD (CON ARTROPATIA)</t>
  </si>
  <si>
    <t>ARTROSIS SECUNDARIA MULTIPLE</t>
  </si>
  <si>
    <t>(OSTEO)ARTROSIS EROSIVA</t>
  </si>
  <si>
    <t>OTRAS POLIARTROSIS</t>
  </si>
  <si>
    <t>POLIARTROSIS, NO ESPECIFICADA</t>
  </si>
  <si>
    <t>M16</t>
  </si>
  <si>
    <t>COXARTROSIS</t>
  </si>
  <si>
    <t>COXARTROSIS PRIMARIA, BILATERAL</t>
  </si>
  <si>
    <t>OTRAS COXARTROSIS PRIMARIAS</t>
  </si>
  <si>
    <t>COXARTROSIS A CONSECUENCIA DE DISPLASIA, BILATERAL</t>
  </si>
  <si>
    <t>OTRAS COXARTROSIS DISPLASICAS</t>
  </si>
  <si>
    <t>COXARTROSIS POSTRAUMATICA, BILATERAL</t>
  </si>
  <si>
    <t>OTRA COXARTROSIS POSTRAUMATICA</t>
  </si>
  <si>
    <t>OTRA COXARTROSIS SECUNDARIA, BILATERAL</t>
  </si>
  <si>
    <t>OTRAS COXARTROSIS SECUNDARIAS</t>
  </si>
  <si>
    <t>COXARTROSIS, NO ESPECIFICADA</t>
  </si>
  <si>
    <t>M17</t>
  </si>
  <si>
    <t>GONARTROSIS</t>
  </si>
  <si>
    <t>GONARTROSIS PRIMARIA, BILATERAL</t>
  </si>
  <si>
    <t>OTRAS GONARTROSIS PRIMARIAS</t>
  </si>
  <si>
    <t>GONARTROSIS POSTRAUMATICA, BILATERAL</t>
  </si>
  <si>
    <t>OTRAS GONARTROSIS POSTRAUMATICAS</t>
  </si>
  <si>
    <t>OTRAS GONARTROSIS SECUNDARIAS, BILATERALES</t>
  </si>
  <si>
    <t>OTRAS GONARTROSIS SECUNDARIAS</t>
  </si>
  <si>
    <t>GONARTROSIS, NO ESPECIFICADA</t>
  </si>
  <si>
    <t>M18</t>
  </si>
  <si>
    <t>ARTROS DE LA PRIMERA ARTICULACION CARPOMETACARPIANA</t>
  </si>
  <si>
    <t>ARTROSIS PRIMARIA DE LA PRIMERA ARTICULACION CARPOMETACARPIANA, BILATERAL</t>
  </si>
  <si>
    <t>OTRAS ARTROSIS PRIMARIAS DE LA PRIMERA ARTICULACION CARPOMETACARPIANA</t>
  </si>
  <si>
    <t>ARTROSIS POSTRAUMATICA DE LA PRIMERA ARTICULACION CARPOMETACARPIANA, BILATERAL</t>
  </si>
  <si>
    <t>OTRAS ARTROSIS POSTRAUMATICAS DE LA PRIMERA ARTICULACION CARPOMETACARPIANA</t>
  </si>
  <si>
    <t>OTRAS ARTROSIS SECUNDARIAS DE LA PRIMERA ARTICULACION CARPOMETACARPIANA, BILATERALES</t>
  </si>
  <si>
    <t>OTRAS ARTROSIS SECUNDARIAS DE LA PRIMERA ARTICULACION CARPOMETACARPIANA</t>
  </si>
  <si>
    <t>ARTROSIS DE LA PRIMERA ARTICULACION CARPOMETACARPIANA, SIN OTRA ESPECIFICACION</t>
  </si>
  <si>
    <t>M19</t>
  </si>
  <si>
    <t>OTRAS ARTROSIS</t>
  </si>
  <si>
    <t>ARTROSIS PRIMARIA DE OTRAS ARTICULACIONES</t>
  </si>
  <si>
    <t>ARTROSIS POSTRAUMATICA DE OTRAS ARTICULACIONES</t>
  </si>
  <si>
    <t>ARTROSIS SECUNDARIA DE OTRAS ARTICULACIONES</t>
  </si>
  <si>
    <t>OTRAS ARTROSIS ESPECIFICADAS</t>
  </si>
  <si>
    <t>ARTROSIS, NO ESPECIFICADA</t>
  </si>
  <si>
    <t>M20</t>
  </si>
  <si>
    <t>DEFORMIDADES ADQUIRIDAS DE LOS DEDOS DE LA MANO Y DEL PIE</t>
  </si>
  <si>
    <t>DEFORMIDAD DE DEDO(S) DE LA MANO</t>
  </si>
  <si>
    <t>HALLUX VALGUS (ADQUIRIDO)</t>
  </si>
  <si>
    <t>HALLUX RIGIDUS</t>
  </si>
  <si>
    <t>OTRAS DEFORMIDADES DEL HALLUX (ADQUIRIDAS)</t>
  </si>
  <si>
    <t>OTRO(S) DEDO(S) DEL PIE EN MARTILLO (ADQUIRIDOS)</t>
  </si>
  <si>
    <t>OTRAS DEFORMIDADES (ADQUIRIDAS) DEL (DE LOS) DEDO(S) DEL PIE</t>
  </si>
  <si>
    <t>DEFORMIDADES ADQUIRIDAS DE LOS DEDOS DEL PIE, NO ESPECIFICADAS</t>
  </si>
  <si>
    <t>M21</t>
  </si>
  <si>
    <t>OTRAS DEFORMIDADES ADQUIRIDAS DE LOS MIEMBROS</t>
  </si>
  <si>
    <t>DEFORMIDAD EN VALGO, NO CLASIFICADA EN OTRA PARTE</t>
  </si>
  <si>
    <t>DEFORMIDAD EN VARO, NO CLASIFICADA EN OTRA</t>
  </si>
  <si>
    <t>DEFORMIDAD EN FLEXION</t>
  </si>
  <si>
    <t>MUÑECA O PIE EN PENDULO (ADQUIRIDO)</t>
  </si>
  <si>
    <t>PIE PLANO [PES PLANUS] (ADQUIRIDO)</t>
  </si>
  <si>
    <t>MANO O PIE EN GARRA O EN TALIPES, PIE EQUINOVARO O ZAMBO ADQUIRIDOS</t>
  </si>
  <si>
    <t>OTRAS DEFORMIDADES ADQUIRIDAS DEL TOBILLO Y DEL PIE</t>
  </si>
  <si>
    <t>LONGITUD DESIGUAL DE LOS MIEMBROS (ADQUIRIDA)</t>
  </si>
  <si>
    <t>OTRAS DEFORMIDADES ADQUIRIDAS DE LOS MIEMBROS, ESPECIFICADAS</t>
  </si>
  <si>
    <t>DEFORMIDAD ADQUIRIDA DEL MIEMBRO, NO ESPECIFICADA</t>
  </si>
  <si>
    <t>M22</t>
  </si>
  <si>
    <t>TRASTORNOS DE LA ROTULA</t>
  </si>
  <si>
    <t>LUXACION RECIDIVANTE DE LA ROTULA</t>
  </si>
  <si>
    <t>SUBLUXACION RECIDIVANTE DE LA ROTULA</t>
  </si>
  <si>
    <t>TRASTORNOS ROTULOFEMORALES</t>
  </si>
  <si>
    <t>OTROS DESARREGLOS DE LA ROTULA</t>
  </si>
  <si>
    <t>CONDROMALACIA DE LA ROTULA</t>
  </si>
  <si>
    <t>OTROS TRASTORNOS DE LA ROTULA</t>
  </si>
  <si>
    <t>TRASTORNO DE LA ROTULA, NO ESPECIFICADO</t>
  </si>
  <si>
    <t>M23</t>
  </si>
  <si>
    <t>TRASTORNO INTERNO DE LA RODILLA</t>
  </si>
  <si>
    <t>MENISCO QUISTICO</t>
  </si>
  <si>
    <t>MENISCO DISCOIDE (CONGENITO)</t>
  </si>
  <si>
    <t>TRASTORNO DEL MENISCO DEBIDO A DESGARRO O LESION ANTIGUA</t>
  </si>
  <si>
    <t>OTROS TRASTORNOS DE LOS MENISCOS</t>
  </si>
  <si>
    <t>CUERPO FLOTANTE EN LA RODILLA</t>
  </si>
  <si>
    <t>INESTABILIDAD CRONICA DE LA RODILLA</t>
  </si>
  <si>
    <t>OTRA RUPTURA ESPONTANEA DEL (DE LOS) LIGAMENTO(S) DE LA RODILLA</t>
  </si>
  <si>
    <t>OTROS TRASTORNOS INTERNOS DE LA RODILLA</t>
  </si>
  <si>
    <t>TRASTORNOS INTERNO DE LA RODILLA, NO ESPECIFICADO</t>
  </si>
  <si>
    <t>M24</t>
  </si>
  <si>
    <t>OTROS TRASTORNOS ARTICULARES ESPECIFICOS</t>
  </si>
  <si>
    <t>CUERPO FLOTANTE ARTICULAR</t>
  </si>
  <si>
    <t>OTROS TRASTORNOS DEL CARTILAGO ARTICULAR</t>
  </si>
  <si>
    <t>TRASTORNO DEL LIGAMENTO</t>
  </si>
  <si>
    <t>LUXACION Y SUBLUXACION PATOLOGICA DE LA ARTICULACION, NO CLASIFICADA EN OTRA PARTE</t>
  </si>
  <si>
    <t>LUXACION Y SUBLUXACION RECIDIVANTE DE LA ARTICULACION</t>
  </si>
  <si>
    <t>CONTRACTURA ARTICULAR</t>
  </si>
  <si>
    <t>ANQUILOSIS ARTICULAR</t>
  </si>
  <si>
    <t>PROTRUSION DE ACETABULO</t>
  </si>
  <si>
    <t>OTRAS LESIONES ARTICULADAS ESPECIFICADAS, NO CLASIFICADAS EN OTRA PARTE</t>
  </si>
  <si>
    <t>DESARREGLO ARTICULAR, NO ESPECIFICADO</t>
  </si>
  <si>
    <t>M25</t>
  </si>
  <si>
    <t>OTROS TRASTORNOS ARTICULARES NO CLASIFICADAS EN OTRA PARTE</t>
  </si>
  <si>
    <t>HEMARTROSIS</t>
  </si>
  <si>
    <t>FISTULA ARTICULAR</t>
  </si>
  <si>
    <t>ARTICULACION INESTABLE</t>
  </si>
  <si>
    <t>OTRAS INESTABILIDADES ARTICULARES</t>
  </si>
  <si>
    <t>DERRAME ARTICULAR</t>
  </si>
  <si>
    <t>DOLOR EN ARTICULACION</t>
  </si>
  <si>
    <t>RIGIDEZ ARTICULAR, NO CLASIFICADA EN OTRA PARTE</t>
  </si>
  <si>
    <t>OSTEOFITO</t>
  </si>
  <si>
    <t>OTROS TRASTORNOS ARTICULARES ESPECIFICADOS</t>
  </si>
  <si>
    <t>TRASTORNO ARTICULAR, NO ESPECIFICADO</t>
  </si>
  <si>
    <t>M30</t>
  </si>
  <si>
    <t>POLIARTRITIS NUDOSA Y AFECCIONES RELACIONADAS</t>
  </si>
  <si>
    <t>POLIARTERITIS NUDOSA</t>
  </si>
  <si>
    <t>POLIARTERITIS CON COMPROMISO PULMONAR [CHURG-STRAUSS]</t>
  </si>
  <si>
    <t>POLIARTERITIS JUVENIL</t>
  </si>
  <si>
    <t>SINDROME MUCOCUTANEO LIFONODULAR [KAWASAKI]</t>
  </si>
  <si>
    <t>OTRAS AFECCIONES RELACIONADAS CON LA POLIARTERITIS NUDOSA</t>
  </si>
  <si>
    <t>M31</t>
  </si>
  <si>
    <t>OTRAS VASCULOPATIAS NECROTIZANTES</t>
  </si>
  <si>
    <t>ANGIITIS DEBIDA A HIPERSENSIBILIDAD</t>
  </si>
  <si>
    <t>MICROANGIOPATIA TROMBOTICA</t>
  </si>
  <si>
    <t>GRANULOMA LETAL DE LA LINEA MEDIA</t>
  </si>
  <si>
    <t>GRANULOMATOSIS DE WEGENER</t>
  </si>
  <si>
    <t>SINDROME DEL CAYADO DE LA AORTA [TAKAYASU]</t>
  </si>
  <si>
    <t>ARTERITIS DE CELULAS GIGANTES CON POLIMIALGIA REUMATICA</t>
  </si>
  <si>
    <t>OTRAS ARTERITIS DE CELULAS GIGANTES</t>
  </si>
  <si>
    <t>OTRAS VASCULOPATIAS NECROTIZANTES ESPECIFICADAS</t>
  </si>
  <si>
    <t>VASCULOPATIA NECROTIZANTE, NO ESPECIFICADA</t>
  </si>
  <si>
    <t>M32</t>
  </si>
  <si>
    <t>LUPUS ERITEMATOSO SISTEMICO</t>
  </si>
  <si>
    <t>LUPUS ERITEMATOSO SISTEMICO, INDUCIDO POR DROGAS</t>
  </si>
  <si>
    <t>M321†</t>
  </si>
  <si>
    <t>LUPUS ERITEMATOSO SISTEMICO CON COMPROMISO DE ORGANOS O SISTEMAS</t>
  </si>
  <si>
    <t>OTRAS FORMAS DE LUPUS ERITEMATOSO SISTEMICO</t>
  </si>
  <si>
    <t>LUPUS ERITEMATOSO SISTEMICO, SIN OTRA ESPECIFICACION</t>
  </si>
  <si>
    <t>M33</t>
  </si>
  <si>
    <t>DERMATOPOLIMIOSITIS</t>
  </si>
  <si>
    <t>DERMATOMIOSITIS JUVENIL</t>
  </si>
  <si>
    <t>OTRAS DERMATOMIOSITIS</t>
  </si>
  <si>
    <t>POLIMIOSITIS</t>
  </si>
  <si>
    <t>DERMATOPOLIMIOSITIS, NO ESPECIFICADA</t>
  </si>
  <si>
    <t>M34</t>
  </si>
  <si>
    <t>ESCLEROSIS SISTEMICA</t>
  </si>
  <si>
    <t>ESCLEROSIS SISTEMICA PROGRESIVA</t>
  </si>
  <si>
    <t>SINDROME CR(E)ST</t>
  </si>
  <si>
    <t>ESCLEROSIS SISTEMICA INDUCIDA POR DROGAS O PRODUCTOS QUIMICOS</t>
  </si>
  <si>
    <t>OTRAS FORMAS DE ESCLEROSIS SISTEMICA</t>
  </si>
  <si>
    <t>ESCLEROSIS SISTEMICA, NO ESPECIFICADA</t>
  </si>
  <si>
    <t>M35</t>
  </si>
  <si>
    <t>OTRO COMPROMISO SISTEMICO DEL TEJIDO CONJUNTIVO</t>
  </si>
  <si>
    <t>SINDROME SECO [SJÖGREN]</t>
  </si>
  <si>
    <t>OTROS SINDROMES SUPERPUESTOS</t>
  </si>
  <si>
    <t>ENFERMEDAD DE BEHCET</t>
  </si>
  <si>
    <t>POLIMIALGIA REUMATICA</t>
  </si>
  <si>
    <t>FASCITIS DIFUSA (EOSINOFILICA)</t>
  </si>
  <si>
    <t>FIBROSCLEROSIS MULTIFOCAL</t>
  </si>
  <si>
    <t>PANICULITIS RECIDIVANTE [WEBER-CHRISTIAN]</t>
  </si>
  <si>
    <t>SINDROME DE HIPERMOVILIDAD</t>
  </si>
  <si>
    <t>OTRAS ENFERMEDADES ESPECIFICADAS CON COMPROMISO SISTEMICO DEL TEJIDO CONJUNTIVO</t>
  </si>
  <si>
    <t>COMPROMISO SISTEMICO DEL TEJIDO CONJUNTIVO, NO ESPECIFICADO</t>
  </si>
  <si>
    <t>M36*</t>
  </si>
  <si>
    <t>TRASTORNOS SISTEMICOS DEL TEJIDO CONJUNTIVO EN ENFERMEDADES CLASIFICADAS EN OTRA PARTE</t>
  </si>
  <si>
    <t>M360*</t>
  </si>
  <si>
    <t>DERMATO(POLI)MIOSITIS EN ENFERMEDAD NEOPLASICA (C00-D48†)</t>
  </si>
  <si>
    <t>M361*</t>
  </si>
  <si>
    <t>ARTROPATIA EN ENFERMEDAD NEOPLASICA (C00-D48†)</t>
  </si>
  <si>
    <t>M362*</t>
  </si>
  <si>
    <t>ARTROPATIA HEMOFILICA (D66-D68†)</t>
  </si>
  <si>
    <t>M363*</t>
  </si>
  <si>
    <t>ARTROPATIA EN OTROS TRASTORNOS DE LA SANGRE (D50-D76†)</t>
  </si>
  <si>
    <t>M364*</t>
  </si>
  <si>
    <t>ARTROPATIA EN REACCIONES DE HIPERSENSIBILIDAD CLASIFICADAS EN OTRA PARTE</t>
  </si>
  <si>
    <t>M368*</t>
  </si>
  <si>
    <t>TRASTORNOS SISTEMICOS DEL TEJIDO CONJUNTIVO EN OTRAS ENFERMEDADES CLASIFICADAS EN OTRA PARTE</t>
  </si>
  <si>
    <t>M40</t>
  </si>
  <si>
    <t>CIFOSIS Y LORDOSIS</t>
  </si>
  <si>
    <t>CIFOSIS POSTURAL</t>
  </si>
  <si>
    <t>OTRAS CIFOSIS SECUNDARIAS</t>
  </si>
  <si>
    <t>OTRAS CIFOSIS Y LAS NO ESPECIFICADAS</t>
  </si>
  <si>
    <t>SINDROME DE ESPALDA PLANA</t>
  </si>
  <si>
    <t>OTRAS LORDOSIS</t>
  </si>
  <si>
    <t>LORDOSIS, NO ESPECIFICADA</t>
  </si>
  <si>
    <t>M41</t>
  </si>
  <si>
    <t>ESCOLIOSIS</t>
  </si>
  <si>
    <t>ESCOLIOSIS IDIOPATICA INFANTIL</t>
  </si>
  <si>
    <t>ESCOLIOSIS IDIOPATICA JUVENIL</t>
  </si>
  <si>
    <t>OTRAS ESCOLIOSIS IDIOPATICAS</t>
  </si>
  <si>
    <t>ESCOLIOSIS TORACOGENICA</t>
  </si>
  <si>
    <t>ESCOLIOSIS NEUROMUSCULAR</t>
  </si>
  <si>
    <t>OTRAS ESCOLIOSIS SECUNDARIAS</t>
  </si>
  <si>
    <t>OTRAS FORMAS DE ESCOLIOSIS</t>
  </si>
  <si>
    <t>ESCOLIOSIS, NO ESPECIFICADA</t>
  </si>
  <si>
    <t>M42</t>
  </si>
  <si>
    <t>OSTEOCONDROSIS DE LA COLUMNA VERTEBRAL</t>
  </si>
  <si>
    <t>OSTEOCONDROSIS JUVENIL DE LA COLUMNA VERTEBRAL</t>
  </si>
  <si>
    <t>OSTEOCONDROSIS DE LA COLUMNA VERTEBRAL DEL ADULTO</t>
  </si>
  <si>
    <t>OSTEOCONDROSIS VERTEBRAL, NO ESPECIFICADA</t>
  </si>
  <si>
    <t>M43</t>
  </si>
  <si>
    <t>OTRAS DORSOPATIAS DEFORMANTES</t>
  </si>
  <si>
    <t>ESPONDILOLISIS</t>
  </si>
  <si>
    <t>ESPONDILOLISTESIS</t>
  </si>
  <si>
    <t>OTRAS FUSIONES COLUMNA VERTEBRAL</t>
  </si>
  <si>
    <t>SUBLUXACION ATLANTO-AXOIDEA RECURRENTE, CON MIELOPATIA</t>
  </si>
  <si>
    <t>OTRAS SUBLUXACIONES ATLANTO-AXOIDEAS RECURRENTES</t>
  </si>
  <si>
    <t>OTRAS SUBLUXACIONES VERTEBRALES RECURRENTES</t>
  </si>
  <si>
    <t>TORTICOLIS</t>
  </si>
  <si>
    <t>OTRAS DORSOPATIAS DEFORMANTES DE LA COLUMNA VERTEBRAL ESPECIFICADAS</t>
  </si>
  <si>
    <t>DORSOPATIA DEFORMANTE, NO ESPECIFICADA</t>
  </si>
  <si>
    <t>M45</t>
  </si>
  <si>
    <t>ESPONDILITIS ANQUILOSANTE</t>
  </si>
  <si>
    <t>M46</t>
  </si>
  <si>
    <t>OTRAS ESPONDILOPATIAS INFLAMATORIAS</t>
  </si>
  <si>
    <t>ENTESOPATIA VERTEBRAL</t>
  </si>
  <si>
    <t>SACROILIITIS, NO CLASIFICADA EN OTRA PARTE</t>
  </si>
  <si>
    <t>OSTEOMIELITIS DE VERTEBRA</t>
  </si>
  <si>
    <t>INFECCION DE DISCO INTERVERTEBRAL (PIOGENA)</t>
  </si>
  <si>
    <t>DISCITIS, NO ESPECIFICADA</t>
  </si>
  <si>
    <t>OTRAS ESPONDILOPATIAS INFECCIOSAS</t>
  </si>
  <si>
    <t>OTRAS ESPONDILOPATIAS INFLAMATORIAS ESPECIFICADAS</t>
  </si>
  <si>
    <t>ESPONDILOPATIA INFLAMATORIA, NO ESPECIFICADA</t>
  </si>
  <si>
    <t>M47</t>
  </si>
  <si>
    <t>ESPONDILOSIS</t>
  </si>
  <si>
    <t>M470†</t>
  </si>
  <si>
    <t>SINDROMES DE COMPRESION DE LA ARTERIA ESPINAL O VERTEBRAL ANTERIOR (G99.2*)</t>
  </si>
  <si>
    <t>OTRAS ESPONDILOSIS CON MIELOPATIA</t>
  </si>
  <si>
    <t>OTRAS ESPONDILOSIS CON RADICULOPATIA</t>
  </si>
  <si>
    <t>OTRAS ESPONDILOSIS</t>
  </si>
  <si>
    <t>ESPONDILOSIS, NO ESPECIFICADA</t>
  </si>
  <si>
    <t>M48</t>
  </si>
  <si>
    <t>OTRAS ESPONDILOPATIAS</t>
  </si>
  <si>
    <t>ESTENOSIS ESPINAL</t>
  </si>
  <si>
    <t>HIPEROSTOSIS ANQUILOSANTE [FORESTIER]</t>
  </si>
  <si>
    <t>ESPONDILOPATIA INTERESPINOSA (VERTEBRAS "EN BESO")</t>
  </si>
  <si>
    <t>ESPONDILOPATIA TRAUMATICA</t>
  </si>
  <si>
    <t>FRACTURA DE VERTEBRA POR FATIGA</t>
  </si>
  <si>
    <t>VERTEBRA COLAPSADA, NO CLASIFICADA EN OTRA PARTE</t>
  </si>
  <si>
    <t>OTRAS ESPONDILOPATIAS ESPECIFICADAS</t>
  </si>
  <si>
    <t>ESPONDILOPATIA , NO ESPECIFICADA</t>
  </si>
  <si>
    <t>M49*</t>
  </si>
  <si>
    <t>ESPONDILOPATIAS EN ENFERMEDADES CLASIFICADAS EN OTRA PARTE</t>
  </si>
  <si>
    <t>M490*</t>
  </si>
  <si>
    <t>TUBERCULOSIS DE LA COLUMNA VERTEBRAL (A180†)</t>
  </si>
  <si>
    <t>M491*</t>
  </si>
  <si>
    <t>ESPONDILITIS POR BRUCELOSIS (A23.-†)</t>
  </si>
  <si>
    <t>M492*</t>
  </si>
  <si>
    <t>ESPONDILITIS POR ENTEROBACTERIAS (A01-A04†)</t>
  </si>
  <si>
    <t>M493*</t>
  </si>
  <si>
    <t>ESPONDILOPATIA EN OTRAS ENFERMEDADES INFECCIOSAS Y PARASITARIAS CLASIFICADAS EN OTRA PARTE</t>
  </si>
  <si>
    <t>M494*</t>
  </si>
  <si>
    <t>ESPONDILOPATIA NEUROPATICA</t>
  </si>
  <si>
    <t>M495*</t>
  </si>
  <si>
    <t>VERTEBRA COLAPSADA EN ENFERMEDADES CLASIFICADAS EN OTRA PARTE</t>
  </si>
  <si>
    <t>M498*</t>
  </si>
  <si>
    <t>ESPONDILOPATIA EN OTRAS ENFERMEDADES CLASIFICADAS EN OTRA PARTE</t>
  </si>
  <si>
    <t>M50</t>
  </si>
  <si>
    <t>TRASTORNOS DEL DISCO CERVICAL</t>
  </si>
  <si>
    <t>M500†</t>
  </si>
  <si>
    <t>TRASTORNO DE DISCO CERVICAL CON MIELOPATIA (G99.2*)</t>
  </si>
  <si>
    <t>TRASTORNO DE DISCO CERVICAL CON RADICULOPATIA</t>
  </si>
  <si>
    <t>OTROS DESPLAZAMIENTOS DEL DISCO CERVICAL</t>
  </si>
  <si>
    <t>OTRAS DEGENERACIONES DEL DISCO CERVICAL</t>
  </si>
  <si>
    <t>OTROS TRASTORNOS DEL DISCO CERVICAL</t>
  </si>
  <si>
    <t>TRASTORNO DE DISCO CERVICAL, NO ESPECIFICADO</t>
  </si>
  <si>
    <t>M51</t>
  </si>
  <si>
    <t>OTROS TRASTORNOS DE LOS DISCOS INTERVERTEBRALES</t>
  </si>
  <si>
    <t>M510†</t>
  </si>
  <si>
    <t>TRASTORNOS DE DISCOS INTERVERTEBRALES LUMBARES Y OTROS, CON MIELOPATIA (G99.2*)</t>
  </si>
  <si>
    <t>TRASTORNO DE DISCO LUMBAR Y OTROS, CON RADICULOPATIA</t>
  </si>
  <si>
    <t xml:space="preserve">OTROS DESPLAZAMIENTOS ESPECIFICADOS DE DISCO INTERVERTEBRAL </t>
  </si>
  <si>
    <t>OTRAS DEGENERACIONES ESPECIFICADAS DE DISCO INTERVERTEBRAL</t>
  </si>
  <si>
    <t>NODULOS DE SCHMORL</t>
  </si>
  <si>
    <t>OTROS TRASTORNOS ESPECIFICADOS DE LOS DISCOS INTERVERTEBRALES</t>
  </si>
  <si>
    <t>TRASTORNOS DE LOS DISCOS INTERVERTEBRALES, NO ESPECIFICADO</t>
  </si>
  <si>
    <t>M53</t>
  </si>
  <si>
    <t>OTRAS DORSOPATIAS NO CLASIFICADAS EN OTRA PARTE</t>
  </si>
  <si>
    <t>SINDROME CERVICOCRANEAL</t>
  </si>
  <si>
    <t>SINDROME CERVICOBRAQUIAL</t>
  </si>
  <si>
    <t>INESTABILIDAD DE LA COLUMNA VERTEBRAL</t>
  </si>
  <si>
    <t>TRASTORNOS SACROCOCCIGEOS, NO CLASIFICADOS EN OTRA PARTE</t>
  </si>
  <si>
    <t>OTRAS DORSOPATIAS ESPECIFICADAS</t>
  </si>
  <si>
    <t>DORSOPATIA, NO ESPECIFICADA</t>
  </si>
  <si>
    <t>M54</t>
  </si>
  <si>
    <t>DORSALGIA</t>
  </si>
  <si>
    <t>PANICULITIS QUE AFECTA REGIONES DEL CUELLO Y DE LA ESPALDA</t>
  </si>
  <si>
    <t>RADICULOPATIA</t>
  </si>
  <si>
    <t>CERVICALGIA</t>
  </si>
  <si>
    <t>CIATICA</t>
  </si>
  <si>
    <t>LUMBAGO CON CIATICA</t>
  </si>
  <si>
    <t>LUMBAGO NO ESPECIFICADO</t>
  </si>
  <si>
    <t>DOLOR EN LA COLUMNA DORSAL</t>
  </si>
  <si>
    <t>OTRAS DORSALGIAS</t>
  </si>
  <si>
    <t>DORSALGIA, NO ESPECIFICADA</t>
  </si>
  <si>
    <t>M60</t>
  </si>
  <si>
    <t>MIOSITIS</t>
  </si>
  <si>
    <t>MIOSITIS INFECCIOSA</t>
  </si>
  <si>
    <t>MIOSITIS INTERSTICIAL</t>
  </si>
  <si>
    <t>GRANULOMA POR CUERPO EXTRAÑO EN TEJIDO BLANDO, NO CLASIFICADO EN OTRA PARTE</t>
  </si>
  <si>
    <t>OTRAS MIOSITIS</t>
  </si>
  <si>
    <t>MIOSITIS, NO ESPECIFICADA</t>
  </si>
  <si>
    <t>M61</t>
  </si>
  <si>
    <t>CALCIFICACION Y OSIFICACION DEL MUSCULO</t>
  </si>
  <si>
    <t>MIOSITIS OSIFICANTE TRAUMATICA</t>
  </si>
  <si>
    <t>MIOSITIS OSIFICANTE PROGRESIVA</t>
  </si>
  <si>
    <t>CALCIFICACION Y OSIFICACION PARALITICA DEL MUSCULO</t>
  </si>
  <si>
    <t>CALCIFICACION Y OSIFICACION DE LOS MUSCULOS ASOCIADAS CON QUEMADURAS</t>
  </si>
  <si>
    <t>OTRAS CALCIFICACIONES DEL MUSCULO</t>
  </si>
  <si>
    <t>OTRAS OSIFICACIONES DEL MUSCULO</t>
  </si>
  <si>
    <t>CALCIFICACION Y OSIFICACION DEL MUSCULO, NO ESPECIFICADA</t>
  </si>
  <si>
    <t>M62</t>
  </si>
  <si>
    <t>OTROS TRASTORNOS DE LOS MUSCULOS</t>
  </si>
  <si>
    <t>DIASTASIS DEL MUSCULO</t>
  </si>
  <si>
    <t>OTROS DESGARROS (NO TRAUMATICOS) DEL MUSCULO</t>
  </si>
  <si>
    <t>INFARTO ISQUEMICO DEL MUSCULO</t>
  </si>
  <si>
    <t>SINDROME DE INMOVILIDAD (PARAPLEJICO)</t>
  </si>
  <si>
    <t>CONTRACTURA MUSCULAR</t>
  </si>
  <si>
    <t>ATROFIA Y DESGASTE MUSCULARES, NO CLASIFICADOS EN OTRA PARTE</t>
  </si>
  <si>
    <t>DISTENSION MUSCULAR</t>
  </si>
  <si>
    <t>OTROS TRASTORNOS ESPECIFICADOS DE LOS MUSCULOS</t>
  </si>
  <si>
    <t>TRASTORNO MUSCULAR, NO ESPECIFICADO</t>
  </si>
  <si>
    <t>M63*</t>
  </si>
  <si>
    <t>TRASTORNOS DE LOS MUSCULOS EN ENFERMEDADES CLASIFICADAS EN OTRA PARTE</t>
  </si>
  <si>
    <t>M630*</t>
  </si>
  <si>
    <t>MIOSITIS EN ENFERMEDADES BACTERIANAS CLASIFICADAS EN OTRA PARTE</t>
  </si>
  <si>
    <t>M631*</t>
  </si>
  <si>
    <t>MIOSITIS EN INFECCIONES POR PROTOZOARIOS Y PARASITOS CLASIFICADAS EN OTRA PARTE</t>
  </si>
  <si>
    <t>M632*</t>
  </si>
  <si>
    <t>MIOSITIS EN ENFERMEDADES INFECCIOSAS CLASIFICADAS EN OTRA PARTE</t>
  </si>
  <si>
    <t>M633*</t>
  </si>
  <si>
    <t>MIOSITIS EN SARCOIDOSIS (D86.8†)</t>
  </si>
  <si>
    <t>M638*</t>
  </si>
  <si>
    <t>OTROS TRASTORNOS DE LOS MUSCULOS EN ENFERMEDADES CLASIFICADAS EN OTRA PARTE</t>
  </si>
  <si>
    <t>M65</t>
  </si>
  <si>
    <t>SINOVITIS Y TENOSINOVITIS</t>
  </si>
  <si>
    <t>ABSCESO DE VAINA TENDINOSA</t>
  </si>
  <si>
    <t>OTRAS (TENO) SINOVITIS INFECCIOSAS</t>
  </si>
  <si>
    <t>TENDINITIS CALCIFICADA</t>
  </si>
  <si>
    <t>DEDO EN GATILLO</t>
  </si>
  <si>
    <t>TENOSINOVITIS DE ESTILOIDES RADIAL [DE QUERVAIN]</t>
  </si>
  <si>
    <t>OTRAS SINOVITIS Y TENOSINOVITIS</t>
  </si>
  <si>
    <t>SINOVITIS Y TENOSINOVITIS, NO ESPECIFICADA</t>
  </si>
  <si>
    <t>M66</t>
  </si>
  <si>
    <t>RUPTURA ESPONTANEA DE LA SINOVIA Y DEL TENDON</t>
  </si>
  <si>
    <t>RUPTURA DE QUISTE SINOVIAL POPLITEO</t>
  </si>
  <si>
    <t>RUPTURA DE LA SINOVIA</t>
  </si>
  <si>
    <t>RUPTURA ESPONTANEA DE TENDONES EXTENSORES</t>
  </si>
  <si>
    <t>RUPTURA ESPONTANEA DE TENDONES FLEXORES</t>
  </si>
  <si>
    <t>RUPTURA ESPONTANEA DE OTROS TENDONES</t>
  </si>
  <si>
    <t>RUPTURA ESPONTANEA DE TENDON NO ESPECIFICADO</t>
  </si>
  <si>
    <t>M67</t>
  </si>
  <si>
    <t>OTROS TRASTORNOS DE LA SINOVIA Y TENDON</t>
  </si>
  <si>
    <t>ACORTAMIENTO DEL TENDON DE AQUILES (ADQUIRIDO)</t>
  </si>
  <si>
    <t>OTRAS CONTRACTURAS DE TENDON (VAINA)</t>
  </si>
  <si>
    <t>HIPERTROFIA SINOVIAL, NO CLASIFICADA EN OTRA PARTE</t>
  </si>
  <si>
    <t>SINOVITIS TRANSITORIA</t>
  </si>
  <si>
    <t>GANGLION</t>
  </si>
  <si>
    <t>OTROS TRASTORNOS ESPECIFICADOS DE LA SINOVIA Y DEL TENDON</t>
  </si>
  <si>
    <t>HIPERTROFIA SINOVIAL Y TENDINOSO, NO ESPECIFICADO</t>
  </si>
  <si>
    <t>M68*</t>
  </si>
  <si>
    <t>TRASTORNOS DE LA SINOVIA Y DEL TENDON DEL ENFERMEDADES CLASIFICADAS EN OTRA PARTE</t>
  </si>
  <si>
    <t>M680*</t>
  </si>
  <si>
    <t>SINOVITIS Y TENOSINOVITIS EN ENFERMEDADES BACTERIANAS CLASIFICADAS EN OTRA PARTE</t>
  </si>
  <si>
    <t>M688*</t>
  </si>
  <si>
    <t>OTROS TRASTORNOS SINOVIALES Y TENDINOSOS EN ENFERMEDADES CLASIFICADAS EN OTRA PARTE</t>
  </si>
  <si>
    <t>M70</t>
  </si>
  <si>
    <t>TRASTORNOS DEL TEJIDO BLANDO RELACIONADOS CON EL USO, EL USO EXCESIVO Y LA PRESION</t>
  </si>
  <si>
    <t>SINOVITIS CREPITANTE CRONICA DE LA MANO Y DE LA MUÑECA</t>
  </si>
  <si>
    <t>BURSITIS DE LA MANO</t>
  </si>
  <si>
    <t>BURSITIS DEL OLECRANON</t>
  </si>
  <si>
    <t>OTRAS BURSITIS DEL CODO</t>
  </si>
  <si>
    <t>OTRAS BURSITIS PRERROTULIANAS</t>
  </si>
  <si>
    <t>OTRAS BURSITIS DE LA RODILLA</t>
  </si>
  <si>
    <t>BURSITIS DEL TROCANTER</t>
  </si>
  <si>
    <t>OTRAS BURSITIS DE LA CADERA</t>
  </si>
  <si>
    <t>OTROS TRASTORNOS DE LOS TEJIDOS BLANDOS RELACIONADOS CON EL USO, EL USO EXCESIVO Y LA PRESION</t>
  </si>
  <si>
    <t>TRASTORNO NO ESPECIFICADO DE LOS TEJIDOS BLANDOS RELACIONADO CON EL USO EXCESIVO Y LA PRESION</t>
  </si>
  <si>
    <t>M71</t>
  </si>
  <si>
    <t>OTRAS BURSOPATIAS</t>
  </si>
  <si>
    <t>ABSCESO DE LA BOLSA SINOVIAL</t>
  </si>
  <si>
    <t>OTRAS BURSITIS INFECCIOSAS</t>
  </si>
  <si>
    <t>QUISTE SINOVIAL DEL HUECO POPLITEO [DE BAKER]</t>
  </si>
  <si>
    <t>OTROS QUISTES DE LA BOLSA SEROSA</t>
  </si>
  <si>
    <t>DEPOSITO DE CALCIO EN LA BOLSA SEROSA</t>
  </si>
  <si>
    <t>OTRAS BURSITIS, NO CLASIFICADAS EN OTRA PARTE</t>
  </si>
  <si>
    <t>OTROS TRASTORNOS ESPECIFICADOS DE LA BOLSA SEROSA</t>
  </si>
  <si>
    <t>BURSOPATIA, NO ESPECIFICADA</t>
  </si>
  <si>
    <t>M72</t>
  </si>
  <si>
    <t>TRASTORNOS FIBROBLASTICOS</t>
  </si>
  <si>
    <t>FIBROMATOSIS DE LA APONEUROSIS PALMAR [DUPUYTREN]</t>
  </si>
  <si>
    <t>NODULOS INTERFALANGICOS</t>
  </si>
  <si>
    <t>FIBROMATOSIS DE LA APONEUROSIS PLANTAR</t>
  </si>
  <si>
    <t>FASCITIS NODULAR</t>
  </si>
  <si>
    <t>FIBROMATOSIS SEUDOSARCOMATOSA</t>
  </si>
  <si>
    <t>FASCITIS, NO CLASIFICADA EN OTRA PARTE</t>
  </si>
  <si>
    <t>OTROS TRASTORNOS FIBROBLASTICOS</t>
  </si>
  <si>
    <t>TRASTORNO FIBROBLASTICO, NO ESPECIFICADO</t>
  </si>
  <si>
    <t>M73</t>
  </si>
  <si>
    <t>TRASTORNOS DEL TEJIDO BLANDO EN ENFERMEDADES CLASIFICADAS EN OTRA PARTE</t>
  </si>
  <si>
    <t>M730*</t>
  </si>
  <si>
    <t>BURSITIS GONOCOCICA (A54.4†)</t>
  </si>
  <si>
    <t>M731*</t>
  </si>
  <si>
    <t>BURSITIS SIFILITICA (A52.7†)</t>
  </si>
  <si>
    <t>M738*</t>
  </si>
  <si>
    <t>OTROS TRASTORNOS DE LOS TEJIDOS BLANDOS EN ENFERMEDADES CLASIFICADAS EN OTRA PARTE</t>
  </si>
  <si>
    <t>M75</t>
  </si>
  <si>
    <t>LESIONES DEL HOMBRO</t>
  </si>
  <si>
    <t>CAPSULITIS ADHESIVA DEL HOMBRO</t>
  </si>
  <si>
    <t>SINDROME DE MANGUITO ROTATORIO</t>
  </si>
  <si>
    <t>TENDINITIS DE BICEPS</t>
  </si>
  <si>
    <t>TENDINITIS CALCIFICANTE DEL HOMBRO</t>
  </si>
  <si>
    <t>SINDROME DE ABDUCCION DOLOROSA DEL HOMBRO</t>
  </si>
  <si>
    <t>BURSITIS DEL HOMBRO</t>
  </si>
  <si>
    <t>OTRAS LESIONES DEL HOMBRO</t>
  </si>
  <si>
    <t>LESIONES DEL HOMBRO, NO ESPECIFICADA</t>
  </si>
  <si>
    <t>M76</t>
  </si>
  <si>
    <t>ENTESOPATIAS DEL MIEMBRO INFERIOR EXCLUIDO EL PIE</t>
  </si>
  <si>
    <t>TENDINITIS DEL GLUTEO</t>
  </si>
  <si>
    <t>TENDINITIS DEL PSOAS</t>
  </si>
  <si>
    <t>ESPOLON DE LA CRESTA ILIACA</t>
  </si>
  <si>
    <t>SINDROME DEL TENDON DEL TENSOR DE LA FASCIA LATA</t>
  </si>
  <si>
    <t>BURSITIS TIBIAL COLATERAL [PELLEGRINI-STIEDA]</t>
  </si>
  <si>
    <t>TENDINITIS ROTULIANA</t>
  </si>
  <si>
    <t>TENDINITIS AQUILIANA</t>
  </si>
  <si>
    <t>TENDINITIS PERONEAL</t>
  </si>
  <si>
    <t>OTRAS ENTESOPATIAS DEL MIEMBRO INFERIOR, EXCLUIDO EL PIE</t>
  </si>
  <si>
    <t>ENTESOPATIA DEL MIEMBRO INFERIOR, NO ESPECIFICADA</t>
  </si>
  <si>
    <t>M77</t>
  </si>
  <si>
    <t>OTRAS ENTESOPATIAS</t>
  </si>
  <si>
    <t>EPICONDILITIS MEDIA</t>
  </si>
  <si>
    <t>EPICONDILITIS LATERAL</t>
  </si>
  <si>
    <t>PERIARTRITIS DE LA MUÑECA</t>
  </si>
  <si>
    <t>ESPOLON CALCANEO</t>
  </si>
  <si>
    <t>METATARSALGIA</t>
  </si>
  <si>
    <t>OTRAS ENTESOPATIAS DEL PIE</t>
  </si>
  <si>
    <t>OTRAS ENTESOPATIAS, NO CLASIFICADAS EN OTRA PARTE</t>
  </si>
  <si>
    <t>ENTESOPATIA, NO ESPECIFICADA</t>
  </si>
  <si>
    <t>M79</t>
  </si>
  <si>
    <t>OTROS TRASTORNOS DE LOS TEJIDOS BLANDOS NO CLASIFICADOS EN OTRA PARTE</t>
  </si>
  <si>
    <t>REUMATISMO, NO ESPECIFICADO</t>
  </si>
  <si>
    <t>MIALGIA</t>
  </si>
  <si>
    <t>NEURALGIA Y NEURITIS, NO ESPECIFICADAS</t>
  </si>
  <si>
    <t>PANICULITIS, NO ESPECIFICADA</t>
  </si>
  <si>
    <t>HIPERTROFIA DE PAQUETE ADIPOSO (INFRARROTULIANO)</t>
  </si>
  <si>
    <t>CUERPO EXTRAÑO RESIDUAL EN TEJIDO BLANDO</t>
  </si>
  <si>
    <t>OTROS TRASTORNOS ESPECIFICADOS DE LOS TEJIDOS BLANDOS</t>
  </si>
  <si>
    <t>TRASTORNO DE LOS TEJIDOS BLANDOS, NO ESPECIFICADO</t>
  </si>
  <si>
    <t>M80</t>
  </si>
  <si>
    <t>OSTEOPOROSIS CON FRACTURA PATOLOGICA</t>
  </si>
  <si>
    <t>OSTEOPOROSIS POSTMENOPAUSICA, CON FRACTURA PATOLOGICA</t>
  </si>
  <si>
    <t>OSTEOPOROSIS POSTOOFORECTOMIA, CON FRACTURA PATOLOGICA</t>
  </si>
  <si>
    <t>OSTEOPOROSIS POR DESUSO, CON FRACTURA PATOLOGICA</t>
  </si>
  <si>
    <t>OSTEOPOROSIS POR MALABSORCION POSTQUIRURGICA, CON FRACTURA PATOLOGICA</t>
  </si>
  <si>
    <t>OSTEOPOROSIS INDUCIDA POR DROGAS, CON FRACTURA PATOLOGICA</t>
  </si>
  <si>
    <t>OSTEOPOROSIS IDIOPATICA, CON FRACTURA PATOLOGICA</t>
  </si>
  <si>
    <t>OTRAS OSTEOPOROSIS, CON FRACTURA PATOLOGICA</t>
  </si>
  <si>
    <t>OSTEOPOROSIS NO ESPECIFICADA, CON FRACTURA PATOLOGICA</t>
  </si>
  <si>
    <t>M81</t>
  </si>
  <si>
    <t>OSTEOPOROSIS SIN FRACTURA PATOLOGICA</t>
  </si>
  <si>
    <t>OSTEOPOROSIS POSTMENOPAUSICA, SIN FRACTURA PATOLOGICA</t>
  </si>
  <si>
    <t>OSTEOPOROSIS POSTOOFORECTOMIA, SIN FRACTURA PATOLOGICA</t>
  </si>
  <si>
    <t>OSTEOPOROSIS POR DESUSO, SIN FRACTURA PATOLOGICA</t>
  </si>
  <si>
    <t>OSTEOPOROSIS POR MALABSORCION POSTQUIRURGICA, SIN FRACTURA PATOLOGICA</t>
  </si>
  <si>
    <t>OSTEOPOROSIS INDUCIDA POR DROGAS, SIN FRACTURA PATOLOGICA</t>
  </si>
  <si>
    <t>OSTEOPOROSIS IDIOPATICA, SIN FRACTURA PATOLOGICA</t>
  </si>
  <si>
    <t>OSTEOPOROSIS LOCALIZADA [LEQUESNE], SIN FRACTURA PATOLOGICA</t>
  </si>
  <si>
    <t>OTRAS OSTEOPOROSIS, SIN FRACTURA PATOLOGICA</t>
  </si>
  <si>
    <t>OSTEOPOROSIS NO ESPECIFICADA, SIN FRACTURA PATOLOGICA</t>
  </si>
  <si>
    <t>M82*</t>
  </si>
  <si>
    <t>OSTEOPOROSIS EN ENFERMEDADES CLASIFICADAS EN OTRA PARTE</t>
  </si>
  <si>
    <t>M820*</t>
  </si>
  <si>
    <t>OSTEOPOROSIS EN MIELOMATOSIS MULTIPLE (C90.0†)</t>
  </si>
  <si>
    <t>M821*</t>
  </si>
  <si>
    <t>OSTEOPOROSIS EN TRASTORNOS ENDOCRINOS (E00-E34†)</t>
  </si>
  <si>
    <t>M828*</t>
  </si>
  <si>
    <t>OSTEOPOROSIS EN OTRAS ENFERMEDADES CLASIFICADAS EN OTRA PARTE</t>
  </si>
  <si>
    <t>M83</t>
  </si>
  <si>
    <t>OSTEOMALACIA DEL ADULTO</t>
  </si>
  <si>
    <t>OSTEOMALACIA PUERPERAL</t>
  </si>
  <si>
    <t>OSTEOMALACIA SENIL</t>
  </si>
  <si>
    <t>OSTEOMALACIA DEL ADULTO DEBIDA A MALABSORCION</t>
  </si>
  <si>
    <t>OSTEOMALACIA DEL ADULTO DEBIDA A DESNUTRICION</t>
  </si>
  <si>
    <t>ENFERMEDAD DE LOS HUESOS POR ALUMINIO</t>
  </si>
  <si>
    <t>OTRAS OSTEOMALACIAS DEL ADULTO INDUCIDAS POR DROGAS</t>
  </si>
  <si>
    <t>OTRAS OSTEOMALACIAS DEL ADULTO</t>
  </si>
  <si>
    <t>OSTEOMALACIA DEL ADULTO, NO ESPECIFICADA</t>
  </si>
  <si>
    <t>M84</t>
  </si>
  <si>
    <t>TRASTORNOS DE LA CONTINUIDAD DEL HUESO</t>
  </si>
  <si>
    <t>CONSOLIDACION DEFECTUOSA DE FRACTURA</t>
  </si>
  <si>
    <t>FALTA DE CONSOLIDACION DE FRACTURA [SEUDOARTROSIS]</t>
  </si>
  <si>
    <t>CONSOLIDACION RETARDADA DE FRACTURA</t>
  </si>
  <si>
    <t>FRACTURA POR TENSION, NO CLASIFICADA EN OTRA PARTE</t>
  </si>
  <si>
    <t>FRACTURA PATOLOGICA, NO CLASIFICADA EN OTRA PARTE</t>
  </si>
  <si>
    <t>OTROS TRASTORNOS DE LA CONTINUIDAD DEL HUESO</t>
  </si>
  <si>
    <t>TRASTORNO DE LA CONTINUIDAD DEL HUESO, NO ESPECIFICADO</t>
  </si>
  <si>
    <t>M85</t>
  </si>
  <si>
    <t>OTROS TRASTORNOS DE LA DENSIDAD Y DE LA ESTRUCTURA OSEAS</t>
  </si>
  <si>
    <t>DISPLASIA FIBROSA (MONOSTOTICA)</t>
  </si>
  <si>
    <t>FLUOROSIS DEL ESQUELETO</t>
  </si>
  <si>
    <t>HIPEROSTOSIS DEL CRANEO</t>
  </si>
  <si>
    <t>OSTEITIS CONDENSANTE</t>
  </si>
  <si>
    <t>QUISTE OSEO SOLITARIO</t>
  </si>
  <si>
    <t>QUISTE OSEO ANEURISMATICO</t>
  </si>
  <si>
    <t>OTROS QUISTES OSEOS</t>
  </si>
  <si>
    <t>OTROS TRASTORNOS ESPECIFICADOS DE LA DENSIDAD Y DE LA ESTRUCTURA OSEAS</t>
  </si>
  <si>
    <t>TRASTORNO DE LA DENSIDAD Y DE LA ESTRUCTURA OSEAS, NO ESPECIFICADO</t>
  </si>
  <si>
    <t>M86</t>
  </si>
  <si>
    <t>OSTEOMIELITIS</t>
  </si>
  <si>
    <t>OSTEOMIELITIS HEMATOGENA AGUDA</t>
  </si>
  <si>
    <t>OTRAS OSTEOMIELITIS AGUDAS</t>
  </si>
  <si>
    <t>OSTEOMIELITIS SUBAGUDA</t>
  </si>
  <si>
    <t>OSTEOMIELITIS MULTIFOCAL CRONICA</t>
  </si>
  <si>
    <t>OSTEOMIELITIS CRONICA CON DRENAJE DEL SENO</t>
  </si>
  <si>
    <t>OTRAS OSTEOMIELITIS HEMATOGENAS CRONICAS</t>
  </si>
  <si>
    <t>OTRAS OSTEOMIELITIS CRONICAS</t>
  </si>
  <si>
    <t>OTRAS OSTEOMIELITIS</t>
  </si>
  <si>
    <t>OSTEOMIELITIS, NO ESPECIFICADA</t>
  </si>
  <si>
    <t>M87</t>
  </si>
  <si>
    <t>OSTEONECROSIS</t>
  </si>
  <si>
    <t>NECROSIS ASEPTICA IDIOPATICA OSEA</t>
  </si>
  <si>
    <t>OSTEONECROSIS DEBIDA A DROGAS</t>
  </si>
  <si>
    <t>OSTEONECROSIS DEBIDA A TRAUMATISMO PREVIO</t>
  </si>
  <si>
    <t>OTRAS OSTEONECROSIS SECUNDARIAS</t>
  </si>
  <si>
    <t>OTRAS OSTEONECROSIS</t>
  </si>
  <si>
    <t>OSTEONECROSIS, NO ESPECIFICADA</t>
  </si>
  <si>
    <t>M88</t>
  </si>
  <si>
    <t>ENFERMEDADES DE PAGET DE LOS HUESOS [OSTEITIS DEFORMANTE]</t>
  </si>
  <si>
    <t>ENFERMEDAD DE PAGET DEL CRANEO</t>
  </si>
  <si>
    <t>ENFERMEDAD DE PAGET DE OTROS HUESOS</t>
  </si>
  <si>
    <t>ENFERMEDAD OSEA DE PAGET, HUESOS NO ESPECIFICADOS</t>
  </si>
  <si>
    <t>M89</t>
  </si>
  <si>
    <t>OTROS TRASTORNOS DEL HUESO</t>
  </si>
  <si>
    <t>ALGONEURODISTROFIA</t>
  </si>
  <si>
    <t>DETENCION DEL CRECIMIENTO EPIFISARIO</t>
  </si>
  <si>
    <t>OTROS TRASTORNOS DEL DESARROLLO Y CRECIMIENTO OSEO</t>
  </si>
  <si>
    <t>HIPERTROFIA DEL HUESO</t>
  </si>
  <si>
    <t>OTRAS OSTEOARTROPATIAS HIPERTROFICAS</t>
  </si>
  <si>
    <t>OSTEOLISIS</t>
  </si>
  <si>
    <t>OSTEOPATIA A CONSECUENCIA DE POLIOMIELITIS</t>
  </si>
  <si>
    <t>OTROS TRASTORNOS ESPECIFICADOS DEL HUESO</t>
  </si>
  <si>
    <t>TRASTORNO DEL HUESO, NO ESPECIFICADO</t>
  </si>
  <si>
    <t>M90*</t>
  </si>
  <si>
    <t>OSTEOPATIAS EN ENFERMEDADES CLASIFICADAS EN OTRA PARTE</t>
  </si>
  <si>
    <t>M900*</t>
  </si>
  <si>
    <t>TUBERCULOSIS OSEAS (A18.0†)</t>
  </si>
  <si>
    <t>M901*</t>
  </si>
  <si>
    <t>PERIOSTITIS EN OTRAS ENFERMEDADES INFECCIOSAS CLASIFICADAS EN OTRA PARTE</t>
  </si>
  <si>
    <t>M902*</t>
  </si>
  <si>
    <t>OSTEOPATIA EN OTRAS ENFERMEDADES INFECCIOSAS CLASIFICADAS EN OTRA PARTE</t>
  </si>
  <si>
    <t>M903*</t>
  </si>
  <si>
    <t>OSTEONECROSIS EN LA ENFERMEDAD CAUSADA POR DESCOMPRESION (T70.3†)</t>
  </si>
  <si>
    <t>M904*</t>
  </si>
  <si>
    <t>OSTEONECROSIS DEBIDA A HEMOGLOBINOPATIA (D50-D64†)</t>
  </si>
  <si>
    <t>M905*</t>
  </si>
  <si>
    <t>OSTEONECROSIS EN OTRAS ENFERMEDADES CLASIFICADAS EN OTRA PARTE</t>
  </si>
  <si>
    <t>M906*</t>
  </si>
  <si>
    <t>OSTEITIS DEFORMANTE EN ENFERMEDAD NEOPLASICA (C00-D48†)</t>
  </si>
  <si>
    <t>M907*</t>
  </si>
  <si>
    <t>FRACTURA OSEA EN ENFERMEDAD NEOPLASICA (C00-D48†)</t>
  </si>
  <si>
    <t>M908*</t>
  </si>
  <si>
    <t>OSTEOPATIA EN OTRAS ENFERMEDADES CLASIFICADAS EN OTRA PARTE</t>
  </si>
  <si>
    <t>M91</t>
  </si>
  <si>
    <t>OSTEOCONDROSIS JUVENIL DE LA CADERA Y DE LA PELVIS</t>
  </si>
  <si>
    <t>OSTEOCONDROSIS JUVENIL DE LA PELVIS</t>
  </si>
  <si>
    <t>OSTEOCONDROSIS JUVENIL DE LA CABEZA DEL FEMUR [LEGG-CALVE-PERTHES]</t>
  </si>
  <si>
    <t>COXA PLANA</t>
  </si>
  <si>
    <t>PSEUDOCOXALGIA</t>
  </si>
  <si>
    <t>OTRAS OSTEOCONDROSIS JUVENILES DE LA CADERA Y DE LA PELVIS</t>
  </si>
  <si>
    <t>OSTEOCONDROSIS JUVENIL DE LA CADERA Y DE LA PELVIS, SIN OTRA ESPECIFICACION</t>
  </si>
  <si>
    <t>M92</t>
  </si>
  <si>
    <t>OTRAS OSTEOCONDROSIS JUVENILES</t>
  </si>
  <si>
    <t>OSTEOCONDROSIS JUVENIL DEL HUMERO</t>
  </si>
  <si>
    <t>OSTEOCONDROSIS JUVENIL DEL CUBITO Y DEL RADIO</t>
  </si>
  <si>
    <t>OSTEOCONDROSIS JUVENIL DE LA MANO</t>
  </si>
  <si>
    <t>OTRAS OSTEOCONDROSIS JUVENILES DEL MIEMBRO SUPERIOR</t>
  </si>
  <si>
    <t>OSTEOCONDROSIS JUVENIL DE LA ROTULA</t>
  </si>
  <si>
    <t>OSTEOCONDROSIS JUVENIL DE LA TIBIA Y DEL PERONE</t>
  </si>
  <si>
    <t>OSTEOCONDROSIS JUVENIL DEL TARSO</t>
  </si>
  <si>
    <t>OSTEOCONDROSIS JUVENIL DEL METATARSO</t>
  </si>
  <si>
    <t>OTRAS OSTEOCONDROSIS JUVENILES ESPECIFICADAS</t>
  </si>
  <si>
    <t>OSTEOCONDROSIS JUVENIL, NO ESPECIFICADA</t>
  </si>
  <si>
    <t>M93</t>
  </si>
  <si>
    <t>OTRAS OSTEOCONDROPATIAS</t>
  </si>
  <si>
    <t>DESLIZAMIENTO DE LA EPIFISIS FEMORAL SUPERIOR (NO TRAUMATICO)</t>
  </si>
  <si>
    <t>ENFERMEDAD DE KIENBÖCK DEL ADULTO</t>
  </si>
  <si>
    <t>OSTEOCONDROSIS DISECANTE</t>
  </si>
  <si>
    <t>OTRAS OSTEOCONDROPATIAS ESPECIFICADAS</t>
  </si>
  <si>
    <t>OSTEOCONDROPATIA, NO ESPECIFICADA</t>
  </si>
  <si>
    <t>M94</t>
  </si>
  <si>
    <t>OTROS TRASTORNOS DEL CARTILAGO</t>
  </si>
  <si>
    <t>SINDROME DE LA ARTICULACION CONDROCOSTAL [TIETZE]</t>
  </si>
  <si>
    <t>POLICONDRITIS RECIDIVANTE</t>
  </si>
  <si>
    <t>CONDROMALACIA</t>
  </si>
  <si>
    <t>CONDROLISIS</t>
  </si>
  <si>
    <t>OTROS TRASTORNOS ESPECIFICADOS DEL CARTILAGO</t>
  </si>
  <si>
    <t>TRASTORNO DEL CARTILAGO, NO ESPECIFICADO</t>
  </si>
  <si>
    <t>M95</t>
  </si>
  <si>
    <t>OTRAS DEFORMIDADES ADQUIRIDAS DEL SISTEMA OSTEOMUSCULAR Y DEL TEJIDO CONJUNTIVO</t>
  </si>
  <si>
    <t>DEFORMIDAD ADQUIRIDA DE LA NARIZ</t>
  </si>
  <si>
    <t>OREJA EN COLIFLOR</t>
  </si>
  <si>
    <t>OTRAS DEFORMIDADES ADQUIRIDAS DE LA CABEZA</t>
  </si>
  <si>
    <t>DEFORMIDAD ADQUIRIDA DEL CUELLO</t>
  </si>
  <si>
    <t>DEFORMIDAD ADQUIRIDA DE COSTILLAS Y TORAX</t>
  </si>
  <si>
    <t>DEFORMIDAD ADQUIRIDA DE LA PELVIS</t>
  </si>
  <si>
    <t>OTRAS DEFORMIDADES ADQUIRIDA ESPECIFICADAS DEL SISTEMA OSTEOMUSCULAR</t>
  </si>
  <si>
    <t>DEFORMIDAD ADQUIRIDA DEL SISTEMA OSTEOMUSCULAR, NO ESPECIFICADA</t>
  </si>
  <si>
    <t>M96</t>
  </si>
  <si>
    <t>TRASTORNOS OSTEOMUSCULARES CONSECUTIVOS A PROCEDIMIENTOS, NO CLASIFICADOS EN OTRA PARTE</t>
  </si>
  <si>
    <t>SEUDOARTROSIS CONSECUTIVA A FUSION O ARTRODESIS</t>
  </si>
  <si>
    <t>SINDROME POSTLAMINECTOMIA, NO CLASIFICADO EN OTRA PARTE</t>
  </si>
  <si>
    <t>CIFOSIS POSTRADIACION</t>
  </si>
  <si>
    <t>CIFOSIS POSTLAMINECTOMIA</t>
  </si>
  <si>
    <t>LORDOSIS POSTQUIRURGICA</t>
  </si>
  <si>
    <t>ESCOLIOSIS POSTRRADIACION</t>
  </si>
  <si>
    <t>FRACTURA DE HUESO POSTERIOR A INSERCION O IMPLANTE ORTOPEDICO, PROTESIS ARTICULAR O PLACA OSEA</t>
  </si>
  <si>
    <t>OTROS TRASTORNOS OSTEOMUSCULARES CONSECUTIVOS A PROCEDIMIENTOS</t>
  </si>
  <si>
    <t>TRASTORNOS OSTEOMUSCULARES NO ESPECIFICADOS CONSECUTIVOS A PROCEDIMIENTOS</t>
  </si>
  <si>
    <t>M99</t>
  </si>
  <si>
    <t>LESIONES BIOMECANICAS NO CLASIFICADAS EN OTRA PARTE</t>
  </si>
  <si>
    <t>DISFUNCION SEGMENTAL O SOMATICA</t>
  </si>
  <si>
    <t>COMPLEJO DE SUBLUXACION (VERTEBRAL)</t>
  </si>
  <si>
    <t>SUBLUXACION CON ESTENOSIS DEL CANAL NEURAL</t>
  </si>
  <si>
    <t>ESTENOSIS OSEA DEL CANAL NEURAL</t>
  </si>
  <si>
    <t>ESTENOSIS DEL CANAL NEURAL POR TEJIDO CONJUNTIVO</t>
  </si>
  <si>
    <t>ESTENOSIS DEL CANAL NEURAL POR DISCO INTERVERTEBRAL</t>
  </si>
  <si>
    <t>ESTENOSIS OSEA Y SUBLUXACION DE LOS AGUJEROS INTERVERTEBRALES</t>
  </si>
  <si>
    <t>ESTENOSIS DE LOS AGUJEROS INTERVERTEBRALES POR TEJIDO CONJUNTIVO O POR DISCO INTERVERTEBRAL</t>
  </si>
  <si>
    <t>OTRAS LESIONES BIOMECANICAS</t>
  </si>
  <si>
    <t>LESION BIOMECANICA, NO ESPECIFICADA</t>
  </si>
  <si>
    <t>N00</t>
  </si>
  <si>
    <t>SINDROME NEFRITICO AGUDO</t>
  </si>
  <si>
    <t>SINDROME NEFRÍTICO AGUDO: ANOMALIA GLOMERULAR MINIMA</t>
  </si>
  <si>
    <t>SINDROME NEFRÍTICO AGUDO: LESIONES GLOMERULARES FOCALES Y SEGMENTARIAS</t>
  </si>
  <si>
    <t>SINDROME NEFRITICO AGUDO: GLOMERULONEFRITIS MEMBRANOSA DIFUSA</t>
  </si>
  <si>
    <t>SINDROME NEFRITICO AGUDO: GLOMERULONEFRITIS PROLIFERATIVA MESANGIAL DIFUSA</t>
  </si>
  <si>
    <t>SINDROME NEFRITICO AGUDO: GLOMERULONEFRITIS PROLIFERATIVA ENDOCAPILAR DIFUSA</t>
  </si>
  <si>
    <t>SINDROME NEFRITICO AGUDO: GLOMERULONEFRITIS MESANGIOCAPILAR DIFUSA</t>
  </si>
  <si>
    <t>SINDROME NEFRITICO AGUDO: ENFERMEDAD POR DEPOSITOS DENSOS</t>
  </si>
  <si>
    <t>SINDROME NEFRITICO AGUDO: GLOMERULONEFRITIS DIFUSA EN MEDIA LUNA</t>
  </si>
  <si>
    <t>SINDROME NEFRITICO AGUDO: OTRAS</t>
  </si>
  <si>
    <t>SINDROME NEFRITICO AGUDO: NO ESPECIFICADA</t>
  </si>
  <si>
    <t>N01</t>
  </si>
  <si>
    <t>SINDROME NEFRITICO RAPIDAMENTE PROGRESIVO</t>
  </si>
  <si>
    <t>SINDROME NEFRITICO RAPIDAMENTE PROGRESIVO: ANOMALIA GLOMERULAR MINIMA</t>
  </si>
  <si>
    <t>SINDROME NEFRÍTICO RAPIDAMENTE PROGRESIVO: LESIONES GLOMERULARES FOCALES Y SEGMENTARIAS</t>
  </si>
  <si>
    <t>SINDROME NEFRITICO RAPIDAMENTE PROGRESIVO: GLOMERULONEFRITIS MEMBRANOSA DIFUSA</t>
  </si>
  <si>
    <t>SINDROME NEFRITICO RAPIDAMENTE PROGRESIVO: GLOMERULONEFRITIS PROLIFERATIVA MESANGIAL DIFUSA</t>
  </si>
  <si>
    <t>SINDROME NEFRITICO RAPIDAMENTE PROGRESIVO: GLOMERULONEFRITIS PROLIFERATIVA ENDOCAPILAR DIFUSA</t>
  </si>
  <si>
    <t>SINDROME NEFRITICO RAPIDAMENTE PROGRESIVO: GLOMERULONEFRITIS MESANGIOCAPILAR DIFUSA</t>
  </si>
  <si>
    <t>SINDROME NEFRITICO RAPIDAMENTE PROGRESIVO: ENFERMEDAD POR DEPOSITOS DENSOS</t>
  </si>
  <si>
    <t>SINDROME NEFRITICO RAPIDAMENTE PROGRESIVO: GLOMERULONEFRITIS DIFUSA EN MEDIA LUNA</t>
  </si>
  <si>
    <t>SINDROME NEFRITICO RAPIDAMENTE PROGRESIVO: OTRAS</t>
  </si>
  <si>
    <t>SINDROME NEFRITICO RAPIDAMENTE PROGRESIVO: NO ESPECIFICADA</t>
  </si>
  <si>
    <t>N02</t>
  </si>
  <si>
    <t>HEMATURIA RECURRENTE Y PERSISTENTE</t>
  </si>
  <si>
    <t>HEMATURIA RECURRENTE Y PERSISTENTE: ANOMALIA GLOMERULAR MINIMA</t>
  </si>
  <si>
    <t>HEMATURIA RECURRENTE Y PERSISTENTE: LESIONES GLOMERULARES FOCALES Y SEGMENTARIAS</t>
  </si>
  <si>
    <t>HEMATURIA RECURRENTE Y PERSISTENTE: GLOMERULONEFRITIS MEMBRANOSA DIFUSA</t>
  </si>
  <si>
    <t>HEMATURIA RECURRENTE Y PERSISTENTE: GLOMERULONEFRITIS PROLIFERATIVA MESANGIAL DIFUSA</t>
  </si>
  <si>
    <t>HEMATURIA RECURRENTE Y PERSISTENTE: GLOMERULONEFRITIS PROLIFERATIVA ENDOCAPILAR DIFUSA</t>
  </si>
  <si>
    <t>HEMATURIA RECURRENTE Y PERSISTENTE: GLOMERULONEFRITIS MESANGIOCAPILAR DIFUSA</t>
  </si>
  <si>
    <t>HEMATURIA RECURRENTE Y PERSISTENTE: ENFERMEDAD POR DEPOSITOS DENSOS</t>
  </si>
  <si>
    <t>HEMATURIA RECURRENTE Y PERSISTENTE: GLOMERULONEFRITIS DIFUSA EN MEDIA LUNA</t>
  </si>
  <si>
    <t>HEMATURIA RECURRENTE Y PERSISTENTE: OTRAS</t>
  </si>
  <si>
    <t>HEMATURIA RECURRENTE Y PERSISTENTE: NO ESPECIFICADA</t>
  </si>
  <si>
    <t>N03</t>
  </si>
  <si>
    <t>SINDROME NEFRITICO CRONICO</t>
  </si>
  <si>
    <t>SINDROME NEFRITICO CRONICO: ANOMALIA GLOMERULAR MINIMA</t>
  </si>
  <si>
    <t>SINDROME NEFRITICO CRONICO: LESIONES GLOMERULARES FOCALES Y SEGMENTARIAS</t>
  </si>
  <si>
    <t>SINDROME NEFRITICO CRONICO: GLOMERULONEFRITIS MEMBRANOSA DIFUSA</t>
  </si>
  <si>
    <t>SINDROME NEFRITICO CRONICO: GLOMERULONEFRITIS PROLIFERATIVA MESANGIAL DIFUSA</t>
  </si>
  <si>
    <t>SINDROME NEFRITICO CRONICO: GLOMERULONEFRITIS PROLIFERATIVA ENDOCAPILAR DIFUSA</t>
  </si>
  <si>
    <t>SINDROME NEFRITICO CRONICO: GLOMERULONEFRITIS MESANGIOCAPILAR DIFUSA</t>
  </si>
  <si>
    <t>SINDROME NEFRITICO CRONICO: ENFERMEDAD POR DEPOSITOS DENSOS</t>
  </si>
  <si>
    <t>SINDROME NEFRITICO CRONICO: GLOMERULONEFRITIS DIFUSA EN MEDIA LUNA</t>
  </si>
  <si>
    <t>SINDROME NEFRITICO CRONICO: OTRAS</t>
  </si>
  <si>
    <t>SINDROME NEFRITICO CRONICO: NO ESPECIFICADA</t>
  </si>
  <si>
    <t>N04</t>
  </si>
  <si>
    <t>SINDROME NEFROTICO</t>
  </si>
  <si>
    <t>SINDROME NEFROTICO: ANOMALIA GLOMERULAR MINIMA</t>
  </si>
  <si>
    <t>SINDROME NEFROTICO: LESIONES GLOMERULARES FOCALES Y SEGMENTARIAS</t>
  </si>
  <si>
    <t>SINDROME NEFROTICO: GLOMERULONEFRITIS MEMBRANOSA DIFUSA</t>
  </si>
  <si>
    <t>SINDROME NEFROTICO: GLOMERULONEFRITIS PROLIFERATIVA MESANGIAL DIFUSA</t>
  </si>
  <si>
    <t>SINDROME NEFROTICO: GLOMERULONEFRITIS PROLIFERATIVA ENDOCAPILAR DIFUSA</t>
  </si>
  <si>
    <t>SINDROME NEFROTICO: GLOMERULONEFRITIS MESANGIOCAPILAR DIFUSA</t>
  </si>
  <si>
    <t>SINDROME NEFROTICO: ENFERMEDAD POR DEPOSITOS DENSOS</t>
  </si>
  <si>
    <t>SINDROME NEFROTICO: GLOMERULONEFRITIS DIFUSA EN MEDIA LUNA</t>
  </si>
  <si>
    <t>SINDROME NEFROTICO: OTRAS</t>
  </si>
  <si>
    <t>SINDROME NEFROTICO: NO ESPECIFICADA</t>
  </si>
  <si>
    <t>N05</t>
  </si>
  <si>
    <t>SINDROME NEFRITICO NO ESPECIFICADO</t>
  </si>
  <si>
    <t>SINDROME NEFRITICO NO ESPECIFICADO: ANOMALIA GLOMERULAR MINIMA</t>
  </si>
  <si>
    <t>SINDROME NEFRITICO NO ESPECIFICADO: LESIONES GLOMERULARES FOCALES Y SEGMENTARIAS</t>
  </si>
  <si>
    <t>SINDROME NEFRITICO NO ESPECIFICADO: GLOMERULONEFRITIS MEMBRANOSA DIFUSA</t>
  </si>
  <si>
    <t>SINDROME NEFRITICO NO ESPECIFICADO: GLOMERULONEFRITIS PROLIFERATIVA MESANGIAL DIFUSA</t>
  </si>
  <si>
    <t>SINDROME NEFRITICO NO ESPECIFICADO: GLOMERULONEFRITIS PROLIFERATIVA ENDOCAPILAR DIFUSA</t>
  </si>
  <si>
    <t>SINDROME NEFRITICO NO ESPECIFICADO: GLOMERULONEFRITIS MESANGIOCAPILAR DIFUSA</t>
  </si>
  <si>
    <t>SINDROME NEFRITICO NO ESPECIFICADO: ENFERMEDAD POR DEPOSITOS DENSOS</t>
  </si>
  <si>
    <t>SINDROME NEFRITICO NO ESPECIFICADO: GLOMERULONEFRITIS DIFUSA EN MEDIA LUNA</t>
  </si>
  <si>
    <t>SINDROME NEFRITICO NO ESPECIFICADO: OTRAS</t>
  </si>
  <si>
    <t>SINDROME NEFRITICO NO ESPECIFICADO: NO ESPECIFICADA</t>
  </si>
  <si>
    <t>N06</t>
  </si>
  <si>
    <t>PROTEINURIA AISLADA CON LESION MORFOLOGICA ESPECADA</t>
  </si>
  <si>
    <t>PROTEINURIA AISLADA CON LESION MORFOLOGICA ESPECIFICADA: ANOMALIA GLOMERULAR MINIMA</t>
  </si>
  <si>
    <t>PROTEINURIA AISLADA CON LESION MORFOLOGICA ESPECIFICADA LESIONES GLOMERULARES FOCALES Y SEGMENTARIAS</t>
  </si>
  <si>
    <t>PROTEINURIA AISLADA CON LESION MORFOLOGICA ESPECIFICADA: GLOMERULONEFRITIS MEMBRANOSA DIFUSA</t>
  </si>
  <si>
    <t>PROTEINURIA AISLADA CON LESION MORFOLOGICA ESPECIFICADA: GLOMERULONEFRITIS PROLIFERATIVA MESANGIAL DIFUSA</t>
  </si>
  <si>
    <t>PROTEINURIA AISLADA CON LESION MORFOLOGICA ESPECIFICADA: GLOMERULONEFRITIS PROLIFERATIVA ENDOCAPILAR DIFUSA</t>
  </si>
  <si>
    <t>PROTEINURIA AISLADA CON LESION MORFOLOGICA ESPECIFICADA: GLOMERULONEFRITIS MESANGIOCAPILAR DIFUSA</t>
  </si>
  <si>
    <t>PROTEINURIA AISLADA CON LESION MORFOLOGICA ESPECIFICADA: ENFERMEDAD POR DEPOSITOS DENSOS</t>
  </si>
  <si>
    <t>PROTEINURIA AISLADA CON LESION MORFOLOGICA ESPECIFICADA: GLOMERULONEFRITIS DIFUSA EN MEDIA LUNA</t>
  </si>
  <si>
    <t>PROTEINURIA AISLADA CON LESION MORFOLOGICA ESPECIFICADA: OTRAS</t>
  </si>
  <si>
    <t>PROTEINURIA AISLADA CON LESION MORFOLOGICA ESPECIFICADA: NO ESPECIFICADA</t>
  </si>
  <si>
    <t>N07</t>
  </si>
  <si>
    <t>NEFROPATIA HEREDITARIA NO CLASIFICADA EN OTRA PARTE</t>
  </si>
  <si>
    <t>NEFROPATIA HEREDITARIA, NO CLASIFICADA EN OTRA PARTE: ANOMALIA GLOMERULAR MINIMA</t>
  </si>
  <si>
    <t>NEFROPATIA HEREDITARIA, NO CLASIFICADA EN OTRA PARTE: LESIONES GLOMERULARES FOCALES Y SEGMENTARIAS</t>
  </si>
  <si>
    <t>NEFROPATIA HEREDITARIA, NO CLASIFICADA EN OTRA PARTE: GLOMERULONEFRITIS MEMBRANOSA DIFUSA</t>
  </si>
  <si>
    <t>NEFROPATIA HEREDITARIA, NO CLASIFICADA EN OTRA PARTE: GLOMERULONEFRITIS PROLIFERATIVA MESANGIAL DIFUSA</t>
  </si>
  <si>
    <t>NEFROPATIA HEREDITARIA, NO CLASIFICADA EN OTRA PARTE: GLOMERULONEFRITIS PROLIFERATIVA ENDOCAPILAR DIFUSA</t>
  </si>
  <si>
    <t>NEFROPATIA HEREDITARIA, NO CLASIFICADA EN OTRA PARTE: GLOMERULONEFRITIS MESANGIOCAPILAR DIFUSA</t>
  </si>
  <si>
    <t>NEFROPATIA HEREDITARIA, NO CLASIFICADA EN OTRA PARTE: ENFERMEDAD POR DEPOSITOS DENSOS</t>
  </si>
  <si>
    <t>NEFROPATIA HEREDITARIA, NO CLASIFICADA EN OTRA PARTE: GLOMERULONEFRITIS DIFUSA EN MEDIA LUNA</t>
  </si>
  <si>
    <t>NEFROPATIA HEREDITARIA, NO CLASIFICADA EN OTRA PARTE: OTRAS</t>
  </si>
  <si>
    <t>NEFROPATIA HEREDITARIA, NO CLASIFICADA EN OTRA PARTE: NO ESPECIFICADA</t>
  </si>
  <si>
    <t>N08*</t>
  </si>
  <si>
    <t>TRASTORNOS GLOMERULARES EN ENFERMEDADES CLASIFICADAS OTRA PARTE</t>
  </si>
  <si>
    <t>N080*</t>
  </si>
  <si>
    <t>TRASTORNOS GLOMERULARES EN ENFERMEDADES INFECCIOSAS Y PARASITARIAS CLASIFICADAS EN OTRA PARTE</t>
  </si>
  <si>
    <t>N081*</t>
  </si>
  <si>
    <t>TRASTORNOS GLOMERULARES EN ENFERMEDADES NEOPLASICAS</t>
  </si>
  <si>
    <t>N082*</t>
  </si>
  <si>
    <t>TRASTORNOS GLOMERULARES EN ENFERMEDADES DE LA SANGRE Y OTROS TRASTORNOS QUE AFECTAN AL MECANISMO INMUNITARIO</t>
  </si>
  <si>
    <t>N083*</t>
  </si>
  <si>
    <t>TRASTORNOS GLOMERULARES EN DIABETES MELLITUS (E10-E14† CON CUARTO CARÁCTER COMUN .2)</t>
  </si>
  <si>
    <t>N084*</t>
  </si>
  <si>
    <t>TRASTORNOS GLOMERULARES EN OTRAS ENFERMEDADES ENDOCRINAS, NUTRICIONALES Y METABOLICAS</t>
  </si>
  <si>
    <t>N085*</t>
  </si>
  <si>
    <t>TRASTORNOS GLOMERULARES EN TRASTORNOS SISTEMICOS DEL TEJIDO CONJUNTIVO</t>
  </si>
  <si>
    <t>N088*</t>
  </si>
  <si>
    <t>TRASTORNOS GLOMERULARES EN OTRAS ENFERMEDADES CLASIFICADAS EN OTRA PARTE</t>
  </si>
  <si>
    <t>N10</t>
  </si>
  <si>
    <t>NEFRITIS TUBULOINTERSTICIAL AGUDA</t>
  </si>
  <si>
    <t>N11</t>
  </si>
  <si>
    <t>NEFRITIS TUBULOINTERSTICIAL CRONICA</t>
  </si>
  <si>
    <t>PIELONEFRITIS CRONICA NO OBSTRUCTIVA ASOCIADA CON REFLUJO</t>
  </si>
  <si>
    <t>PIELONEFRITIS CRONICA OBSTRUCTIVA</t>
  </si>
  <si>
    <t>OTRAS NEFRITIS TUBULOINTERSTICIALES CRONICAS</t>
  </si>
  <si>
    <t>NEFRITIS TUBULOINTERSTICIAL CRONICA, SIN OTRA ESPECIFICACION</t>
  </si>
  <si>
    <t>N12</t>
  </si>
  <si>
    <t>NEFRITIS TUBULOINTERST NO ESPECIFICADA COMO AGUDA O CRONICA</t>
  </si>
  <si>
    <t>NEFRITIS TUBULOINTERSTICIAL, NO ESPECIFICADA COMO AGUDA O CRONICA</t>
  </si>
  <si>
    <t>N13</t>
  </si>
  <si>
    <t>UROPATIA OBSTRUCTIVA Y POR REFLUJO</t>
  </si>
  <si>
    <t>HIDRONEFROSIS CON OBSTRUCCION DE LA UNION URETERO-PELVICA</t>
  </si>
  <si>
    <t>HIDRONEFROSIS CON ESTRECHEZ URETERAL, NO CLASIFICADA EN OTRA PARTE</t>
  </si>
  <si>
    <t>HIDRONEFROSIS CON OBSTRUCCION POR CALCULOS DEL RIÑON Y DEL URETER</t>
  </si>
  <si>
    <t>OTRAS HIDRONEFROSIS Y LAS NO ESPECIFICADAS</t>
  </si>
  <si>
    <t>HIDROURETER</t>
  </si>
  <si>
    <t>TORSION Y ESTRECHEZ DEL URETER SIN HIDRONEFROSIS</t>
  </si>
  <si>
    <t>PIONEFROSIS</t>
  </si>
  <si>
    <t>UROPATIA ASOCIADA CON REFLUJO VESICOURETERAL</t>
  </si>
  <si>
    <t>OTRAS UROPATIAS OBSTRUCTIVAS POR REFLUJO</t>
  </si>
  <si>
    <t>UROPATIA OBSTRUCTIVA POR REFLUJO, SIN OTRA ESPECIFICACION</t>
  </si>
  <si>
    <t>N14</t>
  </si>
  <si>
    <t>AFECCIONES TUBULARES Y TUBULOINTERSTICIALES INDUCIDAS POR DROGAS Y POR METALES PESADOS</t>
  </si>
  <si>
    <t>NEFROPATIA INDUCIDA POR ANALGESICOS</t>
  </si>
  <si>
    <t>NEFROPATIA INDUCIDA POR OTRAS DROGAS, MEDICAMENTOS Y SUSTANCIAS BIOLOGICAS</t>
  </si>
  <si>
    <t>NEFROPATIA INDUCIDA POR DROGAS, MEDICAMENTOS Y SUSTANCIAS BIOLOGICAS NO ESPECIFICADAS</t>
  </si>
  <si>
    <t>NEFROPATIA INDUCIDA POR METALES PESADOS</t>
  </si>
  <si>
    <t>NEFROPATIA TOXICA, NO ESPECIFICADA EN OTRA PARTE</t>
  </si>
  <si>
    <t>N15</t>
  </si>
  <si>
    <t>OTRAS ENFERMEDADES RENALES TUBULOINTERSTICIALES</t>
  </si>
  <si>
    <t>NEFROPATIA DE LOS BALCANES</t>
  </si>
  <si>
    <t>ABSCESO RENAL Y PERIRRENAL</t>
  </si>
  <si>
    <t>OTRAS ENFERMEDADES RENALES TUBULOINTERSTICIALES ESPECIFICADAS</t>
  </si>
  <si>
    <t>ENFERMEDAD RENAL TUBULOINTERSTICIAL, NO ESPECIFICADA</t>
  </si>
  <si>
    <t>N16*</t>
  </si>
  <si>
    <t>TRASTORNOS RENALES TUBULOINTERSTICIALES EN ENFERMEDADES CLASIFICADAS EN OTRA PARTE</t>
  </si>
  <si>
    <t>N160*</t>
  </si>
  <si>
    <t>TRASTORNOS RENALES TUBULOINTERSTICIALES EN ENFERMEDADES INFECCIOSAS Y PARASITARIAS CLASIFICADAS EN OTRA PATRTE</t>
  </si>
  <si>
    <t>N161*</t>
  </si>
  <si>
    <t>TRASTORNOS RENALES TUBULOINTERSTICIALES EN ENFERMEDADES NEOPLASICAS</t>
  </si>
  <si>
    <t>N162*</t>
  </si>
  <si>
    <t>TRASTORNOS RENALES TUBULOINTERSTICIALES EN ENFERMEDADES DE LA SANGRE Y EN TRASTORNOS QUE AFECTAN EL MECANISMO INMUNITARIO</t>
  </si>
  <si>
    <t>N163*</t>
  </si>
  <si>
    <t>TRASTORNOS RENALES TUBULOINTERSTICIALES EN ENFERMEDADES METABOLICAS</t>
  </si>
  <si>
    <t>N164*</t>
  </si>
  <si>
    <t>TRASTORNOS RENALES TUBULOINTERSTICIALES EN ENFERMEDADES DEL TEJIDO CONJUNTIVO</t>
  </si>
  <si>
    <t>N165*</t>
  </si>
  <si>
    <t>TRASTORNOS RENALES TUBULOINTERSTICIALES EN RECHAZO DE TRASPLANTE (T86.-†)</t>
  </si>
  <si>
    <t>N168*</t>
  </si>
  <si>
    <t>TRASTORNOS RENALES TUBULOINTERSTICIALES EN OTRAS ENFERMEDADES CLASIFICADAS EN OTRA PARTE</t>
  </si>
  <si>
    <t>N17</t>
  </si>
  <si>
    <t>INSUFICIENCIA RENAL AGUDA</t>
  </si>
  <si>
    <t>INSUFICIENCIA RENAL AGUDA CON NECROSIS TUBULAR</t>
  </si>
  <si>
    <t>INSUFICIENCIA RENAL AGUDA CON NECROSIS CORTICAL AGUDA</t>
  </si>
  <si>
    <t>INSUFICIENCIA RENAL AGUDA CON NECROSIS MEDULAR</t>
  </si>
  <si>
    <t>OTRAS INSUFICIENCIAS RENALES AGUDAS</t>
  </si>
  <si>
    <t>INSUFICIENCIA RENAL AGUDA, NO ESPECIFICADA</t>
  </si>
  <si>
    <t>N18</t>
  </si>
  <si>
    <t>INSUFICIENCIA RENAL CRONICA</t>
  </si>
  <si>
    <t>INSUFICIENCIA RENAL TERMINAL</t>
  </si>
  <si>
    <t>OTRAS INSUFICIENCIAS RENALES CRONICAS</t>
  </si>
  <si>
    <t>INSUFICIENCIA RENAL CRONICA, NO ESPECIFICADA</t>
  </si>
  <si>
    <t>N19</t>
  </si>
  <si>
    <t>INSUFICIENCIA RENAL NO ESPECIFICADA</t>
  </si>
  <si>
    <t>N20</t>
  </si>
  <si>
    <t>CALCULO DEL RINON Y DEL URETER</t>
  </si>
  <si>
    <t>CALCULO DEL RIÑON</t>
  </si>
  <si>
    <t>CALCULO DEL URETER</t>
  </si>
  <si>
    <t>CALCULO DEL RIÑON CON CALCULO DEL URETER</t>
  </si>
  <si>
    <t>CALCULO URINARIO, NO ESPECIFICADO</t>
  </si>
  <si>
    <t>N21</t>
  </si>
  <si>
    <t>CALCULO DE LAS VIAS URINARIAS INFERIORES</t>
  </si>
  <si>
    <t>CALCULO EN LA VEJIGA</t>
  </si>
  <si>
    <t>CALCULO EN LA URETRA</t>
  </si>
  <si>
    <t>OTROS CALCULOS DE LAS VIAS URINARIAS INFERIORES</t>
  </si>
  <si>
    <t>CALCULO DE LAS VIAS URINARIAS INFERIORES, NO ESPECIFICADO</t>
  </si>
  <si>
    <t>N22*</t>
  </si>
  <si>
    <t>CALCULO DE LAS VIAS URINARIAS EN ENFERMEDADES CLASIFICADAS OTRA PARTE</t>
  </si>
  <si>
    <t>N220*</t>
  </si>
  <si>
    <t>LITIASIS URINARIA EN ESQUISTOSOMIASIS [BILHARZIASIS] (B65.-†)</t>
  </si>
  <si>
    <t>N228*</t>
  </si>
  <si>
    <t>CALCULO DE LAS VIAS URINARIAS EN OTRAS ENFERMEDADES CLASIFICADAS EN OTRA PARTE</t>
  </si>
  <si>
    <t>N23</t>
  </si>
  <si>
    <t>COLICO RENAL NO ESPECIFICADO</t>
  </si>
  <si>
    <t>COLICO RENAL, NO ESPECIFICADO</t>
  </si>
  <si>
    <t>N25</t>
  </si>
  <si>
    <t>TRASTORNOS RESULTANTES DE LA FUNCION TUBULAR RENAL ALTERADA</t>
  </si>
  <si>
    <t>OSTEODISTROFIA RENAL</t>
  </si>
  <si>
    <t>DIABETES INSIPIDA NEFROGENA</t>
  </si>
  <si>
    <t>OTROS TRASTORNOS RESULTANTES DE LA FUNCION TUBULAR RENAL ALTERADA</t>
  </si>
  <si>
    <t>TRASTORNO NO ESPECIFICADO, RESULTANTE DE LA FUNCION TUBULAR RENAL ALTERADA</t>
  </si>
  <si>
    <t>N26</t>
  </si>
  <si>
    <t>RINON CONTRAIDO NO ESPECIFICADO</t>
  </si>
  <si>
    <t>RIÑON CONTRAIDO, NO ESPECIFICADO</t>
  </si>
  <si>
    <t>N27</t>
  </si>
  <si>
    <t>RINON PEQUENO DE CAUSA DESCONOCIDA</t>
  </si>
  <si>
    <t>RIÑON PEQUEÑO, UNILATERAL</t>
  </si>
  <si>
    <t>RIÑON PEQUEÑO, BILATERAL</t>
  </si>
  <si>
    <t>RIÑON PEQUEÑO, NO ESPECIFICADO</t>
  </si>
  <si>
    <t>N28</t>
  </si>
  <si>
    <t>OTROS TRASTORNOS DEL RINON Y DEL URETER NO CLASIFICADAS EN OTRA PARTE</t>
  </si>
  <si>
    <t>ISQUEMIA E INFARTO DEL RIÑON</t>
  </si>
  <si>
    <t>QUISTE DE RIÑON, ADQUIRIDO</t>
  </si>
  <si>
    <t>OTROS TRASTORNOS ESPECIFICADOS DEL RIÑON Y DEL URETER</t>
  </si>
  <si>
    <t>TRASTORNO DEL RIÑON Y DEL URETER, NO ESPECIFICADO</t>
  </si>
  <si>
    <t>N29*</t>
  </si>
  <si>
    <t>OTROS TRASTORNOS DEL RINON Y DEL URETER EN ENFERMEDADES CLASIFICADAS EN OTRA PARTE</t>
  </si>
  <si>
    <t>N290*</t>
  </si>
  <si>
    <t>SIFILIS RENAL TARDIA (A52.7†)</t>
  </si>
  <si>
    <t>N291*</t>
  </si>
  <si>
    <t>OTROS TRASTORNOS DEL RIÑON Y DEL URETER EN ENFERMEDADES INFECCIOSAS Y PARASITARIAS CLASIFICADAS EN OTRA PARTE</t>
  </si>
  <si>
    <t>N298*</t>
  </si>
  <si>
    <t>OTROS TRASTORNOS DEL RIÑON Y DEL URETER EN OTRAS ENFERMEDADES CLASIFICADAS EN OTRA PARTE</t>
  </si>
  <si>
    <t>N30</t>
  </si>
  <si>
    <t>CISTITIS</t>
  </si>
  <si>
    <t>CISTITIS AGUDAS</t>
  </si>
  <si>
    <t>CISTITIS INTERSTICIAL (CRONICA)</t>
  </si>
  <si>
    <t>OTRAS CISTITIS CRONICAS</t>
  </si>
  <si>
    <t>TRIGONITIS</t>
  </si>
  <si>
    <t>CISTITIS POR IRRADIACION</t>
  </si>
  <si>
    <t>OTRAS CISTITIS</t>
  </si>
  <si>
    <t>CISTITIS, NO ESPECIFICADA</t>
  </si>
  <si>
    <t>N31</t>
  </si>
  <si>
    <t>DISFUNCION NEUROMUSCULAR DE VEJIGA NO CLASIFICADA EN OTRA PARTE</t>
  </si>
  <si>
    <t>VEJIGA NEUROPATICA NO INHIBIDA, NO CLASIFICADA EN OTRA PARTE</t>
  </si>
  <si>
    <t>VEJIGA NEUROPATICA REFLEJA, NO CLASIFICADA EN OTRA PARTE</t>
  </si>
  <si>
    <t>VEJIGA NEUROPATICA FLACIDA, NO CLASIFICADA EN OTRA PARTE</t>
  </si>
  <si>
    <t>OTRAS DISFUNCIONES NEUROMUSCULARES DE LA VEJIGA</t>
  </si>
  <si>
    <t>DISFUNCION NEUROMUSCULAR DE LA VEJIGA, NO ESPECIFICADA</t>
  </si>
  <si>
    <t>N32</t>
  </si>
  <si>
    <t>OTROS TRASTORNOS DE LA VEJIGA</t>
  </si>
  <si>
    <t>OBSTRUCCION DE CUELLO DE LA VEJIGA</t>
  </si>
  <si>
    <t>FISTULA VESICOINTESTINAL</t>
  </si>
  <si>
    <t>FISTULA DE LA VEJIGA, NO CLASIFICADA EN OTRA PARTE</t>
  </si>
  <si>
    <t>DIVERTICULO DE LA VEJIGA</t>
  </si>
  <si>
    <t>RUPTURA DE LA VEJIGA, NO TRAUMATICA</t>
  </si>
  <si>
    <t>OTROS TRASTORNOS ESPECIFICADOS DE LA VEJIGA</t>
  </si>
  <si>
    <t>TRASTORNO DE LA VEJIGA, NO ESPECIFICADO</t>
  </si>
  <si>
    <t>N33*</t>
  </si>
  <si>
    <t>TRASTORNOS VEJIGA EN ENFERMEDADES CLASIFICADAS EN OTRA PARTE</t>
  </si>
  <si>
    <t>N330*</t>
  </si>
  <si>
    <t>CISTITIS TUBERCULOSA (A18.1†)</t>
  </si>
  <si>
    <t>N338*</t>
  </si>
  <si>
    <t>TRASTORNOS DE LA VEJIGA EN OTRAS ENFERMEDADES CLASIFICADAS EN OTRA PARTE</t>
  </si>
  <si>
    <t>N34</t>
  </si>
  <si>
    <t>URETRITIS Y SINDROME URETRAL</t>
  </si>
  <si>
    <t>ABSCESO URETRAL</t>
  </si>
  <si>
    <t>URETRITIS NO ESPECIFICADA</t>
  </si>
  <si>
    <t>OTRAS URETRITIS</t>
  </si>
  <si>
    <t>SINDROME URETRAL, NO ESPECIFICADO</t>
  </si>
  <si>
    <t>N35</t>
  </si>
  <si>
    <t>ESTRECHEZ URETRAL</t>
  </si>
  <si>
    <t>ESTRECHEZ URETRAL POSTRAUMATICA</t>
  </si>
  <si>
    <t>ESTRECHEZ URETRAL POSTINFECCION, NO CLASIFICADA EN OTRA PARTE</t>
  </si>
  <si>
    <t>OTRAS ESTRECHECES URETRALES</t>
  </si>
  <si>
    <t>ESTRECHEZ URETRAL, NO ESPECIFICADA</t>
  </si>
  <si>
    <t>N36</t>
  </si>
  <si>
    <t>OTROS TRASTORNOS DE LA URETRA</t>
  </si>
  <si>
    <t>FISTULA DE LA URETRA</t>
  </si>
  <si>
    <t>DIVERTICULO DE LA URETRA</t>
  </si>
  <si>
    <t>CARUNCULA URETRAL</t>
  </si>
  <si>
    <t>PROLAPSO DE LA MUCOSA URETRAL</t>
  </si>
  <si>
    <t>OTROS TRASTORNOS ESPECIFICADOS DE LA URETRA</t>
  </si>
  <si>
    <t>TRASTORNO DE LA URETRA, NO ESPECIFICADO</t>
  </si>
  <si>
    <t>N37*</t>
  </si>
  <si>
    <t>TRASTORNOS URETRA EN ENFERMEDADES CLASIFICADAS EN OTRA PARTE</t>
  </si>
  <si>
    <t>N370*</t>
  </si>
  <si>
    <t>URETRITIS EN ENFERMEDADES CLASIFICADAS EN OTRA PARTE</t>
  </si>
  <si>
    <t>N378*</t>
  </si>
  <si>
    <t>OTROS TRASTORNOS URETRALES EN ENFERMEDADES CLASIFICADAS EN OTRA PARTE</t>
  </si>
  <si>
    <t>N39</t>
  </si>
  <si>
    <t>OTROS TRASTORNOS DEL SISTEMA URINARIO</t>
  </si>
  <si>
    <t>INFECCION DE VIAS URINARIAS, SITIO NO ESPECIFICADO</t>
  </si>
  <si>
    <t>PROTEINURIA PERSISTENTE, NO ESPECIFICADA</t>
  </si>
  <si>
    <t>PROTEINURIA ORTOSTATICA, NO ESPECIFICADA</t>
  </si>
  <si>
    <t>INCONTINENCIA URINARIA POR TENSION</t>
  </si>
  <si>
    <t>OTRAS INCONTINENCIAS URINARIAS ESPECIFICADAS</t>
  </si>
  <si>
    <t>OTROS TRASTORNOS ESPECIFICADOS DEL SISTEMA URINARIO</t>
  </si>
  <si>
    <t>TRASTORNO DEL SISTEMA URINARIO, NO ESPECIFICADO</t>
  </si>
  <si>
    <t>N40</t>
  </si>
  <si>
    <t>HIPERPLASIA DE LA PROSTATA</t>
  </si>
  <si>
    <t>N41</t>
  </si>
  <si>
    <t>ENFERMEDADES INFLAMATORIAS DE LA PROSTATA</t>
  </si>
  <si>
    <t>PROSTATITIS AGUDA</t>
  </si>
  <si>
    <t>PROSTATITIS CRONICA</t>
  </si>
  <si>
    <t>ABSCESO DE LA PROSTATA</t>
  </si>
  <si>
    <t>PROSTATOCISTITIS</t>
  </si>
  <si>
    <t>OTRAS ENFERMEDADES INFLAMATORIAS DE LA PROSTATA</t>
  </si>
  <si>
    <t>ENFERMEDAD INFLAMATORIA DE LA PROSTATA, NO ESPECIFICADA</t>
  </si>
  <si>
    <t>N42</t>
  </si>
  <si>
    <t>OTROS TRASTORNOS DE LA PROSTATA</t>
  </si>
  <si>
    <t>CALCULO DE LA PROSTATA</t>
  </si>
  <si>
    <t>CONGESTION Y HEMORRAGIA DE LA PROSTATA</t>
  </si>
  <si>
    <t>ATROFIA DE LA PROSTATA</t>
  </si>
  <si>
    <t>OTROS TRASTORNOS ESPECIFICADOS DE LA PROSTATA</t>
  </si>
  <si>
    <t>TRASTORNO DE LA PROSTATA, NO ESPECIFICADO</t>
  </si>
  <si>
    <t>N43</t>
  </si>
  <si>
    <t>HIDROCELE Y ESPERMATOCELE</t>
  </si>
  <si>
    <t>HIDROCELE ENQUISTADO</t>
  </si>
  <si>
    <t>HIDROCELE INFECTADO</t>
  </si>
  <si>
    <t>OTRAS HIDROCELES</t>
  </si>
  <si>
    <t>HIDROCELE, NO ESPECIFICADO</t>
  </si>
  <si>
    <t>ESPERMATOCELE</t>
  </si>
  <si>
    <t>N44</t>
  </si>
  <si>
    <t>TORSION DEL TESTICULO</t>
  </si>
  <si>
    <t>N45</t>
  </si>
  <si>
    <t>ORQUITIS Y EPIDIDIMITIS</t>
  </si>
  <si>
    <t>ORQUITIS, EPIDIDIMITIS Y ORQUIEPIDIDIMITIS CON ABSCESO</t>
  </si>
  <si>
    <t>ORQUITIS, EPIDIDIMITIS Y ORQUIEPIDIDIMITIS SIN ABSCESO</t>
  </si>
  <si>
    <t>N46</t>
  </si>
  <si>
    <t>ESTERILIDAD EN EL VARON</t>
  </si>
  <si>
    <t>N47</t>
  </si>
  <si>
    <t>PREPUCIO REDUNDANTE, FIMOSIS Y PARAFIMOSIS</t>
  </si>
  <si>
    <t>N48</t>
  </si>
  <si>
    <t>OTROS TRASTORNOS DEL PENE</t>
  </si>
  <si>
    <t>LEUCOPLASIA DEL PENE</t>
  </si>
  <si>
    <t>BALANOPOSTITIS</t>
  </si>
  <si>
    <t>OTROS TRASTORNOS INFLAMATORIOS DEL PENE</t>
  </si>
  <si>
    <t>PRIAPISMO</t>
  </si>
  <si>
    <t>IMPOTENCIA DE ORIGEN ORGANICO</t>
  </si>
  <si>
    <t>ULCERA DEL PENE</t>
  </si>
  <si>
    <t>INDURACION PLASTICA DEL PENE</t>
  </si>
  <si>
    <t>OTROS TRASTORNOS ESPECIFICADOS DEL PENE</t>
  </si>
  <si>
    <t>TRASTORNO DEL PENE, NO ESPECIFICADO</t>
  </si>
  <si>
    <t>N49</t>
  </si>
  <si>
    <t>TRASTORNOS INFLAMATORIOS DE LOS ORGANOS GENITALES MASCULINOS NO CLASIFICADOS EN OTRA PARTE</t>
  </si>
  <si>
    <t>TRASTORNOS INFLAMATORIOS DE VESICULA SEMINAL</t>
  </si>
  <si>
    <t>TRASTORNOS INFLAMATORIOS DEL CORDON ESPERMATICO, TUNICA VAGINAL Y CONDUCTO DEFERENTE</t>
  </si>
  <si>
    <t>TRASTORNOS INFLAMATORIOS DEL ESCROTO</t>
  </si>
  <si>
    <t>OTROS TRASTORNOS INFLAMATORIOS DE LOS ORGANOS GENITALES MASCULINOS</t>
  </si>
  <si>
    <t>TRASTORNO INFLAMATORIO DE ORGANO MASCULINO, NO ESPECIFICADO</t>
  </si>
  <si>
    <t>N50</t>
  </si>
  <si>
    <t>OTROS TRASTORNOS DE LOS ORGANOS GENITALES MASCULINOS</t>
  </si>
  <si>
    <t>ATROFIA DEL TESTICULO</t>
  </si>
  <si>
    <t>TRASTORNOS VASCULARES DE LOS ORGANOS GENITALES MASCULINOS</t>
  </si>
  <si>
    <t>OTROS TRASTORNOS ESPECIFICADOS DE LOS ORGANOS GENITALES MASCULINOS</t>
  </si>
  <si>
    <t>TRASTORNO NO ESPECIFICADO DE LOS ORGANOS GENITALES MASCULINOS</t>
  </si>
  <si>
    <t>N51*</t>
  </si>
  <si>
    <t>TRASTORNOS DE LOS ORGANOS GENITALES MASCULINOS EN ENFERMEDADES CLASIFICADAS OTRA PARTE</t>
  </si>
  <si>
    <t>N510*</t>
  </si>
  <si>
    <t>TRASTORNOS DE PROSTATA EN ENFERMEDADES CLASIFICADAS EN OTRA PARTE</t>
  </si>
  <si>
    <t>N511*</t>
  </si>
  <si>
    <t>TRASTORNO DEL TESTICULO Y DEL EPIDIDIMO EN ENFERMEDADES CLASIFICADAS EN OTRA PARTE</t>
  </si>
  <si>
    <t>N512*</t>
  </si>
  <si>
    <t>BALANITIS EN ENFERMEDADES CLASIFICADAS EN OTRA PARTE</t>
  </si>
  <si>
    <t>N518*</t>
  </si>
  <si>
    <t>OTROS TRASTORNOS DE LOS ORGANOS GENITALES MASCULINOS EN ENFERMEDADES CLASIFICADAS EN OTRA PARTE</t>
  </si>
  <si>
    <t>N60</t>
  </si>
  <si>
    <t>DISPLASIA MAMARIA BENIGNA</t>
  </si>
  <si>
    <t>QUISTE SOLITARIO DE LA MAMA</t>
  </si>
  <si>
    <t>MASTOPATIA QUISTICA DIFUSA</t>
  </si>
  <si>
    <t>FIBROADENOSIS DE LA MAMA</t>
  </si>
  <si>
    <t>FIBROESCLEROSIS DE MAMA</t>
  </si>
  <si>
    <t>ECTASIA DE CONDUCTO MAMARIO</t>
  </si>
  <si>
    <t>OTRAS DISPLASIAS MAMARIAS BENIGNAS</t>
  </si>
  <si>
    <t>DISPLASIA MAMARIA BENIGNA, SIN OTRA ESPECIFICACION</t>
  </si>
  <si>
    <t>N61</t>
  </si>
  <si>
    <t>TRASTORNOS INFLAMATORIOS DE LA MAMA</t>
  </si>
  <si>
    <t>N62</t>
  </si>
  <si>
    <t>HIPERTROFIA DE LA MAMA</t>
  </si>
  <si>
    <t>N63</t>
  </si>
  <si>
    <t>MASA NO ESPECIFICADA EN LA MAMA</t>
  </si>
  <si>
    <t>N64</t>
  </si>
  <si>
    <t>OTROS TRASTORNOS DE LA MAMA</t>
  </si>
  <si>
    <t>FISURA Y FISTULA DEL PEZON</t>
  </si>
  <si>
    <t>NECROSIS GRASA DE LA MAMA</t>
  </si>
  <si>
    <t>ATROFIA DE LA MAMA</t>
  </si>
  <si>
    <t>GALACTORREA NO ASOCIADA CON EL PARTO</t>
  </si>
  <si>
    <t>MASTODINIA</t>
  </si>
  <si>
    <t>OTROS SIGNOS Y SINTOMAS RELATIVOS A LA MAMA</t>
  </si>
  <si>
    <t>OTROS TRASTORNOS ESPECIFICADOS DE LA MAMA</t>
  </si>
  <si>
    <t>TRASTORNO DE LA MAMA, NO ESPECIFICADO</t>
  </si>
  <si>
    <t>N70</t>
  </si>
  <si>
    <t>SALPINGITIS Y OOFORITIS</t>
  </si>
  <si>
    <t>SALPINGITIS Y OOFORITIS AGUDA</t>
  </si>
  <si>
    <t>SALPINGITIS Y OOFORITIS CRONICA</t>
  </si>
  <si>
    <t>SALPINGITIS Y OOFORITIS, NO ESPECIFICADAS</t>
  </si>
  <si>
    <t>N71</t>
  </si>
  <si>
    <t>ENFERMEDADES INFLAMATORIAS DEL UTERO, EXCEPTO CUELLO</t>
  </si>
  <si>
    <t>ENFERMEDAD INFLAMATORIA AGUDA DEL UTERO</t>
  </si>
  <si>
    <t>ENFERMEDAD INFLAMATORIA CRONICA DEL UTERO</t>
  </si>
  <si>
    <t>ENFERMEDAD INFLAMATORIA DEL UTERO, NO ESPECIFICADAS</t>
  </si>
  <si>
    <t>N72</t>
  </si>
  <si>
    <t>ENFERMEDADES INFLAMATORIAS DEL CUELLO UTERINO</t>
  </si>
  <si>
    <t>ENFERMEDAD INFLAMATORIA DEL CUELLO UTERINO</t>
  </si>
  <si>
    <t>N73</t>
  </si>
  <si>
    <t>OTRAS ENFERMEDADES PELVICAS INFLAMATORIAS FEMENINAS</t>
  </si>
  <si>
    <t>PARAMETRITIS Y CELULITIS PELVICA AGUDA</t>
  </si>
  <si>
    <t>PARAMETRITIS Y CELULITIS PELVICA CRONICA</t>
  </si>
  <si>
    <t>PARAMETRITIS Y CELULITIS PELVICA NO ESPECIFICADA</t>
  </si>
  <si>
    <t>PERITONITIS PELVICA AGUDA, FEMENINA</t>
  </si>
  <si>
    <t>PERITONITIS PELVICA CRONICA, FEMENINA</t>
  </si>
  <si>
    <t>PERITONITIS PELVICA FEMENINA, NO ESPECIFICADA</t>
  </si>
  <si>
    <t>ADHERENCIAS PERITONEALES PELVICAS FEMENINAS</t>
  </si>
  <si>
    <t>OTRAS ENFERMEDADES INFLAMATORIAS PELVICAS FEMENINAS</t>
  </si>
  <si>
    <t>ENFERMEDAD INFLAMATORIA PELVICA FEMENINA, NO ESPECIFICADA</t>
  </si>
  <si>
    <t>N74*</t>
  </si>
  <si>
    <t>TRASTORNOS INFLAMATORIOS DE LA PELVIS FEMENINA EN ENFERMEDADES CLASIFICADAS OTRA PARTE</t>
  </si>
  <si>
    <t>N740*</t>
  </si>
  <si>
    <t>INFECCION TUBERCULOSA DEL CUELLO DEL UTERO (A18.1†)</t>
  </si>
  <si>
    <t>N741*</t>
  </si>
  <si>
    <t>ENFERMEDAD INFLAMATORIA PELVICA FEMENINA POR TUBERCULOSIS (A18.1†)</t>
  </si>
  <si>
    <t>N742*</t>
  </si>
  <si>
    <t>ENFERMEDAD INFLAMATORIA PELVICA FEMENINA POR SIFILIS (A51.4†, A52.7†)</t>
  </si>
  <si>
    <t>N743*</t>
  </si>
  <si>
    <t>ENFERMEDAD INFLAMATORIA PELVICA FEMENINA POR GONOCOCOS (A54.2†)</t>
  </si>
  <si>
    <t>N744*</t>
  </si>
  <si>
    <t>ENFERMEDAD INFLAMATORIA PELVICA FEMENINA POR CLAMIDIAS (A56.1†)</t>
  </si>
  <si>
    <t>N748*</t>
  </si>
  <si>
    <t>TRASTORNOS INFLAMATORIOS PELVICOS FEMENINOS EN OTRAS ENFERMEDADES CLASIFICADAS EN OTRA PARTE</t>
  </si>
  <si>
    <t>N75</t>
  </si>
  <si>
    <t>ENFERMEDADES DE LA GLANDULA DE BARTHOLIN</t>
  </si>
  <si>
    <t>QUISTE DE LA GLANDULA DE BARTHOLIN</t>
  </si>
  <si>
    <t>ABSCESO DE LA GLANDULA DE BARTHOLIN</t>
  </si>
  <si>
    <t>OTRAS ENFERMEDADES DE LA GLANDULA DE BARTHOLIN</t>
  </si>
  <si>
    <t>ENFERMEDAD DE LA GLANDULA DE BARTHOLIN, NO ESPECIFICADA</t>
  </si>
  <si>
    <t>N76</t>
  </si>
  <si>
    <t>OTRAS ENFERMEDADES INFLAMATORIAS DE LA VAGINA Y DE LA VULVA</t>
  </si>
  <si>
    <t>VAGINITIS AGUDA</t>
  </si>
  <si>
    <t>VAGINITIS SUBAGUDA Y CRONICA</t>
  </si>
  <si>
    <t>VULVITIS AGUDA</t>
  </si>
  <si>
    <t>VULVITIS SUBAGUDA Y CRONICA</t>
  </si>
  <si>
    <t>ABSCESO VULVAR</t>
  </si>
  <si>
    <t>ULCERACION DE LA VAGINA</t>
  </si>
  <si>
    <t>ULCERACION DE LA VULVA</t>
  </si>
  <si>
    <t>OTRAS INFLAMACIONES ESPECIFICADAS DE LA VAGINA Y DE LA VULVA</t>
  </si>
  <si>
    <t>N77*</t>
  </si>
  <si>
    <t>ULCERACION E INFLAMACION VULVOVAGINAL EN ENFERMEDADES CLASIFICADAS EN OTRA PARTE</t>
  </si>
  <si>
    <t>N770*</t>
  </si>
  <si>
    <t>ULCERACION DE LA VULVA EN ENFERMEDADES INFECCIOSAS Y PARASITARIAS CLASIFICADAS EN OTRA PARTE</t>
  </si>
  <si>
    <t>N771*</t>
  </si>
  <si>
    <t>VAGINITIS, VULVITIS Y VULVOVAGINITIS EN ENFERMEDADES INFECCIOSAS Y PARASITARIAS CLASIFICADAS EN OTRA PARTE</t>
  </si>
  <si>
    <t>N778*</t>
  </si>
  <si>
    <t>ULCERACION E INFLAMACION VULVOVAGINAL EN OTRAS ENFERMEDADES CLASIFICADAS EN OTRA PARTE</t>
  </si>
  <si>
    <t>N80</t>
  </si>
  <si>
    <t>ENDOMETRIOSIS</t>
  </si>
  <si>
    <t>ENDOMETRIOSIS DEL UTERO</t>
  </si>
  <si>
    <t>ENDOMETRIOSIS DEL OVARIO</t>
  </si>
  <si>
    <t>ENDOMETRIOSIS DE LA TROMPA DE FALOPIO</t>
  </si>
  <si>
    <t>ENDOMETRIOSIS DEL PERITONEO PELVICO</t>
  </si>
  <si>
    <t>ENDOMETRIOSIS DEL TABIQUE RECTOVAGINAL Y DE LA VAGINA</t>
  </si>
  <si>
    <t>ENDOMETRIOSIS DEL INTESTINO</t>
  </si>
  <si>
    <t>ENDOMETRIOSIS EN CICATRIZ CUTANEA</t>
  </si>
  <si>
    <t>OTRAS ENDOMETRIOSIS</t>
  </si>
  <si>
    <t>ENDOMETRIOSIS, NO ESPECIFICADA</t>
  </si>
  <si>
    <t>N81</t>
  </si>
  <si>
    <t>PROLAPSO GENITAL FEMENINO</t>
  </si>
  <si>
    <t>URETROCELE FEMENINO</t>
  </si>
  <si>
    <t>CISTOCELE</t>
  </si>
  <si>
    <t>PROLAPSO UTEROVAGINAL INCOMPLETO</t>
  </si>
  <si>
    <t>PROLAPSO UTEROVAGINAL COMPLETO</t>
  </si>
  <si>
    <t>PROLAPSO UTEROVAGINAL, SIN OTRA ESPECIFICACION</t>
  </si>
  <si>
    <t>ENTEROCELE VAGINAL</t>
  </si>
  <si>
    <t>RECTOCELE</t>
  </si>
  <si>
    <t>OTROS PROLAPSOS GENITALES FEMENINOS</t>
  </si>
  <si>
    <t>PROLAPSO GENITAL FEMENINO, NO ESPECIFICADO</t>
  </si>
  <si>
    <t>N82</t>
  </si>
  <si>
    <t>FISTULAS QUE AFECTAN EL TRACTO GENITAL FEMENINO</t>
  </si>
  <si>
    <t>FISTULA VESICOVAGINAL</t>
  </si>
  <si>
    <t>OTRAS FISTULAS DE LAS VIAS GENITOURINARIAS FEMENINAS</t>
  </si>
  <si>
    <t>FISTULA DE LA VAGINA AL INTESTINO DELGADO</t>
  </si>
  <si>
    <t>FISTULA DE LA VAGINA AL INTESTINO GRUESO</t>
  </si>
  <si>
    <t xml:space="preserve">OTRAS FISTULAS DEL TRACTO GENITAL FEMENINO AL TRACTO INTESTINAL </t>
  </si>
  <si>
    <t>FISTULA DEL TRACTO GENITAL FEMENINO A LA PIEL</t>
  </si>
  <si>
    <t>OTRAS FISTULAS DEL TRACTO GENITAL FEMENINO</t>
  </si>
  <si>
    <t>FISTULA DEL TRACTO GENITAL FEMENINO, SIN OTRA ESPECIFICACION</t>
  </si>
  <si>
    <t>N83</t>
  </si>
  <si>
    <t>TRASTORNOS NO INFLAMATORIOS DEL OVARIO, DE LA TROMPA DE FALOPIO Y DEL LIGAMENTO ANCHO</t>
  </si>
  <si>
    <t>QUISTE FOLICULAR DEL OVARIO</t>
  </si>
  <si>
    <t>QUISTE DEL CUERPO AMARILLO</t>
  </si>
  <si>
    <t>OTROS QUISTES OVARICOS Y LOS NO ESPECIFICADOS</t>
  </si>
  <si>
    <t>ATROFIA ADQUIRIDA DEL OVARIO Y DE LA TROMPA FALOPIO</t>
  </si>
  <si>
    <t>PROLAPSO Y HERNIA DEL OVARIO Y DE LA TROMPA DE FALOPIO</t>
  </si>
  <si>
    <t>TORSION DE OVARIO, PEDICULO DE OVARIO Y TROMPA DE FALOPIO</t>
  </si>
  <si>
    <t>HEMATOSALPINX</t>
  </si>
  <si>
    <t>HEMATOMA DEL LIGAMENTO ANCHO</t>
  </si>
  <si>
    <t>OTROS TRASTORNOS NO INFLAMATORIOS DEL OVARIO, DE LA TROMPA DE FALOPIO Y DEL LIGAMENTO ANCHO</t>
  </si>
  <si>
    <t>ENFERMEDAD NO INFLAMATORIA DEL OVARIO, DE LA TROMPA DE FALOPIO Y DEL LIGAMENTO ANCHO, NO ESPECIFICADA</t>
  </si>
  <si>
    <t>N84</t>
  </si>
  <si>
    <t>POLIPO DEL TRACTO GENITAL FEMENINO</t>
  </si>
  <si>
    <t>POLIPO DEL CUERPO DEL UTERO</t>
  </si>
  <si>
    <t>POLIPO DEL CUELLO DEL UTERO</t>
  </si>
  <si>
    <t>POLIPO DE LA VAGINA</t>
  </si>
  <si>
    <t>POLIPO DE LA VULVA</t>
  </si>
  <si>
    <t>POLIPO DE OTRAS PARTES DEL TRACTO GENITAL FEMENINO</t>
  </si>
  <si>
    <t>POLIPO DEL TRACTO GENITAL FEMENINO, NO ESPECIFICADO</t>
  </si>
  <si>
    <t>N85</t>
  </si>
  <si>
    <t>OTROS TRASTORNOS NO INFLAMATORIOS DEL UTERO, EXCEPTO DEL CUELLO</t>
  </si>
  <si>
    <t>HIPERPLASIA DE GLANDULA DEL ENDOMETRIO</t>
  </si>
  <si>
    <t>HIPERPLASIA ADENOMATOSA DEL ENDOMETRIO</t>
  </si>
  <si>
    <t>HIPERTROFIA DEL UTERO</t>
  </si>
  <si>
    <t>SUBINVOLUCION DEL UTERO</t>
  </si>
  <si>
    <t>MALA POSICION DEL UTERO</t>
  </si>
  <si>
    <t>INVERSION DEL UTERO</t>
  </si>
  <si>
    <t>SINEQUIAS INTRAUTERINAS</t>
  </si>
  <si>
    <t>HEMATOMETRA</t>
  </si>
  <si>
    <t>OTROS TRASTORNOS NO INFLAMATORIOS ESPECIFICADOS DEL UTERO</t>
  </si>
  <si>
    <t>TRASTORNO NO INFLAMATORIO DEL UTERO, NO ESPECIFICADO</t>
  </si>
  <si>
    <t>N86</t>
  </si>
  <si>
    <t>EROSION Y ECTROPION DEL CUELLO UTERINO</t>
  </si>
  <si>
    <t>EROSION Y ECTROPION DEL CUELLO DEL UTERO</t>
  </si>
  <si>
    <t>N87</t>
  </si>
  <si>
    <t>DISPLASIA DEL CUELLO UTERINO</t>
  </si>
  <si>
    <t>DISPLASIA CERVICAL LEVE</t>
  </si>
  <si>
    <t>DISPLASIA CERVICAL MODERADA</t>
  </si>
  <si>
    <t>DISPLASIA CERVICAL SEVERA, NO CLASIFICADA EN OTRA PARTE</t>
  </si>
  <si>
    <t>DISPLASIA DEL CUELLO DEL UTERO, NO ESPECIFICADA</t>
  </si>
  <si>
    <t>N88</t>
  </si>
  <si>
    <t>OTROS TRASTORNOS NO INFLAMATORIA DEL CUELLO UTERINO</t>
  </si>
  <si>
    <t>LEUCOPLASIA DEL CUELLO DEL UTERO</t>
  </si>
  <si>
    <t>LACERACION ANTIGUA DEL CUELLO DEL UTERO</t>
  </si>
  <si>
    <t>ESTRECHEZ Y ESTENOSIS DEL CUELLO DEL UTERO</t>
  </si>
  <si>
    <t>INCOMPETENCIA DEL CUELLO DEL UTERO</t>
  </si>
  <si>
    <t>ELONGACION HIPERTROFICA DEL CUELLO DEL UTERO</t>
  </si>
  <si>
    <t>OTROS TRASTORNOS NO INFLAMATORIOS ESPECIFICADOS DEL CUELLO DEL UTERO</t>
  </si>
  <si>
    <t>TRASTORNO NO INFLAMATORIO DEL CUELLO DEL UTERO, NO ESPECIFICADO</t>
  </si>
  <si>
    <t>N89</t>
  </si>
  <si>
    <t>OTROS TRASTORNOS NO INFLAMATORIOS DE LA VAGINA</t>
  </si>
  <si>
    <t>DISPLASIA VAGINAL LEVE</t>
  </si>
  <si>
    <t>DISPLASIA VAGINAL MODERADA</t>
  </si>
  <si>
    <t>DISPLASIA VAGINAL SEVERA, NO CLASIFICADA EN OTRA PARTE</t>
  </si>
  <si>
    <t>DISPLASIA DE LA VAGINA, NO ESPECIFICADA</t>
  </si>
  <si>
    <t>LEUCOPLASIA DE LA VAGINA</t>
  </si>
  <si>
    <t>ESTRECHEZ Y ATRESIA DE LA VAGINA</t>
  </si>
  <si>
    <t>ANILLO DE HIMEN ESTRECHO</t>
  </si>
  <si>
    <t>HEMATOCOLPOS</t>
  </si>
  <si>
    <t>OTROS TRASTORNOS ESPECIFICADOS NO INFLAMATORIOS DE LA VAGINA</t>
  </si>
  <si>
    <t>TRASTORNO NO INFLAMATORIO DE LA VAGINA, NO ESPECIFICADO</t>
  </si>
  <si>
    <t>N90</t>
  </si>
  <si>
    <t>OTROS TRASTORNOS NO INFLAMATORIOS DE LA VULVA Y DEL PERINEO</t>
  </si>
  <si>
    <t>DISPLASIA VULVAR LEVE</t>
  </si>
  <si>
    <t>DISPLASIA VULVAR MODERADA</t>
  </si>
  <si>
    <t>DISPLASIA VULVAR SEVERA, NO CLASIFICADA EN OTRA PARTE</t>
  </si>
  <si>
    <t>DISPLASIA DE LA VULVA, NO ESPECIFICADA</t>
  </si>
  <si>
    <t>LEUCOPLASIA DE LA VULVA</t>
  </si>
  <si>
    <t>ATROFIA DE LA VULVA</t>
  </si>
  <si>
    <t>HIPERTROFIA DE LA VULVA</t>
  </si>
  <si>
    <t>QUISTE DE LA VULVA</t>
  </si>
  <si>
    <t>OTROS TRASTORNOS NO INFLAMATORIOS ESPECIFICADOS DE LA VULVA Y DEL PERINEO</t>
  </si>
  <si>
    <t>TRASTORNO NO INFLAMATORIO DE LA VULVA Y DEL PERINEO, NO ESPECIFICADO</t>
  </si>
  <si>
    <t>N91</t>
  </si>
  <si>
    <t>MENSTRUACION AUSENTE, ESCASA O RARA</t>
  </si>
  <si>
    <t>AMENORREA PRIMARIA</t>
  </si>
  <si>
    <t>AMENORREA SECUNDARIA</t>
  </si>
  <si>
    <t>AMENORREA, SIN OTRA ESPECIFICACION</t>
  </si>
  <si>
    <t>OLIGOMENORREA PRIMARIA</t>
  </si>
  <si>
    <t>OLIGOMENORREA SECUNDARIA</t>
  </si>
  <si>
    <t>OLIGOMENORREA NO ESPECIFICADA</t>
  </si>
  <si>
    <t>N92</t>
  </si>
  <si>
    <t>MENSTRUACION EXCESIVA, FRECUENTE E IRREGULAR</t>
  </si>
  <si>
    <t>MENSTRUACION EXCESIVA Y FRECUENTE CON CICLO REGULAR</t>
  </si>
  <si>
    <t>MENSTRUACION EXCESIVA Y FRECUENTE CON CICLO IRREGULAR</t>
  </si>
  <si>
    <t>MENSTRUACION EXCESIVA EN LA PUBERTAD</t>
  </si>
  <si>
    <t>HEMORRAGIA POR OVULACION</t>
  </si>
  <si>
    <t>HEMORRAGIA EXCESIVA EN PERIODO PREMENOPAUSICO</t>
  </si>
  <si>
    <t>OTRAS MENSTRUACIONES IRREGULARES ESPECIFICADAS</t>
  </si>
  <si>
    <t>MENSTRUACION IRREGULAR, NO ESPECIFICADA</t>
  </si>
  <si>
    <t>N93</t>
  </si>
  <si>
    <t>OTRAS HEMORRAGIAS UTERINAS O VAGINALES ANORMALES</t>
  </si>
  <si>
    <t>HEMORRAGIA POSTCOITO Y POSTCONTACTO</t>
  </si>
  <si>
    <t>OTRAS HEMORRAGIAS UTERINAS O VAGINALES ANORMALES ESPECIFICADAS</t>
  </si>
  <si>
    <t>HEMORRAGIA VAGINAL Y UTERINA ANORMAL, NO ESPECIFICADA</t>
  </si>
  <si>
    <t>N94</t>
  </si>
  <si>
    <t>DOLOR Y OTRAS AFECCIONES RELACIONADAS CON LOS ORGANOS GENITALES FEMENINOS Y CON EL CICLO MENSTRUAL</t>
  </si>
  <si>
    <t>DOLOR INTERMENSTRUAL</t>
  </si>
  <si>
    <t>DISPAREUNIA</t>
  </si>
  <si>
    <t>VAGINISMO</t>
  </si>
  <si>
    <t>SINDROME DE TENSION PREMENSTRUAL</t>
  </si>
  <si>
    <t>DISMENORREA PRIMARIA</t>
  </si>
  <si>
    <t>DISMENORREA SECUNDARIA</t>
  </si>
  <si>
    <t>DISMENORREA, NO ESPECIFICADA</t>
  </si>
  <si>
    <t>OTRAS AFECCIONES ESPECIFICADAS ASOCIADAS CON LOS ORGANOS GENITALES FEMENINOS Y EL CICLO MENSTRUAL</t>
  </si>
  <si>
    <t>AFECCIONES NO ESPECIFICADAS ASOCIADAS CON LOS ORGANOS GENITALES FEMENINOS Y EL CICLO MENSTRUAL</t>
  </si>
  <si>
    <t>N95</t>
  </si>
  <si>
    <t>OTROS TRASTORNOS MENOPAUSICOS Y PERIMENOPAUSICOS</t>
  </si>
  <si>
    <t>HEMORRAGIA POSTMENOPAUSICA</t>
  </si>
  <si>
    <t>ESTADOS MENOPAUSICOS Y CLIMATERICOS FEMENINOS</t>
  </si>
  <si>
    <t>VAGINITIS ATROFICA POSTMENOPAUSICA</t>
  </si>
  <si>
    <t>ESTADOS ASOCIADOS CON MENOPAUSIA ARTIFICIAL</t>
  </si>
  <si>
    <t>OTROS TRASTORNOS MENOPAUSICOS Y PERIMENOPAUSICOS ESPECIFICADOS</t>
  </si>
  <si>
    <t>TRASTORNO MENOPAUSICO Y PERIMENOPAUSICO, NO ESPECIFICADO</t>
  </si>
  <si>
    <t>N96</t>
  </si>
  <si>
    <t>ABORTADORA HABITUAL</t>
  </si>
  <si>
    <t>N97</t>
  </si>
  <si>
    <t>INFERTILIDAD FEMENINA</t>
  </si>
  <si>
    <t>INFERTILIDAD FEMENINA ASOCIADA CON FALTA DE OVULACION</t>
  </si>
  <si>
    <t>INFERTILIDAD FEMENINA DE ORIGEN TUBARICO</t>
  </si>
  <si>
    <t>INFERTILIDAD FEMENINA DE ORIGEN UTERINO</t>
  </si>
  <si>
    <t>INFERTILIDAD FEMENINA DE ORIGEN CERVICAL</t>
  </si>
  <si>
    <t>INFERTILIDAD FEMENINA ASOCIADA CON FACTORES MASCULINOS</t>
  </si>
  <si>
    <t>INFERTILIDAD FEMENINA DE OTRO ORIGEN</t>
  </si>
  <si>
    <t>INFERTILIDAD FEMENINA, NO ESPECIFICADA</t>
  </si>
  <si>
    <t>N98</t>
  </si>
  <si>
    <t>COMPLICACION ASOCIADA CON LA FECUNDACION ARTIFICIAL</t>
  </si>
  <si>
    <t>INFECCION ASOCIADA CON INSEMINACION ARTIFICIAL</t>
  </si>
  <si>
    <t>HIPERESTIMULACION DE OVARIOS</t>
  </si>
  <si>
    <t>COMPLICACIONES EN EL INTENTO DE INTRODUCCION DEL HUEVO FECUNDADO EN LA FERTILIZACION EN VITRO</t>
  </si>
  <si>
    <t>COMPLICACIONES EN EL INTENTO INTRODUCCION DEL EMBRION EN LA TRANSFERENCIA DE EMBRIONES</t>
  </si>
  <si>
    <t>OTRAS COMPLICACIONES ASOCIADAS CON LA FECUNDACION ARTIFICIAL</t>
  </si>
  <si>
    <t>COMPLICACION NO ESPECIFICADA ASOCIADA CON LA FECUNDACION ARTIFICIAL</t>
  </si>
  <si>
    <t>N99</t>
  </si>
  <si>
    <t>TRASTORNOS DEL SISTEMA GENITOURINARIO CONSECUTIVOS A PROCEDIMIENTOS NO CLASIFICADOS EN OTRA PARTE</t>
  </si>
  <si>
    <t>INSUFICIENCIA RENAL CONSECUTIVA A PROCEDIMIENTOS</t>
  </si>
  <si>
    <t>ESTRECHEZ URETRAL CONSECUTIVA A PROCEDIMIENTOS</t>
  </si>
  <si>
    <t>ADHERENCIAS POSTOPERATORIAS DE LA VAGINA</t>
  </si>
  <si>
    <t>PROLAPSO DE LA CUPULA VAGINAL DESPUES DE HISTERECTOMIA</t>
  </si>
  <si>
    <t>ADHERENCIAS PERITONEALES PELVICAS CONSECUTIVAS A PROCEDIMIENTOS</t>
  </si>
  <si>
    <t>MAL FUNCIONAMIENTO DE ESTOMA EXTERNO DE VIAS URINARIAS</t>
  </si>
  <si>
    <t>OTROS TRASTORNOS DEL SISTEMA GENITOURINARIO CONSECUTIVOS A PROCEDIMIENTOS</t>
  </si>
  <si>
    <t>TRASTORNO NO ESPECIFICADO DEL SISTEMA GENITOURINARIO CONSECUTIVO A PROCEDIMIENTOS</t>
  </si>
  <si>
    <t>O00</t>
  </si>
  <si>
    <t>EMBARAZO ECTOPICO</t>
  </si>
  <si>
    <t>EMBARAZO ABDOMINAL</t>
  </si>
  <si>
    <t>EMBARAZO TUBARICO</t>
  </si>
  <si>
    <t>EMBARAZO OVARICO</t>
  </si>
  <si>
    <t>OTROS EMBARAZOS ECTOPICOS</t>
  </si>
  <si>
    <t>EMBARAZO ECTOPICO, NO ESPECIFICADO</t>
  </si>
  <si>
    <t>O01</t>
  </si>
  <si>
    <t>MOLA HIDATIFORME</t>
  </si>
  <si>
    <t>MOLA HIDATIFORME CLASICA</t>
  </si>
  <si>
    <t>MOLA HIDATIFORME, INCOMPLETA O PARCIAL</t>
  </si>
  <si>
    <t>MOLA HIDATIFORME, NO ESPECIFICADA</t>
  </si>
  <si>
    <t>O02</t>
  </si>
  <si>
    <t>OTROS PRODUCTOS ANORMALES DE LA CONCEPCION</t>
  </si>
  <si>
    <t>DETENCION DEL DESARROLLO DEL HUEVO Y MOLA NO HIDATIFORME</t>
  </si>
  <si>
    <t>ABORTO RETENIDO</t>
  </si>
  <si>
    <t>OTROS PRODUCTOS ANORMALES ESPECIFICADOS DE LA CONCEPCION</t>
  </si>
  <si>
    <t>PRODUCTO ANORMAL DE LA CONCEPCION, NO ESPECIFICADO</t>
  </si>
  <si>
    <t>O03</t>
  </si>
  <si>
    <t>ABORTO ESPONTANEO</t>
  </si>
  <si>
    <t>ABORTO ESPONTANEO: INCOMPLETO, COMPLICADO CON INFECCIÓN GENITAL Y PELVIANA</t>
  </si>
  <si>
    <t>ABORTO ESPONTANEO: INCOMPLETO, COMPLICADO POR HEMORRAGIA EXCESIVA O TARDIA</t>
  </si>
  <si>
    <t>ABORTO ESPONTANEO: INCOMPLETO, COMPLICADO POR EMBOLIA</t>
  </si>
  <si>
    <t>ABORTO ESPONTANEO: INCOMPLETO, CON OTRAS COMPLICACIONES ESPECIFICADAS Y LAS NO ESPECIFICADAS</t>
  </si>
  <si>
    <t>ABORTO ESPONTANEO: INCOMPLETO, SIN COMPLICACION</t>
  </si>
  <si>
    <t>ABORTO ESPONTANEO: COMPLETO O NO ESPECIFICADO, COMPLICADO CON INFECCION GENITAL Y PELVIANA</t>
  </si>
  <si>
    <t>ABORTO ESPONTANEO: COMPLETO O NO ESPECIFICADO, COMPLICADO POR HEMORRAGIA EXCESIVA O TARDIA</t>
  </si>
  <si>
    <t>ABORTO ESPONTANEO: COMPLETO O NO ESPECIFICADO, COMPLICADO POR EMBOLIA</t>
  </si>
  <si>
    <t>ABORTO ESPONTANEO: COMPLETO O NO ESPECIFICADO, CON OTRAS COMPLICACIONES ESPECIFICADAS Y LAS NO ESPECIFICADAS</t>
  </si>
  <si>
    <t>ABORTO ESPONTANEO: COMPLETO O NO ESPECIFICADO, SIN COMPLICACION</t>
  </si>
  <si>
    <t>O04</t>
  </si>
  <si>
    <t>ABORTO MEDICO</t>
  </si>
  <si>
    <t>ABORTO MEDICO: INCOMPLETO, COMPLICADO CON INFECCIÓN GENITAL Y PELVIANA</t>
  </si>
  <si>
    <t>ABORTO MEDICO: INCOMPLETO, COMPLICADO POR HEMORRAGIA EXCESIVA O TARDIA</t>
  </si>
  <si>
    <t>ABORTO MEDICO: INCOMPLETO, COMPLICADO POR EMBOLIA</t>
  </si>
  <si>
    <t>ABORTO MEDICO: INCOMPLETO, CON OTRAS COMPLICACIONES ESPECIFICADAS Y LAS NO ESPECIFICADAS</t>
  </si>
  <si>
    <t>ABORTO MEDICO: INCOMPLETO, SIN COMPLICACION</t>
  </si>
  <si>
    <t>ABORTO MEDICO: COMPLETO O NO ESPECIFICADO, COMPLICADO CON INFECCION GENITAL Y PELVIANA</t>
  </si>
  <si>
    <t>ABORTO MEDICO: COMPLETO O NO ESPECIFICADO, COMPLICADO POR HEMORRAGIA EXCESIVA O TARDIA</t>
  </si>
  <si>
    <t>ABORTO MEDICO: COMPLETO O NO ESPECIFICADO, COMPLICADO POR EMBOLIA</t>
  </si>
  <si>
    <t>ABORTO MEDICO: COMPLETO O NO ESPECIFICADO, CON OTRAS COMPLICACIONES ESPECIFICADAS Y LAS NO ESPECIFICADAS</t>
  </si>
  <si>
    <t>ABORTO MEDICO: COMPLETO O NO ESPECIFICADO, SIN COMPLICACION</t>
  </si>
  <si>
    <t>O05</t>
  </si>
  <si>
    <t>OTRO ABORTO</t>
  </si>
  <si>
    <t>OTRO ABORTO: INCOMPLETO, COMPLICADO CON INFECCIÓN GENITAL Y PELVIANA</t>
  </si>
  <si>
    <t>OTRO ABORTO: INCOMPLETO, COMPLICADO POR HEMORRAGIA EXCESIVA O TARDIA</t>
  </si>
  <si>
    <t>OTRO ABORTO: INCOMPLETO, COMPLICADO POR EMBOLIA</t>
  </si>
  <si>
    <t>OTRO ABORTO: INCOMPLETO, CON OTRAS COMPLICACIONES ESPECIFICADAS Y LAS NO ESPECIFICADAS</t>
  </si>
  <si>
    <t>OTRO ABORTO: INCOMPLETO, SIN COMPLICACION</t>
  </si>
  <si>
    <t>OTRO ABORTO: COMPLETO O NO ESPECIFICADO, COMPLICADO CON INFECCION GENITAL Y PELVIANA</t>
  </si>
  <si>
    <t>OTRO ABORTO: COMPLETO O NO ESPECIFICADO, COMPLICADO POR HEMORRAGIA EXCESIVA O TARDIA</t>
  </si>
  <si>
    <t>OTRO ABORTO: COMPLETO O NO ESPECIFICADO, COMPLICADO POR EMBOLIA</t>
  </si>
  <si>
    <t>OTRO ABORTO: COMPLETO O NO ESPECIFICADO, CON OTRAS COMPLICACIONES ESPECIFICADAS Y LAS NO ESPECIFICADAS</t>
  </si>
  <si>
    <t>OTRO ABORTO: COMPLETO O NO ESPECIFICADO, SIN COMPLICACION</t>
  </si>
  <si>
    <t>O06</t>
  </si>
  <si>
    <t>ABORTO NO ESPECIFICADO</t>
  </si>
  <si>
    <t>ABORTO NO ESPECIFICADO: INCOMPLETO, COMPLICADO CON INFECCIÓN GENITAL Y PELVIANA</t>
  </si>
  <si>
    <t>ABORTO NO ESPECIFICADO: INCOMPLETO, COMPLICADO POR HEMORRAGIA EXCESIVA O TARDIA</t>
  </si>
  <si>
    <t>ABORTO NO ESPECIFICADO: INCOMPLETO, COMPLICADO POR EMBOLIA</t>
  </si>
  <si>
    <t>ABORTO NO ESPECIFICADO: INCOMPLETO, CON OTRAS COMPLICACIONES ESPECIFICADAS Y LAS NO ESPECIFICADAS</t>
  </si>
  <si>
    <t>ABORTO NO ESPECIFICADO: INCOMPLETO, SIN COMPLICACION</t>
  </si>
  <si>
    <t>ABORTO NO ESPECIFICADO: COMPLETO O NO ESPECIFICADO, COMPLICADO CON INFECCION GENITAL Y PELVIANA</t>
  </si>
  <si>
    <t>ABORTO NO ESPECIFICADO: COMPLETO O NO ESPECIFICADO, COMPLICADO POR HEMORRAGIA EXCESIVA O TARDIA</t>
  </si>
  <si>
    <t>ABORTO NO ESPECIFICADO: COMPLETO O NO ESPECIFICADO, COMPLICADO POR EMBOLIA</t>
  </si>
  <si>
    <t>ABORTO NO ESPECIFICADO: COMPLETO O NO ESPECIFICADO, CON OTRAS COMPLICACIONES ESPECIFICADAS Y LAS NO ESPECIFICADAS</t>
  </si>
  <si>
    <t>ABORTO NO ESPECIFICADO: COMPLETO O NO ESPECIFICADO, SIN COMPLICACION</t>
  </si>
  <si>
    <t>O07</t>
  </si>
  <si>
    <t>INTENTO FALLIDO DE ABORTO</t>
  </si>
  <si>
    <t>FALLA DE LA INDUCCION MEDICA DEL ABORTO, COMPLICADO CON INFECCIÓN GENITAL Y PELVIANA</t>
  </si>
  <si>
    <t>FALLA DE LA INDUCCION MEDICA DEL ABORTO, COMPLICADO POR HEMORRAGIA EXCESIVA O TARDIA</t>
  </si>
  <si>
    <t>FALLA DE LA INDUCCION MEDICA DEL ABORTO, COMPLICADO POR EMBOLIA</t>
  </si>
  <si>
    <t>FALLA DE LA INDUCCION MEDICA DEL ABORTO, CON OTRAS COMPLICACIONES ESPECIFICADAS Y LAS NO ESPECIFICADAS</t>
  </si>
  <si>
    <t>FALLA DE LA INDUCCION MEDICA DEL ABORTO, SIN COMPLICACION</t>
  </si>
  <si>
    <t>OTROS INTENTOS FALLIDOS DE ABORTO Y LOS NO ESPECIFICADOS, COMPLICADOS POR INFECCION GENITAL Y PELVIANA</t>
  </si>
  <si>
    <t>OTROS INTENTOS FALLIDOS DE ABORTO Y LOS NO ESPECIFICADOS, COMPLICADOS POR HEMORRAGIA EXCESIVA O TARDIA</t>
  </si>
  <si>
    <t>OTROS INTENTOS FALLIDOS DE ABORTO Y LOS NO ESPECIFICADOS, COMPLICADOS POR EMBOLIA</t>
  </si>
  <si>
    <t>OTROS INTENTOS FALLIDOS DE ABORTO Y LOS NO ESPECIFICADOS, CON OTRAS COMPLICACIONES ESPECIFICADAS Y LAS NO ESPECIFICADAS</t>
  </si>
  <si>
    <t>OTROS INTENTOS FALLIDOS DE ABORTO Y LOS NO ESPECIFICADOS, SIN COMPLICACION</t>
  </si>
  <si>
    <t>O08</t>
  </si>
  <si>
    <t>COMPLICACIONES CONSECUTIVAS AL ABORTO, AL EMBARAZO ECTOPICO Y AL EMBARAZO MOLAR</t>
  </si>
  <si>
    <t>INFECCION GENITAL Y PELVIANA CONSECUTIVA AL ABORTO, AL EMBARAZO ECTOPICO Y AL EMBARAZO MOLAR</t>
  </si>
  <si>
    <t>HEMORRAGIA EXCESIVA O TARDIA CONSECUTIVA AL ABORTO, AL EMBARAZO ECTOPICO Y AL EMBARAZO MOLAR</t>
  </si>
  <si>
    <t>EMBOLIA CONSECUTIVA AL ABORTO, AL EMBARAZO ECTOPICO Y AL EMBARAZO MOLAR</t>
  </si>
  <si>
    <t>CHOQUE CONSECUTIVO AL ABORTO, AL EMBARAZO ECTOPICO Y AL EMBARAZO MOLAR</t>
  </si>
  <si>
    <t>INSUFICIENCIA RENAL CONSECUTIVA AL ABORTO, AL EMBARAZO ECTOPICO Y AL EMBARAZO MOLAR</t>
  </si>
  <si>
    <t>TRASTORNO METABOLICO CONSECUTIVO AL ABORTO, AL EMBARAZO ECTOPICO Y AL EMBARAZO MOLAR</t>
  </si>
  <si>
    <t>LESION DE ORGANOS O TEJIDOS DE LA PELVIS CONSECUTIVO AL ABORTO, AL EMBARAZO ECTOPICO Y AL EMBARAZO MOLAR</t>
  </si>
  <si>
    <t>OTRAS COMPLICACIONES VENOSAS CONSECUTIVA AL ABORTO, AL EMBARAZO ECTOPICO Y AL EMBARAZO MOLAR</t>
  </si>
  <si>
    <t>OTRAS COMPLICACIONES CONSECUTIVAS AL ABORTO, AL EMBARAZO ECTOPICO Y AL EMBARAZO MOLAR</t>
  </si>
  <si>
    <t>COMPLICACION NO ESPECIFICADA CONSECUTIVA AL ABORTO, AL EMBARAZO ECTOPICO Y AL EMBARAZO MOLAR</t>
  </si>
  <si>
    <t>O10</t>
  </si>
  <si>
    <t>HIPERTENSION PREEXISTENTE QUE COMPLICA EL EMBARAZO, EL PARTO Y EL PUERPERIO</t>
  </si>
  <si>
    <t>HIPERTENSION ESENCIAL PREEXISTENTE QUE COMPLICA EL EMBARAZO, EL PARTO Y EL PUERPERIO</t>
  </si>
  <si>
    <t>ENFERMEDAD CARDIACA HIPERTENSIVA PREEXISTENTE QUE COMPLICA EL EMBARAZO, EL PARTO Y EL PUERPERIO</t>
  </si>
  <si>
    <t>ENFERMEDAD RENAL HIPERTENSIVA PREEXISTENTE QUE COMPLICA EL EMBARAZO, EL PARTO Y EL PUERPERIO</t>
  </si>
  <si>
    <t>ENFERMEDAD CARDIO-RENAL HIPERTENSIVA PREEXISTENTE QUE COMPLICA EL EMBARAZO, EL PARTO Y EL PUERPERIO</t>
  </si>
  <si>
    <t>HIPERTENSION SECUNDARIA PREEXISTENTE QUE COMPLICA EL EMBARAZO, EL PARTO Y EL PUERPERIO</t>
  </si>
  <si>
    <t>HIPERTENSION PREEXISTENTE NO ESPECIFICADA, QUE COMPLICA EL EMBARAZO, EL PARTO Y EL PUERPERIO</t>
  </si>
  <si>
    <t>O11</t>
  </si>
  <si>
    <t>TRASTORNOS HIPERTENSIVOS PREEXISTENTES, CON PROTEINURIA AGREGADA</t>
  </si>
  <si>
    <t>O12</t>
  </si>
  <si>
    <t>EDEMA Y PROTEINURIA GESTACIONAL [INDUCIDOS POR ELEMBARAZO] SIN HIPERTENSION</t>
  </si>
  <si>
    <t>EDEMA GESTACIONAL</t>
  </si>
  <si>
    <t>PROTEINURIA GESTACIONAL</t>
  </si>
  <si>
    <t>EDEMA GESTACIONAL CON PROTEINURIA</t>
  </si>
  <si>
    <t>O13</t>
  </si>
  <si>
    <t>HIPERTENSION GESTACIONAL [INDUCIDA POR ELEMBARAZO] SIN PROTEINURIA SIGNIFICATIVA</t>
  </si>
  <si>
    <t>HIPERTENSION GESTACIONAL (INDUCIDA POR EL EMBARAZO) SIN PROTEINURIA SIGNIFICATIVA</t>
  </si>
  <si>
    <t>O14</t>
  </si>
  <si>
    <t>HIPERTENS GESTACIONAL [INDUCIDA POR ELEMBARAZO] CON PROTEINURIA SIGNIFICATIVA</t>
  </si>
  <si>
    <t>PREECLAMPSIA MODERADA</t>
  </si>
  <si>
    <t>PREECLAMPSIA SEVERA</t>
  </si>
  <si>
    <t>PREECLAMPSIA, NO ESPECIFICADA</t>
  </si>
  <si>
    <t>O15</t>
  </si>
  <si>
    <t>ECLAMPSIA</t>
  </si>
  <si>
    <t>PREECLAMPSIA EN EL EMBARAZO</t>
  </si>
  <si>
    <t>PREECLAMPSIA DURANTE EL TRABAJO DE PARTO</t>
  </si>
  <si>
    <t>PREECLAMPSIA EN EL PUERPERIO</t>
  </si>
  <si>
    <t>PREECLAMPSIA, EN PERIODO NO ESPECIFICADO</t>
  </si>
  <si>
    <t>O16</t>
  </si>
  <si>
    <t>HIPERTENSION MATERNA NO ESPECIFICADA</t>
  </si>
  <si>
    <t>HIPERTENSION MATERNA, NO ESPECIFICADA</t>
  </si>
  <si>
    <t>O20</t>
  </si>
  <si>
    <t>HEMORRAGIA PRECOZ DEL EMBARAZO</t>
  </si>
  <si>
    <t>AMENAZA DE ABORTO</t>
  </si>
  <si>
    <t>OTRAS HEMORRAGIAS PRECOCES DEL EMBARAZO</t>
  </si>
  <si>
    <t>HEMORRAGIA PRECOZ DEL EMBARAZO, SIN OTRA ESPECIFICACION</t>
  </si>
  <si>
    <t>O21</t>
  </si>
  <si>
    <t>VOMITOS EXCESIVOS EN EL EMBARAZO</t>
  </si>
  <si>
    <t>HIPEREMESIS GRAVIDICA LEVE</t>
  </si>
  <si>
    <t>HIPEREMESIS GRAVIDICA CON TRASTORNOS METABOLICOS</t>
  </si>
  <si>
    <t>HIPEREMESIS GRAVIDICA TARDIA</t>
  </si>
  <si>
    <t>OTROS VOMITOS QUE COMPLICAN EL EMBARAZO</t>
  </si>
  <si>
    <t>VOMITOS DEL EMBARAZO, NO ESPECIFICADO</t>
  </si>
  <si>
    <t>O22</t>
  </si>
  <si>
    <t>COMPLICACIONES VENOSAS EN EL EMBARAZO</t>
  </si>
  <si>
    <t>VENAS VARICOSAS DE LOS MIEMBROS INFERIORES EN EL EMBARAZO</t>
  </si>
  <si>
    <t>VARICES GENITALES EN EL EMBARAZO</t>
  </si>
  <si>
    <t>TROMBOFLEBITIS EN EL EMBARAZO</t>
  </si>
  <si>
    <t>FLEBOTROMBOSIS PROFUNDA EN EL EMBARAZO</t>
  </si>
  <si>
    <t>HEMORROIDES EN EL EMBARAZO</t>
  </si>
  <si>
    <t>TROMBOSIS VENOSA CEREBRAL EN EL EMBARAZO</t>
  </si>
  <si>
    <t>OTRAS COMPLICACIONES VENOSAS EN EL EMBARAZO</t>
  </si>
  <si>
    <t>COMPLICACION VENOSA NO ESPECIFICADA EN EL EMBARAZO</t>
  </si>
  <si>
    <t>O23</t>
  </si>
  <si>
    <t>INFECCIONESION DE LAS VIAS GENITOURINARIAS EN EL EMBARAZO</t>
  </si>
  <si>
    <t>INFECCION DEL RIÑON EN EL EMBARAZO</t>
  </si>
  <si>
    <t>INFECCION DE LA VEJIGA URINARIA EN EL EMBARAZO</t>
  </si>
  <si>
    <t>INFECCION DE LA URETRA EN EL EMBARAZO</t>
  </si>
  <si>
    <t>INFECCION DE OTRAS PARTES DE LAS VIAS URINARIAS EN EL EMBARAZO</t>
  </si>
  <si>
    <t>INFECCION NO ESPECIFICADA DE LAS VIAS URINARIAS EN EL EMBARAZO</t>
  </si>
  <si>
    <t>INFECCION GENITAL EN EL EMBARAZO</t>
  </si>
  <si>
    <t>OTRAS INFECCION Y LAS NO ESPECIFICADAS DE LAS VIAS GENITOURINARIAS EN EL EMBARAZO</t>
  </si>
  <si>
    <t>O24</t>
  </si>
  <si>
    <t>DIABETES MELLITUS EN EL EMBARAZO</t>
  </si>
  <si>
    <t>DIABETES MELLITUS PREEXISTENTE INSULINODEPENDIENTE, EN EL EMBARAZO</t>
  </si>
  <si>
    <t>DIABETES MELLITUS PREEXISTENTE NO INSULINODEPENDIENTE, EN EL EMBARAZO</t>
  </si>
  <si>
    <t>DIABETES MELLITUS PREEXISTENTE RELACIONADA CON DESNUTRICION, EN EL EMBARAZO</t>
  </si>
  <si>
    <t>DIABETES MELLITUS PREEXISTENTE, SIN OTRA ESPECIFICACION, EN EL EMBARAZO</t>
  </si>
  <si>
    <t>DIABETES MELLITUS QUE SE ORIGINA EN EL EMBARAZO</t>
  </si>
  <si>
    <t>DIABETES MELLITUS NO ESPECIFICADA, EN EL EMBARAZO</t>
  </si>
  <si>
    <t>O25</t>
  </si>
  <si>
    <t>DESNUTRICION EN EL EMBARAZO</t>
  </si>
  <si>
    <t>O26</t>
  </si>
  <si>
    <t>ATENCION MATERNA POR OTRAS COMPLICACIONES RELACIONADAS CON EL EMBARAZO</t>
  </si>
  <si>
    <t>AUMENTO EXCESIVO DE PESO EN EL EMBARAZO</t>
  </si>
  <si>
    <t>AUMENTO PEQUEÑO DE PESO EN EL EMBARAZO</t>
  </si>
  <si>
    <t>ATENCION DEL EMBARAZO EN UNA ABORTADORA HABITUAL</t>
  </si>
  <si>
    <t>RETENCION DE DISPOSITIVO ANTICONCEPTIVO INTRAUTERINO EN EL EMBARAZO</t>
  </si>
  <si>
    <t>HERPES GESTACIONAL</t>
  </si>
  <si>
    <t>SINDROME DE HIPOTENSION MATERNA</t>
  </si>
  <si>
    <t>TRASTORNO DEL HIGADO EN EL EMBARAZO, EL PARTO Y EL PUERPERIO</t>
  </si>
  <si>
    <t>SUBLUXACION DE LA SINFISIS (DEL PUBIS) EN EL EMBARAZO, EL PARTO Y EL PUERPERIO</t>
  </si>
  <si>
    <t>OTRAS COMPLICACIONES ESPECIFICADAS RELACIONADAS CON EL EMBARAZO</t>
  </si>
  <si>
    <t>COMPLICACION RELACIONADA CON EL EMBARAZO, NO ESPECIFICADA</t>
  </si>
  <si>
    <t>O28</t>
  </si>
  <si>
    <t>HALLAZGOS ANORMALES EN EL EXAMEN PRENATAL DE LA MADRE</t>
  </si>
  <si>
    <t>HALLAZGO HEMATOLOGICO ANORMAL EN EL EXAMEN PRENATAL DE LA MADRE</t>
  </si>
  <si>
    <t>HALLAZGO BIOQUIMICO ANORMAL EN EL EXAMEN PRENATAL DE LA MADRE</t>
  </si>
  <si>
    <t>HALLAZGO CITOLOGICO ANORMAL EN EL EXAMEN PRENATAL DE LA MADRE</t>
  </si>
  <si>
    <t>HALLAZGO ULTRASONICO ANORMAL EN EL EXAMEN PRENATAL DE LA MADRE</t>
  </si>
  <si>
    <t>HALLAZGO RADIOLOGICO ANORMAL EN EL EXAMEN PRENATAL DE LA MADRE</t>
  </si>
  <si>
    <t>HALLAZGO CROMOSOMICO O GENETICO ANORMAL EN EL EXAMEN PRENATAL DE LA MADRE</t>
  </si>
  <si>
    <t>OTROS HALLAZGOS ANORMALES EN EL EXAMEN PRENATAL DE LA MADRE</t>
  </si>
  <si>
    <t>HALLAZGO ANORMAL NO ESPECIFICADO EN EL EXAMEN PRENATAL DE LA MADRE</t>
  </si>
  <si>
    <t>O29</t>
  </si>
  <si>
    <t>COMPLICACIONES DE LA ANESTESIA ADMINISTRADA DURANTE EL EMBARAZO</t>
  </si>
  <si>
    <t>COMPLICACIONES PULMONARES DE LA ANESTESIA ADMINISTRADA DURANTE EL EMBARAZO</t>
  </si>
  <si>
    <t>COMPLICACIONES CARDIACAS DE LA ANESTESIA ADMINISTRADA DURANTE EL EMBARAZO</t>
  </si>
  <si>
    <t>COMPLICACIONES DEL SISTEMA NERVIOSO CENTRAL DEBIDAS A LA ANESTESIA ADMINISTRADA DURANTE EL EMBARAZO</t>
  </si>
  <si>
    <t>REACCION TOXICA A LA ANESTESIA LOCAL ADMINISTRADA DURANTE EL EMBARAZO</t>
  </si>
  <si>
    <t>CEFALALGIA INDUCIDA POR LA ANESTESIA ESPINAL O EPIDURAL ADMINISTRADAS DURANTE EL EMBARAZO</t>
  </si>
  <si>
    <t>OTRAS COMPLICACIONES DE LA ANESTESIA ESPINAL O EPIDURAL ADMINISTRADAS DURANTE EL EMBARAZO</t>
  </si>
  <si>
    <t>FALLA O DIFICULTAD EN LA INTUBACION DURANTE EL EMBARAZO</t>
  </si>
  <si>
    <t>OTRAS COMPLICACIONES DE LA ANESTESIA ADMINISTRADA DURANTE EL EMBARAZO</t>
  </si>
  <si>
    <t>COMPLICACION NO ESPECIFICADA DE LA ANESTESIA ADMINISTRADA DURANTE EL EMBARAZO</t>
  </si>
  <si>
    <t>O30</t>
  </si>
  <si>
    <t>EMBARAZO MULTIPLE</t>
  </si>
  <si>
    <t>EMBARAZO DOBLE</t>
  </si>
  <si>
    <t>EMBARAZO TRIPLE</t>
  </si>
  <si>
    <t>EMBARAZO CUADRUPLE</t>
  </si>
  <si>
    <t>OTROS EMBARAZOS MULTIPLES</t>
  </si>
  <si>
    <t>EMBARAZO MULTIPLE, NO ESPECIFICADO</t>
  </si>
  <si>
    <t>O31</t>
  </si>
  <si>
    <t>COMPLICACION ESPECIFICAS DEL EMBARAZO MULTIPLE</t>
  </si>
  <si>
    <t>FETO PAPIRACEO</t>
  </si>
  <si>
    <t>EMBARAZO QUE CONTINUA DESPUES DEL ABORTO DE UN FETO O MAS</t>
  </si>
  <si>
    <t>EMBARAZO QUE CONTINUA DESPUES DE LA MUERTE INTRAUTERINA DE UN FETO O MAS</t>
  </si>
  <si>
    <t>OTRAS COMPLICACIONES ESPECIFICADAS DEL EMBARAZO</t>
  </si>
  <si>
    <t>O32</t>
  </si>
  <si>
    <t>ATENCION MATERNA POR PRESENTACION ANORMAL FETO</t>
  </si>
  <si>
    <t>ATENCION MATERNA POR POSICION FETAL INESTABLE</t>
  </si>
  <si>
    <t>ATENCION MATERNA POR PRESENTACION DE NALGAS</t>
  </si>
  <si>
    <t>ATENCION MATERNA POR POSICION FETAL OBLICUA O TRANSVERSA</t>
  </si>
  <si>
    <t>ATENCION MATERNA POR PRESENTACION DE CARA, DE FRENTE O DE MENTON</t>
  </si>
  <si>
    <t>ATENCION MATERNA POR CABEZA ALTA EN GESTACION A TERMINO</t>
  </si>
  <si>
    <t>ATENCION MATERNA POR EMBARAZO MULTIPLE CON PRESENTACION ANORMAL DE UN FETO O MAS</t>
  </si>
  <si>
    <t>ATENCION MATERNA POR PRESENTACION COMPUESTA</t>
  </si>
  <si>
    <t>ATENCION MATERNA POR OTRAS PRESENTACIONES ANORMALES DEL FETO</t>
  </si>
  <si>
    <t>ATENCION MATERNA POR PRESENTACION ANORMAL NO ESPECIFICADA DEL FETO</t>
  </si>
  <si>
    <t>O33</t>
  </si>
  <si>
    <t>ATENCION MATERNA POR DESPROPORCION</t>
  </si>
  <si>
    <t>ATENCION MATERNA POR DESPROPORCION DEBIDA A DEFORMIDAD DE LA PELVIS OSEA EN LA MADRE</t>
  </si>
  <si>
    <t>ATENCION MATERNA POR DESPROPORCION DEBIDA A ESTRECHEZ GENERAL DE LA PELVIS</t>
  </si>
  <si>
    <t>ATENCION MATERNA POR DESPROPORCION DEBIDA A DISMINUCION DEL ESTRECHO SUPERIOR DE LA PELVIS</t>
  </si>
  <si>
    <t>ATENCION MATERNA POR DESPROPORCION DEBIDA A DISMINUCION DEL ESTRECHO INFERIOR DE LA PELVIS</t>
  </si>
  <si>
    <t>ATENCION MATERNA POR DESPROPORCION FETOPELVIANA DE ORIGEN MIXTO, MATERNO Y FETAL</t>
  </si>
  <si>
    <t>ATENCION MATERNA POR DESPROPORCION DEBIDA A FETO DEMASIADO GRANDE</t>
  </si>
  <si>
    <t>ATENCION MATERNA POR DESPROPORCION DEBIDA A FETO HIDROCEFALICO</t>
  </si>
  <si>
    <t>ATENCION MATERNA POR DESPROPORCION DEBIDA A OTRA DEFORMIDAD FETAL</t>
  </si>
  <si>
    <t>ATENCION MATERNA POR DESPROPORCION DE OTRO ORIGEN</t>
  </si>
  <si>
    <t>ATENCION MATERNA POR DESPROPORCION DE ORIGEN NO ESPECIFICADO</t>
  </si>
  <si>
    <t>O34</t>
  </si>
  <si>
    <t>ATENCION MATERNA POR ANORMALIDADES CONOCIDAS O PRESUNTAS DE LOS ORGANOS PELVIANOS DE LA MADRE</t>
  </si>
  <si>
    <t>ATENCION MATERNA POR ANOMALIA CONGENITA DEL UTERO</t>
  </si>
  <si>
    <t>ATENCION MATERNA POR TUMOR DEL CUERPO DEL UTERO</t>
  </si>
  <si>
    <t>ATENCION MATERNA POR CICATRIZ UTERINA DEBIDA A CIRUGIA PREVIA</t>
  </si>
  <si>
    <t>ATENCION MATERNA POR INCOMPETENCIA DEL CUELLO UTERINO</t>
  </si>
  <si>
    <t>ATENCION MATERNA POR OTRA ANORMALIDAD DEL CUELLO UTERINO</t>
  </si>
  <si>
    <t>ATENCION MATERNA POR OTRAS ANORMALIDADES DEL UTERO GRAVIDO</t>
  </si>
  <si>
    <t>ATENCION MATERNA POR ANORMALIDAD DE LA VAGINA</t>
  </si>
  <si>
    <t>ATENCION MATERNA POR ANORMALIDAD DE LA VULVA Y DEL PERINEO</t>
  </si>
  <si>
    <t>ATENCION MATERNA POR ANORMALIDADES DE LOS ORGANOS PELVIANOS</t>
  </si>
  <si>
    <t>ATENCION MATERNA POR ANORMALIDAD NO ESPECIFICADA DE ORGANO PELVIANO</t>
  </si>
  <si>
    <t>O35</t>
  </si>
  <si>
    <t>ATENCION MATERNA POR ANORMALIDAD O LESION FETAL, CONOCIDA O PRESUNTA</t>
  </si>
  <si>
    <t>ATENCION MATERNA POR (PRESUNTA) MALFORMACION DEL SISTEMA NERVIOSO CENTRAL EN EL FETO</t>
  </si>
  <si>
    <t>ATENCION MATERNA POR (PRESUNTA) ANORMALIDAD CROMOSOMICA EN EL FETO</t>
  </si>
  <si>
    <t>ATENCION MATERNA POR (PRESUNTA) ENFERMEDAD HEREDITARIA EN EL FETO</t>
  </si>
  <si>
    <t>ATENCION MATERNA POR (PRESUNTA) LESION FETAL DEBIDA A ENFERMEDAD VIRICA EN LA MADRE</t>
  </si>
  <si>
    <t>ATENCION MATERNA POR (PRESUNTA) LESION AL FETO DEBIDA AL ALCOHOL</t>
  </si>
  <si>
    <t>ATENCION MATERNA POR (PRESUNTA) LESION FETAL DEBIDA A DROGAS</t>
  </si>
  <si>
    <t>ATENCION MATERNA POR (PRESUNTA) LESION AL FETO DEBIDA A RADIACION</t>
  </si>
  <si>
    <t>ATENCION MATERNA POR (PRESUNTA) LESION FETAL DEBIDA A OTROS PROCEDIMIENTOS MEDICOS</t>
  </si>
  <si>
    <t>ATENCION MATERNA POR OTRAS (PRESUNTA) ANORMALIDADES Y LESIONES FETALES</t>
  </si>
  <si>
    <t>ATENCION MATERNA POR (PRESUNTA) ANORMALIDAD Y LESION FETAL NO ESPECIFICADA</t>
  </si>
  <si>
    <t>O36</t>
  </si>
  <si>
    <t>ATENCION MATERNA POR OTROS PROBLEMAS FETALES, CONOCIDOS O PRESUNTOS</t>
  </si>
  <si>
    <t>ATENCION MATERNA POR ISOINMUNIZACION RHESUS</t>
  </si>
  <si>
    <t>ATENCION MATERNA POR OTRA ISOINMUNIZACION</t>
  </si>
  <si>
    <t>ATENCION MATERNA POR HIDROPESIA FETAL</t>
  </si>
  <si>
    <t>ATENCION MATERNA POR SIGNOS DE HIPOXIA FETAL</t>
  </si>
  <si>
    <t>ATENCION MATERNA POR MUERTE INTRAUTERINA</t>
  </si>
  <si>
    <t>ATENCION MATERNA POR DEFICIT DEL CRECIMIENTO FETAL</t>
  </si>
  <si>
    <t>ATENCION MATERNA POR CRECIMIENTO FETAL EXCESIVO</t>
  </si>
  <si>
    <t>ATENCION MATERNA POR FETO VIABLE EN EMBARAZO ABDOMINAL</t>
  </si>
  <si>
    <t>ATENCION MATERNA POR OTROS PROBLEMAS FETALES ESPECIFICADOS</t>
  </si>
  <si>
    <t>ATENCION MATERNA POR OTROS PROBLEMAS FETALES NO ESPECIFICADOS</t>
  </si>
  <si>
    <t>O40</t>
  </si>
  <si>
    <t>POLIHIDRAMNIOS</t>
  </si>
  <si>
    <t>O41</t>
  </si>
  <si>
    <t>OTROS TRASTORNOS DEL LIQUIDO AMNIOTICO Y DE LAS MEMBRANAS</t>
  </si>
  <si>
    <t>OLIGOHIDRAMNIOS</t>
  </si>
  <si>
    <t>INFECCION DE LA BOLSA AMNIOTICA O DE LAS MEMBRANAS</t>
  </si>
  <si>
    <t>OTROS TRASTORNOS ESPECIFICADOS DEL LIQUIDO AMNIOTICO Y DE LAS MEMBRANAS</t>
  </si>
  <si>
    <t>TRASTORNO DEL LIQUIDO AMNIOTICO Y DE LAS MEMBRANAS, NO ESPECIFICADO</t>
  </si>
  <si>
    <t>O42</t>
  </si>
  <si>
    <t>RUPTURA PREMATURA DE LAS MEMBRANAS</t>
  </si>
  <si>
    <t>RUPTURA PREMATURA DE LAS MEMBRANAS, E INICIO DEL TRABAJO DE PARTO DENTRO DE LAS 24 HORAS</t>
  </si>
  <si>
    <t>RUPTURA PREMATURA DE LAS MEMBRANAS, E INICIO DEL TRABAJO DE PARTO DESPUÉS DE LAS 24 HORAS</t>
  </si>
  <si>
    <t>RUPTURA PREMATURA DE LAS MEMBRANAS, TRABAJO DE PARTO RETRASADO POR LA TERAPEUTICA</t>
  </si>
  <si>
    <t>RUPTURA PREMATURA DE LAS MEMBRANAS, SIN OTRA ESPECIFICACION</t>
  </si>
  <si>
    <t>O43</t>
  </si>
  <si>
    <t>TRASTORNOS PLACENTARIOS</t>
  </si>
  <si>
    <t>SINDROME DE TRANSFUSION PLACENTERA</t>
  </si>
  <si>
    <t>MALFORMACION DE LA PLACENTA</t>
  </si>
  <si>
    <t>OTROS TRASTORNOS PLACENTARIOS</t>
  </si>
  <si>
    <t>TRASTORNO DE LA PLACENTA, NO ESPECIFICADO</t>
  </si>
  <si>
    <t>O44</t>
  </si>
  <si>
    <t>PLACENTA PREVIA</t>
  </si>
  <si>
    <t>PLACENTA PREVIA CON ESPECIFICACION DE QUE NO HUBO HEMORRAGIA</t>
  </si>
  <si>
    <t>PLACENTA PREVIA CON HEMORRAGIA</t>
  </si>
  <si>
    <t>O45</t>
  </si>
  <si>
    <t>DESPRENDIMIENTO PREMATURO DE LA PLACENTA</t>
  </si>
  <si>
    <t>DESPRENDIMIENTO PREMATURO DE LA PLACENTA CON DEFECTO DE LA COAGULACION</t>
  </si>
  <si>
    <t>OTROS DESPRENDIMIENTOS PREMATUROS DE LA PLACENTA</t>
  </si>
  <si>
    <t>DESPRENDIMIENTO PREMATURO DE LA PLACENTA, SIN OTRA ESPECIFICACION</t>
  </si>
  <si>
    <t>O46</t>
  </si>
  <si>
    <t>HEMORRAGIA ANTEPARTO NO CLASIFICADA EN OTRA PARTE</t>
  </si>
  <si>
    <t>HEMORRAGIA ANTEPARTO CON DEFECTO DE LA COAGULACIÓN</t>
  </si>
  <si>
    <t>OTRAS HEMORRAGIAS ANTEPARTO</t>
  </si>
  <si>
    <t>HEMORRAGIA ANTEPARTO, NO ESPECIFICADA</t>
  </si>
  <si>
    <t>O47</t>
  </si>
  <si>
    <t>FALSO TRABAJO DE PARTO</t>
  </si>
  <si>
    <t>FALSO TRABAJO DE PARTO ANTES DE LA 37 SEMANAS COMPLETAS DE GESTACION</t>
  </si>
  <si>
    <t>FALSO TRABAJO DE PARTO ANTES DE LA 37 Y MAS SEMANAS COMPLETAS DE GESTACION</t>
  </si>
  <si>
    <t>FALSO TRABAJO DE PARTO SIN OTRA ESPECIFICACION</t>
  </si>
  <si>
    <t>O48</t>
  </si>
  <si>
    <t>EMBARAZO PROLONGADO</t>
  </si>
  <si>
    <t>O60</t>
  </si>
  <si>
    <t>PARTO PREMATURO</t>
  </si>
  <si>
    <t>O61</t>
  </si>
  <si>
    <t>FRACASO DE LA INDUCCION DEL TRABAJO DE PARTO</t>
  </si>
  <si>
    <t>FRACASO DE LA INDUCCION MEDICA DEL TRABAJO DE PARTO</t>
  </si>
  <si>
    <t>FRACASO DE LA INDUCCION INSTRUMENTAL DEL TRABAJO DE PARTO</t>
  </si>
  <si>
    <t>OTROS FRACASOS DE LA INDUCCION DEL TRABAJO DE PARTO</t>
  </si>
  <si>
    <t>FRACASO NO ESPECIFICADO DE LA INDUCCION DEL TRABAJO DE PARTO</t>
  </si>
  <si>
    <t>O62</t>
  </si>
  <si>
    <t>ANORMALIDADES DE LA DINAMICA DEL TRABAJO DE PARTO</t>
  </si>
  <si>
    <t>CONTRACCIONES PRIMARIAS INADECUADAS</t>
  </si>
  <si>
    <t>INERCIA UTERINA SECUNDARIA</t>
  </si>
  <si>
    <t>OTRAS INERCIAS UTERINAS</t>
  </si>
  <si>
    <t>TRABAJO DE PARTO PRECIPITADO</t>
  </si>
  <si>
    <t>CONTRACCIONES UTERINAS HIPERTONICAS, INCOORDINADAS Y PROLONGADAS</t>
  </si>
  <si>
    <t>OTRAS ANOMALIAS DINAMICAS DEL TRABAJO DE PARTO</t>
  </si>
  <si>
    <t>ANOMALIA DINAMICA DEL TRABAJO DE PARTO, NO ESPECIFICADA</t>
  </si>
  <si>
    <t>O63</t>
  </si>
  <si>
    <t>TRABAJO DE PARTO PROLONGADO</t>
  </si>
  <si>
    <t>PROLONGACION DEL PRIMER PERIODO (DEL TRABAJO DE PARTO)</t>
  </si>
  <si>
    <t>PROLONGACION DEL SEGUNDO PERIODO (DEL TRABAJO DE PARTO)</t>
  </si>
  <si>
    <t>RETRASO DE LA EXPULSION DEL SEGUNDO GEMELO, DEL TERCERO, ETC</t>
  </si>
  <si>
    <t>TRABAJO DE PARTO PROLONGADO, NO ESPECIFICADO</t>
  </si>
  <si>
    <t>O64</t>
  </si>
  <si>
    <t>TRABAJO DE PARTO OBSTRUIDO DEBIDO MALA POSICION Y PRESENTACION ANORMAL DEL FETO</t>
  </si>
  <si>
    <t>TRABAJO DE PARTO OBSTRUIDO DEBIDO A ROTACION INCOMPLETA DE LA CABEZA FETAL</t>
  </si>
  <si>
    <t>TRABAJO DE PARTO OBSTRUIDO DEBIDO A PRESENTACION DE NALGAS</t>
  </si>
  <si>
    <t>TRABAJO DE PARTO OBSTRUIDO DEBIDO A PRESENTACION DE CARA</t>
  </si>
  <si>
    <t>TRABAJO DE PARTO OBSTRUIDO DEBIDO A PRESENTACION DE FRENTE</t>
  </si>
  <si>
    <t>TRABAJO DE PARTO OBSTRUIDO DEBIDO A PRESENTACION DE HOMBRO</t>
  </si>
  <si>
    <t>TRABAJO DE PARTO OBSTRUIDO DEBIDO A PRESENTACION COMPUESTA</t>
  </si>
  <si>
    <t>TRABAJO DE PARTO OBSTRUIDO DEBIDO A OTRAS PRESENTACIONES ANORMALES DEL FETO</t>
  </si>
  <si>
    <t>TRABAJO DE PARTO OBSTRUIDO DEBIDO A PRESENTACION ANORMAL DEL FETO NO ESPECIFICADA</t>
  </si>
  <si>
    <t>O65</t>
  </si>
  <si>
    <t>TRABAJO DE PARTO OBSTRUIDO DEBIDO A ANORMALIDAD DE LA PELVIS MATERNA</t>
  </si>
  <si>
    <t>TRABAJO DE PARTO OBSTRUIDO DEBIDO A DEFORMIDAD DE LA PELVIS</t>
  </si>
  <si>
    <t>TRABAJO DE PARTO OBSTRUIDO DEBIDO A ESTRECHEZ GENERAL DE LA PELVIS</t>
  </si>
  <si>
    <t>TRABAJO DE PARTO OBSTRUIDO DEBIDO A DISMINUCION DEL ESTRECHO SUPERIOR DE LA PELVIS</t>
  </si>
  <si>
    <t>TRABAJO DE PARTO OBSTRUIDO DEBIDO A DISMINUCION DEL ESTRECHO INFERIOR DE LA PELVIS</t>
  </si>
  <si>
    <t>TRABAJO DE PARTO OBSTRUIDO DEBIDO A DESPROPORCION FETOPELVIANA, SIN OTRA ESPECIFICACION</t>
  </si>
  <si>
    <t>TRABAJO DE PARTO OBSTRUIDO DEBIDO A ANOMALIAS DE LOS ORGANOS PELVIANOS MATERNOS</t>
  </si>
  <si>
    <t>TRABAJO DE PARTO OBSTRUIDO DEBIDO A OTRAS ANOMALIAS PELVIANAS MATERNAS</t>
  </si>
  <si>
    <t>TRABAJO DE PARTO OBSTRUIDO DEBIDO A ANOMALIA PELVIANA NO ESPECIFICADA</t>
  </si>
  <si>
    <t>O66</t>
  </si>
  <si>
    <t>OTRAS OBSTRUCCIONES DEL TRABAJO DE PARTO</t>
  </si>
  <si>
    <t>TRABAJO DE PARTO OBSTRUIDO DEBIDO A DISTOCIA DE HOMBROS</t>
  </si>
  <si>
    <t>TRABAJO DE PARTO OBSTRUIDO DEBIDO A DISTOCIA GEMELAR</t>
  </si>
  <si>
    <t>TRABAJO DE PARTO OBSTRUIDO DEBIDO A DISTOCIA POR FETO INUSUALMENTE GRANDE</t>
  </si>
  <si>
    <t>TRABAJO DE PARTO OBSTRUIDO DEBIDO A OTRAS ANORMALIDADES DEL FETO</t>
  </si>
  <si>
    <t>FRACASO DE LA PRUEBA DEL TRABAJO DE PARTO, NO ESPECIFICADA</t>
  </si>
  <si>
    <t>FRACASO NO ESPECIFICADO DE LA APLICACION DE FORCEPS O DE VENTOSA EXTRACTORA</t>
  </si>
  <si>
    <t>OTRAS OBSTRUCCIONES ESPECIFICADAS DEL TRABAJO DE PARTO</t>
  </si>
  <si>
    <t>TRABAJO DE PARTO OBSTRUIDO, SIN OTRA ESPECIFICACION</t>
  </si>
  <si>
    <t>O67</t>
  </si>
  <si>
    <t>TRABAJO DE PARTO Y PARTO COMPLICADOS POR HEMORRAGIA INTRAPARTO NO CLASIFICADOS EN OTRA PARTE</t>
  </si>
  <si>
    <t>HEMORRAGIA INTRAPARTO CON DEFECTOS DE LA COAGULACION</t>
  </si>
  <si>
    <t>OTRAS HEMORRAGIAS INTRAPARTO</t>
  </si>
  <si>
    <t>HEMORRAGIA INTRAPARTO, NO ESPECIFICADA</t>
  </si>
  <si>
    <t>O68</t>
  </si>
  <si>
    <t>TRABAJO DE PARTO Y PARTO COMPLICADOS POR SUFRIMIENTO FETAL</t>
  </si>
  <si>
    <t>TRABAJO DE PARTO Y PARTO COMPLICADOS POR ANOMALIAS DE LA FRECUENCIA CARDIACA FETAL</t>
  </si>
  <si>
    <t>TRABAJO DE PARTO Y PARTO COMPLICADOS POR LA PRESENCIA DE MECONIO EN EL LIQUIDO AMNIOTICO</t>
  </si>
  <si>
    <t>TRABAJO DE PARTO Y PARTO COMPLICADOS POR ANOMALIA DE LA FRECUENCIA CARDIACA FETAL ASOCIADA CON PRESENCIA DE MECONIO EN LIQUIDO AMNIOTICO</t>
  </si>
  <si>
    <t>TRABAJO DE PARTO Y PARTO COMPLICADOS POR EVIDENCIA BIOQUIMICA DE SUFRIMIENTO FETAL</t>
  </si>
  <si>
    <t>TRABAJO DE PARTO Y PARTO COMPLICADOS POR OTRAS EVIDENCIAS DE SUFRIMIENTO FETAL</t>
  </si>
  <si>
    <t>TRABAJO DE PARTO Y PARTO COMPLICADOS POR SUFRIMIENTO FETAL, SIN OTRA ESPECIFICACION</t>
  </si>
  <si>
    <t>O69</t>
  </si>
  <si>
    <t>TRABAJO DE PARTO Y PARTO COMPLICADOS POR PROBLEMAS DEL CORDON UMBILICAL</t>
  </si>
  <si>
    <t>TRABAJO DE PARTO Y PARTO COMPLICADOS POR PROLAPSO DEL CORDON UMBILICAL</t>
  </si>
  <si>
    <t>TRABAJO DE PARTO Y PARTO COMPLICADOS POR CIRCULAR PERICERVICAL DEL CORDON, CON COMPRESION</t>
  </si>
  <si>
    <t>TRABAJO DE PARTO Y PARTO COMPLICADOS POR OTROS ENREDOS DEL CORDON</t>
  </si>
  <si>
    <t>TRABAJO DE PARTO Y PARTO COMPLICADOS POR CORDON UMBILICAL CORTO</t>
  </si>
  <si>
    <t>TRABAJO DE PARTO Y PARTO COMPLICADOS POR VASA PREVIA</t>
  </si>
  <si>
    <t>TRABAJO DE PARTO Y PARTO COMPLICADOS POR LESION VASCULAR DEL CORDON</t>
  </si>
  <si>
    <t>TRABAJO DE PARTO Y PARTO COMPLICADOS POR OTROS PROBLEMAS DEL CORDON UMBILICAL</t>
  </si>
  <si>
    <t>TRABAJO DE PARTO Y PARTO COMPLICADOS POR PROBLEMAS NO ESPECIFICADOS DEL CORDON UMBILICAL</t>
  </si>
  <si>
    <t>O70</t>
  </si>
  <si>
    <t>DESGARRO PERINEAL DURANTE EL PARTO</t>
  </si>
  <si>
    <t>DESGARRO PERINEAL DE PRIMER GRADO DURANTE EL PARTO</t>
  </si>
  <si>
    <t>DESGARRO PERINEAL DE SEGUNDO GRADO DURANTE EL PARTO</t>
  </si>
  <si>
    <t>DESGARRO PERINEAL DE TERCER GRADO DURANTE EL PARTO</t>
  </si>
  <si>
    <t>DESGARRO PERINEAL DE CUARTO GRADO DURANTE EL PARTO</t>
  </si>
  <si>
    <t>DESGARRO PERINEAL DURANTE EL PARTO, DE GRADO NO ESPECIFICADO</t>
  </si>
  <si>
    <t>O71</t>
  </si>
  <si>
    <t>OTRO TRAUMA OBSTETRICO</t>
  </si>
  <si>
    <t>RUPTURA DEL UTERO ANTES DEL INICIO DEL TRABAJO DE PARTO</t>
  </si>
  <si>
    <t>RUPTURA DEL UTERO DURANTE EL TRABAJO DE PARTO</t>
  </si>
  <si>
    <t>INVERSION DEL UTERO, POSTPARTO</t>
  </si>
  <si>
    <t>DESGARRO OBSTETRICO DEL CUELLO UTERINO</t>
  </si>
  <si>
    <t>DESGARRO VAGINAL OBSTETRICO ALTO, SOLO</t>
  </si>
  <si>
    <t>OTROS TRAUMATISMOS OBSTETRICOS DE LOS ORGANOS PELVIANOS</t>
  </si>
  <si>
    <t>TRAUMATISMO OBSTETRICO DE LOS LIGAMENTOS ARTICULACIONES DE LA PELVIS</t>
  </si>
  <si>
    <t>HEMATOMA OBSTETRICO DE LA PELVIS</t>
  </si>
  <si>
    <t>OTROS TRAUMAS OBSTETRICOS ESPECIFICADOS</t>
  </si>
  <si>
    <t>TRAUMA OBSTETRICO, NO ESPECIFICADO</t>
  </si>
  <si>
    <t>O72</t>
  </si>
  <si>
    <t>HEMORRAGIA POSTPARTO</t>
  </si>
  <si>
    <t>HEMORRAGIA DEL TERCER PERIODO DEL PARTO</t>
  </si>
  <si>
    <t>OTRAS HEMORRAGIAS POSTPARTO INMEDIATAS</t>
  </si>
  <si>
    <t>HEMORRAGIA POSTPARTO SECUNDARIA O TARDIA</t>
  </si>
  <si>
    <t>DEFECTO DE LA COAGULACIÓN POSTPARTO</t>
  </si>
  <si>
    <t>O73</t>
  </si>
  <si>
    <t>RETENCION DE LA PLACENTA O DE LAS MEMBRANAS, SIN HEMORRAGIA</t>
  </si>
  <si>
    <t>RETENCION DE LA PLACENTA SIN HEMORRAGIA</t>
  </si>
  <si>
    <t>RETENCION DE FRAGMENTOS DE LA PLACENTA O DE LAS MEMBRANAS, SIN HEMORRAGIA</t>
  </si>
  <si>
    <t>O74</t>
  </si>
  <si>
    <t>COMPLICACIONES DE LA ANESTESIA ADMINISTRADA DURANTE EL TRABAJO DE PARTO Y EL PARTO</t>
  </si>
  <si>
    <t>NEUMONITIS POR ASPIRACION DEBIDA A LA ANESTESIA ADMINISTRADA DURANTE EL TRABAJO DE PARTO Y EL PARTO</t>
  </si>
  <si>
    <t>OTRAS COMPLICACIONES PULMONARES DEBIDAS A LA ANESTESIA ADMINISTRADA DURANTE EL TRABAJO DE PARTO Y EL PARTO</t>
  </si>
  <si>
    <t>COMPLICACIONES CARDIACAS DE LA ANESTESIA ADMINISTRADA DURANTE EL TRABAJO DE PARTO Y EL PARTO</t>
  </si>
  <si>
    <t>COMPLICACIONES DEL SISTEMA NERVIOSO CENTRAL POR LA ANESTESIA ADMINISTRADA DURANTE EL TRABAJO DE PARTO Y EL PARTO</t>
  </si>
  <si>
    <t>REACCION TOXICA A LA ANESTESIA LOCAL ADMINISTRADA DURANTE EL TRABAJO DE PARTO Y EL PARTO</t>
  </si>
  <si>
    <t>CEFALALGIA INDUCIDA POR LA ANESTESIA ESPINAL O EPIDURAL ADMINISTRADAS DURANTE EL TRABAJO DE PARTO Y EL PARTO</t>
  </si>
  <si>
    <t>OTRAS COMPLICACIONES DE LA ANESTESIA ESPINAL O EPIDURAL ADMINISTRADAS DURANTE EL TRABAJO DE PARTO Y EL PARTO</t>
  </si>
  <si>
    <t>FALLA O DIFICULTAD EN LA INTUBACION DURANTE EL TRABAJO DE PARTO Y EL PARTO</t>
  </si>
  <si>
    <t>OTRAS COMPLICACIONES DE LA ANESTESIA ADMINISTRADA DURANTE EL TRABAJO DE PARTO Y EL PARTO</t>
  </si>
  <si>
    <t>COMPLICACION NO ESPECIFICADA DE LA ANESTESIA ADMINISTRADA DURANTE EL TRABAJO DE PARTO Y EL PARTO</t>
  </si>
  <si>
    <t>O75</t>
  </si>
  <si>
    <t>OTRAS COMPLICACIONES DEL TRABAJO DE PARTO Y DEL PARTO NO CLASIFICADAS EN OTRA PARTE</t>
  </si>
  <si>
    <t>SUFRIMIENTO MATERNO DURANTE EL TRABAJO DE PARTO Y EL PARTO</t>
  </si>
  <si>
    <t>CHOQUE DURANTE O DESPUES DEL TRABAJO DE PARTO Y EL PARTO</t>
  </si>
  <si>
    <t>PIREXA DURANTE EL TRABAJO DE PARTO, NO CLASIFICADA EN OTRA PARTE</t>
  </si>
  <si>
    <t>OTRAS INFECCIONES DURANTE EL TRABAJO DE PARTO</t>
  </si>
  <si>
    <t>OTRAS COMPLICACIONES DE PROCEDIMIENTOS Y DE CIRUGIA OBSTETRICA</t>
  </si>
  <si>
    <t>RETRASO DEL PARTO DESPUES DE LA RUPTURA ARTIFICIAL DE LAS MEMBRANAS</t>
  </si>
  <si>
    <t>RETRASO DEL PARTO DESPUES DE LA RUPTURA ESPONTANEA O NO ESPECIFICADA DE LAS MEMBRANAS</t>
  </si>
  <si>
    <t>PARTO VAGINAL POSTERIOR A UNA CESAREA PREVIA</t>
  </si>
  <si>
    <t>OTRAS COMPLICACIONES ESPECIFICADAS DEL TRABAJO DE PARTO Y DEL PARTO</t>
  </si>
  <si>
    <t>COMPLICACION NO ESPECIFICADA DEL TRABAJO DE PARTO Y DEL PARTO</t>
  </si>
  <si>
    <t>O80</t>
  </si>
  <si>
    <t>PARTO UNICO ESPONTANEO</t>
  </si>
  <si>
    <t>PARTO UNICO ESPONTANEO, PRESENTACION CEFALICA DE VERTICE</t>
  </si>
  <si>
    <t>PARTO UNICO ESPONTANEO, PRESENTACION DE NALGAS O PODALICA</t>
  </si>
  <si>
    <t>PARTO UNICO ESPONTANEO, OTRAS PRESENTACIONES</t>
  </si>
  <si>
    <t>PARTO UNICO ESPONTANEO, SIN OTRA ESPECIFICACION</t>
  </si>
  <si>
    <t>O81</t>
  </si>
  <si>
    <t>PARTO UNICO CON FORCEPS Y VENTOSA EXTRACTORA</t>
  </si>
  <si>
    <t>PARTO CON FORCEPS BAJO</t>
  </si>
  <si>
    <t>PARTO CON FORCEPS MEDIO</t>
  </si>
  <si>
    <t>PARTO CON FORCEPS MEDIO CON ROTACION</t>
  </si>
  <si>
    <t>PARTO CON FORCEPS DE OTROS TIPOS Y LOS NO ESPECIFICADOS</t>
  </si>
  <si>
    <t>PARTO CON VENTOSA EXTRACTORA</t>
  </si>
  <si>
    <t>PARTO CON COMBINACION DE FORCEPS Y VENTOSA EXTRACTORA</t>
  </si>
  <si>
    <t>O82</t>
  </si>
  <si>
    <t>PARTO UNICO POR CESAREA</t>
  </si>
  <si>
    <t>PARTO POR CESAREA ELECTIVA</t>
  </si>
  <si>
    <t>PARTO POR CESAREA DE EMERGENCIA</t>
  </si>
  <si>
    <t>PARTO POR CESAREA CON HISTERECTOMIA</t>
  </si>
  <si>
    <t>OTROS PARTOS UNICOS POR CESAREA</t>
  </si>
  <si>
    <t>PARTO POR CESAREA, SIN OTRA ESPECIFICACION</t>
  </si>
  <si>
    <t>O83</t>
  </si>
  <si>
    <t>OTROS PARTOS UNICOS ASISTIDOS</t>
  </si>
  <si>
    <t>EXTRACCION DE NALGAS</t>
  </si>
  <si>
    <t>OTROS PARTOS UNICOS ASISTIDOS, DE NALGAS</t>
  </si>
  <si>
    <t>OTROS PARTOS UNICOS CON AYUDA DE MANIPULACION OBSTETRICA</t>
  </si>
  <si>
    <t>PARTO DE FETO VIABLE EN EMBARAZO ABDOMINAL</t>
  </si>
  <si>
    <t>OPERACION DESTRUCTIVA PARA FACILITAR EL PARTO</t>
  </si>
  <si>
    <t>OTROS PARTOS UNICOS ASISTIDOS ESPECIFICADOS</t>
  </si>
  <si>
    <t>PARTO UNICO ASISTIDO, SIN OTRA ESPECIFICACION</t>
  </si>
  <si>
    <t>O84</t>
  </si>
  <si>
    <t>PARTO MULTIPLE</t>
  </si>
  <si>
    <t>PARTO MULTIPLE, TODOS ESPONTANEOS</t>
  </si>
  <si>
    <t>PARTO MULTIPLE, TODOS FORCEPS Y VENTOSA EXTRACTORA</t>
  </si>
  <si>
    <t>PARTO MULTIPLE, TODOS POR CESAREA</t>
  </si>
  <si>
    <t>OTROS PARTOS MULTIPLES</t>
  </si>
  <si>
    <t>PARTO MULTIPLE, NO ESPECIFICADO</t>
  </si>
  <si>
    <t>O85</t>
  </si>
  <si>
    <t>SEPSIS PUERPERAL</t>
  </si>
  <si>
    <t>O86</t>
  </si>
  <si>
    <t>OTRAS INFECCIONES PUERPERALES</t>
  </si>
  <si>
    <t>INFECCION DE HERIDA QUIRURGICA OBSTETRICA</t>
  </si>
  <si>
    <t>OTRAS INFECCIONES GENITALES CONSECUTIVAS AL PARTO</t>
  </si>
  <si>
    <t>INFECCION DE LAS VIAS URINARIAS CONSECUTIVA AL PARTO</t>
  </si>
  <si>
    <t>OTRAS INFECCIONES DE LAS VIAS GENITOURINARIAS CONSECUTIVAS AL PARTO</t>
  </si>
  <si>
    <t>PIREXA DE ORIGEN DESCONOCIDO CONSECUTIVA AL PARTO</t>
  </si>
  <si>
    <t>OTRAS INFECCIONES PUERPERALES ESPECIFICADAS</t>
  </si>
  <si>
    <t>O87</t>
  </si>
  <si>
    <t>COMPLICACIONES VENOSAS EN EL PUERPERIO</t>
  </si>
  <si>
    <t>TROMBOFLEBITIS SUPERFICIAL EN EL PUERPERIO</t>
  </si>
  <si>
    <t>FLEBOTROMBOSIS PROFUNDA EN EL PUERPERIO</t>
  </si>
  <si>
    <t>HEMORROIDES EN EL PUERPERIO</t>
  </si>
  <si>
    <t>TROBOSIS VENOSA CEREBRAL EN EL PUERPERIO</t>
  </si>
  <si>
    <t>OTRAS COMPLICACIONES VENOSAS EN EL PUERPERIO</t>
  </si>
  <si>
    <t>COMPLICACION VENOSA EN EL PUERPERIO, NO ESPECIFICADA</t>
  </si>
  <si>
    <t>O88</t>
  </si>
  <si>
    <t>EMBOLIA OBSTETRICA</t>
  </si>
  <si>
    <t>EMBOLIA GASEOSA, OBSTETRICA</t>
  </si>
  <si>
    <t>EMBOLIA DE LIQUIDO AMNIOTICO</t>
  </si>
  <si>
    <t>EMBOLIA DE COAGULO SANGUINEO, OBSTETRICA</t>
  </si>
  <si>
    <t>EMBOLIA SEPTICA Y PIEMICA, OBSTETRICA</t>
  </si>
  <si>
    <t>OTRAS EMBOLIAS OBSTETRICAS</t>
  </si>
  <si>
    <t>O89</t>
  </si>
  <si>
    <t>COMPLICACION DE LA ANESTESIA ADMINISTRADA DURANTE EL PUERPERIO</t>
  </si>
  <si>
    <t>COMPLICACIONES PULMONARES DE LA ANESTESIA ADMINISTRADA DURANTE EL PUERPERIO</t>
  </si>
  <si>
    <t>COMPLICACIONES CARDIACAS DE LA ANESTESIA ADMINISTRADA DURANTE EL PUERPERIO</t>
  </si>
  <si>
    <t>COMPLICACIONES DEL SISTEMA NERVIOSO CENTRAL DEBIDAS A LA ANESTESIA ADMINISTRADA DURANTE EL PUERPERIO</t>
  </si>
  <si>
    <t>REACCION TOXICA A LA ANESTESIA LOCAL ADMINISTRADA DURANTE EL PUERPERIO</t>
  </si>
  <si>
    <t>CEFALALGIA INDUCIDA POR LA ANESTESIA ESPINAL O EPIDURAL ADMINISTRADAS DURANTE EL PUERPERIO</t>
  </si>
  <si>
    <t>OTRAS COMPLICACIONES DE LA ANESTESIA ESPINAL O EPIDURAL ADMINISTRADAS DURANTE EL PUERPERIO</t>
  </si>
  <si>
    <t>FALLA O DIFICULTAD EN LA INTUBACION DURANTE EL PUERPERIO</t>
  </si>
  <si>
    <t>OTRAS COMPLICACIONES DE LA ANESTESIA ADMINISTRADA DURANTE EL PUERPERIO</t>
  </si>
  <si>
    <t>COMPLICACION NO ESPECIFICADA DE LA ANESTESIA ADMINISTRADA DURANTE EL TRABAJO PUERPERIO</t>
  </si>
  <si>
    <t>O90</t>
  </si>
  <si>
    <t>COMPLICACIONES DEL PUERPERIO NO CLASIFICADAS EN OTRA PARTE</t>
  </si>
  <si>
    <t>DEHISCENCIA DE SUTURA DE CESAREA</t>
  </si>
  <si>
    <t>DEHISCENCIA DE SUTURA OBSTÉTRICA PERINEAL</t>
  </si>
  <si>
    <t>HEMATOMA DE HERIDA QUIRÚRGICA OBSTETRICA</t>
  </si>
  <si>
    <t>CARDIOMIOPATIA EN EL PUERPERIO</t>
  </si>
  <si>
    <t>INSUFICIENCIA RENAL AGUDA POSTPARTO</t>
  </si>
  <si>
    <t>TIROIDITIS POSTPARTO</t>
  </si>
  <si>
    <t>OTRAS COMPLICACIONES PUERPERALES, NO CLASIFICADAS EN OTRA PARTE</t>
  </si>
  <si>
    <t>COMPLICACION PUERPERAL , NO ESPECIFICADA</t>
  </si>
  <si>
    <t>O91</t>
  </si>
  <si>
    <t>INFECCIONES DE LA MAMA ASOCIADAS CON EL PARTO</t>
  </si>
  <si>
    <t>INFECCIONES DEL PEZON ASOCIADAS CON EL PARTO</t>
  </si>
  <si>
    <t>ABSCESO DE LA MAMA ASOCIADO CON EL PARTO</t>
  </si>
  <si>
    <t>MASTITIS NO PURULENTA ASOCIADA CON EL PARTO</t>
  </si>
  <si>
    <t>O92</t>
  </si>
  <si>
    <t>OTROS TRASTORNOS DE LA MAMA Y DE LA LACTANCIA ASOCIADOS CON EL PARTO</t>
  </si>
  <si>
    <t>RETRACCION DEL PEZON ASOCIADA CON EL PARTO</t>
  </si>
  <si>
    <t>FISURAS DEL PEZON ASOCIADAS CON EL PARTO</t>
  </si>
  <si>
    <t>OTROS TRASTORNOS DE LA MAMA Y LOS NO ESPECIFICADOS ASOCIADOS CON EL PARTO</t>
  </si>
  <si>
    <t>AGALACTIA</t>
  </si>
  <si>
    <t>HIPOGALACTIA</t>
  </si>
  <si>
    <t>SUPRESION DE LA LACTANCIA</t>
  </si>
  <si>
    <t>GALACTORREA</t>
  </si>
  <si>
    <t>OTROS TRASTORNOS Y LOS NO ESPECIFICADOS DE LA LACTANCIA</t>
  </si>
  <si>
    <t>O93</t>
  </si>
  <si>
    <t>MUERTE MATERNA DE CAUSA BASICA ESPECIFICADA EN OTRO CAPITULO RELACIONADA CON EL EMBARAZO</t>
  </si>
  <si>
    <t>O95</t>
  </si>
  <si>
    <t>MUERTE OBSTETRICA DE CAUSA NO ESPECIFICADA</t>
  </si>
  <si>
    <t>O96</t>
  </si>
  <si>
    <t>MUERTE MATERNA DEBIDA A CUALQUIER CAUSA OBSTETRICA QUE OCURRE DESPUES DE 42 DIAS PERO ANTES DE UN AÑO DEL PARTO</t>
  </si>
  <si>
    <t>O97</t>
  </si>
  <si>
    <t>MUERTE POR SECUELAS DE CAUSAS OBSTETRICAS DIRECTAS</t>
  </si>
  <si>
    <t>O98</t>
  </si>
  <si>
    <t>ENFERMEDADES MATERNAS INFECCIOSAS Y PARASITARIAS CLASIFICABLES EN OTRA PARTE, PERO QUE COMPLICAN EL EMBARAZO, EL PARTO Y EL PUERPERIO</t>
  </si>
  <si>
    <t>TUBERCULOSIS QUE COMPLICA EL EMBARAZO, EL PARTO Y EL PUERPERIO</t>
  </si>
  <si>
    <t>SIFILIS QUE COMPLICA EL EMBARAZO, EL PARTO Y EL PUERPERIO</t>
  </si>
  <si>
    <t>GONORREA A QUE COMPLICA EL EMBARAZO, EL PARTO Y EL PUERPERIO</t>
  </si>
  <si>
    <t>OTRAS INFECCIONES CON UN MODO DE TRANSMISION PREDOMINANTE SEXUAL QUE COMPLICAN EL EMBARAZO, EL PARTO Y EL PUERPERIO</t>
  </si>
  <si>
    <t>HEPATITIS VIRAL QUE COMPLICA EL EMBARAZO, EL PARTO Y EL PUERPERIO</t>
  </si>
  <si>
    <t>OTRAS ENFERMEDADES VIRALES QUE COMPLICAN EL EMBARAZO, EL PARTO Y EL PUERPERIO</t>
  </si>
  <si>
    <t>ENFERMEDADES CAUSADAS POR PROTOZOARIOS QUE COMPLICAN EL EMBARAZO, EL PARTO Y EL PUERPERIO</t>
  </si>
  <si>
    <t>OTRAS ENFERMEDADES INFECCIOSAS Y PARASITARIAS MATERNAS QUE COMPLICAN EL EMBARAZO, EL PARTO Y EL PUERPERIO</t>
  </si>
  <si>
    <t>ENFERMEDAD INFECCIOSA Y PARASITARIA MATERNA NO ESPECIFICADA QUE COMPLICA EL EMBARAZO, EL PARTO Y EL PUERPERIO</t>
  </si>
  <si>
    <t>O99</t>
  </si>
  <si>
    <t>OTRAS ENFERMEDADES MATERNAS CLASIFICABLES EN OTRA PARTE, PERO QUE COMPLICAN EL EMBARAZO, EL PARTO Y EL PUERPERIO</t>
  </si>
  <si>
    <t>ANEMIA QUE COMPLICA EL EMBARAZO, EL PARTO Y EL PUERPERIO</t>
  </si>
  <si>
    <t>OTRAS ENFERMEDADES DE LA SANGRE Y DE LOS ORGANOS HEMATOPOYETICOS Y CIERTOS TRASTORNOS QUE AFECTAN EL SISTEMA INMUNITARIO CUANDO COMPLICAN EL EMBARAZO, EL PARTO Y EL PUERPERIO</t>
  </si>
  <si>
    <t>ENFERMEDADES ENDOCRINAS, DE LA NUTRICION Y DEL METABOLISMO QUE COMPLICAN EL EMBARAZO, EL PARTO Y EL PUERPERIO</t>
  </si>
  <si>
    <t>TRASTORNOS MENTALES Y ENFERMEDADES DEL SISTEMA NERVIOSO QUE COMPLICAN EL EMBARAZO, EL PARTO Y EL PUERPERIO</t>
  </si>
  <si>
    <t>ENFERMEDADES DEL SISTEMA CIRCULATORIO QUE COMPLICAN EL EMBARAZO, EL PARTO Y EL PUERPERIO</t>
  </si>
  <si>
    <t>ENFERMEDADES DEL SISTEMA RESPIRATORIO QUE COMPLICAN EL EMBARAZO, EL PARTO Y EL PUERPERIO</t>
  </si>
  <si>
    <t>ENFERMEDADES DEL SISTEMA DIGESTIVO QUE COMPLICAN EL EMBARAZO, EL PARTO Y EL PUERPERIO</t>
  </si>
  <si>
    <t>ENFERMEDADES DE LA PIEL Y DE TEJIDO SUBCUTANEO QUE COMPLICAN EL EMBARAZO, EL PARTO Y EL PUERPERIO</t>
  </si>
  <si>
    <t>OTRAS ENFERMEDADES ESPECIFICADAS Y AFECCIONES QUE COMPLICAN EL EMBARAZO, EL PARTO Y EL PUERPERIO</t>
  </si>
  <si>
    <t>P00</t>
  </si>
  <si>
    <t>FETO Y RECIEN NACIDO AFECTADOS POR CONDICIONES DE LA MADRE NO NECESARIAMENTE RELACIONADAS CON EL EMBARAZO PRESENTE</t>
  </si>
  <si>
    <t>FETO Y RECIEN NACIDO AFECTADOS POR TRASTORNOS HIPERTENSIVOS DE LA MADRE</t>
  </si>
  <si>
    <t>FETO Y RECIEN NACIDO AFECTADOS POR ENFERMEDADES RENALES Y DE LAS VIAS URINARIAS DE LA MADRE</t>
  </si>
  <si>
    <t>FETO Y RECIEN NACIDO AFECTADOS POR ENFERMEDADES INFECCIOSAS Y PARASITARIAS DE LA MADRE</t>
  </si>
  <si>
    <t>FETO Y RECIEN NACIDO AFECTADOS POR ENFERMEDADES CIRCULATORIAS Y RESPIRATORIAS DE LA MADRE</t>
  </si>
  <si>
    <t>FETO Y RECIEN NACIDO AFECTADOS POR TRASTORNOS NUTRICIONALES DE LA MADRE</t>
  </si>
  <si>
    <t>FETO Y RECIEN NACIDO AFECTADOS POR TRAUMATISMO DE LA MADRE</t>
  </si>
  <si>
    <t>FETO Y RECIEN NACIDO AFECTADOS POR PROCEDIMIENTO QUIRURGICO DE LA MADRE</t>
  </si>
  <si>
    <t>FETO Y RECIEN NACIDO AFECTADOS POR OTRO PROCEDIMIENTO MEDICO DE LA MADRE, NO CLASIFICADO EN OTRA PARTE</t>
  </si>
  <si>
    <t>FETO Y RECIEN NACIDO AFECTADOS POR OTRAS AFECCIONES MATERNAS</t>
  </si>
  <si>
    <t>FETO Y RECIEN NACIDO AFECTADOS POR AFECCION MATERNA NO ESPECIFICADA</t>
  </si>
  <si>
    <t>P01</t>
  </si>
  <si>
    <t>FETO Y RECIEN NACIDO AFECTADOS POR COMPLICACIONES MATERNAS DEL EMBARAZO</t>
  </si>
  <si>
    <t>FETO Y RECIEN NACIDO AFECTADOS POR INCOMPETENCIA DEL CUELLO UTERINO</t>
  </si>
  <si>
    <t>FETO Y RECIEN NACIDO AFECTADOS POR RUPTURA PREMATURA DE LAS MEMBRANAS</t>
  </si>
  <si>
    <t>FETO Y RECIEN NACIDO AFECTADOS POR OLIGOHIDRAMNIOS</t>
  </si>
  <si>
    <t>FETO Y RECIEN NACIDO AFECTADOS POR POLIHIDRAMNIOS</t>
  </si>
  <si>
    <t>FETO Y RECIEN NACIDO AFECTADOS POR EMBARAZO ECTOPICO</t>
  </si>
  <si>
    <t>FETO Y RECIEN NACIDO AFECTADOS POR EMBARAZO MULTIPLE</t>
  </si>
  <si>
    <t>FETO Y RECIEN NACIDO AFECTADOS POR MUERTE MATERNA</t>
  </si>
  <si>
    <t>FETO Y RECIEN NACIDO AFECTADOS POR PRESENTACION ANOMALA ANTES DEL TRABAJO DE PARTO</t>
  </si>
  <si>
    <t>FETO Y RECIEN NACIDO AFECTADOS POR OTRAS COMPLICACIONES MATERNAS DEL EMBARAZO</t>
  </si>
  <si>
    <t>FETO Y RECIEN NACIDO AFECTADOS POR COMPLICACIONES MATERNAS NO ESPECIFICADAS DEL EMBARAZO</t>
  </si>
  <si>
    <t>P02</t>
  </si>
  <si>
    <t>FETO Y RECIEN NACIDO AFECTADOS POR COMPLICACIONES DE LA PLACENTA, DEL CORDON UMBILICAL Y DE LAS MEMBRANAS</t>
  </si>
  <si>
    <t>FETO Y RECIEN NACIDO AFECTADOS POR PLACENTA PREVIA</t>
  </si>
  <si>
    <t>FETO Y RECIEN NACIDO AFECTADOS POR OTRAS FORMAS DE DESPRENDIMIENTO Y DE HEMORRAGIA PLACENTARIOS</t>
  </si>
  <si>
    <t>FETO Y RECIEN NACIDO AFECTADOS POR OTRAS ANOMALIAS MORFOLOGICAS Y FUNCIONALES DE LA PLACENTA Y LAS NO ESPECIFICADAS</t>
  </si>
  <si>
    <t>FETO Y RECIEN NACIDO AFECTADOS POR SINDROMES DE TRANSFUSION PLACENTARIA</t>
  </si>
  <si>
    <t>FETO Y RECIEN NACIDO AFECTADOS POR PROLAPSO DEL CORDON UMBILICAL</t>
  </si>
  <si>
    <t>FETO Y RECIEN NACIDO AFECTADOS POR OTRA COMPRESION DEL CORDON UMBILICAL</t>
  </si>
  <si>
    <t>FETO Y RECIEN NACIDO AFECTADOS POR OTRAS COMPLICACIONES DEL CORDON UMBILICAL Y LAS NO ESPECIFICADAS</t>
  </si>
  <si>
    <t>FETO Y RECIEN NACIDO AFECTADOS POR CORIOAMNIONITIS</t>
  </si>
  <si>
    <t>FETO Y RECIEN NACIDO AFECTADOS POR OTRAS ANORMALIDADES DE LAS MEMBRANAS</t>
  </si>
  <si>
    <t>FETO Y RECIEN NACIDO AFECTADOS POR ANORMALIDAD NO ESPECIFICADA DE LAS MEMBRANAS</t>
  </si>
  <si>
    <t>P03</t>
  </si>
  <si>
    <t>FETO Y RECIEN NACIDO AFECTADOS POR OTRAS COMPLICACIONES DEL TRABAJO DE PARTO Y DEL PARTO</t>
  </si>
  <si>
    <t>FETO Y RECIEN NACIDO AFECTADOS POR PARTO Y EXTRACCION DE NALGAS</t>
  </si>
  <si>
    <t>FETO Y RECIEN NACIDO AFECTADOS POR OTRA PRESENTACION ANOMALA, POSICION ANOMALA Y DESPROPORCION DURANTE EL TRABAJO DE PARTO Y EL PARTO</t>
  </si>
  <si>
    <t>FETO Y RECIEN NACIDO AFECTADOS POR PARTO CON FORCEPS</t>
  </si>
  <si>
    <t>FETO Y RECIEN NACIDO AFECTADOS POR PARTO CON VENTOSA EXTRACTORA</t>
  </si>
  <si>
    <t>FETO Y RECIEN NACIDO AFECTADOS POR PARTO POR CESAREA</t>
  </si>
  <si>
    <t>FETO Y RECIEN NACIDO AFECTADOS POR PARTO PRECIPITADO</t>
  </si>
  <si>
    <t>FETO Y RECIEN NACIDO AFECTADOS POR CONTRACCIONES UTERINAS ANORMALES</t>
  </si>
  <si>
    <t>FETO Y RECIEN NACIDO AFECTADOS POR OTRAS COMPLICACIONES ESPECIFICADAS DEL TRABAJO DE PARTO Y DEL PARTO</t>
  </si>
  <si>
    <t>FETO Y RECIEN NACIDO AFECTADOS POR COMPLICACIONES NO ESPECIFICADAS DEL TRABAJO DE PARTO Y DEL PARTO</t>
  </si>
  <si>
    <t>P04</t>
  </si>
  <si>
    <t>FETO Y RECIEN NACIDO AFECTADOS POR INFLUENCIAS NOCIVAS TRANSMITIDAS A TRAVES DE LA PLACENTA O DE LA LECHE MATERNA</t>
  </si>
  <si>
    <t>FETO Y RECIEN NACIDO AFECTADOS POR ANESTESIA Y ANALGESIA MATERNA EN EL EMBARAZO, EN EL TRABAJO DE PARTO Y EN EL PARTO</t>
  </si>
  <si>
    <t>FETO Y RECIEN NACIDO AFECTADOS POR OTRAS MEDICACIONES MATERNAS</t>
  </si>
  <si>
    <t>FETO Y RECIEN NACIDO AFECTADOS POR TABAQUISMO DE LA MADRE</t>
  </si>
  <si>
    <t>FETO Y RECIEN NACIDO AFECTADOS POR ALCOHOLISMO DE LA MADRE</t>
  </si>
  <si>
    <t>FETO Y RECIEN NACIDO AFECTADOS POR DROGADICCION MATERNA</t>
  </si>
  <si>
    <t>FETO Y RECIEN NACIDO AFECTADOS POR EL USO MATERNO DE SUSTANCIAS QUIMICAS NUTRICIONALES</t>
  </si>
  <si>
    <t>FETO Y RECIEN NACIDO AFECTADOS POR EXPOSICION MATERNA A SUSTANCIAS QUIMICAS AMBIENTALES</t>
  </si>
  <si>
    <t>FETO Y RECIEN NACIDO AFECTADOS POR OTRAS INFLUENCIAS NOCIVAS DE LA MADRE</t>
  </si>
  <si>
    <t>FETO Y RECIEN NACIDO AFECTADOS POR INFLUENCIAS NOCIVAS DE LA MADRE, NO ESPECIFICADAS</t>
  </si>
  <si>
    <t>P05</t>
  </si>
  <si>
    <t>RETARDO DEL CRECIMIENTO FETAL Y DESNUTRICION FETAL</t>
  </si>
  <si>
    <t>BAJO PESO PARA LA EDAD GESTACIONAL</t>
  </si>
  <si>
    <t>PEQUEÑO PARA EDAD GESTACIONAL</t>
  </si>
  <si>
    <t>DESNUTRICION FETAL, SIN MENCION DE PESO O TALLA BAJOS PARA LA EDAD GESTACIONAL</t>
  </si>
  <si>
    <t>RETARDO DEL CRECIMIENTO FETAL, NO ESPECIFICADO</t>
  </si>
  <si>
    <t>P07</t>
  </si>
  <si>
    <t>TRASTORNOS RELACIONADOS CON LA DURACION CORTA DE LA GESTACION Y CON BAJO PESO AL NACER, NO CLASIFICADOS EN OTRA PARTE</t>
  </si>
  <si>
    <t>PESO EXTREMADAMENTE BAJO AL NACER</t>
  </si>
  <si>
    <t>OTRO PESO BAJO AL NACER</t>
  </si>
  <si>
    <t>INMATURIDAD EXTREMA</t>
  </si>
  <si>
    <t>OTROS RECIEN NACIDOS PRETERMINO</t>
  </si>
  <si>
    <t>P08</t>
  </si>
  <si>
    <t>TRASTORNOS RELACIONADOS CON EL EMBARAZO PROLONGADO Y CON SOBREPESO AL NACER</t>
  </si>
  <si>
    <t>RECIEN NACIDO EXCEPCIONALMENTE GRANDE</t>
  </si>
  <si>
    <t>OTROS RECIEN NACIDOS CON SOBREPESO PARA LA EDAD GESTACIONAL</t>
  </si>
  <si>
    <t>RECIEN NACIDO POSTERMINO SIN SOBREPESO PARA SU EDAD GESTACIONAL</t>
  </si>
  <si>
    <t>P10</t>
  </si>
  <si>
    <t>HEMORRAGIA Y LACERACION INTRACRANEAL DEBIDAS A TRAUMATISMO DEL NACIMIENTO</t>
  </si>
  <si>
    <t>HEMORRAGIA SUBDURAL DEBIDA A TRAUMATISMO DEL NACIMIENTO</t>
  </si>
  <si>
    <t>HEMORRAGIA CEREBRAL DEBIDA A TRAUMATISMO DEL NACIMIENTO</t>
  </si>
  <si>
    <t>HEMORRAGIA INTRAVENTRICULAR DEBIDA A TRAUMATISMO DEL NACIMIENTO</t>
  </si>
  <si>
    <t>HEMORRAGIA SUBARACNOIDEA DEBIDA A TRAUMATISMO DEL NACIMIENTO</t>
  </si>
  <si>
    <t>DESGARRO TENTORIAL DEBIDO A TRAUMATISMO DEL NACIMIENTO</t>
  </si>
  <si>
    <t>OTRAS HEMORRAGIAS Y LACERACIONES INTRACRANEALES DEBIDAS A TRAUMATISMO DEL NACIMIENTO</t>
  </si>
  <si>
    <t>HEMORRAGIA Y LACERACION INTRACRANEALES NO ESPECIFICADAS, DEBIDAS A TRAUMATISMO DEL NACIMIENTO</t>
  </si>
  <si>
    <t>P11</t>
  </si>
  <si>
    <t>OTROS TRAUMATISMOS DEL NACIMIENTO EN EL SISTEMA NERVIOSO CENTRAL</t>
  </si>
  <si>
    <t>EDEMA CEREBRAL DEBIDO A TRAUMATISMO DEL NACIMIENTO</t>
  </si>
  <si>
    <t>OTRAS LESIONES ESPECIFICADAS DEL ENCEFALO DEBIDAS A TRAUMATISMO DEL NACIMIENTO</t>
  </si>
  <si>
    <t>LESION NO ESPECIFICADA DEL ENCEFALO, DEBIDA A TRAUMATISMO DEL NACIMIENTO</t>
  </si>
  <si>
    <t>TRAUMATISMO DEL NACIMIENTO EN EL NERVIO FACIAL</t>
  </si>
  <si>
    <t>TRAUMATISMO DEL NACIMIENTO EN OTROS NERVIOS CRANEALES</t>
  </si>
  <si>
    <t>TRAUMATISMO DEL NACIMIENTO EN LA COLUMNA VERTEBRAL Y EN LA MEDULA ESPINAL</t>
  </si>
  <si>
    <t>TRAUMATISMO DEL NACIMIENTO EN EL SISTEMA NERVIOSO CENTRAL, NO ESPECIFICADO</t>
  </si>
  <si>
    <t>P12</t>
  </si>
  <si>
    <t>TRAUMATISMO DEL NACIMIENTO EN EL CUERO CABELLUDO</t>
  </si>
  <si>
    <t>CEFALOHEMATOMA DEBIDO A TRAUMATISMO DEL NACIMIENTO</t>
  </si>
  <si>
    <t>CAPUT SUCCEDANEUM DEBIDO A TRAUMATISMO DEL NACIMIENTO</t>
  </si>
  <si>
    <t>HEMORRAGIA EPICRANEAL SUBAPONEUROTICA DEBIDA A TRAUMATISMO DEL NACIMIENTO</t>
  </si>
  <si>
    <t>EQUIMOSIS DEL CUERO CABELLUDO DEBIDA A TRAUMATISMO DEL NACIMIENTO</t>
  </si>
  <si>
    <t>TRAUMATISMO EN EL CUERO CABELLUDO DEL RECIEN NACIDO POR MONITOREO FETAL</t>
  </si>
  <si>
    <t>OTROS TRAUMATISMOS DEL NACIMIENTO EN EL CUERO CABELLUDO</t>
  </si>
  <si>
    <t>TRAUMATISMO DEL NACIMIENTO EN EL CUERO CABELLUDO, NO ESPECIFICADO</t>
  </si>
  <si>
    <t>P13</t>
  </si>
  <si>
    <t>TRAUMATISMO DEL ESQUELETO DURANTE EL NACIMIENTO</t>
  </si>
  <si>
    <t>FRACTURA DEL CRANEO DEBIDA A TRAUMATISMO DEL NACIMIENTO</t>
  </si>
  <si>
    <t>OTROS TRAUMATISMOS DEL CRANEO DURANTE EL NACIMIENTO</t>
  </si>
  <si>
    <t>TRAUMATISMO DEL FEMUR DURANTE EL NACIMIENTO</t>
  </si>
  <si>
    <t>TRAUMATISMO DE OTROS HUESOS LARGOS DURANTE EL NACIMIENTO</t>
  </si>
  <si>
    <t>FRACTURA DE LA CLAVICULA DEBIDA A TRAUMATISMO DEL NACIMIENTO</t>
  </si>
  <si>
    <t>TRAUMATISMO DEL NACIMIENTO EN OTRAS PARTES DEL ESQUELETO</t>
  </si>
  <si>
    <t>TRAUMATISMO NO ESPECIFICADO DEL ESQUELETO DURANTE EL NACIMIENTO</t>
  </si>
  <si>
    <t>P14</t>
  </si>
  <si>
    <t>TRAUMATISMOS DEL SISTEMA NERVIOSO PERIFERICO DURANTE EL NACIMIENTO</t>
  </si>
  <si>
    <t>PARALISIS DE ERB DEBIDA A TRAUMATISMO DEL NACIMIENTO</t>
  </si>
  <si>
    <t>PARALISIS DE KLUMPKE DEBIDA A TRAUMATISMO DL NACIMIENTO</t>
  </si>
  <si>
    <t>PARALISIS DEL NERVIO FRENICO DEBIDA A TRAUMATISMO DEL NACIMIENTO</t>
  </si>
  <si>
    <t>OTRO TRAUMATISMO DEL PLEXO BRAQUIAL DURANTE EL NACIMIENTO</t>
  </si>
  <si>
    <t>TRAUMATISMO DURANTE EL NACIMIENTO EN OTRAS PARTES DEL SISTEMA NERVIOSO PERIFERICO</t>
  </si>
  <si>
    <t>TRAUMATISMO NO ESPECIFICADO DEL SISTEMA NERVIOSO PERIFERICO DURANTE EL NACIMIENTO</t>
  </si>
  <si>
    <t>P15</t>
  </si>
  <si>
    <t>OTROS TRAUMATISMOS DEL NACIMIENTO</t>
  </si>
  <si>
    <t>LESION DEL HIGADO DURANTE EL NACIMIENTO</t>
  </si>
  <si>
    <t>LESION DEL BAZO DURANTE EL NACIMIENTO</t>
  </si>
  <si>
    <t>TRAUMATISMO DEL MÚSCULO ESTERNOCLEIDOMASTOIDEO DURANTE EL NACIMIENTO</t>
  </si>
  <si>
    <t>TRAUMATISMO OCULAR DURANTE EL NACIMIENTO</t>
  </si>
  <si>
    <t>TRAUMATISMO FACIAL DURANTE EL NACIMIENTO</t>
  </si>
  <si>
    <t>TRAUMATISMO DE LOS GENITALES EXTERNOS DURANTE EL NACIMIENTO</t>
  </si>
  <si>
    <t>NECROSIS GRASA SUBCUTANEA DEBIDA A TRAUMATISMO DEL NACIMIENTO</t>
  </si>
  <si>
    <t>OTROS TRAUMATISMOS ESPECIFICADOS, DURANTE EL NACIMIENTO</t>
  </si>
  <si>
    <t>TRAUMATISMO NO ESPECIFICADO, DURANTE EL NACIMIENTO</t>
  </si>
  <si>
    <t>P20</t>
  </si>
  <si>
    <t>HIPOXIA INTRAUTERINA</t>
  </si>
  <si>
    <t>HIPOXIA INTRAUTERINA NOTADA POR PRIMERA VEZ ANTES DEL INICIO DEL TRABAJO DE PARTO</t>
  </si>
  <si>
    <t>HIPOXIA INTRAUTERINA NOTADA POR PRIMERA VEZ DURANTE EL TRABAJO DE PARTO</t>
  </si>
  <si>
    <t>HIPOXIA INTRAUTERINA, NO ESPECIFICADA</t>
  </si>
  <si>
    <t>P21</t>
  </si>
  <si>
    <t>ASFIXIA DEL NACIMIENTO</t>
  </si>
  <si>
    <t>ASFIXIA DEL NACIMIENTO, SEVERA</t>
  </si>
  <si>
    <t>ASFIXIA DEL NACIMIENTO, LEVE Y MODERADA</t>
  </si>
  <si>
    <t>ASFIXIA DEL NACIMIENTO, NO ESPECIFICADA</t>
  </si>
  <si>
    <t>P22</t>
  </si>
  <si>
    <t>DIFICULTAD RESPIRATORIA DEL RECIEN NACIDO</t>
  </si>
  <si>
    <t>SINDROME DE DIFICULTAD RESPIRATORIA DEL RECIEN NACIDO</t>
  </si>
  <si>
    <t>TAQUIPNEA TRANSITORIA DEL RECIEN NACIDO</t>
  </si>
  <si>
    <t>OTRAS DIFICULTADES RESPIRATORIAS DEL RECIEN NACIDO</t>
  </si>
  <si>
    <t>DIFICULTAD RESPIRATORIA DEL RECIEN NACIDO, NO ESPECIFICADA</t>
  </si>
  <si>
    <t>P23</t>
  </si>
  <si>
    <t>NEUMONIA CONGENITA</t>
  </si>
  <si>
    <t>NEUMONIA CONGENITA DEBIDA A AGENTE VIRAL</t>
  </si>
  <si>
    <t>NEUMONIA CONGENITA DEBIDA A CHLAMYDIA</t>
  </si>
  <si>
    <t>NEUMONIA CONGENITA DEBIDA A ESTAFILOCOCOS</t>
  </si>
  <si>
    <t>NEUMONIA CONGENITA DEBIDA A ESTREPTOCOCOS DEL GRUPO B</t>
  </si>
  <si>
    <t>NEUMONIA CONGENITA DEBIDA A ESCHERICHIA COLI</t>
  </si>
  <si>
    <t>NEUMONIA CONGENITA DEBIDA A PSEUDOMONAS</t>
  </si>
  <si>
    <t>NEUMONIA CONGENITA DEBIDA A OTROS AGENTES BACTERIANOS</t>
  </si>
  <si>
    <t>NEUMONIA CONGENITA DEBIDA A OTROS ORGANISMOS</t>
  </si>
  <si>
    <t>NEUMONIA CONGENITA, ORGANISMO NO ESPECIFICADO</t>
  </si>
  <si>
    <t>P24</t>
  </si>
  <si>
    <t>SINDROMES DE ASPIRACION NEONATAL</t>
  </si>
  <si>
    <t>ASPIRACION NEONATAL DE MECONIO</t>
  </si>
  <si>
    <t>ASPIRACION NEONATAL DEL LIQUIDO AMNIOTICO Y DE MOCO</t>
  </si>
  <si>
    <t>ASPIRACION NEONATAL DE SANGRE</t>
  </si>
  <si>
    <t>ASPIRACION NEONATAL DE LECHE Y ALIMENTO REGURGITADO</t>
  </si>
  <si>
    <t>OTROS SINDROMES DE ASPIRACION NEONATAL</t>
  </si>
  <si>
    <t>SINDROME DE ASPIRACION NEONATAL, SIN OTRA ESPECIFICACION</t>
  </si>
  <si>
    <t>P25</t>
  </si>
  <si>
    <t>ENFISEMA INTERSTICIAL Y AFECCIONES RELACIONADAS, ORIGINADAS EN EL PERIODO PERINATAL</t>
  </si>
  <si>
    <t>ENFISEMA INTERSTICIAL ORIGINADO EN EL PERIODO PERINATAL</t>
  </si>
  <si>
    <t>NEUMOTORAX ORIGINADO EN EL PERIODO PERINATAL</t>
  </si>
  <si>
    <t>NEUMOMEDIASTINO ORIGINADO EN EL PERIODO PERINATAL</t>
  </si>
  <si>
    <t>NEUMOPERICARDIO ORIGINADO EN EL PERIODO PERINATAL</t>
  </si>
  <si>
    <t>OTRAS AFECCIONES RELACIONADAS CON EL ENFISEMA INTERSTICIAL, ORIGINADAS EN EL PERIODO PERINATAL</t>
  </si>
  <si>
    <t>P26</t>
  </si>
  <si>
    <t>HEMORRAGIA PULMONAR ORIGINADA EN EL PERIODO PERINATAL</t>
  </si>
  <si>
    <t>HEMORRAGIA TRAQUEOBRONQUIAL ORIGINADA EN EL PERIODO PERINATAL</t>
  </si>
  <si>
    <t>HEMORRAGIA PULMONAR MASIVA ORIGINADA EN EL PERIODO PERINATAL</t>
  </si>
  <si>
    <t>OTRAS HEMORRAGIAS PULMONARES ORIGINADAS EN EL PERIODO PERINATAL</t>
  </si>
  <si>
    <t>HEMORRAGIA PULMONAR NO ESPECIFICADA, ORIGINADA EN EL PERIODO PERINATAL</t>
  </si>
  <si>
    <t>P27</t>
  </si>
  <si>
    <t>ENFERMEDADES RESPIRATORIAS CRONICAS ORIGINADAS EN EL PERIODO PERINATAL</t>
  </si>
  <si>
    <t>SINDROME DE WILSON-MIKITY</t>
  </si>
  <si>
    <t>DISPLASIA BRONCOPULMONAR ORIGINADA EN EL PERIODO PERINATAL</t>
  </si>
  <si>
    <t>OTRAS ENFERMEDADES RESPIRATORIAS CRONICAS ORIGINADAS EN EL PERIODO PERINATAL</t>
  </si>
  <si>
    <t>ENFERMEDAD RESPIRATORIA CRONICA NO ESPECIFICADA ORIGINADA EN EL PERIODO PERINATAL</t>
  </si>
  <si>
    <t>P28</t>
  </si>
  <si>
    <t>OTROS PROBLEMAS RESPIRATORIOS DEL RECIEN NACIDO ORIGINADOS EN EL PERIODO PERINATAL</t>
  </si>
  <si>
    <t>ATELECTASIA PRIMARIA DEL RECIEN NACIDO</t>
  </si>
  <si>
    <t>OTRAS ATELECTASIAS DEL RECIEN NACIDO Y LAS NO ESPECIFICADAS</t>
  </si>
  <si>
    <t>ATAQUE CIANOTICO DEL RECIEN NACIDO</t>
  </si>
  <si>
    <t>APNEA PRIMARIA DEL SUEÑO DEL RECIEN NACIDO</t>
  </si>
  <si>
    <t>OTRAS APNEAS DEL RECIEN NACIDO</t>
  </si>
  <si>
    <t>INSUFICIENCIA RESPIRATORIA DEL RECIEN NACIDO</t>
  </si>
  <si>
    <t>OTROS PROBLEMAS RESPIRATORIOS ESPECIFICADOS DEL RECIEN NACIDO</t>
  </si>
  <si>
    <t>AFECCION RESPIRATORIA NO ESPECIFICADA DEL RECIEN NACIDO</t>
  </si>
  <si>
    <t>P29</t>
  </si>
  <si>
    <t>TRASTORNOS CARDIOVASCULARES ORIGINADOS EN EL PERIODO PERINATAL</t>
  </si>
  <si>
    <t>INSUFICIENCIA CARDIACA NEONATAL</t>
  </si>
  <si>
    <t>DISRITMIA CARDIACA NEONATAL</t>
  </si>
  <si>
    <t>HIPERTENSION NEONATAL</t>
  </si>
  <si>
    <t>PERSISTENCIA DE LA CIRCULACION FETAL</t>
  </si>
  <si>
    <t>ISQUEMIA MIOCARDICA TRANSITORIA DEL RECIEN NACIDO</t>
  </si>
  <si>
    <t>OTROS TRASTORNOS CARDIOVASCULARES ORIGINADOS EN EL PERIODO PERINATAL</t>
  </si>
  <si>
    <t>TRASTORNO CARDIOVASCULAR NO ESPECIFICADO, ORIGINADO EN EL PERIODO PERINATAL</t>
  </si>
  <si>
    <t>P35</t>
  </si>
  <si>
    <t>ENFERMEDADES VIRALES CONGENITAS</t>
  </si>
  <si>
    <t>SINDROME DE RUBEOLA CONGENITA</t>
  </si>
  <si>
    <t>INFECCION CITOMEGALOVIRICA CONGENITA</t>
  </si>
  <si>
    <t>INFECCIONES CONGENITAS POR VIRUS DEL HERPES SIMPLE</t>
  </si>
  <si>
    <t>HEPATITIS VIRAL CONGENITA</t>
  </si>
  <si>
    <t>OTRAS ENFERMEDADES VIRALES CONGENITAS</t>
  </si>
  <si>
    <t>ENFERMEDAD VIRAL CONGÉNITA, SIN OTRA ESPECIFICACION</t>
  </si>
  <si>
    <t>P36</t>
  </si>
  <si>
    <t>SEPSIS BACTERIANA DEL RECIEN NACIDO</t>
  </si>
  <si>
    <t>SEPSIS DEL RECIEN NACIDO DEBIDA A ESTREPTOCOCO DEL GRUPO B</t>
  </si>
  <si>
    <t>SEPSIS DEL RECIEN NACIDO DEBIDA A OTROS ESTREPTOCOCOS Y A LOS NO ESPECIFICADOS</t>
  </si>
  <si>
    <t>SEPSIS DEL RECIEN NACIDO DEBIDA A STAPHYLOCOCCUS AUREUS</t>
  </si>
  <si>
    <t>SEPSIS DEL RECIEN NACIDO DEBIDA A OTROS ESTAFILOCOCOS Y A LOS NO ESPECIFICADOS</t>
  </si>
  <si>
    <t>SEPSIS DEL RECIEN NACIDO DEBIDA A ESCHERICHIA COLI</t>
  </si>
  <si>
    <t>SEPSIS DEL RECIEN NACIDO DEBIDA A ANAEROBIOS</t>
  </si>
  <si>
    <t>SEPSIS DEL RECIEN NACIDO DEBIDA A OTRAS BACTERIAS</t>
  </si>
  <si>
    <t>SEPSIS BACTERIANA DEL RECIEN NACIDO, NO ESPECIFICADA</t>
  </si>
  <si>
    <t>P37</t>
  </si>
  <si>
    <t>OTRAS ENFERMEDADES INFECCIOSAS Y PARASITARIAS CONGENITAS</t>
  </si>
  <si>
    <t>TUBERCULOSIS CONGENITA</t>
  </si>
  <si>
    <t>TOXOPLASMOSIS CONGENITA</t>
  </si>
  <si>
    <t>LISTERIOSIS CONGENITA (DISEMINADA)</t>
  </si>
  <si>
    <t>PALUDISMO CONGENITO POR PLASMODIUM FALCIPARUM</t>
  </si>
  <si>
    <t>OTROS PALUDISMOS CONGENITOS</t>
  </si>
  <si>
    <t>CANDIDIASIS NEONATAL</t>
  </si>
  <si>
    <t>OTRAS ENFERMEDADES NEONATALES INFECCIOSAS O PARASITARIAS ESPECIFICADAS</t>
  </si>
  <si>
    <t>ENFERMEDAD INFECCIOSA O PARASITARIA CONGENITA, NO ESPECIFICADA</t>
  </si>
  <si>
    <t>P38</t>
  </si>
  <si>
    <t>ONFALITIS DEL RECIEN NACIDO CON O SIN HEMORRAGIA LEVE</t>
  </si>
  <si>
    <t>P39</t>
  </si>
  <si>
    <t>OTRAS INFECCIONES ESPECIFICADAS DEL PERIODO PERINATAL</t>
  </si>
  <si>
    <t>MASTITIS INFECCIOSA NEONATAL</t>
  </si>
  <si>
    <t>CONJUNTIVITIS Y DACRIOCISTITIS NEONATALES</t>
  </si>
  <si>
    <t>INFECCION INTRAAMNIOTICA DEL FETO, NO CLASIFICADA EN OTRA PARTE</t>
  </si>
  <si>
    <t>INFECCION NEONATAL DE LAS VIAS URINARIAS</t>
  </si>
  <si>
    <t>INFECCION CUTANEA NEONATAL</t>
  </si>
  <si>
    <t>OTRAS INFECCIONES ESPECIFICADAS PROPIAS DEL PERIODO PERINATAL</t>
  </si>
  <si>
    <t>INFECCION PROPIA DEL PERIODO PERINATAL, NO ESPECIFICADA</t>
  </si>
  <si>
    <t>P50</t>
  </si>
  <si>
    <t>PERDIDA DE SANGRE FETAL</t>
  </si>
  <si>
    <t>PERDIDA DE SANGRE FETAL POR VASA PREVIA</t>
  </si>
  <si>
    <t>PERDIDA DE SANGRE FETAL POR RUPTURA DEL CORDON UMBILICAL</t>
  </si>
  <si>
    <t>PERDIDA DE SANGRE FETAL POR LA PLACENTA</t>
  </si>
  <si>
    <t>HEMORRAGIA FETAL HACIA OTRO GEMELO</t>
  </si>
  <si>
    <t>HEMORRAGIA FETAL HACIA LA CIRCULACION MATERNA</t>
  </si>
  <si>
    <t>PERDIDA DE SANGRE FETAL POR EL CORTE DEL CORDON UMBILICAL EN EL OTRO GEMELO</t>
  </si>
  <si>
    <t>OTRAS PERDIDAS DE SANGRE FETAL</t>
  </si>
  <si>
    <t>PERDIDA DE SANGRE FETAL NO ESPECIFICADA</t>
  </si>
  <si>
    <t>P51</t>
  </si>
  <si>
    <t>HEMORRAGIA UMBILICAL DEL RECIEN NACIDO</t>
  </si>
  <si>
    <t>HEMORRAGIA UMBILICAL MASIVA DEL RECIEN NACIDO</t>
  </si>
  <si>
    <t>OTRAS HEMORRAGIAS UMBILICALES DEL RECIEN NACIDO</t>
  </si>
  <si>
    <t>HEMORRAGIA UMBILICAL DEL RECIEN NACIDO, SIN OTRA ESPECIFICACION</t>
  </si>
  <si>
    <t>P52</t>
  </si>
  <si>
    <t>HEMORRAGIA INTRACRANEAL NO TRAUMATICA DEL FETO Y DEL RECIEN NACIDO</t>
  </si>
  <si>
    <t>HEMORRAGIA INTRAVENTRICULAR (NO TRAUMATICA) GRADO 1, DEL FETO Y DEL RECIEN NACIDO</t>
  </si>
  <si>
    <t>HEMORRAGIA INTRAVENTRICULAR (NO TRAUMATICA) GRADO 2, DEL FETO Y DEL RECIEN NACIDO</t>
  </si>
  <si>
    <t>HEMORRAGIA INTRAVENTRICULAR (NO TRAUMATICA) GRADO 3, DEL FETO Y DEL RECIEN NACIDO</t>
  </si>
  <si>
    <t>HEMORRAGIA INTRAVENTRICULAR (NO TRAUMATICA) DEL FETO Y DEL RECIEN NACIDO, SIN OTRA ESPECIFICACION</t>
  </si>
  <si>
    <t>HEMORRAGIA INTRACEREBRAL (NO TRAUMATICA) DEL FETO Y DEL RECIEN NACIDO</t>
  </si>
  <si>
    <t>HEMORRAGIA SUBARACNOIDEA (NO TRAUMATICA) DEL FETO Y DEL RECIEN NACIDO</t>
  </si>
  <si>
    <t>HEMORRAGIA CEREBELOSA Y DE LA FOSA POSTERIOR (NO TRAUMATICA) DEL FETO Y DEL RECIEN NACIDO</t>
  </si>
  <si>
    <t>OTRAS HEMORRAGIAS INTRACRANEALES (NO TRAUMATICAS) DEL FETO Y DEL RECIEN NACIDO</t>
  </si>
  <si>
    <t>HEMORRAGIA INTRACRANEAL (NO TRAUMATICA) DEL FETO Y DEL RECIEN NACIDO, SIN OTRA ESPECIFICACION</t>
  </si>
  <si>
    <t>P53</t>
  </si>
  <si>
    <t>ENFERMEDAD HEMORRAGICA DEL FETO Y DEL RECIEN NACIDO</t>
  </si>
  <si>
    <t>P54</t>
  </si>
  <si>
    <t>OTRAS HEMORRAGIAS NEONATALES</t>
  </si>
  <si>
    <t>HEMATEMESIS NEONATAL</t>
  </si>
  <si>
    <t>MELENA NEONATAL</t>
  </si>
  <si>
    <t>HEMORRAGIA RECTAL NEONATAL</t>
  </si>
  <si>
    <t>OTRAS HEMORRAGIAS GASTROINTESTINALES NEONATALES</t>
  </si>
  <si>
    <t>HEMORRAGIA SUPRARRENAL NEONATAL</t>
  </si>
  <si>
    <t>HEMORRAGIA CUTANEA NEONATAL</t>
  </si>
  <si>
    <t>HEMORRAGIA VAGINAL NEONATAL</t>
  </si>
  <si>
    <t>OTRAS HEMORRAGIAS FETALES Y NEONATALES ESPECIFICADAS</t>
  </si>
  <si>
    <t>HEMORRAGIA NEONATAL, NO ESPECIFICADA</t>
  </si>
  <si>
    <t>P55</t>
  </si>
  <si>
    <t>ENFERMEDAD HEMOLITICA DEL FETO Y DEL RECIEN NACIDO</t>
  </si>
  <si>
    <t>INCOMPATIBILIDAD RH DEL FETO Y DEL RECIEN NACIDO</t>
  </si>
  <si>
    <t>INCOMPATIBILIDAD ABO DEL FETO Y DEL RECIEN NACIDO</t>
  </si>
  <si>
    <t>OTRAS ENFERMEDADES HEMOLITICAS DEL FETO Y DEL RECIEN NACIDO</t>
  </si>
  <si>
    <t>ENFERMEDAD HEMOLITICA DEL FETO Y DEL RECIEN NACIDO, NO ESPECIFICADA</t>
  </si>
  <si>
    <t>P56</t>
  </si>
  <si>
    <t>HIDROPESIA FETAL DEBIDA A ENFERMEDAD HEMOLITICA</t>
  </si>
  <si>
    <t>HIDROPESIA FETAL DEBIDA A INCOMPATIBILIDAD</t>
  </si>
  <si>
    <t>HIDROPESIA FETAL DEBIDA A OTRAS ENFERMEDADES HEMOLITICAS ESPECIFICADAS Y A LAS NO ESPECIFICADAS</t>
  </si>
  <si>
    <t>P57</t>
  </si>
  <si>
    <t>KERNICTERUS</t>
  </si>
  <si>
    <t>KERNICTERUS DEBIDO A INCOMPATIBILIDAD</t>
  </si>
  <si>
    <t>KERNICTERUS DEBIDO A OTRAS CAUSAS ESPECIFICADAS</t>
  </si>
  <si>
    <t>KERNICTERUS, NO ESPECIFICADO</t>
  </si>
  <si>
    <t>P58</t>
  </si>
  <si>
    <t>ICTERICIA NEONATAL DEBIDA A OTRAS HEMOLISIS EXCESIVAS</t>
  </si>
  <si>
    <t>ICTERICIA NEONATAL DEBIDA A CONTUSION</t>
  </si>
  <si>
    <t>ICTERICIA NEONATAL DEBIDA A HEMORRAGIA</t>
  </si>
  <si>
    <t>ICTERICIA NEONATAL DEBIDA A INFECCION</t>
  </si>
  <si>
    <t>ICTERICIA NEONATAL DEBIDA A POLICITEMIA</t>
  </si>
  <si>
    <t>ICTERICIA NEONATAL DEBIDA A DROGAS O TOXINAS TRANSMITIDAS POR LA MADRE O ADMINISTRADAS AL RECIEN NACIDO</t>
  </si>
  <si>
    <t>ICTERICIA NEONATAL DEBIDA A DEGLUCION DE SANGRE MATERNA</t>
  </si>
  <si>
    <t>ICTERICIA NEONATAL DEBIDA A OTRAS HEMOLISIS EXCESIVAS ESPECIFICADAS</t>
  </si>
  <si>
    <t>ICTERICIA NEONATAL DEBIDA A HEMOLISIS EXCESIVA SIN OTRA ESPECIFICACION</t>
  </si>
  <si>
    <t>P59</t>
  </si>
  <si>
    <t>ICTERICIA NEONATAL POR OTRAS CAUSAS Y POR LAS NO ESPECIFICADAS</t>
  </si>
  <si>
    <t>ICTERICIA NEONATAL ASOCIADA CON EL PARTO ANTES DE TERMINO</t>
  </si>
  <si>
    <t>SINDROME DE LA BILIS ESPESA</t>
  </si>
  <si>
    <t>ICTERICIA NEONATAL DEBIDA A OTRA LESION HEPATICA ESPECIFICADA O NO</t>
  </si>
  <si>
    <t>ICTERICIA NEONATAL POR INHIBIDOR DE LA LECHE MATERNA</t>
  </si>
  <si>
    <t>ICTERICIA NEONATAL POR OTRAS CAUSAS ESPECIFICADAS</t>
  </si>
  <si>
    <t>ICTERICIA NEONATAL, NO ESPECIFICADA</t>
  </si>
  <si>
    <t>P60</t>
  </si>
  <si>
    <t>COAGULACION INTRAVASCULAR DISEMINADA EN EL FETO Y EN EL RECIEN NACIDO</t>
  </si>
  <si>
    <t>COAGULACION INTRAVASCULAR DISEMINADA EN EL FETO Y EL RECIEN NACIDO</t>
  </si>
  <si>
    <t>P61</t>
  </si>
  <si>
    <t>OTROS TRASTORNOS HEMATOLOGICOS PERINATALES</t>
  </si>
  <si>
    <t>TROMBOCITOPENIA NEONATAL TRANSITORIA</t>
  </si>
  <si>
    <t>POLICITEMIA NEONATAL</t>
  </si>
  <si>
    <t>ANEMIA DE LA PREMATURIDAD</t>
  </si>
  <si>
    <t>ANEMIA CONGENITA DEBIDA A PERDIDA DE SANGRE FETAL</t>
  </si>
  <si>
    <t>OTRAS ANEMIAS CONGENITAS, NO CLASIFICADAS EN OTRA PARTE</t>
  </si>
  <si>
    <t>NEUTROPENIA NEONATAL TRANSITORIA</t>
  </si>
  <si>
    <t>OTROS TRASTORNOS NEONATALES TRANSITORIOS DE LA COAGULACIÓN</t>
  </si>
  <si>
    <t>OTROS TRASTORNOS HEMATOLOGICOS PERINATALES ESPECIFICADOS</t>
  </si>
  <si>
    <t>TRASTORNO HEMATOLOGICO PERINATAL, NO ESPECIFICADO</t>
  </si>
  <si>
    <t>P70</t>
  </si>
  <si>
    <t>TRASTORNOS TRANSITORIOS DEL METABOLISMO DE LOS CARBOHIDRATOS ESPECIFICOS DEL FETO Y DEL RECIEN NACIDO</t>
  </si>
  <si>
    <t>SINDROME DEL RECIEN NACIDO DE MADRE CON DIABETES GESTACIONAL</t>
  </si>
  <si>
    <t>SINDROME DEL RECIEN NACIDO DE MADRE CON DIABETICA</t>
  </si>
  <si>
    <t>DIABETES MELLITUS NEONATAL</t>
  </si>
  <si>
    <t>HIPOGLICEMIA NEONATAL YATROGENICA</t>
  </si>
  <si>
    <t>OTRAS HIPOGLICEMIAS NEONATALES</t>
  </si>
  <si>
    <t>OTROS TRASTORNOS TRANSITORIOS DEL METABOLISMO DE LOS CARBOHIDRATOS EN EL FETO Y EL RECIEN NACIDO</t>
  </si>
  <si>
    <t>TRASTORNO TRANSITORIO NO ESPECIFICADO DEL METABOLISMO DE LOS CARBOHIDRATOS EN EL FETO Y EL RECIEN NACIDO</t>
  </si>
  <si>
    <t>P71</t>
  </si>
  <si>
    <t>TRASTORNOS NEONATALES TRANSITORIOS DEL METABOLISMO DEL CALCIO Y DEL MAGNESIO</t>
  </si>
  <si>
    <t>HIPOCALCEMIA DEL RECIEN NACIDO DEBIDA A LA LECHE DE VACA</t>
  </si>
  <si>
    <t>OTRA HIPOCALCEMIA NEONATAL</t>
  </si>
  <si>
    <t>HIPOMAGNESEMIA NEONATAL</t>
  </si>
  <si>
    <t>TETANIA NEONATAL SIN MENCION DE DEFICIENCIA DE CALCIO O DE MAGNESIO</t>
  </si>
  <si>
    <t>HIPOPARATIROIDISMO NEONATAL TRANSITORIO</t>
  </si>
  <si>
    <t>OTROS TRASTORNOS NEONATALES TRANSITORIOS DEL METABOLISMO DEL CALCIO Y DEL MAGNESIO</t>
  </si>
  <si>
    <t>TRASTORNO NEONATAL TRANSITORIO NO ESPECIFICADO DEL METABOLISMO DEL CALCIO Y DEL MAGNESIO</t>
  </si>
  <si>
    <t>P72</t>
  </si>
  <si>
    <t>OTROS TRASTORNOS ENDOCRINOS NEONATALES TRANSITORIOS</t>
  </si>
  <si>
    <t>BOCIO NEONATAL, NO CLASIFICADO EN OTRA PARTE</t>
  </si>
  <si>
    <t>HIPERTIROIDISMO NEONATAL TRANSITORIO</t>
  </si>
  <si>
    <t>OTROS TRASTORNOS NEONATALES TRANSITORIOS DE LA FUNCION TIROIDEA, NO CLASIFICADOS EN OTRA PARTE</t>
  </si>
  <si>
    <t>OTROS TRASTORNOS ENDOCRINOS NEONATALES TRANSITORIOS ESPECIFICADOS</t>
  </si>
  <si>
    <t>TRASTORNO ENDOCRINO NEONATAL TRANSITORIO, NO ESPECIFICADO</t>
  </si>
  <si>
    <t>P74</t>
  </si>
  <si>
    <t>OTRAS ALTERACIONES METABOLICAS Y ELECTROLITICAS NEONATALES TRANSITORIAS</t>
  </si>
  <si>
    <t>ACIDOSIS METABOLICA TARDIA DEL RECIEN NACIDO</t>
  </si>
  <si>
    <t>DESHIDRATACION DEL RECIEN NACIDO</t>
  </si>
  <si>
    <t>ALTERACIONES DEL EQUILIBRIO DEL SODIO EN EL RECIEN NACIDO</t>
  </si>
  <si>
    <t>ALTERACIONES DEL EQUILIBRIO DEL POTASIO EN EL RECIEN NACIDO</t>
  </si>
  <si>
    <t>OTRAS ALTERACIONES ELECTROLITICAS TRANSITORIAS DEL RECIEN NACIDO</t>
  </si>
  <si>
    <t>TIROSINEMIA TRANSITORIA DEL RECIEN NACIDO</t>
  </si>
  <si>
    <t>OTRAS ALTERACIONES METABOLICAS TRANSITORIAS DEL RECIEN NACIDO</t>
  </si>
  <si>
    <t>TRASTORNO METABOLICO TRANSITORIO DEL RECIEN NACIDO, NO ESPECIFICADO</t>
  </si>
  <si>
    <t>P75*</t>
  </si>
  <si>
    <t>ILEO MECONIAL (E84.1†)</t>
  </si>
  <si>
    <t>P76</t>
  </si>
  <si>
    <t>OTRAS OBSTRUCCIONES INTESTINALES DEL RECIEN NACIDO</t>
  </si>
  <si>
    <t>SINDROME DEL TAPON DE MECONIO</t>
  </si>
  <si>
    <t>ILEO TRANSITORIO DEL RECIEN NACIDO</t>
  </si>
  <si>
    <t>OBSTRUCCION INTESTINAL DEBIDA A LA LECHE ESPESA</t>
  </si>
  <si>
    <t>OTRAS OBSTRUCCIONES INTESTINALES ESPECIFICADAS DEL RECIEN NACIDO</t>
  </si>
  <si>
    <t>OBSTRUCCION INTESTINAL DEL RECIEN NACIDO, NO ESPECIFICADA</t>
  </si>
  <si>
    <t>P77</t>
  </si>
  <si>
    <t>ENTEROCOLITIS NECROTIZANTE DEL FETO Y DEL RECIEN NACIDO</t>
  </si>
  <si>
    <t>P78</t>
  </si>
  <si>
    <t>OTROS TRASTORNOS PERINATALES DEL SISTEMA DIGESTIVO</t>
  </si>
  <si>
    <t>PERFORACION INTESTINAL PERINATAL</t>
  </si>
  <si>
    <t>OTRAS PERITONITIS NEONATALES</t>
  </si>
  <si>
    <t>HEMATEMESIS Y MELENA NEONATALES DEBIDAS A LA DEGLUCION DE SANGRE MATERNA</t>
  </si>
  <si>
    <t>DIARREA NEONATAL NO INFECCIOSA</t>
  </si>
  <si>
    <t>OTROS TRASTORNOS PERINATALES ESPECIFICOS DEL SISTEMA DIGESTIVO</t>
  </si>
  <si>
    <t>TRASTORNO PERINATAL DEL SISTEMA DIGESTIVO, NO ESPECIFICADO</t>
  </si>
  <si>
    <t>P80</t>
  </si>
  <si>
    <t>HIPOTERMIA DEL RECIEN NACIDO</t>
  </si>
  <si>
    <t>SINDROME DE ENFRIAMIENTO</t>
  </si>
  <si>
    <t>OTRAS HIPOTERMIAS DEL RECIEN NACIDO</t>
  </si>
  <si>
    <t>HIPOTERMIA DEL RECIEN NACIDO, NO ESPECIFICADA</t>
  </si>
  <si>
    <t>P81</t>
  </si>
  <si>
    <t>OTRAS ALTERACIONES DE LA REGULACION DE LA TEMPERATURA DEL RECIEN NACIDO</t>
  </si>
  <si>
    <t>HIPERTERMIA DEL RECIEN NACIDO INDUCIDA POR LAS CONDICIONES AMBIENTALES</t>
  </si>
  <si>
    <t>OTRAS ALTERACIONES ESPECIFICADAS DE LA REGULACION DE LA TEMPERATURA DEL RECIEN NACIDO</t>
  </si>
  <si>
    <t>ALTERACION NO ESPECIFICADA DE LA REGULACION DE LA TEMPERATURA EN EL RECIEN NACIDO</t>
  </si>
  <si>
    <t>P83</t>
  </si>
  <si>
    <t>OTRAS AFECCIONES DE LA PIEL ESPECIFICAS DEL FETO Y DEL RECIEN NACIDO</t>
  </si>
  <si>
    <t>ESCLEREMA NEONATAL</t>
  </si>
  <si>
    <t>ERITEMA TOXICO NEONATAL</t>
  </si>
  <si>
    <t>HIDROPESIA FETAL NO DEBIDA A ENFERMEDAD HEMOLITICA</t>
  </si>
  <si>
    <t>OTROS EDEMAS Y LOS NO ESPECIFICADOS, PROPIOS DEL FETO Y DEL RECIEN NACIDO</t>
  </si>
  <si>
    <t>INGURGITACION MAMARIA DEL RECIEN NACIDO</t>
  </si>
  <si>
    <t>HIDROCELE CONGENITO</t>
  </si>
  <si>
    <t>POLIPO UMBILICAL DEL RECIEN NACIDO</t>
  </si>
  <si>
    <t>OTRAS AFECCIONES ESPECIFICADAS DE LA PIEL, PROPIAS DEL FETO Y DEL RECIEN NACIDO</t>
  </si>
  <si>
    <t>AFECCION NO ESPECIFICADA DE LA PIEL, PROPIAS DEL FETO Y DEL RECIEN NACIDO</t>
  </si>
  <si>
    <t>P90</t>
  </si>
  <si>
    <t>CONVULSIONES DEL RECIEN NACIDO</t>
  </si>
  <si>
    <t>P91</t>
  </si>
  <si>
    <t>OTRAS ALTERACIONES CEREBRALES DEL RECIEN NACIDO</t>
  </si>
  <si>
    <t>ISQUEMIA CEREBRAL NEONATAL</t>
  </si>
  <si>
    <t>QUISTES PERIVENTRICULARES ADQUIRIDOS DEL RECIEN NACIDO</t>
  </si>
  <si>
    <t>LEUCOMALACIA NEONATAL</t>
  </si>
  <si>
    <t>IRRITABILIDAD CEREBRAL NEONATAL</t>
  </si>
  <si>
    <t>DEPRESION CEREBRAL NEONATAL</t>
  </si>
  <si>
    <t>COMA NEONATAL</t>
  </si>
  <si>
    <t>OTRAS ALTERACIONES CEREBRALES ESPECIFICADAS DEL RECIEN NACIDO</t>
  </si>
  <si>
    <t>ALTERACION CEREBRAL NO ESPECIFICADA DEL RECIEN NACIDO</t>
  </si>
  <si>
    <t>P92</t>
  </si>
  <si>
    <t>PROBLEMAS DE LA INGESTION DE ALIMENTOS DEL RECIEN NACIDO</t>
  </si>
  <si>
    <t>VOMITOS DEL RECIEN NACIDO</t>
  </si>
  <si>
    <t>REGURGITACION Y RUMIACION DEL RECIEN NACIDO</t>
  </si>
  <si>
    <t>LENTITUD EN LA INGESTION DE ALIMENTOS DEL RECIEN NACIDO</t>
  </si>
  <si>
    <t>HIPOALIMENTACION DEL RECIEN NACIDO</t>
  </si>
  <si>
    <t>HIPERALIMENTACION DEL RECIEN NACIDO</t>
  </si>
  <si>
    <t>DIFICULTAD NEONATAL EN LA LACTANCIA MATERNA</t>
  </si>
  <si>
    <t>OTROS PROBLEMAS DE ALIMENTACION DEL RECIEN NACIDO</t>
  </si>
  <si>
    <t>PROBLEMA NO ESPECIFICADO DE LA ALIMENTACION DEL RECIEN NACIDO</t>
  </si>
  <si>
    <t>P93</t>
  </si>
  <si>
    <t>REACCIONES E INTOXICACIONES DEBIDAS A DROGAS ADMINISTRADAS AL FETO Y AL RECIEN NACIDO</t>
  </si>
  <si>
    <t>P94</t>
  </si>
  <si>
    <t>TRASTORNOS DEL TONO MUSCULAR EN EL RECIEN NACIDO</t>
  </si>
  <si>
    <t>MIASTENIA GRAVE NEONATAL TRANSITORIA</t>
  </si>
  <si>
    <t>HIPERTONIA CONGENITA</t>
  </si>
  <si>
    <t>HIPOTONIA CONGENITA</t>
  </si>
  <si>
    <t>OTROS TRASTORNOS DEL TONO MUSCULAR EN EL RECIEN NACIDO</t>
  </si>
  <si>
    <t>TRASTORNO NO ESPECIFICADO DEL TONO MUSCULAR EN EL RECIEN NACIDO</t>
  </si>
  <si>
    <t>P95</t>
  </si>
  <si>
    <t>MUERTE FETAL DE CAUSA NO ESPECIFICADA</t>
  </si>
  <si>
    <t>P96</t>
  </si>
  <si>
    <t>OTRAS AFECCIONES ORIGINADAS EN EL PERIODO PERINATAL</t>
  </si>
  <si>
    <t>INSUFICIENCIA RENAL CONGENITA</t>
  </si>
  <si>
    <t>SINTOMAS NEONATALES DE ABSTINENCIA POR DROGADICCION MATERNA</t>
  </si>
  <si>
    <t>SINTOMAS DE ABSTINENCIA POR EL USO TERAPEUTICO DE DROGAS EN EL RECIEN NACIDO</t>
  </si>
  <si>
    <t>AMPLITUD DE LA SUTURAS CRANEALES DEL RECIEN NACIDO</t>
  </si>
  <si>
    <t>TERMINACION DEL EMBARAZO, QUE AFECTA AL FETO Y AL RECIEN NACIDO</t>
  </si>
  <si>
    <t>COMPLICACIONES DE PROCEDIMIENTOS INTRAUTERINOS, NO CLASIFICADOS EN OTRA PARTE</t>
  </si>
  <si>
    <t>OTRAS AFECCIONES ESPECIFICADAS ORIGINADAS EN EL PERIODO PERINATAL</t>
  </si>
  <si>
    <t>AFECCION NO ESPECIFICADA ORIGINADA EN EL PERIODO PERINATAL</t>
  </si>
  <si>
    <t>Q00</t>
  </si>
  <si>
    <t>ANENCEFALIA Y MALFORMACIONES CONGENITAS SIMILARES</t>
  </si>
  <si>
    <t>ANENCEFALIA</t>
  </si>
  <si>
    <t>CRANEORRAQUISQUISIS</t>
  </si>
  <si>
    <t>INIENCEFALIA</t>
  </si>
  <si>
    <t>Q01</t>
  </si>
  <si>
    <t>ENCEFALOCELE</t>
  </si>
  <si>
    <t>ENCEFALOCELE FRONTAL</t>
  </si>
  <si>
    <t>ENCEFALOCELE NASOFRONTAL</t>
  </si>
  <si>
    <t>ENCEFALOCELE OCCIPITAL</t>
  </si>
  <si>
    <t>ENCEFALOCELE DE OTROS SITIOS</t>
  </si>
  <si>
    <t>ENCEFALOCELE, NO ESPECIFICADO</t>
  </si>
  <si>
    <t>Q02</t>
  </si>
  <si>
    <t>MICROCEFALIA</t>
  </si>
  <si>
    <t>Q03</t>
  </si>
  <si>
    <t>HIDROCEFALO CONGENITO</t>
  </si>
  <si>
    <t>MALFORMACIONES DEL ACUEDUCTO DE SILVIO</t>
  </si>
  <si>
    <t>ATRESIA DE LOS AGUJEROS DE MAGENDIE Y DE LUSCHKA</t>
  </si>
  <si>
    <t>OTROS HIDROCEFALOS CONGENITOS</t>
  </si>
  <si>
    <t>HIDROCEFALO CONGENITO, NO ESPECIFICADO</t>
  </si>
  <si>
    <t>Q04</t>
  </si>
  <si>
    <t>OTRAS MALFORMACIONES CONGENITAS DEL ENCEFALO</t>
  </si>
  <si>
    <t>MALFORMACIONES CONGENITAS DEL CUERPO CALLOSO</t>
  </si>
  <si>
    <t>ARRINENCEFALIA</t>
  </si>
  <si>
    <t>HOLOPROSENCEFALIA</t>
  </si>
  <si>
    <t>OTRAS ANOMALIAS HIPOPLASICAS DEL ENCEFALO</t>
  </si>
  <si>
    <t>DISPLASIA OPTICOSEPTAL</t>
  </si>
  <si>
    <t>MEGALENCEFALIA</t>
  </si>
  <si>
    <t>QUISTES CEREBRALES CONGENITOS</t>
  </si>
  <si>
    <t>OTRAS MALFORMACIONES CONGENITAS DEL ENCEFALO, ESPECIFICADAS</t>
  </si>
  <si>
    <t>MALFORMACION CONGENITA DEL ENCEFALO, NO ESPECIFICADA</t>
  </si>
  <si>
    <t>Q05</t>
  </si>
  <si>
    <t>ESPINA BIFIDA</t>
  </si>
  <si>
    <t>ESPINA BIFIDA CERVICAL CON HIDROCEFALO</t>
  </si>
  <si>
    <t>ESPINA BIFIDA TORACICA CON HIDROCEFALO</t>
  </si>
  <si>
    <t>ESPINA BIFIDA LUMBAR CON HIDROCEFALO</t>
  </si>
  <si>
    <t>ESPINA BIFIDA SACRA CON HIDROCEFALO</t>
  </si>
  <si>
    <t>ESPINA BIFIDA CON HIDROCEFALO, SIN OTRA ESPECIFICACION</t>
  </si>
  <si>
    <t>ESPINA BIFIDA CERVICAL SIN HIDROCEFALO</t>
  </si>
  <si>
    <t>ESPINA BIFIDA TORACICA SIN HIDROCEFALO</t>
  </si>
  <si>
    <t>ESPINA BIFIDA LUMBAR SIN HIDROCEFALO</t>
  </si>
  <si>
    <t>ESPINA BIFIDA SACRA SIN HIDROCEFALO</t>
  </si>
  <si>
    <t>ESPINA BIFIDA, NO ESPECIFICADA</t>
  </si>
  <si>
    <t>Q06</t>
  </si>
  <si>
    <t>OTRAS MALFORMACIONES CONGENITAS DE LA MEDULA ESPINAL</t>
  </si>
  <si>
    <t>AMIELIA</t>
  </si>
  <si>
    <t>HIPOPLASIA Y DISPLASIA DE LA MEDULA ESPINAL</t>
  </si>
  <si>
    <t>DIASTEMATOMIELIA</t>
  </si>
  <si>
    <t>OTRAS ANOMALIAS CONGENITAS DE LA COLA DE CABALLO</t>
  </si>
  <si>
    <t>HIDROMIELIA</t>
  </si>
  <si>
    <t>OTRAS MALFORMACIONES CONGENITAS ESPECIFICADAS DE LA MEDULA ESPINAL</t>
  </si>
  <si>
    <t>MALFORMACION CONGENITA DE LA MEDULA ESPINAL, NO ESPECIFICADA</t>
  </si>
  <si>
    <t>Q07</t>
  </si>
  <si>
    <t>OTRAS MALFORMACIONES CONGENITAS DEL SISTEMA NERVIOSO</t>
  </si>
  <si>
    <t>SINDROME DE ARNOLD-CHIARI</t>
  </si>
  <si>
    <t>OTRAS MALFORMACIONES CONGENITAS DEL SISTEMA NERVIOSO, ESPECIFICADAS</t>
  </si>
  <si>
    <t>MALFORMACION CONGENITA DEL SISTEMA NERVIOSO, NO ESPECIFICADA</t>
  </si>
  <si>
    <t>Q10</t>
  </si>
  <si>
    <t>MALFORMACIONES CONGENITAS DE LOS PARPADOS, DEL APARATO LAGRIMAL Y DE LA ORBITA</t>
  </si>
  <si>
    <t>BLEFAROPTOSIS CONGENITA</t>
  </si>
  <si>
    <t>ECTROPION CONGENITO</t>
  </si>
  <si>
    <t>ENTROPION CONGENITO</t>
  </si>
  <si>
    <t>OTRAS MALFORMACIONES CONGENITAS DE LOS PARPADOS</t>
  </si>
  <si>
    <t>AUSENCIA Y AGENESIA DEL APARATO LAGRIMAL</t>
  </si>
  <si>
    <t>ESTENOSIS Y ESTRECHEZ CONGENITAS DEL CONDUCTO LAGRIMAL</t>
  </si>
  <si>
    <t>OTRAS MALFORMACIONES CONGENITAS DEL APARATO LAGRIMAL</t>
  </si>
  <si>
    <t>MALFORMACION CONGENITA DE LA ORBITA</t>
  </si>
  <si>
    <t>Q11</t>
  </si>
  <si>
    <t>ANOFTALMIA, MICROFTALMIA Y MACROFTALMIA</t>
  </si>
  <si>
    <t>GLOBO OCULAR QUISTICO</t>
  </si>
  <si>
    <t>OTRAS ANOFTALMIAS</t>
  </si>
  <si>
    <t>MICROFTALMIA</t>
  </si>
  <si>
    <t>MACROFTALMIA</t>
  </si>
  <si>
    <t>Q12</t>
  </si>
  <si>
    <t>MALFORMACIONES CONGENITAS DEL CRISTALINO</t>
  </si>
  <si>
    <t>CATARATA CONGENITA</t>
  </si>
  <si>
    <t>DESPLAZAMIENTO CONGENITO DEL CRISTALINO</t>
  </si>
  <si>
    <t>COLOBOMA DEL CRISTALINO</t>
  </si>
  <si>
    <t>AFAQUIA CONGENITA</t>
  </si>
  <si>
    <t>ESFEROFAQUIA</t>
  </si>
  <si>
    <t>OTRAS MALFORMACIONES CONGENITAS DEL CRISTALINO</t>
  </si>
  <si>
    <t>MALFORMACION CONGENITA DEL CRISTALINO, NO ESPECIFICADA</t>
  </si>
  <si>
    <t>Q13</t>
  </si>
  <si>
    <t>MALFORMACIONES CONGENITAS DEL SEGMENTO ANTERIOR DEL OJO</t>
  </si>
  <si>
    <t>COLOBOMA DEL IRIS</t>
  </si>
  <si>
    <t>AUSENCIA DEL IRIS</t>
  </si>
  <si>
    <t>OTRAS MALFORMACIONES DEL IRIS</t>
  </si>
  <si>
    <t>OPACIDAD CORNEAL CONGENITA</t>
  </si>
  <si>
    <t>OTRAS MALFORMACIONES CONGENITAS DE LA CORNEA</t>
  </si>
  <si>
    <t>ESCLEROTICA AZUL</t>
  </si>
  <si>
    <t>OTRAS MALFORMACIONES CONGENITAS DEL SEGMENTO ANTERIOR DEL OJO</t>
  </si>
  <si>
    <t>MALFORMACION CONGENITA DEL SEGMENTO ANTERIOR DEL OJO, NO ESPECIFICADA</t>
  </si>
  <si>
    <t>Q14</t>
  </si>
  <si>
    <t>MALFORMACIONES CONGENITAS DEL SEGMENTO POSTERIOR DEL OJO</t>
  </si>
  <si>
    <t>MALFORMACION CONGENITA DEL HUMOR VITREO</t>
  </si>
  <si>
    <t>MALFORMACION CONGENITA DE LA RETINA</t>
  </si>
  <si>
    <t>MALFORMACION CONGENITA DEL DISCO OPTICO</t>
  </si>
  <si>
    <t>MALFORMACION CONGENITA DE LA COROIDES</t>
  </si>
  <si>
    <t>OTRAS MALFORMACIONES CONGENITAS DEL SEGMENTO POSTERIOR DEL OJO</t>
  </si>
  <si>
    <t>MALFORMACION CONGENITA DEL SEGMENTO POSTERIOR DEL OJO, NO ESPECIFICADA</t>
  </si>
  <si>
    <t>Q15</t>
  </si>
  <si>
    <t>OTRAS MALFORMACIONES CONGENITAS DEL OJO</t>
  </si>
  <si>
    <t>GLAUCOMA CONGENITO</t>
  </si>
  <si>
    <t>OTRAS MALFORMACIONES CONGENITAS DEL OJO, ESPECIFICADAS</t>
  </si>
  <si>
    <t>MALFORMACIONES CONGENITAS DEL OJO, NO ESPECIFICADAS</t>
  </si>
  <si>
    <t>Q16</t>
  </si>
  <si>
    <t>MALFORMACIONES CONGENITAS DEL OIDO QUE CAUSAN ALTERACION DE LA AUDICION</t>
  </si>
  <si>
    <t>AUSENCIA CONGENITA DEL PABELLON (DE LA OREJA)</t>
  </si>
  <si>
    <t>AUSENCIA CONGENITA, ATRESIA O ESTRECHEZ DEL CONDUCTO AUDITIVO (EXTERNO)</t>
  </si>
  <si>
    <t>AUSENCIA DE LA TROMPA DE EUSTAQUIO</t>
  </si>
  <si>
    <t>MALFORMACION CONGENITA DE LOS HUESILLOS DEL OIDO</t>
  </si>
  <si>
    <t>OTRAS MALFORMACIONES CONGENITAS DEL OIDO MEDIO</t>
  </si>
  <si>
    <t>MALFORMACION CONGENITA DEL OIDO INTERNO</t>
  </si>
  <si>
    <t>MALFORMACION CONGENITA DEL OIDO QUE CAUSA ALTERACION DE LA AUDICION, SIN OTRA ESPECIFICACION</t>
  </si>
  <si>
    <t>Q17</t>
  </si>
  <si>
    <t>OTRAS MALFORMACIONES CONGENITAS DEL OIDO</t>
  </si>
  <si>
    <t>OREJA SUPERNUMERARIA</t>
  </si>
  <si>
    <t>MACROTIA</t>
  </si>
  <si>
    <t>MICROTIA</t>
  </si>
  <si>
    <t>OTRAS DEFORMIDADES DEL PABELLON AURICULAR</t>
  </si>
  <si>
    <t>ANOMALIA DE LA POSICION DE LA OREJA</t>
  </si>
  <si>
    <t>OREJA PROMINENTE</t>
  </si>
  <si>
    <t>OTRAS MALFORMACIONES CONGENITAS DEL OIDO, ESPECIFICADAS</t>
  </si>
  <si>
    <t>MALFORMACION CONGENITA DEL OIDO, NO ESPECIFICADA</t>
  </si>
  <si>
    <t>Q18</t>
  </si>
  <si>
    <t>OTRAS MALFORMACIONES CONGENITAS DE LA CARA Y DEL CUELLO</t>
  </si>
  <si>
    <t>SENO, FISTULA O QUISTE DE LA HENDIDURA BRANQUIAL</t>
  </si>
  <si>
    <t>SENO Y QUISTE PREAURICULAR</t>
  </si>
  <si>
    <t>OTRAS MALFORMACIONES DE LAS HENDIDURAS BRANQUIALES</t>
  </si>
  <si>
    <t>PTERIGION DEL CUELLO</t>
  </si>
  <si>
    <t>MACROSTOMIA</t>
  </si>
  <si>
    <t>MICROSTOMIA</t>
  </si>
  <si>
    <t>MACROQUEILIA</t>
  </si>
  <si>
    <t>MICROQUEILIA</t>
  </si>
  <si>
    <t>OTRAS MALFORMACIONES CONGENITAS ESPECIFICADAS DE CARA Y CUELLO</t>
  </si>
  <si>
    <t>MALFORMACION CONGENITA DE LA CARA Y DEL CUELLO, NO ESPECIFICADA</t>
  </si>
  <si>
    <t>Q20</t>
  </si>
  <si>
    <t>MALFORMACIONES CONGENITAS DE LAS CAMARAS CARDIACAS Y SUS CONEXIONES</t>
  </si>
  <si>
    <t>TRONCO ARTERIOSO COMUN</t>
  </si>
  <si>
    <t>TRANSPOSICION DE LOS GRANDES VASOS DEL VENTRICULO DERECHO</t>
  </si>
  <si>
    <t>TRANSPOSICION DE LOS GRANDES VASOS DEL VENTRICULO IZQUIERDO</t>
  </si>
  <si>
    <t>DISCORDANCIA DE LA CONEXIÓN VENTRICULOARTERIAL</t>
  </si>
  <si>
    <t>VENTRICULO CON DOBLE ENTRADA</t>
  </si>
  <si>
    <t>DISCORDANCIA DE LA CONEXIÓN AURICULOVENTRICULAR</t>
  </si>
  <si>
    <t>ISOMERISMO DE LOS APENDICES AURICULARES</t>
  </si>
  <si>
    <t>OTRAS MALFORMACIONES CONGENITAS DE LAS CAMARAS CARDIACAS Y SUS CONEXIONES</t>
  </si>
  <si>
    <t>MALFORMACION CONGENITAS DE LAS CAMARAS CARDIACAS Y SUS CONEXIONES, NO ESPECIFICADA</t>
  </si>
  <si>
    <t>Q21</t>
  </si>
  <si>
    <t>MALFORMACIONES CONGENITAS DE LOS TABIQUES CARDIACOS</t>
  </si>
  <si>
    <t>DEFECTO DEL TABIQUE VENTRICULAR</t>
  </si>
  <si>
    <t>DEFECTO DEL TABIQUE AURICULAR</t>
  </si>
  <si>
    <t>DEFECTO DEL TABIQUE AURICULOVENTRICULAR</t>
  </si>
  <si>
    <t>TETRALOGIA DE FALLOT</t>
  </si>
  <si>
    <t>DEFECTO DEL TABIQUE AORTOPULMONAR</t>
  </si>
  <si>
    <t>OTRAS MALFORMACIONES CONGENITAS DE LOS TABIQUES CARDIACOS</t>
  </si>
  <si>
    <t>MALFORMACION CONGENITA DEL TABIQUE CARDIACO, NO ESPECIFICADA</t>
  </si>
  <si>
    <t>Q22</t>
  </si>
  <si>
    <t>MALFORMACIONES CONGENITAS DE LAS VALVULAS PULMONAR Y TRICUSPIDE</t>
  </si>
  <si>
    <t>ATRESIA DE LA VALVULA PULMONAR</t>
  </si>
  <si>
    <t>ESTENOSIS CONGENITA DE LA VALVULA PULMONAR</t>
  </si>
  <si>
    <t>INSUFICIENCIA CONGENITA DE LA VALVULA PULMONAR</t>
  </si>
  <si>
    <t>OTRAS MALFORMACIONES CONGENITAS DE LA VALVULA PULMONAR</t>
  </si>
  <si>
    <t>ESTENOSIS CONGENITA DE LA VALVULA TRICUSPIDE</t>
  </si>
  <si>
    <t>ANOMALIA DE EBSTEIN</t>
  </si>
  <si>
    <t>SINDROME DE HIPOPLASIA DEL CORAZON DERECHO</t>
  </si>
  <si>
    <t>OTRAS MALFORMACIONES CONGENITAS DE LA VALVULA TRICUSPIDE</t>
  </si>
  <si>
    <t>MALFORMACION CONGENITA DE LA VALVULA TRICUSPIDE, NO ESPECIFICADA</t>
  </si>
  <si>
    <t>Q23</t>
  </si>
  <si>
    <t>MALFORMACIONES CONGENITAS DE LAS VALVULAS AORTICA Y MITRAL</t>
  </si>
  <si>
    <t>ESTENOSIS CONGENITA DE LA VALVULA AORTICA</t>
  </si>
  <si>
    <t>INSUFICIENCIA CONGENITA DE LA VALVULA AORTICA</t>
  </si>
  <si>
    <t>ESTENOSIS MITRAL CONGENITA</t>
  </si>
  <si>
    <t>INSUFICIENCIA MITRAL CONGENITA</t>
  </si>
  <si>
    <t>SINDROME DE HIPOPLASIA DEL CORAZON IZQUIERDO</t>
  </si>
  <si>
    <t>OTRAS MALFORMACIONES CONGENITAS DE LAS VALVULAS AORTICA Y MITRAL</t>
  </si>
  <si>
    <t>MALFORMACION CONGENITA DE LAS VALVULAS AORTICA Y MITRAL, NO ESPECIFICADA</t>
  </si>
  <si>
    <t>Q24</t>
  </si>
  <si>
    <t>OTRAS MALFORMACIONES CONGENITAS DEL CORAZON</t>
  </si>
  <si>
    <t>DEXTROCARDIA</t>
  </si>
  <si>
    <t>LEVOCARDIA</t>
  </si>
  <si>
    <t>CORAZON TRIAURICULAR</t>
  </si>
  <si>
    <t>ESTENOSIS DEL INFUNDIBULO PULMONAR</t>
  </si>
  <si>
    <t>ESTENOSIS SUBAORTICA CONGENITA</t>
  </si>
  <si>
    <t>MALFORMACION DE LOS VASOS CORONARIOS</t>
  </si>
  <si>
    <t>BLOQUEO CARDIACO CONGENITO</t>
  </si>
  <si>
    <t>OTRAS MALFORMACIONES CONGENITAS DEL CORAZON, ESPECIFICADAS</t>
  </si>
  <si>
    <t>MALFORMACION CONGENITA DEL CORAZON, NO ESPECIFICADA</t>
  </si>
  <si>
    <t>Q25</t>
  </si>
  <si>
    <t>MALFORMACIONES CONGENITAS DE LAS GRANDES ARTERIAS</t>
  </si>
  <si>
    <t>CONDUCTO ARTERIOSO PERMEABLE</t>
  </si>
  <si>
    <t>COARTACION DE LA AORTA</t>
  </si>
  <si>
    <t>ATRESIA DE LA AORTA</t>
  </si>
  <si>
    <t>ESTENOSIS DE LA AORTA</t>
  </si>
  <si>
    <t>OTRAS MALFORMACIONES CONGENITAS DE LA AORTA</t>
  </si>
  <si>
    <t>ATRESIA DE LA ARTERIA PULMONAR</t>
  </si>
  <si>
    <t>ESTENOSIS DE LA ARTERIA PULMONAR</t>
  </si>
  <si>
    <t>OTRAS MALFORMACIONES CONGENITAS DE LA ARTERIA PULMONAR</t>
  </si>
  <si>
    <t>OTRAS MALFORMACIONES CONGENITAS DE LAS GRANDES ARTERIAS</t>
  </si>
  <si>
    <t>MALFORMACION CONGENITA DE LAS GRANDES ARTERIAS, NO ESPECIFICADA</t>
  </si>
  <si>
    <t>Q26</t>
  </si>
  <si>
    <t>MALFORMACIONES CONGENITAS DE LAS GRANDES VENAS</t>
  </si>
  <si>
    <t>ESTENOSIS CONGENITA DE LA VENA CAVA</t>
  </si>
  <si>
    <t>PERSISTENCIA DE LA VENA CAVA SUPERIOR IZQUIERDA</t>
  </si>
  <si>
    <t>CONEXIÓN ANOMALA TOTAL DE LAS VENAS PULMONARES</t>
  </si>
  <si>
    <t>CONEXIÓN ANOMALA PARCIAL DE LAS VENAS PULMONARES</t>
  </si>
  <si>
    <t>CONEXIÓN ANOMALA DE LAS VENAS PULMONARES, SIN OTRA ESPECIFICACION</t>
  </si>
  <si>
    <t>CONEXIÓN ANOMALA DE LA VENA PORTA</t>
  </si>
  <si>
    <t>FISTULA ARTERIA HEPATICA-VENA PORTA</t>
  </si>
  <si>
    <t>OTRAS MALFORMACIONES CONGENITAS DE LAS GRANDES VENAS</t>
  </si>
  <si>
    <t>MALFORMACION CONGENITA DE LAS GRANDES VENAS, NO ESPECIFICADA</t>
  </si>
  <si>
    <t>Q27</t>
  </si>
  <si>
    <t>OTRAS MALFORMACIONES CONGENITAS DEL SISTEMA VASCULAR PERIFERICO</t>
  </si>
  <si>
    <t>AUSENCIA DE HIPOPLASIA CONGENITA DE LA ARTERIA UMBILICAL</t>
  </si>
  <si>
    <t>ESTENOSIS CONGENITA DE LA ARTERIA RENAL</t>
  </si>
  <si>
    <t>OTRAS MALFORMACIONES CONGENITAS DE LA ARTERIA RENAL</t>
  </si>
  <si>
    <t>MALFORMACION ARTERIOVENOSA PERIFERICA</t>
  </si>
  <si>
    <t>FLEBECTASIA CONGENITA</t>
  </si>
  <si>
    <t>OTRAS MALFORMACIONES CONGENITAS DEL SISTEMA VASCULAR PERIFERICO, ESPECIFICADAS</t>
  </si>
  <si>
    <t>MALFORMACION CONGENITA DEL SISTEMA VASCULAR PERIFERICO, NO ESPECIFICADA</t>
  </si>
  <si>
    <t>Q28</t>
  </si>
  <si>
    <t>OTRAS MALFORMACIONES CONGENITAS DEL SISTEMA CIRCULATORIO</t>
  </si>
  <si>
    <t>MALFORMACION ARTERIOVENOSA DE LOS VASOS PRECEREBRALES</t>
  </si>
  <si>
    <t>OTRAS MALFORMACIONES DE LOS VASOS PRECEREBRALES</t>
  </si>
  <si>
    <t>MALFORMACION ARTERIOVENOSA DE LOS VASOS CEREBRALES</t>
  </si>
  <si>
    <t>OTRAS MALFORMACIONES DE LOS VASOS CEREBRALES</t>
  </si>
  <si>
    <t>OTRAS MALFORMACIONES CONGENITAS DEL SISTEMA CIRCULATORIO, ESPECIFICADAS</t>
  </si>
  <si>
    <t>MALFORMACION CONGENITA DEL SISTEMA CIRCULATORIO NO ESPECIFICADA</t>
  </si>
  <si>
    <t>Q30</t>
  </si>
  <si>
    <t>MALFORMACIONES CONGENITAS DE LA NARIZ</t>
  </si>
  <si>
    <t>ATRESIA DE LAS COANAS</t>
  </si>
  <si>
    <t>AGENESIA O HIPOPLASIA DE LA NARIZ</t>
  </si>
  <si>
    <t>HENDIDURA, FISURA O MUESCA DE LA NARIZ</t>
  </si>
  <si>
    <t>PERFORACION CONGENITA DEL TABIQUE NASAL</t>
  </si>
  <si>
    <t>OTRAS MALFORMACIONES CONGENITAS DE LA NARIZ</t>
  </si>
  <si>
    <t>MALFORMACION CONGENITA DE LA NARIZ, NO ESPECIFICADA</t>
  </si>
  <si>
    <t>Q31</t>
  </si>
  <si>
    <t>MALFORMACIONES CONGENITAS DE LA LARINGE</t>
  </si>
  <si>
    <t>PTERIGION DE LA LARINGE</t>
  </si>
  <si>
    <t>ESTENOSIS SUBGLOTICA CONGENITA</t>
  </si>
  <si>
    <t>HIPOPLASIA LARINGEA</t>
  </si>
  <si>
    <t>LARINGOCELE</t>
  </si>
  <si>
    <t>Q315</t>
  </si>
  <si>
    <t>LARINGOMALACIA CONGENITA</t>
  </si>
  <si>
    <t>OTRAS MALFORMACIONES CONGENITAS DE LA LARINGE</t>
  </si>
  <si>
    <t>MALFORMACION CONGENITA DE LA LARINGE, NO ESPECIFICADA</t>
  </si>
  <si>
    <t>Q32</t>
  </si>
  <si>
    <t>MALFORMACIONES CONGENITAS DE LA TRAQUEA Y DE LOS BRONQUIOS</t>
  </si>
  <si>
    <t>TRAQUEOMALACIA CONGENITA</t>
  </si>
  <si>
    <t>OTRAS MALFORMACIONES CONGENITAS DE LA TRAQUEA</t>
  </si>
  <si>
    <t>BRONCOMALACIA CONGENITA</t>
  </si>
  <si>
    <t>ESTENOSIS CONGENITA DE LOS BRONQUIOS</t>
  </si>
  <si>
    <t>OTRAS MALFORMACIONES CONGENITAS DE LOS BRONQUIOS</t>
  </si>
  <si>
    <t>Q33</t>
  </si>
  <si>
    <t>MALFORMACIONES CONGENITAS DEL PULMON</t>
  </si>
  <si>
    <t>QUISTE PULMONAR CONGENITO</t>
  </si>
  <si>
    <t>LOBULO PULMONAR SUPERNUMERARIO</t>
  </si>
  <si>
    <t>SECUESTRO DEL PULMON</t>
  </si>
  <si>
    <t>AGENESIA DEL PULMON</t>
  </si>
  <si>
    <t>BRONQUIECTASIA CONGENITA</t>
  </si>
  <si>
    <t>TEJIDO ECTOPICO EN EL PULMON</t>
  </si>
  <si>
    <t>HIPOPLASIA Y DISPLASIA PULMONAR</t>
  </si>
  <si>
    <t>OTRAS MALFORMACIONES CONGENITAS DEL PULMON</t>
  </si>
  <si>
    <t>MALFORMACION CONGENITA DEL PULMON, NO ESPECIFICADA</t>
  </si>
  <si>
    <t>Q34</t>
  </si>
  <si>
    <t>OTRAS MALFORMACIONES CONGENITAS DEL SISTEMA RESPIRATORIO</t>
  </si>
  <si>
    <t>ANOMALIA DE LA PLEURA</t>
  </si>
  <si>
    <t>QUISTE CONGENITO DEL MEDIASTINO</t>
  </si>
  <si>
    <t>OTRAS MALFORMACIONES CONGENITAS ESPECIFICADAS DEL SISTEMA RESPIRATORIO</t>
  </si>
  <si>
    <t>MALFORMACION CONGENITA DEL SISTEMA RESPIRATORIO, NO ESPECIFICADA</t>
  </si>
  <si>
    <t>Q35</t>
  </si>
  <si>
    <t>FISURA DEL PALADAR</t>
  </si>
  <si>
    <t>FISURA DEL PALADAR DURO</t>
  </si>
  <si>
    <t>FISURA DEL PALADAR BLANDO</t>
  </si>
  <si>
    <t>FISURA DEL PALADAR DURO Y DEL PALADAR BLANDO</t>
  </si>
  <si>
    <t>FISURA DE LA UVULA</t>
  </si>
  <si>
    <t>FISURA DEL PALADAR, SIN OTRA ESPECIFICACION</t>
  </si>
  <si>
    <t>Q36</t>
  </si>
  <si>
    <t>LABIO LEPORINO</t>
  </si>
  <si>
    <t>LABIO LEPORINO, BILATERAL</t>
  </si>
  <si>
    <t>LABIO LEPORINO, LINEA MEDIA</t>
  </si>
  <si>
    <t>LABIO LEPORINO, UNILATERAL</t>
  </si>
  <si>
    <t>Q37</t>
  </si>
  <si>
    <t>FISURA DEL PALADAR CON LABIO LEPORINO</t>
  </si>
  <si>
    <t>FISURA DEL PALADAR DURO CON LABIO LEPORINO BILATERAL</t>
  </si>
  <si>
    <t>FISURA DEL PALADAR DURO CON LABIO LEPORINO UNILATERAL</t>
  </si>
  <si>
    <t>FISURA DEL PALADAR BLANDO CON LABIO LEPORINO BILATERAL</t>
  </si>
  <si>
    <t>FISURA DEL PALADAR BLANDO CON LABIO LEPORINO UNILATERAL</t>
  </si>
  <si>
    <t>FISURA DEL PALADAR DURO Y DEL PALADAR BLANDO CON LABIO LEPORINO BILATERAL</t>
  </si>
  <si>
    <t>FISURA DEL PALADAR DURO Y DEL PALADAR BLANDO CON LABIO LEPORINO UNILATERAL</t>
  </si>
  <si>
    <t>FISURA DEL PALADAR CON LABIO LEPORINO BILATERAL, SIN OTRA ESPECIFICACION</t>
  </si>
  <si>
    <t>FISURA DEL PALADAR CON LABIO LEPORINO UNILATERAL, SIN OTRA ESPECIFICACION</t>
  </si>
  <si>
    <t>Q38</t>
  </si>
  <si>
    <t>OTRAS MALFORMACIONES CONGENITAS DE LA LENGUA, DE LA BOCA Y DE LA FARINGE</t>
  </si>
  <si>
    <t>MALFORMACIONES CONGENITAS DE LOS LABIOS, NO CLASIFICADAS EN OTRA PARTE</t>
  </si>
  <si>
    <t>ANQUILOGLOSIA</t>
  </si>
  <si>
    <t>MACROGLOSIA</t>
  </si>
  <si>
    <t>OTRAS MALFORMACIONES CONGENITAS DE LA LENGUA</t>
  </si>
  <si>
    <t>MALFORMACIONES CONGENITAS DE LAS GLANDULAS Y DE LOS CONDUCTOS SALIVALES</t>
  </si>
  <si>
    <t>MALFORMACIONES CONGENITAS DEL PALADAR, NO CLASIFICADAS EN OTRA PARTE</t>
  </si>
  <si>
    <t>OTRAS MALFORMACIONES CONGENITAS DE LA BOCA</t>
  </si>
  <si>
    <t>DIVERTICULO FARINGEO</t>
  </si>
  <si>
    <t>Q39</t>
  </si>
  <si>
    <t>MALFORMACIONES CONGENITAS DEL ESOFAGO</t>
  </si>
  <si>
    <t>ATRESIA DEL ESOFAGO SIN MENCION DE FISTULA</t>
  </si>
  <si>
    <t>ATRESIA DEL ESOFAGO CON FISTULA TRAQUEOESOFAGICA</t>
  </si>
  <si>
    <t>FISTULA TRAQUEOESOFAGICA CONGENITA SIN MENCION DE ATRESIA</t>
  </si>
  <si>
    <t>ESTRECHEZ O ESTENOSIS CONGENITA DEL ESOFAGO</t>
  </si>
  <si>
    <t>PTERIGION DEL ESOFAGO</t>
  </si>
  <si>
    <t>DILATACION CONGENITA DEL ESOFAGO</t>
  </si>
  <si>
    <t>DIVERTICULO DEL ESOFAGO</t>
  </si>
  <si>
    <t>OTRAS MALFORMACIONES CONGENITAS DEL ESOFAGO</t>
  </si>
  <si>
    <t>MALFORMACION CONGENITA DEL ESOFAGO, NO ESPECIFICADA</t>
  </si>
  <si>
    <t>Q40</t>
  </si>
  <si>
    <t>OTRAS MALFORMACIONES CONGENITAS DE LA PARTE SUPERIOR DEL TUBO DIGESTIVO</t>
  </si>
  <si>
    <t>ESTENOSIS HIPERTROFICA CONGENITA DEL PILORO</t>
  </si>
  <si>
    <t>HERNIA HIATAL CONGENITA</t>
  </si>
  <si>
    <t>OTRAS MALFORMACIONES CONGENITAS DEL ESTOMAGO, ESPECIFICADAS</t>
  </si>
  <si>
    <t>MALFORMACION CONGENITA DEL ESTOMAGO, NO ESPECIFICADA</t>
  </si>
  <si>
    <t>MALFORMACION CONGENITA DE LA PARTE SUPERIOR DEL TUBO DIGESTIVO, NO ESPECIFICADA</t>
  </si>
  <si>
    <t>Q41</t>
  </si>
  <si>
    <t>AUSENCIA, ATRESIA Y ESTENOSIS CONGENITA DEL INTESTINO DELGADO</t>
  </si>
  <si>
    <t>AUSENCIA, ATRESIA Y ESTENOSIS CONGENITA DEL DUODENO</t>
  </si>
  <si>
    <t>AUSENCIA, ATRESIA Y ESTENOSIS CONGENITA DEL YEYUNO</t>
  </si>
  <si>
    <t>AUSENCIA, ATRESIA Y ESTENOSIS CONGENITA DEL ILEON</t>
  </si>
  <si>
    <t>AUSENCIA, ATRESIA Y ESTENOSIS CONGENITA DE OTRAS PARTES ESPECIFICADAS DEL INTESTINO DELGADO</t>
  </si>
  <si>
    <t>AUSENCIA, ATRESIA Y ESTENOSIS CONGENITA DEL INTESTINO DELGADO, PARTE NO ESPECIFICADA</t>
  </si>
  <si>
    <t>Q42</t>
  </si>
  <si>
    <t>AUSENCIA, ATRESIA Y ESTENOSIS CONGENITA DEL INTESTINO GRUESO</t>
  </si>
  <si>
    <t>AUSENCIA, ATRESIA Y ESTENOSIS CONGENITA DEL RECTO, CON FISTULA</t>
  </si>
  <si>
    <t>AUSENCIA, ATRESIA Y ESTENOSIS CONGENITA DEL RECTO, SIN FISTULA</t>
  </si>
  <si>
    <t>AUSENCIA, ATRESIA Y ESTENOSIS CONGENITA DEL ANO, CON FISTULA</t>
  </si>
  <si>
    <t>AUSENCIA, ATRESIA Y ESTENOSIS CONGENITA DEL ANO, SIN FISTULA</t>
  </si>
  <si>
    <t>AUSENCIA, ATRESIA Y ESTENOSIS CONGENITA DE OTRAS PARTES DEL INTESTINO GRUESO</t>
  </si>
  <si>
    <t>AUSENCIA, ATRESIA Y ESTENOSIS CONGENITA DEL INTESTINO GRUESO, PARTE NO ESPECIFICADA</t>
  </si>
  <si>
    <t>Q43</t>
  </si>
  <si>
    <t>OTRAS MALFORMACIONES CONGENITAS DEL INTESTINO</t>
  </si>
  <si>
    <t>DIVERTICULO DE MECKEL</t>
  </si>
  <si>
    <t>ENFERMEDAD DE HIRSCHSPRUNG</t>
  </si>
  <si>
    <t>OTROS TRASTORNOS FUNCIONALES CONGENITOS DEL COLON</t>
  </si>
  <si>
    <t>MALFORMACIONES CONGENITAS DE LA FIJACION DEL INTESTINO</t>
  </si>
  <si>
    <t>DUPLICACION DEL INTESTINO</t>
  </si>
  <si>
    <t>ANO ECTOPICO</t>
  </si>
  <si>
    <t>FISTULA CONGENITA DEL RECTO Y DEL ANO</t>
  </si>
  <si>
    <t>PERSISTENCIA DE LA CLOACA</t>
  </si>
  <si>
    <t>OTRAS MALFORMACIONES CONGENITAS DEL INTESTINO, NO ESPECIFICADAS</t>
  </si>
  <si>
    <t>MALFORMACION CONGENITA DEL INTESTINO, NO ESPECIFICADA</t>
  </si>
  <si>
    <t>Q44</t>
  </si>
  <si>
    <t>MALFORMACIONES CONGENITAS DE LA VESICULA BILIAR, DE LOS CONDUCTOS BILIARES Y DEL HIGADO</t>
  </si>
  <si>
    <t>AGENESIA, APLASIA E HIPOPLASIA DE LA VESICULA BILIAR</t>
  </si>
  <si>
    <t>OTRAS MALFORMACIONES CONGENITAS DE LA VESICULA BILIAR</t>
  </si>
  <si>
    <t>ATRESIA DE LOS CONDUCTOS BILIARES</t>
  </si>
  <si>
    <t>ESTRECHEZ Y ESTENOSIS CONGENITA DE LOS CONDUCTOS BILIARES</t>
  </si>
  <si>
    <t>QUISTE DEL COLEDOCO</t>
  </si>
  <si>
    <t>OTRAS MALFORMACIONES CONGENITAS DE LOS CONDUCTOS BILIARES</t>
  </si>
  <si>
    <t>ENFERMEDAD QUISTICA DEL HIGADO</t>
  </si>
  <si>
    <t>OTRAS MALFORMACIONES CONGENITAS DEL HIGADO</t>
  </si>
  <si>
    <t>Q45</t>
  </si>
  <si>
    <t>OTRAS MALFORMACIONES CONGENITAS DEL SISTEMA DIGESTIVO</t>
  </si>
  <si>
    <t>AGENESIA, APLASIA E HIPOPLASIA DEL PANCREAS</t>
  </si>
  <si>
    <t>PANCREAS ANULAR</t>
  </si>
  <si>
    <t>QUISTE CONGENITO DEL PANCREAS</t>
  </si>
  <si>
    <t>OTRAS MALFORMACIONES CONGENITAS DEL PANCREAS Y DEL CONDUCTO PANCREATICO</t>
  </si>
  <si>
    <t>OTRAS MALFORMACIONES CONGENITAS DEL SISTEMA DIGESTIVO, ESPECIFICADAS</t>
  </si>
  <si>
    <t>MALFORMACION CONGENITA DEL SISTEMA DIGESTIVO, NO ESPECIFICADA</t>
  </si>
  <si>
    <t>Q50</t>
  </si>
  <si>
    <t>MALFORMACIONES CONGENITAS DE LOS OVARIOS, DE LAS TROMPAS DE FALOPIO Y DE LOS LIGAMENTOS ANCHOS</t>
  </si>
  <si>
    <t>AUSENCIA CONGENITA DEL OVARIO</t>
  </si>
  <si>
    <t>QUISTE EN DESARROLLO DEL OVARIO</t>
  </si>
  <si>
    <t>TORSION CONGENITA DEL OVARIO</t>
  </si>
  <si>
    <t>OTRAS MALFORMACIONES CONGENITAS DE LOS OVARIOS</t>
  </si>
  <si>
    <t>QUISTE EMBRIONARIO DE LA TROMPA DE FALOPIO</t>
  </si>
  <si>
    <t>QUISTE EMBRIONARIO DEL LIGAMENTO ANCHO</t>
  </si>
  <si>
    <t>OTRAS MALFORMACIONES CONGENITAS DE LA TROMPA DE FALOPIO Y DEL LIGAMENTO ANCHO</t>
  </si>
  <si>
    <t>Q51</t>
  </si>
  <si>
    <t>MALFORMACIONES CONGENITAS DEL UTERO Y DEL CUELLO UTERINO</t>
  </si>
  <si>
    <t>AGENESIA Y APLASIA DEL UTERO</t>
  </si>
  <si>
    <t>DUPLICACION DEL UTERO CON DUPLICACION DEL CUELLO UTERINO Y DE LA VAGINA</t>
  </si>
  <si>
    <t>OTRA DUPLICACION DEL UTERO</t>
  </si>
  <si>
    <t>UTERO BICORNE</t>
  </si>
  <si>
    <t>UTERO UNICORNE</t>
  </si>
  <si>
    <t>AGENESIA Y APLASIA DEL CUELLO UTERINO</t>
  </si>
  <si>
    <t>QUISTE EMBRIONARIO DL CUELLO UTERINO</t>
  </si>
  <si>
    <t>FISTULA CONGENITA ENTRE EL UTERO Y EL TRACTO DIGESTIVO Y URINARIO</t>
  </si>
  <si>
    <t>OTRA MALFORMACIONES CONGENITAS DEL UTERO Y DEL CUELLO UTERINO</t>
  </si>
  <si>
    <t>MALFORMACION CONGENITA DEL UTERO Y DEL CUELLO UTERINO, NO ESPECIFICADA</t>
  </si>
  <si>
    <t>Q52</t>
  </si>
  <si>
    <t>OTRAS MALFORMACIONES CONGENITAS DE LOS ORGANOS GENITALES FENEMINOS</t>
  </si>
  <si>
    <t>AUSENCIA CONGENITA DE LA VAGINA</t>
  </si>
  <si>
    <t>DUPLICACION DE LA VAGINA</t>
  </si>
  <si>
    <t>FISTULA RECTOVAGINAL CONGENITA</t>
  </si>
  <si>
    <t>HIMEN IMPERFORADO</t>
  </si>
  <si>
    <t>OTRAS MALFORMACIONES CONGENITAS DE LA VAGINA</t>
  </si>
  <si>
    <t>FUSION DE LABIOS DE LA VULVA</t>
  </si>
  <si>
    <t>MALFORMACION CONGENITA DEL CLITORIS</t>
  </si>
  <si>
    <t>OTRAS MALFORMACIONES CONGENITAS DE LA VULVA</t>
  </si>
  <si>
    <t>OTRAS MALFORMACIONES CONGENITAS DE LOS ORGANOS GENITALES FEMENINOS, ESPECIFICADAS</t>
  </si>
  <si>
    <t>MALFORMACION CONGENITA DE LOS GENITALES FEMENINOS, NO ESPECIFICADA</t>
  </si>
  <si>
    <t>Q53</t>
  </si>
  <si>
    <t>TESTICULO NO DESCENDIDO</t>
  </si>
  <si>
    <t>ECTOPIA TESTICULAR</t>
  </si>
  <si>
    <t>TESTICULO NO DESCENDIDO, UNILATERAL</t>
  </si>
  <si>
    <t>TESTICULO NO DESCENDIDO, BILATERAL</t>
  </si>
  <si>
    <t>TESTICULO NO DESCENDIDO, SIN OTRA ESPECIFICACION</t>
  </si>
  <si>
    <t>Q54</t>
  </si>
  <si>
    <t>HIPOSPADIAS</t>
  </si>
  <si>
    <t>HIPOSPADIAS DEL GLANDE</t>
  </si>
  <si>
    <t>HIPOSPADIAS PENEANA</t>
  </si>
  <si>
    <t>HIPOSPADIAS PENOSCROTAL</t>
  </si>
  <si>
    <t>HIPOSPADIAS PERINEAL</t>
  </si>
  <si>
    <t>ENCORDAMIENTO CONGENITO DEL PENE</t>
  </si>
  <si>
    <t>OTRAS HIPOSPADIAS</t>
  </si>
  <si>
    <t>HIPOSPADIAS, NO ESPECIFICADA</t>
  </si>
  <si>
    <t>Q55</t>
  </si>
  <si>
    <t>OTRAS MALFORMACIONES CONGENITAS DE LOS ORGANOS GENITALES MASCULINOS</t>
  </si>
  <si>
    <t>AUSENCIA Y APLASIA DEL TESTICULO</t>
  </si>
  <si>
    <t>HIPOPLASIA DEL TESTICULO Y DEL ESCROTO</t>
  </si>
  <si>
    <t>OTRAS MALFORMACIONES CONGENITAS DE LOS TESTICULOS Y DEL ESCROTO</t>
  </si>
  <si>
    <t>ATRESIA DEL CONDUCTO DEFERENTE</t>
  </si>
  <si>
    <t>OTRAS MALFORMACIONES CONGENITAS DE LOS CONDUCTOS DEFERENTES, DEL EPIDIDIMO, DE LAS VESICULAS SEMINALES Y DE LA PROSTATA</t>
  </si>
  <si>
    <t>APLASIA Y AUSENCIA CONGENITA DEL PENE</t>
  </si>
  <si>
    <t>OTRAS MALFORMACIONES CONGENITAS DEL PENE</t>
  </si>
  <si>
    <t>OTRAS MALFORMACIONES CONGENITAS DE LOS ORGANOS GENITALES MASCULINOS, ESPECIFICADAS</t>
  </si>
  <si>
    <t>MALFORMACION CONGENITA DE LOS ORGANOS GENITALES MASCULINOS, NO ESPECIFICADA</t>
  </si>
  <si>
    <t>Q56</t>
  </si>
  <si>
    <t>SEXO INDETERMINADO Y SEUDOHERMAFRODITISMO</t>
  </si>
  <si>
    <t>HERMAFRODITISMO, NO CLASIFICADO EN OTRA PARTE</t>
  </si>
  <si>
    <t>SEUDOHERMAFRODITISMO MASCULINO, NO CLASIFICADO EN OTRA PARTE</t>
  </si>
  <si>
    <t>SEUDOHERMAFRODITISMO FEMENINO, NO CLASIFICADO EN OTRA PARTE</t>
  </si>
  <si>
    <t>SEUDOHERMAFRODITISMO, NO ESPECIFICADO</t>
  </si>
  <si>
    <t>SEXO INDETERMINADO, SIN OTRA ESPECIFICACION</t>
  </si>
  <si>
    <t>Q60</t>
  </si>
  <si>
    <t>AGENESIA RENAL Y OTRAS MALFORMACIONES HIPOPLASICAS DEL RINON</t>
  </si>
  <si>
    <t>AGENESIA RENAL, UNILATERAL</t>
  </si>
  <si>
    <t>AGENESIA RENAL, BILATERAL</t>
  </si>
  <si>
    <t>AGENESIA RENAL, SIN OTRA ESPECIFICACIÓN</t>
  </si>
  <si>
    <t>HIPOPLASIA RENAL, UNILATERAL</t>
  </si>
  <si>
    <t>HIPOPLASIA RENAL, BILATERAL</t>
  </si>
  <si>
    <t>HIPOPLASIA RENAL, NO ESPECIFICADA</t>
  </si>
  <si>
    <t>SINDROME DE POTTER</t>
  </si>
  <si>
    <t>Q61</t>
  </si>
  <si>
    <t>ENFERMEDAD QUISTICA DEL RINON</t>
  </si>
  <si>
    <t>QUISTE RENAL SOLITARIO CONGENITO</t>
  </si>
  <si>
    <t>RIÑON POLIQUISTICO, AUTOSOMICO RECESIVO</t>
  </si>
  <si>
    <t>RIÑON POLIQUISTICO, AUTOSOMICO DOMINANTE</t>
  </si>
  <si>
    <t>RIÑON POLIQUISTICO, TIPO NO ESPECIFICADO</t>
  </si>
  <si>
    <t>DISPLASIA RENAL</t>
  </si>
  <si>
    <t>RIÑON QUISTICO MEDULAR</t>
  </si>
  <si>
    <t>OTRAS ENFERMEDADES RENALES QUISTICAS</t>
  </si>
  <si>
    <t>ENFERMEDAD QUISTICA DEL RIÑON, NO ESPECIFICADA</t>
  </si>
  <si>
    <t>Q62</t>
  </si>
  <si>
    <t>DEFECTOS OBSTRUCTIVOS CONGENITOS DE LA PELVIS RENAL Y MALFORMACIONES CONGENITAS DEL URETER</t>
  </si>
  <si>
    <t>HIDRONEFROSIS CONGENITA</t>
  </si>
  <si>
    <t>ATRESIA Y ESTENOSIS DEL URETER</t>
  </si>
  <si>
    <t>MEGALOURETER CONGENITO</t>
  </si>
  <si>
    <t>OTROS DEFECTOS OBSTRUCTIVOS DE LA PELVIS RENAL Y DEL URETER</t>
  </si>
  <si>
    <t>AGENESIA DEL URETER</t>
  </si>
  <si>
    <t>DUPLICACION DEL URETER</t>
  </si>
  <si>
    <t>MALA POSICION DEL URETER</t>
  </si>
  <si>
    <t>REFLUJO VESICO-URETERO-RENAL CONGENITO</t>
  </si>
  <si>
    <t>OTRAS MALFORMACIONES CONGENITAS DEL URETER</t>
  </si>
  <si>
    <t>Q63</t>
  </si>
  <si>
    <t>OTRAS MALFORMACIONES CONGENITAS DEL RIÑON</t>
  </si>
  <si>
    <t>RIÑON SUPERNUMERARIO</t>
  </si>
  <si>
    <t>RIÑON LOBULADO, FUSIONADO Y EN HERRADURA</t>
  </si>
  <si>
    <t>RIÑON ECTOPICO</t>
  </si>
  <si>
    <t>HIPERPLASIA RENAL Y RIÑON GIGANTE</t>
  </si>
  <si>
    <t>OTRAS MALFORMACIONES CONGENITAS DEL RIÑON, ESPECIFICADAS</t>
  </si>
  <si>
    <t>MALFORMACION CONGENITA DEL RIÑON, NO ESPECIFICADA</t>
  </si>
  <si>
    <t>Q64</t>
  </si>
  <si>
    <t>OTRAS MALFORMACIONES CONGENITAS DEL SISTEMA URINARIO</t>
  </si>
  <si>
    <t>EPISPADIAS</t>
  </si>
  <si>
    <t>EXTROFIA DE LA VEJIGA URINARIA</t>
  </si>
  <si>
    <t>VALVULAS URETRALES POSTERIORES CONGENITAS</t>
  </si>
  <si>
    <t>OTRAS ATRESIAS Y ESTENOSIS DE LA URETRA Y DEL CUELLO DE LA VEJIGA</t>
  </si>
  <si>
    <t>MALFORMACION DEL URACO</t>
  </si>
  <si>
    <t>AUSENCIA CONGENITA DE LA VEJIGA Y DE LA URETRA</t>
  </si>
  <si>
    <t>DIVERTICULO CONGENITO DE LA VEJIGA</t>
  </si>
  <si>
    <t>OTRAS MALFORMACIONES CONGENITAS DE LA VEJIGA Y DE LA URETRA</t>
  </si>
  <si>
    <t>OTRAS MALFORMACIONES CONGENITAS DEL APARATO URINARIO, ESPECIFICADAS</t>
  </si>
  <si>
    <t>MALFORMACION CONGENITA DEL APARATO URINARIO, NO ESPECIFICADA</t>
  </si>
  <si>
    <t>Q65</t>
  </si>
  <si>
    <t>DEFORMIDADES CONGENITAS DE LA CADERA</t>
  </si>
  <si>
    <t>LUXACION CONGENITA DE LA CADERA, UNILATERAL</t>
  </si>
  <si>
    <t>LUXACION CONGENITA DE LA CADERA, BILATERAL</t>
  </si>
  <si>
    <t>LUXACION CONGENITA DE LA CADERA, NO ESPECIFICADA</t>
  </si>
  <si>
    <t>SUBLUXACION CONGENITA DE LA CADERA, UNILATERAL</t>
  </si>
  <si>
    <t>SUBLUXACION CONGENITA DE LA CADERA, BILATERAL</t>
  </si>
  <si>
    <t>SUBLUXACION CONGENITA DE LA CADERA, NO ESPECIFICADA</t>
  </si>
  <si>
    <t>CADERA INESTABLE</t>
  </si>
  <si>
    <t>OTRAS DEFORMIDADES CONGENITAS DE LA CADERA</t>
  </si>
  <si>
    <t>DEFORMIDAD CONGENITA DE LA CADERA, NO ESPECIFICADA</t>
  </si>
  <si>
    <t>Q66</t>
  </si>
  <si>
    <t>DEFORMIDADES CONGENITAS DE LOS PIES</t>
  </si>
  <si>
    <t>TALIPES EQUINOVARUS</t>
  </si>
  <si>
    <t>TALIPES CALCANEOVARUS</t>
  </si>
  <si>
    <t>METATARSUS VARUS</t>
  </si>
  <si>
    <t>OTRAS DEFORMIDADES VARUS CONGENITAS DE LOS PIES</t>
  </si>
  <si>
    <t>TALIPES CALCANEOVALGUS</t>
  </si>
  <si>
    <t>PIE PLANO CONGENITO</t>
  </si>
  <si>
    <t>OTRAS DEFORMIDADES VALGUS CONGENITAS DE LOS PIES</t>
  </si>
  <si>
    <t>PIE CAVUS</t>
  </si>
  <si>
    <t>OTRAS DEFORMIDADES CONGENITAS DE LOS PIES</t>
  </si>
  <si>
    <t>DEFORMIDAD CONGENITA DE LOS PIES, NO ESPECIFICADA</t>
  </si>
  <si>
    <t>Q67</t>
  </si>
  <si>
    <t>DEFORMIDADES OSTEOMUSCULARES CONGENITAS DE LA CABEZA, DE LA CARA, DE LA COLUMNA VERTEBRAL Y DEL TORAX</t>
  </si>
  <si>
    <t>ASIMETRIA FACIAL</t>
  </si>
  <si>
    <t>FACIES COMPRIMIDA</t>
  </si>
  <si>
    <t>DOLICOCEFALIA</t>
  </si>
  <si>
    <t>PLAGIOCEFALIA</t>
  </si>
  <si>
    <t>OTRAS DEFORMIDADES CONGENITAS DEL CRANEO, DE LA CARA Y DE LA MANDIBULA</t>
  </si>
  <si>
    <t>DEFORMIDAD CONGENITA DE LA COLUMNA VERTEBRAL</t>
  </si>
  <si>
    <t>TORAX EXCAVADO</t>
  </si>
  <si>
    <t>TORAX EN QUILLA</t>
  </si>
  <si>
    <t>OTRAS DEFORMIDADES CONGENITAS DEL TORAX</t>
  </si>
  <si>
    <t>Q68</t>
  </si>
  <si>
    <t>OTRAS DEFORMIDADES OSTEOMUSCULARES CONGENITAS</t>
  </si>
  <si>
    <t>DEFORMIDAD CONGENITA DEL MUSCULO ESTERNOCLEIDOMASTOIDEO</t>
  </si>
  <si>
    <t>DEFORMIDAD CONGENITA DE LA MANO</t>
  </si>
  <si>
    <t>DEFORMIDAD CONGENITA DE LA RODILLA</t>
  </si>
  <si>
    <t>CURVATURA CONGENITA DEL FEMUR</t>
  </si>
  <si>
    <t>CURVATURA CONGENITA DE LA TIBIA Y EL PERONE</t>
  </si>
  <si>
    <t>CURVATURA CONGENITA DE HUESO(S) LARGO(S) DEL MIEMBRO INFERIOR, SIN OTRA ESPECIFICACION</t>
  </si>
  <si>
    <t>OTRAS DEFORMIDADES CONGENITAS OSTEOMUSCULARES, ESPECIFICADAS</t>
  </si>
  <si>
    <t>Q69</t>
  </si>
  <si>
    <t>POLIDACTILIA</t>
  </si>
  <si>
    <t>DEDO(S) SUPERNUMERARIO(S) DE LA MANO</t>
  </si>
  <si>
    <t>PULGAR(ES) SUPERNUMERARIO(S)</t>
  </si>
  <si>
    <t>DEDO(S) SUPERNUMERARIO(S) DEL PIE</t>
  </si>
  <si>
    <t>POLIDACTILIA, NO ESPECIFICADA</t>
  </si>
  <si>
    <t>Q70</t>
  </si>
  <si>
    <t>SINDACTILIA</t>
  </si>
  <si>
    <t>FUSION DE LOS DEDOS DE LA MANO</t>
  </si>
  <si>
    <t>MEMBRANA INTERDIGITAL DE LA MANO</t>
  </si>
  <si>
    <t>FUSION DE LOS DEDOS DEL PIE</t>
  </si>
  <si>
    <t>MEMBRANA INTERDIGITAL DEL PIE</t>
  </si>
  <si>
    <t>POLISINDACTILIA</t>
  </si>
  <si>
    <t>SINDACTILIA, NO ESPECIFICADA</t>
  </si>
  <si>
    <t>Q71</t>
  </si>
  <si>
    <t>DEFECTOS POR REDUCCION DEL MIEMBRO SUPERIOR</t>
  </si>
  <si>
    <t>AUSENCIA CONGENITA COMPLETA DEL (DE LOS) MIEMBRO(S) SUPERIOR(ES)</t>
  </si>
  <si>
    <t>AUSENCIA CONGENITA DEL BRAZO Y DEL ANTEBRAZO CON PRESENCIA DE LA MANO</t>
  </si>
  <si>
    <t>AUSENCIA CONGENITA DEL ANTEBRAZO Y DE LA MANO</t>
  </si>
  <si>
    <t>AUSENCIA CONGENITA DE LA MANO Y EL (LOS) DEDO(S)</t>
  </si>
  <si>
    <t>DEFECTO POR REDUCCION LONGITUDINAL DEL RADIO</t>
  </si>
  <si>
    <t>DEFECTO POR REDUCCION LONGITUDINAL DEL CUBITO</t>
  </si>
  <si>
    <t>MANO EN PINZA DE LANGOSTA</t>
  </si>
  <si>
    <t>OTROS DEFECTOS POR REDUCCION DEL (DE LOS) MIEMBRO(S) SUPERIOR(ES)</t>
  </si>
  <si>
    <t>DEFECTO POR REDUCCION DEL MIEMBRO SUPERIOR, NO ESPECIFICADO</t>
  </si>
  <si>
    <t>Q72</t>
  </si>
  <si>
    <t>DEFECTOS POR REDUCCION DEL MIEMBRO INFERIOR</t>
  </si>
  <si>
    <t>AUSENCIA CONGENITA COMPLETA DEL (DE LOS) MIEMBRO(S) INFERIOR(ES)</t>
  </si>
  <si>
    <t>AUSENCIA CONGENITA DEL MUSLO Y DE LA PIERNA CON PRESENCIA DEL PIE</t>
  </si>
  <si>
    <t>AUSENCIA CONGENITA DE LA PIERNA Y DEL PIE</t>
  </si>
  <si>
    <t>AUSENCIA CONGENITA DEL PIE Y DEDO(S) DEL PIE</t>
  </si>
  <si>
    <t>DEFECTO POR REDUCCION LONGITUDINAL DEL FEMUR</t>
  </si>
  <si>
    <t>DEFECTO POR REDUCCION LONGITUDINAL DE LA TIBIA</t>
  </si>
  <si>
    <t>DEFECTO POR REDUCCION LONGITUDINAL DEL PERONE</t>
  </si>
  <si>
    <t>PIE HENDIDO</t>
  </si>
  <si>
    <t>OTROS DEFECTOS POR REDUCCION DEL (DE LOS) MIEMBRO(S) INFERIOR(ES)</t>
  </si>
  <si>
    <t>DEFECTO POR REDUCCION DEL MIEMBRO INFERIOR, NO ESPECIFICADO</t>
  </si>
  <si>
    <t>Q73</t>
  </si>
  <si>
    <t>DEFECTOS POR REDUCCION DE MIEMBRO NO ESPECIFICADO</t>
  </si>
  <si>
    <t>AUSENCIA COMPLETA DE MIEMBRO(S) NO ESPECIFICADO(S)</t>
  </si>
  <si>
    <t>FOCOMELIA, MIEMBRO(S) NO ESPECIFICADO(S)</t>
  </si>
  <si>
    <t>OTROS DEFECTOS POR REDUCCION DE MIEMBRO(S) NO ESPECIFICADO(S)</t>
  </si>
  <si>
    <t>Q74</t>
  </si>
  <si>
    <t>OTRAS ANOMALIAS CONGENITAS DEL (DE LOS) MIEMBRO(S)</t>
  </si>
  <si>
    <t>OTRAS MALFORMACIONES CONGENITAS DE (DE LOS) MIEMBRO(S) SUPERIOR(ES), INCLUIDA LA CINTURA ESCAPULAR</t>
  </si>
  <si>
    <t>MALFORMACION CONGENITA DE LA RODILLA</t>
  </si>
  <si>
    <t>OTRAS MALFORMACIONES CONGENITAS DEL (DE LOS) MIEMBRO(S) INFERIOR(ES), INCLUIDA LA CINTURA PELVIANA</t>
  </si>
  <si>
    <t>ARTROGRIPOSIS MULTIPLE CONGENITA</t>
  </si>
  <si>
    <t>OTRAS MALFORMACIONES CONGENITAS ESPECIFICADAS DEL (DE LOS) MIEMBRO(S)</t>
  </si>
  <si>
    <t>MALFORMACION CONGENITA DE MIEMBRO(S), NO ESPECIFICADA</t>
  </si>
  <si>
    <t>Q75</t>
  </si>
  <si>
    <t>OTRAS MALFORMACIONES CONGENITAS DE LOS HUESOS DEL CRANEO Y DE LA CARA</t>
  </si>
  <si>
    <t>CRANEOSINOSTOSIS</t>
  </si>
  <si>
    <t>DISOSTOSIS CRANEOFACIAL</t>
  </si>
  <si>
    <t>HIPERTELORISMO</t>
  </si>
  <si>
    <t>MACROCEFALIA</t>
  </si>
  <si>
    <t>DISOSTOSIS MAXILOFACIAL</t>
  </si>
  <si>
    <t>DISOSTOSIS OCULOMAXILAR</t>
  </si>
  <si>
    <t>OTRAS MALFORMACIONES CONGENITAS ESPECIFICADAS DE LOS HUESOS DEL CRANEO Y DE LA CARA</t>
  </si>
  <si>
    <t>MALFORMACION CONGENITA NO ESPECIFICADA DE LOS HUESOS DEL CRANEO Y DE LA CARA</t>
  </si>
  <si>
    <t>Q76</t>
  </si>
  <si>
    <t>MALFORMACIONES CONGENITAS DE LA COLUMNA VERTEBRAL Y TORAX OSEO</t>
  </si>
  <si>
    <t>ESPINA BIFIDA OCULTA</t>
  </si>
  <si>
    <t>SINDROME DE KLIPPEL-FEIL</t>
  </si>
  <si>
    <t>ESPONDILOLISTESIS CONGENITA</t>
  </si>
  <si>
    <t>ESCOLIOSIS CONGENITA DEBIDA A MALFORMACION CONGENITA OSEA</t>
  </si>
  <si>
    <t>OTRA MALFORMACION CONGENITA DE LA COLUMNA VERTEBRAL, NO ASOCIADA CON ESCOLIOSIS</t>
  </si>
  <si>
    <t>COSTILLA CERVICAL</t>
  </si>
  <si>
    <t>OTRAS MALFORMACIONES CONGENITAS DE LAS COSTILLAS</t>
  </si>
  <si>
    <t>MALFORMACION CONGENITA DEL ESTERNON</t>
  </si>
  <si>
    <t>OTRAS MALFORMACIONES CONGENITAS DEL TORAX OSEO</t>
  </si>
  <si>
    <t>MALFORMACION CONGENITA DEL TORAX OSEO, NO ESPECIFICADA</t>
  </si>
  <si>
    <t>Q77</t>
  </si>
  <si>
    <t>OSTEOCONDRODISPLASIA CON DEFECTO DEL CRECIMIENTO DE LOS HUESOS LARGOS Y DE LA COLUMNA VERTEBRAL</t>
  </si>
  <si>
    <t>ACONDROGENESIS</t>
  </si>
  <si>
    <t>ENANISMO TANATOFORICO</t>
  </si>
  <si>
    <t>SINDROME DE COSTILLA CORTA</t>
  </si>
  <si>
    <t>CONDRODISPLASIA PUNCTATA</t>
  </si>
  <si>
    <t>ACONDROPLASIA</t>
  </si>
  <si>
    <t>DISPLASIA DISTROFICA</t>
  </si>
  <si>
    <t>DISPLASIA CONDROECTODERMICA</t>
  </si>
  <si>
    <t>DISPLASIA ESPONDILOEPIFISARIA</t>
  </si>
  <si>
    <t>OTRAS OSTEOCONDRODISPLASIAS CON DEFECTOS DEL CRECIMIENTO DE LOS HUESOS LARGOS Y DE LA COLUMNA VERTEBRAL</t>
  </si>
  <si>
    <t>OSTEOCONDRODISPLASIA CON DEFECTOS DEL CRECIMIENTO DE LOS HUESOS LARGOS Y DE LA COLUMNA VERTEBRAL, SIN OTRA ESPECIFICACION</t>
  </si>
  <si>
    <t>Q78</t>
  </si>
  <si>
    <t>OTRAS OSTEOCONDRODISPLASIAS</t>
  </si>
  <si>
    <t>OSTEOGENESIS IMPERFECTA</t>
  </si>
  <si>
    <t>DISPLASIA POLIOSTOTICA FIBROSA</t>
  </si>
  <si>
    <t>OSTEOPETROSIS</t>
  </si>
  <si>
    <t>DISPLASIA DIAFISARIA PROGRESIVA</t>
  </si>
  <si>
    <t>ENCONDROMATOSIS</t>
  </si>
  <si>
    <t>DISPLASIA METAFISARIA</t>
  </si>
  <si>
    <t>EXOSTOSIS CONGENITA MULTIPLE</t>
  </si>
  <si>
    <t>OTRAS OSTEOCONDRODISPLASIAS ESPECIFICADAS</t>
  </si>
  <si>
    <t>OSTEOCONDRODISPLASIA, NO ESPECIFICADA</t>
  </si>
  <si>
    <t>Q79</t>
  </si>
  <si>
    <t>MALFORMACIONES CONGENITAS DEL SISTEMA OSTEOMUSCULAR, NO CLASIFICADAS EN OTRA PARTE</t>
  </si>
  <si>
    <t>HERNIA DIAFRAGMATICA CONGENITA</t>
  </si>
  <si>
    <t>OTRAS MALFORMACIONES CONGENITAS DEL DIAFRAGMA</t>
  </si>
  <si>
    <t>EXONFALOS</t>
  </si>
  <si>
    <t>GASTROSQUISIS</t>
  </si>
  <si>
    <t>SINDROME DEL ABDOMEN EN CIRUELA PASA</t>
  </si>
  <si>
    <t>OTRAS MALFORMACIONES CONGENITAS DE LA PARED ABDOMINAL</t>
  </si>
  <si>
    <t>SINDROME DE EHLERS-DANLOS</t>
  </si>
  <si>
    <t>OTRAS MALFORMACIONES CONGENITAS DEL SISTEMA OSTEOMUSCULAR</t>
  </si>
  <si>
    <t>MALFORMACION CONGENITA DEL SISTEMA OSTEOMUSCULAR, NO ESPECIFICADA</t>
  </si>
  <si>
    <t>Q80</t>
  </si>
  <si>
    <t>ICTIOSIS CONGENITA</t>
  </si>
  <si>
    <t>ICTIOSIS VULGAR</t>
  </si>
  <si>
    <t>ICTIOSIS LIGADA AL CROMOSOMA X</t>
  </si>
  <si>
    <t>ICTIOSIS LAMELAR</t>
  </si>
  <si>
    <t>ERITRODERMIA ICTIOSIFORME VESICULAR CONGENITA</t>
  </si>
  <si>
    <t>FETO ARLEQUÍN</t>
  </si>
  <si>
    <t>OTRAS ICTIOSIS CONGENITAS</t>
  </si>
  <si>
    <t>ICTIOSIS CONGENITA, NO ESPECIFICADA</t>
  </si>
  <si>
    <t>Q81</t>
  </si>
  <si>
    <t>EPIDERMOLISIS BULLOSA</t>
  </si>
  <si>
    <t>EPIDERMOLISIS BULLOSA SIMPLE</t>
  </si>
  <si>
    <t>EPIDERMOLISIS BULLOSA LETAL</t>
  </si>
  <si>
    <t>EPIDERMOLISIS BULLOSA DISTROFICA</t>
  </si>
  <si>
    <t>OTRAS EPIDERMOLISIS BULLOSAS</t>
  </si>
  <si>
    <t>EPIDERMOLISIS BULLOSA, NO ESPECIFICADA</t>
  </si>
  <si>
    <t>Q82</t>
  </si>
  <si>
    <t>OTRAS MALFORMACIONES CONGENITAS DE LA PIEL</t>
  </si>
  <si>
    <t>LINFEDEMA HEREDITARIO</t>
  </si>
  <si>
    <t>XERODERMA PIGMENTOSO</t>
  </si>
  <si>
    <t>MASTOCITOSIS</t>
  </si>
  <si>
    <t>INCONTINENCIA PIGMENTARIA</t>
  </si>
  <si>
    <t>DISPLASIA ECTODERMICA (ANHIDROTICA)</t>
  </si>
  <si>
    <t>NEVO NO NEOPLASICO, CONGENITO</t>
  </si>
  <si>
    <t>OTRAS MALFORMACIONES CONGENITAS DE LA PIEL, ESPECIFICADAS</t>
  </si>
  <si>
    <t>MALFORMACION CONGENITA DE LA PIEL, NO ESPECIFICADA</t>
  </si>
  <si>
    <t>Q83</t>
  </si>
  <si>
    <t>MALFORMACIONES CONGENITAS DE LA MAMA</t>
  </si>
  <si>
    <t>AUSENCIA CONGENITA DE LA MAMA CON AUSENCIA DEL PEZON</t>
  </si>
  <si>
    <t>MAMA SUPERNUMERARIA</t>
  </si>
  <si>
    <t>AUSENCIA DEL PEZON</t>
  </si>
  <si>
    <t>PEZON SUPERNUMERARIO</t>
  </si>
  <si>
    <t>OTRAS MALFORMACIONES CONGENITAS DE LA MAMA</t>
  </si>
  <si>
    <t>MALFORMACION CONGENITA DE LA MAMA, NO ESPECIFICADA</t>
  </si>
  <si>
    <t>Q84</t>
  </si>
  <si>
    <t>OTRAS MALFORMACIONES CONGENITAS DE LAS FANERAS</t>
  </si>
  <si>
    <t>ALOPECIA CONGENITA</t>
  </si>
  <si>
    <t>ALTERACIONES MORFOLOGICAS CONGENITAS DEL PELO, NO CLASIFICADAS EN OTRA PARTE</t>
  </si>
  <si>
    <t>OTRAS MALFORMACIONES CONGENITAS DEL PELO</t>
  </si>
  <si>
    <t>ANONIQUIA</t>
  </si>
  <si>
    <t>LEUCONIQUIA CONGENITA</t>
  </si>
  <si>
    <t>AGRANDAMIENTO E HIPERTROFIA DE LAS UÑAS</t>
  </si>
  <si>
    <t>OTRAS MALFORMACIONES CONGENITAS DE LAS UÑAS</t>
  </si>
  <si>
    <t>OTRAS MALFORMACIONES CONGENITAS DE LAS FANERAS, ESPECIFICADAS</t>
  </si>
  <si>
    <t>MALFORMACION CONGENITA DE LAS FANERAS, NO ESPECIFICADA</t>
  </si>
  <si>
    <t>Q85</t>
  </si>
  <si>
    <t>FACOMATOSIS NO CLASIFICADAS EN OTRA PARTE</t>
  </si>
  <si>
    <t>NEUROFIBROMATOSIS (NO MALIGNA)</t>
  </si>
  <si>
    <t>ESCLEROSIS TUBEROSA</t>
  </si>
  <si>
    <t>OTRAS FACOMATOSIS, NO CLASIFICADAS EN OTRA PARTE</t>
  </si>
  <si>
    <t>FACOMATOSIS, NO ESPECIFICADA</t>
  </si>
  <si>
    <t>Q86</t>
  </si>
  <si>
    <t>SINDROMES DE MALFORMACIONES CONGENITAS DEBIDOS A CAUSAS EXOGENAS CONOCIDAS NO CLASIFICADAS EN OTRA PARTE</t>
  </si>
  <si>
    <t>SINDROME FETAL (DISMORFICO) DEBIDO AL ALCOHOL</t>
  </si>
  <si>
    <t>SINDROME DE HIDANTOINA FETAL</t>
  </si>
  <si>
    <t>DISMORFISMO DEBIDO A WARFARINA</t>
  </si>
  <si>
    <t>OTROS SINDROMES DE MALFORMACIONES CONGENITAS DEBIDOS A CAUSAS EXOGENAS CONOCIDAS</t>
  </si>
  <si>
    <t>Q87</t>
  </si>
  <si>
    <t>OTROS SINDROMES DE MALFORMACIONES CONGENITAS ESPECIFICADOS QUE AFECTAN MULTIPLES SISTEMAS</t>
  </si>
  <si>
    <t>SINDROMES DE MALFORMACIONES CONGENITAS QUE AFECTAN PRINCIPALMENTE LA APARIENCIA FACIAL</t>
  </si>
  <si>
    <t>SINDROMES DE MALFORMACIONES CONGENITAS ASOCIADAS PRINCIPALMENTE CON ESTATURA BAJA</t>
  </si>
  <si>
    <t>SINDROMES DE MALFORMACIONES CONGENITAS QUE AFECTAN PRINCIPALMENTE LOS MIEMBROS</t>
  </si>
  <si>
    <t>SINDROMES DE MALFORMACIONES CONGENITAS CON EXCESO DE CRECIMIENTO PRECOZ</t>
  </si>
  <si>
    <t>SINDROME DE MARFAN</t>
  </si>
  <si>
    <t>OTROS SINDROMES DE MALFORMACIONES CONGENITAS CON OTROS CAMBIOS ESQUELETICOS</t>
  </si>
  <si>
    <t>OTROS SINDROMES DE MALFORMACIONES CONGENITAS ESPECIFICADOS, NO CLASIFICADOS EN OTRA PARTE</t>
  </si>
  <si>
    <t>Q89</t>
  </si>
  <si>
    <t>OTRAS MALFORMACIONES CONGENITAS NO CLASIFICADAS EN OTRA PARTE</t>
  </si>
  <si>
    <t>MALFORMACIONES CONGENITAS DEL BAZO</t>
  </si>
  <si>
    <t>MALFORMACIONES CONGENITAS DE LA GLANDULA SUPRARRENAL</t>
  </si>
  <si>
    <t>MALFORMACIONES CONGENITAS OTRAS GLANDULAS ENDOCRINAS</t>
  </si>
  <si>
    <t>SITUS INVERSUS</t>
  </si>
  <si>
    <t>GEMELOS SIAMESES</t>
  </si>
  <si>
    <t>MALFORMACIONES CONGENITAS MULTIPLES, NO CLASIFICADAS EN OTRA PARTE</t>
  </si>
  <si>
    <t>OTRAS MALFORMACIONES CONGENITAS, ESPECIFICADAS</t>
  </si>
  <si>
    <t>MALFORMACION CONGENITA, NO ESPECIFICADA</t>
  </si>
  <si>
    <t>Q90</t>
  </si>
  <si>
    <t>SINDROME DE DOWN</t>
  </si>
  <si>
    <t>TRISOMIA 21, POR FALTA DE DISYUNCION MEIOTICA</t>
  </si>
  <si>
    <t>TRISOMIA 21, MOSAICO (POR FALTA DE DISYUNCION MITOTICA)</t>
  </si>
  <si>
    <t>TRISOMIA 21, POR TRANSLOCACION</t>
  </si>
  <si>
    <t>SINDROME DE DOWN, NO ESPECIFICADO</t>
  </si>
  <si>
    <t>Q91</t>
  </si>
  <si>
    <t>SINDROME DE EDWARDS Y SINDROME DE PATAU</t>
  </si>
  <si>
    <t>TRISOMIA 18, POR FALTA DE DISYUNCION MEIOTICA</t>
  </si>
  <si>
    <t>TRISOMIA 18, MOSAICO (POR FALTA DE DISYUNCION MITOTICA)</t>
  </si>
  <si>
    <t>TRISOMIA 18, POR TRANSLOCACION</t>
  </si>
  <si>
    <t>SINDROME DE EDWARDS, NO ESPECIFICADO</t>
  </si>
  <si>
    <t>TRISOMIA 13, POR FALTA DE DISYUNCION MEIOTICA</t>
  </si>
  <si>
    <t>TRISOMIA 13, MOSAICO (POR FALTA DE DISYUNCION MITOTICA)</t>
  </si>
  <si>
    <t>TRISOMIA 13, POR TRANSLOCACION</t>
  </si>
  <si>
    <t>SINDROME DE PATAU, NO ESPECIFICADO</t>
  </si>
  <si>
    <t>Q92</t>
  </si>
  <si>
    <t>OTRAS TRISOMIAS Y TRISOMIAS PARCIALES DE LOS AUTOSOMAS NO CLASIFICADAS EN OTRA PARTE</t>
  </si>
  <si>
    <t>TRISOMIA DE UN CROMOSOMA COMPLETO, POR FALTA DE DISYUNCION MEIOTICA</t>
  </si>
  <si>
    <t>TRISOMIA DE UN CROMOSOMA COMPLETO, MOSAICO (POR FALTA DE DISYUNCION MITOTICA)</t>
  </si>
  <si>
    <t>TRISOMIA PARCIAL MAYOR</t>
  </si>
  <si>
    <t>TRISOMIA PARCIAL MENOR</t>
  </si>
  <si>
    <t>DUPLICACIONES VISIBLES SOLO EN LA PROMETAFASE</t>
  </si>
  <si>
    <t>DUPLICACIONES CON OTROS REORDENAMIENTOS COMPLEJOS</t>
  </si>
  <si>
    <t>CROMOSOMAS MARCADORES SUPLEMENTARIOS</t>
  </si>
  <si>
    <t>TRIPLOIDIA Y POLIPLOIDIA</t>
  </si>
  <si>
    <t>OTRAS TRISOMIAS Y TRISOMIAS PARCIALES DE LOS AUTOSOMAS, ESPECIFICADAS</t>
  </si>
  <si>
    <t>TRISOMIA Y TRISOMIA PARCIAL DE LOS AUTOSOMAS, SIN OTRA ESPECIFICACION</t>
  </si>
  <si>
    <t>Q93</t>
  </si>
  <si>
    <t>MONOSOMIAS Y SUPRESIONES DE LOS AUTOSOMAS, NO CLASIFICADAS EN OTRA PARTE</t>
  </si>
  <si>
    <t>MONOSOMIA COMPLETA DE UN CROMOSOMA, POR FALTA DE DISYUNCION MEIOTICA</t>
  </si>
  <si>
    <t>MONOSOMIA COMPLETA DE UN CROMOSOMA, MOSAICO (POR FALTA DE DISYUNCION MITOTICA)</t>
  </si>
  <si>
    <t>CROMOSOMA REEMPLAZADO POR ANILLO O DICENTRICO</t>
  </si>
  <si>
    <t>SUPRESION DEL BRAZO CORTO DEL CROMOSOMA 4</t>
  </si>
  <si>
    <t>SUPRESION DEL BRAZO CORTO DEL CROMOSOMA 5</t>
  </si>
  <si>
    <t>OTRAS SUPRESIONES DE PARTE DE UN CROMOSOMA</t>
  </si>
  <si>
    <t>SUPRESIONES VISIBLES SOLO EN LA PROMETAFASE</t>
  </si>
  <si>
    <t>SUPRESIONES CON OTROS REORDENAMIENTOS COMPLEJOS</t>
  </si>
  <si>
    <t>OTRAS SUPRESIONES DE LOS AUTOSOMAS</t>
  </si>
  <si>
    <t>SUPRESION DE LOS AUTOSOMAS, NO ESPECIFICADA</t>
  </si>
  <si>
    <t>Q95</t>
  </si>
  <si>
    <t>REORDENAMIENTOS EQUILIBRADOS Y MARCADORES ESTRUCTURALES, NO CLASIFICADAS EN OTRA PARTE</t>
  </si>
  <si>
    <t>TRANSLOCACION EQUILIBRADA E INSERCION EN INDIVIDUO NORMAL</t>
  </si>
  <si>
    <t>INVERSION CROMOSOMICA EN INDIVIDUO NORMAL</t>
  </si>
  <si>
    <t>REORDENAMIENTO AUTOSOMICO EQUILIBRADO EN INDIVIDUO ANORMAL</t>
  </si>
  <si>
    <t>REORDENAMIENTO AUTOSOMICO/SEXUAL EQUILIBRADO EN INDIVIDUO ANORMAL</t>
  </si>
  <si>
    <t>INDIVIDUOS CON HETEROCROMATINA MARCADORA</t>
  </si>
  <si>
    <t>INDIVIDUOS CON SITIO FRAGIL AUTOSOMICO</t>
  </si>
  <si>
    <t>OTROS REORDENAMIENTOS EQUILIBRADOS Y MARCADORES ESTRUCTURALES</t>
  </si>
  <si>
    <t>REORDENAMIENTO EQUILIBRADO Y MARCADOR ESTRUCTURAL, SIN OTRA ESPECIFICACION</t>
  </si>
  <si>
    <t>Q96</t>
  </si>
  <si>
    <t>SINDROME DE TURNER</t>
  </si>
  <si>
    <t>CARIOTIPO 45,X</t>
  </si>
  <si>
    <t>CARIOTIPO 46,X ISO (XQ)</t>
  </si>
  <si>
    <t>CARIOTIPO 46,X CON CROMOSOMA SEXUAL ANORMAL EXCEPTO ISO (XQ)</t>
  </si>
  <si>
    <t>MOSAICO 45,X/46,XX O XY</t>
  </si>
  <si>
    <t>MOSAICO 45,X/OTRA(S) LINEA(S) CELULAR(ES) CON CROMOSOMA SEXUAL ANORMAL</t>
  </si>
  <si>
    <t>OTRAS VARIANTES DEL SINDROME DE TURNER</t>
  </si>
  <si>
    <t>SINDROME DE TURNER, NO ESPECIFICADO</t>
  </si>
  <si>
    <t>Q97</t>
  </si>
  <si>
    <t>OTRAS ANOMALIAS DE LOS CROMOSOMAS SEXUALES, CON FENOTIPO FEMENINO NO CLASIFICADAS EN OTRA PARTE</t>
  </si>
  <si>
    <t>CARIOTIPO 47,XXX</t>
  </si>
  <si>
    <t>MUJER CON MAS DE TRES CROMOSOMAS X</t>
  </si>
  <si>
    <t>MOSAICO, LINEAS CON NUMERO VARIABLE DE CROMOSOMAS X</t>
  </si>
  <si>
    <t>MUJER CON CARIOTIPO 46,XY</t>
  </si>
  <si>
    <t>OTRAS ANOMALIAS DE LOS CROMOSOMAS SEXUALES, CON FENOTIPO FEMENINO, ESPECIFICADAS</t>
  </si>
  <si>
    <t>ANOMALIA DE LOS CROMOSOMAS SEXUALES, CON FENOTIPO FEMENINO, SIN OTRA ESPECIFICACION</t>
  </si>
  <si>
    <t>Q98</t>
  </si>
  <si>
    <t>OTRAS ANOMALIAS DE LOS CROMOSOMAS SEXUALES, CON FENOTIPO MASCULINO NO CLASIFICADAS EN OTRA PARTE</t>
  </si>
  <si>
    <t>SINDROME DE KLINEFELTER, CARIOTIPO 47,XXY</t>
  </si>
  <si>
    <t>SINDROME DE KLINEFELTER, HOMBRE CON MAS DE DOS CROMOSOMAS X</t>
  </si>
  <si>
    <t>SINDROME DE KLINEFELTER, HOMBRE CON CARIOTIPO 46,XX</t>
  </si>
  <si>
    <t>OTRO HOMBRE CON CARIOTIPO 46,XX</t>
  </si>
  <si>
    <t>SINDROME DE KLINEFELTER, NO ESPECIFICADO</t>
  </si>
  <si>
    <t>CARIOTIPO 47,XYY</t>
  </si>
  <si>
    <t>HOMBRE CON CROMOSOMA SEXUAL ESTRUCTURALMENTE ANORMAL</t>
  </si>
  <si>
    <t>HOMBRE CON MOSAICO DE CROMOSOMAS SEXUALES</t>
  </si>
  <si>
    <t>OTRAS ANOMALIAS DE LOS CROMOSOMAS SEXUALES, CON FENOTIPO MASCULINO, ESPECIFICADAS</t>
  </si>
  <si>
    <t>ANOMALIA DE LOS CROMOSOMAS SEXUALES, FENOTIPO MASCULINO, SIN OTRA ESPECIFICACION</t>
  </si>
  <si>
    <t>Q99</t>
  </si>
  <si>
    <t>OTRAS ANOMALIAS CROMOSOMICAS NO CLASIFICADAS EN OTRA PARTE</t>
  </si>
  <si>
    <t>QUIMERA 46,XX/46,XY</t>
  </si>
  <si>
    <t>HERMAFRODITA VERDADERO 46,XX</t>
  </si>
  <si>
    <t>CROMOSOMA X FRAGIL</t>
  </si>
  <si>
    <t>OTRAS ANOMALIAS DE LOS CROMOSOMAS. ESPECIFICADAS</t>
  </si>
  <si>
    <t>ANOMALIA CROMOSOMICA, NO ESPECIFICADA</t>
  </si>
  <si>
    <t>R00</t>
  </si>
  <si>
    <t>ANORMALIDADES DEL LATIDO CARDIACO</t>
  </si>
  <si>
    <t>TAQUICARDIA, NO ESPECIFICADA</t>
  </si>
  <si>
    <t>BRADICARDIA, NO ESPECIFICADA</t>
  </si>
  <si>
    <t>PALPITACIONES</t>
  </si>
  <si>
    <t>OTRAS ANORMALIDADES DEL LATIDO CARDIACO Y LAS NO ESPECIFICADAS</t>
  </si>
  <si>
    <t>R01</t>
  </si>
  <si>
    <t>SOPLOS Y OTROS SONIDOS CARDIACOS</t>
  </si>
  <si>
    <t>SOPLOS CARDIACOS BENIGNOS O INOCENTES</t>
  </si>
  <si>
    <t>SOPLO CARDIACO, NO ESPECIFICADO</t>
  </si>
  <si>
    <t>OTROS SONIDOS CARDIACOS</t>
  </si>
  <si>
    <t>R02</t>
  </si>
  <si>
    <t>GANGRENA NO CLASIFICADA EN OTRA PARTE</t>
  </si>
  <si>
    <t>GANGRENA, NO CLASIFICADA EN OTRA PARTE</t>
  </si>
  <si>
    <t>R03</t>
  </si>
  <si>
    <t>LECTURA DE PRESION SANGUINEA ANORMAL, SIN DIAGNOSTICO</t>
  </si>
  <si>
    <t>LECTURA ELEVADA DE LA PRESION SANGUINEA, SIN DIAGNOSTICO DE HIPERTENSION</t>
  </si>
  <si>
    <t>LECTURA DE PRESION BAJA NO ESPECIFICA</t>
  </si>
  <si>
    <t>R04</t>
  </si>
  <si>
    <t>HEMORRAGIAS DE LAS VIAS RESPIRATORIAS</t>
  </si>
  <si>
    <t>EPISTAXIS</t>
  </si>
  <si>
    <t>HEMORRAGIA DE LA GARGANTA</t>
  </si>
  <si>
    <t>HEMOPTISIS</t>
  </si>
  <si>
    <t>HEMORRAGIA DE OTROS SITIOS DE LAS VIAS RESPIRATORIAS</t>
  </si>
  <si>
    <t>HEMORRAGIA DE LAS VIAS RESPIRATORIAS, NO ESPECIFICADA</t>
  </si>
  <si>
    <t>R05</t>
  </si>
  <si>
    <t>TOS</t>
  </si>
  <si>
    <t>R06</t>
  </si>
  <si>
    <t>ANORMALIDADES DE LA RESPIRACION</t>
  </si>
  <si>
    <t>DISNEA</t>
  </si>
  <si>
    <t>ESTRIDOR</t>
  </si>
  <si>
    <t>SILBIDO</t>
  </si>
  <si>
    <t>RESPIRACION PERIODICA</t>
  </si>
  <si>
    <t>HIPERVENTILACION</t>
  </si>
  <si>
    <t>RESPIRACION CON LA BOCA</t>
  </si>
  <si>
    <t>HIPO</t>
  </si>
  <si>
    <t>ESTORNUDO</t>
  </si>
  <si>
    <t>OTRAS ANORMALIDADES DE LA RESPIRACION Y LAS NO ESPECIFICADAS</t>
  </si>
  <si>
    <t>R07</t>
  </si>
  <si>
    <t>DOLOR DE GARGANTA Y EN EL PECHO</t>
  </si>
  <si>
    <t>DOLOR DE GARGANTA</t>
  </si>
  <si>
    <t>DOLOR EN EL PECHO AL RESPIRAR</t>
  </si>
  <si>
    <t>DOLOR PRECORDIAL</t>
  </si>
  <si>
    <t>OTROS DOLORES EN EL PECHO</t>
  </si>
  <si>
    <t>DOLOR EN EL PECHO, NO ESPECIFICADO</t>
  </si>
  <si>
    <t>R09</t>
  </si>
  <si>
    <t>OTROS SINTOMAS Y SIGNOS QUE INVOLUCRAN LOS SISTEMAS CIRCULATORIO Y RESPIRATORIO</t>
  </si>
  <si>
    <t>ASFIXIA</t>
  </si>
  <si>
    <t>PLEURESIA</t>
  </si>
  <si>
    <t>PARO RESPIRATORIO</t>
  </si>
  <si>
    <t>ESPUTO ANORMAL</t>
  </si>
  <si>
    <t>OTROS SINTOMAS Y SIGNOS ESPECIFICADOS QUE INVOLUCRAN LOS SISTEMAS CIRCULATORIO Y RESPIRATORIO</t>
  </si>
  <si>
    <t>R10</t>
  </si>
  <si>
    <t>DOLOR ABDOMINAL Y PELVICO</t>
  </si>
  <si>
    <t>ABDOMEN AGUDO</t>
  </si>
  <si>
    <t>DOLOR PELVICO Y PERINEAL</t>
  </si>
  <si>
    <t>DOLOR LOCALIZADO EN OTRAS PARTES INFERIORES DEL ABDOMEN</t>
  </si>
  <si>
    <t>R11</t>
  </si>
  <si>
    <t>R12</t>
  </si>
  <si>
    <t>ACIDEZ</t>
  </si>
  <si>
    <t>R13</t>
  </si>
  <si>
    <t>DISFAGIA</t>
  </si>
  <si>
    <t>R14</t>
  </si>
  <si>
    <t>FLATULENCIA Y AFECCIONES AFINES</t>
  </si>
  <si>
    <t>R15</t>
  </si>
  <si>
    <t>INCONTINENCIA FECAL</t>
  </si>
  <si>
    <t>R16</t>
  </si>
  <si>
    <t>HEPATOMEGALIA Y ESPLENOMEGALIA NO CLASIFICADAS EN OTRA PARTE</t>
  </si>
  <si>
    <t>HEPATOMEGALIA, NO CLASIFICADA EN OTRA PARTE</t>
  </si>
  <si>
    <t>ESPLENOMEGALIA, NO CLASIFICADA EN OTRA PARTE</t>
  </si>
  <si>
    <t>HEPATOMEGALIA CON ESPLENOMEGALIA, NO CLASIFICADAS EN OTRA PARTE</t>
  </si>
  <si>
    <t>R17</t>
  </si>
  <si>
    <t>ICTERICIA NO ESPECIFICADA</t>
  </si>
  <si>
    <t>R18</t>
  </si>
  <si>
    <t>ASCITIS</t>
  </si>
  <si>
    <t>R19</t>
  </si>
  <si>
    <t>OTROS SINTOMAS Y SIGNOS QUE INVOLUCRAN EL SISTEMA DIGESTIVO Y EL ABDOMEN</t>
  </si>
  <si>
    <t>TUMEFACCION, MASA O PROMINENCIA INTRAABDOMINAL Y PELVICA</t>
  </si>
  <si>
    <t>SONIDOS INTESTINALES ANORMALES</t>
  </si>
  <si>
    <t>PERISTALSIS VISIBLE</t>
  </si>
  <si>
    <t>RIGIDEZ ABDOMINAL</t>
  </si>
  <si>
    <t>CAMBIOS EN LOS HABITOS INTESTINALES</t>
  </si>
  <si>
    <t>OTRAS ANORMALIDADES FECALES</t>
  </si>
  <si>
    <t>HALITOSIS</t>
  </si>
  <si>
    <t>OTROS SINTOMAS Y SIGNOS ESPECIFICADOS QUE INVOLUCRAN EL SISTEMA DIGESTIVO Y EL ABDOMEN</t>
  </si>
  <si>
    <t>R20</t>
  </si>
  <si>
    <t>ALTERACIONES DE LA SENSIBILIDAD CUTANEA</t>
  </si>
  <si>
    <t>ANESTESIA DE LA PIEL</t>
  </si>
  <si>
    <t>HIPOESTESIA DE LA PIEL</t>
  </si>
  <si>
    <t>PARESTESIA DE LA PIEL</t>
  </si>
  <si>
    <t>HIPERESTESIA</t>
  </si>
  <si>
    <t>OTRAS ALTERACIONES DE LA SENSIBILIDAD CUTANEA Y LAS NO ESPECIFICADAS</t>
  </si>
  <si>
    <t>R21</t>
  </si>
  <si>
    <t>SALPULLIDO Y OTRAS ERUPCIONES CUTANEAS NO ESPECIFICADAS</t>
  </si>
  <si>
    <t>R22</t>
  </si>
  <si>
    <t>TUMEFACCION, MASA O PROMINENCIA DE LA PIEL Y DEL TEJIDO SUBCUTANEO LOCALIZADO</t>
  </si>
  <si>
    <t>TUMEFACCION, MASA O PROMINENCIA LOCALIZADA EN LA CABEZA</t>
  </si>
  <si>
    <t>TUMEFACCION, MASA O PROMINENCIA LOCALIZADA EN EL CUELLO</t>
  </si>
  <si>
    <t>TUMEFACCION, MASA O PROMINENCIA LOCALIZADA EN EL TRONCO</t>
  </si>
  <si>
    <t>TUMEFACCION, MASA O PROMINENCIA LOCALIZADA EN EL MIEMBRO SUPERIOR</t>
  </si>
  <si>
    <t>TUMEFACCION, MASA O PROMINENCIA LOCALIZADA EN EL MIEMBRO INFERIOR</t>
  </si>
  <si>
    <t>TUMEFACCION, MASA O PROMINENCIA LOCALIZADA EN SITIOS MULTIPLES</t>
  </si>
  <si>
    <t>TUMEFACCION, MASA O PROMINENCIA LOCALIZADA EN PARTE NO ESPECIFICADA</t>
  </si>
  <si>
    <t>R23</t>
  </si>
  <si>
    <t>OTROS CAMBIOS EN LA PIEL</t>
  </si>
  <si>
    <t>CIANOSIS</t>
  </si>
  <si>
    <t>PALIDEZ</t>
  </si>
  <si>
    <t>RUBOR</t>
  </si>
  <si>
    <t>EQUIMOSIS ESPONTANEA</t>
  </si>
  <si>
    <t>CAMBIOS EN LA TEXTURA DE LA PIEL</t>
  </si>
  <si>
    <t>OTROS CAMBIOS DE LA PIEL Y LOS NO ESPECIFICADOS</t>
  </si>
  <si>
    <t>R25</t>
  </si>
  <si>
    <t>MOVIMIENTOS INVOLUNTARIOS ANORMALES</t>
  </si>
  <si>
    <t>MOVIMIENTOS ANORMALES DE LA CABEZA</t>
  </si>
  <si>
    <t>TEMBLOR NO ESPECIFICADO</t>
  </si>
  <si>
    <t>CALAMBRES Y ESPASMOS</t>
  </si>
  <si>
    <t>FASCICULACION</t>
  </si>
  <si>
    <t>OTROS MOVIMIENTOS ANORMALES INVOLUNTARIOS Y LOS NO ESPECIFICADOS</t>
  </si>
  <si>
    <t>R26</t>
  </si>
  <si>
    <t>ANORMALIDADES DE LA MARCHA Y DE LA MOVILIDAD</t>
  </si>
  <si>
    <t>MARCHA ATAXICA</t>
  </si>
  <si>
    <t>MARCHA PARALITICA</t>
  </si>
  <si>
    <t>DIFICULTAD PARA CAMINAR, NO CLASIFICADA EN OTRA PARTE</t>
  </si>
  <si>
    <t>OTRAS ANORMALIDADES DE LA MARCHA Y DE LA MOVILIDAD Y LAS NO ESPECIFICADAS</t>
  </si>
  <si>
    <t>R27</t>
  </si>
  <si>
    <t>OTRAS FALLAS DE COORDINACION</t>
  </si>
  <si>
    <t>ATAXIA, NO ESPECIFICADA</t>
  </si>
  <si>
    <t>OTRAS FALLAS DE LA COORDINACION Y LAS NO ESPECIFICADAS</t>
  </si>
  <si>
    <t>R29</t>
  </si>
  <si>
    <t>OTROS SINTOMAS Y SIGNOS QUE INVOLUCRAN LOS SISTEMAS NERVIOSO Y OSTEOMUSCULAR</t>
  </si>
  <si>
    <t>TETANIA</t>
  </si>
  <si>
    <t>MENINGISMO</t>
  </si>
  <si>
    <t>REFLEJOS ANORMALES</t>
  </si>
  <si>
    <t>POSTURA ANORMAL</t>
  </si>
  <si>
    <t>CHASQUIDO DE LA CADERA</t>
  </si>
  <si>
    <t>OTROS SINTOMAS Y SIGNOS QUE INVOLUCRAN LOS SISTEMAS NERVIOSO Y OSTEOMUSCULAR Y LOS NO ESPECIFICADOS</t>
  </si>
  <si>
    <t>R30</t>
  </si>
  <si>
    <t>DOLOR ASOCIADO CON LA MICCION</t>
  </si>
  <si>
    <t>DISURIA</t>
  </si>
  <si>
    <t>TENESMO VESICAL</t>
  </si>
  <si>
    <t>MICCION DOLOROSA, NO ESPECIFICADA</t>
  </si>
  <si>
    <t>R31</t>
  </si>
  <si>
    <t>HEMATURIA NO ESPECIFICADA</t>
  </si>
  <si>
    <t>HEMATURIA, NO ESPECIFICADA</t>
  </si>
  <si>
    <t>R32</t>
  </si>
  <si>
    <t>INCONTINENCIA URINARIA NO ESPECIFICADA</t>
  </si>
  <si>
    <t>INCONTINENCIA URINARIA, NO ESPECIFICADA</t>
  </si>
  <si>
    <t>R33</t>
  </si>
  <si>
    <t>RETENCION DE ORINA</t>
  </si>
  <si>
    <t>R34</t>
  </si>
  <si>
    <t>ANURIA Y OLIGURIA</t>
  </si>
  <si>
    <t>R35</t>
  </si>
  <si>
    <t>POLIURIA</t>
  </si>
  <si>
    <t>R36</t>
  </si>
  <si>
    <t>DESCARGA URETRAL</t>
  </si>
  <si>
    <t>R39</t>
  </si>
  <si>
    <t>OTROS SINTOMAS Y SIGNOS QUE INVOLUCRAN EL SISTEMA URINARIO</t>
  </si>
  <si>
    <t>EXTRAVASACION DE LA ORINA</t>
  </si>
  <si>
    <t>OTRAS DIFICULTADES DE LA MICCION</t>
  </si>
  <si>
    <t>UREMIA EXTRARRENAL</t>
  </si>
  <si>
    <t>OTROS SINTOMAS Y SIGNOS QUE INVOLUCRAN EL SISTEMA URINARIO Y LOS NO ESPECIFICADOS</t>
  </si>
  <si>
    <t>R40</t>
  </si>
  <si>
    <t>SOMNOLENCIA, ESTUPOR Y COMA</t>
  </si>
  <si>
    <t>SOMNOLENCIA</t>
  </si>
  <si>
    <t>ESTUPOR</t>
  </si>
  <si>
    <t>COMA, NO ESPECIFICADO</t>
  </si>
  <si>
    <t>R41</t>
  </si>
  <si>
    <t>OTROS SINTOMAS Y SIGNOS QUE INVOLUCRAN LA FUNCION COGNOSCITIVA Y LA CONCIENCIA</t>
  </si>
  <si>
    <t>DESORIENTACION NO ESPECIFICADA</t>
  </si>
  <si>
    <t>AMNESIA ANTEROGRADA</t>
  </si>
  <si>
    <t>AMNESIA RETROGRADA</t>
  </si>
  <si>
    <t>OTRA AMNESIA</t>
  </si>
  <si>
    <t>OTROS SINTOMAS Y SIGNOS QUE INVOLUCRAN LA FUNCION COGNOSCITIVA Y LA CONCIENCIA Y LOS NO ESPECIFICADOS</t>
  </si>
  <si>
    <t>R42</t>
  </si>
  <si>
    <t>MAREO Y DESVANECIMIENTO</t>
  </si>
  <si>
    <t>R43</t>
  </si>
  <si>
    <t>TRASTORNOS DEL OLFATO Y DEL GUSTO</t>
  </si>
  <si>
    <t>ANOSMIA</t>
  </si>
  <si>
    <t>PAROSMIA</t>
  </si>
  <si>
    <t>PARAGEUSIA</t>
  </si>
  <si>
    <t>OTRAS ALTERACIONES DEL GUSTO Y DEL OLFATO Y LAS NO ESPECIFICADAS</t>
  </si>
  <si>
    <t>R44</t>
  </si>
  <si>
    <t>OTROS SINTOMAS Y SIGNOS QUE INVOLUCRAN LAS SENSACIONES Y PERCEPCIONES GENERALES</t>
  </si>
  <si>
    <t>ALUCINACIONES AUDITIVAS</t>
  </si>
  <si>
    <t>ALUCINACIONES VISUALES</t>
  </si>
  <si>
    <t>OTRAS ALUCINACIONES</t>
  </si>
  <si>
    <t>ALUCINACIONES, NO ESPECIFICADAS</t>
  </si>
  <si>
    <t>OTROS SINTOMAS Y SIGNOS QUE INVOLUCRAN LAS SENSACIONES Y PERCEPCIONES GENERALES Y LOS NO ESPECIFICADOS</t>
  </si>
  <si>
    <t>R45</t>
  </si>
  <si>
    <t>SINTOMAS Y SIGNOS QUE INVOLUCRAN EL ESTADO EMOCIONAL</t>
  </si>
  <si>
    <t>NERVIOSISMO</t>
  </si>
  <si>
    <t>INQUIETUD Y AGITACION</t>
  </si>
  <si>
    <t>INFELICIDAD</t>
  </si>
  <si>
    <t>DESMORALIZACION Y APATIA</t>
  </si>
  <si>
    <t>IRRITABILIDAD Y ENOJO</t>
  </si>
  <si>
    <t>HOSTILIDAD</t>
  </si>
  <si>
    <t>VIOLENCIA FISICA</t>
  </si>
  <si>
    <t>TENSION Y ESTADO DE CHOQUE EMOCIONAL, NO ESPECIFICADO</t>
  </si>
  <si>
    <t>OTROS SINTOMAS Y SIGNOS QUE INVOLUCRAN EL ESTADO EMOCIONAL</t>
  </si>
  <si>
    <t>R46</t>
  </si>
  <si>
    <t>SINTOMAS Y SIGNOS QUE INVOLUCRAN LA APARIENCIA Y EL COMPORTAMIENTO</t>
  </si>
  <si>
    <t>MUY BAJO NIVEL DE HIGIENE PERSONAL</t>
  </si>
  <si>
    <t>APARIENCIA PERSONAL EXTRAÑA</t>
  </si>
  <si>
    <t>CONDUCTA EXTRAÑA E INEXPLICABLE</t>
  </si>
  <si>
    <t>HIPERACTIVIDAD</t>
  </si>
  <si>
    <t>LENTITUD Y POBRE RESPUESTA</t>
  </si>
  <si>
    <t>SUSPICACIA Y EVASIVIDAD MARCADAS</t>
  </si>
  <si>
    <t>PREOCUPACION INDEBIDA POR SUCESOS QUE CAUSAN TENSION</t>
  </si>
  <si>
    <t>VERBOSIDAD Y DETALLES CIRCUNSTANCIALES QUE OSCURECEN LA RAZON DE LA CONSULTA O EL CONTACTO</t>
  </si>
  <si>
    <t>OTROS SINTOMAS Y SIGNOS QUE INVOLUCRAN LA APARIENCIA Y EL COMPORTAMIENTO</t>
  </si>
  <si>
    <t>R47</t>
  </si>
  <si>
    <t>ALTERACIONES DEL HABLA NO CLASIFICADAS EN OTRA PARTE</t>
  </si>
  <si>
    <t>DISFASIA Y AFASIA</t>
  </si>
  <si>
    <t>DISARTRIA Y ANARTRIA</t>
  </si>
  <si>
    <t>OTRAS ALTERACIONES DEL HABLA Y LAS NO ESPECIFICADAS</t>
  </si>
  <si>
    <t>R48</t>
  </si>
  <si>
    <t>DISLEXIA Y OTRAS DISFUNCIONES SIMBOLICAS NO CLASIFICADAS EN OTRA PARTE</t>
  </si>
  <si>
    <t>DISLEXIA Y ALEXIA</t>
  </si>
  <si>
    <t>AGNOSIA</t>
  </si>
  <si>
    <t>APRAXIA</t>
  </si>
  <si>
    <t>OTRAS DISFUNCIONES SIMBOLICAS Y LAS NO ESPECIFICADAS</t>
  </si>
  <si>
    <t>R49</t>
  </si>
  <si>
    <t>ALTERACIONES DE LA VOZ</t>
  </si>
  <si>
    <t>DISFONIA</t>
  </si>
  <si>
    <t>AFONIA</t>
  </si>
  <si>
    <t>HIPERNASALIDAD E HIPONASALIDAD</t>
  </si>
  <si>
    <t>OTRAS ALTERACIONES DE LA VOZ Y LAS NO ESPECIFICADAS</t>
  </si>
  <si>
    <t>R50</t>
  </si>
  <si>
    <t>FIEBRE DE ORIGEN DESCONOCIDO</t>
  </si>
  <si>
    <t>FIEBRE CON ESCALOFRIO</t>
  </si>
  <si>
    <t>FIEBRE PERSISTENTE</t>
  </si>
  <si>
    <t>FIEBRE, NO ESPECIFICADA</t>
  </si>
  <si>
    <t>R51</t>
  </si>
  <si>
    <t>R52</t>
  </si>
  <si>
    <t>DOLOR NO CLASIFICADAS EN OTRA PARTE</t>
  </si>
  <si>
    <t>DOLOR AGUDO</t>
  </si>
  <si>
    <t>DOLOR CRONICO INTRATABLE</t>
  </si>
  <si>
    <t>OTRO DOLOR CRONICO</t>
  </si>
  <si>
    <t>DOLOR, NO ESPECIFICADO</t>
  </si>
  <si>
    <t>R53</t>
  </si>
  <si>
    <t>MALESTAR Y FATIGA</t>
  </si>
  <si>
    <t>R54</t>
  </si>
  <si>
    <t>SENILIDAD</t>
  </si>
  <si>
    <t>R55</t>
  </si>
  <si>
    <t>SINCOPE Y COLAPSO</t>
  </si>
  <si>
    <t>R56</t>
  </si>
  <si>
    <t>CONVULSIONES NO CLASIFICADAS EN OTRA PARTE</t>
  </si>
  <si>
    <t>CONVULSIONES FEBRILES</t>
  </si>
  <si>
    <t>OTRAS CONVULSIONES Y LAS NO ESPECIFICADAS</t>
  </si>
  <si>
    <t>R57</t>
  </si>
  <si>
    <t>CHOQUE NO CLASIFICADO EN OTRA PARTE</t>
  </si>
  <si>
    <t>CHOQUE CARDIOGENICO</t>
  </si>
  <si>
    <t>CHOQUE HIPOVOLEMICO</t>
  </si>
  <si>
    <t>OTRAS FORMAS DE CHOQUE</t>
  </si>
  <si>
    <t>CHOQUE , NO ESPECIFICADO</t>
  </si>
  <si>
    <t>R58</t>
  </si>
  <si>
    <t>HEMORRAGIA NO CLASIFICADAS EN OTRA PARTE</t>
  </si>
  <si>
    <t>HEMORRAGIA, NO CLASIFICADA EN OTRA PARTE</t>
  </si>
  <si>
    <t>R59</t>
  </si>
  <si>
    <t>ADENOMEGALIA</t>
  </si>
  <si>
    <t>ADENOMEGALIA LOCALIZADA</t>
  </si>
  <si>
    <t>ADENOMEGALIA GENERALIZADA</t>
  </si>
  <si>
    <t>ADENOMEGALIA, NO ESPECIFICADA</t>
  </si>
  <si>
    <t>R60</t>
  </si>
  <si>
    <t>EDEMA NO CLASIFICADO EN OTRA PARTE</t>
  </si>
  <si>
    <t>EDEMA LOCALIZADO</t>
  </si>
  <si>
    <t>EDEMA GENERALIZADO</t>
  </si>
  <si>
    <t>EDEMA, NO ESPECIFICADO</t>
  </si>
  <si>
    <t>R61</t>
  </si>
  <si>
    <t>HIPERHIDROSIS</t>
  </si>
  <si>
    <t>HIPERHIDROSIS LOCALIZADA</t>
  </si>
  <si>
    <t>HIPERHIDROSIS GENERALIZADA</t>
  </si>
  <si>
    <t>HIPERHIDROSIS, NO ESPECIFICADA</t>
  </si>
  <si>
    <t>R62</t>
  </si>
  <si>
    <t>FALTA DEL DESARROLLO FISIOLOGICO NORMAL ESPERADO</t>
  </si>
  <si>
    <t>RETARDO EN DESARROLLO</t>
  </si>
  <si>
    <t>OTRAS FALTAS DEL DESARROLLO FISIOLOGICO NORMAL ESPERADO</t>
  </si>
  <si>
    <t>FALTA DEL DESARROLLO FISIOLOGICO NORMAL ESPERADO SIN OTRA ESPECIFICACION</t>
  </si>
  <si>
    <t>R63</t>
  </si>
  <si>
    <t>SINTOMAS Y SIGNOS QUE INVOLUCRAN CONCERNIENTES A LA ALIMENTACION E INGESTION DE LIQUIDOS</t>
  </si>
  <si>
    <t>ANOREXIA</t>
  </si>
  <si>
    <t>POLIDIPSIA</t>
  </si>
  <si>
    <t>POLIFAGIA</t>
  </si>
  <si>
    <t>DIFICULTADES Y MALA ADMINISTRACION DE LA ALIMENTACION</t>
  </si>
  <si>
    <t>PERDIDA ANORMAL DE PESO</t>
  </si>
  <si>
    <t>AUMENTO ANORMAL DE PESO</t>
  </si>
  <si>
    <t>OTROS SINTOMAS Y SIGNOS CONCERNIENTES A LA ALIMENTACION Y A LA INGESTION DE LIQUIDOS</t>
  </si>
  <si>
    <t>R64</t>
  </si>
  <si>
    <t>CAQUEXIA</t>
  </si>
  <si>
    <t>R68</t>
  </si>
  <si>
    <t>OTROS SINTOMAS Y SIGNOS GENERALES</t>
  </si>
  <si>
    <t>HIPOTERMIA NO ASOCIADA CON BAJA TEMPERATURA DEL AMBIENTE</t>
  </si>
  <si>
    <t>SINTOMAS NO ESPECIFICOS PROPIOS DE LA INFANCIA</t>
  </si>
  <si>
    <t>BOCA SECA, NO ESPECIFICADA</t>
  </si>
  <si>
    <t>DEDOS DE LA MANO DEFORMES</t>
  </si>
  <si>
    <t>OTROS SINTOMAS Y SIGNOS GENERALES ESPECIFICADOS</t>
  </si>
  <si>
    <t>R69</t>
  </si>
  <si>
    <t>CAUSAS DE MORBILIDAD DESCONOCIDAS Y NO ESPECIFICADAS</t>
  </si>
  <si>
    <t>R70</t>
  </si>
  <si>
    <t>VELOCIDAD DE ERITROSEDIMENTACION ELEVADA Y OTRAS ANORMALIDADES DE LA VISCOSIDAD DEL PLASMA</t>
  </si>
  <si>
    <t>VELOCIDAD DE ERITROSEDIMENTACION ELEVADA</t>
  </si>
  <si>
    <t>VISCOSIDAD PLASMATICA ANORMAL</t>
  </si>
  <si>
    <t>R71</t>
  </si>
  <si>
    <t>ANORMALIDAD DE LOS ERITROCITOS</t>
  </si>
  <si>
    <t>R72</t>
  </si>
  <si>
    <t>ANORMALIDADES DE LOS LEUCOCITOS NO CLASIFICADAS EN OTRA PARTE</t>
  </si>
  <si>
    <t>ANORMALIDADES DE LOS LEUCOCITOS, NO CLASIFICADAS EN OTRA PARTE</t>
  </si>
  <si>
    <t>R73</t>
  </si>
  <si>
    <t>NIVEL ELEVADO DE GLUCOSA EN SANGRE</t>
  </si>
  <si>
    <t>ANORMALIDADES EN LA PRUEBA DE TOLERANCIA A LA GLUCOSA</t>
  </si>
  <si>
    <t>HIPERGLICEMIA, NO ESPECIFICADA</t>
  </si>
  <si>
    <t>R74</t>
  </si>
  <si>
    <t>NIVEL ANORMAL DE ENZIMAS EN SUERO</t>
  </si>
  <si>
    <t>ELEVACION DE LOS NIVELES DE TRANSAMINASAS O DESHIDROGENASA LACTICA [DHL]</t>
  </si>
  <si>
    <t>NIVELES ANORMALES DE OTRAS ENZIMAS EN SUERO</t>
  </si>
  <si>
    <t>NIVEL ANORMAL DE ENZIMAS EN SUERO, NO ESPECIFICADO</t>
  </si>
  <si>
    <t>R75</t>
  </si>
  <si>
    <t>EVIDENCIAS DE LABORATORIO DEL VIRUS DE LA INMUNODEFICIENCIA HUMANA [VIH]</t>
  </si>
  <si>
    <t>R76</t>
  </si>
  <si>
    <t>OTROS HALLAZGOS INMUNOLOGICOS ANORMALES EN SUERO</t>
  </si>
  <si>
    <t>TITULACION ELEVADA DE ANTICUERPOS</t>
  </si>
  <si>
    <t>REACCION ANORMAL A LA PRUEBA CON TUBERCULINA</t>
  </si>
  <si>
    <t>FALSO POSITIVO EN LA PRUEBA SEROLOGICA PARA SIFILIS</t>
  </si>
  <si>
    <t>OTROS HALLAZGOS INMUNOLOGICOS ANORMALES ESPECIFICADOS EN SUERO</t>
  </si>
  <si>
    <t>HALLAZGOS INMUNOLOGICOS ANORMALES ESPECIFICADOS EN SUERO</t>
  </si>
  <si>
    <t>R77</t>
  </si>
  <si>
    <t>OTRAS ANORMALIDADES DE LAS PROTEINAS PLASMATICAS</t>
  </si>
  <si>
    <t>ANORMALIDAD DE LA ALBUMINA</t>
  </si>
  <si>
    <t>ANORMALIDAD DE LA GLOBULINA</t>
  </si>
  <si>
    <t>ANORMALIDAD DE LA ALFAFETOPROTEINA</t>
  </si>
  <si>
    <t>OTRAS ANORMALIDADES ESPECIFICADAS DE LAS PROTEINAS PLASMATICAS</t>
  </si>
  <si>
    <t>ANORMALIDADES NO ESPECIFICADAS DE LAS PROTEINAS PLASMATICAS</t>
  </si>
  <si>
    <t>R78</t>
  </si>
  <si>
    <t>HALLAZGOS DE DROGAS Y OTRAS SUSTANCIAS QUE NORMALMENTE NO SE ENCUENTRAN EN LA SANGRE</t>
  </si>
  <si>
    <t>HALLAZGO DE ALCOHOL EN LA SANGRE</t>
  </si>
  <si>
    <t>HALLAZGO DE DROGAS OPIACEAS EN LA SANGRE</t>
  </si>
  <si>
    <t>HALLAZGO DE COCAINA EN LA SANGRE</t>
  </si>
  <si>
    <t>HALLAZGO DE ALUCINOGENOS EN LA SANGRE</t>
  </si>
  <si>
    <t>HALLAZGO DE OTRAS DROGAS POTENCIALMENTE ADICTIVAS EN LA SANGRE</t>
  </si>
  <si>
    <t>HALLAZGO DE DROGAS PSICOTROPICAS EN LA SANGRE</t>
  </si>
  <si>
    <t>HALLAZGO DE AGENTES ESTEROIDES EN LA SANGRE</t>
  </si>
  <si>
    <t>HALLAZGO DE NIVELES ANORMALES DE METALES PESADOS EN LA SANGRE</t>
  </si>
  <si>
    <t>HALLAZGO DE OTRAS SUSTANCIAS ESPECIFICAS QUE NORMALMENTE NO SE ENCUENTRAN EN LA SANGRE</t>
  </si>
  <si>
    <t>HALLAZGO DE SUSTANCIA NO ESPECIFICA QUE NORMALMENTE NO SE ENCUENTRAN EN LA SANGRE</t>
  </si>
  <si>
    <t>R79</t>
  </si>
  <si>
    <t>OTROS HALLAZGOS ANORMALES EN LA QUIMICA SANGUINEA</t>
  </si>
  <si>
    <t>NIVEL ANORMAL DE MINERAL EN LA SANGRE</t>
  </si>
  <si>
    <t>OTROS HALLAZGOS ANORMALES ESPECIFICADOS EN LA QUIMICA SANGUINEA</t>
  </si>
  <si>
    <t>HALLAZGO ANORMAL EN LA QUIMICA SANGUINEA, SIN OTRA ESPECIFICACION</t>
  </si>
  <si>
    <t>R80</t>
  </si>
  <si>
    <t>PROTEINURIA AISLADA</t>
  </si>
  <si>
    <t>R81</t>
  </si>
  <si>
    <t>GLUCOSURIA</t>
  </si>
  <si>
    <t>R82</t>
  </si>
  <si>
    <t>OTROS HALLAZGOS ANORMALES EN LA ORINA</t>
  </si>
  <si>
    <t>QUILURIA</t>
  </si>
  <si>
    <t>MIOGLOBINURIA</t>
  </si>
  <si>
    <t>BILIURIA</t>
  </si>
  <si>
    <t>HEMOGLOBINURIA</t>
  </si>
  <si>
    <t>ACETONURIA</t>
  </si>
  <si>
    <t>ELEVACION DE LOS NIVELES DE DROGAS, MEDICAMENTOS Y SUSTANCIAS BIOLOGICAS EN LA ORINA</t>
  </si>
  <si>
    <t>NIVELES ANORMALES EN LA ORINA DE SUSTANCIAS DE ORIGEN PRINCIPALMENTE NO MEDICINAL</t>
  </si>
  <si>
    <t>HALLAZGOS ANORMALES EN EL EXAMEN MICROBIOLOGICO DE LA ORINA</t>
  </si>
  <si>
    <t>HALLAZGOS ANORMALES EN EL EXAMEN CITOLOGICO E HISTOLOGICO DE LA ORINA</t>
  </si>
  <si>
    <t>OTROS HALLAZGOS ANORMALES EN LA ORINA Y LOS NO ESPECIFICADOS</t>
  </si>
  <si>
    <t>R83</t>
  </si>
  <si>
    <t>HALLAZGOS ANORMALES EN EL LIQUIDO CEFALORRAQUIDEO</t>
  </si>
  <si>
    <t>HALLAZGOS ANORMALES EN EL LIQUIDO CEFALORRAQUIDEO: NIVEL ANORMAL DE ENZIMAS</t>
  </si>
  <si>
    <t>HALLAZGOS ANORMALES EN EL LIQUIDO CEFALORRAQUIDEO: NIVEL ANORMAL DE HORMONAS</t>
  </si>
  <si>
    <t>HALLAZGOS ANORMALES EN EL LIQUIDO CEFALORRAQUIDEO: NIVEL ANORMAL DE OTRAS DROGAS, MEDICAMENTOS Y SUSTANCIAS BIOLOGICAS</t>
  </si>
  <si>
    <t>HALLAZGOS ANORMALES EN EL LIQUIDO CEFALORRAQUIDEO: NIVEL ANORMAL DE SUSTANCIAS DE ORIGEN FUNDAMENTALMENTE NO MEDICINAL</t>
  </si>
  <si>
    <t>HALLAZGOS ANORMALES EN EL LIQUIDO CEFALORRAQUIDEO: HALLAZGOS INMUNOLOGICOS ANORMALES</t>
  </si>
  <si>
    <t>HALLAZGOS ANORMALES EN EL LIQUIDO CEFALORRAQUIDEO: HALLAZGOS MICROBIOLOGICOS ANORMALES HALLAZGOS POSITIVOS EN EL CULTIVO</t>
  </si>
  <si>
    <t>HALLAZGOS ANORMALES EN EL LIQUIDO CEFALORRAQUIDEO: HALLAZGOS CITOLOGICOS ANORMALES, FROTIS ANORMAL DE PAPANICOLAOU</t>
  </si>
  <si>
    <t>HALLAZGOS ANORMALES EN EL LIQUIDO CEFALORRAQUIDEO: HALLAZGOS HISTOLOGICOS ANORMALES</t>
  </si>
  <si>
    <t>HALLAZGOS ANORMALES EN EL LIQUIDO CEFALORRAQUIDEO: OTROS HALLAZGOS ANORMALES, HALLAZGOS CROMOSOMICOS ANORMALES</t>
  </si>
  <si>
    <t>HALLAZGOS ANORMALES EN EL LIQUIDO CEFALORRAQUIDEO: HALLAZGOS ANORMALES, NO ESPECIFICADOS</t>
  </si>
  <si>
    <t>R84</t>
  </si>
  <si>
    <t>HALLAZGOS ANORMALES EN MUESTRAS TOMADAS DE ORGANOS RESPIRATORIOS Y TORACICOSS</t>
  </si>
  <si>
    <t>HALLAZGOS ANORMALES EN MUESTRAS TOMADAS DE ORGANOS RESPIRATORIOS Y TORACICOS: NIVEL ANORMAL DE ENZIMAS</t>
  </si>
  <si>
    <t>HALLAZGOS ANORMALES EN MUESTRAS TOMADAS DE ORGANOS RESPIRATORIOS Y TORACICOS: NIVEL ANORMAL DE HORMONAS</t>
  </si>
  <si>
    <t>HALLAZGOS ANORMALES EN MUESTRAS TOMADAS DE ORGANOS RESPIRATORIOS Y TORACICOS: NIVEL ANORMAL DE OTRAS DROGAS, MEDICAMENTOS Y SUSTANCIAS BIOLOGICAS</t>
  </si>
  <si>
    <t>HALLAZGOS ANORMALES EN MUESTRAS TOMADAS DE ORGANOS RESPIRATORIOS Y TORACICOS: NIVEL ANORMAL DE SUSTANCIAS DE ORIGEN FUNDAMENTALMENTE NO MEDICINAL</t>
  </si>
  <si>
    <t>HALLAZGOS ANORMALES EN MUESTRAS TOMADAS DE ORGANOS RESPIRATORIOS Y TORACICOS: HALLAZGOS INMUNOLOGICOS ANORMALES</t>
  </si>
  <si>
    <t>HALLAZGOS ANORMALES EN MUESTRAS TOMADAS DE ORGANOS RESPIRATORIOS Y TORACICOS: HALLAZGOS MICROBIOLOGICOS ANORMALES, HALLAZGOS POSITIVOS EN EL CULTIVO</t>
  </si>
  <si>
    <t>HALLAZGOS ANORMALES EN MUESTRAS TOMADAS DE ORGANOS RESPIRATORIOS Y TORACICOS: HALLAZGOS CITOLOGICOS ANORMALES, FROTIS ANORMAL DE PAPANICOLAOU</t>
  </si>
  <si>
    <t>HALLAZGOS ANORMALES EN MUESTRAS TOMADAS DE ORGANOS RESPIRATORIOS Y TORACICOS: HALLAZGOS HISTOLOGICOS ANORMALES</t>
  </si>
  <si>
    <t>HALLAZGOS ANORMALES EN MUESTRAS TOMADAS DE ORGANOS RESPIRATORIOS Y TORACICOS: OTROS HALLAZGOS ANORMALES, HALLAZGOS CROMOSOMICOS ANORMALES</t>
  </si>
  <si>
    <t>HALLAZGOS ANORMALES EN MUESTRAS TOMADAS DE ORGANOS RESPIRATORIOS Y TORACICOS: HALLAZGOS ANORMALES, NO ESPECIFICADOS</t>
  </si>
  <si>
    <t>R85</t>
  </si>
  <si>
    <t>HALLAZGOS ANORMALES EN MUESTRAS TOMADAS DE ORGANOS DIGESTIVOS Y DE LA CAVIDAD ABDOMINAL</t>
  </si>
  <si>
    <t>HALLAZGOS ANORMALES EN MUESTRAS TOMADAS DE ORGANOS DIGESTIVOS Y DE LA CAVIDAD ABDOMINAL: NIVEL ANORMAL DE ENZIMAS</t>
  </si>
  <si>
    <t>HALLAZGOS ANORMALES EN MUESTRAS TOMADAS DE ORGANOS DIGESTIVOS Y DE LA CAVIDAD ABDOMINAL: NIVEL ANORMAL DE HORMONAS</t>
  </si>
  <si>
    <t>HALLAZGOS ANORMALES EN MUESTRAS TOMADAS DE ORGANOS DIGESTIVOS Y DE LA CAVIDAD ABDOMINAL: NIVEL ANORMAL DE OTRAS DROGAS, MEDICAMENTOS Y SUSTANCIAS BIOLOGICAS</t>
  </si>
  <si>
    <t>HALLAZGOS ANORMALES EN MUESTRAS TOMADAS DE ORGANOS DIGESTIVOS Y DE LA CAVIDAD ABDOMINAL: NIVEL ANORMAL DE SUSTANCIAS DE ORIGEN FUNDAMENTALMENTE NO MEDICINAL</t>
  </si>
  <si>
    <t>HALLAZGOS ANORMALES EN MUESTRAS TOMADAS DE ORGANOS DIGESTIVOS Y DE LA CAVIDAD ABDOMINAL: HALLAZGOS INMUNOLOGICOS ANORMALES</t>
  </si>
  <si>
    <t>HALLAZGOS ANORMALES EN MUESTRAS TOMADAS DE ORGANOS DIGESTIVOS Y DE LA CAVIDAD ABDOMINAL: HALLAZGOS MICROBIOLOGICOS ANORMALES, HALLAZGOS POSITIVOS EN EL CULTIVO</t>
  </si>
  <si>
    <t>HALLAZGOS ANORMALES EN MUESTRAS TOMADAS DE ORGANOS DIGESTIVOS Y DE LA CAVIDAD ABDOMINAL: HALLAZGOS CITOLOGICOS ANORMALES, FROTIS ANORMAL DE PAPANICOLAOU</t>
  </si>
  <si>
    <t>HALLAZGOS ANORMALES EN MUESTRAS TOMADAS DE ORGANOS DIGESTIVOS Y DE LA CAVIDAD ABDOMINAL: HALLAZGOS HISTOLOGICOS ANORMALES</t>
  </si>
  <si>
    <t>HALLAZGOS ANORMALES EN MUESTRAS TOMADAS DE ORGANOS DIGESTIVOS Y DE LA CAVIDAD ABDOMINAL: OTROS HALLAZGOS ANORMALES, HALLAZGOS CROMOSOMICOS ANORMALES</t>
  </si>
  <si>
    <t>HALLAZGOS ANORMALES EN MUESTRAS TOMADAS DE ORGANOS DIGESTIVOS Y DE LA CAVIDAD ABDOMINAL: HALLAZGOS ANORMALES, NO ESPECIFICADOS</t>
  </si>
  <si>
    <t>R86</t>
  </si>
  <si>
    <t>HALLAZGOS ANORMALES EN MUESTRAS TOMADAS DE ORGANOS GENITALES MASCULINOS</t>
  </si>
  <si>
    <t>HALLAZGOS ANORMALES EN MUESTRAS TOMADAS DE ORGANOS GENITALES MASCULINOS: NIVEL ANORMAL DE ENZIMAS</t>
  </si>
  <si>
    <t>HALLAZGOS ANORMALES EN MUESTRAS TOMADAS DE ORGANOS GENITALES MASCULINOS: NIVEL ANORMAL DE HORMONAS</t>
  </si>
  <si>
    <t>HALLAZGOS ANORMALES EN MUESTRAS TOMADAS DE ORGANOS GENITALES MASCULINOS : NIVEL ANORMAL DE OTRAS DROGAS, MEDICAMENTOS Y SUSTANCIAS BIOLOGICAS</t>
  </si>
  <si>
    <t>HALLAZGOS ANORMALES EN MUESTRAS TOMADAS DE ORGANOS GENITALES MASCULINOS: NIVEL ANORMAL DE SUSTANCIAS DE ORIGEN FUNDAMENTALMENTE NO MEDICINAL</t>
  </si>
  <si>
    <t>HALLAZGOS ANORMALES EN MUESTRAS TOMADAS DE ORGANOS GENITALES MASCULINOS: HALLAZGOS INMUNOLOGICOS ANORMALES</t>
  </si>
  <si>
    <t>HALLAZGOS ANORMALES EN MUESTRAS TOMADAS DE ORGANOS GENITALES MASCULINOS: HALLAZGOS MICROBIOLOGICOS ANORMALES, HALLAZGOS POSITIVOS EN EL CULTIVO</t>
  </si>
  <si>
    <t>HALLAZGOS ANORMALES EN MUESTRAS TOMADAS DE ORGANOS GENITALES MASCULINOS: HALLAZGOS CITOLOGICOS ANORMALES, FROTIS ANORMAL DE PAPANICOLAOU</t>
  </si>
  <si>
    <t>HALLAZGOS ANORMALES EN MUESTRAS TOMADAS DE ORGANOS GENITALES MASCULINOS: HALLAZGOS HISTOLOGICOS ANORMALES</t>
  </si>
  <si>
    <t>HALLAZGOS ANORMALES EN MUESTRAS TOMADAS DE ORGANOS GENITALES MASCULINOS: OTROS HALLAZGOS ANORMALES, HALLAZGOS CROMOSOMICOS ANORMALES</t>
  </si>
  <si>
    <t>HALLAZGOS ANORMALES EN MUESTRAS TOMADAS DE ORGANOS GENITALES MASCULINOS: HALLAZGOS ANORMALES, NO ESPECIFICADOS</t>
  </si>
  <si>
    <t>R87</t>
  </si>
  <si>
    <t>HALLAZGOS ANORMALES EN MUESTRAS TOMADAS DE ORGANOS GENITALES FEMENINOS</t>
  </si>
  <si>
    <t>HALLAZGOS ANORMALES EN MUESTRAS TOMADAS DE ORGANOS GENITALES FEMENINOS: NIVEL ANORMAL DE ENZIMAS</t>
  </si>
  <si>
    <t>HALLAZGOS ANORMALES EN MUESTRAS TOMADAS DE ORGANOS GENITALES FEMENINOS: NIVEL ANORMAL DE HORMONAS</t>
  </si>
  <si>
    <t>HALLAZGOS ANORMALES EN MUESTRAS TOMADAS DE ORGANOS GENITALES FEMENINOS: NIVEL ANORMAL DE OTRAS DROGAS, MEDICAMENTOS Y SUSTANCIAS BIOLOGICAS</t>
  </si>
  <si>
    <t>HALLAZGOS ANORMALES EN MUESTRAS TOMADAS DE ORGANOS GENITALES FEMENINOS: NIVEL ANORMAL DE SUSTANCIAS DE ORIGEN FUNDAMENTALMENTE NO MEDICINAL</t>
  </si>
  <si>
    <t>HALLAZGOS ANORMALES EN MUESTRAS TOMADAS DE ORGANOS GENITALES FEMENINOS: HALLAZGOS INMUNOLOGICOS ANORMALES</t>
  </si>
  <si>
    <t>HALLAZGOS ANORMALES EN MUESTRAS TOMADAS DE ORGANOS GENITALES FEMENINOS: HALLAZGOS MICROBIOLOGICOS ANORMALES, HALLAZGOS POSITIVOS EN EL CULTIVO</t>
  </si>
  <si>
    <t>HALLAZGOS ANORMALES EN MUESTRAS TOMADAS DE ORGANOS GENITALES FEMENINOS: HALLAZGOS CITOLOGICOS ANORMALES</t>
  </si>
  <si>
    <t>HALLAZGOS ANORMALES EN MUESTRAS TOMADAS DE ORGANOS GENITALES FEMENINOS: HALLAZGOS HISTOLOGICOS ANORMALES</t>
  </si>
  <si>
    <t>HALLAZGOS ANORMALES EN MUESTRAS TOMADAS DE ORGANOS GENITALES FEMENINOS: OTROS HALLAZGOS ANORMALES, HALLAZGOS CROMOSOMICOS ANORMALES</t>
  </si>
  <si>
    <t>HALLAZGOS ANORMALES EN MUESTRAS TOMADAS DE ORGANOS GENITALES FEMENINOS: HALLAZGOS ANORMALES, NO ESPECIFICADOS</t>
  </si>
  <si>
    <t>R89</t>
  </si>
  <si>
    <t>HALLAZGOS ANORMALES EN MUESTRAS TOMADAS DE OTROS ORGANOS, SISTEMAS Y TEJIDOS</t>
  </si>
  <si>
    <t>HALLAZGOS ANORMALES EN MUESTRAS TOMADAS DE OTROS ORGANOS, SISTEMAS Y TEJIDOS: NIVEL ANORMAL DE ENZIMAS</t>
  </si>
  <si>
    <t>HALLAZGOS ANORMALES EN MUESTRAS TOMADAS DE OTROS ORGANOS, SISTEMAS Y TEJIDOS: NIVEL ANORMAL DE HORMONAS</t>
  </si>
  <si>
    <t>HALLAZGOS ANORMALES EN MUESTRAS TOMADAS DE OTROS ORGANOS, SISTEMAS Y TEJIDOS: NIVEL ANORMAL DE OTRAS DROGAS, MEDICAMENTOS Y SUSTANCIAS BIOLOGICAS</t>
  </si>
  <si>
    <t>HALLAZGOS ANORMALES EN MUESTRAS TOMADAS DE OTROS ORGANOS, SISTEMAS Y TEJIDOS: NIVEL ANORMAL DE SUSTANCIAS DE ORIGEN FUNDAMENTALMENTE NO MEDICINAL</t>
  </si>
  <si>
    <t>HALLAZGOS ANORMALES EN MUESTRAS TOMADAS DE OTROS ORGANOS, SISTEMAS Y TEJIDOS: HALLAZGOS INMUNOLOGICOS ANORMALES</t>
  </si>
  <si>
    <t>HALLAZGOS ANORMALES EN MUESTRAS TOMADAS DE OTROS ORGANOS, SISTEMAS Y TEJIDOS: HALLAZGOS MICROBIOLOGICOS ANORMALES, HALLAZGOS POSITIVOS EN EL CULTIVO</t>
  </si>
  <si>
    <t>HALLAZGOS ANORMALES EN MUESTRAS TOMADAS DE OTROS ORGANOS, SISTEMAS Y TEJIDOS: HALLAZGOS CITOLOGICOS ANORMALES, FROTIS ANORMAL DE PAPANICOLAOU</t>
  </si>
  <si>
    <t>HALLAZGOS ANORMALES EN MUESTRAS TOMADAS DE OTROS ORGANOS, SISTEMAS Y TEJIDOS: HALLAZGOS HISTOLOGICOS ANORMALES</t>
  </si>
  <si>
    <t>HALLAZGOS ANORMALES EN MUESTRAS TOMADAS DE OTROS ORGANOS, SISTEMAS Y TEJIDOS: OTROS HALLAZGOS ANORMALES, HALLAZGOS CROMOSOMICOS ANORMALES</t>
  </si>
  <si>
    <t>HALLAZGOS ANORMALES EN MUESTRAS TOMADAS DE OTROS ORGANOS, SISTEMAS Y TEJIDOS: HALLAZGOS ANORMALES, NO ESPECIFICADOS</t>
  </si>
  <si>
    <t>R90</t>
  </si>
  <si>
    <t>HALLAZGOS ANORMALES EN DIAGNOSTICO POR IMAGEN DEL SISTEMA NERVIOSO CENTRAL</t>
  </si>
  <si>
    <t>LESION QUE OCUPA EL ESPACIO INTRACRANEAL</t>
  </si>
  <si>
    <t>OTROS HALLAZGOS ANORMALES EN DIAGNOSTICO POR IMAGEN Y DEL SISTEMA NERVIOSO CENTRAL</t>
  </si>
  <si>
    <t>R91</t>
  </si>
  <si>
    <t>HALLAZGOS ANORMALES EN DIAGNOSTICO POR IMAGEN DEL PULMON</t>
  </si>
  <si>
    <t>R92</t>
  </si>
  <si>
    <t>HALLAZGOS ANORMALES EN DIAGNOSTICO POR IMAGEN DE LA MAMA</t>
  </si>
  <si>
    <t>R93</t>
  </si>
  <si>
    <t>HALLAZGOS ANORMALES EN DIAGNOSTICO POR IMAGEN DE OTRAS ESTRUCTURAS DEL CUERPO</t>
  </si>
  <si>
    <t>HALLAZGOS ANORMALES EN DIAGNOSTICO POR IMAGEN DEL CRANEO Y DE LA CABEZA, NO CLASIFICADOS EN OTRA PARTE</t>
  </si>
  <si>
    <t>HALLAZGOS ANORMALES EN DIAGNOSTICO POR IMAGEN DEL CORAZON Y DE LA CIRCULACION CORONARIA</t>
  </si>
  <si>
    <t>HALLAZGOS ANORMALES EN DIAGNOSTICO POR IMAGEN DEL HIGADO Y DE LAS VIAS BILIARES</t>
  </si>
  <si>
    <t>HALLAZGOS ANORMALES EN DIAGNOSTICO POR IMAGEN DE OTRAS PARTES DE LAS VIAS DIGESTIVAS</t>
  </si>
  <si>
    <t>HALLAZGOS ANORMALES EN DIAGNOSTICO POR IMAGEN DE LOS ORGANOS URINARIOS</t>
  </si>
  <si>
    <t>HALLAZGOS ANORMALES EN DIAGNOSTICO POR IMAGEN DE OTRAS REGIONES ABDOMINALES, INCLUIDO EL RETROPERITONEO</t>
  </si>
  <si>
    <t>HALLAZGOS ANORMALES EN DIAGNOSTICO POR IMAGEN DE LOS MIEMBROS</t>
  </si>
  <si>
    <t>HALLAZGOS ANORMALES EN DIAGNOSTICO POR IMAGEN DE OTRAS PARTES DEL SISTEMA OSTEOMUSCULAR</t>
  </si>
  <si>
    <t>HALLAZGOS ANORMALES EN DIAGNOSTICO POR IMAGEN DE OTRAS ESTRUCTURAS ESPECIFICADAS DEL CUERPO</t>
  </si>
  <si>
    <t>R94</t>
  </si>
  <si>
    <t>RESULTADOS ANORMALES DE ESTUDIOS FUNCIONALES</t>
  </si>
  <si>
    <t>RESULTADOS ANORMALES EN ESTUDIOS FUNCIONALES DEL SISTEMA NERVIOSO CENTRAL</t>
  </si>
  <si>
    <t>RESULTADOS ANORMALES EN ESTUDIOS FUNCIONALES DEL SISTEMA NERVIOSO PERIFERICO Y SENTIDOS ESPECIALES</t>
  </si>
  <si>
    <t>RESULTADOS ANORMALES EN ESTUDIOS FUNCIONALES DEL PULMON</t>
  </si>
  <si>
    <t>RESULTADOS ANORMALES EN ESTUDIOS FUNCIONALES CARDIOVASCULARES</t>
  </si>
  <si>
    <t>RESULTADOS ANORMALES EN ESTUDIOS FUNCIONALES DEL RIÑON</t>
  </si>
  <si>
    <t>RESULTADOS ANORMALES EN ESTUDIOS FUNCIONALES DEL HIGADO</t>
  </si>
  <si>
    <t>RESULTADOS ANORMALES EN ESTUDIOS FUNCIONALES DE LA TIROIDES</t>
  </si>
  <si>
    <t>RESULTADOS ANORMALES EN OTROS ESTUDIOS FUNCIONALES ENDOCRINOS</t>
  </si>
  <si>
    <t>RESULTADOS ANORMALES EN LOS ESTUDIOS FUNCIONALES DE OTROS ORGANOS Y SISTEMAS</t>
  </si>
  <si>
    <t>R95</t>
  </si>
  <si>
    <t>SINDROME DE LA MUERTE SUBITA INFANTIL</t>
  </si>
  <si>
    <t>R96</t>
  </si>
  <si>
    <t>OTRAS MUERTES SUBITAS DE CAUSA DESCONOCIDA</t>
  </si>
  <si>
    <t>MUERTE INSTANTANEA</t>
  </si>
  <si>
    <t>MUERTE QUE OCURRE EN MENOS DE 24 HORAS DEL INICIO DE LOS SINTOMAS, NO EXPLICADA DE OTRA FORMA</t>
  </si>
  <si>
    <t>R98</t>
  </si>
  <si>
    <t>MUERTE SIN ASISTENCIA</t>
  </si>
  <si>
    <t>R99</t>
  </si>
  <si>
    <t>OTRAS CAUSAS MAL DEFINIDAS Y LAS NO ESPECIFICADAS DE MORTALIDAD</t>
  </si>
  <si>
    <t>S00</t>
  </si>
  <si>
    <t>TRAUMATISMO SUPERFICIAL DE LA CABEZA</t>
  </si>
  <si>
    <t>TRAUMATISMO SUPERFICIAL DEL CUERO CABELLUDO</t>
  </si>
  <si>
    <t>CONTUSION DE LOS PARPADOS Y DE LA REGION PERIOCULAR</t>
  </si>
  <si>
    <t>OTROS TRAUMATISMOS SUPERFICIALES DEL PARPADO Y DE LA REGION PERIOCULAR</t>
  </si>
  <si>
    <t>TRAUMATISMO SUPERFICIAL DE LA NARIZ</t>
  </si>
  <si>
    <t>TRAUMATISMO SUPERFICIAL DEL OIDO</t>
  </si>
  <si>
    <t>TRAUMATISMO SUPERFICIAL DEL LABIO Y DE LA CAVIDAD BUCAL</t>
  </si>
  <si>
    <t>TRAUMATISMOS SUPERFICIALES MULTIPLES DE LA CABEZA</t>
  </si>
  <si>
    <t>TRAUMATISMO SUPERFICIAL DE OTRAS PARTES DE LA CABEZA</t>
  </si>
  <si>
    <t>TRAUMATISMO SUPERFICIAL DE LA CABEZA, PARTE NO ESPECIFICADA</t>
  </si>
  <si>
    <t>S01</t>
  </si>
  <si>
    <t>HERIDA DE LA CABEZA</t>
  </si>
  <si>
    <t>HERIDA DEL CUERO CABELLUDO</t>
  </si>
  <si>
    <t>HERIDA DEL PARPADO Y DE LA REGION PERIOCULAR</t>
  </si>
  <si>
    <t>HERIDA DE LA NARIZ</t>
  </si>
  <si>
    <t>HERIDA DEL OIDO</t>
  </si>
  <si>
    <t>HERIDA DE LA MEJILLA Y DE LA REGION TEMPOROMANDIBULAR</t>
  </si>
  <si>
    <t>HERIDA DEL LABIO Y DE LA CAVIDAD BUCAL</t>
  </si>
  <si>
    <t>HERIDAS MULTIPLES DE LA CABEZA</t>
  </si>
  <si>
    <t>HERIDA DE OTRAS PARTES DE LA CABEZA</t>
  </si>
  <si>
    <t>HERIDA DE LA CABEZA, PARTE NO ESPECIFICADA</t>
  </si>
  <si>
    <t>S02</t>
  </si>
  <si>
    <t>FRACTURA DE HUESOS DEL CRANEO Y DE LA CARA</t>
  </si>
  <si>
    <t>FRACTURA DE LA BOVEDA DEL CRANEO</t>
  </si>
  <si>
    <t>FRACTURA DE LA BASE DEL CRANEO</t>
  </si>
  <si>
    <t>FRACTURA DE LOS HUESOS DE LA NARIZ</t>
  </si>
  <si>
    <t>FRACTURA DEL SUELO DE LA ORBITA</t>
  </si>
  <si>
    <t>FRACTURA DEL MALAR Y DEL HUESO MAXILAR SUPERIOR</t>
  </si>
  <si>
    <t>FRACTURA DE LOS DIENTES</t>
  </si>
  <si>
    <t>FRACTURA DEL MAXILAR INFERIOR</t>
  </si>
  <si>
    <t>FRACTURAS MULTIPLES QUE COMPROMETEN EL CRANEO Y LOS HUESOS DE LA CARA</t>
  </si>
  <si>
    <t>FRACTURA DE OTROS HUESOS DEL CRANEO Y DE LA CARA</t>
  </si>
  <si>
    <t>FRACTURA DEL CRANEO Y DE LOS HUESOS DE LA CARA, PARTE NO ESPECIFICADA</t>
  </si>
  <si>
    <t>S03</t>
  </si>
  <si>
    <t>LUXACION, ESGUINCE Y TORCEDURA DE ARTICULACIONES Y DE LIGAMENTOS DE LA CABEZA</t>
  </si>
  <si>
    <t>LUXACION DEL MAXILAR</t>
  </si>
  <si>
    <t>LUXACION DEL CARTILAGO SEPTAL DE LA NARIZ</t>
  </si>
  <si>
    <t>LUXACION DE DIENTE</t>
  </si>
  <si>
    <t>LUXACION DE OTRAS PARTES Y DE LAS NO ESPECIFICADAS DE LA CABEZA</t>
  </si>
  <si>
    <t>ESGUINCES Y TORCEDURAS DEL MAXILAR</t>
  </si>
  <si>
    <t>ESGUINCES Y TORCEDURAS DE ARTICULACIONES Y LIGAMENTOS DE OTRAS PARTES Y LAS NO ESPECIFICADAS DE LA CABEZA</t>
  </si>
  <si>
    <t>S04</t>
  </si>
  <si>
    <t>TRAUMATISMO DE NERVIOS CRANEALES</t>
  </si>
  <si>
    <t>TRAUMATISMO DEL NERVIO OPTICO [II PAR] Y DE LAS VIAS OPTICAS</t>
  </si>
  <si>
    <t>TRAUMATISMO DEL NERVIO MOTOR OCULAR COMUN [III PAR]</t>
  </si>
  <si>
    <t>TRAUMATISMO DEL NERVIO PATETICO [IV PAR]</t>
  </si>
  <si>
    <t>TRAUMATISMO DEL NERVIO TRIGEMINO [V PAR]</t>
  </si>
  <si>
    <t>TRAUMATISMO DEL NERVIO MOTOR OCULAR EXTERNO [VI PAR]</t>
  </si>
  <si>
    <t>TRAUMATISMO DEL NERVIO FACIAL [VII PAR]</t>
  </si>
  <si>
    <t>TRAUMATISMO DEL NERVIO ACUSTICO [VIII PAR]</t>
  </si>
  <si>
    <t>TRAUMATISMO DEL NERVIO ESPINAL [XI PAR]</t>
  </si>
  <si>
    <t>TRAUMATISMO DE OTROS NERVIOS CRANEALES</t>
  </si>
  <si>
    <t>TRAUMATISMO DEL NERVIOS CRANEALES, NO ESPECIFICADO</t>
  </si>
  <si>
    <t>S05</t>
  </si>
  <si>
    <t>TRAUMATISMO DEL OJO Y DE LA ORBITA</t>
  </si>
  <si>
    <t>TRAUMATISMO DE LA CONJUNTIVA Y ABRASION CORNEAL SIN MENCION DE CUERPO EXTRAÑO</t>
  </si>
  <si>
    <t>CONTUSION DEL GLOBO OCULAR Y DEL TEJIDO ORBITARIO</t>
  </si>
  <si>
    <t>LACERACION Y RUPTURA OCULAR CON PROLAPSO O PERDIDA DEL TEJIDO INTRAOCULAR</t>
  </si>
  <si>
    <t>LACERACION OCULAR SIN PROLAPSO O PERDIDA DEL TEJIDO INTRAOCULAR</t>
  </si>
  <si>
    <t>HERIDA PENETRANTE DE LA ORBITA CON O SIN CUERPO EXTRAÑO</t>
  </si>
  <si>
    <t>HERIDA PENETRANTE DEL GLOBO OCULAR CON CUERPO EXTRAÑO</t>
  </si>
  <si>
    <t>HERIDA PENETRANTE DEL GLOBO OCULAR SIN CUERPO EXTRAÑO</t>
  </si>
  <si>
    <t>AVULSION DEL OJO</t>
  </si>
  <si>
    <t>OTROS TRAUMATISMOS DEL OJO Y DE LA ORBITA</t>
  </si>
  <si>
    <t>TRAUMATISMO DEL OJO Y DE LA ORBITA, NO ESPECIFICADO</t>
  </si>
  <si>
    <t>S06</t>
  </si>
  <si>
    <t>TRAUMATISMO INTRACRANEAL</t>
  </si>
  <si>
    <t>CONCUSION</t>
  </si>
  <si>
    <t>EDEMA CEREBRAL TRAUMATICO</t>
  </si>
  <si>
    <t>TRAUMATISMO CEREBRAL DIFUSO</t>
  </si>
  <si>
    <t>TRAUMATISMO CEREBRAL FOCAL</t>
  </si>
  <si>
    <t>HEMORRAGIA EPIDURAL</t>
  </si>
  <si>
    <t>HEMORRAGIA SUBDURAL TRAUMATICA</t>
  </si>
  <si>
    <t>HEMORRAGIA SUBARACNOIDEA TRAUMATICA</t>
  </si>
  <si>
    <t>TRAUMATISMO INTRACRANEAL CON COMA PROLONGADO</t>
  </si>
  <si>
    <t>OTROS TRAUMATISMOS INTRACRANEALES</t>
  </si>
  <si>
    <t>TRAUMATISMO INTRACRANEAL, NO ESPECIFICADO</t>
  </si>
  <si>
    <t>S07</t>
  </si>
  <si>
    <t>TRAUMATISMO POR APLASTAMIENTO DE LA CABEZA</t>
  </si>
  <si>
    <t>TRAUMATISMO POR APLASTAMIENTO DE LA CARA</t>
  </si>
  <si>
    <t>TRAUMATISMO POR APLASTAMIENTO DEL CRANEO</t>
  </si>
  <si>
    <t>TRAUMATISMO POR APLASTAMIENTO DE OTRAS PARTES DE LA CABEZA</t>
  </si>
  <si>
    <t>TRAUMATISMO POR APLASTAMIENTO DE LA CABEZA, PARTE NO ESPECIFICADA</t>
  </si>
  <si>
    <t>S08</t>
  </si>
  <si>
    <t>AMPUTACION TRAUMATICA DE PARTE DE LA CABEZA</t>
  </si>
  <si>
    <t>AVULSION DEL CUERO CABELLUDO</t>
  </si>
  <si>
    <t>AMPUTACION TRAUMATICA DE LA OREJA</t>
  </si>
  <si>
    <t>AMPUTACION TRAUMATICA DE OTRAS PARTES DE LA CABEZA</t>
  </si>
  <si>
    <t>AMPUTACION TRAUMATICA DE PARTE NO ESPECIFICADA DE LA CABEZA</t>
  </si>
  <si>
    <t>S09</t>
  </si>
  <si>
    <t>OTROS TRAUMATISMO Y LOS NO ESPECIFICADOS DE CABEZA</t>
  </si>
  <si>
    <t>TRAUMATISMO DE LOS VASOS SANGUINEOS DE LA CABEZA NO CLASIFICADOS EN OTRA PARTE</t>
  </si>
  <si>
    <t>TRAUMATISMO DE TENDON Y MUSCULOS DE LA CABEZA</t>
  </si>
  <si>
    <t>RUPTURA TRAUMATICA DEL TIMPANO DEL OIDO</t>
  </si>
  <si>
    <t>TRAUMATISMOS MULTIPLES DE LA CABEZA</t>
  </si>
  <si>
    <t>OTROS TRAUMATISMOS DE LA CABEZA, ESPECIFICADOS</t>
  </si>
  <si>
    <t>TRAUMATISMO DE LA CABEZA, NO ESPECIFICADO</t>
  </si>
  <si>
    <t>S10</t>
  </si>
  <si>
    <t>TRAUMATISMO SUPERFICIAL DEL CUELLO</t>
  </si>
  <si>
    <t>CONTUSION DE LA GARGANTA</t>
  </si>
  <si>
    <t>OTROS TRAUMATISMOS SUPERFICIALES Y LOS NO ESPECIFICADOS DE LA GARGANTA</t>
  </si>
  <si>
    <t>TRAUMATISMO SUPERFICIAL MULTIPLE DEL CUELLO</t>
  </si>
  <si>
    <t>TRAUMATISMO SUPERFICIAL DE OTRAS PARTES DEL CUELLO</t>
  </si>
  <si>
    <t>TRAUMATISMO SUPERFICIAL DEL CUELLO, PARTE NO ESPECIFICADA</t>
  </si>
  <si>
    <t>S11</t>
  </si>
  <si>
    <t>HERIDA DEL CUELLO</t>
  </si>
  <si>
    <t>HERIDA QUE COMPROMETE LA LARINGE Y LA TRAQUEA</t>
  </si>
  <si>
    <t>HERIDA QUE COMPROMETE LA GLANDULA TIROIDES</t>
  </si>
  <si>
    <t>HERIDA QUE COMPROMETE LA FARINGE Y EL ESOFAGO CERVICAL</t>
  </si>
  <si>
    <t>HERIDAS MULTIPLES DEL CUELLO</t>
  </si>
  <si>
    <t>HERIDAS DE OTRAS PARTES DEL CUELLO</t>
  </si>
  <si>
    <t>HERIDA DE CUELLO, PARTE NO ESPECIFICADA</t>
  </si>
  <si>
    <t>S12</t>
  </si>
  <si>
    <t>FRACTURA DEL CUELLO</t>
  </si>
  <si>
    <t>FRACTURA DE LA PRIMERA VERTEBRA CERVICAL</t>
  </si>
  <si>
    <t>FRACTURA DE LA SEGUNDA VERTEBRA CERVICAL</t>
  </si>
  <si>
    <t>FRACTURA DE OTRAS VERTEBRAS CERVICALES ESPECIFICADAS</t>
  </si>
  <si>
    <t>FRACTURAS MULTIPLES DE COLUMNA CERVICAL</t>
  </si>
  <si>
    <t>FRACTURA DE OTRAS PARTES DEL CUELLO</t>
  </si>
  <si>
    <t>FRACTURA DEL CUELLO, PARTE NO ESPECIFICADA</t>
  </si>
  <si>
    <t>S13</t>
  </si>
  <si>
    <t>LUXACION, ESGUINCE Y TORCEDURA DE ARTICULACIONES Y DE LIGAMENTOS DEL CUELLO</t>
  </si>
  <si>
    <t>RUPTURA TRAUMATICA DE DISCO CERVICAL INTERVERTEBRAL</t>
  </si>
  <si>
    <t>LUXACION DE VERTEBRA CERVICAL</t>
  </si>
  <si>
    <t>LUXACIONES DE OTRAS PARTES Y DE LAS NO ESPECIFICADAS DEL CUELLO</t>
  </si>
  <si>
    <t>LUXACIONES MULTIPLES DEL CUELLO</t>
  </si>
  <si>
    <t>ESGUINCES Y TORCEDURAS DE LA COLUMNA CERVICAL</t>
  </si>
  <si>
    <t>ESGUINCES Y TORCEDURAS DE LA REGION TIROIDEA</t>
  </si>
  <si>
    <t>ESGUINCES Y TORCEDURAS DE ARTICULACIONES Y LIGAMENTOS DE OTROS SITIOS ESPECIFICADOS Y DE LOS NO ESPECIFICADOS DEL CUELLO</t>
  </si>
  <si>
    <t>S14</t>
  </si>
  <si>
    <t>TRAUMATISMO DE LA MEDULA ESPINAL Y DE NERVIOS A NIVEL DEL CUELLO</t>
  </si>
  <si>
    <t>CONCUSION Y EDEMA DE LA MEDULA ESPINAL CERVICAL</t>
  </si>
  <si>
    <t>OTROS TRAUMATISMOS DE LA MEDULA ESPINAL CERVICAL Y LOS NO ESPECIFICADOS</t>
  </si>
  <si>
    <t>TRAUMATISMO DE RAIZ NERVIOSA DE COLUMNA CERVICAL</t>
  </si>
  <si>
    <t>TRAUMATISMO DE PLEXO BRAQUIAL</t>
  </si>
  <si>
    <t>TRAUMATISMO DE NERVIOS PERIFERICOS DEL CUELLO</t>
  </si>
  <si>
    <t>TRAUMATISMO DE NERVIOS CERVICALES SIMPATICOS</t>
  </si>
  <si>
    <t>TRAUMATISMO DE OTROS NERVIOS Y DE LOS NO ESPECIFICADOS DEL CUELLO</t>
  </si>
  <si>
    <t>S15</t>
  </si>
  <si>
    <t>TRAUMATISMO DE VASOS SANGUINEOS A NIVEL DEL CUELLO</t>
  </si>
  <si>
    <t>TRAUMATISMO DE LA ARTERIA CAROTIDA</t>
  </si>
  <si>
    <t>TRAUMATISMO DE LA ARTERIA VERTEBRAL</t>
  </si>
  <si>
    <t>TRAUMATISMO DE LA VENA YUGULAR EXTERNA</t>
  </si>
  <si>
    <t>TRAUMATISMO DE LA VENA YUGULAR INTERNA</t>
  </si>
  <si>
    <t>TRAUMATISMO DE MULTIPLES VASOS SANGUINEOS A NIVEL DEL CUELLO</t>
  </si>
  <si>
    <t>TRAUMATISMO DE OTROS VASOS SANGUINEOS A NIVEL DEL CUELLO</t>
  </si>
  <si>
    <t>TRAUMATISMO DE VASOS SANGUINEOS NO ESPECIFICADOS A NIVEL DEL CUELLO</t>
  </si>
  <si>
    <t>S16</t>
  </si>
  <si>
    <t>TRAUMATISMO DE TENDON Y MUSCULOS A NIVEL DEL CUELLO</t>
  </si>
  <si>
    <t>S17</t>
  </si>
  <si>
    <t>TRAUMATISMO POR APLASTAMIENTO DEL CUELLO</t>
  </si>
  <si>
    <t>TRAUMATISMO POR APLASTAMIENTO DE LA LARINGE Y DE LA TRAQUEA</t>
  </si>
  <si>
    <t>TRAUMATISMO POR APLASTAMIENTO DE OTRAS PARTES DEL CUELLO</t>
  </si>
  <si>
    <t>TRAUMATISMO POR APLASTAMIENTO DEL CUELLO, PARTE NO ESPECIFICADA</t>
  </si>
  <si>
    <t>S18</t>
  </si>
  <si>
    <t>AMPUTACION TRAUMATICA A NIVEL DEL CUELLO</t>
  </si>
  <si>
    <t>S19</t>
  </si>
  <si>
    <t>OTROS TRAUMATISMOS Y LOS NO ESPECIFICADOS DEL CUELLO</t>
  </si>
  <si>
    <t>TRAUMATISMOS MULTIPLES DEL CUELLO</t>
  </si>
  <si>
    <t>OTROS TRAUMATISMOS DEL CUELLO, ESPECIFICADOS</t>
  </si>
  <si>
    <t>TRAUMATISMO DEL CUELLO, NO ESPECIFICADO</t>
  </si>
  <si>
    <t>S20</t>
  </si>
  <si>
    <t>TRAUMATISMO SUPERFICIAL DEL TORAX</t>
  </si>
  <si>
    <t>CONTUSION DE LA MAMA</t>
  </si>
  <si>
    <t>OTROS TRAUMATISMOS SUPERFICIALES Y LOS NO ESPECIFICADOS DE LA MAMA</t>
  </si>
  <si>
    <t>CONTUSION DEL TORAX</t>
  </si>
  <si>
    <t>OTROS TRAUMATISMOS SUPERFICIALES DE LA PARED ANTERIOR DEL TORAX</t>
  </si>
  <si>
    <t>OTROS TRAUMATISMOS SUPERFICIALES DE LA PARED POSTERIOR DEL TORAX</t>
  </si>
  <si>
    <t>TRAUMATISMOS SUPERFICIALES MULTIPLES DEL TORAX</t>
  </si>
  <si>
    <t>TRAUMATISMO SUPERFICIAL DE OTRAS PARTES Y DE LAS NO ESPECIFICADAS DEL TORAX</t>
  </si>
  <si>
    <t>S21</t>
  </si>
  <si>
    <t>HERIDA DEL TORAX</t>
  </si>
  <si>
    <t>HERIDA DE LA MAMA</t>
  </si>
  <si>
    <t>HERIDA DE LA PARED ANTERIOR DEL TORAX</t>
  </si>
  <si>
    <t>HERIDA DE LA PARED POSTERIOR DEL TORAX</t>
  </si>
  <si>
    <t>HERIDA MULTIPLE DE LA PARED TORACICA</t>
  </si>
  <si>
    <t>HERIDAS DE OTRAS PARTES DEL TORAX</t>
  </si>
  <si>
    <t>HERIDAS DEL TORAX, PARTE NO ESPECIFICADA</t>
  </si>
  <si>
    <t>S22</t>
  </si>
  <si>
    <t>FRACTURA DE LAS COSTILLAS, DEL ESTERNON Y DE LA COLUMNA TORACICA [DORSAL]</t>
  </si>
  <si>
    <t>FRACTURA DE VERTEBRA TORACICA</t>
  </si>
  <si>
    <t>FRACTURAS MULTIPLES DE COLUMNA TORACICA</t>
  </si>
  <si>
    <t>FRACTURA DE ESTERNON</t>
  </si>
  <si>
    <t>FRACTURA DE COSTILLA</t>
  </si>
  <si>
    <t>FRACTURAS MULTIPLES DE COSTILLA</t>
  </si>
  <si>
    <t>TORAX AZOTADO</t>
  </si>
  <si>
    <t>FRACTURA DE OTRAS PARTES DEL TORAX OSEO</t>
  </si>
  <si>
    <t>FRACTURA DEL TORAX OSEO, PARTE NO ESPECIFICADA</t>
  </si>
  <si>
    <t>S23</t>
  </si>
  <si>
    <t>LUXACION, ESGUINCE Y TORCEDURA DE ARTICULACIONES Y LIGAMENTOS DEL TORAX</t>
  </si>
  <si>
    <t>RUPTURA TRAUMATICA DE DISCO INTERVERTEBRAL TORACICO</t>
  </si>
  <si>
    <t>LUXACION DE VERTEBRA TORACICA</t>
  </si>
  <si>
    <t>LUXACION DE OTRAS PARTES Y DE LAS NO ESPECIFICADAS DEL TORAX</t>
  </si>
  <si>
    <t>ESGUINCES Y TORCEDURAS DE COLUMNA TORACICA</t>
  </si>
  <si>
    <t>ESGUINCES Y TORCEDURAS DE COSTILLAS Y ESTERNON</t>
  </si>
  <si>
    <t>ESGUINCES Y TORCEDURAS DE OTRAS PARTES Y DE LAS NO ESPECIFICADAS DEL TORAX</t>
  </si>
  <si>
    <t>S24</t>
  </si>
  <si>
    <t>TRAUMATISMO DE NERVIOS Y DE LA MEDULA ESPINAL A NIVEL DE TORAX</t>
  </si>
  <si>
    <t>CONCUSION Y EDEMA DE LA MEDULA ESPINAL TORACICA</t>
  </si>
  <si>
    <t>OTROS TRAUMATISMOS Y LOS NO ESPECIFICADOS DE LA MEDULA ESPINAL TORACICA</t>
  </si>
  <si>
    <t>TRAUMATISMO DE RAICES NERVIOSAS DE LA COLUMNA TORACICA</t>
  </si>
  <si>
    <t>TRAUMATISMO DE NERVIOS PERIFERICOS DEL TORAX</t>
  </si>
  <si>
    <t>TRAUMATISMO DE NERVIOS SIMPATICOS TORACICOS</t>
  </si>
  <si>
    <t>TRAUMATISMO DE OTROS NERVIOS DEL TORAX</t>
  </si>
  <si>
    <t>TRAUMATISMO DE NERVIO NO ESPECIFICADO DEL TORAX</t>
  </si>
  <si>
    <t>S25</t>
  </si>
  <si>
    <t>TRAUMATISMO DE LOS VASOS SANGUINEOS DEL TORAX</t>
  </si>
  <si>
    <t>TRAUMATISMO DE LA AORTA TORACICA</t>
  </si>
  <si>
    <t>TRAUMATISMO DE LA ARTERIA INNOMINADA O SUBCLAVIA</t>
  </si>
  <si>
    <t>TRAUMATISMO DE LA VENA CAVA SUPERIOR</t>
  </si>
  <si>
    <t>TRAUMATISMO DE LA VENA INNOMINADA O SUBCLAVIA</t>
  </si>
  <si>
    <t>TRAUMATISMO DE VASOS SANGUINEOS PULMONARES</t>
  </si>
  <si>
    <t>TRAUMATISMO DE VASOS SANGUINEOS INTERCOSTALES</t>
  </si>
  <si>
    <t>TRAUMATISMO DE MULTIPLES VASOS SANGUINEOS DEL TORAX</t>
  </si>
  <si>
    <t>TRAUMATISMO DE OTROS VASOS SANGUINEOS DEL TORAX</t>
  </si>
  <si>
    <t>TRAUMATISMO DE VASOS SANGUINEOS NO ESPECIFICADOS DEL TORAX</t>
  </si>
  <si>
    <t>S26</t>
  </si>
  <si>
    <t>TRAUMATISMO DEL CORAZON</t>
  </si>
  <si>
    <t>TRAUMATISMO DEL CORAZON CON HEMOPERICARDIO</t>
  </si>
  <si>
    <t>OTROS TRAUMATISMOS DEL CORAZON</t>
  </si>
  <si>
    <t>TRAUMATISMOS DEL CORAZON, NO ESPECIFICADO</t>
  </si>
  <si>
    <t>S27</t>
  </si>
  <si>
    <t>TRAUMATISMODE OTROS ORGANOS INTRATORACICOS Y DE LOS NO ESPECADOS</t>
  </si>
  <si>
    <t>NEUMOTORAX TRAUMATICO</t>
  </si>
  <si>
    <t>HEMOTORAX TRAUMATICO</t>
  </si>
  <si>
    <t>HEMONEUMOTORAX TRAUMATICO</t>
  </si>
  <si>
    <t>OTROS TRAUMATISMOS DEL PULMON</t>
  </si>
  <si>
    <t>TRAUMATISMO DE LOS BRONQUIOS</t>
  </si>
  <si>
    <t>TRAUMATISMO DE LA TRAQUEA TORACICA</t>
  </si>
  <si>
    <t>TRAUMATISMO DE LA PLEURA</t>
  </si>
  <si>
    <t>TRAUMATISMO DE MULTIPLES DE ORGANOS INTRATORACICOS</t>
  </si>
  <si>
    <t>TRAUMATISMO DE OTROS ORGANOS INTRATORACICOS, ESPECIFICADOS</t>
  </si>
  <si>
    <t>TRAUMATISMO DE ORGANO INTRATORACICO, NO ESPECIFICADOS</t>
  </si>
  <si>
    <t>S28</t>
  </si>
  <si>
    <t>TRAUMATISMO POR APLASTAMIENTO DEL TORAX Y AMPUTACION TRAUMATICA DE PARTE DEL TORAX</t>
  </si>
  <si>
    <t>APLASTAMIENTO DEL TORAX</t>
  </si>
  <si>
    <t>AMPUTACION TRAUMATICA DE PARTE DEL TORAX</t>
  </si>
  <si>
    <t>S29</t>
  </si>
  <si>
    <t>OTROS TRAUMATISMOS Y LOS NO ESPECIFICADOS DEL TORAX</t>
  </si>
  <si>
    <t>TRAUMATISMO DEL TENDON Y MUSCULOS A NIVEL DEL TORAX</t>
  </si>
  <si>
    <t>TRAUMATISMOS MULTIPLES DEL TORAX</t>
  </si>
  <si>
    <t>OTROS TRAUMATISMOS DEL TORAX, ESPECIFICADOS</t>
  </si>
  <si>
    <t>TRAUMATISMO DEL TORAX, NO ESPECIFICADO</t>
  </si>
  <si>
    <t>S30</t>
  </si>
  <si>
    <t>TRAUMATISMO SUPERFICIAL DEL ABDOMEN, DE LA REGION LUMBOSACRA Y DE LA PELVIS</t>
  </si>
  <si>
    <t>CONTUSION DE LA REGION LUMBOSACRA Y DE LA PELVIS</t>
  </si>
  <si>
    <t>CONTUSION DE LA PARED ABDOMINAL</t>
  </si>
  <si>
    <t>CONTUSION DE LOS ORGANOS GENITALES EXTERNOS</t>
  </si>
  <si>
    <t>TRAUMATISMOS SUPERFICIALES MULTIPLES DEL ABDOMEN, DE LA REGION LUMBOSACRA Y DE LA PELVIS</t>
  </si>
  <si>
    <t>OTROS TRAUMATISMOS SUPERFICIALES DEL ABDOMEN, DE LA REGION LUMBOSACRA Y DE LA PELVIS</t>
  </si>
  <si>
    <t>TRAUMATISMO SUPERFICIAL DEL ABDOMEN, DE LA REGION LUMBOSACRA Y DE LA PELVIS, PARTE NO ESPECIFICADA</t>
  </si>
  <si>
    <t>S31</t>
  </si>
  <si>
    <t>HERIDA DEL ABDOMEN, DE LA REGION LUMBOSACRA Y DE LA PELVIS</t>
  </si>
  <si>
    <t>HERIDA DE LA REGION LUMBOSACRA Y DE LA PELVIS</t>
  </si>
  <si>
    <t>HERIDA DE LA PARED ABDOMINAL</t>
  </si>
  <si>
    <t>HERIDA DEL PENE</t>
  </si>
  <si>
    <t>HERIDA DEL ESCROTO Y DE LOS TESTICULOS</t>
  </si>
  <si>
    <t>HERIDA DE LA VAGINA Y DE LA VULVA</t>
  </si>
  <si>
    <t>HERIDA DE OTROS ORGANOS GENITALES EXTERNOS Y DE LOS NO ESPECIFICADOS</t>
  </si>
  <si>
    <t>HERIDAS MULTIPLES DEL ABDOMEN, DE LA REGION LUMBOSACRA Y DE LA PELVIS</t>
  </si>
  <si>
    <t>HERIDAS DE OTRAS PARTES Y DE LAS NO ESPECIFICADAS DEL ABDOMEN</t>
  </si>
  <si>
    <t>S32</t>
  </si>
  <si>
    <t>FRACTURA DE LA COLUMNA LUMBAR Y DE LA PELVIS</t>
  </si>
  <si>
    <t>FRACTURA DE VERTEBRA LUMBAR</t>
  </si>
  <si>
    <t>FRACTURA DEL SACRO</t>
  </si>
  <si>
    <t>FRACTURA DEL COCCIX</t>
  </si>
  <si>
    <t>FRACTURA DEL HUESO ILIACO</t>
  </si>
  <si>
    <t>FRACTURA DEL ACETABULO</t>
  </si>
  <si>
    <t>FRACTURA DEL PUBIS</t>
  </si>
  <si>
    <t>FRACTURAS MULTIPLES DE LA COLUMNA LUMBAR Y DE LA PELVIS</t>
  </si>
  <si>
    <t>FRACTURA DE OTRAS PARTES Y DE LAS NO ESPECIFICADAS DE LA COLUMNA LUMBAR Y DE LA PELVIS</t>
  </si>
  <si>
    <t>S33</t>
  </si>
  <si>
    <t>LUXACION, ESGUINCE Y TORCEDURA DE ARTICULACIONES Y LIGAMENTOS DE LA COLUMNA LUMBAR Y DE LA PELVIS</t>
  </si>
  <si>
    <t>RUPTURA TRAUMATICA DE DISCO INTERVERTEBRAL LUMBAR</t>
  </si>
  <si>
    <t>LUXACION DE VERTEBRA LUMBAR</t>
  </si>
  <si>
    <t>LUXACION DE ARTICULACION SACROCOCCIGEA Y SACROILIACA</t>
  </si>
  <si>
    <t>LUXACION DE OTRAS PARTES Y DE LAS NO ESPECIFICADAS DE LA COLUMNA LUMBAR Y DE LA PELVIS</t>
  </si>
  <si>
    <t>RUPTURA TRAUMATICA DE LA SINFISIS DEL PUBIS</t>
  </si>
  <si>
    <t>ESGUINCES Y TORCEDURAS DE LA COLUMNA LUMBAR</t>
  </si>
  <si>
    <t>ESGUINCES Y TORCEDURAS DE LA ARTICULACION SACROILIACA</t>
  </si>
  <si>
    <t>ESGUINCES Y TORCEDURAS DE OTRAS PARTES Y DE LAS NO ESPECIFICADAS DE LA COLUMNA LUMBAR Y DE LA PELVIS</t>
  </si>
  <si>
    <t>S34</t>
  </si>
  <si>
    <t>TRAUMATISMODE LOS NERVIOS Y DE LA MEDULA ESPINAL LUMBAR, A NIVEL DEL ABDOMEN, DE LA REGION LUMBOSACRA Y DE LA PELVIS</t>
  </si>
  <si>
    <t>CONCUSION Y EDEMA DE LA MEDULA ESPINAL LUMBAR</t>
  </si>
  <si>
    <t>OTRO TRAUMATISMO DE LA MEDULA ESPINAL LUMBAR</t>
  </si>
  <si>
    <t>TRAUMATISMO DE RAIZ NERVIOSA DE LA COLUMNA LUMBAR Y SACRA</t>
  </si>
  <si>
    <t>TRAUMATISMO DE LA COLA DE CABALLO</t>
  </si>
  <si>
    <t>TRAUMATISMO DEL PLEXO LUMBOSACRO</t>
  </si>
  <si>
    <t>TRAUMATISMO DE NERVIO(S) SIMPATICO(S) LUMBAR(ES), SACRO(S) Y PELVICO(S)</t>
  </si>
  <si>
    <t>TRAUMATISMO DE NERVIO(S) PERIFERICO(S) DEL ABDOMEN, DE LA REGION LUMBOSACRA Y DE LA PELVIS</t>
  </si>
  <si>
    <t>TRAUMATISMO DE OTROS NERVIOS A NIVEL DEL ABDOMEN, DE LA REGION LUMBOSACRA Y DE LA PELVIS Y DE LOS NO ESPECIFICADOS</t>
  </si>
  <si>
    <t>S35</t>
  </si>
  <si>
    <t>TRAUMATISMO DE LOS VASOS SANGUINEOS A NIVEL DEL ABDOMEN, DE LA REGION LUMBOSACRA Y DE LA PELVIS</t>
  </si>
  <si>
    <t>TRAUMATISMO DE LA AORTA ABDOMINAL</t>
  </si>
  <si>
    <t>TRAUMATISMO DE LA VENA CAVA INFERIOR</t>
  </si>
  <si>
    <t>TRAUMATISMO DE LAS ARTERIAS CELIACAS Y MESENTERICAS</t>
  </si>
  <si>
    <t>TRAUMATISMO DE VENAS PORTA Y ESPLENICA</t>
  </si>
  <si>
    <t>TRAUMATISMO DE VASOS SANGUINEOS RENALES</t>
  </si>
  <si>
    <t>TRAUMATISMO DE VASOS SANGUINEOS ILIACOS</t>
  </si>
  <si>
    <t>TRAUMATISMO DE MULTIPLES VASOS SANGUINEOS A NIVEL DEL ABDOMEN, DE LA REGION LUMBOSACRA Y DE LA PELVIS</t>
  </si>
  <si>
    <t>TRAUMATISMO DE OTROS VASOS SANGUINEOS A NIVEL DEL ABDOMEN, DE LA REGION LUMBOSACRA Y DE LA PELVIS</t>
  </si>
  <si>
    <t>TRAUMATISMO DE VASOS SANGUINEOS NO ESPECIFICADOS DEL ABDOMEN, DE LA REGION LUMBOSACRA Y DE LA PELVIS</t>
  </si>
  <si>
    <t>S36</t>
  </si>
  <si>
    <t>TRAUMATISMO DE ORGANOS INTRAABDOMINALES</t>
  </si>
  <si>
    <t>TRAUMATISMO DEL BAZO</t>
  </si>
  <si>
    <t>TRAUMATISMO DEL HIGADO Y DE LA VESICULA BILIAR</t>
  </si>
  <si>
    <t>TRAUMATISMO DEL PANCREAS</t>
  </si>
  <si>
    <t>TRAUMATISMO DEL ESTOMAGO</t>
  </si>
  <si>
    <t>TRAUMATISMO DEL INTESTINO DELGADO</t>
  </si>
  <si>
    <t>TRAUMATISMO DEL COLON</t>
  </si>
  <si>
    <t>TRAUMATISMO DEL RECTO</t>
  </si>
  <si>
    <t>TRAUMATISMO DE MULTIPLES ORGANOS INTRAABDOMINALES</t>
  </si>
  <si>
    <t>TRAUMATISMO DE OTROS ORGANOS INTRAABDOMINALES</t>
  </si>
  <si>
    <t>TRAUMATISMO DE ORGANO INTRAABDOMINAL NO ESPECIFICADO</t>
  </si>
  <si>
    <t>S37</t>
  </si>
  <si>
    <t>TRAUMATISMO DEL APARATO URINARIO Y DE LOS ORGANOS PELVICOS</t>
  </si>
  <si>
    <t>TRAUMATISMO DEL RIÑON</t>
  </si>
  <si>
    <t>TRAUMATISMO DEL URETER</t>
  </si>
  <si>
    <t>TRAUMATISMO DE LA VEJIGA</t>
  </si>
  <si>
    <t>TRAUMATISMO DE LA URETRA</t>
  </si>
  <si>
    <t>TRAUMATISMO DEL OVARIO</t>
  </si>
  <si>
    <t>TRAUMATISMO DE LA TROMPA DE FALOPIO</t>
  </si>
  <si>
    <t>TRAUMATISMO DEL UTERO</t>
  </si>
  <si>
    <t>TRAUMATISMO DE MULTIPLES ORGANOS PELVICOS</t>
  </si>
  <si>
    <t>TRAUMATISMO DE OTROS ORGANOS PELVICOS</t>
  </si>
  <si>
    <t>TRAUMATISMO DE ORGANO PELVICO NO ESPECIFICADO</t>
  </si>
  <si>
    <t>S38</t>
  </si>
  <si>
    <t>TRAUMATISMO POR APLASTAMIENTO Y AMPUTACION TRAUMATICA DE PARTE DEL ABDOMEN, DE LA REGION LUMBOSACRA Y DE LA PELVIS</t>
  </si>
  <si>
    <t>TRAUMATISMO POR APLASTAMIENTO DE ORGANOS GENITALES EXTERNOS</t>
  </si>
  <si>
    <t>TRAUMATISMO POR APLASTAMIENTO DE OTRAS PARTES Y DE LAS NO ESPECIFICADAS DEL ABDOMEN, DE LA REGION LUMBOSACRA Y DE LA PELVIS</t>
  </si>
  <si>
    <t>AMPUTACION TRAUMATICA DE ORGANOS GENITALES EXTERNOS</t>
  </si>
  <si>
    <t>AMPUTACION TRAUMATICA DE OTRAS PARTES Y DE LAS NO ESPECIFICADAS DEL ABDOMEN, REGION LUMBOSACRA Y PELVIS</t>
  </si>
  <si>
    <t>S39</t>
  </si>
  <si>
    <t>OTROS TRAUMATISMOS Y LOS NO ESPECIFICADOS DEL ABDOMEN, DE LA REGION LUMBOSACRA Y DE LA PELVIS</t>
  </si>
  <si>
    <t>TRAUMATISMO DEL TENDON Y DE MUSCULOS DEL ABDOMEN, DE LA REGION LUMBOSACRA Y DE LA PELVIS</t>
  </si>
  <si>
    <t>TRAUMATISMO DE ORGANO(S) INTRAABDOMINAL(ES) CON ORGANO(S) PELVICO(S)</t>
  </si>
  <si>
    <t>OTROS TRAUMATISMOS ESPECIFICADOS DEL ABDOMEN, DE LA REGION LUMBOSACRA Y DE LA PELVIS</t>
  </si>
  <si>
    <t>TRAUMATISMO NO ESPECIFICADO DEL ABDOMEN, DE LA REGION LUMBOSACRA Y DE LA PELVIS</t>
  </si>
  <si>
    <t>S40</t>
  </si>
  <si>
    <t>TRAUMATISMO SUPERFICIAL DEL HOMBRO Y DEL BRAZO</t>
  </si>
  <si>
    <t>CONTUSION DEL HOMBRO Y DEL BRAZO</t>
  </si>
  <si>
    <t>TRAUMATISMOS SUPERFICIALES MULTIPLES DEL HOMBRO Y DEL BRAZO</t>
  </si>
  <si>
    <t>OTROS TRAUMATISMOS SUPERFICIALES DEL HOMBRO Y DEL BRAZO</t>
  </si>
  <si>
    <t>TRAUMATISMO SUPERFICIAL NO ESPECIFICADO DEL HOMBRO Y DEL BRAZO</t>
  </si>
  <si>
    <t>S41</t>
  </si>
  <si>
    <t>HERIDA DEL HOMBRO Y DEL BRAZO</t>
  </si>
  <si>
    <t>HERIDA DEL HOMBRO</t>
  </si>
  <si>
    <t>HERIDA DEL BRAZO</t>
  </si>
  <si>
    <t>HERIDAS MULTIPLES DEL HOMBRO Y DEL BRAZO</t>
  </si>
  <si>
    <t>HERIDAS DE OTRAS PARTES Y DE LAS NO ESPECIFICADAS DEL HOMBRO Y DEL BRAZO</t>
  </si>
  <si>
    <t>S42</t>
  </si>
  <si>
    <t>FRACTURA DEL HOMBRO Y DEL BRAZO</t>
  </si>
  <si>
    <t>FRACTURA DE LA CLAVICULA</t>
  </si>
  <si>
    <t>FRACTURA DEL OMOPLATO</t>
  </si>
  <si>
    <t>FRACTURA DE LA EPIFISIS SUPERIOR DEL HUMERO</t>
  </si>
  <si>
    <t>FRACTURA DE LA DIAFISIS DEL HUMERO</t>
  </si>
  <si>
    <t>FRACTURA DE LA EPIFISIS INFERIOR DEL HUMERO</t>
  </si>
  <si>
    <t>FRACTURAS MULTIPLES DE LA CLAVICULA, DEL OMOPLATO Y DEL HUMERO</t>
  </si>
  <si>
    <t>FRACTURA DE OTRAS PARTES DEL HOMBRO Y DEL BRAZO</t>
  </si>
  <si>
    <t>FRACTURA DEL HOMBRO Y DEL BRAZO, PARTE NO ESPECIFICADA</t>
  </si>
  <si>
    <t>S43</t>
  </si>
  <si>
    <t>LUXACION, ESGUINCE Y TORCEDURA DE ARTICULACIONES Y LIGAMENTOS DE LA CINTURA ESCAPULAR</t>
  </si>
  <si>
    <t>LUXACION DE LA ARTICULACION DEL HOMBRO</t>
  </si>
  <si>
    <t>LUXACION DE LA ARTICULACION ACROMIOCLAVICULAR</t>
  </si>
  <si>
    <t>LUXACION DE LA ARTICULACION ESTERNOCLAVICULAR</t>
  </si>
  <si>
    <t>LUXACION DE OTRAS PARTES DE LA CINTURA ESCAPULAR Y DE LAS NO ESPECIFICADAS</t>
  </si>
  <si>
    <t>ESGUINCES Y TORCEDURAS DE LA ARTICULACION DEL HOMBRO</t>
  </si>
  <si>
    <t>ESGUINCES Y TORCEDURAS DE LA ARTICULACION ACROMIOCLAVICULAR</t>
  </si>
  <si>
    <t>ESGUINCES Y TORCEDURAS DE LA ARTICULACION ESTERNOCLAVICULAR</t>
  </si>
  <si>
    <t>ESGUINCES Y TORCEDURAS DE OTRAS PARTES Y DE LAS NO ESPECIFICADAS DE LA CINTURA ESCAPULAR</t>
  </si>
  <si>
    <t>S44</t>
  </si>
  <si>
    <t>TRAUMATISMO DE NERVIOS A NIVEL DEL HOMBRO Y DEL BRAZO</t>
  </si>
  <si>
    <t>TRAUMATISMO DEL NERVIO CUBITAL A NIVEL DEL BRAZO</t>
  </si>
  <si>
    <t>TRAUMATISMO DEL NERVIO MEDIANO A NIVEL DEL BRAZO</t>
  </si>
  <si>
    <t>TRAUMATISMO DEL NERVIO RADIAL A NIVEL DEL BRAZO</t>
  </si>
  <si>
    <t>TRAUMATISMO DEL NERVIO AXILAR</t>
  </si>
  <si>
    <t>TRAUMATISMO DEL NERVIO MUSCULOCUTANEO</t>
  </si>
  <si>
    <t>TRAUMATISMO DEL NERVIO SENSITIVO CUTANEO A NIVEL DEL HOMBRO Y DEL BRAZO</t>
  </si>
  <si>
    <t>TRAUMATISMO DEL MULTIPLES NERVIOS A NIVEL DEL HOMBRO Y DEL BRAZO</t>
  </si>
  <si>
    <t>TRAUMATISMO DE OTROS NERVIOS A NIVEL DEL HOMBRO Y DEL BRAZO</t>
  </si>
  <si>
    <t>TRAUMATISMO DE NERVIO NO ESPECIFICADO A NIVEL DEL HOMBRO Y DEL BRAZO</t>
  </si>
  <si>
    <t>S45</t>
  </si>
  <si>
    <t>TRAUMATISMO DE VASOS SANGUINEOS A NIVEL DEL HOMBRO Y DEL BRAZO</t>
  </si>
  <si>
    <t>TRAUMATISMO DE LA ARTERIA AXILAR</t>
  </si>
  <si>
    <t>TRAUMATISMO DE LA ARTERIA BRAQUIAL</t>
  </si>
  <si>
    <t>TRAUMATISMO DE LA VENA AXILAR O BRAQUIAL</t>
  </si>
  <si>
    <t>TRAUMATISMO DE VENAS SUPERFICIAL A NIVEL DEL HOMBRO Y DEL BRAZO</t>
  </si>
  <si>
    <t>TRAUMATISMO DE MULTIPLES VASOS SANGUINEOS A NIVEL DEL HOMBRO Y DEL BRAZO</t>
  </si>
  <si>
    <t>TRAUMATISMO DE OTROS VASOS SANGUINEOS A NIVEL DEL HOMBRO Y DEL BRAZO</t>
  </si>
  <si>
    <t>TRAUMATISMO DE VASO SANGUINEO NO ESPECIFICADO A NIVEL DEL HOMBRO Y DEL BRAZO</t>
  </si>
  <si>
    <t>S46</t>
  </si>
  <si>
    <t>TRAUMATISMO TENDON Y MUSCULO A NIVEL DEL HOMBRO Y DEL BRAZO</t>
  </si>
  <si>
    <t>TRAUMATISMO DE TENDON DEL MANGUITO ROTATORIO DEL HOMBRO</t>
  </si>
  <si>
    <t>TRAUMATISMO DE TENDON Y MUSCULO DE LA CABEZA LARGA DEL BICEPS</t>
  </si>
  <si>
    <t>TRAUMATISMO DE TENDON Y MUSCULO DE OTRAS PARTES DEL BICEPS</t>
  </si>
  <si>
    <t>TRAUMATISMO DE TENDON Y MUSCULO DEL TRICEPS</t>
  </si>
  <si>
    <t>TRAUMATISMO DE MULTIPLES TENDONES Y MUSCULOS A NIVEL DEL HOMBRO Y DEL BRAZO</t>
  </si>
  <si>
    <t>TRAUMATISMO DE OTROS TENDONES Y MUSCULOS A NIVEL DEL HOMBRO Y DEL BRAZO</t>
  </si>
  <si>
    <t>TRAUMATISMO DE TENDON Y MUSCULO NO ESPECIFICADO NIVEL DEL HOMBRO Y DEL BRAZO</t>
  </si>
  <si>
    <t>S47</t>
  </si>
  <si>
    <t>TRAUMATISMO POR APLASTAMIENTO DEL HOMBRO Y DEL BRAZO</t>
  </si>
  <si>
    <t>S48</t>
  </si>
  <si>
    <t>AMPUTACION TRAUMATICA DEL HOMBRO Y DEL BRAZO</t>
  </si>
  <si>
    <t>AMPUTACION TRAUMATICA EN LA ARTICULACION DEL HOMBRO Y DEL BRAZO</t>
  </si>
  <si>
    <t>AMPUTACION TRAUMATICA A NIVEL ENTRE EL HOMBRO Y EL CODO</t>
  </si>
  <si>
    <t>AMPUTACION TRAUMATICA DEL HOMBRO Y DEL BRAZO, NIVEL NO ESPECIFICADO</t>
  </si>
  <si>
    <t>S49</t>
  </si>
  <si>
    <t>OTROS TRAUMATISMOS Y LOS NO ESPECIFICADOS DEL HOMBRO Y DEL BRAZO</t>
  </si>
  <si>
    <t>TRAUMATISMOS MULTIPLES DEL HOMBRO Y DEL BRAZO</t>
  </si>
  <si>
    <t>OTROS TRAUMATISMOS ESPECIFICADOS DEL HOMBRO Y DEL BRAZO</t>
  </si>
  <si>
    <t>TRAUMATISMOS NO ESPECIFICADOS DEL HOMBRO Y DEL BRAZO</t>
  </si>
  <si>
    <t>S50</t>
  </si>
  <si>
    <t>TRAUMATISMO SUPERFICIAL DEL ANTEBRAZO Y DEL CODO</t>
  </si>
  <si>
    <t>CONTUSION DEL CODO</t>
  </si>
  <si>
    <t>CONTUSION DE OTRAS PARTES DEL ANTEBRAZO Y DE LAS NO ESPECIFICADAS</t>
  </si>
  <si>
    <t>TRAUMATISMOS SUPERFICIALES MULTIPLES DEL ANTEBRAZO</t>
  </si>
  <si>
    <t>OTROS TRAUMATISMOS SUPERFICIALES DEL ANTEBRAZO</t>
  </si>
  <si>
    <t>TRAUMATISMO SUPERFICIAL DEL ANTEBRAZO, NO ESPECIFICADO</t>
  </si>
  <si>
    <t>S51</t>
  </si>
  <si>
    <t>HERIDA DEL ANTEBRAZO Y DEL CODO</t>
  </si>
  <si>
    <t>HERIDA DEL CODO</t>
  </si>
  <si>
    <t>HERIDAS MULTIPLES DEL ANTEBRAZO</t>
  </si>
  <si>
    <t>HERIDAS DE OTRAS PARTES DEL ANTEBRAZO</t>
  </si>
  <si>
    <t>HERIDAS DEL ANTEBRAZO, PARTE NO ESPECIFICADA</t>
  </si>
  <si>
    <t>S52</t>
  </si>
  <si>
    <t>FRACTURA DEL ANTEBRAZO</t>
  </si>
  <si>
    <t>FRACTURA DE LA EPIFISIS SUPERIOR DEL CUBITO</t>
  </si>
  <si>
    <t>FRACTURA DE LA EPIFISIS SUPERIOR DEL RADIO</t>
  </si>
  <si>
    <t>FRACTURA DE LA DIAFISIS DEL CUBITO</t>
  </si>
  <si>
    <t>FRACTURA DE LA DIAFISIS DEL RADIO</t>
  </si>
  <si>
    <t>FRACTURA DE LA DIAFISIS DEL CUBITO Y DEL RADIO</t>
  </si>
  <si>
    <t>FRACTURA DE LA EPIFISIS INFERIOR DEL RADIO</t>
  </si>
  <si>
    <t>FRACTURA DE LA EPIFISIS INFERIOR DEL CUBITO Y DEL RADIO</t>
  </si>
  <si>
    <t>FRACTURAS MULTIPLES DEL ANTEBRAZO</t>
  </si>
  <si>
    <t>FRACTURA DE OTRAS PARTES DEL ANTEBRAZO</t>
  </si>
  <si>
    <t>FRACTURA DEL ANTEBRAZO, PARTE NO ESPECIFICADA</t>
  </si>
  <si>
    <t>S53</t>
  </si>
  <si>
    <t>LUXACION, ESGUINCE Y TORCEDURA DE ARTICULACIONES Y LIGAMENTOS DEL CODO</t>
  </si>
  <si>
    <t>LUXACION DE LA CABEZA DEL RADIO</t>
  </si>
  <si>
    <t>LUXACION DEL CODO, NO ESPECIFICADA</t>
  </si>
  <si>
    <t>RUPTURA TRAUMATICA DEL LIGAMENTO LATERAL DEL RADIO</t>
  </si>
  <si>
    <t>RUPTURA TRAUMATICA DEL LIGAMENTO LATERAL DEL CUBITO</t>
  </si>
  <si>
    <t>ESGUINCES Y TORCEDURAS DEL CODO</t>
  </si>
  <si>
    <t>S54</t>
  </si>
  <si>
    <t>TRAUMATISMO DE NERVIOS A NIVEL DEL ANTEBRAZO</t>
  </si>
  <si>
    <t>TRAUMATISMO DEL NERVIO CUBITAL A NIVEL DEL ANTEBRAZO</t>
  </si>
  <si>
    <t>TRAUMATISMO DEL NERVIO MEDIANO A NIVEL DEL ANTEBRAZO</t>
  </si>
  <si>
    <t>TRAUMATISMO DEL NERVIO RADIAL A NIVEL DEL ANTEBRAZO</t>
  </si>
  <si>
    <t>TRAUMATISMO DEL NERVIO SENSORIAL CUTANEO A NIVEL DEL ANTEBRAZO</t>
  </si>
  <si>
    <t>TRAUMATISMO DEL MULTIPLES NERVIOS A NIVEL DEL ANTEBRAZO</t>
  </si>
  <si>
    <t>TRAUMATISMO DE OTROS NERVIOS A NIVEL DEL ANTEBRAZO</t>
  </si>
  <si>
    <t>TRAUMATISMO DE NERVIO NO ESPECIFICADO A NIVEL DEL ANTEBRAZO</t>
  </si>
  <si>
    <t>S55</t>
  </si>
  <si>
    <t>TRAUMATISMO DE LOS VASOS SANGUIN A NIVEL DEL ANTEBRAZO</t>
  </si>
  <si>
    <t>TRAUMATISMO DE LA ARTERIA CUBITAL A NIVEL DEL ANTEBRAZO</t>
  </si>
  <si>
    <t>TRAUMATISMO DE LA ARTERIA RADIAL A NIVEL DEL ANTEBRAZO</t>
  </si>
  <si>
    <t>TRAUMATISMO DE VENA A NIVEL DEL ANTEBRAZO</t>
  </si>
  <si>
    <t>TRAUMATISMO DE MULTIPLES VASOS SANGUINEOS A NIVEL DEL ANTEBRAZO</t>
  </si>
  <si>
    <t>TRAUMATISMO DE OTROS VASOS SANGUINEOS A NIVEL DEL ANTEBRAZO</t>
  </si>
  <si>
    <t>TRAUMATISMO DE VASO SANGUINEO NO ESPECIFICADO A NIVEL DEL ANTEBRAZO</t>
  </si>
  <si>
    <t>S56</t>
  </si>
  <si>
    <t>TRAUMATISMO DEL TENDON Y MUSCULO A NIVEL DEL ANTEBRAZO</t>
  </si>
  <si>
    <t>TRAUMATISMO DEL TENDON Y MUSCULO FLEXOR DEL PULGAR A NIVEL DEL ANTEBRAZO</t>
  </si>
  <si>
    <t>TRAUMATISMO DEL TENDON Y MUSCULO FLEXOR DE OTRO(S) DEDO(S) A NIVEL DEL ANTEBRAZO</t>
  </si>
  <si>
    <t>TRAUMATISMO DEL OTRO TENDON Y MUSCULO FLEXOR A NIVEL DEL ANTEBRAZO</t>
  </si>
  <si>
    <t>TRAUMATISMO DE TENDONES Y MUSCULOS ABDUCTORES Y EXTENSORES DEL PULGAR A NIVEL DEL ANTEBRAZO</t>
  </si>
  <si>
    <t>TRAUMATISMO DEL TENDON Y MUSCULO EXTENSOR DE OTRO(S) DEDO(S) A NIVEL DEL ANTEBRAZO</t>
  </si>
  <si>
    <t>TRAUMATISMO DE OTRO TENDON Y MUSCULO EXTENSOR A NIVEL DEL ANTEBRAZO</t>
  </si>
  <si>
    <t>TRAUMATISMO DE MULTIPLES TENDONES Y MUSCULOS A NIVEL DEL ANTEBRAZO</t>
  </si>
  <si>
    <t>TRAUMATISMO DE OTROS TENDONES Y MUSCULOS Y DE LOS NO ESPECIFICADOS, A NIVEL DEL ANTEBRAZO</t>
  </si>
  <si>
    <t>S57</t>
  </si>
  <si>
    <t>TRAUMATISMO POR APLASTAMIENTO DEL ANTEBRAZO</t>
  </si>
  <si>
    <t>TRAUMATISMO POR APLASTAMIENTO DEL CODO</t>
  </si>
  <si>
    <t>TRAUMATISMO POR APLASTAMIENTO DE OTRAS PARTES DEL ANTEBRAZO</t>
  </si>
  <si>
    <t>TRAUMATISMO POR APLASTAMIENTO DEL ANTEBRAZO, PARTE NO ESPECIFICADA</t>
  </si>
  <si>
    <t>S58</t>
  </si>
  <si>
    <t>AMPUTACION TRAUMATICA DEL ANTEBRAZO</t>
  </si>
  <si>
    <t>AMPUTACION TRAUMATICA A NIVEL DEL CODO</t>
  </si>
  <si>
    <t>AMPUTACION TRAUMATICA A NIVEL ENTRE EL CODO Y LA MUÑECA</t>
  </si>
  <si>
    <t>AMPUTACION TRAUMATICA DEL ANTEBRAZO, NIVEL NO ESPECIFICADO</t>
  </si>
  <si>
    <t>S59</t>
  </si>
  <si>
    <t>OTROS TRAUMATISMOS Y LOS NO ESPECIFICADOS DEL ANTEBRAZO</t>
  </si>
  <si>
    <t>TRAUMATISMOS MULTIPLES DEL ANTEBRAZO</t>
  </si>
  <si>
    <t>OTROS TRAUMATISMOS ESPECIFICADOS DEL ANTEBRAZO</t>
  </si>
  <si>
    <t>TRAUMATISMOS NO ESPECIFICADOS DEL ANTEBRAZO</t>
  </si>
  <si>
    <t>S60</t>
  </si>
  <si>
    <t>TRAUMATISMO SUPERFICIAL DE LA MUNECA Y DE LA MANO</t>
  </si>
  <si>
    <t>CONTUSION DE DEDO(S) DE LA MANO, SIN DAÑO DE LA(S) UÑA(S)</t>
  </si>
  <si>
    <t>CONTUSION DE DEDO(S) DE LA MANO, CON DAÑO DE LA(S) UÑA(S)</t>
  </si>
  <si>
    <t>CONTUSION DE OTRAS PARTES DE LA MUÑECA Y DE LA MANO</t>
  </si>
  <si>
    <t>TRAUMATISMOS SUPERFICIALES MULTIPLES DE LA MUÑECA Y DE LA MANO</t>
  </si>
  <si>
    <t>OTROS TRAUMATISMOS SUPERFICIALES DE LA MUÑECA Y DE LA MANO</t>
  </si>
  <si>
    <t>TRAUMATISMO SUPERFICIAL DE LA MUÑECA Y DE LA MANO, NO ESPECIFICADO</t>
  </si>
  <si>
    <t>S61</t>
  </si>
  <si>
    <t>HERIDA DE LA MUNECA Y DE LA MANO</t>
  </si>
  <si>
    <t>HERIDA DE DEDO(S) DE LA MANO, SIN DAÑO DE LA(S) UÑA(S)</t>
  </si>
  <si>
    <t>HERIDA DE DEDO(S) DE LA MANO, CON DAÑO DE LA(S) UÑA(S)</t>
  </si>
  <si>
    <t>HERIDAS MULTIPLES DE LA MUÑECA Y DE LA MANO</t>
  </si>
  <si>
    <t>HERIDAS DE OTRAS PARTES DE LA MUÑECA Y DE LA MANO</t>
  </si>
  <si>
    <t>HERIDA DE LA MUÑECA Y DE LA MANO, PARTE NO ESPECIFICADA</t>
  </si>
  <si>
    <t>S62</t>
  </si>
  <si>
    <t>FRACTURA A NIVEL DE LA MUNECA Y DE LA MANO</t>
  </si>
  <si>
    <t>FRACTURA DEL HUESO ESCAFOIDES [NAVICULAR] DE LA MANO</t>
  </si>
  <si>
    <t>FRACTURA DE OTRO(S) HUESO(S) DEL CARPO</t>
  </si>
  <si>
    <t>FRACTURA DEL PRIMER METACARPIANO</t>
  </si>
  <si>
    <t>FRACTURA DE OTROS HUESOS METACARPIANOS</t>
  </si>
  <si>
    <t>FRACTURAS MULTIPLES DE HUESOS METACARPIANOS</t>
  </si>
  <si>
    <t>FRACTURA DEL PULGAR</t>
  </si>
  <si>
    <t>FRACTURA DE OTRO DEDO DE LA MANO</t>
  </si>
  <si>
    <t>FRACTURAS MULTIPLES DE LOS DEDOS DE LA MANO</t>
  </si>
  <si>
    <t>FRACTURA DE OTRAS PARTES Y DE LAS NO ESPECIFICADAS DE LA MUÑECA Y DE LA MANO</t>
  </si>
  <si>
    <t>S63</t>
  </si>
  <si>
    <t>LUXACION, ESGUINCE Y TORCEDURA DE ARTICULACIONES Y LIGAMENTOS A NIVEL DE LA MUNECA Y DE LA MANO</t>
  </si>
  <si>
    <t>LUXACION DE LA MUÑECA</t>
  </si>
  <si>
    <t>LUXACION DE DEDOS DE LA MANO</t>
  </si>
  <si>
    <t>LUXACIONES MULTIPLES DE DEDOS DE LA MANO</t>
  </si>
  <si>
    <t>RUPTURA TRAUMATICA DE LIGAMENTOS DE LA MUÑECA Y DEL CARPO</t>
  </si>
  <si>
    <t>RUPTURA TRAUMATICA DE LIGAMENTOS DEL DEDO DE LA MANO EN LA(S) ARTICULACION(ES) METACARPOFALANGICA E INTERFALANGICA</t>
  </si>
  <si>
    <t>ESGUINCES Y TORCEDURAS DE LA MUÑECA</t>
  </si>
  <si>
    <t>ESGUINCES Y TORCEDURAS DE DEDO(S) DE LA MANO</t>
  </si>
  <si>
    <t>ESGUINCES Y TORCEDURAS DE OTRAS PARTES Y DE LAS NO ESPECIFICADAS DE LA MUÑECA Y DE LA MANO</t>
  </si>
  <si>
    <t>S64</t>
  </si>
  <si>
    <t>TRAUMATISMO DE NERVIOS A NIVEL DE LA MUNECA Y DE LA MANO</t>
  </si>
  <si>
    <t>TRAUMATISMO DEL NERVIO CUBITAL A NIVEL DE LA MUÑECA Y DE LA MANO</t>
  </si>
  <si>
    <t>TRAUMATISMO DEL NERVIO MEDIANO A NIVEL DE LA MUÑECA Y DE LA MANO</t>
  </si>
  <si>
    <t>TRAUMATISMO DEL NERVIO RADIAL A NIVEL DE LA MUÑECA Y DE LA MANO</t>
  </si>
  <si>
    <t>TRAUMATISMO DEL NERVIO DIGITAL DEL PULGAR</t>
  </si>
  <si>
    <t>TRAUMATISMO DEL NERVIO DIGITAL DE OTRO DEDO</t>
  </si>
  <si>
    <t>TRAUMATISMO DE MULTIPLES NERVIOS A NIVEL DE LA MUÑECA Y DE LA MANO</t>
  </si>
  <si>
    <t>TRAUMATISMO DE OTROS NERVIOS A NIVEL DE LA MUÑECA Y DE LA MANO</t>
  </si>
  <si>
    <t>TRAUMATISMO DE NERVIO NO ESPECIFICADO A NIVEL DE LA MUÑECA Y DE LA MANO</t>
  </si>
  <si>
    <t>S65</t>
  </si>
  <si>
    <t>TRAUMATISMO DE LOS VASOS SANGUINEOS A NIVEL DE LA MUNECA Y DE LA MANO</t>
  </si>
  <si>
    <t>TRAUMATISMO DE LA ARTERIA CUBITAL A NIVEL DE LA MUÑECA Y DE LA MANO</t>
  </si>
  <si>
    <t>TRAUMATISMO DE LA ARTERIA RADIAL A NIVEL DE LA MUÑECA Y DE LA MANO</t>
  </si>
  <si>
    <t>TRAUMATISMO DEL ARCO PALMAR SUPERFICIAL</t>
  </si>
  <si>
    <t>TRAUMATISMO DEL ARCO PALMAR PROFUNDO</t>
  </si>
  <si>
    <t>TRAUMATISMO DE VASO(S) SANGUINEO(S) DEL PULGAR</t>
  </si>
  <si>
    <t>TRAUMATISMO DE VASO(S) SANGUINEO(S) DE OTRO DEDO</t>
  </si>
  <si>
    <t>TRAUMATISMO DE MULTIPLES VASOS SANGUINEOS A NIVEL DE LA MUÑECA Y DE LA MANO</t>
  </si>
  <si>
    <t>TRAUMATISMO DE OTROS VASOS SANGUINEOS A NIVEL DE LA MUÑECA Y DE LA MANO</t>
  </si>
  <si>
    <t>TRAUMATISMO DE VASO SANGUINEO NO ESPECIFICADO A NIVEL DE LA MUÑECA Y DE LA MANO</t>
  </si>
  <si>
    <t>S66</t>
  </si>
  <si>
    <t>TRAUMATISMO DE TENDON Y MUSCULO A NIVEL DE LA MUNECA Y DE LA MANO</t>
  </si>
  <si>
    <t>TRAUMATISMO DEL TENDON Y MUSCULO FLEXOR LARGO DEL PULGAR A NIVEL DE LA MUÑECA Y DE LA MANO</t>
  </si>
  <si>
    <t>TRAUMATISMO DEL TENDON Y MUSCULO FLEXOR DE OTRO DEDO A NIVEL DE LA MUÑECA Y DE LA MANO</t>
  </si>
  <si>
    <t>TRAUMATISMO DEL TENDON Y MUSCULO EXTENSOR DEL PULGAR A NIVEL DE LA MUÑECA Y DE LA MANO</t>
  </si>
  <si>
    <t>TRAUMATISMO DEL TENDON Y MUSCULO EXTENSOR DE OTRO(S) DEDO(S) A NIVEL DE LA MUÑECA Y DE LA MANO</t>
  </si>
  <si>
    <t>TRAUMATISMO DEL MUSCULO Y TENDON INTRINSECO DEL PULGAR A NIVEL DE LA MUÑECA Y DE LA MANO</t>
  </si>
  <si>
    <t>TRAUMATISMO DEL MUSCULO Y TENDON INTRINSECO DE OTRO(S) DEDO(S) A NIVEL DE LA MUÑECA Y DE LA MANO</t>
  </si>
  <si>
    <t>TRAUMATISMO DE MULTIPLES TENDONES Y MUSCULOS FLEXORES A NIVEL DE LA MUÑECA Y DE LA MANO</t>
  </si>
  <si>
    <t>TRAUMATISMO DE MULTIPLES TENDONES Y MUSCULOS EXTENSORES A NIVEL DE LA MUÑECA Y DE LA MANO</t>
  </si>
  <si>
    <t>TRAUMATISMO DE OTROS TENDONES Y MUSCULOS A NIVEL DE LA MUÑECA Y DE LA MANO</t>
  </si>
  <si>
    <t>TRAUMATISMO DE TENDON Y MUSCULO NO ESPECIFICADO, A NIVEL DE LA MUÑECA Y DE LA MANO</t>
  </si>
  <si>
    <t>S67</t>
  </si>
  <si>
    <t>TRAUMATISMO POR APLASTAMIENTO DE LA MUNECA Y DE LA MANO</t>
  </si>
  <si>
    <t>TRAUMATISMO POR APLASTAMIENTO DEL PULGAR Y OTRO(S) DEDO(S)</t>
  </si>
  <si>
    <t>TRAUMATISMO POR APLASTAMIENTO DE OTRAS PARTES Y DE LAS NO ESPECIFICADAS DE LA MUÑECA Y DE LA MANO</t>
  </si>
  <si>
    <t>S68</t>
  </si>
  <si>
    <t>AMPUTACION TRAUMATICA DE LA MUNECA Y DE LA MANO</t>
  </si>
  <si>
    <t>AMPUTACION TRAUMATICA DEL PULGAR (COMPLETA) (PARCIAL)</t>
  </si>
  <si>
    <t>AMPUTACION TRAUMATICA DE OTRO DEDO UNICO (COMPLETA) (PARCIAL)</t>
  </si>
  <si>
    <t>AMPUTACION TRAUMATICA DE DOS O MAS DEDOS SOLAMENTE (COMPLETA) (PARCIAL)</t>
  </si>
  <si>
    <t>AMPUTACION TRAUMATICA COMBINADA (DE PARTE) DE DEDO(S) CON OTRAS PARTES DE LA MUÑECA Y DE LA MANO</t>
  </si>
  <si>
    <t>AMPUTACION TRAUMATICA DE LA MANO A NIVEL DE LA MUÑECA</t>
  </si>
  <si>
    <t>AMPUTACION TRAUMATICA DE OTRAS PARTES DE LA MUÑECA Y DE LA MANO</t>
  </si>
  <si>
    <t>AMPUTACION TRAUMATICA DE LA MUÑECA Y DE LA MANO, NIVEL NO ESPECIFICADO</t>
  </si>
  <si>
    <t>S69</t>
  </si>
  <si>
    <t>OTROS TRAUMATISMO Y NO ESPECIFICADOS DE LA MUNECA Y DE LA MANO</t>
  </si>
  <si>
    <t>TRAUMATISMOS MULTIPLES DE LA MUÑECA Y DE LA MANO</t>
  </si>
  <si>
    <t>OTROS TRAUMATISMOS ESPECIFICADOS DE LA MUÑECA Y DE LA MANO</t>
  </si>
  <si>
    <t>TRAUMATISMO NO ESPECIFICADO DE LA MUÑECA Y DE LA MANO</t>
  </si>
  <si>
    <t>S70</t>
  </si>
  <si>
    <t>TRAUMATISMO SUPERFICIAL DE LA CADERA Y DEL MUSLO</t>
  </si>
  <si>
    <t>CONTUSION DE LA CADERA</t>
  </si>
  <si>
    <t>CONTUSION DEL MUSLO</t>
  </si>
  <si>
    <t>TRAUMATISMOS SUPERFICIALES MULTIPLES DE LA CADERA Y DEL MUSLO</t>
  </si>
  <si>
    <t>OTROS TRAUMATISMOS SUPERFICIALES DE LA CADERA Y DEL MUSLO</t>
  </si>
  <si>
    <t>TRAUMATISMO SUPERFICIAL DE LA CADERA Y DEL MUSLO, NO ESPECIFICADO</t>
  </si>
  <si>
    <t>S71</t>
  </si>
  <si>
    <t>HERIDA DE LA CADERA Y DEL MUSLO</t>
  </si>
  <si>
    <t>HERIDA DE LA CADERA</t>
  </si>
  <si>
    <t>HERIDA DEL MUSLO</t>
  </si>
  <si>
    <t>HERIDAS MULTIPLES DE LA CADERA Y DEL MUSLO</t>
  </si>
  <si>
    <t>HERIDAS DE OTRAS PARTES Y DE LAS NO ESPECIFICADAS DE LA CINTURA PELVICA</t>
  </si>
  <si>
    <t>S72</t>
  </si>
  <si>
    <t>FRACTURA DEL FEMUR</t>
  </si>
  <si>
    <t>FRACTURA DEL CUELLO DEL FEMUR</t>
  </si>
  <si>
    <t>FRACTURA PERTROCANTERIANA</t>
  </si>
  <si>
    <t>FRACTURA SUBTROCANTERIANA</t>
  </si>
  <si>
    <t>FRACTURA DE LA DIAFISIS DEL FEMUR</t>
  </si>
  <si>
    <t>FRACTURA DE LA EPIFISIS INFERIOR DEL FEMUR</t>
  </si>
  <si>
    <t>FRACTURAS MULTIPLES DEL FEMUR</t>
  </si>
  <si>
    <t>FRACTURA DE OTRAS PARTES DEL FEMUR</t>
  </si>
  <si>
    <t>FRACTURA DEL FEMUR, PARTE NO ESPECIFICADA</t>
  </si>
  <si>
    <t>S73</t>
  </si>
  <si>
    <t>LUXACION, ESGUINCE Y TORCEDURA DE LA ARTICULACION Y DE LOS LIGAMENTOS DE LA CADERA</t>
  </si>
  <si>
    <t>LUXACION DE CADERA</t>
  </si>
  <si>
    <t>ESGUINCES Y TORCEDURAS DE LA CADERA</t>
  </si>
  <si>
    <t>S74</t>
  </si>
  <si>
    <t>TRAUMATISMO DE NERVIOS A NIVEL DE LA CADERA Y DEL MUSLO</t>
  </si>
  <si>
    <t>TRAUMATISMO DEL NERVIO CIATICO A NIVEL DE LA CADERA Y DEL MUSLO</t>
  </si>
  <si>
    <t>TRAUMATISMO DEL NERVIO FEMOROCUTANEO A NIVEL DE LA CADERA Y DEL MUSLO</t>
  </si>
  <si>
    <t>TRAUMATISMO DEL NERVIO SENSORIAL CUTANEO A NIVEL DE LA CADERA Y DEL MUSLO</t>
  </si>
  <si>
    <t>TRAUMATISMO DE NERVIOS MULTIPLES A NIVEL DE LA CADERA Y DEL MUSLO</t>
  </si>
  <si>
    <t>TRAUMATISMO DE OTROS NERVIOS A NIVEL DE LA CADERA Y DEL MUSLO</t>
  </si>
  <si>
    <t>TRAUMATISMO DE NERVIO NO ESPECIFICADO A NIVEL DE LA CADERA Y DEL MUSLO</t>
  </si>
  <si>
    <t>S75</t>
  </si>
  <si>
    <t>TRAUMATISMO DE VASOS SANGUINEOS A DE LA NIVEL CADERA Y DEL MUSLO</t>
  </si>
  <si>
    <t>TRAUMATISMO DE LA ARTERIA FEMORAL</t>
  </si>
  <si>
    <t>TRAUMATISMO DE LA VENA FEMORAL A NIVEL DE LA CADERA Y DEL MUSLO</t>
  </si>
  <si>
    <t>TRAUMATISMO DE LA GRAN VENA SAFENA A NIVEL DE LA CADERA Y DEL MUSLO</t>
  </si>
  <si>
    <t>TRAUMATISMO DE MULTIPLES VASOS SANGUINEOS A NIVEL DE LA CADERA Y DEL MUSLO</t>
  </si>
  <si>
    <t>TRAUMATISMO DE OTROS VASOS SANGUINEOS A NIVEL DE LA CADERA Y DEL MUSLO</t>
  </si>
  <si>
    <t>TRAUMATISMO DE VASO SANGUINEO NO ESPECIFICADO A NIVEL DE LA CADERA Y DEL MUSLO</t>
  </si>
  <si>
    <t>S76</t>
  </si>
  <si>
    <t>TRAUMATISMO DE TENDON Y MUSCULO A NIVEL DE LA CADERA Y DEL MUSLO</t>
  </si>
  <si>
    <t>TRAUMATISMO DEL TENDON Y MUSCULO DE LA CADERA</t>
  </si>
  <si>
    <t>TRAUMATISMO DEL TENDON Y MUSCULO CUADRICEPS</t>
  </si>
  <si>
    <t>TRAUMATISMO DEL TENDON Y MUSCULO ADUCTOR MAYOR DEL MUSLO</t>
  </si>
  <si>
    <t>TRAUMATISMO DEL TENDON Y MUSCULO DEL GRUPO MUSCULAR POSTERIOR A NIVEL DEL MUSLO</t>
  </si>
  <si>
    <t>TRAUMATISMO DE OTROS TENDONES Y MUSCULOS Y LOS NO ESPECIFICADOS A NIVEL DEL MUSLO</t>
  </si>
  <si>
    <t>TRAUMATISMO DE MULTIPLES TENDONES Y MUSCULOS Y LOS NO ESPECIFICADOS A NIVEL DE LA CADERA Y DEL MUSLO</t>
  </si>
  <si>
    <t>S77</t>
  </si>
  <si>
    <t>TRAUMATISMO APLASTAMIENTO DE LA CADERA Y DEL MUSLO</t>
  </si>
  <si>
    <t>TRAUMATISMO POR APLASTAMIENTO DE LA CADERA</t>
  </si>
  <si>
    <t>TRAUMATISMO POR APLASTAMIENTO DEL MUSLO</t>
  </si>
  <si>
    <t>TRAUMATISMO POR APLASTAMIENTO DE LA CADERA CON EL MUSLO</t>
  </si>
  <si>
    <t>S78</t>
  </si>
  <si>
    <t>AMPUTACION TRAUMATICA DE LA CADERA Y DEL MUSLO</t>
  </si>
  <si>
    <t>AMPUTACION TRAUMATICA DE LA ARTICULACION DE LA CADERA</t>
  </si>
  <si>
    <t>AMPUTACION TRAUMATICA EN ALGUN NIVEL ENTRE LA CADERA Y LA RODILLA</t>
  </si>
  <si>
    <t>AMPUTACION TRAUMATICA DE CADERA Y MUSLO, NIVEL NO ESPECIFICADO</t>
  </si>
  <si>
    <t>S79</t>
  </si>
  <si>
    <t>OTROS TRAUMATISMO Y LOS NO ESPECIFICADOS DE LA CADERA Y DEL MUSLO</t>
  </si>
  <si>
    <t>TRAUMATISMOS MULTIPLES DE LA CADERA Y DEL MUSLO</t>
  </si>
  <si>
    <t>OTROS TRAUMATISMOS ESPECIFICADOS DE LA CADERA Y DEL MUSLO</t>
  </si>
  <si>
    <t>TRAUMATISMO NO ESPECIFICADO DE LA CADERA Y DEL MUSLO</t>
  </si>
  <si>
    <t>S80</t>
  </si>
  <si>
    <t>TRAUMATISMO SUPERFICIAL DE LA PIERNA</t>
  </si>
  <si>
    <t>CONTUSION DE LA RODILLA</t>
  </si>
  <si>
    <t>CONTUSION DE OTRAS PARTES Y LAS NO ESPECIFICADAS DE LA PIERNA</t>
  </si>
  <si>
    <t>TRAUMATISMOS SUPERFICIALES MULTIPLES DE LA PIERNA</t>
  </si>
  <si>
    <t>OTROS TRAUMATISMOS SUPERFICIALES DE LA PIERNA</t>
  </si>
  <si>
    <t>TRAUMATISMO SUPERFICIAL DE LA PIERNA, NO ESPECIFICADO</t>
  </si>
  <si>
    <t>S81</t>
  </si>
  <si>
    <t>HERIDA DE LA PIERNA</t>
  </si>
  <si>
    <t>HERIDA DE LA RODILLA</t>
  </si>
  <si>
    <t>HERIDAS MULTIPLES DE LA PIERNA</t>
  </si>
  <si>
    <t>HERIDA DE OTRAS PARTES DE LA PIERNA</t>
  </si>
  <si>
    <t>HERIDA DE LA PIERNA, PARTE NO ESPECIFICADA</t>
  </si>
  <si>
    <t>S82</t>
  </si>
  <si>
    <t>FRACTURA PIERNA, INCLUSIVE EL TOBILLO</t>
  </si>
  <si>
    <t>FRACTURA DE LA ROTULA</t>
  </si>
  <si>
    <t>FRACTURA DE LA EPIFISIS SUPERIOR DE LA TIBIA</t>
  </si>
  <si>
    <t>FRACTURA DE LA DIAFISIS DE LA TIBIA</t>
  </si>
  <si>
    <t>FRACTURA DE LA EPIFISIS INFERIOR DE LA TIBIA</t>
  </si>
  <si>
    <t>FRACTURA DEL PERONE SOLAMENTE</t>
  </si>
  <si>
    <t>FRACTURA DEL MALEOLO INTERNO</t>
  </si>
  <si>
    <t>FRACTURA DEL MALEOLO EXTERNO</t>
  </si>
  <si>
    <t>FRACTURAS MULTIPLES DE LA PIERNA</t>
  </si>
  <si>
    <t>FRACTURA DE OTRAS PARTES DE LA PIERNA</t>
  </si>
  <si>
    <t>FRACTURA DE LA PIERNA, PARTE NO ESPECIFICADA</t>
  </si>
  <si>
    <t>S83</t>
  </si>
  <si>
    <t>LUXACION, ESGUINCE Y TORCEDURA DE ARTICULACIONES Y LIGAMENTOS DE LA RODILLA</t>
  </si>
  <si>
    <t>LUXACION DE LA ROTULA</t>
  </si>
  <si>
    <t>LUXACION DE LA RODILLA</t>
  </si>
  <si>
    <t>DESGARRO DE MENISCOS, PRESENTE</t>
  </si>
  <si>
    <t>DESGARRO DEL CARTILAGO ARTICULAR DE LA RODILLA, PRESENTE</t>
  </si>
  <si>
    <t>ESGUINCES Y TORCEDURAS QUE COMPROMETEN LOS LIGAMENTOS LATERALES (EXTERNO) (INTERNO) DE LA RODILLA</t>
  </si>
  <si>
    <t>ESGUINCES Y TORCEDURAS QUE COMPROMETEN EL LIGAMENTO CRUZADO (ANTERIOR) (POSTERIOR) DE LA RODILLA</t>
  </si>
  <si>
    <t>ESGUINCES Y TORCEDURAS DE OTRAS PARTES Y LAS NO ESPECIFICADAS DE LA RODILLA</t>
  </si>
  <si>
    <t>TRAUMATISMO DE ESTRUCTURAS MULTIPLES DE LA RODILLA</t>
  </si>
  <si>
    <t>S84</t>
  </si>
  <si>
    <t>TRAUMATISMO DE NERVIOS A NIVEL DE LA PIERNA</t>
  </si>
  <si>
    <t>TRAUMATISMO DEL NERVIO TIBIAL A NIVEL DE LA PIERNA</t>
  </si>
  <si>
    <t>TRAUMATISMO DEL NERVIO PERONEO A NIVEL DE LA PIERNA</t>
  </si>
  <si>
    <t>TRAUMATISMO DEL NERVIO SENSORIAL CUTANEO A NIVEL DE LA PIERNA</t>
  </si>
  <si>
    <t>TRAUMATISMO DE NERVIOS MULTIPLES A NIVEL DE LA PIERNA</t>
  </si>
  <si>
    <t>TRAUMATISMO DE OTROS NERVIOS A NIVEL DE LA PIERNA</t>
  </si>
  <si>
    <t>TRAUMATISMO DE NERVIO NO ESPECIFICADO A NIVEL DE LA PIERNA</t>
  </si>
  <si>
    <t>S85</t>
  </si>
  <si>
    <t>TRAUMATISMO DE VASOS SANGUINEOS A NIVEL DE LA PIERNA</t>
  </si>
  <si>
    <t>TRAUMATISMO DE LA ARTERIA POPLITEA</t>
  </si>
  <si>
    <t>TRAUMATISMO DE LA ARTERIA TIBIAL (ANTERIOR) (POSTERIOR)</t>
  </si>
  <si>
    <t>TRAUMATISMO DE LA ARTERIA PERONEA</t>
  </si>
  <si>
    <t>TRAUMATISMO DE LA GRAN VENA SAFENA A NIVEL DE LA PIERNA</t>
  </si>
  <si>
    <t>TRAUMATISMO DE LA VENA SAFENA EXTERNA NIVEL DE LA PIERNA</t>
  </si>
  <si>
    <t>TRAUMATISMO DE LA VENA POPLITEA</t>
  </si>
  <si>
    <t>TRAUMATISMO DE VASOS SANGUINEOS MULTIPLES A NIVEL DE LA PIERNA</t>
  </si>
  <si>
    <t>TRAUMATISMO DE OTROS VASOS SANGUINEOS A NIVEL DE LA PIERNA</t>
  </si>
  <si>
    <t>TRAUMATISMO DE VASO SANGUINEO NO ESPECIFICADO A NIVEL DE LA PIERNA</t>
  </si>
  <si>
    <t>S86</t>
  </si>
  <si>
    <t>TRAUMATISMO DE TENDON Y MUSCULO A NIVEL DE LA PIERNA</t>
  </si>
  <si>
    <t>TRAUMATISMO DEL TENDON DE AQUILES</t>
  </si>
  <si>
    <t>TRAUMATISMO DE OTRO TENDON(ES) Y MUSCULO(S) DEL GRUPO MUSCULAR POSTERIOR A NIVEL DE LA PIERNA</t>
  </si>
  <si>
    <t>TRAUMATISMO DEL TENDON(ES) Y MUSCULO(S) DEL GRUPO MUSCULAR ANTERIOR A NIVEL DE LA PIERNA</t>
  </si>
  <si>
    <t>TRAUMATISMO DEL TENDON(ES) Y MUSCULO(S) DEL GRUPO MUSCULAR PERONEO A NIVEL DE LA PIERNA</t>
  </si>
  <si>
    <t>TRAUMATISMO DE MULTIPLES TENDONES Y MUSCULOS A NIVEL DE LA PIERNA</t>
  </si>
  <si>
    <t>TRAUMATISMO DE OTROS TENDONES Y MUSCULOS A NIVEL DE LA PIERNA</t>
  </si>
  <si>
    <t>TRAUMATISMO DE TENDON Y MUSCULO NO ESPECIFICADOS A NIVEL DE LA PIERNA</t>
  </si>
  <si>
    <t>S87</t>
  </si>
  <si>
    <t>TRAUMATISMO POR APLASTAMIENTO DE LA PIERNA</t>
  </si>
  <si>
    <t>TRAUMATISMO POR APLASTAMIENTO DE LA RODILLA</t>
  </si>
  <si>
    <t>TRAUMATISMO POR APLASTAMIENTO DE OTRAS PARTES Y DE LAS NO ESPECIFICADAS DE LA PIERNA</t>
  </si>
  <si>
    <t>S88</t>
  </si>
  <si>
    <t>AMPUTACION TRAUMATICA DE LA PIERNA</t>
  </si>
  <si>
    <t>AMPUTACION TRAUMATICA A NIVEL DE LA RODILLA</t>
  </si>
  <si>
    <t>AMPUTACION TRAUMATICA EN ALGUN NIVEL ENTRE LA RODILLA Y EL TOBILLO</t>
  </si>
  <si>
    <t>AMPUTACION TRAUMATICA DE LA PIERNA, NIVEL NO ESPECIFICADO</t>
  </si>
  <si>
    <t>S89</t>
  </si>
  <si>
    <t>OTROS TRAUMATISMOS Y LOS NO ESPECIFICADOS DE LA PIERNA</t>
  </si>
  <si>
    <t>TRAUMATISMOS MULTIPLES DE LA PIERNA</t>
  </si>
  <si>
    <t>OTROS TRAUMATISMOS DE LA PIERNA, ESPECIFICADOS</t>
  </si>
  <si>
    <t>TRAUMATISMO DE LA PIERNA, NO ESPECIFICADO</t>
  </si>
  <si>
    <t>S90</t>
  </si>
  <si>
    <t>TRAUMATISMO SUPERFICIAL DEL TOBILLO Y DEL PIE</t>
  </si>
  <si>
    <t>CONTUSION DEL TOBILLO</t>
  </si>
  <si>
    <t>CONTUSION DE DEDO(S) DEL PIE, SIN DAÑO DE LA(S) UÑA(S)</t>
  </si>
  <si>
    <t>CONTUSION DE DEDO(S) DEL PIE, CON DAÑO DE LA(S) UÑA(S)</t>
  </si>
  <si>
    <t>CONTUSION DE OTRAS PARTES Y DE LAS NO ESPECIFICADAS DEL PIE</t>
  </si>
  <si>
    <t>TRAUMATISMOS SUPERFICIALES MULTIPLES DEL PIE Y DEL TOBILLO</t>
  </si>
  <si>
    <t>OTROS TRAUMATISMOS SUPERFICIALES DEL PIE Y DEL TOBILLO</t>
  </si>
  <si>
    <t>TRAUMATISMO SUPERFICIAL DEL PIE Y DEL TOBILLO, NO ESPECIFICADO</t>
  </si>
  <si>
    <t>S91</t>
  </si>
  <si>
    <t>HERIDA DEL TOBILLO Y DEL PIE</t>
  </si>
  <si>
    <t>HERIDA DEL TOBILLO</t>
  </si>
  <si>
    <t>HERIDA DE DEDO(S) DEL PIE SIN DAÑO DE LA(S) UÑA(S)</t>
  </si>
  <si>
    <t>HERIDA DE DEDO(S) DEL PIE CON DAÑO DE LA(S) UÑA(S)</t>
  </si>
  <si>
    <t>HERIDAS DE OTRAS PARTES DEL PIE</t>
  </si>
  <si>
    <t>HERIDAS MULTIPLES DEL TOBILLO Y DEL PIE</t>
  </si>
  <si>
    <t>S92</t>
  </si>
  <si>
    <t>FRACTURA DEL PIE, EXCEPTO DEL TOBILLO</t>
  </si>
  <si>
    <t>FRACTURA DEL CALCANEO</t>
  </si>
  <si>
    <t>FRACTURA DEL ASTRAGALO</t>
  </si>
  <si>
    <t>FRACTURA DE OTRO(S) HUESO(S) DEL TARSO</t>
  </si>
  <si>
    <t>FRACTURA DE HUESO DEL METATARSO</t>
  </si>
  <si>
    <t>FRACTURA DE LOS HUESOS DEL DEDO GORDO DEL PIE</t>
  </si>
  <si>
    <t>FRACTURA DE LOS HUESOS DE OTRO(S) DEDO(S) DEL PIE</t>
  </si>
  <si>
    <t>FRACTURAS MULTIPLES DEL PIE</t>
  </si>
  <si>
    <t>FRACTURA DEL PIE, NO ESPECIFICADA</t>
  </si>
  <si>
    <t>S93</t>
  </si>
  <si>
    <t>LUXACION, ESGUINCE Y TORCEDURA DE ARTICULACIONES Y LIGAMENTOS DEL TOBILLO Y DEL PIE</t>
  </si>
  <si>
    <t>LUXACION DE LA ARTICULACION DEL TOBILLO</t>
  </si>
  <si>
    <t>LUXACION DE DEDO(S) DEL PIE</t>
  </si>
  <si>
    <t>RUPTURA DE LIGAMENTOS A NIVEL DEL TOBILLO Y DEL PIE</t>
  </si>
  <si>
    <t>LUXACION DE OTROS SITIOS Y LOS NO ESPECIFICADOS DEL PIE</t>
  </si>
  <si>
    <t>ESGUINCES Y TORCEDURAS DEL TOBILLO</t>
  </si>
  <si>
    <t>ESGUINCES Y TORCEDURAS DE DEDO(S) DEL PIE</t>
  </si>
  <si>
    <t>ESGUINCES Y TORCEDURAS DE OTROS SITIOS Y DE LOS NO ESPECIFICADOS DEL PIE</t>
  </si>
  <si>
    <t>S94</t>
  </si>
  <si>
    <t>TRAUMATISMO NERVIOSO A NIVEL DEL PIE Y DEL TOBILLO</t>
  </si>
  <si>
    <t>TRAUMATISMO DEL NERVIO PLANTAR EXTERNO</t>
  </si>
  <si>
    <t>TRAUMATISMO DEL NERVIO PLANTAR INTERNO</t>
  </si>
  <si>
    <t>TRAUMATISMO DEL NERVIO PERONEAL PROFUNDO A NIVEL DEL PIE Y DEL TOBILLO</t>
  </si>
  <si>
    <t>TRAUMATISMO DEL NERVIO SENSORIAL CUTANEO A NIVEL DEL PIE Y DEL TOBILLO</t>
  </si>
  <si>
    <t>TRAUMATISMO DE MULTIPLES NERVIOS A NIVEL DEL PIE Y DEL TOBILLO</t>
  </si>
  <si>
    <t>TRAUMATISMO DE OTROS NERVIOS A NIVEL DEL PIE Y DEL TOBILLO</t>
  </si>
  <si>
    <t>TRAUMATISMO DE NERVIO NO ESPECIFICADO A NIVEL DEL PIE Y DEL TOBILLO</t>
  </si>
  <si>
    <t>S95</t>
  </si>
  <si>
    <t>TRAUMATISMO DE VASOS SANGUINEOS A NIVEL DEL TOBILLO Y DEL PIE</t>
  </si>
  <si>
    <t>TRAUMATISMO DE LA ARTERIA DORSAL DEL PIE</t>
  </si>
  <si>
    <t>TRAUMATISMO DE LA ARTERIA PLANTAR DEL PIE</t>
  </si>
  <si>
    <t>TRAUMATISMO DE LA VENA DORSAL DEL PIE</t>
  </si>
  <si>
    <t>TRAUMATISMO DE MULTIPLES VASOS SANGUINEOS A NIVEL DEL PIE Y DEL TOBILLO</t>
  </si>
  <si>
    <t>TRAUMATISMO DE OTROS VASOS SANGUINEOS A NIVEL DEL PIE Y DEL TOBILLO</t>
  </si>
  <si>
    <t>TRAUMATISMO DE VASO SANGUINEO NO ESPECIFICADO A NIVEL DEL PIE Y DEL TOBILLO</t>
  </si>
  <si>
    <t>S96</t>
  </si>
  <si>
    <t>TRAUMATISMO DE TENDON Y MUSCULO A NIVEL DEL TOBILLO Y DEL PIE</t>
  </si>
  <si>
    <t>TRAUMATISMO DEL TENDON Y MUSCULO DEL FLEXOR LARGO DEL DEDO A NIVEL DEL PIE Y DEL TOBILLO</t>
  </si>
  <si>
    <t>TRAUMATISMO DEL TENDON Y MUSCULO DEL EXTENSOR LARGO DEL (DE LOS) DEDO(S) A NIVEL DEL PIE Y DEL TOBILLO</t>
  </si>
  <si>
    <t>TRAUMATISMO DE TENDONES Y MUSCULOS INTRINSECOS A NIVEL DEL PIE Y DEL TOBILLO</t>
  </si>
  <si>
    <t>TRAUMATISMO DE MULTIPLES TENDONES Y MUSCULOS A NIVEL DEL PIE Y DEL TOBILLO</t>
  </si>
  <si>
    <t>TRAUMATISMO DE OTROS TENDONES Y MUSCULOS A NIVEL DEL PIE Y DEL TOBILLO</t>
  </si>
  <si>
    <t>TRAUMATISMO DE TENDONES Y MUSCULOS NO ESPECIFICADOS A NIVEL DEL PIE Y DEL TOBILLO</t>
  </si>
  <si>
    <t>S97</t>
  </si>
  <si>
    <t>TRAUMATISMO POR APLASTAMIENTO DEL PIE Y DEL TOBILLO</t>
  </si>
  <si>
    <t>TRAUMATISMO POR APLASTAMIENTO DEL TOBILLO</t>
  </si>
  <si>
    <t>TRAUMATISMO POR APLASTAMIENTO DE DEDO(S) DEL PIE</t>
  </si>
  <si>
    <t>TRAUMATISMO POR APLASTAMIENTO DE OTRAS PARTES DEL PIE Y DEL TOBILLO</t>
  </si>
  <si>
    <t>S98</t>
  </si>
  <si>
    <t>AMPUTACION TRAUMATICA DEL PIE Y DEL TOBILLO</t>
  </si>
  <si>
    <t>AMPUTACION TRAUMATICA DEL PIE A NIVEL DEL TOBILLO</t>
  </si>
  <si>
    <t>AMPUTACION TRAUMATICA DE UN DEDO DEL PIE</t>
  </si>
  <si>
    <t>AMPUTACION TRAUMATICA DE DOS O MAS DEDOS DEL PIE</t>
  </si>
  <si>
    <t>AMPUTACION TRAUMATICA DE OTRAS PARTES DEL PIE</t>
  </si>
  <si>
    <t>AMPUTACION DEL PIE, NIVEL NO ESPECIFICADO</t>
  </si>
  <si>
    <t>S99</t>
  </si>
  <si>
    <t>OTROS TRAUMATISMO Y LOS NO ESPECIFICADOS DEL TOBILLO Y DEL PIE</t>
  </si>
  <si>
    <t>TRAUMATISMOS MULTIPLES DEL PIE Y DEL TOBILLO</t>
  </si>
  <si>
    <t>OTROS TRAUMATISMOS DEL PIE Y DEL TOBILLO, ESPECIFICADOS</t>
  </si>
  <si>
    <t>TRAUMATISMO DEL PIE Y DEL TOBILLO, NO ESPECIFICADO</t>
  </si>
  <si>
    <t>T00</t>
  </si>
  <si>
    <t>TRAUMATISMOS SUPERFICIALES QUE AFECTAN MULTIPLES REGIONES DEL CUERPO</t>
  </si>
  <si>
    <t>TRAUMATISMOS SUPERFICIALES QUE AFECTAN LA CABEZA CON EL CUELLO</t>
  </si>
  <si>
    <t>TRAUMATISMOS SUPERFICIALES QUE AFECTAN EL TORAX CON EL ABDOMEN, LA REGION LUMBOSACRA Y LA PELVIS</t>
  </si>
  <si>
    <t>TRAUMATISMOS SUPERFICIALES QUE AFECTAN MULTIPLES REGIONES DEL(OS) MIEMBRO(S) SUPERIOR(ES)</t>
  </si>
  <si>
    <t>TRAUMATISMOS SUPERFICIALES QUE AFECTAN MULTIPLES REGIONES DEL(OS) MIEMBRO(S) INFERIOR(ES)</t>
  </si>
  <si>
    <t>TRAUMATISMOS SUPERFICIALES QUE AFECTAN MULTIPLES REGIONES DEL(OS) MIEMBRO(S) SUPERIOR(ES) CON MIEMBRO(S) INFERIOR(ES)</t>
  </si>
  <si>
    <t>TRAUMATISMOS SUPERFICIALES QUE AFECTAN OTRAS COMBINACIONES DE REGIONES DEL CUERPO</t>
  </si>
  <si>
    <t>TRAUMATISMOS SUPERFICIALES MULTIPLES, NO ESPECIFICADOS</t>
  </si>
  <si>
    <t>T01</t>
  </si>
  <si>
    <t>HERIDAS QUE AFECTAN MULTIPLES REGIONES DEL CUERPO</t>
  </si>
  <si>
    <t>HERIDAS QUE AFECTAN LA CABEZA CON EL CUELLO</t>
  </si>
  <si>
    <t>HERIDAS QUE AFECTAN EL TORAX CON EL ABDOMEN, LA REGION LUMBOSACRA Y LA PELVIS</t>
  </si>
  <si>
    <t>HERIDAS QUE AFECTAN MULTIPLES REGIONES DEL(DE LOS) MIEMBRO(S) SUPERIOR(ES)</t>
  </si>
  <si>
    <t>HERIDAS QUE AFECTAN MULTIPLES REGIONES DEL(DE LOS) MIEMBRO(S) INFERIOR(ES)</t>
  </si>
  <si>
    <t>HERIDAS QUE AFECTAN MULTIPLES REGIONES DEL(DE LOS) MIEMBRO(S) SUPERIOR(ES) CON MIEMBRO(S) INFERIOR(ES)</t>
  </si>
  <si>
    <t>HERIDAS QUE AFECTAN OTRAS COMBINACIONES DE REGIONES DEL CUERPO</t>
  </si>
  <si>
    <t>HERIDAS MULTIPLES, NO ESPECIFICADOS</t>
  </si>
  <si>
    <t>T02</t>
  </si>
  <si>
    <t>FRACTURAS QUE AFECTAN MULTIPLES REGIONES DEL CUERPO</t>
  </si>
  <si>
    <t>FRACTURAS QUE AFECTAN LA CABEZA CON EL CUELLO</t>
  </si>
  <si>
    <t>FRACTURAS QUE AFECTAN EL TORAX CON EL ABDOMEN, LA REGION LUMBOSACRA Y LA PELVIS</t>
  </si>
  <si>
    <t>FRACTURAS QUE AFECTAN MULTIPLES REGIONES DE UN MIEMBRO SUPERIOR</t>
  </si>
  <si>
    <t>FRACTURAS QUE AFECTAN MULTIPLES REGIONES DE UN MIEMBRO INFERIOR</t>
  </si>
  <si>
    <t>FRACTURAS QUE AFECTAN MULTIPLES REGIONES DE AMBOS MIEMBROS SUPERIORES</t>
  </si>
  <si>
    <t>FRACTURAS QUE AFECTAN MULTIPLES REGIONES DE AMBOS MIEMBROS INFERIORES</t>
  </si>
  <si>
    <t>FRACTURAS QUE AFECTAN MULTIPLES REGIONES DE MIEMBRO(S) SUPERIOR(ES) CON MIEMBRO(S) INFERIOR(ES)</t>
  </si>
  <si>
    <t>FRACTURAS QUE AFECTAN EL TORAX CON LA REGION LUMBOSACRA Y LA PELVIS CON MIEMBRO(S)</t>
  </si>
  <si>
    <t>FRACTURAS QUE AFECTAN OTRAS COMBINACIONES DE REGIONES DEL CUERPO</t>
  </si>
  <si>
    <t>FRACTURAS MULTIPLES, NO ESPECIFICADOS</t>
  </si>
  <si>
    <t>T03</t>
  </si>
  <si>
    <t>LUXACIONES, TORCEDURAS Y ESGUINCES QUE AFECTAN MULTIPLES REGIONES DEL CUERPO</t>
  </si>
  <si>
    <t>LUXACIONES, TORCEDURAS Y ESGUINCES QUE AFECTAN LA CABEZA CON EL CUELLO</t>
  </si>
  <si>
    <t>LUXACIONES, TORCEDURAS Y ESGUINCES QUE AFECTAN EL TORAX CON LA REGION LUMBOSACRA Y LA PELVIS</t>
  </si>
  <si>
    <t>LUXACIONES, TORCEDURAS Y ESGUINCES QUE AFECTAN MULTIPLES REGIONES DEL(DE LOS) MIEMBRO(S) SUPERIOR(ES)</t>
  </si>
  <si>
    <t>LUXACIONES, TORCEDURAS Y ESGUINCES QUE AFECTAN MULTIPLES REGIONES DEL(DE LOS) MIEMBRO(S) INFERIOR(ES)</t>
  </si>
  <si>
    <t>LUXACIONES, TORCEDURAS Y ESGUINCES QUE AFECTAN MULTIPLES REGIONES DEL(DE LOS) MIEMBRO(S) SUPERIOR(ES) CON MIEMBRO(S) INFERIOR(ES)</t>
  </si>
  <si>
    <t>LUXACIONES, TORCEDURAS Y ESGUINCES QUE AFECTAN OTRAS COMBINACIONES DE REGIONES DEL CUERPO</t>
  </si>
  <si>
    <t>LUXACIONES, TORCEDURAS Y ESGUINCES MULTIPLES, NO ESPECIFICADOS</t>
  </si>
  <si>
    <t>T04</t>
  </si>
  <si>
    <t>TRAUMATISMOS POR APLASTAMIENTO QUE AFECTAN MULTIPLES REGIONES DEL CUERPO</t>
  </si>
  <si>
    <t>TRAUMATISMOS POR APLASTAMIENTO QUE AFECTAN LA CABEZA CON EL CUELLO</t>
  </si>
  <si>
    <t>TRAUMATISMOS POR APLASTAMIENTO QUE AFECTAN EL TORAX CON EL ABDOMEN, LA REGION LUMBOSACRA Y LA PELVIS</t>
  </si>
  <si>
    <t>TRAUMATISMOS POR APLASTAMIENTO QUE AFECTAN MULTIPLES REGIONES DEL(DE LOS) MIEMBRO(S) SUPERIOR(ES)</t>
  </si>
  <si>
    <t>TRAUMATISMOS POR APLASTAMIENTO QUE AFECTAN MULTIPLES REGIONES DEL(DE LOS) MIEMBRO(S) INFERIOR(ES)</t>
  </si>
  <si>
    <t>TRAUMATISMOS POR APLASTAMIENTO QUE AFECTAN MULTIPLES REGIONES DEL(DE LOS) MIEMBRO(S) SUPERIOR(ES) CON MIEMBRO(S) INFERIOR(ES)</t>
  </si>
  <si>
    <t>TRAUMATISMOS POR APLASTAMIENTO DEL TORAX CON EL ABDOMEN, DE LA REGION LUMBOSACRA Y DE LA PELVIS CON MIEMBRO(S)</t>
  </si>
  <si>
    <t>TRAUMATISMOS POR APLASTAMIENTO QUE AFECTAN OTRAS COMBINACIONES DE REGIONES DEL CUERPO</t>
  </si>
  <si>
    <t>TRAUMATISMOS POR APLASTAMIENTO MULTIPLES, NO ESPECIFICADOS</t>
  </si>
  <si>
    <t>T05</t>
  </si>
  <si>
    <t>AMPUTACIONES TRAUMATICAS QUE AFECTAN MULTIPLES REGIONES DEL CUERPO</t>
  </si>
  <si>
    <t>AMPUTACION TRAUMATICA DE AMBAS MANOS</t>
  </si>
  <si>
    <t>AMPUTACION TRAUMATICA DE UNA MANO Y EL OTRO BRAZO [CUALQUIER NIVEL, EXCEPTO MANO]</t>
  </si>
  <si>
    <t>AMPUTACION TRAUMATICA DE AMBOS BRAZOS [CUALQUIER NIVEL]</t>
  </si>
  <si>
    <t>AMPUTACION TRAUMATICA DE AMBOS PIES</t>
  </si>
  <si>
    <t>AMPUTACION TRAUMATICA DE UN PIE Y LA OTRA PIERNA [CUALQUIER NIVEL, EXCEPTO PIE]</t>
  </si>
  <si>
    <t>AMPUTACION TRAUMATICA DE AMBAS PIERNAS [CUALQUIER NIVEL]</t>
  </si>
  <si>
    <t>AMPUTACION TRAUMATICA DE MIEMBROS SUPERIOR(ES) E INFERIOR(ES), CUALQUIER COMBINACION [CUALQUIER NIVEL]</t>
  </si>
  <si>
    <t>AMPUTACION TRAUMATICA QUE AFECTA OTRAS COMBINACIONES DE REGIONES DEL CUERPO</t>
  </si>
  <si>
    <t>AMPUTACION TRAUMATICA MULTIPLES, NO ESPECIFICADAS</t>
  </si>
  <si>
    <t>T06</t>
  </si>
  <si>
    <t>OTROS TRAUMATISMOS QUE AFECTAN MULTIPLES REGIONES DEL CUERPO NO CLASIFICADAS EN OTRA PARTE</t>
  </si>
  <si>
    <t>TRAUMATISMOS DEL ENCEFALO Y DE LOS NERVIOS CRANEALES CON TRAUMATISMO DE NERVIOS Y MEDULA ESPINAL A NIVEL DEL CUELLO</t>
  </si>
  <si>
    <t>TRAUMATISMOS DE NERVIOS Y MEDULA ESPINAL QUE AFECTAN OTRAS MULTIPLES REGIONES DEL CUERPO</t>
  </si>
  <si>
    <t>TRAUMATISMOS DE NERVIOS QUE AFECTAN MULTIPLES REGIONES DEL CUERPO</t>
  </si>
  <si>
    <t>TRAUMATISMOS DE VASOS SANGUINEOS QUE AFECTAN MULTIPLES REGIONES DEL CUERPO</t>
  </si>
  <si>
    <t>TRAUMATISMOS DE TENDONES Y MUSCULOS QUE AFECTAN MULTIPLES REGIONES DEL CUERPO</t>
  </si>
  <si>
    <t>TRAUMATISMOS DE ORGANOS INTRATORACICOS CON ORGANOS INTRAABDOMINALES Y PELVICOS</t>
  </si>
  <si>
    <t>OTROS TRAUMATISMOS ESPECIFICADOS QUE AFECTAN MULTIPLES REGIONES DEL CUERPO</t>
  </si>
  <si>
    <t>T07</t>
  </si>
  <si>
    <t>TRAUMATISMOS MULTIPLES NO ESPECIFICADOS</t>
  </si>
  <si>
    <t>TRAUMATISMOS MULTIPLES, NO ESPECIFICADOS</t>
  </si>
  <si>
    <t>T08</t>
  </si>
  <si>
    <t>FRACTURA DE LA COLUMNA VERTEBRAL, NIVEL NO ESPECIFICADO</t>
  </si>
  <si>
    <t>T09</t>
  </si>
  <si>
    <t>OTROS TRAUMATISMOS DE LA COLUMNA VERTEBRAL Y DEL TRONCO, NIVEL NO ESPECIFICADO</t>
  </si>
  <si>
    <t>TRAUMATISMOS SUPERFICIAL DEL TRONCO, NIVEL NO ESPECIFICADO</t>
  </si>
  <si>
    <t>HERIDA DEL TRONCO, NIVEL NO ESPECIFICADO</t>
  </si>
  <si>
    <t>LUXACION, ESGUINCE O TORCEDURA DE ARTICULACION Y LIGAMENTOS DEL TRONCO, NO ESPECIFICADO</t>
  </si>
  <si>
    <t>TRAUMATISMO DE LA MEDULA ESPINAL, NIVEL NO ESPECIFICADO</t>
  </si>
  <si>
    <t>TRAUMATISMO DE NERVIOS, RAIZ DE NERVIO ESPINAL Y PLEXOS DEL TRONCO NO ESPECIFICADOS</t>
  </si>
  <si>
    <t>TRAUMATISMO DE TENDONES Y MUSCULOS DEL TRONCO NO ESPECIFICADOS</t>
  </si>
  <si>
    <t>AMPUTACION TRAUMATICA DEL TRONCO, NIVEL NO ESPECIFICADO</t>
  </si>
  <si>
    <t>OTROS TRAUMATISMOS ESPECIFICADOS DEL TRONCO, NIVEL NO ESPECIFICADO</t>
  </si>
  <si>
    <t>TRAUMATISMO NO ESPECIFICADO DEL TRONCO, NIVEL NO ESPECIFICADO</t>
  </si>
  <si>
    <t>T10</t>
  </si>
  <si>
    <t>FRACTURA DE MIEMBRO SUPERIOR, NIVEL NO ESPECIFICADO</t>
  </si>
  <si>
    <t>T11</t>
  </si>
  <si>
    <t>OTROS TRAUMATISMOS DE MIEMBRO SUPERIOR, NIVEL NO ESPECIFICADO</t>
  </si>
  <si>
    <t>TRAUMATISMOS SUPERFICIAL DE MIEMBRO SUPERIOR, NIVEL NO ESPECIFICADO</t>
  </si>
  <si>
    <t>HERIDA DE MIEMBRO SUPERIOR, NIVEL NO ESPECIFICADO</t>
  </si>
  <si>
    <t>LUXACION, ESGUINCE O TORCEDURA DE ARTICULACION O LIGAMENTO NO ESPECIFICADO DE MIEMBRO SUPERIOR, NIVEL NO ESPECIFICADO</t>
  </si>
  <si>
    <t>TRAUMATISMO DE NERVIO NO ESPECIFICADO DE MIEMBRO SUPERIOR, NIVEL NO ESPECIFICADO</t>
  </si>
  <si>
    <t>TRAUMATISMO DE VASOS SANGUINEOS NO ESPECIFICADOS DE MIEMBRO SUPERIOR, NIVEL NO ESPECIFICADO</t>
  </si>
  <si>
    <t>TRAUMATISMO DE TENDON Y MUSCULO NO ESPECIFICADOS DE MIEMBRO SUPERIOR, NIVEL NO ESPECIFICADO</t>
  </si>
  <si>
    <t>AMPUTACION TRAUMATICA DE MIEMBRO SUPERIOR, NIVEL NO ESPECIFICADO</t>
  </si>
  <si>
    <t>OTROS TRAUMATISMOS ESPECIFICADOS DE MIEMBRO SUPERIOR, NIVEL NO ESPECIFICADO</t>
  </si>
  <si>
    <t>TRAUMATISMO NO ESPECIFICADO DE MIEMBRO SUPERIOR, NIVEL NO ESPECIFICADO</t>
  </si>
  <si>
    <t>T12</t>
  </si>
  <si>
    <t>FRACTURA DE MIEMBRO INFERIOR, NIVEL NO ESPECIFICADO</t>
  </si>
  <si>
    <t>T13</t>
  </si>
  <si>
    <t>OTROS TRAUMATISMOS DE MIEMBRO INFERIOR, NIVEL NO ESPECIFICADO</t>
  </si>
  <si>
    <t>TRAUMATISMO SUPERFICIAL DE MIEMBRO INFERIOR, NIVEL NO ESPECIFICADO</t>
  </si>
  <si>
    <t>HERIDA DE MIEMBRO INFERIOR, NIVEL NO ESPECIFICADO</t>
  </si>
  <si>
    <t>LUXACION, ESGUINCE O TORCEDURA DE ARTICULACION Y LIGAMENTOS NO ESPECIFICADOS DE MIEMBRO INFERIOR, NIVEL NO ESPECIFICADO</t>
  </si>
  <si>
    <t>TRAUMATISMO DE NERVIOS NO ESPECIFICADOS DE MIEMBRO INFERIOR, NIVEL NO ESPECIFICADO</t>
  </si>
  <si>
    <t>TRAUMATISMO DE VASOS SANGUINEOS NO ESPECIFICADOS DE MIEMBRO INFERIOR, NIVEL NO ESPECIFICADO</t>
  </si>
  <si>
    <t>TRAUMATISMO DE TENDONES Y MUSCULOS NO ESPECIFICADOS DE MIEMBRO INFERIOR, NIVEL NO ESPECIFICADO</t>
  </si>
  <si>
    <t>AMPUTACION TRAUMATICA DE MIEMBRO INFERIOR, NIVEL NO ESPECIFICADO</t>
  </si>
  <si>
    <t>OTROS TRAUMATISMOS ESPECIFICADOS DE MIEMBRO INFERIOR, NIVEL NO ESPECIFICADO</t>
  </si>
  <si>
    <t>TRAUMATISMO NO ESPECIFICADO DE MIEMBRO INFERIOR, NIVEL NO ESPECIFICADO</t>
  </si>
  <si>
    <t>T14</t>
  </si>
  <si>
    <t>TRAUMATISMO DE REGIONES NO ESPECIFICADAS DEL CUERPO</t>
  </si>
  <si>
    <t>TRAUMATISMOS SUPERFICIAL DE REGION NO ESPECIFICADA DEL CUERPO</t>
  </si>
  <si>
    <t>HERIDA DE REGION NO ESPECIFICADA DEL CUERPO</t>
  </si>
  <si>
    <t>FRACTURA DE REGION NO ESPECIFICADA DEL CUERPO</t>
  </si>
  <si>
    <t>LUXACION, ESGUINCE O TORCEDURA DE REGION NO ESPECIFICADA DEL CUERPO</t>
  </si>
  <si>
    <t>TRAUMATISMO DE NERVIO(S) DE REGION NO ESPECIFICADA DEL CUERPO</t>
  </si>
  <si>
    <t>TRAUMATISMO DE VASO(S) SANGUINEO(S) DE REGION NO ESPECIFICADA DEL CUERPO</t>
  </si>
  <si>
    <t>TRAUMATISMO DE TENDONES Y MUSCULOS DE REGION NO ESPECIFICADA DEL CUERPO</t>
  </si>
  <si>
    <t>TRAUMATISMO POR APLASTAMIENTO Y AMPUTACION TRAUMATICA DE REGIONES NO ESPECIFICADAS DEL CUERPO</t>
  </si>
  <si>
    <t>OTROS TRAUMATISMOS DE REGION NO ESPECIFICADA DEL CUERPO</t>
  </si>
  <si>
    <t>TRAUMATISMO, NO ESPECIFICADO</t>
  </si>
  <si>
    <t>T15</t>
  </si>
  <si>
    <t>CUERPO EXTRANO EN PARTE EXTERNA DEL OJO</t>
  </si>
  <si>
    <t>CUERPO EXTRAÑO EN LA CORNEA</t>
  </si>
  <si>
    <t>CUERPO EXTRAÑO EN EL SACO CONJUNTIVAL</t>
  </si>
  <si>
    <t>CUERPO EXTRAÑO EN OTRAS Y EN MULTIPLES PARTES DE LA PARTE EXTERNA DEL OJO</t>
  </si>
  <si>
    <t>CUERPO EXTRAÑO EN PARTE EXTERNA DEL OJO, SITIO NO ESPECIFICADO</t>
  </si>
  <si>
    <t>T16</t>
  </si>
  <si>
    <t>CUERPO EXTRANO EN EL OIDO</t>
  </si>
  <si>
    <t>CUERPO EXTRAÑO EN EL OIDO</t>
  </si>
  <si>
    <t>T17</t>
  </si>
  <si>
    <t>CUERPO EXTRANO EN LAS VIAS RESPIRATORIAS</t>
  </si>
  <si>
    <t>CUERPO EXTRAÑO EN SENO PARANASAL</t>
  </si>
  <si>
    <t>CUERPO EXTRAÑO EN EL ORIFICIO NASAL</t>
  </si>
  <si>
    <t>CUERPO EXTRAÑO EN LA FARINGE</t>
  </si>
  <si>
    <t>CUERPO EXTRAÑO EN LA LARINGE</t>
  </si>
  <si>
    <t>CUERPO EXTRAÑO EN LA TRAQUEA</t>
  </si>
  <si>
    <t>CUERPO EXTRAÑO EN BRONQUIOS</t>
  </si>
  <si>
    <t>CUERPO EXTRAÑO EN OTRAS Y EN MULTIPLES PARTES DE LAS VIAS RESPIRATORIAS</t>
  </si>
  <si>
    <t>CUERPO EXTRAÑO EN LAS VIAS RESPIRATORIAS, PARTE NO ESPECIFICADA</t>
  </si>
  <si>
    <t>T18</t>
  </si>
  <si>
    <t>CUERPO EXTRANO EN EL TUBO DIGESTIVO</t>
  </si>
  <si>
    <t>CUERPO EXTRAÑO EN LA BOCA</t>
  </si>
  <si>
    <t>CUERPO EXTRAÑO EN EL ESOFAGO</t>
  </si>
  <si>
    <t>CUERPO EXTRAÑO EN EL ESTOMAGO</t>
  </si>
  <si>
    <t>CUERPO EXTRAÑO EN EL INTESTINO DELGADO</t>
  </si>
  <si>
    <t>CUERPO EXTRAÑO EN EL COLON</t>
  </si>
  <si>
    <t>CUERPO EXTRAÑO EN EL ANO Y EN EL RECTO</t>
  </si>
  <si>
    <t>CUERPO EXTRAÑO EN OTRAS Y EN MULTIPLES PARTES DEL TUBO DIGESTIVO</t>
  </si>
  <si>
    <t>CUERPO EXTRAÑO EN EL TUBO DIGESTIVO, PARTE NO ESPECIFICADA</t>
  </si>
  <si>
    <t>T19</t>
  </si>
  <si>
    <t>CUERPO EXTRANO EN LAS VIAS GENITOURINARIAS</t>
  </si>
  <si>
    <t>CUERPO EXTRAÑO EN LA URETRA</t>
  </si>
  <si>
    <t>CUERPO EXTRAÑO EN LA VEJIGA</t>
  </si>
  <si>
    <t>CUERPO EXTRAÑO EN LA VULVA Y EN LA VAGINA</t>
  </si>
  <si>
    <t>CUERPO EXTRAÑO EN EL UTERO [CUALQUIER PARTE]</t>
  </si>
  <si>
    <t>CUERPO EXTRAÑO EN OTRAS Y EN MULTIPLES PARTES DE LAS VIAS GENITOURINARIAS</t>
  </si>
  <si>
    <t>CUERPO EXTRAÑO EN LAS VIAS GENITOURINARIAS, PARTE NO ESPECIFICADA</t>
  </si>
  <si>
    <t>T20</t>
  </si>
  <si>
    <t>QUEMADURA Y CORROSION DE LA CABEZA Y CUELLO</t>
  </si>
  <si>
    <t>QUEMADURA DE LA CABEZA Y DEL CUELLO, GRADO NO ESPECIFICADO</t>
  </si>
  <si>
    <t>QUEMADURA DE LA CABEZA Y DEL CUELLO, DE PRIMER GRADO</t>
  </si>
  <si>
    <t>QUEMADURA DE LA CABEZA Y DEL CUELLO, DE SEGUNDO GRADO</t>
  </si>
  <si>
    <t>QUEMADURA DE LA CABEZA Y DEL CUELLO, DE TERCER GRADO</t>
  </si>
  <si>
    <t>CORROSION DE LA CABEZA Y DEL CUELLO, GRADO NO ESPECIFICADO</t>
  </si>
  <si>
    <t>CORROSION DE LA CABEZA Y DEL CUELLO, DE PRIMER GRADO</t>
  </si>
  <si>
    <t>CORROSION DE LA CABEZA Y DEL CUELLO, DE SEGUNDO GRADO</t>
  </si>
  <si>
    <t>CORROSION DE LA CABEZA Y DEL CUELLO, DE TERCER GRADO</t>
  </si>
  <si>
    <t>T21</t>
  </si>
  <si>
    <t>QUEMADURA Y CORROSION DEL TRONCO</t>
  </si>
  <si>
    <t>QUEMADURA DEL TRONCO, GRADO NO ESPECIFICADO</t>
  </si>
  <si>
    <t>QUEMADURA DEL TRONCO, DE PRIMER GRADO</t>
  </si>
  <si>
    <t>QUEMADURA DEL TRONCO, DE SEGUNDO GRADO</t>
  </si>
  <si>
    <t>QUEMADURA DEL TRONCO, DE TERCER GRADO</t>
  </si>
  <si>
    <t>CORROSION DEL TRONCO, GRADO NO ESPECIFICADO</t>
  </si>
  <si>
    <t>CORROSION DEL TRONCO, DE PRIMER GRADO</t>
  </si>
  <si>
    <t>CORROSION DEL TRONCO, DE SEGUNDO GRADO</t>
  </si>
  <si>
    <t>CORROSION DEL TRONCO, DE TERCER GRADO</t>
  </si>
  <si>
    <t>T22</t>
  </si>
  <si>
    <t>QUEMADURA Y CORROSION DEL HOMBRO Y DEL MIEMBRO SUPERIOR, EXCEPTO DE LA MUÑECA Y DE LA MANO</t>
  </si>
  <si>
    <t>QUEMADURA DEL HOMBRO Y MIEMBRO SUPERIOR, GRADO NO ESPECIFICADO, EXCEPTO DE LA MUÑECA Y DE LA MANO</t>
  </si>
  <si>
    <t>QUEMADURA DEL HOMBRO Y MIEMBRO SUPERIOR, DE PRIMER GRADO, EXCEPTO DE LA MUÑECA Y DE LA MANO</t>
  </si>
  <si>
    <t>QUEMADURA DEL HOMBRO Y MIEMBRO SUPERIOR, DE SEGUNDO GRADO, EXCEPTO DE LA MUÑECA Y DE LA MANO</t>
  </si>
  <si>
    <t>QUEMADURA DEL HOMBRO Y MIEMBRO SUPERIOR, DE TERCER GRADO, EXCEPTO DE LA MUÑECA Y DE LA MANO</t>
  </si>
  <si>
    <t>CORROSION DEL HOMBRO Y MIEMBRO SUPERIOR, GRADO NO ESPECIFICADO, EXCEPTO DE LA MUÑECA Y DE LA MANO</t>
  </si>
  <si>
    <t>CORROSION DEL HOMBRO Y MIEMBRO SUPERIOR, DE PRIMER GRADO, EXCEPTO DE LA MUÑECA Y DE LA MANO</t>
  </si>
  <si>
    <t>CORROSION DEL HOMBRO Y MIEMBRO SUPERIOR, DE SEGUNDO GRADO, EXCEPTO DE LA MUÑECA Y DE LA MANO</t>
  </si>
  <si>
    <t>CORROSION DEL HOMBRO Y MIEMBRO SUPERIOR, DE TERCER GRADO, EXCEPTO DE LA MUÑECA Y DE LA MANO</t>
  </si>
  <si>
    <t>T23</t>
  </si>
  <si>
    <t>QUEMADURA Y CORROSION DE LA MUNECA Y DE LA MANO</t>
  </si>
  <si>
    <t>QUEMADURA DE LA MUÑECA Y DE LA MANO, GRADO NO ESPECIFICADO</t>
  </si>
  <si>
    <t>QUEMADURA DE LA MUÑECA Y DE LA MANO, DE PRIMER GRADO</t>
  </si>
  <si>
    <t>QUEMADURA DE LA MUÑECA Y DE LA MANO, DE SEGUNDO GRADO</t>
  </si>
  <si>
    <t>QUEMADURA DE LA MUÑECA Y DE LA MANO, DE TERCER GRADO</t>
  </si>
  <si>
    <t>CORROSION DE LA MUÑECA Y DE LA MANO, GRADO NO ESPECIFICADO</t>
  </si>
  <si>
    <t>CORROSION DE LA MUÑECA Y DE LA MANO, DE PRIMER GRADO</t>
  </si>
  <si>
    <t>CORROSION DE LA MUÑECA Y DE LA MANO, DE SEGUNDO GRADO</t>
  </si>
  <si>
    <t>CORROSION DE LA MUÑECA Y DE LA MANO, DE TERCER GRADO</t>
  </si>
  <si>
    <t>T24</t>
  </si>
  <si>
    <t>QUEMADURA Y CORROSION DE LA CADERA Y MIEMBRO INFERIOR, EXCEPTO TOBILLO Y PIE</t>
  </si>
  <si>
    <t>QUEMADURA DE LA CADERA Y DEL MIEMBRO INFERIOR, GRADO NO ESPECIFICADO, EXCEPTO TOBILLO Y PIE</t>
  </si>
  <si>
    <t>QUEMADURA DE LA CADERA Y DEL MIEMBRO INFERIOR, DE PRIMER GRADO, EXCEPTO TOBILLO Y PIE</t>
  </si>
  <si>
    <t>QUEMADURA DE LA CADERA Y DEL MIEMBRO INFERIOR, DE SEGUNDO GRADO, EXCEPTO TOBILLO Y PIE</t>
  </si>
  <si>
    <t>QUEMADURA DE LA CADERA Y DEL MIEMBRO INFERIOR, DE TERCER GRADO, EXCEPTO TOBILLO Y PIE</t>
  </si>
  <si>
    <t>CORROSION DE LA CADERA Y DEL MIEMBRO INFERIOR, GRADO NO ESPECIFICADO, EXCEPTO TOBILLO Y PIE</t>
  </si>
  <si>
    <t>CORROSION DE LA CADERA Y DEL MIEMBRO INFERIOR, DE PRIMER GRADO, EXCEPTO TOBILLO Y PIE</t>
  </si>
  <si>
    <t>CORROSION DE LA CADERA Y DEL MIEMBRO INFERIOR, DE SEGUNDO GRADO, EXCEPTO TOBILLO Y PIE</t>
  </si>
  <si>
    <t>CORROSION DE LA CADERA Y DEL MIEMBRO INFERIOR, DE TERCER GRADO, EXCEPTO TOBILLO Y PIE</t>
  </si>
  <si>
    <t>T25</t>
  </si>
  <si>
    <t>QUEMADURA Y CORROSION DEL TOBILLO Y DEL PIE</t>
  </si>
  <si>
    <t>QUEMADURA DEL TOBILLO Y DEL PIE, GRADO NO ESPECIFICADO</t>
  </si>
  <si>
    <t>QUEMADURA DEL TOBILLO Y DEL PIE, DE PRIMER GRADO</t>
  </si>
  <si>
    <t>QUEMADURA DEL TOBILLO Y DEL PIE, DE SEGUNDO GRADO</t>
  </si>
  <si>
    <t>QUEMADURA DEL TOBILLO Y DEL PIE, DE TERCER GRADO</t>
  </si>
  <si>
    <t>CORROSION DEL TOBILLO Y DEL PIE, GRADO NO ESPECIFICADO</t>
  </si>
  <si>
    <t>CORROSION DEL TOBILLO Y DEL PIE, DE PRIMER GRADO</t>
  </si>
  <si>
    <t>CORROSION DEL TOBILLO Y DEL PIE, DE SEGUNDO GRADO</t>
  </si>
  <si>
    <t>CORROSION DEL TOBILLO Y DEL PIE, DE TERCER GRADO</t>
  </si>
  <si>
    <t>T26</t>
  </si>
  <si>
    <t>QUEMADURA Y CORROSION LIMITADA AL OJO Y SUS ANEXOS</t>
  </si>
  <si>
    <t>QUEMADURA DEL PARPADO Y AREA PERIOCULAR</t>
  </si>
  <si>
    <t>QUEMADURA DE LA CORNEA Y SACO CONJUNTIVAL</t>
  </si>
  <si>
    <t>QUEMADURA CON RUPTURA Y DESTRUCCION RESULTANTES DEL GLOBO OCULAR</t>
  </si>
  <si>
    <t>QUEMADURA DE OTRAS PARTES DEL OJO Y SUS ANEXOS</t>
  </si>
  <si>
    <t>QUEMADURA DEL OJO Y ANEXOS, PARTE NO ESPECIFICADA</t>
  </si>
  <si>
    <t>CORROSION DEL PARPADO Y AREA PERIOCULAR</t>
  </si>
  <si>
    <t>CORROSION DE LA CORNEA Y SACO CONJUNTIVAL</t>
  </si>
  <si>
    <t>CORROSION CON RUPTURA Y DESTRUCCION RESULTANTES DEL GLOBO OCULAR</t>
  </si>
  <si>
    <t>CORROSION DE OTRAS PARTES DEL OJO Y SUS ANEXOS</t>
  </si>
  <si>
    <t>CORROSION DEL OJO Y ANEXOS, PARTE NO ESPECIFICADA</t>
  </si>
  <si>
    <t>T27</t>
  </si>
  <si>
    <t>QUEMADURA Y CORROSION DE LAS VIAS RESPIRATORIAS</t>
  </si>
  <si>
    <t>QUEMADURA DE LA LARINGE Y LA TRAQUEA</t>
  </si>
  <si>
    <t>QUEMADURA QUE AFECTA LA LARINGE Y LA TRAQUEA CON EL PULMON</t>
  </si>
  <si>
    <t>QUEMADURA DE OTRAS PARTES DE LAS VIAS RESPIRATORIAS</t>
  </si>
  <si>
    <t>QUEMADURA DE LAS VIAS RESPIRATORIAS, PARTE NO ESPECIFICADA</t>
  </si>
  <si>
    <t>CORROSION DE LA LARINGE Y DE LA TRAQUEA</t>
  </si>
  <si>
    <t>CORROSION QUE AFECTA LA LARINGE Y LA TRAQUEA CON EL PULMON</t>
  </si>
  <si>
    <t>CORROSION DE OTRAS PARTES DE LAS VIAS RESPIRATORIAS</t>
  </si>
  <si>
    <t>CORROSION DE LAS VIAS RESPIRATORIAS, PARTE NO ESPECIFICADA</t>
  </si>
  <si>
    <t>T28</t>
  </si>
  <si>
    <t>QUEMADURA Y CORROSION DE OTROS ORGANOS INTERNOS</t>
  </si>
  <si>
    <t>QUEMADURA DE LA BOCA Y DE LA FARINGE</t>
  </si>
  <si>
    <t>QUEMADURA DEL ESOFAGO</t>
  </si>
  <si>
    <t>QUEMADURA DE OTRAS PARTES DEL TUBO DIGESTIVO</t>
  </si>
  <si>
    <t>QUEMADURA DE ORGANOS GENITOURINARIOS INTERNOS</t>
  </si>
  <si>
    <t>QUEMADURA DE OTROS ORGANOS INTERNOS Y DE LOS NO ESPECIFICADOS</t>
  </si>
  <si>
    <t>CORROSION DE LA BOCA Y DE LA FARINGE</t>
  </si>
  <si>
    <t>CORROSION DEL ESOFAGO</t>
  </si>
  <si>
    <t>CORROSION DE OTRAS PARTES DEL TUBO DIGESTIVO</t>
  </si>
  <si>
    <t>CORROSION DE ORGANOS GENITOURINARIOS INTERNOS</t>
  </si>
  <si>
    <t>CORROSION DE OTROS ORGANOS INTERNOS Y DE LOS NO ESPECIFICADOS</t>
  </si>
  <si>
    <t>T29</t>
  </si>
  <si>
    <t>QUEMADURA Y CORROSION DE MULTIPLES REGIONES DEL CUERPO</t>
  </si>
  <si>
    <t>QUEMADURAS DE MULTIPLES REGIONES, GRADO NO ESPECIFICADO</t>
  </si>
  <si>
    <t>QUEMADURAS DE MULTIPLES REGIONES, MENCIONADAS COMO DE NO MAS DE PRIMER GRADO</t>
  </si>
  <si>
    <t>QUEMADURAS DE MULTIPLES REGIONES, MENCIONADAS COMO DE NO MAS DE SEGUNDO GRADO</t>
  </si>
  <si>
    <t>QUEMADURAS DE MULTIPLES REGIONES, CON MENCION AL MENOS DE UNA QUEMADURA DE TERCER GRADO</t>
  </si>
  <si>
    <t>CORROSIONES DE MULTIPLES REGIONES, GRADO NO ESPECIFICADO</t>
  </si>
  <si>
    <t>CORROSIONES MULTIPLES, MENCIONADAS COMO DE NO MAS DE PRIMER GRADO</t>
  </si>
  <si>
    <t>CORROSIONES MULTIPLES, MENCIONADAS COMO DE NO MAS DE SEGUNDO GRADO</t>
  </si>
  <si>
    <t>CORROSIONES MULTIPLES, CON MENCION AL MENOS DE UNA QUEMADURA DE TERCER GRADO</t>
  </si>
  <si>
    <t>T30</t>
  </si>
  <si>
    <t>QUEMADURA Y CORROSION, REGION DEL CUERPO NO ESPECIFICADA</t>
  </si>
  <si>
    <t>QUEMADURA DE REGION DEL CUERPO Y GRADO NO ESPECIFICADOS</t>
  </si>
  <si>
    <t>QUEMADURA DE PRIMER GRADO, REGION DEL CUERPO NO ESPECIFICADA</t>
  </si>
  <si>
    <t>QUEMADURA DE SEGUNDO GRADO, REGION DEL CUERPO NO ESPECIFICADA</t>
  </si>
  <si>
    <t>QUEMADURA DE TERCER GRADO, REGION DEL CUERPO NO ESPECIFICADA</t>
  </si>
  <si>
    <t>CORROSION DE REGION DEL CUERPO Y GRADO NO ESPECIFICADOS</t>
  </si>
  <si>
    <t>CORROSION DE PRIMER GRADO, REGION DEL CUERPO NO ESPECIFICADA</t>
  </si>
  <si>
    <t>CORROSION DE SEGUNDO GRADO, REGION DEL CUERPO NO ESPECIFICADA</t>
  </si>
  <si>
    <t>CORROSION DE TERCER GRADO, REGION DEL CUERPO NO ESPECIFICADA</t>
  </si>
  <si>
    <t>T31</t>
  </si>
  <si>
    <t>QUEMADURAS CLASIFICADAS SEGUN LA EXTENSION DE LA SUPERFICIE DEL CUERPO AFECTADA</t>
  </si>
  <si>
    <t>QUEMADURAS QUE AFECTAN MENOS DEL 10% DE LA SUPERFICIE DEL CUERPO</t>
  </si>
  <si>
    <t>QUEMADURAS QUE AFECTAN DEL 10% AL 19% DE LA SUPERFICIE DEL CUERPO</t>
  </si>
  <si>
    <t>QUEMADURAS QUE AFECTAN DEL 20% AL 29% DE LA SUPERFICIE DEL CUERPO</t>
  </si>
  <si>
    <t>QUEMADURAS QUE AFECTAN DEL 30% AL 39% DE LA SUPERFICIE DEL CUERPO</t>
  </si>
  <si>
    <t>QUEMADURAS QUE AFECTAN DEL 40% AL 49% DE LA SUPERFICIE DEL CUERPO</t>
  </si>
  <si>
    <t>QUEMADURAS QUE AFECTAN DEL 50% AL 59% DE LA SUPERFICIE DEL CUERPO</t>
  </si>
  <si>
    <t>QUEMADURAS QUE AFECTAN DEL 60% AL 69% DE LA SUPERFICIE DEL CUERPO</t>
  </si>
  <si>
    <t>QUEMADURAS QUE AFECTAN DEL 70% AL 79% DE LA SUPERFICIE DEL CUERPO</t>
  </si>
  <si>
    <t>QUEMADURAS QUE AFECTAN DEL 80% AL 89% DE LA SUPERFICIE DEL CUERPO</t>
  </si>
  <si>
    <t>QUEMADURAS QUE AFECTAN DEL 90% O MAS DE LA SUPERFICIE DEL CUERPO</t>
  </si>
  <si>
    <t>T32</t>
  </si>
  <si>
    <t>CORROSIONES CLASIFICADAS SEGUN LA EXTENSION DE LA SUPERFICIE DEL CUERPO AFECTADA</t>
  </si>
  <si>
    <t>CORROSIONES QUE AFECTAN MENOS DEL 10% DE LA SUPERFICIE DEL CUERPO</t>
  </si>
  <si>
    <t>CORROSIONES QUE AFECTAN DEL 10% AL 19% DE LA SUPERFICIE DEL CUERPO</t>
  </si>
  <si>
    <t>CORROSIONES QUE AFECTAN DEL 20% AL 29% DE LA SUPERFICIE DEL CUERPO</t>
  </si>
  <si>
    <t>CORROSIONES QUE AFECTAN DEL 30% AL 39% DE LA SUPERFICIE DEL CUERPO</t>
  </si>
  <si>
    <t>CORROSIONES QUE AFECTAN DEL 40% AL 49% DE LA SUPERFICIE DEL CUERPO</t>
  </si>
  <si>
    <t>CORROSIONES QUE AFECTAN DEL 50% AL 59% DE LA SUPERFICIE DEL CUERPO</t>
  </si>
  <si>
    <t>CORROSIONES QUE AFECTAN DEL 60% AL 69% DE LA SUPERFICIE DEL CUERPO</t>
  </si>
  <si>
    <t>CORROSIONES QUE AFECTAN DEL 70% AL 79% DE LA SUPERFICIE DEL CUERPO</t>
  </si>
  <si>
    <t>CORROSIONES QUE AFECTAN DEL 80% AL 89% DE LA SUPERFICIE DEL CUERPO</t>
  </si>
  <si>
    <t>CORROSIONES QUE AFECTAN DEL 90% O MAS DE LA SUPERFICIE DEL CUERPO</t>
  </si>
  <si>
    <t>T33</t>
  </si>
  <si>
    <t>CONGELAMIENTO SUPERFICIAL</t>
  </si>
  <si>
    <t>CONGELAMIENTO SUPERFICIAL DE LA CABEZA</t>
  </si>
  <si>
    <t>CONGELAMIENTO SUPERFICIAL DEL CUELLO</t>
  </si>
  <si>
    <t>CONGELAMIENTO SUPERFICIAL DEL TORAX</t>
  </si>
  <si>
    <t>CONGELAMIENTO SUPERFICIAL DE LA PARED ABDOMINAL, REGION LUMBOSACRA Y PELVIS</t>
  </si>
  <si>
    <t>CONGELAMIENTO SUPERFICIAL DEL BRAZO</t>
  </si>
  <si>
    <t>CONGELAMIENTO SUPERFICIAL DE LA MUÑECA Y DE LA MANO</t>
  </si>
  <si>
    <t>CONGELAMIENTO SUPERFICIAL DE LA CADERA Y DEL MUSLO</t>
  </si>
  <si>
    <t>CONGELAMIENTO SUPERFICIAL DE LA RODILLA Y DE LA PIERNA</t>
  </si>
  <si>
    <t>CONGELAMIENTO SUPERFICIAL DEL TOBILLO Y DEL PIE</t>
  </si>
  <si>
    <t>CONGELAMIENTO SUPERFICIAL DE OTROS SITIOS Y DE LOS NO ESPECIFICADOS</t>
  </si>
  <si>
    <t>T34</t>
  </si>
  <si>
    <t>CONGELAMIENTO CON NECROSIS TISULAR</t>
  </si>
  <si>
    <t>CONGELAMIENTO CON NECROSIS TISULAR DE LA CABEZA</t>
  </si>
  <si>
    <t>CONGELAMIENTO CON NECROSIS TISULAR DEL CUELLO</t>
  </si>
  <si>
    <t>CONGELAMIENTO CON NECROSIS TISULAR DEL TORAX</t>
  </si>
  <si>
    <t>CONGELAMIENTO CON NECROSIS TISULAR DE LA PARED ABDOMINAL, REGION LUMBOSACRA Y PELVIS</t>
  </si>
  <si>
    <t>CONGELAMIENTO CON NECROSIS TISULAR DEL BRAZO</t>
  </si>
  <si>
    <t>CONGELAMIENTO CON NECROSIS TISULAR DE LA MUÑECA Y DE LA MANO</t>
  </si>
  <si>
    <t>CONGELAMIENTO CON NECROSIS TISULAR DE LA CADERA Y DEL MUSLO</t>
  </si>
  <si>
    <t>CONGELAMIENTO CON NECROSIS TISULAR DE LA RODILLA Y DE LA PIERNA</t>
  </si>
  <si>
    <t>CONGELAMIENTO CON NECROSIS TISULAR DEL TOBILLO Y DEL PIE</t>
  </si>
  <si>
    <t>CONGELAMIENTO CON NECROSIS TISULAR DE OTROS SITIOS Y DE LOS NO ESPECIFICADOS</t>
  </si>
  <si>
    <t>T35</t>
  </si>
  <si>
    <t>CONGELAMIENTO QUE AFECTA MULTIPLES REGIONES DEL CUERPO Y CONGELAMIENTO NO ESPECIFICADO</t>
  </si>
  <si>
    <t>CONGELAMIENTO SUPERFICIAL QUE AFECTA MULTIPLES REGIONES DEL CUERPO</t>
  </si>
  <si>
    <t>CONGELAMIENTO CON NECROSIS TISULAR QUE AFECTA MULTIPLES REGIONES DEL CUERPO</t>
  </si>
  <si>
    <t>CONGELAMIENTO NO ESPECIFICADO DE LA CABEZA Y DEL CUELLO</t>
  </si>
  <si>
    <t>CONGELAMIENTO NO ESPECIFICADO DEL TORAX, DEL ABDOMEN, DE LA REGION LUMBOSACRA Y DE LA PELVIS</t>
  </si>
  <si>
    <t>CONGELAMIENTO NO ESPECIFICADO DEL MIEMBRO SUPERIOR</t>
  </si>
  <si>
    <t>CONGELAMIENTO NO ESPECIFICADO DEL MIEMBRO INFERIOR</t>
  </si>
  <si>
    <t>CONGELAMIENTO NO ESPECIFICADO QUE AFECTA MULTIPLES REGIONES DEL CUERPO</t>
  </si>
  <si>
    <t>CONGELAMIENTO NO ESPECIFICADO, DE SITIO NO ESPECIFICADO</t>
  </si>
  <si>
    <t>T36</t>
  </si>
  <si>
    <t>ENVENENAMIENTO POR ANTIBIOTICOS SISTEMICOS</t>
  </si>
  <si>
    <t>ENVENENAMIENTO POR ANTIBIOTICOS SISTEMICOS: PENICILINAS</t>
  </si>
  <si>
    <t>ENVENENAMIENTO POR ANTIBIOTICOS SISTEMICOS: CEFALOSPORINAS Y OTROS ANTIBIOTICOS BETA-LACTAMICOS</t>
  </si>
  <si>
    <t>ENVENENAMIENTO POR ANTIBIOTICOS SISTEMICOS: GRUPO DEL CLORAMFENICOL</t>
  </si>
  <si>
    <t>ENVENENAMIENTO POR ANTIBIOTICOS SISTEMICOS: MACROLIDOS</t>
  </si>
  <si>
    <t>ENVENENAMIENTO POR ANTIBIOTICOS SISTEMICOS: TETRACICLINAS</t>
  </si>
  <si>
    <t>ENVENENAMIENTO POR ANTIBIOTICOS SISTEMICOS: AMINOGLUCOSIDOS</t>
  </si>
  <si>
    <t>ENVENENAMIENTO POR ANTIBIOTICOS SISTEMICOS: RIFAMICINAS</t>
  </si>
  <si>
    <t>ENVENENAMIENTO POR ANTIBIOTICOS SISTEMICOS: ANTIBIOTICOS ANTIMICOTICOS USADOS SISTEMICAMENTE</t>
  </si>
  <si>
    <t>ENVENENAMIENTO POR ANTIBIOTICOS SISTEMICOS: OTROS ANTIBIOTICOS SISTEMICOS</t>
  </si>
  <si>
    <t>ENVENENAMIENTO POR ANTIBIOTICOS SISTEMICOS: ANTIBIOTICOS SISTEMICOS, NO ESPECIFICADOS</t>
  </si>
  <si>
    <t>T37</t>
  </si>
  <si>
    <t>ENVENENAMIENTO POR OTROS ANTIINFECCIOSOS Y ANTIPARASITARIOS SISTEMICOS</t>
  </si>
  <si>
    <t>ENVENENAMIENTO POR OTROS ANTIINFECCIOSOS Y ANTIPARASITARIOS SISTEMICOS: SULFONAMIDAS</t>
  </si>
  <si>
    <t>ENVENENAMIENTO POR OTROS ANTIINFECCIOSOS Y ANTIPARASITARIOS SISTEMICOS: DROGAS ANTIMICOBACTERIANAS</t>
  </si>
  <si>
    <t>ENVENENAMIENTO POR OTROS ANTIINFECCIOSOS Y ANTIPARASITARIOS SISTEMICOS: ANTIPALUDICOS Y DROGAS DE ACCION CONTRA OTROS PROTOZOARIOS SANGUINEOS</t>
  </si>
  <si>
    <t>ENVENENAMIENTO POR OTROS ANTIINFECCIOSOS Y ANTIPARASITARIOS SISTEMICOS: OTRAS DROGAS ANTIPROTOZOARIAS</t>
  </si>
  <si>
    <t>ENVENENAMIENTO POR OTROS ANTIINFECCIOSOS Y ANTIPARASITARIOS SISTEMICOS: ANTIHELMINTICOS</t>
  </si>
  <si>
    <t>ENVENENAMIENTO POR OTROS ANTIINFECCIOSOS Y ANTIPARASITARIOS SISTEMICOS: DROGAS ANTIVIRALES</t>
  </si>
  <si>
    <t>ENVENENAMIENTO POR OTROS ANTIINFECCIOSOS Y ANTIPARASITARIOS SISTEMICOS: OTROS ANTIINFECCIOSOS Y ANTIPARASITARIOS SISTEMICOS ESPECIFICADOS</t>
  </si>
  <si>
    <t>ENVENENAMIENTO POR OTROS ANTIINFECCIOSOS Y ANTIPARASITARIOS SISTEMICOS: OTROS ANTIINFECCIOSOS Y ANTIPARASITARIOS SISTEMICOS, NO ESPECIFICADOS</t>
  </si>
  <si>
    <t>T38</t>
  </si>
  <si>
    <t>ENVENENAMIENTO POR HORMONAS Y SUS SUSTITUTOS Y ANTAGONISTAS SINTETICOS NO CLASIFICADOS EN OTRA PARTE</t>
  </si>
  <si>
    <t>ENVENENAMIENTO POR HORMONAS Y SUS SUSTITUTOS Y ANTAGONISTAS SINTETICOS, NO CLASIFICADOS EN OTRA PARTE: GLUCOCORTICOIDES Y ANALOGOS SINTETICOS</t>
  </si>
  <si>
    <t>ENVENENAMIENTO POR HORMONAS Y SUS SUSTITUTOS Y ANTAGONISTAS SINTETICOS, NO CLASIFICADOS EN OTRA PARTE: HORMONAS TIROIDEAS Y SUSTITUTOS</t>
  </si>
  <si>
    <t>ENVENENAMIENTO POR HORMONAS Y SUS SUSTITUTOS Y ANTAGONISTAS SINTETICOS, NO CLASIFICADOS EN OTRA PARTE: DROGAS ANTITIROIDEAS</t>
  </si>
  <si>
    <t>ENVENENAMIENTO POR HORMONAS Y SUS SUSTITUTOS Y ANTAGONISTAS SINTETICOS, NO CLASIFICADOS EN OTRA PARTE: INSULINA Y DROGAS HIPOGLUCEMIANTES ORALES [ANTIDIABETICAS]</t>
  </si>
  <si>
    <t>ENVENENAMIENTO POR HORMONAS Y SUS SUSTITUTOS Y ANTAGONISTAS SINTETICOS, NO CLASIFICADOS EN OTRA PARTE: ANTICONCEPTIVOS ORALES</t>
  </si>
  <si>
    <t>ENVENENAMIENTO POR HORMONAS Y SUS SUSTITUTOS Y ANTAGONISTAS SINTETICOS, NO CLASIFICADOS EN OTRA PARTE: OTROS ESTROGENOS Y PROGESTOGENOS</t>
  </si>
  <si>
    <t>ENVENENAMIENTO POR HORMONAS Y SUS SUSTITUTOS Y ANTAGONISTAS SINTETICOS, NO CLASIFICADOS EN OTRA PARTE: ANTIGONADOTROFINAS, ANTIESTROGENOS Y ANTIANDROGENOS, NO CLASIFICADOS EN OTRA PARTE</t>
  </si>
  <si>
    <t>ENVENENAMIENTO POR HORMONAS Y SUS SUSTITUTOS Y ANTAGONISTAS SINTETICOS, NO CLASIFICADOS EN OTRA PARTE: ANDROGENOS Y SUS CONGENERES ANABOLICOS</t>
  </si>
  <si>
    <t>ENVENENAMIENTO POR HORMONAS Y SUS SUSTITUTOS Y ANTAGONISTAS SINTETICOS, NO CLASIFICADOS EN OTRA PARTE: OTRAS HORMONAS Y SUSTITUTOS SINTETICOS Y LOS NO ESPECIFICADOS</t>
  </si>
  <si>
    <t>ENVENENAMIENTO POR HORMONAS Y SUS SUSTITUTOS Y ANTAGONISTAS SINTETICOS, NO CLASIFICADOS EN OTRA PARTE: OTROS ANTAGONISTAS DE LAS HORMONAS Y LOS NO ESPECIFICADOS</t>
  </si>
  <si>
    <t>T39</t>
  </si>
  <si>
    <t>ENVENENAMIENTO POR ANALGESICOS NO NARCOTICOS, ANTIPIRETICOS Y ANTIRREUMATICOS</t>
  </si>
  <si>
    <t>ENVENENAMIENTO POR ANALGESICOS NO NARCOTICOS, ANTIPIRETICOS Y ANTIRREUMATICOS: SALICILATOS</t>
  </si>
  <si>
    <t>ENVENENAMIENTO POR ANALGESICOS NO NARCOTICOS, ANTIPIRETICOS Y ANTIRREUMATICOS: DERIVADOS DEL PARAAMINOFENOL</t>
  </si>
  <si>
    <t>ENVENENAMIENTO POR ANALGESICOS NO NARCOTICOS, ANTIPIRETICOS Y ANTIRREUMATICOS: DERIVADOS DE LA PIRAZOLONA</t>
  </si>
  <si>
    <t>ENVENENAMIENTO POR ANALGESICOS NO NARCOTICOS, ANTIPIRETICOS Y ANTIRREUMATICOS: OTRAS DROGAS ANTIINFLAMATORIAS NO ESTEROIDEAS [DAINE]</t>
  </si>
  <si>
    <t>ENVENENAMIENTO POR ANALGESICOS NO NARCOTICOS, ANTIPIRETICOS Y ANTIRREUMATICOS: ANTIRREUMATICOS, NO CLASIFICADOS EN OTRA PARTE</t>
  </si>
  <si>
    <t>ENVENENAMIENTO POR ANALGESICOS NO NARCOTICOS, ANTIPIRETICOS Y ANTIRREUMATICOS: OTROS ANALGESICOS NO NARCOTICOS Y ANTIPIRETICOS, NO CLASIFICADOS EN OTRA PARTE</t>
  </si>
  <si>
    <t>ENVENENAMIENTO POR ANALGESICOS NO NARCOTICOS, ANTIPIRETICOS Y ANTIRREUMATICOS: ANALGESICOS NO NARCOTICOS, ANTIPIRETICOS Y ANTIRREUMATICOS, NO ESPECIFICADOS</t>
  </si>
  <si>
    <t>T40</t>
  </si>
  <si>
    <t>ENVENENAMIENTO POR NARCOTICOS Y PSICODISLEPTICOS</t>
  </si>
  <si>
    <t>ENVENENAMIENTO POR NARCOTICOS Y PSICODISLEPTICOS [ALUCINOGENOS]: OPIO</t>
  </si>
  <si>
    <t>ENVENENAMIENTO POR NARCOTICOS Y PSICODISLEPTICOS [ALUCINOGENOS]: HEROINA</t>
  </si>
  <si>
    <t>ENVENENAMIENTO POR NARCOTICOS Y PSICODISLEPTICOS [ALUCINOGENOS]: OTROS OPIACEOS</t>
  </si>
  <si>
    <t>ENVENENAMIENTO POR NARCOTICOS Y PSICODISLEPTICOS [ALUCINOGENOS]: METADONA</t>
  </si>
  <si>
    <t>ENVENENAMIENTO POR NARCOTICOS Y PSICODISLEPTICOS [ALUCINOGENOS]: OTROS NARCOTICOS SINTETICOS</t>
  </si>
  <si>
    <t>ENVENENAMIENTO POR NARCOTICOS Y PSICODISLEPTICOS [ALUCINOGENOS]: COCAINA</t>
  </si>
  <si>
    <t>ENVENENAMIENTO POR NARCOTICOS Y PSICODISLEPTICOS [ALUCINOGENOS]: OTROS NARCOTICOS Y LOS NO ESPECIFICADOS</t>
  </si>
  <si>
    <t>ENVENENAMIENTO POR NARCOTICOS Y PSICODISLEPTICOS [ALUCINOGENOS]: CANNABIS (DERIVADOS)</t>
  </si>
  <si>
    <t>ENVENENAMIENTO POR NARCOTICOS Y PSICODISLEPTICOS [ALUCINOGENOS]: ACIDO LISERGICO [LSD]</t>
  </si>
  <si>
    <t>ENVENENAMIENTO POR NARCOTICOS Y PSICODISLEPTICOS [ALUCINOGENOS]: OTROS PSICODISLEPTICOS Y LOS NO ESPECIFICADOS [ALUCINOGENOS]</t>
  </si>
  <si>
    <t>T41</t>
  </si>
  <si>
    <t>ENVENENAMIENTO POR ANESTESICOS Y GASES TERAPEUTICOS</t>
  </si>
  <si>
    <t>ENVENENAMIENTO POR ANESTESICOS Y GASES TERAPEUTICOS: ANESTESICOS POR INHALACION</t>
  </si>
  <si>
    <t>ENVENENAMIENTO POR ANESTESICOS Y GASES TERAPEUTICOS: ANESTESICOS INTRAVENOSOS</t>
  </si>
  <si>
    <t>ENVENENAMIENTO POR ANESTESICOS Y GASES TERAPEUTICOS: OTROS ANESTESICOS GENERALES Y LOS NO ESPECIFICADOS</t>
  </si>
  <si>
    <t>ENVENENAMIENTO POR ANESTESICOS Y GASES TERAPEUTICOS: ANESTESICOS LOCALES</t>
  </si>
  <si>
    <t>ENVENENAMIENTO POR ANESTESICOS Y GASES TERAPEUTICOS: ANESTESICOS, NO ESPECIFICADOS</t>
  </si>
  <si>
    <t>ENVENENAMIENTO POR ANESTESICOS Y GASES TERAPEUTICOS: GASES TERAPEUTICOS</t>
  </si>
  <si>
    <t>T42</t>
  </si>
  <si>
    <t>ENVENENAMIENTO POR ANTIEPILEPTICOS, HIPNOTICO-SEDANTES Y DROGAS ANTIPARKINSONIANAS</t>
  </si>
  <si>
    <t>ENVENENAMIENTO POR ANTIEPILEPTICOS, HIPNOTICOS-SEDANTES Y DROGAS ANTIPARKINSONIANAS: DERIVADOS DE LA HIDANTOINA</t>
  </si>
  <si>
    <t>ENVENENAMIENTO POR ANTIEPILEPTICOS, HIPNOTICOS-SEDANTES Y DROGAS ANTIPARKINSONIANAS: IMINOSTILBENOS</t>
  </si>
  <si>
    <t>ENVENENAMIENTO POR ANTIEPILEPTICOS, HIPNOTICOS-SEDANTES Y DROGAS ANTIPARKINSONIANAS: SUCCINAMIDAS Y DERIVADOS DE LA OXAZOLIDINA</t>
  </si>
  <si>
    <t>ENVENENAMIENTO POR ANTIEPILEPTICOS, HIPNOTICOS-SEDANTES Y DROGAS ANTIPARKINSONIANAS: BARBITURICOS</t>
  </si>
  <si>
    <t>ENVENENAMIENTO POR ANTIEPILEPTICOS, HIPNOTICOS-SEDANTES Y DROGAS ANTIPARKINSONIANAS: BENZODIAZEPINAS</t>
  </si>
  <si>
    <t>ENVENENAMIENTO POR ANTIEPILEPTICOS, HIPNOTICOS-SEDANTES Y DROGAS ANTIPARKINSONIANAS: ANTIEPILEPTICOS MIXTOS, NO CLASIFICADOS EN OTRA PARTE</t>
  </si>
  <si>
    <t>ENVENENAMIENTO POR ANTIEPILEPTICOS, HIPNOTICOS-SEDANTES Y DROGAS ANTIPARKINSONIANAS: OTROS ANTIEPILEPTICOS Y DROGAS HIPNOTICO-SEDANTES</t>
  </si>
  <si>
    <t>ENVENENAMIENTO POR ANTIEPILEPTICOS, HIPNOTICOS-SEDANTES Y DROGAS ANTIPARKINSONIANAS: ANTIEPILEPTICOS Y DROGAS HIPNOTICO - SEDANTES, NO ESPECIFICADOS</t>
  </si>
  <si>
    <t>ENVENENAMIENTO POR ANTIEPILEPTICOS, HIPNOTICOS-SEDANTES Y DROGAS ANTIPARKINSONIANAS: DROGAS ANTIPARKINSONIANAS Y OTROS DEPRESORES DEL TONO MUSCULAR CENTRAL</t>
  </si>
  <si>
    <t>T43</t>
  </si>
  <si>
    <t>ENVENENAMIENTO POR PSICOTROPICOS NO CLASIFICADOS EN OTRA PARTE</t>
  </si>
  <si>
    <t>ENVENENAMIENTO POR PSICOTROPICOS, NO CLASIFICADOS EN OTRA PARTE: ANTIDEPRESIVOS TRICICLICOS Y TETRACICLICOS</t>
  </si>
  <si>
    <t>ENVENENAMIENTO POR PSICOTROPICOS, NO CLASIFICADOS EN OTRA PARTE: ANTIDEPRESIVOS INHIBIDORES DE LA MONOAMINOXIDASA</t>
  </si>
  <si>
    <t>ENVENENAMIENTO POR PSICOTROPICOS, NO CLASIFICADOS EN OTRA PARTE: OTROS ANTIDEPRESIVOS Y LOS NO ESPECIFICADOS</t>
  </si>
  <si>
    <t>ENVENENAMIENTO POR PSICOTROPICOS, NO CLASIFICADOS EN OTRA PARTE: ANTIPSICOTICOS Y NEUROLEPTICOS FENOTIACINICOS</t>
  </si>
  <si>
    <t>ENVENENAMIENTO POR PSICOTROPICOS, NO CLASIFICADOS EN OTRA PARTE: BUTIROFENONA Y NEUROLEPTICOS TIOXANTENICOS</t>
  </si>
  <si>
    <t>ENVENENAMIENTO POR PSICOTROPICOS, NO CLASIFICADOS EN OTRA PARTE: OTROS ANTIPSICOTICOS Y NEUROLEPTICOS Y LOS NO ESPECIFICADOS</t>
  </si>
  <si>
    <t>ENVENENAMIENTO POR PSICOTROPICOS, NO CLASIFICADOS EN OTRA PARTE: PSICOESTIMULANTES CON ABUSO POTENCIAL</t>
  </si>
  <si>
    <t>ENVENENAMIENTO POR PSICOTROPICOS, NO CLASIFICADOS EN OTRA PARTE: OTRAS DROGAS PSICOTROPICAS, NO CLASIFICADAS EN OTRA PARTE</t>
  </si>
  <si>
    <t>ENVENENAMIENTO POR PSICOTROPICOS, NO CLASIFICADOS EN OTRA PARTE: DROGA PSICOTROPICA NO ESPECIFICADA</t>
  </si>
  <si>
    <t>T44</t>
  </si>
  <si>
    <t>ENVENENAMIENTO POR DROGAS QUE AFECTAN PRINCIPALMENTE EL SISTEMA NERVIOSO AUTONOMO</t>
  </si>
  <si>
    <t>ENVENENAMIENTO POR DROGAS QUE AFECTAN PRINCIPALMENTE EL SISTEMA NERVIOSO AUTONOMO: AGENTES ANTICOLINESTERASA</t>
  </si>
  <si>
    <t>ENVENENAMIENTO POR DROGAS QUE AFECTAN PRINCIPALMENTE EL SISTEMA NERVIOSO AUTONOMO: OTROS PARASIMPATICOMIMETICOS [COLINERGICOS]</t>
  </si>
  <si>
    <t>ENVENENAMIENTO POR DROGAS QUE AFECTAN PRINCIPALMENTE EL SISTEMA NERVIOSO AUTONOMO: DROGAS BLOQUEADORAS GANGLIONARES, NO CLASIFICADAS EN OTRA PARTE</t>
  </si>
  <si>
    <t>ENVENENAMIENTO POR DROGAS QUE AFECTAN PRINCIPALMENTE EL SISTEMA NERVIOSO AUTONOMO: OTROS PARASIMPATICOLITICOS [ANTICOLINERGICOS Y ANTIMUSCARINICOS] Y ESPASMOLITICOS, NO CLASIFICADOS EN OTRA PARTE</t>
  </si>
  <si>
    <t>ENVENENAMIENTO POR DROGAS QUE AFECTAN PRINCIPALMENTE EL SISTEMA NERVIOSO AUTONOMO: AGONISTAS, PREDOMINANTEMENTE ALFA-ADRENERGICOS, NO CLASIFICADOS EN OTRA PARTE</t>
  </si>
  <si>
    <t>ENVENENAMIENTO POR DROGAS QUE AFECTAN PRINCIPALMENTE EL SISTEMA NERVIOSO AUTONOMO: AGONISTAS, PREDOMINANTEMENTE BETA-ADRENERGICOS, NO CLASIFICADOS EN OTRA PARTE</t>
  </si>
  <si>
    <t>ENVENENAMIENTO POR DROGAS QUE AFECTAN PRINCIPALMENTE EL SISTEMA NERVIOSO AUTONOMO: ANTAGONISTAS, ALFA-ADRENERGICOS, NO CLASIFICADOS EN OTRA PARTE</t>
  </si>
  <si>
    <t>ENVENENAMIENTO POR DROGAS QUE AFECTAN PRINCIPALMENTE EL SISTEMA NERVIOSO AUTONOMO: ANTAGONISTAS, BETA-ADRENERGICOS, NO CLASIFICADOS EN OTRA PARTE</t>
  </si>
  <si>
    <t>ENVENENAMIENTO POR DROGAS QUE AFECTAN PRINCIPALMENTE EL SISTEMA NERVIOSO AUTONOMO: AGENTES DE ACCION CENTRAL Y BLOQUEADORES NEURONALES ADRENERGICOS, NO CLASIFICADOS EN OTRA PARTE</t>
  </si>
  <si>
    <t>ENVENENAMIENTO POR DROGAS QUE AFECTAN PRINCIPALMENTE EL SISTEMA NERVIOSO AUTONOMO: OTRAS DROGAS Y LAS NO ESPECIFICADAS QUE AFECTAN PRINCIPALMENTE EL SISTEMA NERVIOSO AUTONOMO</t>
  </si>
  <si>
    <t>T45</t>
  </si>
  <si>
    <t>ENVENENAMIENTO POR AGENTES PRINCIPALMENTE SISTEMICOS Y HEMATOLOGICOS NO CLASIFICADOS EN OTRA PARTE</t>
  </si>
  <si>
    <t>ENVENENAMIENTO POR AGENTES PRINCIPALMENTE SISTEMICOS Y HEMATOLOGICOS, NO CLASIFICADOS EN OTRA PARTE: DROGAS ANTIALERGICAS Y ANTIEMETICAS</t>
  </si>
  <si>
    <t>ENVENENAMIENTO POR AGENTES PRINCIPALMENTE SISTEMICOS Y HEMATOLOGICOS, NO CLASIFICADOS EN OTRA PARTE: DROGAS ANTINEOPLASICAS E INMUNOSUPRESORAS</t>
  </si>
  <si>
    <t>ENVENENAMIENTO POR AGENTES PRINCIPALMENTE SISTEMICOS Y HEMATOLOGICOS, NO CLASIFICADOS EN OTRA PARTE: VITAMINAS, NO CLASIFICADAS EN OTRA PARTE</t>
  </si>
  <si>
    <t>ENVENENAMIENTO POR AGENTES PRINCIPALMENTE SISTEMICOS Y HEMATOLOGICOS, NO CLASIFICADOS EN OTRA PARTE: ENZIMAS, NO CLASIFICADAS EN OTRA PARTE</t>
  </si>
  <si>
    <t>ENVENENAMIENTO POR AGENTES PRINCIPALMENTE SISTEMICOS Y HEMATOLOGICOS, NO CLASIFICADOS EN OTRA PARTE: HIERRO Y SUS COMPUESTOS</t>
  </si>
  <si>
    <t>ENVENENAMIENTO POR AGENTES PRINCIPALMENTE SISTEMICOS Y HEMATOLOGICOS, NO CLASIFICADOS EN OTRA PARTE: ANTICOAGULANTES</t>
  </si>
  <si>
    <t>ENVENENAMIENTO POR AGENTES PRINCIPALMENTE SISTEMICOS Y HEMATOLOGICOS, NO CLASIFICADOS EN OTRA PARTE: DROGAS QUE AFECTAN LA FIBRINOLISIS</t>
  </si>
  <si>
    <t>ENVENENAMIENTO POR AGENTES PRINCIPALMENTE SISTEMICOS Y HEMATOLOGICOS, NO CLASIFICADOS EN OTRA PARTE: ANTAGONISTAS DE ANTICOAGULANTES, VITAMINA K Y OTROS COAGULANTES</t>
  </si>
  <si>
    <t>ENVENENAMIENTO POR AGENTES PRINCIPALMENTE SISTEMICOS Y HEMATOLOGICOS, NO CLASIFICADOS EN OTRA PARTE: OTROS AGENTES PRINCIPALMENTE SISTEMICOS Y HEMATOLOGICOS</t>
  </si>
  <si>
    <t>ENVENENAMIENTO POR AGENTES PRINCIPALMENTE SISTEMICOS Y HEMATOLOGICOS, NO CLASIFICADOS EN OTRA PARTE: AGENTES PRINCIPALMENTE SISTEMICOS Y HEMATOLOGICOS, NO ESPECIFICADOS</t>
  </si>
  <si>
    <t>T46</t>
  </si>
  <si>
    <t>ENVENENAMIENTO POR AGENTES QUE AFECTAN PRINCIPALMENTE EL SISTEMA CARDIOVASCULAR</t>
  </si>
  <si>
    <t>ENVENENAMIENTO POR AGENTES QUE AFECTAN PRINCIPALMENTE EL SISTEMA CARDIOVASCULAR: GLUCOSIDOS CARDIOTONICOS Y MEDICAMENTOS DE ACCION SIMILAR</t>
  </si>
  <si>
    <t>ENVENENAMIENTO POR AGENTES QUE AFECTAN PRINCIPALMENTE EL SISTEMA CARDIOVASCULAR: BLOQUEADORES DEL CANAL DEL CALCIO</t>
  </si>
  <si>
    <t>ENVENENAMIENTO POR AGENTES QUE AFECTAN PRINCIPALMENTE EL SISTEMA CARDIOVASCULAR: OTRAS DROGAS ANTIARRITMICAS, NO CLASIFICADAS EN OTRA PARTE</t>
  </si>
  <si>
    <t>ENVENENAMIENTO POR AGENTES QUE AFECTAN PRINCIPALMENTE EL SISTEMA CARDIOVASCULAR: VASODILATADORES CORONARIOS, NO CLASIFICADOS EN OTRA PARTE</t>
  </si>
  <si>
    <t>ENVENENAMIENTO POR AGENTES QUE AFECTAN PRINCIPALMENTE EL SISTEMA CARDIOVASCULAR: INHIBIDORES DE LA ENZIMA CONVERTIDORA DE LA ANGIOTENSINA</t>
  </si>
  <si>
    <t>ENVENENAMIENTO POR AGENTES QUE AFECTAN PRINCIPALMENTE EL SISTEMA CARDIOVASCULAR: OTRAS DROGAS ANTIHIPERTENSIVAS, NO CLASIFICADAS EN OTRA PARTE</t>
  </si>
  <si>
    <t>ENVENENAMIENTO POR AGENTES QUE AFECTAN PRINCIPALMENTE EL SISTEMA CARDIOVASCULAR: DROGAS ANTILIPEMICAS Y ANTIARTERIOSCLEROTICAS</t>
  </si>
  <si>
    <t>ENVENENAMIENTO POR AGENTES QUE AFECTAN PRINCIPALMENTE EL SISTEMA CARDIOVASCULAR: VASODILATADORES PERIFERICOS</t>
  </si>
  <si>
    <t>ENVENENAMIENTO POR AGENTES QUE AFECTAN PRINCIPALMENTE EL SISTEMA CARDIOVASCULAR: DROGAS ANTIVARICOSAS, INCLUSIVE AGENTES ESCLEROSANTES</t>
  </si>
  <si>
    <t>ENVENENAMIENTO POR AGENTES QUE AFECTAN PRINCIPALMENTE EL SISTEMA CARDIOVASCULAR: OTROS AGENTES Y LOS NO ESPECIFICADOS QUE AFECTAN PRINCIPALMENTE EL SISTEMA CARDIOVASCULAR</t>
  </si>
  <si>
    <t>T47</t>
  </si>
  <si>
    <t>ENVENENAMIENTO POR AGENTES QUE AFECTAN PRINCIPALMENTE EL SISTEMA GASTROINTESTINAL</t>
  </si>
  <si>
    <t>ENVENENAMIENTO POR AGENTES QUE AFECTAN PRINCIPALMENTE EL SISTEMA GASTROINTESTINAL: ANTAGONISTAS DEL RECEPTOR H2 DE HISTAMINA</t>
  </si>
  <si>
    <t>ENVENENAMIENTO POR AGENTES QUE AFECTAN PRINCIPALMENTE EL SISTEMA GASTROINTESTINAL: OTRAS DROGAS ANTIACIDAS Y QUE INHIBEN LA SECRECION GASTRICA</t>
  </si>
  <si>
    <t>ENVENENAMIENTO POR AGENTES QUE AFECTAN PRINCIPALMENTE EL SISTEMA GASTROINTESTINAL: LAXANTES ESTIMULANTES</t>
  </si>
  <si>
    <t>ENVENENAMIENTO POR AGENTES QUE AFECTAN PRINCIPALMENTE EL SISTEMA GASTROINTESTINAL: LAXANTES SALINOS Y OSMOTICOS</t>
  </si>
  <si>
    <t>ENVENENAMIENTO POR AGENTES QUE AFECTAN PRINCIPALMENTE EL SISTEMA GASTROINTESTINAL: OTROS LAXANTES</t>
  </si>
  <si>
    <t>ENVENENAMIENTO POR AGENTES QUE AFECTAN PRINCIPALMENTE EL SISTEMA GASTROINTESTINAL: DIGESTIVOS</t>
  </si>
  <si>
    <t>ENVENENAMIENTO POR AGENTES QUE AFECTAN PRINCIPALMENTE EL SISTEMA GASTROINTESTINAL: DROGAS ANTIDIARREICAS</t>
  </si>
  <si>
    <t>ENVENENAMIENTO POR AGENTES QUE AFECTAN PRINCIPALMENTE EL SISTEMA GASTROINTESTINAL: EMETICOS</t>
  </si>
  <si>
    <t>ENVENENAMIENTO POR AGENTES QUE AFECTAN PRINCIPALMENTE EL SISTEMA GASTROINTESTINAL: OTROS AGENTES QUE AFECTAN PRINCIPALMENTE EL SISTEMA GASTROINTESTINAL</t>
  </si>
  <si>
    <t>ENVENENAMIENTO POR AGENTES QUE AFECTAN PRINCIPALMENTE EL SISTEMA GASTROINTESTINAL: AGENTES NO ESPECIFICADOS QUE AFECTAN PRINCIPALMENTE EL SISTEMA GASTROINTESTINAL</t>
  </si>
  <si>
    <t>T48</t>
  </si>
  <si>
    <t>ENVENENAMIENTO POR AGENTES CON ACCION PRINCIPAL SOBRE LOS MUSCULOS LISOS Y ESQUELETICOS Y SOBRE EL SISTEMA RESPIRATORIO</t>
  </si>
  <si>
    <t>ENVENENAMIENTO POR AGENTES CON ACCION PRINCIPAL SOBRE LOS MUSCULOS LISOS Y ESQUELETICOS Y SOBRE EL SISTEMA RESPIRATORIO: DROGAS OXITOCICAS</t>
  </si>
  <si>
    <t>ENVENENAMIENTO POR AGENTES CON ACCION PRINCIPAL SOBRE LOS MUSCULOS LISOS Y ESQUELETICOS Y SOBRE EL SISTEMA RESPIRATORIO: RELAJANTES MUSCULOESQUELETICOS [AGENTES BLOQUEADORES NEUROMUSCULARES]</t>
  </si>
  <si>
    <t>ENVENENAMIENTO POR AGENTES CON ACCION PRINCIPAL SOBRE LOS MUSCULOS LISOS Y ESQUELETICOS Y SOBRE EL SISTEMA RESPIRATORIO: OTROS MEDICAMENTOS Y LOS NO ESPECIFICADOS DE ACCION PRINCIPAL SOBRE LOS MUSCULOS</t>
  </si>
  <si>
    <t>ENVENENAMIENTO POR AGENTES CON ACCION PRINCIPAL SOBRE LOS MUSCULOS LISOS Y ESQUELETICOS Y SOBRE EL SISTEMA RESPIRATORIO: ANTITUSIGENOS</t>
  </si>
  <si>
    <t>ENVENENAMIENTO POR AGENTES CON ACCION PRINCIPAL SOBRE LOS MUSCULOS LISOS Y ESQUELETICOS Y SOBRE EL SISTEMA RESPIRATORIO: EXPECTORANTES</t>
  </si>
  <si>
    <t>ENVENENAMIENTO POR AGENTES CON ACCION PRINCIPAL SOBRE LOS MUSCULOS LISOS Y ESQUELETICOS Y SOBRE EL SISTEMA RESPIRATORIO: DROGAS CONTRA EL CATARRO COMUN</t>
  </si>
  <si>
    <t>ENVENENAMIENTO POR AGENTES CON ACCION PRINCIPAL SOBRE LOS MUSCULOS LISOS Y ESQUELETICOS Y SOBRE EL SISTEMA RESPIRATORIO: ANTIASMATICOS, NO CLASIFICADOS EN OTRA PARTE</t>
  </si>
  <si>
    <t>ENVENENAMIENTO POR AGENTES CON ACCION PRINCIPAL SOBRE LOS MUSCULOS LISOS Y ESQUELETICOS Y SOBRE EL SISTEMA RESPIRATORIO: OTROS AGENTES Y LOS NO ESPECIFICADOS DE ACCION PRINCIPAL SOBRE EL SISTEMA RESPIRATORIO</t>
  </si>
  <si>
    <t>T49</t>
  </si>
  <si>
    <t>ENVENENAMIENTO POR AGENTES TOPICOS QUE AFECTAN PRINCIPALMENTE LA PIEL Y LAS MEMBRANAS MUCOSAS Y POR DROGAS OFTALMOLOGICAS OTORRINOLARINGOLOGAS Y DENTALES</t>
  </si>
  <si>
    <t>ENVENENAMIENTO POR AGENTES TOPICOS QUE AFECTAN PRINCIPALMENTE LA PIEL Y LAS MEMBRANAS MUCOSAS Y POR DROGAS OFTALMOLOGICAS, OTORRINOLARINGOLOGICAS Y DENTALES: DROGAS LOCALES ANTIMICOTICAS, ANTIINFECCIOSAS Y ANTIINFLAMATORIAS, NO CLASIFICADAS EN OTRA PARTE</t>
  </si>
  <si>
    <t>ENVENENAMIENTO POR AGENTES TOPICOS QUE AFECTAN PRINCIPALMENTE LA PIEL Y LAS MEMBRANAS MUCOSAS Y POR DROGAS OFTALMOLOGICAS, OTORRINOLARINGOLOGICAS Y DENTALES: ANTIPRURITICOS</t>
  </si>
  <si>
    <t>ENVENENAMIENTO POR AGENTES TOPICOS QUE AFECTAN PRINCIPALMENTE LA PIEL Y LAS MEMBRANAS MUCOSAS Y POR DROGAS OFTALMOLOGICAS, OTORRINOLARINGOLOGICAS Y DENTALES: ASTRINGENTES Y DETERGENTES LOCALES</t>
  </si>
  <si>
    <t>ENVENENAMIENTO POR AGENTES TOPICOS QUE AFECTAN PRINCIPALMENTE LA PIEL Y LAS MEMBRANAS MUCOSAS Y POR DROGAS OFTALMOLOGICAS, OTORRINOLARINGOLOGICAS Y DENTALES: EMOLIENTES, DEMULCENTES Y PROTECTORES</t>
  </si>
  <si>
    <t>ENVENENAMIENTO POR AGENTES TOPICOS QUE AFECTAN PRINCIPALMENTE LA PIEL Y LAS MEMBRANAS MUCOSAS Y POR DROGAS OFTALMOLOGICAS, OTORRINOLARINGOLOGICAS Y DENTALES: QUERATOLITICOS, QUERATOPLASTICOS, DROGAS Y OTRAS PREPARACIONES PARA EL TRATAMIENTO DEL CABELLO</t>
  </si>
  <si>
    <t>ENVENENAMIENTO POR AGENTES TOPICOS QUE AFECTAN PRINCIPALMENTE LA PIEL Y LAS MEMBRANAS MUCOSAS Y POR DROGAS OFTALMOLOGICAS, OTORRINOLARINGOLOGICAS Y DENTALES: DROGAS Y PREPARACIONES OFTALMOLOGICAS</t>
  </si>
  <si>
    <t>ENVENENAMIENTO POR AGENTES TOPICOS QUE AFECTAN PRINCIPALMENTE LA PIEL Y LAS MEMBRANAS MUCOSAS Y POR DROGAS OFTALMOLOGICAS, OTORRINOLARINGOLOGICAS Y DENTALES: DROGAS Y PREPARACIONES OTORRINOLARINGOLOGICAS</t>
  </si>
  <si>
    <t>ENVENENAMIENTO POR AGENTES TOPICOS QUE AFECTAN PRINCIPALMENTE LA PIEL Y LAS MEMBRANAS MUCOSAS Y POR DROGAS OFTALMOLOGICAS, OTORRINOLARINGOLOGICAS Y DENTALES: DROGAS DENTALES, APLICADAS TOPICAMENTE</t>
  </si>
  <si>
    <t>ENVENENAMIENTO POR AGENTES TOPICOS QUE AFECTAN PRINCIPALMENTE LA PIEL Y LAS MEMBRANAS MUCOSAS Y POR DROGAS OFTALMOLOGICAS, OTORRINOLARINGOLOGICAS Y DENTALES: OTROS AGENTES TOPICOS</t>
  </si>
  <si>
    <t>ENVENENAMIENTO POR AGENTES TOPICOS QUE AFECTAN PRINCIPALMENTE LA PIEL Y LAS MEMBRANAS MUCOSAS Y POR DROGAS OFTALMOLOGICAS, OTORRINOLARINGOLOGICAS Y DENTALES: AGENTES TOPICOS, NO ESPECIFICADOS</t>
  </si>
  <si>
    <t>T50</t>
  </si>
  <si>
    <t>ENVENENAMIENTO POR DIURETICOS Y OTRAS DROGAS, MEDICAMENTOS Y SUSTANCIAS BIOLOGICAS NO ESPECIFICADAS</t>
  </si>
  <si>
    <t>ENVENENAMIENTO POR DIURETICOS Y OTRAS DROGAS, MEDICAMENTOS Y SUSTANCIAS BIOLOGICAS NO ESPECIFICADAS: MINERALOCORTICOIDES Y SUS ANTAGONISTAS</t>
  </si>
  <si>
    <t>ENVENENAMIENTO POR DIURETICOS Y OTRAS DROGAS, MEDICAMENTOS Y SUSTANCIAS BIOLOGICAS NO ESPECIFICADAS: DIURETICOS DEL ASA [DINTEL ALTO]</t>
  </si>
  <si>
    <t>ENVENENAMIENTO POR DIURETICOS Y OTRAS DROGAS, MEDICAMENTOS Y SUSTANCIAS BIOLOGICAS NO ESPECIFICADAS: INHIBIDORES DE LA ANHIDRASA DEL ACIDO CARBONICO, BENZOTIAZIDAS Y OTROS DIURETICOS</t>
  </si>
  <si>
    <t>ENVENENAMIENTO POR DIURETICOS Y OTRAS DROGAS, MEDICAMENTOS Y SUSTANCIAS BIOLOGICAS NO ESPECIFICADAS: AGENTES DEL EQUILIBRIO HIDROELECTROLITICO, ELECTROLITICO Y CALORICO</t>
  </si>
  <si>
    <t>ENVENENAMIENTO POR DIURETICOS Y OTRAS DROGAS, MEDICAMENTOS Y SUSTANCIAS BIOLOGICAS NO ESPECIFICADAS: DROGAS QUE AFECTAN EL METABOLISMO DEL ACIDO URICO</t>
  </si>
  <si>
    <t>ENVENENAMIENTO POR DIURETICOS Y OTRAS DROGAS, MEDICAMENTOS Y SUSTANCIAS BIOLOGICAS NO ESPECIFICADAS: DEPRESORES DEL APETITO</t>
  </si>
  <si>
    <t>ENVENENAMIENTO POR DIURETICOS Y OTRAS DROGAS, MEDICAMENTOS Y SUSTANCIAS BIOLOGICAS NO ESPECIFICADAS: ANTIDOTOS Y AGENTES QUELANTES, NO CLASIFICADOS EN OTRA PARTE</t>
  </si>
  <si>
    <t>ENVENENAMIENTO POR DIURETICOS Y OTRAS DROGAS, MEDICAMENTOS Y SUSTANCIAS BIOLOGICAS NO ESPECIFICADAS: ANALEPTICOS Y ANTAGONISTAS DEL OPIO</t>
  </si>
  <si>
    <t>ENVENENAMIENTO POR DIURETICOS Y OTRAS DROGAS, MEDICAMENTOS Y SUSTANCIAS BIOLOGICAS NO ESPECIFICADAS: AGENTES DIAGNOSTICOS</t>
  </si>
  <si>
    <t>ENVENENAMIENTO POR DIURETICOS Y OTRAS DROGAS, MEDICAMENTOS Y SUSTANCIAS BIOLOGICAS NO ESPECIFICADAS: OTRAS DROGAS Y SUSTANCIAS BIOLOGICAS, Y LAS NO ESPECIFICADAS</t>
  </si>
  <si>
    <t>T51</t>
  </si>
  <si>
    <t>EFECTO TOXICO DEL ALCOHOL</t>
  </si>
  <si>
    <t>EFECTO TOXICO DEL ALCOHOL: ETANOL</t>
  </si>
  <si>
    <t>EFECTO TOXICO DEL ALCOHOL: METANOL</t>
  </si>
  <si>
    <t>EFECTO TOXICO DEL ALCOHOL: PROPANOL-2</t>
  </si>
  <si>
    <t>EFECTO TOXICO DEL ALCOHOL: LICOR DE ALCOHOL INSUFICIENTEMENTE DESTILADO</t>
  </si>
  <si>
    <t>EFECTO TOXICO DEL ALCOHOL: OTROS ALCOHOLES</t>
  </si>
  <si>
    <t>EFECTO TOXICO DEL ALCOHOL: ALCOHOL, NO ESPECIFICADO</t>
  </si>
  <si>
    <t>T52</t>
  </si>
  <si>
    <t>EFECTO TOXICO DE DISOLVENTES ORGANICOS</t>
  </si>
  <si>
    <t>EFECTO TOXICO DE DISOLVENTES ORGANICOS: PRODUCTOS DEL PETROLEO</t>
  </si>
  <si>
    <t>EFECTO TOXICO DE DISOLVENTES ORGANICOS: BENCENO</t>
  </si>
  <si>
    <t>EFECTO TOXICO DE DISOLVENTES ORGANICOS: HOMOLOGOS DEL BENCENO</t>
  </si>
  <si>
    <t>EFECTO TOXICO DE DISOLVENTES ORGANICOS: GLICOLES</t>
  </si>
  <si>
    <t>EFECTO TOXICO DE DISOLVENTES ORGANICOS: CETONAS</t>
  </si>
  <si>
    <t>EFECTO TOXICO DE DISOLVENTES ORGANICOS: OTROS DISOLVENTES ORGANICOS</t>
  </si>
  <si>
    <t>EFECTO TOXICO DE DISOLVENTES ORGANICOS: DISOLVENTES ORGANICOS, NO ESPECIFICADOS</t>
  </si>
  <si>
    <t>T53</t>
  </si>
  <si>
    <t>EFECTO TOXICO DE LOS DERIVADOS HALOGENADOS DE LOS HIDROCARBUROS ALIFATICOS Y AROMATICOS</t>
  </si>
  <si>
    <t>EFECTO TOXICO DE LOS DERIVADOS HALOGENADOS DE LOS HIDROCARBUROS ALIFATICOS Y AROMATICOS: TETRACLORURO DE CARBONO</t>
  </si>
  <si>
    <t>EFECTO TOXICO DE LOS DERIVADOS HALOGENADOS DE LOS HIDROCARBUROS ALIFATICOS Y AROMATICOS: CLOROFORMO</t>
  </si>
  <si>
    <t>EFECTO TOXICO DE LOS DERIVADOS HALOGENADOS DE LOS HIDROCARBUROS ALIFATICOS Y AROMATICOS: TRICLOROETILENO</t>
  </si>
  <si>
    <t>EFECTO TOXICO DE LOS DERIVADOS HALOGENADOS DE LOS HIDROCARBUROS ALIFATICOS Y AROMATICOS: TETRACLOROETILENO</t>
  </si>
  <si>
    <t>EFECTO TOXICO DE LOS DERIVADOS HALOGENADOS DE LOS HIDROCARBUROS ALIFATICOS Y AROMATICOS: DICLOROETANO</t>
  </si>
  <si>
    <t>EFECTO TOXICO DE LOS DERIVADOS HALOGENADOS DE LOS HIDROCARBUROS ALIFATICOS Y AROMATICOS: CLOROFLUORCARBUROS</t>
  </si>
  <si>
    <t>EFECTO TOXICO DE LOS DERIVADOS HALOGENADOS DE LOS HIDROCARBUROS ALIFATICOS Y AROMATICOS: OTROS DERIVADOS HALOGENADOS DE LOS HIDROCARBUROS ALIFATICOS</t>
  </si>
  <si>
    <t>EFECTO TOXICO DE LOS DERIVADOS HALOGENADOS DE LOS HIDROCARBUROS ALIFATICOS Y AROMATICOS: OTROS DERIVADOS HALOGENADOS DE LOS HIDROCARBUROS AROMATICOS</t>
  </si>
  <si>
    <t>EFECTO TOXICO DE LOS DERIVADOS HALOGENADOS DE LOS HIDROCARBUROS ALIFATICOS Y AROMATICOS: DERIVADOS HALOGENADOS DE HIDROCARBUROS ALIFATICOS Y AROMATICOS, NO ESPECIFICADOS</t>
  </si>
  <si>
    <t>T54</t>
  </si>
  <si>
    <t>EFECTO TOXICO DE SUSTANCIAS CORROSIVAS</t>
  </si>
  <si>
    <t>EFECTO TOXICO DE SUSTANCIAS CORROSIVAS: FENOL Y HOMOLOGOS DEL FENOL</t>
  </si>
  <si>
    <t>EFECTO TOXICO DE SUSTANCIAS CORROSIVAS: OTROS COMPUESTOS ORGANICOS CORROSIVOS</t>
  </si>
  <si>
    <t>EFECTO TOXICO DE SUSTANCIAS CORROSIVAS: ACIDOS CORROSIVOS Y SUSTANCIAS ACIDAS SIMILARES</t>
  </si>
  <si>
    <t>EFECTO TOXICO DE SUSTANCIAS CORROSIVAS: ALCALIS CAUSTICOS Y SUSTANCIAS ALCALINAS SIMILARES</t>
  </si>
  <si>
    <t>EFECTO TOXICO DE SUSTANCIAS CORROSIVAS: EFECTO TOXICO DE SUSTANCIA CORROSIVA, NO ESPECIFICADA</t>
  </si>
  <si>
    <t>T55</t>
  </si>
  <si>
    <t>EFECTO TOXICO DE DETERGENTES Y JABONES</t>
  </si>
  <si>
    <t>T56</t>
  </si>
  <si>
    <t>EFECTO TOXICO DE METALES</t>
  </si>
  <si>
    <t>EFECTO TOXICO DE METALES: PLOMO Y SUS COMPUESTOS</t>
  </si>
  <si>
    <t>EFECTO TOXICO DE METALES: MERCURIO Y SUS COMPUESTOS</t>
  </si>
  <si>
    <t>EFECTO TOXICO DE METALES: CROMO Y SUS COMPUESTOS</t>
  </si>
  <si>
    <t>EFECTO TOXICO DE METALES: CADMIO Y SUS COMPUESTOS</t>
  </si>
  <si>
    <t>EFECTO TOXICO DE METALES: COBRE Y SUS COMPUESTOS</t>
  </si>
  <si>
    <t>EFECTO TOXICO DE METALES: ZINC Y SUS COMPUESTOS</t>
  </si>
  <si>
    <t>EFECTO TOXICO DE METALES: ESTAÑO Y SUS COMPUESTOS</t>
  </si>
  <si>
    <t>EFECTO TOXICO DE METALES: BERILIO Y SUS COMPUESTOS</t>
  </si>
  <si>
    <t>EFECTO TOXICO DE METALES: OTROS METALES</t>
  </si>
  <si>
    <t>EFECTO TOXICO DE METALES: METAL, NO ESPECIFICADO</t>
  </si>
  <si>
    <t>T57</t>
  </si>
  <si>
    <t>EFECTO TOXICO DE OTRAS SUSTANCIAS INORGANICAS</t>
  </si>
  <si>
    <t>EFECTO TOXICO DE OTRAS SUSTANCIAS INORGANICAS: ARSENICO Y SUS COMPUESTOS</t>
  </si>
  <si>
    <t>EFECTO TOXICO DE OTRAS SUSTANCIAS INORGANICAS: FOSFORO Y SUS COMPUESTOS</t>
  </si>
  <si>
    <t>EFECTO TOXICO DE OTRAS SUSTANCIAS INORGANICAS: MANGANESO Y SUS COMPUESTOS</t>
  </si>
  <si>
    <t>EFECTO TOXICO DE OTRAS SUSTANCIAS INORGANICAS: ACIDO CIANHIDRICO</t>
  </si>
  <si>
    <t>EFECTO TOXICO DE OTRAS SUSTANCIAS INORGANICAS: OTRAS SUSTANCIAS INORGANICAS, ESPECIFICADAS</t>
  </si>
  <si>
    <t>EFECTO TOXICO DE OTRAS SUSTANCIAS INORGANICAS: SUSTANCIA INORGANICAS, NO ESPECIFICADA</t>
  </si>
  <si>
    <t>T58</t>
  </si>
  <si>
    <t>EFECTO TOXICO DEL MONOXIDO DE CARBONO</t>
  </si>
  <si>
    <t>T59</t>
  </si>
  <si>
    <t>EFECTO TOXICO DE OTROS GASES, HUMOS Y VAPORES</t>
  </si>
  <si>
    <t>EFECTO TOXICO DE GASES, HUMOS Y VAPORES: OXIDOS DE NITROGENO</t>
  </si>
  <si>
    <t>EFECTO TOXICO DE GASES, HUMOS Y VAPORES: DIOXIDO DE SULFURO</t>
  </si>
  <si>
    <t>EFECTO TOXICO DE GASES, HUMOS Y VAPORES: FORMALDEHIDO</t>
  </si>
  <si>
    <t>EFECTO TOXICO DE GASES, HUMOS Y VAPORES: GAS LACRIMOGENO</t>
  </si>
  <si>
    <t>EFECTO TOXICO DE GASES, HUMOS Y VAPORES: CLORO GASEOSO</t>
  </si>
  <si>
    <t>EFECTO TOXICO DE GASES, HUMOS Y VAPORES: GAS DE FLUOR Y FLUORURO DE HIDROGENO</t>
  </si>
  <si>
    <t>EFECTO TOXICO DE GASES, HUMOS Y VAPORES: SULFURO DE HIDROGENO</t>
  </si>
  <si>
    <t>EFECTO TOXICO DE GASES, HUMOS Y VAPORES: DIOXIDO DE CARBONO</t>
  </si>
  <si>
    <t>EFECTO TOXICO DE GASES, HUMOS Y VAPORES: OTROS GASES, HUMOS Y VAPORES ESPECIFICADOS</t>
  </si>
  <si>
    <t>EFECTO TOXICO DE GASES, HUMOS Y VAPORES: GASES, HUMOS Y VAPORES NO ESPECIFICADOS</t>
  </si>
  <si>
    <t>T60</t>
  </si>
  <si>
    <t>EFECTO TOXICO DE PLAGUICIDAS [PESTICIDAS]</t>
  </si>
  <si>
    <t>EFECTO TOXICO DE PLAGUICIDAS [PESTICIDAS]: INSECTICIDAS FOSFORADOS Y CARBAMATOS</t>
  </si>
  <si>
    <t>EFECTO TOXICO DE PLAGUICIDAS [PESTICIDAS]: INSECTICIDAS HALOGENADOS</t>
  </si>
  <si>
    <t>EFECTO TOXICO DE PLAGUICIDAS [PESTICIDAS]: OTROS INSECTICIDAS</t>
  </si>
  <si>
    <t>EFECTO TOXICO DE PLAGUICIDAS [PESTICIDAS]: HERBICIDAS Y FUNGICIDAS</t>
  </si>
  <si>
    <t>EFECTO TOXICO DE PLAGUICIDAS [PESTICIDAS]: RODENTICIDAS</t>
  </si>
  <si>
    <t>EFECTO TOXICO DE PLAGUICIDAS [PESTICIDAS]: OTROS PLAGUICIDAS</t>
  </si>
  <si>
    <t>EFECTO TOXICO DE PLAGUICIDAS [PESTICIDAS]: PLAGUICIDA NO ESPECIFICADO</t>
  </si>
  <si>
    <t>T61</t>
  </si>
  <si>
    <t>EFECTO TOXICO DE SUSTANCIAS NOCIVAS INGERIDAS COMO ALIMENTOS MARINOS</t>
  </si>
  <si>
    <t>EFECTO TOXICO DE SUSTANCIAS NOCIVAS INGERIDAS COMO ALIMENTOS MARINOS: ENVENENAMIENTO CIGUATERO POR PESCADO</t>
  </si>
  <si>
    <t>EFECTO TOXICO DE SUSTANCIAS NOCIVAS INGERIDAS COMO ALIMENTOS MARINOS: ENVENENAMIENTO ESCOMBROIDEO POR PESCADO</t>
  </si>
  <si>
    <t>EFECTO TOXICO DE SUSTANCIAS NOCIVAS INGERIDAS COMO ALIMENTOS MARINOS: OTROS ENVENENAMIENTOS POR PESCADO Y MARISCOS</t>
  </si>
  <si>
    <t>EFECTO TOXICO DE SUSTANCIAS NOCIVAS INGERIDAS COMO ALIMENTOS MARINOS: EFECTO TOXICO DE OTROS ALIMENTOS MARINOS</t>
  </si>
  <si>
    <t>EFECTO TOXICO DE SUSTANCIAS NOCIVAS INGERIDAS COMO ALIMENTOS MARINOS: EFECTO TOXICO DE ALIMENTOS MARINOS NO ESPECIFICADOS</t>
  </si>
  <si>
    <t>T62</t>
  </si>
  <si>
    <t>EFECTO TOXICO DE OTRAS SUSTANCIAS NOCIVAS INGERIDAS COMO ALIMENTO</t>
  </si>
  <si>
    <t>EFECTO TOXICO DE OTRAS SUSTANCIAS NOCIVAS INGERIDAS COMO ALIMENTO: HONGOS INGERIDOS</t>
  </si>
  <si>
    <t>EFECTO TOXICO DE OTRAS SUSTANCIAS NOCIVAS INGERIDAS COMO ALIMENTO: BAYAS INGERIDAS</t>
  </si>
  <si>
    <t>EFECTO TOXICO DE OTRAS SUSTANCIAS NOCIVAS INGERIDAS COMO ALIMENTO: OTRA(S) (PARTES DE) PLANTA(S) INGERIDA(S)</t>
  </si>
  <si>
    <t>EFECTO TOXICO DE OTRAS SUSTANCIAS NOCIVAS INGERIDAS COMO ALIMENTO: OTRAS SUSTANCIAS NOCIVAS INGERIDAS COMO ALIMENTO</t>
  </si>
  <si>
    <t>EFECTO TOXICO DE OTRAS SUSTANCIAS NOCIVAS INGERIDAS COMO ALIMENTO: SUSTANCIA NOCIVA INGERIDA COMO ALIMENTO, NO ESPECIFICADA</t>
  </si>
  <si>
    <t>T63</t>
  </si>
  <si>
    <t>EFECTO TOXICO DEL CONTACTO CON ANIMALES VENENOSOS</t>
  </si>
  <si>
    <t>EFECTO TOXICO DEL CONTACTO CON ANIMALES VENENOSOS: VENENO DE SERPIENTE</t>
  </si>
  <si>
    <t>EFECTO TOXICO DEL CONTACTO CON ANIMALES VENENOSOS: VENENO DE OTROS REPTILES</t>
  </si>
  <si>
    <t>EFECTO TOXICO DEL CONTACTO CON ANIMALES VENENOSOS: VENENO DE ESCORPION</t>
  </si>
  <si>
    <t>EFECTO TOXICO DEL CONTACTO CON ANIMALES VENENOSOS: VENENO DE ARAÑAS</t>
  </si>
  <si>
    <t>EFECTO TOXICO DEL CONTACTO CON ANIMALES VENENOSOS: VENENO DE OTROS ARTROPODOS</t>
  </si>
  <si>
    <t>EFECTO TOXICO DEL CONTACTO CON ANIMALES VENENOSOS: EFECTO TOXICO DEL CONTACTO CON PECES</t>
  </si>
  <si>
    <t>EFECTO TOXICO DEL CONTACTO CON ANIMALES VENENOSOS: EFECTO TOXICO DEL CONTACTO CON OTROS ANIMALES MARINOS</t>
  </si>
  <si>
    <t>EFECTO TOXICO DEL CONTACTO CON ANIMALES VENENOSOS: EFECTO TOXICO DEL CONTACTO CON OTROS ANIMALES VENENOSOS</t>
  </si>
  <si>
    <t>EFECTO TOXICO DEL CONTACTO CON ANIMALES VENENOSOS: EFECTO TOXICO DEL CONTACTO CON ANIMAL VENENOSO NO ESPECIFICADO</t>
  </si>
  <si>
    <t>T64</t>
  </si>
  <si>
    <t>EFECTO TOXICO DE AFLATOXINA Y OTRAS MICOTOXINAS CONTAMINANTES DE ALIMENTOS</t>
  </si>
  <si>
    <t>T65</t>
  </si>
  <si>
    <t>EFECTO TOXICO DE OTRAS SUSTANCIAS Y LAS NO ESPECIFICADAS</t>
  </si>
  <si>
    <t>EFECTO TOXICO DE OTRAS SUSTANCIAS Y LAS NO ESPECIFICADAS: CIANURO</t>
  </si>
  <si>
    <t>EFECTO TOXICO DE OTRAS SUSTANCIAS Y LAS NO ESPECIFICADAS: ESTRICNINA Y SUS SALES</t>
  </si>
  <si>
    <t>EFECTO TOXICO DE OTRAS SUSTANCIAS Y LAS NO ESPECIFICADAS: TABACO Y NICOTINA</t>
  </si>
  <si>
    <t>EFECTO TOXICO DE OTRAS SUSTANCIAS Y LAS NO ESPECIFICADAS: NITRODERIVADOS Y AMINODERIVADOS DEL BENCENO Y SUS HOMOLOGOS</t>
  </si>
  <si>
    <t>EFECTO TOXICO DE OTRAS SUSTANCIAS Y LAS NO ESPECIFICADAS: BISULFURO DE CARBONO</t>
  </si>
  <si>
    <t>EFECTO TOXICO DE OTRAS SUSTANCIAS Y LAS NO ESPECIFICADAS: NITROGLICERINA Y OTROS ACIDOS Y ESTERES NITRICOS</t>
  </si>
  <si>
    <t>EFECTO TOXICO DE OTRAS SUSTANCIAS Y LAS NO ESPECIFICADAS: PINTURAS Y COLORANTES, NO CLASIFICADOS EN OTRA PARTE</t>
  </si>
  <si>
    <t>EFECTO TOXICO DE OTRAS SUSTANCIAS Y LAS NO ESPECIFICADAS: EFECTOS TOXICOS DE OTRAS SUSTANCIAS ESPECIFICADAS</t>
  </si>
  <si>
    <t>EFECTO TOXICO DE OTRAS SUSTANCIAS Y LAS NO ESPECIFICADAS: EFECTO TOXICO DE SUSTANCIA NO ESPECIFICADA</t>
  </si>
  <si>
    <t>T66</t>
  </si>
  <si>
    <t>EFECTOS NO ESPECIFICADOS DE LA RADIACION</t>
  </si>
  <si>
    <t>T67</t>
  </si>
  <si>
    <t>EFECTOS DEL CALOR Y DE LA LUZ</t>
  </si>
  <si>
    <t>GOLPE DE CALOR E INSOLACION</t>
  </si>
  <si>
    <t>SINCOPE DE CALOR</t>
  </si>
  <si>
    <t>CALAMBRE POR CALOR</t>
  </si>
  <si>
    <t>AGOTAMIENTO POR CALOR, ANHIDROTICO</t>
  </si>
  <si>
    <t>AGOTAMIENTO POR CALOR DEBIDO A DEPLECION DE SAL</t>
  </si>
  <si>
    <t>AGOTAMIENTO POR CALOR NO ESPECIFICADO</t>
  </si>
  <si>
    <t>FATIGA POR CALOR, TRANSITORIA</t>
  </si>
  <si>
    <t>EDEMA POR CALOR</t>
  </si>
  <si>
    <t>OTROS EFECTOS DEL CALOR Y DE LA LUZ</t>
  </si>
  <si>
    <t>EFECTO DEL CALOR Y DE LA LUZ, NO ESPECIFICADO</t>
  </si>
  <si>
    <t>T68</t>
  </si>
  <si>
    <t>HIPOTERMIA</t>
  </si>
  <si>
    <t>T69</t>
  </si>
  <si>
    <t>OTROS EFECTOS DE LA REDUCCION DE LA TEMPERATURA</t>
  </si>
  <si>
    <t>MANO Y PIE DE INMERSION</t>
  </si>
  <si>
    <t>SABAÑON(ES)</t>
  </si>
  <si>
    <t>OTROS EFECTOS ESPECIFICADOS DE LA REDUCCION DE LA TEMPERATURA</t>
  </si>
  <si>
    <t>EFECTO DE LA REDUCCION DE LA TEMPERATURA, NO ESPECIFICADO</t>
  </si>
  <si>
    <t>T70</t>
  </si>
  <si>
    <t>EFECTOS DE LA PRESION DEL AIRE Y DEL AGUA</t>
  </si>
  <si>
    <t>BAROTRAUMA OTITICO</t>
  </si>
  <si>
    <t>BAROTRAUMA SINUSAL</t>
  </si>
  <si>
    <t>OTROS EFECTOS Y LOS NO ESPECIFICADOS DE LA GRAN ALTITUD</t>
  </si>
  <si>
    <t>ENFERMEDAD POR DESCOMPRESION [DE LOS CAJONES SUMERGIDOS]</t>
  </si>
  <si>
    <t>EFECTOS DE LIQUIDOS CON ALTA PRESION</t>
  </si>
  <si>
    <t>OTROS EFECTOS DE LA PRESION DEL AIRE Y DEL AGUA</t>
  </si>
  <si>
    <t>EFECTO DE LA PRESION DEL AIRE Y DEL AGUA, NO ESPECIFICADO</t>
  </si>
  <si>
    <t>T71</t>
  </si>
  <si>
    <t>T73</t>
  </si>
  <si>
    <t>EFECTOS DE OTRAS PRIVACIONES</t>
  </si>
  <si>
    <t>EFECTOS DEL HAMBRE</t>
  </si>
  <si>
    <t>EFECTOS DE LA SED</t>
  </si>
  <si>
    <t>AGOTAMIENTO DEBIDO A EXPOSICION A LA INTEMPERIE</t>
  </si>
  <si>
    <t>AGOTAMIENTO DEBIDO A ESFUERZO EXCESIVO</t>
  </si>
  <si>
    <t>OTROS EFECTOS DE PRIVACION</t>
  </si>
  <si>
    <t>EFECTOS DE PRIVACION, NO ESPECIFICADOS</t>
  </si>
  <si>
    <t>T74</t>
  </si>
  <si>
    <t>SINDROMES DEL MALTRATO</t>
  </si>
  <si>
    <t>NEGLIGENCIA O ABANDONO</t>
  </si>
  <si>
    <t>ABUSO FISICO</t>
  </si>
  <si>
    <t>ABUSO SEXUAL</t>
  </si>
  <si>
    <t>ABUSO PSICOLOGICO</t>
  </si>
  <si>
    <t>OTROS SINDROMES DE MALTRATO</t>
  </si>
  <si>
    <t>SINDROME DE MALTRATO, NO ESPECIFICADO</t>
  </si>
  <si>
    <t>T75</t>
  </si>
  <si>
    <t>EFECTOS DE OTRAS CAUSAS EXTERNAS</t>
  </si>
  <si>
    <t>EFECTOS DEL RAYO</t>
  </si>
  <si>
    <t>AHOGAMIENTO Y SUMERSION NO MORTAL</t>
  </si>
  <si>
    <t>EFECTOS DE LA VIBRACION</t>
  </si>
  <si>
    <t>MAL DEL MOVIMIENTO</t>
  </si>
  <si>
    <t>EFECTOS DE LA CORRIENTE ELECTRICA</t>
  </si>
  <si>
    <t>OTROS EFECTOS ESPECIFICADOS DE CAUSAS EXTERNAS</t>
  </si>
  <si>
    <t>T78</t>
  </si>
  <si>
    <t>EFECTOS ADVERSOS NO CLASIFICADOS EN OTRA PARTE</t>
  </si>
  <si>
    <t>CHOQUE ANAFILACTICO DEBIDO A REACCION ADVERSA A ALIMENTOS</t>
  </si>
  <si>
    <t>OTRA REACCION ADVERSA A ALIMENTOS, NO CLASIFICADA EN OTRA PARTE</t>
  </si>
  <si>
    <t>CHOQUE ANAFILACTICO, NO ESPECIFICADO</t>
  </si>
  <si>
    <t>EDEMA ANGIONEUROTICO</t>
  </si>
  <si>
    <t>ALERGIA NO ESPECIFICADA</t>
  </si>
  <si>
    <t>OTROS EFECTOS ADVERSOS, NO CLASIFICADOS EN OTRA PARTE</t>
  </si>
  <si>
    <t>EFECTOS ADVERSOS NO ESPECIFICADO</t>
  </si>
  <si>
    <t>T79</t>
  </si>
  <si>
    <t>ALGUNAS COMPLICACIONES PRECOCES DE TRAUMATISMOS NO CLASIFICADAS EN OTRA PARTE</t>
  </si>
  <si>
    <t>EMBOLIA GASEOSA (TRAUMATICA)</t>
  </si>
  <si>
    <t>EMBOLIA GRASA (TRAUMATICA)</t>
  </si>
  <si>
    <t>HEMORRAGIA TRAUMATICA SECUNDARIA Y RECURRENTE</t>
  </si>
  <si>
    <t>INFECCION POSTRAUMATICA DE HERIDA, NO CLASIFICADA EN OTRA PARTE</t>
  </si>
  <si>
    <t>CHOQUE TRAUMATICO</t>
  </si>
  <si>
    <t>ANURIA TRAUMATICA</t>
  </si>
  <si>
    <t>ISQUEMIA TRAUMATICA DEL MUSCULO</t>
  </si>
  <si>
    <t>ENFISEMA SUBCUTANEO TRAUMATICO</t>
  </si>
  <si>
    <t>OTRAS COMPLICACIONES PRECOCES DE LOS TRAUMATISMOS</t>
  </si>
  <si>
    <t>COMPLICACIONES PRECOCES NO ESPECIFICADAS DE LOS TRAUMATISMOS</t>
  </si>
  <si>
    <t>T80</t>
  </si>
  <si>
    <t>COMPLICACIONES CONSECUTIVAS A INFUSION, TRANSFUS E INYECCION TERAPEUTICA</t>
  </si>
  <si>
    <t>EMBOLIA GASEOSA CONSECUTIVAS A INFUSION, TRANSFUSION E INYECCION TERAPEUTICA</t>
  </si>
  <si>
    <t>COMPLICACIONES VASCULARES CONSECUTIVAS A INFUSION, TRANSFUSION E INYECCION TERAPEUTICA</t>
  </si>
  <si>
    <t>INFECCIONES CONSECUTIVAS A INFUSION, TRANSFUSION E INYECCION TERAPEUTICA</t>
  </si>
  <si>
    <t>REACCION DE INCOMPATIBILIDAD AL GRUPO ABO</t>
  </si>
  <si>
    <t>REACCION DE INCOMPATIBILIDAD A Rh</t>
  </si>
  <si>
    <t>CHOQUE ANAFILACTICO DEBIDO A SUERO</t>
  </si>
  <si>
    <t>OTRAS REACCIONES AL SUERO</t>
  </si>
  <si>
    <t>OTRAS COMPLICACIONES CONSECUTIVAS A INFUSION, TRANSFUSION E INYECCION TERAPEUTICA</t>
  </si>
  <si>
    <t>COMPLICACIONES NO ESPECIFICADAS CONSECUTIVAS A INFUSION, TRANSFUSION E INYECCION TERAPEUTICA</t>
  </si>
  <si>
    <t>T81</t>
  </si>
  <si>
    <t>COMPLICACIONES DE PROCEDIMIENTOS NO CLASIFICADAS EN OTRA PARTE</t>
  </si>
  <si>
    <t>HEMORRAGIA Y HEMATOMA QUE COMPLICAN UN PROCEDIMIENTO, NO CLASIFICADOS EN OTRA PARTE</t>
  </si>
  <si>
    <t>CHOQUE DURANTE O RESULTANTE DE UN PROCEDIMIENTO, NO CLASIFICADO EN OTRA PARTE</t>
  </si>
  <si>
    <t>PUNCION O LACERACION ACCIDENTAL DURANTE UN PROCEDIMIENTO, NO CLASIFICADAS EN OTRA PARTE</t>
  </si>
  <si>
    <t>DESGARRO DE HERIDA OPERATORIA, NO CLASIFICADO EN OTRA PARTE</t>
  </si>
  <si>
    <t>INFECCION CONSECUTIVA A PROCEDIMIENTO, NO CLASIFICADA EN OTRA PARTE</t>
  </si>
  <si>
    <t>CUERPO EXTRAÑO DEJADO ACCIDENTALMENTE EN CAVIDAD CORPORAL O EN HERIDA OPERATORIA CONSECUTIVA A PROCEDIMIENTO</t>
  </si>
  <si>
    <t>REACCIÓN AGUDA A SUSTANCIA EXTRAÑA DEJADA ACCIDENTALMENTE DURANTE UN PROCEDIMIENTO</t>
  </si>
  <si>
    <t>COMPLICACIONES VASCULARES CONSECUTIVAS A PROCEDIMIENTOS, NO CLASIFICADAS EN OTRA PARTE</t>
  </si>
  <si>
    <t>OTRAS COMPLICACIONES DE PROCEDIMIENTOS, NO CLASIFICADAS EN OTRA PARTE</t>
  </si>
  <si>
    <t>COMPLICACIONES DE PROCEDIMIENTOS, NO ESPECIFICADA</t>
  </si>
  <si>
    <t>T82</t>
  </si>
  <si>
    <t>COMPLICACIONES DE DISPOSITIVOS PROTESICOS, IMPLANTES E INJERTOS CARDIOVASCULARES</t>
  </si>
  <si>
    <t>COMPLICACION MECANICA DE PROTESIS DE VALVULA CARDIACA</t>
  </si>
  <si>
    <t>COMPLICACION MECANICA DE DISPOSITIVO ELECTRONICO CARDIACO</t>
  </si>
  <si>
    <t>COMPLICACION MECANICA DE DERIVACION DE ARTERIA CORONARIA E INJERTO VASCULAR</t>
  </si>
  <si>
    <t>COMPLICACION MECANICA DE OTROS INJERTOS VASCULARES</t>
  </si>
  <si>
    <t>COMPLICACION MECANICA DE CATETER PARA DIALISIS VASCULAR</t>
  </si>
  <si>
    <t>COMPLICACION MECANICA DE OTROS DISPOSITIVOS E IMPLANTES CARDIOVASCULARES</t>
  </si>
  <si>
    <t>INFECCION Y REACCION INFLAMATORIA DEBIDAS A PROTESIS DE VALVULA CARDIACA</t>
  </si>
  <si>
    <t>INFECCION Y REACCION INFLAMATORIA DEBIDAS A OTROS DISPOSITIVOS, IMPLANTES E INJERTOS CARDIOVASCULARES</t>
  </si>
  <si>
    <t>OTRAS COMPLICACIONES DE DISPOSITIVOS PROTESICOS, IMPLANTES E INJERTOS CARDIOVASCULARES</t>
  </si>
  <si>
    <t>COMPLICACION NO ESPECIFICADA DE DISPOSITIVO PROTESICO, IMPLANTE E INJERTO CARDIOVASCULAR</t>
  </si>
  <si>
    <t>T83</t>
  </si>
  <si>
    <t>COMPLICACIONES DE DISPOSITIVOS, IMPLANTES E INJERTOS GENITOURINARIOS</t>
  </si>
  <si>
    <t>COMPLICACION MECANICA DE CATETER URINARIO (FIJO)</t>
  </si>
  <si>
    <t>COMPLICACION MECANICA DE OTROS DISPOSITIVOS E IMPLANTES URINARIOS</t>
  </si>
  <si>
    <t>COMPLICACION MECANICA DE INJERTO EN ORGANO URINARIO</t>
  </si>
  <si>
    <t>COMPLICACION MECANICA DE DISPOSITIVO ANTICONCEPTIVO INTRAUTERINO</t>
  </si>
  <si>
    <t>COMPLICACION MECANICA DE OTROS DISPOSITIVOS, IMPLANTES E INJERTOS EN EL TRACTO GENITAL</t>
  </si>
  <si>
    <t>INFECCION Y REACCION INFLAMATORIA DEBIDAS A DISPOSITIVO PROTESICO, IMPLANTE E INJERTO EN EL SISTEMA URINARIO</t>
  </si>
  <si>
    <t>INFECCION Y REACCION INFLAMATORIA DEBIDAS A DISPOSITIVO PROTESICO, IMPLANTE E INJERTO EN EL TRACTO GENITAL</t>
  </si>
  <si>
    <t>OTRAS COMPLICACIONES DE DISPOSITIVOS PROTESICOS, IMPLANTES E INJERTOS GENITOURINARIOS:</t>
  </si>
  <si>
    <t>COMPLICACION NO ESPECIFICADA DE DISPOSITIVO PROTESICO, IMPLANTE E INJERTO GENITOURINARIO</t>
  </si>
  <si>
    <t>T84</t>
  </si>
  <si>
    <t>COMPLICACIONES DE DISPOSITIVOS PROTESICOS, IMPLANTES E INJERTOS ORTOPEDICOS INTERNOS</t>
  </si>
  <si>
    <t>COMPLICACION MECANICA DE PROTESIS ARTICULAR INTERNA</t>
  </si>
  <si>
    <t>COMPLICACION MECANICA DE DISPOSITIVO DE FIJACION INTERNA DE HUESOS DE UN MIEMBRO</t>
  </si>
  <si>
    <t>COMPLICACION MECANICA DE DISPOSITIVO DE FIJACION INTERNA DE OTROS HUESOS</t>
  </si>
  <si>
    <t>COMPLICACION MECANICA DE OTROS DISPOSITIVOS OSEOS, IMPLANTES E INJERTOS</t>
  </si>
  <si>
    <t>COMPLICACION MECANICA DE OTROS DISPOSITIVOS PROTESICOS, IMPLANTES E INJERTOS ORTOPEDICOS INTERNOS</t>
  </si>
  <si>
    <t>INFECCION Y REACCION INFLAMATORIA DEBIDAS A PROTESIS ARTICULAR INTERNA</t>
  </si>
  <si>
    <t>INFECCION Y REACCION INFLAMATORIA DEBIDAS A DISPOSITIVO DE FIJACION INTERNA (CUALQUIER SITIO)</t>
  </si>
  <si>
    <t>INFECCION Y REACCION INFLAMATORIA DEBIDAS A OTROS DISPOSITIVO DE FIJACION INTERNA (CUALQUIER SITIO) DISPOSITIVOS PROTESICOS, IMPLANTES E INJERTOS ORTOPEDICOS INTERNOS</t>
  </si>
  <si>
    <t>OTRAS COMPLICACIONES DE DISPOSITIVOS PROTESICOS, IMPLANTES E INJERTOS ORTOPEDICOS INTERNOS</t>
  </si>
  <si>
    <t>COMPLICACIONES NO ESPECIFICADAS DE DISPOSITIVOS PROTESICOS, IMPLANTES E INJERTOS ORTOPEDICOS INTERNOS</t>
  </si>
  <si>
    <t>T85</t>
  </si>
  <si>
    <t>COMPLICACIONES DE DISPOSITIVOS PROTESICOS, IMPLANTES E INJERTOS INTERNOS</t>
  </si>
  <si>
    <t>COMPLICACION MECANICA DE DERIVACION (ANASTOMOTICA) VENTRICULAR INTRACRANEAL</t>
  </si>
  <si>
    <t>COMPLICACION MECANICA DE IMPLANTE DE ESTIMULADOR ELECTRONICO DEL SISTEMA NERVIOSO</t>
  </si>
  <si>
    <t>COMPLICACION MECANICA DE LENTES INTRAOCULARES</t>
  </si>
  <si>
    <t>COMPLICACION MECANICA DE OTROS DISPOSITIVOS PROTESICOS, IMPLANTES E INJERTOS OCULARES</t>
  </si>
  <si>
    <t>COMPLICACION MECANICA DE PROTESIS E IMPLANTE DE MAMA</t>
  </si>
  <si>
    <t>COMPLICACION MECANICA DE DISPOSITIVO PROTESICO, IMPLANTE E INJERTO GASTROINTESTINAL</t>
  </si>
  <si>
    <t>COMPLICACION MECANICA DE OTROS DISPOSITIVOS PROTESICOS, IMPLANTES E INJERTOS INTERNOS ESPECIFICADOS</t>
  </si>
  <si>
    <t>INFECCION Y REACCION INFLAMATORIA DEBIDAS A OTROS DISPOSITIVOS PROTESICOS, IMPLANTES E INJERTOS INTERNOS</t>
  </si>
  <si>
    <t>OTRAS COMPLICACIONES DE OTROS DISPOSITIVOS PROTESICOS, IMPLANTES E INJERTOS INTERNOS, NO CLASIFICADOS EN OTRA PARTE</t>
  </si>
  <si>
    <t>COMPLICACION NO ESPECIFICADA DE DISPOSITIVO PROTESICO, IMPLANTE E INJERTO INTERNO</t>
  </si>
  <si>
    <t>T86</t>
  </si>
  <si>
    <t>FALLA Y RECHAZO DEL TRASPLANTE DE ORGANOS Y TEJIDOS</t>
  </si>
  <si>
    <t>RECHAZO DE TRASPLANTE DE MEDULA OSEA</t>
  </si>
  <si>
    <t>FALLA Y RECHAZO DE TRASPLANTE DE RIÑON</t>
  </si>
  <si>
    <t>FALLA Y RECHAZO DE TRASPLANTE DE CORAZON</t>
  </si>
  <si>
    <t>FALLA Y RECHAZO DE TRASPLANTE DE PULMON-CORAZON</t>
  </si>
  <si>
    <t>FALLA Y RECHAZO DE TRASPLANTE DE HIGADO</t>
  </si>
  <si>
    <t>FALLA Y RECHAZO DE OTROS ORGANOS Y TEJIDOS TRASPLANTADOS</t>
  </si>
  <si>
    <t>FALLA Y RECHAZO DEL TRASPLANTE DE ORGANOS Y TEJIDOS NO ESPECIFICADO</t>
  </si>
  <si>
    <t>T87</t>
  </si>
  <si>
    <t>COMPLICACIONES PECULIARES DE LA REINSERSION Y AMPUTACION</t>
  </si>
  <si>
    <t>COMPLICACIONES DE LA REINSERCION (DE PARTE) DE EXTREMIDAD SUPERIOR</t>
  </si>
  <si>
    <t>COMPLICACIONES DE LA REINSERCION (DE PARTE) DE EXTREMIDAD INFERIOR</t>
  </si>
  <si>
    <t>COMPLICACIONES DE OTRAS PARTES DEL CUERPO REINSERTADAS</t>
  </si>
  <si>
    <t>NEUROMA DE MUÑON DE AMPUTACION</t>
  </si>
  <si>
    <t>INFECCION DE MUÑON DE AMPUTACION</t>
  </si>
  <si>
    <t>NECROSIS DE MUÑON DE AMPUTACION</t>
  </si>
  <si>
    <t>OTRAS COMPLICACIONES Y LAS NO ESPECIFICADAS DE MUÑON DE AMPUTACION</t>
  </si>
  <si>
    <t>T88</t>
  </si>
  <si>
    <t>OTRAS COMPLICACIONES DE LA ATENCION MEDICA Y QUIRURGICA, NO CLASIFICADAS EN OTRA PARTE</t>
  </si>
  <si>
    <t>INFECCION CONSECUTIVA A INMUNIZACION</t>
  </si>
  <si>
    <t>OTRAS COMPLICACIONES CONSECUTIVAS A INMUNIZACION, NO CLASIFICADAS EN OTRA PARTE</t>
  </si>
  <si>
    <t>CHOQUE DEBIDA A ANESTESIA</t>
  </si>
  <si>
    <t>HIPERTERMIA MALIGNA DEBIDA A ANESTESIA</t>
  </si>
  <si>
    <t>FALLA O DIFICULTAD DE LA INTUBACION</t>
  </si>
  <si>
    <t>OTRAS COMPLICACIONES DE LA ANESTESIA</t>
  </si>
  <si>
    <t>CHOQUE ANAFILACTICO DEBIDO A EFECTO ADVERSO DE DROGA O MEDICAMENTO CORRECTO ADMINISTRADO APROPIADAMENTE</t>
  </si>
  <si>
    <t>EFECTO ADVERSO NO ESPECIFICADO DE DROGA O MEDICAMENTO</t>
  </si>
  <si>
    <t>OTRAS COMPLICACIONES ESPECIFICADAS DE LA ATENCION MEDICA Y QUIRURGICA, NO CLASIFICADAS EN OTRA PARTE</t>
  </si>
  <si>
    <t>COMPLICACIONES NO ESPECIFICADAS DE LA ATENCION MEDICA Y QUIRURGICA</t>
  </si>
  <si>
    <t>T90</t>
  </si>
  <si>
    <t>SECUELAS DE TRAUMATISMOS DE LA CABEZA</t>
  </si>
  <si>
    <t>SECUELAS DE TRAUMATISMO SUPERFICIAL DE LA CABEZA</t>
  </si>
  <si>
    <t>SECUELAS DE HERIDA DE LA CABEZA</t>
  </si>
  <si>
    <t>SECUELAS DE FRACTURA DEL CRANEO Y DE HUESOS FACIALES</t>
  </si>
  <si>
    <t>SECUELAS DE TRAUMATISMO DE NERVIOS CRANEALES</t>
  </si>
  <si>
    <t>SECUELAS DE TRAUMATISMO DEL OJO Y DE LA ORBITA</t>
  </si>
  <si>
    <t>SECUELAS DE TRAUMATISMO INTRACRANEAL</t>
  </si>
  <si>
    <t>SECUELAS DE OTROS TRAUMATISMOS ESPECIFICADOS DE LA CABEZA</t>
  </si>
  <si>
    <t>SECUELAS DE TRAUMATISMO NO ESPECIFICADO DE LA CABEZA</t>
  </si>
  <si>
    <t>T91</t>
  </si>
  <si>
    <t>SECUELAS DE TRAUMATISMOS DEL CUELLO Y DEL TRONCO</t>
  </si>
  <si>
    <t>SECUELAS DE TRAUMATISMO SUPERFICIAL Y HERIDAS DEL CUELLO Y DEL TRONCO</t>
  </si>
  <si>
    <t>SECUELAS DE FRACTURA DE LA COLUMNA VERTEBRAL</t>
  </si>
  <si>
    <t>SECUELAS DE OTRA FRACTURA DEL TORAX Y DE LA PELVIS</t>
  </si>
  <si>
    <t>SECUELAS DE TRAUMATISMO DE LA MEDULA ESPINAL</t>
  </si>
  <si>
    <t>SECUELAS DE TRAUMATISMO DE ORGANOS INTRATORACICOS</t>
  </si>
  <si>
    <t>SECUELAS DE TRAUMATISMO DE ORGANOS INTRAABDOMINALES Y PELVICOS</t>
  </si>
  <si>
    <t>SECUELAS DE OTROS TRAUMATISMOS ESPECIFICADOS DEL CUELLO Y DEL TRONCO</t>
  </si>
  <si>
    <t>SECUELAS DE TRAUMATISMO NO ESPECIFICADOS DEL CUELLO Y DEL TRONCO</t>
  </si>
  <si>
    <t>T92</t>
  </si>
  <si>
    <t>SECUELAS DE TRAUMATISMOS DE MIEMBRO SUPERIOR</t>
  </si>
  <si>
    <t>SECUELAS DE HERIDA DE MIEMBRO SUPERIOR</t>
  </si>
  <si>
    <t>SECUELAS DE FRACTURA DEL BRAZO</t>
  </si>
  <si>
    <t>SECUELAS DE FRACTURA DE LA MUÑECA Y DE LA MANO</t>
  </si>
  <si>
    <t>SECUELAS DE LUXACION, TORCEDURA Y ESGUINCE DE MIEMBRO SUPERIOR</t>
  </si>
  <si>
    <t>SECUELAS DE TRAUMATISMO DE NERVIO DE MIEMBRO SUPERIOR</t>
  </si>
  <si>
    <t>SECUELAS DE TRAUMATISMO DE TENDON Y MUSCULO DE MIEMBRO SUPERIOR</t>
  </si>
  <si>
    <t>SECUELAS DE APLASTAMIENTO Y AMPUTACION TRAUMATICAS DE MIEMBRO SUPERIOR</t>
  </si>
  <si>
    <t>SECUELAS DE OTROS TRAUMATISMOS ESPECIFICADOS DE MIEMBRO SUPERIOR</t>
  </si>
  <si>
    <t>SECUELAS DE TRAUMATISMO NO ESPECIFICADO DE MIEMBRO SUPERIOR</t>
  </si>
  <si>
    <t>T93</t>
  </si>
  <si>
    <t>SECUELAS DE TRAUMATISMOS DE MIEMBRO INFERIOR</t>
  </si>
  <si>
    <t>SECUELAS DE HERIDA DE MIEMBRO INFERIOR</t>
  </si>
  <si>
    <t>SECUELAS DE FRACTURA DE FEMUR</t>
  </si>
  <si>
    <t>SECUELAS DE OTRAS FRACTURAS DE MIEMBRO INFERIOR</t>
  </si>
  <si>
    <t>SECUELAS DE LUXACION, TORCEDURA Y ESGUINCE DE MIEMBRO INFERIOR</t>
  </si>
  <si>
    <t>SECUELAS DE TRAUMATISMO DE NERVIO DE MIEMBRO INFERIOR</t>
  </si>
  <si>
    <t>SECUELAS DE TRAUMATISMO DE TENDON Y MUSCULO DE MIEMBRO INFERIOR</t>
  </si>
  <si>
    <t>SECUELAS DE APLASTAMIENTO Y AMPUTACION TRAUMATICAS DE MIEMBRO INFERIOR</t>
  </si>
  <si>
    <t>SECUELAS DE OTROS TRAUMATISMOS ESPECIFICADOS DE MIEMBRO INFERIOR</t>
  </si>
  <si>
    <t>SECUELAS DE TRAUMATISMO NO ESPECIFICADO DE MIEMBRO INFERIOR</t>
  </si>
  <si>
    <t>T94</t>
  </si>
  <si>
    <t>SECUELAS DE TRAUMATISMOS QUE AFECTAN MULTIPLES REGIONES DEL CUERPO Y LAS NO ESPECIFICADAS</t>
  </si>
  <si>
    <t>SECUELAS DE TRAUMATISMOS QUE AFECTAN MULTIPLES REGIONES DEL CUERPO</t>
  </si>
  <si>
    <t>SECUELAS DE TRAUMATISMOS DE REGIONES NO ESPECIFICADAS DEL CUERPO</t>
  </si>
  <si>
    <t>T95</t>
  </si>
  <si>
    <t>SECUELAS DE QUEMADURAS, CORROSIONES Y CONGELAMIENTOS</t>
  </si>
  <si>
    <t>SECUELAS DE QUEMADURA, CORROSION Y CONGELAMIENTO DE LA CABEZA Y DEL CUELLO</t>
  </si>
  <si>
    <t>SECUELAS DE QUEMADURA, CORROSION Y CONGELAMIENTO DEL TRONCO</t>
  </si>
  <si>
    <t>SECUELAS DE QUEMADURA, CORROSION Y CONGELAMIENTO DE MIEMBRO SUPERIOR</t>
  </si>
  <si>
    <t>SECUELAS DE QUEMADURA, CORROSION Y CONGELAMIENTO DE MIEMBRO INFERIOR</t>
  </si>
  <si>
    <t>SECUELAS DE QUEMADURA Y CORROSION CLASIFICABLES SOLO DE ACUERDO CON LA EXTENSION DE LA SUPERFICIE DEL CUERPO AFECTADA</t>
  </si>
  <si>
    <t>SECUELAS DE OTRAS QUEMADURAS, CORROSIONES Y CONGELAMIENTOS ESPECIFICADOS</t>
  </si>
  <si>
    <t>SECUELAS DE QUEMADURA, CORROSION Y CONGELAMIENTO NO ESPECIFICADOS</t>
  </si>
  <si>
    <t>T96</t>
  </si>
  <si>
    <t>SECUELAS DE ENVENENAMIENTOS POR DROGAS, MEDICAMENTOS Y SUSTANCIAS BIOLOGICAS</t>
  </si>
  <si>
    <t>T97</t>
  </si>
  <si>
    <t>SECUELAS DE EFECTOS TOXICOS DE SUSTANCIAS DE PROCEDENCIA NO MEDICINAL</t>
  </si>
  <si>
    <t>SECUELAS DE EFECTOS TOXICOS DE SUSTANCIAS DE PROCEDENCIA PRINCIPALMENTE NO MEDICINAL</t>
  </si>
  <si>
    <t>T98</t>
  </si>
  <si>
    <t>SECUELAS DE OTROS EFECTOS Y LOS NO ESPECIFICADOS DE CAUSAS EXTERNAS</t>
  </si>
  <si>
    <t>SECUELAS DE EFECTOS DE CUERPOS EXTRAÑOS QUE PENETRAN EN ORIFICIOS NATURALES</t>
  </si>
  <si>
    <t>SECUELAS DE CIERTAS COMPLICACIONES PRECOCES DE LOS TRAUMATISMOS</t>
  </si>
  <si>
    <t>SECUELAS DE COMPLICACIONES DE LA ATENCION MEDICA Y QUIRURGICA, NO CLASIFICADAS EN OTRA PARTE</t>
  </si>
  <si>
    <t>V01</t>
  </si>
  <si>
    <t>PEATON LESIONADO POR COLISION CON VEHICULO DE PEDAL</t>
  </si>
  <si>
    <t>PEATON LESIONADO POR COLISION CON VEHICULO DE PEDAL: ACCIDENTE NO DE TRANSITO</t>
  </si>
  <si>
    <t>PEATON LESIONADO POR COLISION CON VEHICULO DE PEDAL: ACCIDENTE DE TRANSITO</t>
  </si>
  <si>
    <t>PEATON LESIONADO POR COLISION CON VEHICULO DE PEDAL: ACCIDENTE NO ESPECIFICADO COMO DE TRANSITO O NO DE TRANSITO</t>
  </si>
  <si>
    <t>V02</t>
  </si>
  <si>
    <t>PEATON LESIONADO POR COLISION CON VEHICULO DE DOS O TRES RUEDAS</t>
  </si>
  <si>
    <t>PEATON LESIONADO POR COLISION CON VEHICULO DE MOTOR DE DOS O TRES RUEDAS: ACCIDENTE NO DE TRANSITO</t>
  </si>
  <si>
    <t>PEATON LESIONADO POR COLISION CON VEHICULO DE MOTOR DE DOS O TRES RUEDAS: ACCIDENTE DE TRANSITO</t>
  </si>
  <si>
    <t>PEATON LESIONADO POR COLISION CON VEHICULO DE MOTOR DE DOS O TRES RUEDAS: ACCIDENTE NO ESPECIFICADO COMO DE TRANSITO O NO DE TRANSITO</t>
  </si>
  <si>
    <t>V03</t>
  </si>
  <si>
    <t>PEATON LESIONADO POR COLISION CON AUTOMOVIL CAMIONETA FURGONETA</t>
  </si>
  <si>
    <t>PEATON LESIONADO POR COLISION CON AUTOMOVIL, CAMIONETA O FURGONETA: ACCIDENTE NO DE TRANSITO</t>
  </si>
  <si>
    <t>PEATON LESIONADO POR COLISION CON AUTOMOVIL, CAMIONETA O FURGONETA: ACCIDENTE DE TRANSITO</t>
  </si>
  <si>
    <t>PEATON LESIONADO POR COLISION CON AUTOMOVIL, CAMIONETA O FURGONETA: NO ESPECIFICADO COMO DE TRANSITO O NO DE TRANSITO</t>
  </si>
  <si>
    <t>V04</t>
  </si>
  <si>
    <t>PEATON LESIONADO POR COLISION CON VEHICULO DE TRANSPORTE PESADO O AUTOBUS</t>
  </si>
  <si>
    <t>PEATON LESIONADO POR COLISION CON VEHICULO DE TRANSPORTE PESADO O AUTOBUS: ACCIDENTE NO DE TRANSITO</t>
  </si>
  <si>
    <t>PEATON LESIONADO POR COLISION CON VEHICULO DE TRANSPORTE PESADO O AUTOBUS: ACCIDENTE DE TRANSITO</t>
  </si>
  <si>
    <t>PEATON LESIONADO POR COLISION CON VEHICULO DE TRANSPORTE PESADO O AUTOBUS: ACCIDENTE NO ESPECIFICADO COMO DE TRANSITO O NO DE TRANSITO</t>
  </si>
  <si>
    <t>V05</t>
  </si>
  <si>
    <t>PEATON LESIONADO POR COLISION CON TREN O VEHICULO DE RIELES</t>
  </si>
  <si>
    <t>PEATON LESIONADO POR COLISION CON TREN O VEHICULO DE RIELES: ACCIDENTE NO DE TRANSITO</t>
  </si>
  <si>
    <t>PEATON LESIONADO POR COLISION CON TREN O VEHICULO DE RIELES: ACCIDENTE DE TRANSITO</t>
  </si>
  <si>
    <t>PEATON LESIONADO POR COLISION CON TREN O VEHICULO DE RIELES: ACCIDENTE NO ESPECIFICADO COMO DE TRANSITO O NO DE TRANSITO</t>
  </si>
  <si>
    <t>V06</t>
  </si>
  <si>
    <t>PEATON LESIONADO POR COLISION CON OTROS VEHICULO SIN MOTOR</t>
  </si>
  <si>
    <t>PEATON LESIONADO POR COLISION CON OTROS VEHICULOS SIN MOTOR: ACCIDENTE NO DE TRANSITO</t>
  </si>
  <si>
    <t>PEATON LESIONADO POR COLISION CON OTROS VEHICULOS SIN MOTOR: ACCIDENTE DE TRANSITO</t>
  </si>
  <si>
    <t>PEATON LESIONADO POR COLISION CON OTROS VEHICULOS SIN MOTOR: ACCIDENTE NO ESPECIFICADO COMO DE TRANSITO O NO DE TRANSITO</t>
  </si>
  <si>
    <t>V09</t>
  </si>
  <si>
    <t>PEATON LESIONADO EN OTROS ACCIDENTES DE TRANSPORTE, Y EN LOS NO ESPECIFICADOS</t>
  </si>
  <si>
    <t>PEATON LESIONADO EN ACCIDENTE NO DE TRANSITO QUE INVOLUCRA OTROS VEHICULOS DE MOTOR, Y LOS NO ESPECIFICADOS</t>
  </si>
  <si>
    <t>PEATON LESIONADO EN ACCIDENTE NO DE TRANSITO NO ESPECIFICADO</t>
  </si>
  <si>
    <t>PEATON LESIONADO EN ACCIDENTE DE TRANSITO QUE INVOLUCRA OTROS VEHICULOS DE MOTOR, Y LOS NO ESPECIFICADOS</t>
  </si>
  <si>
    <t>PEATON LESIONADO EN ACCIDENTE DE TRANSITO NO ESPECIFICADO</t>
  </si>
  <si>
    <t>PEATON LESIONADO EN ACCIDENTE DE TRANSPORTE NO ESPECIFICADO</t>
  </si>
  <si>
    <t>V10</t>
  </si>
  <si>
    <t>CICLISTA LESIONADO POR COLISION CON PEATON O ANIMAL</t>
  </si>
  <si>
    <t>CICLISTA LESIONADO POR COLISION CON PEATON O ANIMAL: CONDUCTOR LESIONADO EN ACCIDENTE NO DE TRANSITO</t>
  </si>
  <si>
    <t>CICLISTA LESIONADO POR COLISION CON PEATON O ANIMAL: PASAJERO LESIONADO EN ACCIDENTE NO DE TRANSITO</t>
  </si>
  <si>
    <t>CICLISTA LESIONADO POR COLISION CON PEATON O ANIMAL: CICLISTA NO ESPECIFICADO, LESIONADO EN ACCIDENTE NO DE TRANSITO</t>
  </si>
  <si>
    <t>CICLISTA LESIONADO POR COLISION CON PEATON O ANIMAL: PERSONA LESIONADA AL SUBIR O BAJAR DEL VEHICULO</t>
  </si>
  <si>
    <t>CICLISTA LESIONADO POR COLISION CON PEATON O ANIMAL: CONDUCTOR LESIONADO EN ACCIDENTE DE TRANSITO</t>
  </si>
  <si>
    <t>CICLISTA LESIONADO POR COLISION CON PEATON O ANIMAL: PASAJERO LESIONADO EN ACCIDENTE DE TRANSITO</t>
  </si>
  <si>
    <t>CICLISTA LESIONADO POR COLISION CON PEATON O ANIMAL: CICLISTA NO ESPECIFICADO, LESIONADO EN ACCIDENTE DE TRANSITO</t>
  </si>
  <si>
    <t>V11</t>
  </si>
  <si>
    <t>CICLISTA LESIONADO POR COLISION CON OTRO CICLISTA</t>
  </si>
  <si>
    <t>CICLISTA LESIONADO POR COLISION CON OTRO CICLISTA: CONDUCTOR LESIONADO EN ACCIDENTE NO DE TRANSITO</t>
  </si>
  <si>
    <t>CICLISTA LESIONADO POR COLISION CON OTRO CICLISTA: PASAJERO LESIONADO EN ACCIDENTE NO DE TRANSITO</t>
  </si>
  <si>
    <t>CICLISTA LESIONADO POR COLISION CON OTRO CICLISTA: NO ESPECIFICADO, LESIONADO EN ACCIDENTE NO DE TRANSITO</t>
  </si>
  <si>
    <t>CICLISTA LESIONADO POR COLISION CON OTRO CICLISTA: PERSONA LESIONADA AL SUBIR O BAJAR DEL VEHICULO</t>
  </si>
  <si>
    <t>CICLISTA LESIONADO POR COLISION CON OTRO CICLISTA: CONDUCTOR LESIONADO EN ACCIDENTE DE TRANSITO</t>
  </si>
  <si>
    <t>CICLISTA LESIONADO POR COLISION CON OTRO CICLISTA: PASAJERO LESIONADO EN ACCIDENTE DE TRANSITO</t>
  </si>
  <si>
    <t>CICLISTA LESIONADO POR COLISION CON OTRO CICLISTA: CICLISTA NO ESPECIFICADO, LESIONADO EN ACCIDENTE DE TRANSITO</t>
  </si>
  <si>
    <t>V12</t>
  </si>
  <si>
    <t>CICLISTA LESIONADO POR COLISION CON VEHICULO DE DOS O TRE RUEDAS</t>
  </si>
  <si>
    <t>CICLISTA LESIONADO POR COLISION CON VEHICULO DE MOTOR DE DOS O TRES RUEDAS: CONDUCTOR LESIONADO EN ACCIDENTE NO DE TRANSITO</t>
  </si>
  <si>
    <t>CICLISTA LESIONADO POR COLISION CON VEHICULO DE MOTOR DE DOS O TRES RUEDAS: PASAJERO LESIONADO EN ACCIDENTE NO DE TRANSITO</t>
  </si>
  <si>
    <t>CICLISTA LESIONADO POR COLISION CON VEHICULO DE MOTOR DE DOS O TRES RUEDAS: CICLISTA NO ESPECIFICADO, LESIONADO EN ACCIDENTE NO DE TRANSITO</t>
  </si>
  <si>
    <t>CICLISTA LESIONADO POR COLISION CON VEHICULO DE MOTOR DE DOS O TRES RUEDAS: PERSONA LESIONADA AL SUBIR O BAJAR DEL VEHICULO</t>
  </si>
  <si>
    <t>CICLISTA LESIONADO POR COLISION CON VEHICULO DE MOTOR DE DOS O TRES RUEDAS: CONDUCTOR LESIONADO EN ACCIDENTE DE TRANSITO</t>
  </si>
  <si>
    <t>CICLISTA LESIONADO POR COLISION CON VEHICULO DE MOTOR DE DOS O TRES RUEDAS: PASAJERO LESIONADO EN ACCIDENTE DE TRANSITO</t>
  </si>
  <si>
    <t>CICLISTA LESIONADO POR COLISION CON VEHICULO DE MOTOR DE DOS O TRES RUEDAS: CICLISTA NO ESPECIFICADO, LESIONADO EN ACCIDENTE DE TRANSITO</t>
  </si>
  <si>
    <t>V13</t>
  </si>
  <si>
    <t>CICLISTA LESIONADO POR COLISION CON AUTOMOVIL, CAMIONETA O FURGONETA</t>
  </si>
  <si>
    <t>CICLISTA LESIONADO POR COLISION CON AUTOMOVIL, CAMIONETA O FURGONETA: CONDUCTOR LESIONADO EN ACCIDENTE NO DE TRANSITO</t>
  </si>
  <si>
    <t>CICLISTA LESIONADO POR COLISION CON AUTOMOVIL, CAMIONETA O FURGONETA: PASAJERO LESIONADO EN ACCIDENTE NO DE TRANSITO</t>
  </si>
  <si>
    <t>CICLISTA LESIONADO POR COLISION CON AUTOMOVIL, CAMIONETA O FURGONETA: CICLISTA NO ESPECIFICADO, LESIONADO EN ACCIDENTE NO DE TRANSITO</t>
  </si>
  <si>
    <t>CICLISTA LESIONADO POR COLISION CON AUTOMOVIL, CAMIONETA O FURGONETA: PERSONA LESIONADA AL SUBIR O BAJAR DEL VEHICULO</t>
  </si>
  <si>
    <t>CICLISTA LESIONADO POR COLISION CON AUTOMOVIL, CAMIONETA O FURGONETA: CONDUCTOR LESIONADO EN ACCIDENTE DE TRANSITO</t>
  </si>
  <si>
    <t>CICLISTA LESIONADO POR COLISION CON AUTOMOVIL, CAMIONETA O FURGONETA: PASAJERO LESIONADO EN ACCIDENTE DE TRANSITO</t>
  </si>
  <si>
    <t>CICLISTA LESIONADO POR COLISION CON AUTOMOVIL, CAMIONETA O FURGONETA: CICLISTA NO ESPECIFICADO, LESIONADO EN ACCIDENTE DE TRANSITO</t>
  </si>
  <si>
    <t>V14</t>
  </si>
  <si>
    <t>CICLISTA LESIONADO POR COLISION CON VEHICULO DE TRANSPORTE PESADO O BUS</t>
  </si>
  <si>
    <t>CICLISTA LESIONADO POR COLISION CON VEHICULO DE TRANSPORTE PESADO O AUTOBUS: CONDUCTOR LESIONADO EN ACCIDENTE NO DE TRANSITO</t>
  </si>
  <si>
    <t>CICLISTA LESIONADO POR COLISION CON VEHICULO DE TRANSPORTE PESADO O AUTOBUS: PASAJERO LESIONADO EN ACCIDENTE NO DE TRANSITO</t>
  </si>
  <si>
    <t>CICLISTA LESIONADO POR COLISION CON VEHICULO DE TRANSPORTE PESADO O AUTOBUS: CICLISTA NO ESPECIFICADO, LESIONADO EN ACCIDENTE NO DE TRANSITO</t>
  </si>
  <si>
    <t>CICLISTA LESIONADO POR COLISION CON VEHICULO DE TRANSPORTE PESADO O AUTOBUS: PERSONA LESIONADA AL SUBIR O BAJAR DEL VEHICULO</t>
  </si>
  <si>
    <t>CICLISTA LESIONADO POR COLISION CON VEHICULO DE TRANSPORTE PESADO O AUTOBUS: CONDUCTOR LESIONADO EN ACCIDENTE DE TRANSITO</t>
  </si>
  <si>
    <t>CICLISTA LESIONADO POR COLISION CON VEHICULO DE TRANSPORTE PESADO O AUTOBUS: PASAJERO LESIONADO EN ACCIDENTE DE TRANSITO</t>
  </si>
  <si>
    <t>CICLISTA LESIONADO POR COLISION CON VEHICULO DE TRANSPORTE PESADO O AUTOBUS: CICLISTA NO ESPECIFICADO, LESIONADO EN ACCIDENTE DE TRANSITO</t>
  </si>
  <si>
    <t>V15</t>
  </si>
  <si>
    <t>CICLISTA LESIONADO POR COLISION CON TREN O VEHICULO DE RIELES</t>
  </si>
  <si>
    <t>CICLISTA LESIONADO POR COLISION CON TREN O VEHICULO DE RIELES: CONDUCTOR LESIONADO EN ACCIDENTE NO DE TRANSITO</t>
  </si>
  <si>
    <t>CICLISTA LESIONADO POR COLISION CON TREN O VEHICULO DE RIELES: PASAJERO LESIONADO EN ACCIDENTE NO DE TRANSITO</t>
  </si>
  <si>
    <t>CICLISTA LESIONADO POR COLISION CON TREN O VEHICULO DE RIELES: CICLISTA NO ESPECIFICADO, LESIONADO EN ACCIDENTE NO DE TRANSITO</t>
  </si>
  <si>
    <t>CICLISTA LESIONADO POR COLISION CON TREN O VEHICULO DE RIELES: PERSONA LESIONADA AL SUBIR O BAJAR DEL VEHICULO</t>
  </si>
  <si>
    <t>CICLISTA LESIONADO POR COLISION CON TREN O VEHICULO DE RIELES: CONDUCTOR LESIONADO EN ACCIDENTE DE TRANSITO</t>
  </si>
  <si>
    <t>CICLISTA LESIONADO POR COLISION CON TREN O VEHICULO DE RIELES: PASAJERO LESIONADO EN ACCIDENTE DE TRANSITO</t>
  </si>
  <si>
    <t>CICLISTA LESIONADO POR COLISION CON TREN O VEHICULO DE RIELES: CICLISTA NO ESPECIFICADO, LESIONADO EN ACCIDENTE DE TRANSITO</t>
  </si>
  <si>
    <t>V16</t>
  </si>
  <si>
    <t>CICLISTA LESIONADO POR COLISION CON OTROS VEHICULO SIN MOTOR</t>
  </si>
  <si>
    <t>CICLISTA LESIONADO POR COLISION CON OTROS VEHICULOS SIN MOTOR: CONDUCTOR LESIONADO EN ACCIDENTE NO DE TRANSITO</t>
  </si>
  <si>
    <t>CICLISTA LESIONADO POR COLISION CON OTROS VEHICULOS SIN MOTOR: PASAJERO LESIONADO EN ACCIDENTE NO DE TRANSITO</t>
  </si>
  <si>
    <t>CICLISTA LESIONADO POR COLISION CON OTROS VEHICULOS SIN MOTOR: CICLISTA NO ESPECIFICADO, LESIONADO EN ACCIDENTE NO DE TRANSITO</t>
  </si>
  <si>
    <t>CICLISTA LESIONADO POR COLISION CON OTROS VEHICULOS SIN MOTOR: PERSONA LESIONADA AL SUBIR O BAJAR DEL VEHICULO</t>
  </si>
  <si>
    <t>CICLISTA LESIONADO POR COLISION CON OTROS VEHICULOS SIN MOTOR: CONDUCTOR LESIONADO EN ACCIDENTE DE TRANSITO</t>
  </si>
  <si>
    <t>CICLISTA LESIONADO POR COLISION CON OTROS VEHICULOS SIN MOTOR: PASAJERO LESIONADO EN ACCIDENTE DE TRANSITO</t>
  </si>
  <si>
    <t>CICLISTA LESIONADO POR COLISION CON OTROS VEHICULOS SIN MOTOR: CICLISTA NO ESPECIFICADO, LESIONADO EN ACCIDENTE DE TRANSITO</t>
  </si>
  <si>
    <t>V17</t>
  </si>
  <si>
    <t>CICLISTA LESIONADO POR COLISION CON OBJETO ESTACIONADO O FIJO</t>
  </si>
  <si>
    <t>CICLISTA LESIONADO POR COLISION CON OBJETO ESTACIONADO O FIJO: CONDUCTOR LESIONADO EN ACCIDENTE NO DE TRANSITO</t>
  </si>
  <si>
    <t>CICLISTA LESIONADO POR COLISION CON OBJETO ESTACIONADO O FIJO: PASAJERO LESIONADO EN ACCIDENTE NO DE TRANSITO</t>
  </si>
  <si>
    <t>CICLISTA LESIONADO POR COLISION CON OBJETO ESTACIONADO O FIJO: CICLISTA NO ESPECIFICADO, LESIONADO EN ACCIDENTE NO DE TRANSITO</t>
  </si>
  <si>
    <t>CICLISTA LESIONADO POR COLISION CON OBJETO ESTACIONADO O FIJO: PERSONA LESIONADA AL SUBIR O BAJAR DEL VEHICULO</t>
  </si>
  <si>
    <t>CICLISTA LESIONADO POR COLISION CON OBJETO ESTACIONADO O FIJO CONDUCTOR LESIONADO EN ACCIDENTE DE TRANSITO</t>
  </si>
  <si>
    <t>CICLISTA LESIONADO POR COLISION CON OBJETO ESTACIONADO O FIJO: PASAJERO LESIONADO EN ACCIDENTE DE TRANSITO</t>
  </si>
  <si>
    <t>CICLISTA LESIONADO POR COLISION CON OBJETO ESTACIONADO O FIJO: CICLISTA NO ESPECIFICADO, LESIONADO EN ACCIDENTE DE TRANSITO</t>
  </si>
  <si>
    <t>V18</t>
  </si>
  <si>
    <t>CICLISTA LESIONADO EN ACCIDENTE DE TRANSPORTE SIN COLISION</t>
  </si>
  <si>
    <t>CICLISTA LESIONADO EN ACCIDENTE DE TRANSPORTE SIN COLISION: CONDUCTOR LESIONADO EN ACCIDENTE NO DE TRANSITO</t>
  </si>
  <si>
    <t>CICLISTA LESIONADO EN ACCIDENTE DE TRANSPORTE SIN COLISION: PASAJERO LESIONADO EN ACCIDENTE NO DE TRANSITO</t>
  </si>
  <si>
    <t>CICLISTA LESIONADO EN ACCIDENTE DE TRANSPORTE SIN COLISION: CICLISTA NO ESPECIFICADO, LESIONADO EN ACCIDENTE NO DE TRANSITO</t>
  </si>
  <si>
    <t>CICLISTA LESIONADO EN ACCIDENTE DE TRANSPORTE SIN COLISION: PERSONA LESIONADA AL SUBIR O BAJAR DEL VEHICULO</t>
  </si>
  <si>
    <t>CICLISTA LESIONADO EN ACCIDENTE DE TRANSPORTE SIN COLISION: CONDUCTOR LESIONADO EN ACCIDENTE DE TRANSITO</t>
  </si>
  <si>
    <t>CICLISTA LESIONADO EN ACCIDENTE DE TRANSPORTE SIN COLISION: PASAJERO LESIONADO EN ACCIDENTE DE TRANSITO</t>
  </si>
  <si>
    <t>CICLISTA LESIONADO EN ACCIDENTE DE TRANSPORTE SIN COLISION: CICLISTA NO ESPECIFICADO, LESIONADO EN ACCIDENTE DE TRANSITO</t>
  </si>
  <si>
    <t>V19</t>
  </si>
  <si>
    <t>CICLISTA LESIONADO EN OTROS ACCIDENTES DE TRANSPORTE Y EN LOS NO ESPECIFICADOS</t>
  </si>
  <si>
    <t>CONDUCTOR DE VEHICULO DE PEDAL LESIONADO POR COLISION CON OTROS VEHICULOS DE MOTOR, Y CON LOS NO ESPECIFICADOS, EN ACCIDENTE NO DE TRANSITO</t>
  </si>
  <si>
    <t>PASAJERO DE VEHICULO DE PEDAL LESIONADO POR COLISION CON OTROS VEHICULOS DE MOTOR, Y CON LOS NO ESPECIFICADOS, EN ACCIDENTE NO DE TRANSITO</t>
  </si>
  <si>
    <t>CICLISTA NO ESPECIFICADO LESIONADO POR COLISION CON OTROS VEHICULOS DE MOTOR, Y CON LOS NO ESPECIFICADOS, EN ACCIDENTE NO DE TRANSITO</t>
  </si>
  <si>
    <t>CICLISTA [CUALQUIERA] LESIONADO EN ACCIDENTE NO DE TRANSITO, NO ESPECIFICADO</t>
  </si>
  <si>
    <t>CONDUCTOR DE VEHICULO DE PEDAL LESIONADO POR COLISION CON OTROS VEHICULOS DE MOTOR, Y CON LOS NO ESPECIFICADOS, EN ACCIDENTE DE TRANSITO</t>
  </si>
  <si>
    <t>PASAJERO DE VEHICULO DE PEDAL LESIONADO POR COLISION CON OTROS VEHICULOS DE MOTOR, Y CON LOS NO ESPECIFICADOS, EN ACCIDENTE DE TRANSITO</t>
  </si>
  <si>
    <t>CICLISTA NO ESPECIFICADO LESIONADO POR COLISION CON OTROS VEHICULOS DE MOTOR, Y CON LOS NO ESPECIFICADOS, EN ACCIDENTE DE TRANSITO</t>
  </si>
  <si>
    <t>CICLISTA [CUALQUIERA] LESIONADO EN OTROS ACCIDENTES DE TRANSPORTE ESPECIFICADOS</t>
  </si>
  <si>
    <t>CICLISTA [CUALQUIERA] LESIONADO EN ACCIDENTE DE TRANSITO NO ESPECIFICADO</t>
  </si>
  <si>
    <t>V20</t>
  </si>
  <si>
    <t>MOTOCICLISTA LESIONADO POR COLISION CON PEATON O ANIMAL</t>
  </si>
  <si>
    <t>MOTOCICLISTA LESIONADO POR COLISION CON PEATON O ANIMAL: CONDUCTOR LESIONADO EN ACCIDENTE NO DE TRANSITO</t>
  </si>
  <si>
    <t>MOTOCICLISTA LESIONADO POR COLISION CON PEATON O ANIMAL: PASAJERO LESIONADO EN ACCIDENTE NO DE TRANSITO</t>
  </si>
  <si>
    <t>MOTOCICLISTA LESIONADO POR COLISION CON PEATON O ANIMAL: MOTOCICLISTA NO ESPECIFICADO, LESIONADO EN ACCIDENTE NO DE TRANSITO</t>
  </si>
  <si>
    <t>MOTOCICLISTA LESIONADO POR COLISION CON PEATON O ANIMAL: PERSONA LESIONADA AL SUBIR O BAJAR DEL VEHICULO</t>
  </si>
  <si>
    <t>MOTOCICLISTA LESIONADO POR COLISION CON PEATON O ANIMAL: CONDUCTOR LESIONADO EN ACCIDENTE DE TRANSITO</t>
  </si>
  <si>
    <t>MOTOCICLISTA LESIONADO POR COLISION CON PEATON O ANIMAL: PASAJERO LESIONADO EN ACCIDENTE DE TRANSITO</t>
  </si>
  <si>
    <t>MOTOCICLISTA LESIONADO POR COLISION CON PEATON O ANIMAL: MOTOCICLISTA NO ESPECIFICADO, LESIONADO EN ACCIDENTE DE TRANSITO</t>
  </si>
  <si>
    <t>V21</t>
  </si>
  <si>
    <t>MOTOCICLISTA LESIONADO POR COLISION CON VEHICULO DE PEDAL</t>
  </si>
  <si>
    <t>MOTOCICLISTA LESIONADO POR COLISION CON VEHICULO DE PEDAL: CONDUCTOR LESIONADO EN ACCIDENTE NO DE TRANSITO</t>
  </si>
  <si>
    <t>MOTOCICLISTA LESIONADO POR COLISION CON VEHICULO DE PEDAL: PASAJERO LESIONADO EN ACCIDENTE NO DE TRANSITO</t>
  </si>
  <si>
    <t>MOTOCICLISTA LESIONADO POR COLISION CON VEHICULO DE PEDAL: MOTOCICLISTA NO ESPECIFICADO, LESIONADO EN ACCIDENTE NO DE TRANSITO</t>
  </si>
  <si>
    <t>MOTOCICLISTA LESIONADO POR COLISION CON VEHICULO DE PEDAL: PERSONA LESIONADA AL SUBIR O BAJAR DEL VEHICULO</t>
  </si>
  <si>
    <t>MOTOCICLISTA LESIONADO POR COLISION CON VEHICULO DE PEDAL: CONDUCTOR LESIONADO EN ACCIDENTE DE TRANSITO</t>
  </si>
  <si>
    <t>MOTOCICLISTA LESIONADO POR COLISION CON VEHICULO DE PEDAL: PASAJERO LESIONADO EN ACCIDENTE DE TRANSITO</t>
  </si>
  <si>
    <t>MOTOCICLISTA LESIONADO POR COLISION CON VEHICULO DE PEDAL: MOTOCICLISTA NO ESPECIFICADO, LESIONADO EN ACCIDENTE DE TRANSITO</t>
  </si>
  <si>
    <t>V22</t>
  </si>
  <si>
    <t>MOTOCICLISTA LESIONADO POR COLISION CON VEHICULO DE DOS O TRES RUEDAS</t>
  </si>
  <si>
    <t>MOTOCICLISTA LESIONADO POR COLISION CON VEHICULO DE MOTOR DE DOS O TRES RUEDAS: CONDUCTOR LESIONADO EN ACCIDENTE NO DE TRANSITO</t>
  </si>
  <si>
    <t>MOTOCICLISTA LESIONADO POR COLISION CON VEHICULO DE MOTOR DE DOS O TRES RUEDAS: PASAJERO LESIONADO EN ACCIDENTE NO DE TRANSITO</t>
  </si>
  <si>
    <t>MOTOCICLISTA LESIONADO POR COLISION CON VEHICULO DE MOTOR DE DOS O TRES RUEDAS: MOTOCICLISTA NO ESPECIFICADO, LESIONADO EN ACCIDENTE NO DE TRANSITO</t>
  </si>
  <si>
    <t>MOTOCICLISTA LESIONADO POR COLISION CON VEHICULO DE MOTOR DE DOS O TRES RUEDAS: PERSONA LESIONADA AL SUBIR O BAJAR DEL VEHICULO</t>
  </si>
  <si>
    <t>MOTOCICLISTA LESIONADO POR COLISION CON VEHICULO DE MOTOR DE DOS O TRES RUEDAS: CONDUCTOR LESIONADO EN ACCIDENTE DE TRANSITO</t>
  </si>
  <si>
    <t>MOTOCICLISTA LESIONADO POR COLISION CON VEHICULO DE MOTOR DE DOS O TRES RUEDAS: PASAJERO LESIONADO EN ACCIDENTE DE TRANSITO</t>
  </si>
  <si>
    <t>MOTOCICLISTA LESIONADO POR COLISION CON VEHICULO DE MOTOR DE DOS O TRES RUEDAS: MOTOCICLISTA NO ESPECIFICADO, LESIONADO EN ACCIDENTE DE TRANSITO</t>
  </si>
  <si>
    <t>V23</t>
  </si>
  <si>
    <t>MOTOCICLISTA LESIONADO POR COLISION CON AUTOMOVIL CAMIONETA O FURGONETAA</t>
  </si>
  <si>
    <t>MOTOCICLISTA LESIONADO POR COLISION CON AUTOMOVIL, CAMIONETA O FURGONETA: CONDUCTOR LESIONADO EN ACCIDENTE NO DE TRANSITO</t>
  </si>
  <si>
    <t>MOTOCICLISTA LESIONADO POR COLISION CON AUTOMOVIL, CAMIONETA O FURGONETA: PASAJERO LESIONADO EN ACCIDENTE NO DE TRANSITO</t>
  </si>
  <si>
    <t>MOTOCICLISTA LESIONADO POR COLISION CON AUTOMOVIL, CAMIONETA O FURGONETA: MOTOCICLISTA NO ESPECIFICADO, LESIONADO EN ACCIDENTE NO DE TRANSITO</t>
  </si>
  <si>
    <t>MOTOCICLISTA LESIONADO POR COLISION CON AUTOMOVIL, CAMIONETA O FURGONETA: PERSONA LESIONADA AL SUBIR O BAJAR DEL VEHICULO</t>
  </si>
  <si>
    <t>MOTOCICLISTA LESIONADO POR COLISION CON AUTOMOVIL, CAMIONETA O FURGONETA: CONDUCTOR LESIONADO EN ACCIDENTE DE TRANSITO</t>
  </si>
  <si>
    <t>MOTOCICLISTA LESIONADO POR COLISION CON AUTOMOVIL, CAMIONETA O FURGONETA: PASAJERO LESIONADO EN ACCIDENTE DE TRANSITO</t>
  </si>
  <si>
    <t>MOTOCICLISTA LESIONADO POR COLISION CON AUTOMOVIL, CAMIONETA O FURGONETA: MOTOCICLISTA NO ESPECIFICADO, LESIONADO EN ACCIDENTE DE TRANSITO</t>
  </si>
  <si>
    <t>V24</t>
  </si>
  <si>
    <t>MOTOCICLISTA LESIONADO POR COLISION CON VEHICULO DE TRANSPORTE PESADO O BUS</t>
  </si>
  <si>
    <t>MOTOCICLISTA LESIONADO POR COLISION CON VEHICULO DE TRANSPORTE PESADO O AUTOBUS: CONDUCTOR LESIONADO EN ACCIDENTE NO DE TRANSITO</t>
  </si>
  <si>
    <t>MOTOCICLISTA LESIONADO POR COLISION CON VEHICULO DE TRANSPORTE PESADO O AUTOBUS: PASAJERO LESIONADO EN ACCIDENTE NO DE TRANSITO</t>
  </si>
  <si>
    <t>MOTOCICLISTA LESIONADO POR COLISION CON VEHICULO DE TRANSPORTE PESADO O AUTOBUS: MOTOCICLISTA NO ESPECIFICADO, LESIONADO EN ACCIDENTE NO DE TRANSITO</t>
  </si>
  <si>
    <t>MOTOCICLISTA LESIONADO POR COLISION CON VEHICULO DE TRANSPORTE PESADO O AUTOBUS: PERSONA LESIONADA AL SUBIR O BAJAR DEL VEHICULO</t>
  </si>
  <si>
    <t>MOTOCICLISTA LESIONADO POR COLISION CON VEHICULO DE TRANSPORTE PESADO O AUTOBUS: CONDUCTOR LESIONADO EN ACCIDENTE DE TRANSITO</t>
  </si>
  <si>
    <t>MOTOCICLISTA LESIONADO POR COLISION CON VEHICULO DE TRANSPORTE PESADO O AUTOBUS: PASAJERO LESIONADO EN ACCIDENTE DE TRANSITO</t>
  </si>
  <si>
    <t>MOTOCICLISTA LESIONADO POR COLISION CON VEHICULO DE TRANSPORTE PESADO O AUTOBUS: MOTOCICLISTA NO ESPECIFICADO, LESIONADO EN ACCIDENTE DE TRANSITO</t>
  </si>
  <si>
    <t>V25</t>
  </si>
  <si>
    <t>MOTOCICLISTA LESIONADO POR COLISION CON TREN O VEHICULO DE RIELES</t>
  </si>
  <si>
    <t>MOTOCICLISTA LESIONADO POR COLISION CON TREN O VEHICULO DE RIELES: CONDUCTOR LESIONADO EN ACCIDENTE NO DE TRANSITO</t>
  </si>
  <si>
    <t>MOTOCICLISTA LESIONADO POR COLISION CON TREN O VEHICULO DE RIELES: PASAJERO LESIONADO EN ACCIDENTE NO DE TRANSITO</t>
  </si>
  <si>
    <t>MOTOCICLISTA LESIONADO POR COLISION CON TREN O VEHICULO DE RIELES: MOTOCICLISTA NO ESPECIFICADO, LESIONADO EN ACCIDENTE NO DE TRANSITO</t>
  </si>
  <si>
    <t>MOTOCICLISTA LESIONADO POR COLISION CON TREN O VEHICULO DE RIELES: PERSONA LESIONADA AL SUBIR O BAJAR DEL VEHICULO</t>
  </si>
  <si>
    <t>MOTOCICLISTA LESIONADO POR COLISION CON TREN O VEHICULO DE RIELES: CONDUCTOR LESIONADO EN ACCIDENTE DE TRANSITO</t>
  </si>
  <si>
    <t>MOTOCICLISTA LESIONADO POR COLISION CON TREN O VEHICULO DE RIELES: PASAJERO LESIONADO EN ACCIDENTE DE TRANSITO</t>
  </si>
  <si>
    <t>MOTOCICLISTA LESIONADO POR COLISION CON TREN O VEHICULO DE RIELES: MOTOCICLISTA NO ESPECIFICADO, LESIONADO EN ACCIDENTE DE TRANSITO</t>
  </si>
  <si>
    <t>V26</t>
  </si>
  <si>
    <t>MOTOCICLISTA LESIONADO POR COLISION CON OTROS VEHICULO SIN MOTOR</t>
  </si>
  <si>
    <t>MOTOCICLISTA LESIONADO POR COLISION CON OTROS VEHICULOS SIN MOTOR: CONDUCTOR LESIONADO EN ACCIDENTE NO DE TRANSITO</t>
  </si>
  <si>
    <t>MOTOCICLISTA LESIONADO POR COLISION CON OTROS VEHICULOS SIN MOTOR: PASAJERO LESIONADO EN ACCIDENTE NO DE TRANSITO</t>
  </si>
  <si>
    <t>MOTOCICLISTA LESIONADO POR COLISION CON OTROS VEHICULOS SIN MOTOR: MOTOCICLISTA NO ESPECIFICADO, LESIONADO EN ACCIDENTE NO DE TRANSITO</t>
  </si>
  <si>
    <t>MOTOCICLISTA LESIONADO POR COLISION CON OTROS VEHICULOS SIN MOTOR: PERSONA LESIONADA AL SUBIR O BAJAR DEL VEHICULO</t>
  </si>
  <si>
    <t>MOTOCICLISTA LESIONADO POR COLISION CON OTROS VEHICULOS SIN MOTOR: CONDUCTOR LESIONADO EN ACCIDENTE DE TRANSITO</t>
  </si>
  <si>
    <t>MOTOCICLISTA LESIONADO POR COLISION CON OTROS VEHICULOS SIN MOTOR: PASAJERO LESIONADO EN ACCIDENTE DE TRANSITO</t>
  </si>
  <si>
    <t>MOTOCICLISTA LESIONADO POR COLISION CON OTROS VEHICULOS SIN MOTOR: MOTOCICLISTA NO ESPECIFICADO, LESIONADO EN ACCIDENTE DE TRANSITO</t>
  </si>
  <si>
    <t>V27</t>
  </si>
  <si>
    <t>MOTOCICLISTA LESIONADO POR COLISION CON OBJETO FIJO O ESTACIONADO</t>
  </si>
  <si>
    <t>MOTOCICLISTA LESIONADO POR COLISION CON OBJETO FIJO O ESTACIONADO: CONDUCTOR LESIONADO EN ACCIDENTE NO DE TRANSITO</t>
  </si>
  <si>
    <t>MOTOCICLISTA LESIONADO POR COLISION CON OBJETO FIJO O ESTACIONADO: PASAJERO LESIONADO EN ACCIDENTE NO DE TRANSITO</t>
  </si>
  <si>
    <t>MOTOCICLISTA LESIONADO POR COLISION CON OBJETO FIJO O ESTACIONADO: MOTOCICLISTA NO ESPECIFICADO, LESIONADO EN ACCIDENTE NO DE TRANSITO</t>
  </si>
  <si>
    <t>MOTOCICLISTA LESIONADO POR COLISION CON OBJETO FIJO O ESTACIONADO: PERSONA LESIONADA AL SUBIR O BAJAR DEL VEHICULO</t>
  </si>
  <si>
    <t>MOTOCICLISTA LESIONADO POR COLISION CON OBJETO FIJO O ESTACIONADO: CONDUCTOR LESIONADO EN ACCIDENTE DE TRANSITO</t>
  </si>
  <si>
    <t>MOTOCICLISTA LESIONADO POR COLISION CON OBJETO FIJO O ESTACIONADO: PASAJERO LESIONADO EN ACCIDENTE DE TRANSITO</t>
  </si>
  <si>
    <t>MOTOCICLISTA LESIONADO POR COLISION CON OBJETO FIJO O ESTACIONADO: MOTOCICLISTA NO ESPECIFICADO, LESIONADO EN ACCIDENTE DE TRANSITO</t>
  </si>
  <si>
    <t>V28</t>
  </si>
  <si>
    <t>MOTOCICLISTA LESIONADO ACCIDENTE TRANSPORTE SIN COLISION</t>
  </si>
  <si>
    <t>MOTOCICLISTA LESIONADO EN ACCIDENTE DE TRANSPORTE SIN COLISION: CONDUCTOR LESIONADO EN ACCIDENTE NO DE TRANSITO</t>
  </si>
  <si>
    <t>MOTOCICLISTA LESIONADO EN ACCIDENTE DE TRANSPORTE SIN COLISION: PASAJERO LESIONADO EN ACCIDENTE NO DE TRANSITO</t>
  </si>
  <si>
    <t>MOTOCICLISTA LESIONADO EN ACCIDENTE DE TRANSPORTE SIN COLISION: MOTOCICLISTA NO ESPECIFICADO, LESIONADO EN ACCIDENTE NO DE TRANSITO</t>
  </si>
  <si>
    <t>MOTOCICLISTA LESIONADO EN ACCIDENTE DE TRANSPORTE SIN COLISION: PERSONA LESIONADA AL SUBIR O BAJAR DEL VEHICULO</t>
  </si>
  <si>
    <t>MOTOCICLISTA LESIONADO EN ACCIDENTE DE TRANSPORTE SIN COLISION: CONDUCTOR LESIONADO EN ACCIDENTE DE TRANSITO</t>
  </si>
  <si>
    <t>MOTOCICLISTA LESIONADO EN ACCIDENTE DE TRANSPORTE SIN COLISION: PASAJERO LESIONADO EN ACCIDENTE DE TRANSITO</t>
  </si>
  <si>
    <t>MOTOCICLISTA LESIONADO EN ACCIDENTE DE TRANSPORTE SIN COLISION: MOTOCICLISTA NO ESPECIFICADO, LESIONADO EN ACCIDENTE DE TRANSITO</t>
  </si>
  <si>
    <t>V29</t>
  </si>
  <si>
    <t>MOTOCICLISTA LESIONADO EN OTROS ACCIDENTES DE TRANSPORTE Y EN LOS NO ESPECIFICADOS</t>
  </si>
  <si>
    <t>CONDUCTOR DE MOTOCICLETA LESIONADO POR COLISIÓN CON OTROS VEHICULOS DE MOTOR, Y CON LOS NO ESPECIFICADOS, EN ACCIDENTE NO DE TRANSITO</t>
  </si>
  <si>
    <t>PASAJERO DE MOTOCICLETA LESIONADO POR COLISIÓN CON OTROS VEHICULOS DE MOTOR, Y CON LOS NO ESPECIFICADOS, EN ACCIDENTE NO DE TRANSITO</t>
  </si>
  <si>
    <t>MOTOCICLISTA NO ESPECIFICADO LESIONADO POR COLISIÓN CON OTROS VEHICULOS DE MOTOR, Y CON LOS NO ESPECIFICADOS, EN ACCIDENTE NO DE TRANSITO</t>
  </si>
  <si>
    <t>MOTOCICLISTA [CUALQUIERA] LESIONADO EN ACCIDENTE NO DE TRANSITO, NO ESPECIFICADO</t>
  </si>
  <si>
    <t>CONDUCTOR DE MOTOCICLETA LESIONADO POR COLISION CON OTROS VEHICULO DE MOTOR, Y CON LOS NO ESPECIFICADOS, EN ACCIDENTE DE TRANSITO</t>
  </si>
  <si>
    <t>PASAJERO DE MOTOCICLETA LESIONADO POR COLISION CON OTROS VEHICULO DE MOTOR, Y CON LOS NO ESPECIFICADOS, EN ACCIDENTE DE TRANSITO</t>
  </si>
  <si>
    <t>MOTOCICLISTA NO ESPECIFICADO LESIONADO POR COLISION CON OTROS VEHICULO DE MOTOR, Y CON LOS NO ESPECIFICADOS, EN ACCIDENTE DE TRANSITO</t>
  </si>
  <si>
    <t>MOTOCICLISTA [CUALQUIERA] LESIONADO EN OTROS ACCIDENTES DE TRANSPORTE ESPECIFICADOS</t>
  </si>
  <si>
    <t>MOTOCICLISTA [CUALQUIERA] LESIONADO EN ACCIDENTE DE TRANSITO NO ESPECIFICADO</t>
  </si>
  <si>
    <t>V30</t>
  </si>
  <si>
    <t>OCUPANTE DE VEHICULO DE MOTOR DE TRES RUEDAS LESIONADO POR COLISION CON PEATON O ANIMAL</t>
  </si>
  <si>
    <t>OCUPANTE DE VEHICULO DE MOTOR DE TRES RUEDAS LESIONADO POR COLISION CON PEATON O ANIMAL: CONDUCTOR LESIONADO EN ACCIDENTE NO DE TRANSITO</t>
  </si>
  <si>
    <t>OCUPANTE DE VEHICULO DE MOTOR DE TRES RUEDAS LESIONADO POR COLISION CON PEATON O ANIMAL: PASAJERO LESIONADO EN ACCIDENTE NO DE TRANSITO</t>
  </si>
  <si>
    <t>OCUPANTE DE VEHICULO DE MOTOR DE TRES RUEDAS LESIONADO POR COLISION CON PEATON O ANIMAL: PERSONA QUE VIAJA FUERA DEL VEHICULO, LESIONADA EN ACCIDENTE NO DE TRANSITO</t>
  </si>
  <si>
    <t>OCUPANTE DE VEHICULO DE MOTOR DE TRES RUEDAS LESIONADO POR COLISION CON PEATON O ANIMAL: OCUPANTE NO ESPECIFICADO DE VEHICULO DE MOTOR DE TRES RUEDAS, LESIONADO EN ACCIDENTE NO DE TRANSITO</t>
  </si>
  <si>
    <t>OCUPANTE DE VEHICULO DE MOTOR DE TRES RUEDAS LESIONADO POR COLISION CON PEATON O ANIMAL: PERSONA LESIONADA AL SUBIR O BAJAR DEL VEHICULO</t>
  </si>
  <si>
    <t>OCUPANTE DE VEHICULO DE MOTOR DE TRES RUEDAS LESIONADO POR COLISION CON PEATON O ANIMAL: CONDUCTOR LESIONADO EN ACCIDENTE DE TRANSITO</t>
  </si>
  <si>
    <t>OCUPANTE DE VEHICULO DE MOTOR DE TRES RUEDAS LESIONADO POR COLISION CON PEATON O ANIMAL: PASAJERO LESIONADO EN ACCIDENTE DE TRANSITO</t>
  </si>
  <si>
    <t>OCUPANTE DE VEHICULO DE MOTOR DE TRES RUEDAS LESIONADO POR COLISION CON PEATON O ANIMAL: PERSONA QUE VIAJA FUERA DEL VEHICULO, LESIONADA EN ACCIDENTE DE TRANSITO</t>
  </si>
  <si>
    <t>OCUPANTE DE VEHICULO DE MOTOR DE TRES RUEDAS LESIONADO POR COLISION CON PEATON O ANIMAL: OCUPANTE NO ESPECIFICADO DE VEHICULO DE MOTOR DE TRES RUEDAS, LESIONADO EN ACCIDENTE DE TRANSITO</t>
  </si>
  <si>
    <t>V31</t>
  </si>
  <si>
    <t>OCUPANTE DE VEHICULO DE MOTOR DE TRES RUEDAS LESIONADO POR COLISION CON VEHICULO DE PEDAL</t>
  </si>
  <si>
    <t>OCUPANTE DE VEHICULO DE MOTOR DE TRES RUEDAS LESIONADO POR COLISION CON VEHICULO DE PEDAL: CONDUCTOR LESIONADO EN ACCIDENTE NO DE TRANSITO</t>
  </si>
  <si>
    <t>OCUPANTE DE VEHICULO DE MOTOR DE TRES RUEDAS LESIONADO POR COLISION CON VEHICULO DE PEDAL: PASAJERO LESIONADO EN ACCIDENTE NO DE TRANSITO</t>
  </si>
  <si>
    <t>OCUPANTE DE VEHICULO DE MOTOR DE TRES RUEDAS LESIONADO POR COLISION CON VEHICULO DE PEDAL: PERSONA QUE VIAJA FUERA DEL VEHICULO, LESIONADA EN ACCIDENTE NO DE TRANSITO</t>
  </si>
  <si>
    <t>OCUPANTE DE VEHICULO DE MOTOR DE TRES RUEDAS LESIONADO POR COLISION CON VEHICULO DE PEDAL: OCUPANTE NO ESPECIFICADO DE VEHICULO DE MOTOR DE TRES RUEDAS, LESIONADO EN ACCIDENTE NO DE TRANSITO</t>
  </si>
  <si>
    <t>OCUPANTE DE VEHICULO DE MOTOR DE TRES RUEDAS LESIONADO POR COLISION CON VEHICULO DE PEDAL: PERSONA LESIONADA AL SUBIR O BAJAR DEL VEHICULO</t>
  </si>
  <si>
    <t>OCUPANTE DE VEHICULO DE MOTOR DE TRES RUEDAS LESIONADO POR COLISION CON VEHICULO DE PEDAL: CONDUCTOR LESIONADO EN ACCIDENTE DE TRANSITO</t>
  </si>
  <si>
    <t>OCUPANTE DE VEHICULO DE MOTOR DE TRES RUEDAS LESIONADO POR COLISION CON VEHICULO DE PEDAL: PASAJERO LESIONADO EN ACCIDENTE DE TRANSITO</t>
  </si>
  <si>
    <t>OCUPANTE DE VEHICULO DE MOTOR DE TRES RUEDAS LESIONADO POR COLISION CON VEHICULO DE PEDAL: PERSONA QUE VIAJA FUERA DEL VEHICULO, LESIONADA EN ACCIDENTE DE TRANSITO</t>
  </si>
  <si>
    <t>OCUPANTE DE VEHICULO DE MOTOR DE TRES RUEDAS LESIONADO POR COLISION CON VEHICULO DE PEDAL: OCUPANTE NO ESPECIFICADO DE VEHICULO DE MOTOR DE TRES RUEDAS, LESIONADO EN ACCIDENTE DE TRANSITO</t>
  </si>
  <si>
    <t>V32</t>
  </si>
  <si>
    <t>OCUPANTE DE VEHICULO DE MOTOR DE TRES RUEDAS LESIONADO POR COLISION CON VEHICULO DE MOTOR DE DOS O TRES RUEDAS</t>
  </si>
  <si>
    <t>OCUPANTE DE VEHICULO DE MOTOR DE TRES RUEDAS LESIONADO POR COLISION CON OTRO VEHICULO DE MOTOR DE DOS O TRES RUEDAS: CONDUCTOR LESIONADO EN ACCIDENTE NO DE TRANSITO</t>
  </si>
  <si>
    <t>OCUPANTE DE VEHICULO DE MOTOR DE TRES RUEDAS LESIONADO POR COLISION CON OTRO VEHICULO DE MOTOR DE DOS O TRES RUEDAS: PASAJERO LESIONADO EN ACCIDENTE NO DE TRANSITO</t>
  </si>
  <si>
    <t>OCUPANTE DE VEHICULO DE MOTOR DE TRES RUEDAS LESIONADO POR COLISION CON OTRO VEHICULO DE MOTOR DE DOS O TRES RUEDAS: PERSONA QUE VIAJA FUERA DEL VEHICULO, LESIONADA EN ACCIDENTE NO DE TRANSITO</t>
  </si>
  <si>
    <t>OCUPANTE DE VEHICULO DE MOTOR DE TRES RUEDAS LESIONADO POR COLISION CON OTRO VEHICULO DE MOTOR DE DOS O TRES RUEDAS: OCUPANTE NO ESPECIFICADO DE VEHICULO DE MOTOR DE TRES RUEDAS, LESIONADO EN ACCIDENTE NO DE TRANSITO</t>
  </si>
  <si>
    <t>OCUPANTE DE VEHICULO DE MOTOR DE TRES RUEDAS LESIONADO POR COLISION CON OTRO VEHICULO DE MOTOR DE DOS O TRES RUEDAS: PERSONA LESIONADA AL SUBIR O BAJAR DEL VEHICULO</t>
  </si>
  <si>
    <t>OCUPANTE DE VEHICULO DE MOTOR DE TRES RUEDAS LESIONADO POR COLISION CON OTRO VEHICULO DE MOTOR DE DOS O TRES RUEDAS: CONDUCTOR LESIONADO EN ACCIDENTE DE TRANSITO</t>
  </si>
  <si>
    <t>OCUPANTE DE VEHICULO DE MOTOR DE TRES RUEDAS LESIONADO POR COLISION CON OTRO VEHICULO DE MOTOR DE DOS O TRES RUEDAS: PASAJERO LESIONADO EN ACCIDENTE DE TRANSITO</t>
  </si>
  <si>
    <t>OCUPANTE DE VEHICULO DE MOTOR DE TRES RUEDAS LESIONADO POR COLISION CON OTRO VEHICULO DE MOTOR DE DOS O TRES RUEDAS: PERSONA QUE VIAJA FUERA DEL VEHICULO, LESIONADA EN ACCIDENTE DE TRANSITO</t>
  </si>
  <si>
    <t>OCUPANTE DE VEHICULO DE MOTOR DE TRES RUEDAS LESIONADO POR COLISION CON OTRO VEHICULO DE MOTOR DE DOS O TRES RUEDAS: OCUPANTE NO ESPECIFICADO DE VEHICULO DE MOTOR DE TRES RUEDAS, LESIONADO EN ACCIDENTE DE TRANSITO</t>
  </si>
  <si>
    <t>V33</t>
  </si>
  <si>
    <t>OCUPANTE DE VEHICULO DE MOTOR DE TRES RUEDAS LESIONADO POR COLISION CON AUTOMOVIL, CAMIONETA O FURGONETA</t>
  </si>
  <si>
    <t>OCUPANTE DE VEHICULO DE MOTOR DE TRES RUEDAS LESIONADO POR COLISION CON AUTOMOVIL, CAMIONETA O FURGONETA: CONDUCTOR LESIONADO EN ACCIDENTE NO DE TRANSITO</t>
  </si>
  <si>
    <t>OCUPANTE DE VEHICULO DE MOTOR DE TRES RUEDAS LESIONADO POR COLISION CON AUTOMOVIL, CAMIONETA O FURGONETA: PASAJERO LESIONADO EN ACCIDENTE NO DE TRANSITO</t>
  </si>
  <si>
    <t>OCUPANTE DE VEHICULO DE MOTOR DE TRES RUEDAS LESIONADO POR COLISION CON AUTOMOVIL, CAMIONETA O FURGONETA: PERSONA QUE VIAJA FUERA DEL VEHICULO, LESIONADA EN ACCIDENTE NO DE TRANSITO</t>
  </si>
  <si>
    <t>OCUPANTE DE VEHICULO DE MOTOR DE TRES RUEDAS LESIONADO POR COLISION CON AUTOMOVIL, CAMIONETA O FURGONETA: OCUPANTE NO ESPECIFICADO DE VEHICULO DE MOTOR DE TRES RUEDAS, LESIONADO EN ACCIDENTE NO DE TRANSITO</t>
  </si>
  <si>
    <t>OCUPANTE DE VEHICULO DE MOTOR DE TRES RUEDAS LESIONADO POR COLISION CON AUTOMOVIL, CAMIONETA O FURGONETA: PERSONA LESIONADA AL SUBIR O BAJAR DEL VEHICULO</t>
  </si>
  <si>
    <t>OCUPANTE DE VEHICULO DE MOTOR DE TRES RUEDAS LESIONADO POR COLISION CON AUTOMOVIL, CAMIONETA O FURGONETA: CONDUCTOR LESIONADO EN ACCIDENTE DE TRANSITO</t>
  </si>
  <si>
    <t>OCUPANTE DE VEHICULO DE MOTOR DE TRES RUEDAS LESIONADO POR COLISION CON AUTOMOVIL, CAMIONETA O FURGONETA: PASAJERO LESIONADO EN ACCIDENTE DE TRANSITO</t>
  </si>
  <si>
    <t>OCUPANTE DE VEHICULO DE MOTOR DE TRES RUEDAS LESIONADO POR COLISION CON AUTOMOVIL, CAMIONETA O FURGONETA: PERSONA QUE VIAJA FUERA DEL VEHICULO, LESIONADA EN ACCIDENTE DE TRANSITO</t>
  </si>
  <si>
    <t>OCUPANTE DE VEHICULO DE MOTOR DE TRES RUEDAS LESIONADO POR COLISION CON AUTOMOVIL, CAMIONETA O FURGONETA: OCUPANTE NO ESPECIFICADO DE VEHICULO DE MOTOR DE TRES RUEDAS, LESIONADO EN ACCIDENTE DE TRANSITO</t>
  </si>
  <si>
    <t>V34</t>
  </si>
  <si>
    <t>OCUPANTE DE VEHICULO DE MOTOR DE TRES RUEDAS LESIONADO POR COLISION CON VEHICULO DE TRANSPORTE PESADO O AUTOBUS</t>
  </si>
  <si>
    <t>OCUPANTE DE VEHICULO DE MOTOR DE TRES RUEDAS LESIONADO POR COLISION CON VEHICULO DE TRANSPORTE PESADO O AUTOBUS: CONDUCTOR LESIONADO EN ACCIDENTE NO DE TRANSITO</t>
  </si>
  <si>
    <t>OCUPANTE DE VEHICULO DE MOTOR DE TRES RUEDAS LESIONADO POR COLISION CON VEHICULO DE TRANSPORTE PESADO O AUTOBUS: PASAJERO LESIONADO EN ACCIDENTE NO DE TRANSITO</t>
  </si>
  <si>
    <t>OCUPANTE DE VEHICULO DE MOTOR DE TRES RUEDAS LESIONADO POR COLISION CON VEHICULO DE TRANSPORTE PESADO O AUTOBUS: PERSONA QUE VIAJA FUERA DEL VEHICULO, LESIONADA EN ACCIDENTE NO DE TRANSITO</t>
  </si>
  <si>
    <t>OCUPANTE DE VEHICULO DE MOTOR DE TRES RUEDAS LESIONADO POR COLISION CON VEHICULO DE TRANSPORTE PESADO O AUTOBUS: OCUPANTE NO ESPECIFICADO DE VEHICULO DE MOTOR DE TRES RUEDAS, LESIONADO EN ACCIDENTE NO DE TRANSITO</t>
  </si>
  <si>
    <t>OCUPANTE DE VEHICULO DE MOTOR DE TRES RUEDAS LESIONADO POR COLISION CON VEHICULO DE TRANSPORTE PESADO O AUTOBUS: PERSONA LESIONADA AL SUBIR O BAJAR DEL VEHICULO</t>
  </si>
  <si>
    <t>OCUPANTE DE VEHICULO DE MOTOR DE TRES RUEDAS LESIONADO POR COLISION CON VEHICULO DE TRANSPORTE PESADO O AUTOBUS: CONDUCTOR LESIONADO EN ACCIDENTE DE TRANSITO</t>
  </si>
  <si>
    <t>OCUPANTE DE VEHICULO DE MOTOR DE TRES RUEDAS LESIONADO POR COLISION CON VEHICULO DE TRANSPORTE PESADO O AUTOBUS: PASAJERO LESIONADO EN ACCIDENTE DE TRANSITO</t>
  </si>
  <si>
    <t>OCUPANTE DE VEHICULO DE MOTOR DE TRES RUEDAS LESIONADO POR COLISION CON VEHICULO DE TRANSPORTE PESADO O AUTOBUS: PERSONA QUE VIAJA FUERA DEL VEHICULO, LESIONADA EN ACCIDENTE DE TRANSITO</t>
  </si>
  <si>
    <t>OCUPANTE DE VEHICULO DE MOTOR DE TRES RUEDAS LESIONADO POR COLISION CON VEHICULO DE TRANSPORTE PESADO O AUTOBUS: OCUPANTE NO ESPECIFICADO DE VEHICULO DE MOTOR DE TRES RUEDAS, LESIONADO EN ACCIDENTE DE TRANSITO</t>
  </si>
  <si>
    <t>V35</t>
  </si>
  <si>
    <t>OCUPANTE DE VEHICULO DE MOTOR DE TRES RUEDAS LESIONADO POR COLISION CON TREN O VEHICULO DE RIELES</t>
  </si>
  <si>
    <t>OCUPANTE DE VEHICULO DE MOTOR DE TRES RUEDAS LESIONADO POR COLISION CON TREN O VEHICULO DE RIELES: CONDUCTOR LESIONADO EN ACCIDENTE NO DE TRANSITO</t>
  </si>
  <si>
    <t>OCUPANTE DE VEHICULO DE MOTOR DE TRES RUEDAS LESIONADO POR COLISION CON TREN O VEHICULO DE RIELES: PASAJERO LESIONADO EN ACCIDENTE NO DE TRANSITO</t>
  </si>
  <si>
    <t>OCUPANTE DE VEHICULO DE MOTOR DE TRES RUEDAS LESIONADO POR COLISION CON TREN O VEHICULO DE RIELES: PERSONA QUE VIAJA FUERA DEL VEHICULO, LESIONADA EN ACCIDENTE NO DE TRANSITO</t>
  </si>
  <si>
    <t>OCUPANTE DE VEHICULO DE MOTOR DE TRES RUEDAS LESIONADO POR COLISION CON TREN O VEHICULO DE RIELES: OCUPANTE NO ESPECIFICADO DE VEHICULO DE MOTOR DE TRES RUEDAS, LESIONADO EN ACCIDENTE NO DE TRANSITO</t>
  </si>
  <si>
    <t>OCUPANTE DE VEHICULO DE MOTOR DE TRES RUEDAS LESIONADO POR COLISION CON TREN O VEHICULO DE RIELES: PERSONA LESIONADA AL SUBIR O BAJAR DEL VEHICULO</t>
  </si>
  <si>
    <t>OCUPANTE DE VEHICULO DE MOTOR DE TRES RUEDAS LESIONADO POR COLISION CON TREN O VEHICULO DE RIELES: CONDUCTOR LESIONADO EN ACCIDENTE DE TRANSITO</t>
  </si>
  <si>
    <t>OCUPANTE DE VEHICULO DE MOTOR DE TRES RUEDAS LESIONADO POR COLISION CON TREN O VEHICULO DE RIELES: PASAJERO LESIONADO EN ACCIDENTE DE TRANSITO</t>
  </si>
  <si>
    <t>OCUPANTE DE VEHICULO DE MOTOR DE TRES RUEDAS LESIONADO POR COLISION CON TREN O VEHICULO DE RIELES: PERSONA QUE VIAJA FUERA DEL VEHICULO, LESIONADA EN ACCIDENTE DE TRANSITO</t>
  </si>
  <si>
    <t>OCUPANTE DE VEHICULO DE MOTOR DE TRES RUEDAS LESIONADO POR COLISION CON TREN O VEHICULO DE RIELES: OCUPANTE NO ESPECIFICADO DE VEHICULO DE MOTOR DE TRES RUEDAS, LESIONADO EN ACCIDENTE DE TRANSITO</t>
  </si>
  <si>
    <t>V36</t>
  </si>
  <si>
    <t>OCUPANTE DE VEHICULO DE MOTOR DE TRES RUEDAS POR COLISION CON OTRO VEHICULO SIN MOTOR</t>
  </si>
  <si>
    <t>OCUPANTE DE VEHICULO DE MOTOR DE TRES RUEDAS LESIONADO POR COLISION CON OTROS VEHICULOS SIN MOTOR: CONDUCTOR LESIONADO EN ACCIDENTE NO DE TRANSITO</t>
  </si>
  <si>
    <t>OCUPANTE DE VEHICULO DE MOTOR DE TRES RUEDAS LESIONADO POR COLISION CON OTROS VEHICULOS SIN MOTOR: PASAJERO LESIONADO EN ACCIDENTE NO DE TRANSITO</t>
  </si>
  <si>
    <t>OCUPANTE DE VEHICULO DE MOTOR DE TRES RUEDAS LESIONADO POR COLISION CON OTROS VEHICULOS SIN MOTOR: PERSONA QUE VIAJA FUERA DEL VEHICULO, LESIONADA EN ACCIDENTE NO DE TRANSITO</t>
  </si>
  <si>
    <t>OCUPANTE DE VEHICULO DE MOTOR DE TRES RUEDAS LESIONADO POR COLISION CON OTROS VEHICULOS SIN MOTOR: OCUPANTE NO ESPECIFICADO DE VEHICULO DE MOTOR DE TRES RUEDAS, LESIONADO EN ACCIDENTE NO DE TRANSITO</t>
  </si>
  <si>
    <t>OCUPANTE DE VEHICULO DE MOTOR DE TRES RUEDAS LESIONADO POR COLISION CON OTROS VEHICULOS SIN MOTOR: PERSONA LESIONADA AL SUBIR O BAJAR DEL VEHICULO</t>
  </si>
  <si>
    <t>OCUPANTE DE VEHICULO DE MOTOR DE TRES RUEDAS LESIONADO POR COLISION CON OTROS VEHICULOS SIN MOTOR: CONDUCTOR LESIONADO EN ACCIDENTE DE TRANSITO</t>
  </si>
  <si>
    <t>OCUPANTE DE VEHICULO DE MOTOR DE TRES RUEDAS LESIONADO POR COLISION CON OTROS VEHICULOS SIN MOTOR: PASAJERO LESIONADO EN ACCIDENTE DE TRANSITO</t>
  </si>
  <si>
    <t>OCUPANTE DE VEHICULO DE MOTOR DE TRES RUEDAS LESIONADO POR COLISION CON OTROS VEHICULOS SIN MOTOR: PERSONA QUE VIAJA FUERA DEL VEHICULO, LESIONADA EN ACCIDENTE DE TRANSITO</t>
  </si>
  <si>
    <t>OCUPANTE DE VEHICULO DE MOTOR DE TRES RUEDAS LESIONADO POR COLISION CON OTROS VEHICULOS SIN MOTOR: OCUPANTE NO ESPECIFICADO DE VEHICULO DE MOTOR DE TRES RUEDAS, LESIONADO EN ACCIDENTE DE TRANSITO</t>
  </si>
  <si>
    <t>V37</t>
  </si>
  <si>
    <t>OCUPANTE DE VEHICULO DE MOTOR DE TRES RUEDAS LESIONADO POR COLISION CON OBJETO FIJO O ESTACIONADO</t>
  </si>
  <si>
    <t>OCUPANTE DE VEHICULO DE MOTOR DE TRES RUEDAS LESIONADO POR COLISION CON OBJETO FIJO O ESTACIONADO: CONDUCTOR LESIONADO EN ACCIDENTE NO DE TRANSITO</t>
  </si>
  <si>
    <t>OCUPANTE DE VEHICULO DE MOTOR DE TRES RUEDAS LESIONADO POR COLISION CON OBJETO FIJO O ESTACIONADO: PASAJERO LESIONADO EN ACCIDENTE NO DE TRANSITO</t>
  </si>
  <si>
    <t>OCUPANTE DE VEHICULO DE MOTOR DE TRES RUEDAS LESIONADO POR COLISION CON OBJETO FIJO O ESTACIONADO: PERSONA QUE VIAJA FUERA DEL VEHICULO, LESIONADA EN ACCIDENTE NO DE TRANSITO</t>
  </si>
  <si>
    <t>OCUPANTE DE VEHICULO DE MOTOR DE TRES RUEDAS LESIONADO POR COLISION CON OBJETO FIJO O ESTACIONADO: OCUPANTE NO ESPECIFICADO DE VEHICULO DE MOTOR DE TRES RUEDAS, LESIONADO EN ACCIDENTE NO DE TRANSITO</t>
  </si>
  <si>
    <t>OCUPANTE DE VEHICULO DE MOTOR DE TRES RUEDAS LESIONADO POR COLISION CON OBJETO FIJO O ESTACIONADO: PERSONA LESIONADA AL SUBIR O BAJAR DEL VEHICULO</t>
  </si>
  <si>
    <t>OCUPANTE DE VEHICULO DE MOTOR DE TRES RUEDAS LESIONADO POR COLISION CON OBJETO FIJO O ESTACIONADO: CONDUCTOR LESIONADO EN ACCIDENTE DE TRANSITO</t>
  </si>
  <si>
    <t>OCUPANTE DE VEHICULO DE MOTOR DE TRES RUEDAS LESIONADO POR COLISION CON OBJETO FIJO O ESTACIONADO: PASAJERO LESIONADO EN ACCIDENTE DE TRANSITO</t>
  </si>
  <si>
    <t>OCUPANTE DE VEHICULO DE MOTOR DE TRES RUEDAS LESIONADO POR COLISION CON OBJETO FIJO O ESTACIONADO: PERSONA QUE VIAJA FUERA DEL VEHICULO, LESIONADA EN ACCIDENTE DE TRANSITO</t>
  </si>
  <si>
    <t>OCUPANTE DE VEHICULO DE MOTOR DE TRES RUEDAS LESIONADO POR COLISION CON OBJETO FIJO O ESTACIONADO: OCUPANTE NO ESPECIFICADO DE VEHICULO DE MOTOR DE TRES RUEDAS, LESIONADO EN ACCIDENTE DE TRANSITO</t>
  </si>
  <si>
    <t>V38</t>
  </si>
  <si>
    <t>OCUPANTE DE VEHICULO DE MOTOR DE TRES RUEDAS LESIONADO EN ACCIDENTE DE TRANSITO SIN COLISION</t>
  </si>
  <si>
    <t>OCUPANTE DE VEHICULO DE MOTOR DE TRES RUEDAS LESIONADO EN ACCIDENTE DE TRANSPORTE SIN COLISION: CONDUCTOR LESIONADO EN ACCIDENTE NO DE TRANSITO</t>
  </si>
  <si>
    <t>OCUPANTE DE VEHICULO DE MOTOR DE TRES RUEDAS LESIONADO EN ACCIDENTE DE TRANSPORTE SIN COLISION: PASAJERO LESIONADO EN ACCIDENTE NO DE TRANSITO</t>
  </si>
  <si>
    <t>OCUPANTE DE VEHICULO DE MOTOR DE TRES RUEDAS LESIONADO EN ACCIDENTE DE TRANSPORTE SIN COLISION: PERSONA QUE VIAJA FUERA DEL VEHICULO, LESIONADA EN ACCIDENTE NO DE TRANSITO</t>
  </si>
  <si>
    <t>OCUPANTE DE VEHICULO DE MOTOR DE TRES RUEDAS LESIONADO EN ACCIDENTE DE TRANSPORTE SIN COLISION: OCUPANTE NO ESPECIFICADO DE VEHICULO DE MOTOR DE TRES RUEDAS, LESIONADO EN ACCIDENTE NO DE TRANSITO</t>
  </si>
  <si>
    <t>OCUPANTE DE VEHICULO DE MOTOR DE TRES RUEDAS LESIONADO EN ACCIDENTE DE TRANSPORTE SIN COLISION: PERSONA LESIONADA AL SUBIR O BAJAR DEL VEHICULO</t>
  </si>
  <si>
    <t>OCUPANTE DE VEHICULO DE MOTOR DE TRES RUEDAS LESIONADO EN ACCIDENTE DE TRANSPORTE SIN COLISION: CONDUCTOR LESIONADO EN ACCIDENTE DE TRANSITO</t>
  </si>
  <si>
    <t>OCUPANTE DE VEHICULO DE MOTOR DE TRES RUEDAS LESIONADO EN ACCIDENTE DE TRANSPORTE SIN COLISION: PASAJERO LESIONADO EN ACCIDENTE DE TRANSITO</t>
  </si>
  <si>
    <t>OCUPANTE DE VEHICULO DE MOTOR DE TRES RUEDAS LESIONADO EN ACCIDENTE DE TRANSPORTE SIN COLISION: PERSONA QUE VIAJA FUERA DEL VEHICULO, LESIONADA EN ACCIDENTE DE TRANSITO</t>
  </si>
  <si>
    <t>OCUPANTE DE VEHICULO DE MOTOR DE TRES RUEDAS LESIONADO EN ACCIDENTE DE TRANSPORTE SIN COLISION: OCUPANTE NO ESPECIFICADO DE VEHICULO DE MOTOR DE TRES RUEDAS, LESIONADO EN ACCIDENTE DE TRANSITO</t>
  </si>
  <si>
    <t>V39</t>
  </si>
  <si>
    <t>OCUPANTE DE VEHICULO DE MOTOR DE TRES RUEDAS LESIONADO EN OTROS ACCIDENTES Y EN LOS NO ESPECIFICADOS</t>
  </si>
  <si>
    <t>CONDUCTOR DE VEHICULO DE MOTOR DE TRES RUEDAS LESIONADO POR COLISION CON OTROS VEHICULOS DE MOTOR, Y CON LOS NO ESPECIFICADOS, EN ACCIDENTE NO DE TRANSITO</t>
  </si>
  <si>
    <t>PASAJERO DE VEHICULO DE MOTOR DE TRES RUEDAS LESIONADO POR COLISION CON OTROS VEHICULOS DE MOTOR, Y CON LOS NO ESPECIFICADOS, EN ACCIDENTE NO DE TRANSITO</t>
  </si>
  <si>
    <t>OCUPANTE NO ESPECIFICADO DE VEHICULO DE MOTOR DE TRES RUEDAS LESIONADO POR COLISION CON OTROS VEHICULOS DE MOTOR, Y CON LOS NO ESPECIFICADOS, EN ACCIDENTE NO DE TRANSITO</t>
  </si>
  <si>
    <t>OCUPANTE [CUALQUIERA] DE VEHICULO DE MOTOR DE TRES RUEDAS LESIONADO EN ACCIDENTE NO DE TRANSITO, NO ESPECIFICADO</t>
  </si>
  <si>
    <t>CONDUCTOR DE VEHICULO DE MOTOR DE TRES RUEDAS LESIONADO POR COLISION CON OTROS VEHICULOS DE MOTOR, Y CON LOS NO ESPECIFICADOS, EN ACCIDENTE DE TRANSITO</t>
  </si>
  <si>
    <t>PASAJERO DE VEHICULO DE MOTOR DE TRES RUEDAS LESIONADO POR COLISION CON OTROS VEHICULOS DE MOTOR, Y CON LOS NO ESPECIFICADOS, EN ACCIDENTE DE TRANSITO</t>
  </si>
  <si>
    <t>OCUPANTE NO ESPECIFICADO DE VEHICULO DE MOTOR DE TRES RUEDAS LESIONADO POR COLISION CON OTROS VEHICULOS DE MOTOR, Y CON LOS NO ESPECIFICADOS, EN ACCIDENTE DE TRANSITO</t>
  </si>
  <si>
    <t>OCUPANTE [CUALQUIERA] DE VEHICULO DE MOTOR DE TRES RUEDAS LESIONADO EN OTROS ACCIDENTES DE TRANSPORTE ESPECIFICADOS</t>
  </si>
  <si>
    <t>OCUPANTE [CUALQUIERA] DE VEHICULO DE MOTOR DE TRES RUEDAS LESIONADO EN ACCIDENTE DE TRANSITO, NO ESPECIFICADO</t>
  </si>
  <si>
    <t>V40</t>
  </si>
  <si>
    <t>OCUPANTE DE AUTOMOVIL LESIONADO POR COLISION CON PEATON O ANIMAL</t>
  </si>
  <si>
    <t>OCUPANTE DE AUTOMOVIL LESIONADO POR COLISION CON PEATON O ANIMAL: CONDUCTOR LESIONADO EN ACCIDENTE NO DE TRANSITO</t>
  </si>
  <si>
    <t>OCUPANTE DE AUTOMOVIL LESIONADO POR COLISION CON PEATON O ANIMAL: PASAJERO LESIONADO EN ACCIDENTE NO DE TRANSITO</t>
  </si>
  <si>
    <t>OCUPANTE DE AUTOMOVIL LESIONADO POR COLISION CON PEATON O ANIMAL: PERSONA QUE VIAJA FUERA DEL VEHICULO, LESIONADA EN ACCIDENTE NO DE TRANSITO</t>
  </si>
  <si>
    <t>OCUPANTE DE AUTOMOVIL LESIONADO POR COLISION CON PEATON O ANIMAL: OCUPANTE NO ESPECIFICADO DE AUTOMOVIL, LESIONADO EN ACCIDENTE NO DE TRANSITO</t>
  </si>
  <si>
    <t>OCUPANTE DE AUTOMOVIL LESIONADO POR COLISION CON PEATON O ANIMAL: PERSONA LESIONADA AL SUBIR O BAJAR DEL VEHICULO</t>
  </si>
  <si>
    <t>OCUPANTE DE AUTOMOVIL LESIONADO POR COLISION CON PEATON O ANIMAL: CONDUCTOR LESIONADO EN ACCIDENTE DE TRANSITO</t>
  </si>
  <si>
    <t>OCUPANTE DE AUTOMOVIL LESIONADO POR COLISION CON PEATON O ANIMAL: PASAJERO LESIONADO EN ACCIDENTE DE TRANSITO</t>
  </si>
  <si>
    <t>OCUPANTE DE AUTOMOVIL LESIONADO POR COLISION CON PEATON O ANIMAL: PERSONA QUE VIAJA FUERA DEL VEHICULO, LESIONADA EN ACCIDENTE DE TRANSITO</t>
  </si>
  <si>
    <t>OCUPANTE DE AUTOMOVIL LESIONADO POR COLISION CON PEATON O ANIMAL: OCUPANTE NO ESPECIFICADO DE AUTOMOVIL, LESIONADO EN ACCIDENTE DE TRANSITO</t>
  </si>
  <si>
    <t>V41</t>
  </si>
  <si>
    <t>OCUPANTE DE AUTOMOVIL LESIONADO POR COLISION CON VEHICULO DE PEDAL</t>
  </si>
  <si>
    <t>OCUPANTE DE AUTOMOVIL LESIONADO POR COLISION CON VEHICULO DE PEDAL: CONDUCTOR LESIONADO EN ACCIDENTE NO DE TRANSITO</t>
  </si>
  <si>
    <t>OCUPANTE DE AUTOMOVIL LESIONADO POR COLISION CON VEHICULO DE PEDAL: PASAJERO LESIONADO EN ACCIDENTE NO DE TRANSITO</t>
  </si>
  <si>
    <t>OCUPANTE DE AUTOMOVIL LESIONADO POR COLISION CON VEHICULO DE PEDAL: PERSONA QUE VIAJA FUERA DEL VEHICULO, LESIONADA EN ACCIDENTE NO DE TRANSITO</t>
  </si>
  <si>
    <t>OCUPANTE DE AUTOMOVIL LESIONADO POR COLISION CON VEHICULO DE PEDAL: OCUPANTE NO ESPECIFICADO DE AUTOMOVIL, LESIONADO EN ACCIDENTE NO DE TRANSITO</t>
  </si>
  <si>
    <t>OCUPANTE DE AUTOMOVIL LESIONADO POR COLISION CON VEHICULO DE PEDAL: PERSONA LESIONADA AL SUBIR O BAJAR DEL VEHICULO</t>
  </si>
  <si>
    <t>OCUPANTE DE AUTOMOVIL LESIONADO POR COLISION CON VEHICULO DE PEDAL: CONDUCTOR LESIONADO EN ACCIDENTE DE TRANSITO</t>
  </si>
  <si>
    <t>OCUPANTE DE AUTOMOVIL LESIONADO POR COLISION CON VEHICULO DE PEDAL: PASAJERO LESIONADO EN ACCIDENTE DE TRANSITO</t>
  </si>
  <si>
    <t>OCUPANTE DE AUTOMOVIL LESIONADO POR COLISION CON VEHICULO DE PEDAL: PERSONA QUE VIAJA FUERA DEL VEHICULO, LESIONADA EN ACCIDENTE DE TRANSITO</t>
  </si>
  <si>
    <t>OCUPANTE DE AUTOMOVIL LESIONADO POR COLISION CON VEHICULO DE PEDAL: OCUPANTE NO ESPECIFICADO DE AUTOMOVIL, LESIONADO EN ACCIDENTE DE TRANSITO</t>
  </si>
  <si>
    <t>V42</t>
  </si>
  <si>
    <t>OCUPANTE DE AUTOMOVIL LESIONADO POR COLISION CON VEHICULO DE MOTOR DE DOS O TRES RUEDAS</t>
  </si>
  <si>
    <t>OCUPANTE DE AUTOMOVIL LESIONADO POR COLISION CON VEHICULO DE MOTOR DE DOS O TRES RUEDAS: CONDUCTOR LESIONADO EN ACCIDENTE NO DE TRANSITO</t>
  </si>
  <si>
    <t>OCUPANTE DE AUTOMOVIL LESIONADO POR COLISION CON VEHICULO DE MOTOR DE DOS O TRES RUEDAS: PASAJERO LESIONADO EN ACCIDENTE NO DE TRANSITO</t>
  </si>
  <si>
    <t>OCUPANTE DE AUTOMOVIL LESIONADO POR COLISION CON VEHICULO DE MOTOR DE DOS O TRES RUEDAS: PERSONA QUE VIAJA FUERA DEL VEHICULO, LESIONADA EN ACCIDENTE NO DE TRANSITO</t>
  </si>
  <si>
    <t>OCUPANTE DE AUTOMOVIL LESIONADO POR COLISION CON VEHICULO DE MOTOR DE DOS O TRES RUEDAS: OCUPANTE NO ESPECIFICADO DE AUTOMOVIL, LESIONADO EN ACCIDENTE NO DE TRANSITO</t>
  </si>
  <si>
    <t>OCUPANTE DE AUTOMOVIL LESIONADO POR COLISION CON VEHICULO DE MOTOR DE DOS O TRES RUEDAS: PERSONA LESIONADA AL SUBIR O BAJAR DEL VEHICULO</t>
  </si>
  <si>
    <t>OCUPANTE DE AUTOMOVIL LESIONADO POR COLISION CON VEHICULO DE MOTOR DE DOS O TRES RUEDAS: CONDUCTOR LESIONADO EN ACCIDENTE DE TRANSITO</t>
  </si>
  <si>
    <t>OCUPANTE DE AUTOMOVIL LESIONADO POR COLISION CON VEHICULO DE MOTOR DE DOS O TRES RUEDAS: PASAJERO LESIONADO EN ACCIDENTE DE TRANSITO</t>
  </si>
  <si>
    <t>OCUPANTE DE AUTOMOVIL LESIONADO POR COLISION CON VEHICULO DE MOTOR DE DOS O TRES RUEDAS: PERSONA QUE VIAJA FUERA DEL VEHICULO, LESIONADA EN ACCIDENTE DE TRANSITO</t>
  </si>
  <si>
    <t>OCUPANTE DE AUTOMOVIL LESIONADO POR COLISION CON VEHICULO DE MOTOR DE DOS O TRES RUEDAS: OCUPANTE NO ESPECIFICADO DE AUTOMOVIL, LESIONADO EN ACCIDENTE DE TRANSITO</t>
  </si>
  <si>
    <t>V43</t>
  </si>
  <si>
    <t>OCUPANTE DE AUTOMOVIL LESIONADO POR COLISION CON AUTO CAMIONETA O FURGONETA</t>
  </si>
  <si>
    <t>OCUPANTE DE AUTOMOVIL LESIONADO POR COLISION CON OTRO AUTOMOVIL, CAMIONETA O FURGONETA: CONDUCTOR LESIONADO EN ACCIDENTE NO DE TRANSITO</t>
  </si>
  <si>
    <t>OCUPANTE DE AUTOMOVIL LESIONADO POR COLISION CON OTRO AUTOMOVIL, CAMIONETA O FURGONETA: PASAJERO LESIONADO EN ACCIDENTE NO DE TRANSITO</t>
  </si>
  <si>
    <t>OCUPANTE DE AUTOMOVIL LESIONADO POR COLISION CON OTRO AUTOMOVIL, CAMIONETA O FURGONETA: PERSONA QUE VIAJA FUERA DEL VEHICULO, LESIONADA EN ACCIDENTE NO DE TRANSITO</t>
  </si>
  <si>
    <t>OCUPANTE DE AUTOMOVIL LESIONADO POR COLISION CON OTRO AUTOMOVIL, CAMIONETA O FURGONETA: OCUPANTE NO ESPECIFICADO DE AUTOMOVIL, LESIONADO EN ACCIDENTE NO DE TRANSITO</t>
  </si>
  <si>
    <t>OCUPANTE DE AUTOMOVIL LESIONADO POR COLISION CON OTRO AUTOMOVIL, CAMIONETA O FURGONETA: PERSONA LESIONADA AL SUBIR O BAJAR DEL VEHICULO</t>
  </si>
  <si>
    <t>OCUPANTE DE AUTOMOVIL LESIONADO POR COLISION CON OTRO AUTOMOVIL, CAMIONETA O FURGONETA: CONDUCTOR LESIONADO EN ACCIDENTE DE TRANSITO</t>
  </si>
  <si>
    <t>OCUPANTE DE AUTOMOVIL LESIONADO POR COLISION CON OTRO AUTOMOVIL, CAMIONETA O FURGONETA: PASAJERO LESIONADO EN ACCIDENTE DE TRANSITO</t>
  </si>
  <si>
    <t>OCUPANTE DE AUTOMOVIL LESIONADO POR COLISION CON OTRO AUTOMOVIL, CAMIONETA O FURGONETA: PERSONA QUE VIAJA FUERA DEL VEHICULO, LESIONADA EN ACCIDENTE DE TRANSITO</t>
  </si>
  <si>
    <t>OCUPANTE DE AUTOMOVIL LESIONADO POR COLISION CON OTRO AUTOMOVIL, CAMIONETA O FURGONETA: OCUPANTE NO ESPECIFICADO DE AUTOMOVIL, LESIONADO EN ACCIDENTE DE TRANSITO</t>
  </si>
  <si>
    <t>V44</t>
  </si>
  <si>
    <t>OCUPANTE DE AUTOMOVIL LESIONADO POR COLISION CON VEHICULO DE TRANSPORTE PESADO O AUTOBUS</t>
  </si>
  <si>
    <t>OCUPANTE DE AUTOMOVIL LESIONADO POR COLISION CON VEHICULO DE TRANSPORTE PESADO O AUTOBUS: CONDUCTOR LESIONADO EN ACCIDENTE NO DE TRANSITO</t>
  </si>
  <si>
    <t>OCUPANTE DE AUTOMOVIL LESIONADO POR COLISION CON VEHICULO DE TRANSPORTE PESADO O AUTOBUS: PASAJERO LESIONADO EN ACCIDENTE NO DE TRANSITO</t>
  </si>
  <si>
    <t>OCUPANTE DE AUTOMOVIL LESIONADO POR COLISION CON VEHICULO DE TRANSPORTE PESADO O AUTOBUS: PERSONA QUE VIAJA FUERA DEL VEHICULO, LESIONADA EN ACCIDENTE NO DE TRANSITO</t>
  </si>
  <si>
    <t>OCUPANTE DE AUTOMOVIL LESIONADO POR COLISION CON VEHICULO DE TRANSPORTE PESADO O AUTOBUS: OCUPANTE NO ESPECIFICADO DE AUTOMOVIL, LESIONADO EN ACCIDENTE NO DE TRANSITO</t>
  </si>
  <si>
    <t>OCUPANTE DE AUTOMOVIL LESIONADO POR COLISION CON VEHICULO DE TRANSPORTE PESADO O AUTOBUS: PERSONA LESIONADA AL SUBIR O BAJAR DEL VEHICULO</t>
  </si>
  <si>
    <t>OCUPANTE DE AUTOMOVIL LESIONADO POR COLISION CON VEHICULO DE TRANSPORTE PESADO O AUTOBUS: CONDUCTOR LESIONADO EN ACCIDENTE DE TRANSITO</t>
  </si>
  <si>
    <t>OCUPANTE DE AUTOMOVIL LESIONADO POR COLISION CON VEHICULO DE TRANSPORTE PESADO O AUTOBUS: PASAJERO LESIONADO EN ACCIDENTE DE TRANSITO</t>
  </si>
  <si>
    <t>OCUPANTE DE AUTOMOVIL LESIONADO POR COLISION CON VEHICULO DE TRANSPORTE PESADO O AUTOBUS: PERSONA QUE VIAJA FUERA DEL VEHICULO, LESIONADA EN ACCIDENTE DE TRANSITO</t>
  </si>
  <si>
    <t>OCUPANTE DE AUTOMOVIL LESIONADO POR COLISION CON VEHICULO DE TRANSPORTE PESADO O AUTOBUS: OCUPANTE NO ESPECIFICADO DE AUTOMOVIL, LESIONADO EN ACCIDENTE DE TRANSITO</t>
  </si>
  <si>
    <t>V45</t>
  </si>
  <si>
    <t>OCUPANTE DE AUTOMOVIL LESIONADO POR COLISION CON TREN O VEHICULO DE RIELES</t>
  </si>
  <si>
    <t>OCUPANTE DE AUTOMOVIL LESIONADO POR COLISION CON TREN O VEHICULO DE RIELES: CONDUCTOR LESIONADO EN ACCIDENTE NO DE TRANSITO</t>
  </si>
  <si>
    <t>OCUPANTE DE AUTOMOVIL LESIONADO POR COLISION CON TREN O VEHICULO DE RIELES: PASAJERO LESIONADO EN ACCIDENTE NO DE TRANSITO</t>
  </si>
  <si>
    <t>OCUPANTE DE AUTOMOVIL LESIONADO POR COLISION CON TREN O VEHICULO DE RIELES: PERSONA QUE VIAJA FUERA DEL VEHICULO, LESIONADA EN ACCIDENTE NO DE TRANSITO</t>
  </si>
  <si>
    <t>OCUPANTE DE AUTOMOVIL LESIONADO POR COLISION CON TREN O VEHICULO DE RIELES: OCUPANTE NO ESPECIFICADO DE AUTOMOVIL, LESIONADO EN ACCIDENTE NO DE TRANSITO</t>
  </si>
  <si>
    <t>OCUPANTE DE AUTOMOVIL LESIONADO POR COLISION CON TREN O VEHICULO DE RIELES: PERSONA LESIONADA AL SUBIR O BAJAR DEL VEHICULO</t>
  </si>
  <si>
    <t>OCUPANTE DE AUTOMOVIL LESIONADO POR COLISION CON TREN O VEHICULO DE RIELES: CONDUCTOR LESIONADO EN ACCIDENTE DE TRANSITO</t>
  </si>
  <si>
    <t>OCUPANTE DE AUTOMOVIL LESIONADO POR COLISION CON TREN O VEHICULO DE RIELES: PASAJERO LESIONADO EN ACCIDENTE DE TRANSITO</t>
  </si>
  <si>
    <t>OCUPANTE DE AUTOMOVIL LESIONADO POR COLISION CON TREN O VEHICULO DE RIELES: PERSONA QUE VIAJA FUERA DEL VEHICULO, LESIONADA EN ACCIDENTE DE TRANSITO</t>
  </si>
  <si>
    <t>OCUPANTE DE AUTOMOVIL LESIONADO POR COLISION CON TREN O VEHICULO DE RIELES: OCUPANTE NO ESPECIFICADO DE AUTOMOVIL, LESIONADO EN ACCIDENTE DE TRANSITO</t>
  </si>
  <si>
    <t>V46</t>
  </si>
  <si>
    <t>OCUPANTE DE AUTOMOVIL LESIONADO POR COLISION CON OTRO VEHICULO SIN MOTOR</t>
  </si>
  <si>
    <t>OCUPANTE DE AUTOMOVIL LESIONADO POR COLISION CON OTROS VEHICULOS SIN MOTOR: CONDUCTOR LESIONADO EN ACCIDENTE NO DE TRANSITO</t>
  </si>
  <si>
    <t>OCUPANTE DE AUTOMOVIL LESIONADO POR COLISION CON OTROS VEHICULOS SIN MOTOR: PASAJERO LESIONADO EN ACCIDENTE NO DE TRANSITO</t>
  </si>
  <si>
    <t>OCUPANTE DE AUTOMOVIL LESIONADO POR COLISION CON OTROS VEHICULOS SIN MOTOR: PERSONA QUE VIAJA FUERA DEL VEHICULO, LESIONADA EN ACCIDENTE NO DE TRANSITO</t>
  </si>
  <si>
    <t>OCUPANTE DE AUTOMOVIL LESIONADO POR COLISION CON OTROS VEHICULOS SIN MOTOR: OCUPANTE NO ESPECIFICADO DE AUTOMOVIL, LESIONADO EN ACCIDENTE NO DE TRANSITO</t>
  </si>
  <si>
    <t>OCUPANTE DE AUTOMOVIL LESIONADO POR COLISION CON OTROS VEHICULOS SIN MOTOR: PERSONA LESIONADA AL SUBIR O BAJAR DEL VEHICULO</t>
  </si>
  <si>
    <t>OCUPANTE DE AUTOMOVIL LESIONADO POR COLISION CON OTROS VEHICULOS SIN MOTOR: CONDUCTOR LESIONADO EN ACCIDENTE DE TRANSITO</t>
  </si>
  <si>
    <t>OCUPANTE DE AUTOMOVIL LESIONADO POR COLISION CON OTROS VEHICULOS SIN MOTOR: PASAJERO LESIONADO EN ACCIDENTE DE TRANSITO</t>
  </si>
  <si>
    <t>OCUPANTE DE AUTOMOVIL LESIONADO POR COLISION CON OTROS VEHICULOS SIN MOTOR: PERSONA QUE VIAJA FUERA DEL VEHICULO, LESIONADA EN ACCIDENTE DE TRANSITO</t>
  </si>
  <si>
    <t>OCUPANTE DE AUTOMOVIL LESIONADO POR COLISION CON OTROS VEHICULOS SIN MOTOR: OCUPANTE NO ESPECIFICADO DE AUTOMOVIL, LESIONADO EN ACCIDENTE DE TRANSITO</t>
  </si>
  <si>
    <t>V47</t>
  </si>
  <si>
    <t>OCUPANTE DE AUTOMOVIL LESIONADO POR COLISION CON OBJETO FIJO O ESTACIONADO</t>
  </si>
  <si>
    <t>OCUPANTE DE AUTOMOVIL LESIONADO POR COLISION CON OBJETO FIJO O ESTACIONADO: CONDUCTOR LESIONADO EN ACCIDENTE NO DE TRANSITO</t>
  </si>
  <si>
    <t>OCUPANTE DE AUTOMOVIL LESIONADO POR COLISION CON OBJETO FIJO O ESTACIONADO: PASAJERO LESIONADO EN ACCIDENTE NO DE TRANSITO</t>
  </si>
  <si>
    <t>OCUPANTE DE AUTOMOVIL LESIONADO POR COLISION CON OBJETO FIJO O ESTACIONADO: PERSONA QUE VIAJA FUERA DEL VEHICULO, LESIONADA EN ACCIDENTE NO DE TRANSITO</t>
  </si>
  <si>
    <t>OCUPANTE DE AUTOMOVIL LESIONADO POR COLISION CON OBJETO FIJO O ESTACIONADO: OCUPANTE NO ESPECIFICADO DE AUTOMOVIL, LESIONADO EN ACCIDENTE NO DE TRANSITO</t>
  </si>
  <si>
    <t>OCUPANTE DE AUTOMOVIL LESIONADO POR COLISION CON OBJETO FIJO O ESTACIONADO: PERSONA LESIONADA AL SUBIR O BAJAR DEL VEHICULO</t>
  </si>
  <si>
    <t>OCUPANTE DE AUTOMOVIL LESIONADO POR COLISION CON OBJETO FIJO O ESTACIONADO: CONDUCTOR LESIONADO EN ACCIDENTE DE TRANSITO</t>
  </si>
  <si>
    <t>OCUPANTE DE AUTOMOVIL LESIONADO POR COLISION CON OBJETO FIJO O ESTACIONADO: PASAJERO LESIONADO EN ACCIDENTE DE TRANSITO</t>
  </si>
  <si>
    <t>OCUPANTE DE AUTOMOVIL LESIONADO POR COLISION CON OBJETO FIJO O ESTACIONADO: PERSONA QUE VIAJA FUERA DEL VEHICULO, LESIONADA EN ACCIDENTE DE TRANSITO</t>
  </si>
  <si>
    <t>OCUPANTE DE AUTOMOVIL LESIONADO POR COLISION CON OBJETO FIJO O ESTACIONADO: OCUPANTE NO ESPECIFICADO DE AUTOMOVIL, LESIONADO EN ACCIDENTE DE TRANSITO</t>
  </si>
  <si>
    <t>V48</t>
  </si>
  <si>
    <t>OCUPANTE DE AUTOMOVIL LESIONADO EN ACCIDENTE DE TRANSPORTE SIN COLISION</t>
  </si>
  <si>
    <t>OCUPANTE DE AUTOMOVIL LESIONADO EN ACCIDENTE DE TRANSPORTE SIN COLISION: CONDUCTOR LESIONADO EN ACCIDENTE NO DE TRANSITO</t>
  </si>
  <si>
    <t>OCUPANTE DE AUTOMOVIL LESIONADO EN ACCIDENTE DE TRANSPORTE SIN COLISION: PASAJERO LESIONADO EN ACCIDENTE NO DE TRANSITO</t>
  </si>
  <si>
    <t>OCUPANTE DE AUTOMOVIL LESIONADO EN ACCIDENTE DE TRANSPORTE SIN COLISION: PERSONA QUE VIAJA FUERA DEL VEHICULO, LESIONADA EN ACCIDENTE NO DE TRANSITO</t>
  </si>
  <si>
    <t>OCUPANTE DE AUTOMOVIL LESIONADO EN ACCIDENTE DE TRANSPORTE SIN COLISION: OCUPANTE NO ESPECIFICADO DE AUTOMOVIL, LESIONADO EN ACCIDENTE NO DE TRANSITO</t>
  </si>
  <si>
    <t>OCUPANTE DE AUTOMOVIL LESIONADO EN ACCIDENTE DE TRANSPORTE SIN COLISION: PERSONA LESIONADA AL SUBIR O BAJAR DEL VEHICULO</t>
  </si>
  <si>
    <t>OCUPANTE DE AUTOMOVIL LESIONADO EN ACCIDENTE DE TRANSPORTE SIN COLISION: CONDUCTOR LESIONADO EN ACCIDENTE DE TRANSITO</t>
  </si>
  <si>
    <t>OCUPANTE DE AUTOMOVIL LESIONADO EN ACCIDENTE DE TRANSPORTE SIN COLISION: PASAJERO LESIONADO EN ACCIDENTE DE TRANSITO</t>
  </si>
  <si>
    <t>OCUPANTE DE AUTOMOVIL LESIONADO EN ACCIDENTE DE TRANSPORTE SIN COLISION: PERSONA QUE VIAJA FUERA DEL VEHICULO, LESIONADA EN ACCIDENTE DE TRANSITO</t>
  </si>
  <si>
    <t>OCUPANTE DE AUTOMOVIL LESIONADO EN ACCIDENTE DE TRANSPORTE SIN COLISION: OCUPANTE NO ESPECIFICADO DE AUTOMOVIL, LESIONADO EN ACCIDENTE DE TRANSITO</t>
  </si>
  <si>
    <t>V49</t>
  </si>
  <si>
    <t>OCUPANTE DE AUTOMOVIL LESIONADO EN OTROS ACCIDENTES DE TRANSPORTE, Y EN LOS NO ESPECIFICADOS</t>
  </si>
  <si>
    <t>CONDUCTOR DE AUTOMOVIL LESIONADO POR COLISION CON OTROS VEHICULOS DE MOTOR, Y CON LOS NO ESPECIFICADOS, EN ACCIDENTE NO DE TRANSITO</t>
  </si>
  <si>
    <t>PASAJERO DE AUTOMOVIL LESIONADO POR COLISION CON OTROS VEHICULOS DE MOTOR, Y CON LOS NO ESPECIFICADOS, EN ACCIDENTE NO DE TRANSITO</t>
  </si>
  <si>
    <t>OCUPANTE NO ESPECIFICADO DE AUTOMOVIL LESIONADO POR COLISION CON OTROS VEHICULOS DE MOTOR, Y CON LOS NO ESPECIFICADOS, EN ACCIDENTE NO DE TRANSITO</t>
  </si>
  <si>
    <t>OCUPANTE [CUALQUIERA] DE AUTOMOVIL LESIONADO EN ACCIDENTE NO DE TRANSITO, NO ESPECIFICADO</t>
  </si>
  <si>
    <t>CONDUCTOR DE AUTOMOVIL LESIONADO POR COLISION CON OTROS VEHICULOS DE MOTOR, Y CON LOS NO ESPECIFICADOS, EN ACCIDENTE DE TRANSITO</t>
  </si>
  <si>
    <t>PASAJERO DE AUTOMOVIL LESIONADO POR COLISION CON OTROS VEHICULOS DE MOTOR, Y CON LOS NO ESPECIFICADOS, EN ACCIDENTE DE TRANSITO</t>
  </si>
  <si>
    <t>OCUPANTE NO ESPECIFICADO DE AUTOMOVIL LESIONADO POR COLISION CON OTROS VEHICULOS DE MOTOR, Y CON LOS NO ESPECIFICADOS, EN ACCIDENTE DE TRANSITO</t>
  </si>
  <si>
    <t>OCUPANTE [CUALQUIERA]) DE AUTOMOVIL LESIONADO EN OTROS ACCIDENTES DE TRANSPORTE ESPECIFICADOS</t>
  </si>
  <si>
    <t>OCUPANTE [CUALQUIERA] DE AUTOMOVIL LESIONADO EN ACCIDENTE DE TRANSITO NO ESPECIFICADO</t>
  </si>
  <si>
    <t>V50</t>
  </si>
  <si>
    <t>OCUPANTE DE CAMIONETA O FURGONETA LESIONADO POR COLISION CON PEATON O ANIMAL</t>
  </si>
  <si>
    <t>OCUPANTE DE CAMIONETA O FURGONETA LESIONADO POR COLISION CON PEATON O ANIMAL: CONDUCTOR LESIONADO EN ACCIDENTE NO DE TRANSITO</t>
  </si>
  <si>
    <t>OCUPANTE DE CAMIONETA O FURGONETA LESIONADO POR COLISION CON PEATON O ANIMAL: PASAJERO LESIONADO EN ACCIDENTE NO DE TRANSITO</t>
  </si>
  <si>
    <t>OCUPANTE DE CAMIONETA O FURGONETA LESIONADO POR COLISION CON PEATON O ANIMAL: PERSONA QUE VIAJA FUERA DEL VEHICULO, LESIONADA EN ACCIDENTE NO DE TRANSITO</t>
  </si>
  <si>
    <t>OCUPANTE DE CAMIONETA O FURGONETA LESIONADO POR COLISION CON PEATON O ANIMAL: OCUPANTE NO ESPECIFICADO DE CAMIONETA O FURGONETA, LESIONADO EN ACCIDENTE NO DE TRANSITO</t>
  </si>
  <si>
    <t>OCUPANTE DE CAMIONETA O FURGONETA LESIONADO POR COLISION CON PEATON O ANIMAL: PERSONA LESIONADA AL SUBIR O BAJAR DEL VEHICULO</t>
  </si>
  <si>
    <t>OCUPANTE DE CAMIONETA O FURGONETA LESIONADO POR COLISION CON PEATON O ANIMAL: CONDUCTOR LESIONADO EN ACCIDENTE DE TRANSITO</t>
  </si>
  <si>
    <t>OCUPANTE DE CAMIONETA O FURGONETA LESIONADO POR COLISION CON PEATON O ANIMAL: PASAJERO LESIONADO EN ACCIDENTE DE TRANSITO</t>
  </si>
  <si>
    <t>OCUPANTE DE CAMIONETA O FURGONETA LESIONADO POR COLISION CON PEATON O ANIMAL: PERSONA QUE VIAJA FUERA DEL VEHICULO, LESIONADA EN ACCIDENTE DE TRANSITO</t>
  </si>
  <si>
    <t>OCUPANTE DE CAMIONETA O FURGONETA LESIONADO POR COLISION CON PEATON O ANIMAL: OCUPANTE NO ESPECIFICADO DE CAMIONETA O FURGONETA, LESIONADO EN ACCIDENTE DE TRANSITO</t>
  </si>
  <si>
    <t>V51</t>
  </si>
  <si>
    <t>OCUPANTE DE CAMIONETA O FURGONETA LESIONADO POR COLISION CON VEHICULO DE PEDAL</t>
  </si>
  <si>
    <t>OCUPANTE DE CAMIONETA O FURGONETA LESIONADO POR COLISION CON VEHICULO DE PEDAL: CONDUCTOR LESIONADO EN ACCIDENTE NO DE TRANSITO</t>
  </si>
  <si>
    <t>OCUPANTE DE CAMIONETA O FURGONETA LESIONADO POR COLISION CON VEHICULO DE PEDAL: PASAJERO LESIONADO EN ACCIDENTE NO DE TRANSITO</t>
  </si>
  <si>
    <t>OCUPANTE DE CAMIONETA O FURGONETA LESIONADO POR COLISION CON VEHICULO DE PEDAL: PERSONA QUE VIAJA FUERA DEL VEHICULO, LESIONADA EN ACCIDENTE NO DE TRANSITO</t>
  </si>
  <si>
    <t>OCUPANTE DE CAMIONETA O FURGONETA LESIONADO POR COLISION CON VEHICULO DE PEDAL: OCUPANTE NO ESPECIFICADO DE CAMIONETA O FURGONETA, LESIONADO EN ACCIDENTE NO DE TRANSITO</t>
  </si>
  <si>
    <t>OCUPANTE DE CAMIONETA O FURGONETA LESIONADO POR COLISION CON VEHICULO DE PEDAL: PERSONA LESIONADA AL SUBIR O BAJAR DEL VEHICULO</t>
  </si>
  <si>
    <t>OCUPANTE DE CAMIONETA O FURGONETA LESIONADO POR COLISION CON VEHICULO DE PEDAL: CONDUCTOR LESIONADO EN ACCIDENTE DE TRANSITO</t>
  </si>
  <si>
    <t>OCUPANTE DE CAMIONETA O FURGONETA LESIONADO POR COLISION CON VEHICULO DE PEDAL: PASAJERO LESIONADO EN ACCIDENTE DE TRANSITO</t>
  </si>
  <si>
    <t>OCUPANTE DE CAMIONETA O FURGONETA LESIONADO POR COLISION CON VEHICULO DE PEDAL: PERSONA QUE VIAJA FUERA DEL VEHICULO, LESIONADA EN ACCIDENTE DE TRANSITO</t>
  </si>
  <si>
    <t>OCUPANTE DE CAMIONETA O FURGONETA LESIONADO POR COLISION CON VEHICULO DE PEDAL: OCUPANTE NO ESPECIFICADO DE CAMIONETA O FURGONETA, LESIONADO EN ACCIDENTE DE TRANSITO</t>
  </si>
  <si>
    <t>V52</t>
  </si>
  <si>
    <t>OCUPANTE DE CAMIONETA O FURGONETA LESIONADO POR COLISION CON VEHICULO DE MOTOR DE DOS O TRES RUEDAS</t>
  </si>
  <si>
    <t>OCUPANTE DE CAMIONETA O FURGONETA LESIONADO POR COLISION CON VEHICULO DE MOTOR DE DOS O TRES RUEDAS: CONDUCTOR LESIONADO EN ACCIDENTE NO DE TRANSITO</t>
  </si>
  <si>
    <t>OCUPANTE DE CAMIONETA O FURGONETA LESIONADO POR COLISION CON VEHICULO DE MOTOR DE DOS O TRES RUEDAS: PASAJERO LESIONADO EN ACCIDENTE NO DE TRANSITO</t>
  </si>
  <si>
    <t>OCUPANTE DE CAMIONETA O FURGONETA LESIONADO POR COLISION CON VEHICULO DE MOTOR DE DOS O TRES RUEDAS: PERSONA QUE VIAJA FUERA DEL VEHICULO, LESIONADA EN ACCIDENTE NO DE TRANSITO</t>
  </si>
  <si>
    <t>OCUPANTE DE CAMIONETA O FURGONETA LESIONADO POR COLISION CON VEHICULO DE MOTOR DE DOS O TRES RUEDAS: OCUPANTE NO ESPECIFICADO DE CAMIONETA O FURGONETA, LESIONADO EN ACCIDENTE NO DE TRANSITO</t>
  </si>
  <si>
    <t>OCUPANTE DE CAMIONETA O FURGONETA LESIONADO POR COLISION CON VEHICULO DE MOTOR DE DOS O TRES RUEDAS: PERSONA LESIONADA AL SUBIR O BAJAR DEL VEHICULO</t>
  </si>
  <si>
    <t>OCUPANTE DE CAMIONETA O FURGONETA LESIONADO POR COLISION CON VEHICULO DE MOTOR DE DOS O TRES RUEDAS: CONDUCTOR LESIONADO EN ACCIDENTE DE TRANSITO</t>
  </si>
  <si>
    <t>OCUPANTE DE CAMIONETA O FURGONETA LESIONADO POR COLISION CON VEHICULO DE MOTOR DE DOS O TRES RUEDAS: PASAJERO LESIONADO EN ACCIDENTE DE TRANSITO</t>
  </si>
  <si>
    <t>OCUPANTE DE CAMIONETA O FURGONETA LESIONADO POR COLISION CON VEHICULO DE MOTOR DE DOS O TRES RUEDAS: PERSONA QUE VIAJA FUERA DEL VEHICULO, LESIONADA EN ACCIDENTE DE TRANSITO</t>
  </si>
  <si>
    <t>OCUPANTE DE CAMIONETA O FURGONETA LESIONADO POR COLISION CON VEHICULO DE MOTOR DE DOS O TRES RUEDAS: OCUPANTE NO ESPECIFICADO DE CAMIONETA O FURGONETA, LESIONADO EN ACCIDENTE DE TRANSITO</t>
  </si>
  <si>
    <t>V53</t>
  </si>
  <si>
    <t>OCUPANTE DE CAMIONETA O FURGONETA LESIONADO POR COLISION CON AUTOMOVIL CAMIONETA FURGONETAA</t>
  </si>
  <si>
    <t>OCUPANTE DE CAMIONETA O FURGONETA LESIONADO POR COLISION CON AUTOMOVIL, CAMIONETA O FURGONETA: CONDUCTOR LESIONADO EN ACCIDENTE NO DE TRANSITO</t>
  </si>
  <si>
    <t>OCUPANTE DE CAMIONETA O FURGONETA LESIONADO POR COLISION CON AUTOMOVIL, CAMIONETA O FURGONETA: PASAJERO LESIONADO EN ACCIDENTE NO DE TRANSITO</t>
  </si>
  <si>
    <t>OCUPANTE DE CAMIONETA O FURGONETA LESIONADO POR COLISION CON AUTOMOVIL, CAMIONETA O FURGONETA: PERSONA QUE VIAJA FUERA DEL VEHICULO, LESIONADA EN ACCIDENTE NO DE TRANSITO</t>
  </si>
  <si>
    <t>OCUPANTE DE CAMIONETA O FURGONETA LESIONADO POR COLISION CON AUTOMOVIL, CAMIONETA O FURGONETA: OCUPANTE NO ESPECIFICADO DE CAMIONETA O FURGONETA, LESIONADO EN ACCIDENTE NO DE TRANSITO</t>
  </si>
  <si>
    <t>OCUPANTE DE CAMIONETA O FURGONETA LESIONADO POR COLISION CON AUTOMOVIL, CAMIONETA O FURGONETA: PERSONA LESIONADA AL SUBIR O BAJAR DEL VEHICULO</t>
  </si>
  <si>
    <t>OCUPANTE DE CAMIONETA O FURGONETA LESIONADO POR COLISION CON AUTOMOVIL, CAMIONETA O FURGONETA: CONDUCTOR LESIONADO EN ACCIDENTE DE TRANSITO</t>
  </si>
  <si>
    <t>OCUPANTE DE CAMIONETA O FURGONETA LESIONADO POR COLISION CON AUTOMOVIL, CAMIONETA O FURGONETA: PASAJERO LESIONADO EN ACCIDENTE DE TRANSITO</t>
  </si>
  <si>
    <t>OCUPANTE DE CAMIONETA O FURGONETA LESIONADO POR COLISION CON AUTOMOVIL, CAMIONETA O FURGONETA: PERSONA QUE VIAJA FUERA DEL VEHICULO, LESIONADA EN ACCIDENTE DE TRANSITO</t>
  </si>
  <si>
    <t>OCUPANTE DE CAMIONETA O FURGONETA LESIONADO POR COLISION CON AUTOMOVIL, CAMIONETA O FURGONETA: OCUPANTE NO ESPECIFICADO DE CAMIONETA O FURGONETA, LESIONADO EN ACCIDENTE DE TRANSITO</t>
  </si>
  <si>
    <t>V54</t>
  </si>
  <si>
    <t>OCUPANTE DE CAMIONETA O FURGONETA LESIONADO POR COLISION CON VEHICULO DE TRANSPORTE PESADO O AUTOBUS</t>
  </si>
  <si>
    <t>OCUPANTE DE CAMIONETA O FURGONETA LESIONADO POR COLISION CON VEHICULO DE TRANSPORTE PESADO O AUTOBUS: CONDUCTOR LESIONADO EN ACCIDENTE NO DE TRANSITO</t>
  </si>
  <si>
    <t>OCUPANTE DE CAMIONETA O FURGONETA LESIONADO POR COLISION CON VEHICULO DE TRANSPORTE PESADO O AUTOBUS: PASAJERO LESIONADO EN ACCIDENTE NO DE TRANSITO</t>
  </si>
  <si>
    <t>OCUPANTE DE CAMIONETA O FURGONETA LESIONADO POR COLISION CON VEHICULO DE TRANSPORTE PESADO O AUTOBUS: PERSONA QUE VIAJA FUERA DEL VEHICULO, LESIONADA EN ACCIDENTE NO DE TRANSITO</t>
  </si>
  <si>
    <t>OCUPANTE DE CAMIONETA O FURGONETA LESIONADO POR COLISION CON VEHICULO DE TRANSPORTE PESADO O AUTOBUS: OCUPANTE NO ESPECIFICADO DE CAMIONETA O FURGONETA, LESIONADO EN ACCIDENTE NO DE TRANSITO</t>
  </si>
  <si>
    <t>OCUPANTE DE CAMIONETA O FURGONETA LESIONADO POR COLISION CON VEHICULO DE TRANSPORTE PESADO O AUTOBUS: PERSONA LESIONADA AL SUBIR O BAJAR DEL VEHICULO</t>
  </si>
  <si>
    <t>OCUPANTE DE CAMIONETA O FURGONETA LESIONADO POR COLISION CON VEHICULO DE TRANSPORTE PESADO O AUTOBUS: CONDUCTOR LESIONADO EN ACCIDENTE DE TRANSITO</t>
  </si>
  <si>
    <t>OCUPANTE DE CAMIONETA O FURGONETA LESIONADO POR COLISION CON VEHICULO DE TRANSPORTE PESADO O AUTOBUS: PASAJERO LESIONADO EN ACCIDENTE DE TRANSITO</t>
  </si>
  <si>
    <t>OCUPANTE DE CAMIONETA O FURGONETA LESIONADO POR COLISION CON VEHICULO DE TRANSPORTE PESADO O AUTOBUS: PERSONA QUE VIAJA FUERA DEL VEHICULO, LESIONADA EN ACCIDENTE DE TRANSITO</t>
  </si>
  <si>
    <t>OCUPANTE DE CAMIONETA O FURGONETA LESIONADO POR COLISION CON VEHICULO DE TRANSPORTE PESADO O AUTOBUS: OCUPANTE NO ESPECIFICADO DE CAMIONETA O FURGONETA, LESIONADO EN ACCIDENTE DE TRANSITO</t>
  </si>
  <si>
    <t>V55</t>
  </si>
  <si>
    <t>OCUPANTE DE CAMIONETA O FURGONETA LESIONADO POR COLISION CON TREN O VEHICULO DE RIELES</t>
  </si>
  <si>
    <t>OCUPANTE DE CAMIONETA O FURGONETA LESIONADO POR COLISION CON TREN O VEHICULO DE RIELES: CONDUCTOR LESIONADO EN ACCIDENTE NO DE TRANSITO</t>
  </si>
  <si>
    <t>OCUPANTE DE CAMIONETA O FURGONETA LESIONADO POR COLISION CON TREN O VEHICULO DE RIELES: PASAJERO LESIONADO EN ACCIDENTE NO DE TRANSITO</t>
  </si>
  <si>
    <t>OCUPANTE DE CAMIONETA O FURGONETA LESIONADO POR COLISION CON TREN O VEHICULO DE RIELES: PERSONA QUE VIAJA FUERA DEL VEHICULO, LESIONADA EN ACCIDENTE NO DE TRANSITO</t>
  </si>
  <si>
    <t>OCUPANTE DE CAMIONETA O FURGONETA LESIONADO POR COLISION CON TREN O VEHICULO DE RIELES: OCUPANTE NO ESPECIFICADO DE CAMIONETA O FURGONETA, LESIONADO EN ACCIDENTE NO DE TRANSITO</t>
  </si>
  <si>
    <t>OCUPANTE DE CAMIONETA O FURGONETA LESIONADO POR COLISION CON TREN O VEHICULO DE RIELES: PERSONA LESIONADA AL SUBIR O BAJAR DEL VEHICULO</t>
  </si>
  <si>
    <t>OCUPANTE DE CAMIONETA O FURGONETA LESIONADO POR COLISION CON TREN O VEHICULO DE RIELES: CONDUCTOR LESIONADO EN ACCIDENTE DE TRANSITO</t>
  </si>
  <si>
    <t>OCUPANTE DE CAMIONETA O FURGONETA LESIONADO POR COLISION CON TREN O VEHICULO DE RIELES: PASAJERO LESIONADO EN ACCIDENTE DE TRANSITO</t>
  </si>
  <si>
    <t>OCUPANTE DE CAMIONETA O FURGONETA LESIONADO POR COLISION CON TREN O VEHICULO DE RIELES: PERSONA QUE VIAJA FUERA DEL VEHICULO, LESIONADA EN ACCIDENTE DE TRANSITO</t>
  </si>
  <si>
    <t>OCUPANTE DE CAMIONETA O FURGONETA LESIONADO POR COLISION CON TREN O VEHICULO DE RIELES: OCUPANTE NO ESPECIFICADO DE CAMIONETA O FURGONETA, LESIONADO EN ACCIDENTE DE TRANSITO</t>
  </si>
  <si>
    <t>V56</t>
  </si>
  <si>
    <t>OCUPANTE DE CAMIONETA O FURGONETA LESIONADO POR COLISION CON OTROS VEHICULOS SIN MOTOR</t>
  </si>
  <si>
    <t>OCUPANTE DE CAMIONETA O FURGONETA LESIONADO POR COLISION CON OTROS VEHICULOS SIN MOTOR: CONDUCTOR LESIONADO EN ACCIDENTE NO DE TRANSITO</t>
  </si>
  <si>
    <t>OCUPANTE DE CAMIONETA O FURGONETA LESIONADO POR COLISION CON OTROS VEHICULOS SIN MOTOR: PASAJERO LESIONADO EN ACCIDENTE NO DE TRANSITO</t>
  </si>
  <si>
    <t>OCUPANTE DE CAMIONETA O FURGONETA LESIONADO POR COLISION CON OTROS VEHICULOS SIN MOTOR: PERSONA QUE VIAJA FUERA DEL VEHICULO, LESIONADA EN ACCIDENTE NO DE TRANSITO</t>
  </si>
  <si>
    <t>OCUPANTE DE CAMIONETA O FURGONETA LESIONADO POR COLISION CON OTROS VEHICULOS SIN MOTOR: OCUPANTE NO ESPECIFICADO DE CAMIONETA O FURGONETA, LESIONADO EN ACCIDENTE NO DE TRANSITO</t>
  </si>
  <si>
    <t>OCUPANTE DE CAMIONETA O FURGONETA LESIONADO POR COLISION CON OTROS VEHICULOS SIN MOTOR: PERSONA LESIONADA AL SUBIR O BAJAR DEL VEHICULO</t>
  </si>
  <si>
    <t>OCUPANTE DE CAMIONETA O FURGONETA LESIONADO POR COLISION CON OTROS VEHICULOS SIN MOTOR: CONDUCTOR LESIONADO EN ACCIDENTE DE TRANSITO</t>
  </si>
  <si>
    <t>OCUPANTE DE CAMIONETA O FURGONETA LESIONADO POR COLISION CON OTROS VEHICULOS SIN MOTOR: PASAJERO LESIONADO EN ACCIDENTE DE TRANSITO</t>
  </si>
  <si>
    <t>OCUPANTE DE CAMIONETA O FURGONETA LESIONADO POR COLISION CON OTROS VEHICULOS SIN MOTOR: PERSONA QUE VIAJA FUERA DEL VEHICULO, LESIONADA EN ACCIDENTE DE TRANSITO</t>
  </si>
  <si>
    <t>OCUPANTE DE CAMIONETA O FURGONETA LESIONADO POR COLISION CON OTROS VEHICULOS SIN MOTOR: OCUPANTE NO ESPECIFICADO DE CAMIONETA O FURGONETA, LESIONADO EN ACCIDENTE DE TRANSITO</t>
  </si>
  <si>
    <t>V57</t>
  </si>
  <si>
    <t>OCUPANTE DE CAMIONETA O FURGONETA LESIONADO POR COLISION CON OBJETO ESTACIONADO FIJO</t>
  </si>
  <si>
    <t>OCUPANTE DE CAMIONETA O FURGONETA LESIONADO POR COLISION CON OBJETO FIJO O ESTACIONADO: CONDUCTOR LESIONADO EN ACCIDENTE NO DE TRANSITO</t>
  </si>
  <si>
    <t>OCUPANTE DE CAMIONETA O FURGONETA LESIONADO POR COLISION CON OBJETO FIJO O ESTACIONADO: PASAJERO LESIONADO EN ACCIDENTE NO DE TRANSITO</t>
  </si>
  <si>
    <t>OCUPANTE DE CAMIONETA O FURGONETA LESIONADO POR COLISION CON OBJETO FIJO O ESTACIONADO: PERSONA QUE VIAJA FUERA DEL VEHICULO, LESIONADA EN ACCIDENTE NO DE TRANSITO</t>
  </si>
  <si>
    <t>OCUPANTE DE CAMIONETA O FURGONETA LESIONADO POR COLISION CON OBJETO FIJO O ESTACIONADO: OCUPANTE NO ESPECIFICADO DE CAMIONETA O FURGONETA, LESIONADO EN ACCIDENTE NO DE TRANSITO</t>
  </si>
  <si>
    <t>OCUPANTE DE CAMIONETA O FURGONETA LESIONADO POR COLISION CON OBJETO FIJO O ESTACIONADO: PERSONA LESIONADA AL SUBIR O BAJAR DEL VEHICULO</t>
  </si>
  <si>
    <t>OCUPANTE DE CAMIONETA O FURGONETA LESIONADO POR COLISION CON OBJETO FIJO O ESTACIONADO: CONDUCTOR LESIONADO EN ACCIDENTE DE TRANSITO</t>
  </si>
  <si>
    <t>OCUPANTE DE CAMIONETA O FURGONETA LESIONADO POR COLISION CON OBJETO FIJO O ESTACIONADO: PASAJERO LESIONADO EN ACCIDENTE DE TRANSITO</t>
  </si>
  <si>
    <t>OCUPANTE DE CAMIONETA O FURGONETA LESIONADO POR COLISION CON OBJETO FIJO O ESTACIONADO: PERSONA QUE VIAJA FUERA DEL VEHICULO, LESIONADA EN ACCIDENTE DE TRANSITO</t>
  </si>
  <si>
    <t>OCUPANTE DE CAMIONETA O FURGONETA LESIONADO POR COLISION CON OBJETO FIJO O ESTACIONADO: OCUPANTE NO ESPECIFICADO DE CAMIONETA O FURGONETA, LESIONADO EN ACCIDENTE DE TRANSITO</t>
  </si>
  <si>
    <t>V58</t>
  </si>
  <si>
    <t>OCUPANTE DE CAMIONETA O FURGONETA LESIONADO EN ACCIDENTE TRANSPORTE SIN COLISION</t>
  </si>
  <si>
    <t>OCUPANTE DE CAMIONETA O FURGONETA LESIONADO EN ACCIDENTE DE TRANSPORTE SIN COLISION: CONDUCTOR LESIONADO EN ACCIDENTE NO DE TRANSITO</t>
  </si>
  <si>
    <t>OCUPANTE DE CAMIONETA O FURGONETA LESIONADO EN ACCIDENTE DE TRANSPORTE SIN COLISION: PASAJERO LESIONADO EN ACCIDENTE NO DE TRANSITO</t>
  </si>
  <si>
    <t>OCUPANTE DE CAMIONETA O FURGONETA LESIONADO EN ACCIDENTE DE TRANSPORTE SIN COLISION: PERSONA QUE VIAJA FUERA DEL VEHICULO, LESIONADA EN ACCIDENTE NO DE TRANSITO</t>
  </si>
  <si>
    <t>OCUPANTE DE CAMIONETA O FURGONETA LESIONADO EN ACCIDENTE DE TRANSPORTE SIN COLISION: OCUPANTE NO ESPECIFICADO DE CAMIONETA O FURGONETA, LESIONADO EN ACCIDENTE NO DE TRANSITO</t>
  </si>
  <si>
    <t>OCUPANTE DE CAMIONETA O FURGONETA LESIONADO EN ACCIDENTE DE TRANSPORTE SIN COLISION: PERSONA LESIONADA AL SUBIR O BAJAR DEL VEHICULO</t>
  </si>
  <si>
    <t>OCUPANTE DE CAMIONETA O FURGONETA LESIONADO EN ACCIDENTE DE TRANSPORTE SIN COLISION: CONDUCTOR LESIONADO EN ACCIDENTE DE TRANSITO</t>
  </si>
  <si>
    <t>OCUPANTE DE CAMIONETA O FURGONETA LESIONADO EN ACCIDENTE DE TRANSPORTE SIN COLISION: PASAJERO LESIONADO EN ACCIDENTE DE TRANSITO</t>
  </si>
  <si>
    <t>OCUPANTE DE CAMIONETA O FURGONETA LESIONADO EN ACCIDENTE DE TRANSPORTE SIN COLISION: PERSONA QUE VIAJA FUERA DEL VEHICULO, LESIONADA EN ACCIDENTE DE TRANSITO</t>
  </si>
  <si>
    <t>OCUPANTE DE CAMIONETA O FURGONETA LESIONADO EN ACCIDENTE DE TRANSPORTE SIN COLISION: OCUPANTE NO ESPECIFICADO DE CAMIONETA O FURGONETA, LESIONADO EN ACCIDENTE DE TRANSITO</t>
  </si>
  <si>
    <t>V59</t>
  </si>
  <si>
    <t>OCUPANTE DE CAMIONETA O FURGONETA LESIONADO EN OTROS ACCIDENTES DE TRANSPORTE, Y EN LOS NO ESPECIFICADOS</t>
  </si>
  <si>
    <t>CONDUCTOR DE CAMIONETA O FURGONETA LESIONADO POR COLISION CON OTROS VEHICULOS DE MOTOR, Y CON LOS NO ESPECIFICADOS, EN ACCIDENTE NO DE TRANSITO</t>
  </si>
  <si>
    <t>PASAJERO DE CAMIONETA O FURGONETA LESIONADO POR COLISION CON OTROS VEHICULOS DE MOTOR, Y CON LOS NO ESPECIFICADOS, EN ACCIDENTE NO DE TRANSITO</t>
  </si>
  <si>
    <t>OCUPANTE NO ESPECIFICADO DE CAMIONETA O FURGONETA LESIONADO POR COLISION CON OTROS VEHICULOS DE MOTOR, Y CON LOS NO ESPECIFICADOS, EN ACCIDENTE NO DE TRANSITO</t>
  </si>
  <si>
    <t>OCUPANTE [CUALQUIERA] DE CAMIONETA O FURGONETA LESIONADO EN ACCIDENTE NO DE TRANSITO, NO ESPECIFICADO</t>
  </si>
  <si>
    <t>CONDUCTOR DE CAMIONETA O FURGONETA LESIONADO POR COLISION CON OTROS VEHICULOS DE MOTOR, Y CON LOS NO ESPECIFICADOS, EN ACCIDENTE DE TRANSITO</t>
  </si>
  <si>
    <t>PASAJERO DE CAMIONETA O FURGONETA LESIONADO POR COLISION CON OTROS VEHICULOS DE MOTOR, Y CON LOS NO ESPECIFICADOS, EN ACCIDENTE DE TRANSITO</t>
  </si>
  <si>
    <t>OCUPANTE NO ESPECIFICADO DE CAMIONETA O FURGONETA LESIONADO POR COLISION CON OTROS VEHICULOS DE MOTOR, Y CON LOS NO ESPECIFICADOS, EN ACCIDENTE DE TRANSITO</t>
  </si>
  <si>
    <t>OCUPANTE [CUALQUIERA] DE CAMIONETA O FURGONETA LESIONADO EN OTROS ACCIDENTES DE TRANSPORTE ESPECIFICADOS</t>
  </si>
  <si>
    <t>OCUPANTE [CUALQUIERA] DE CAMIONETA O FURGONETA LESIONADO EN ACCIDENTE DE TRANSITO NO ESPECIFICADO</t>
  </si>
  <si>
    <t>V60</t>
  </si>
  <si>
    <t>OCUPANTE DE VEHICULO DE TRANSPORTE PESADO PESADO LESIONADO POR COLISION CON PEATON O ANIMAL</t>
  </si>
  <si>
    <t>OCUPANTE DE VEHICULO DE TRANSPORTE PESADO LESIONADO POR COLISION CON PEATON O ANIMAL: CONDUCTOR LESIONADO EN ACCIDENTE NO DE TRANSITO</t>
  </si>
  <si>
    <t>OCUPANTE DE VEHICULO DE TRANSPORTE PESADO LESIONADO POR COLISION CON PEATON O ANIMAL: PASAJERO LESIONADO EN ACCIDENTE NO DE TRANSITO</t>
  </si>
  <si>
    <t>OCUPANTE DE VEHICULO DE TRANSPORTE PESADO LESIONADO POR COLISION CON PEATON O ANIMAL: PERSONA QUE VIAJA FUERA DEL VEHICULO, LESIONADA EN ACCIDENTE NO DE TRANSITO</t>
  </si>
  <si>
    <t>OCUPANTE DE VEHICULO DE TRANSPORTE PESADO LESIONADO POR COLISION CON PEATON O ANIMAL: OCUPANTE NO ESPECIFICADO DE VEHICULO DE TRANSPORTE PESADO LESIONADO EN ACCIDENTE NO DE TRANSITO</t>
  </si>
  <si>
    <t>OCUPANTE DE VEHICULO DE TRANSPORTE PESADO LESIONADO POR COLISION CON PEATON O ANIMAL: PERSONA LESIONADA AL SUBIR O BAJAR DEL VEHICULO</t>
  </si>
  <si>
    <t>OCUPANTE DE VEHICULO DE TRANSPORTE PESADO LESIONADO POR COLISION CON PEATON O ANIMAL: CONDUCTOR LESIONADO EN ACCIDENTE DE TRANSITO</t>
  </si>
  <si>
    <t>OCUPANTE DE VEHICULO DE TRANSPORTE PESADO LESIONADO POR COLISION CON PEATON O ANIMAL: PASAJERO LESIONADO EN ACCIDENTE DE TRANSITO</t>
  </si>
  <si>
    <t>OCUPANTE DE VEHICULO DE TRANSPORTE PESADO LESIONADO POR COLISION CON PEATON O ANIMAL: PERSONA QUE VIAJA FUERA DEL VEHICULO, LESIONADA EN ACCIDENTE DE TRANSITO</t>
  </si>
  <si>
    <t>OCUPANTE DE VEHICULO DE TRANSPORTE PESADO LESIONADO POR COLISION CON PEATON O ANIMAL: OCUPANTE NO ESPECIFICADO DE VEHICULO DE TRANSPORTE PESADO, LESIONADO EN ACCIDENTE DE TRANSITO</t>
  </si>
  <si>
    <t>V61</t>
  </si>
  <si>
    <t>OCUPANTE DE VEHICULO DE TRANSPORTE PESADO LESIONADO POR COLISION CON VEHICULO DE PEDAL</t>
  </si>
  <si>
    <t>OCUPANTE DE VEHICULO DE TRANSPORTE PESADO LESIONADO POR COLISION CON VEHICULO DE PEDAL: CONDUCTOR LESIONADO EN ACCIDENTE NO DE TRANSITO</t>
  </si>
  <si>
    <t>OCUPANTE DE VEHICULO DE TRANSPORTE PESADO LESIONADO POR COLISION CON VEHICULO DE PEDAL: PASAJERO LESIONADO EN ACCIDENTE NO DE TRANSITO</t>
  </si>
  <si>
    <t>OCUPANTE DE VEHICULO DE TRANSPORTE PESADO LESIONADO POR COLISION CON VEHICULO DE PEDAL: PERSONA QUE VIAJA FUERA DEL VEHICULO, LESIONADA EN ACCIDENTE NO DE TRANSITO</t>
  </si>
  <si>
    <t>OCUPANTE DE VEHICULO DE TRANSPORTE PESADO LESIONADO POR COLISION CON VEHICULO DE PEDAL: OCUPANTE NO ESPECIFICADO DE VEHICULO DE TRANSPORTE PESADO LESIONADO EN ACCIDENTE NO DE TRANSITO</t>
  </si>
  <si>
    <t>OCUPANTE DE VEHICULO DE TRANSPORTE PESADO LESIONADO POR COLISION CON VEHICULO DE PEDAL: PERSONA LESIONADA AL SUBIR O BAJAR DEL VEHICULO</t>
  </si>
  <si>
    <t>OCUPANTE DE VEHICULO DE TRANSPORTE PESADO LESIONADO POR COLISION CON VEHICULO DE PEDAL: CONDUCTOR LESIONADO EN ACCIDENTE DE TRANSITO</t>
  </si>
  <si>
    <t>OCUPANTE DE VEHICULO DE TRANSPORTE PESADO LESIONADO POR COLISION CON VEHICULO DE PEDAL: PASAJERO LESIONADO EN ACCIDENTE DE TRANSITO</t>
  </si>
  <si>
    <t>OCUPANTE DE VEHICULO DE TRANSPORTE PESADO LESIONADO POR COLISION CON VEHICULO DE PEDAL: PERSONA QUE VIAJA FUERA DEL VEHICULO, LESIONADA EN ACCIDENTE DE TRANSITO</t>
  </si>
  <si>
    <t>OCUPANTE DE VEHICULO DE TRANSPORTE PESADO LESIONADO POR COLISION CON VEHICULO DE PEDAL: OCUPANTE NO ESPECIFICADO DE VEHICULO DE TRANSPORTE PESADO, LESIONADO EN ACCIDENTE DE TRANSITO</t>
  </si>
  <si>
    <t>V62</t>
  </si>
  <si>
    <t>OCUPANTE DE VEHICULO DE TRANSPORTE PESADO LESIONADO POR COLISION CON VEHICULO DE MOTOR DE DOS O TRES RUEDAS</t>
  </si>
  <si>
    <t>OCUPANTE DE VEHICULO DE TRANSPORTE PESADO LESIONADO POR COLISION CON VEHICULO DE MOTOR DE DOS O TRES RUEDAS: CONDUCTOR LESIONADO EN ACCIDENTE NO DE TRANSITO</t>
  </si>
  <si>
    <t>OCUPANTE DE VEHICULO DE TRANSPORTE PESADO LESIONADO POR COLISION CON VEHICULO DE MOTOR DE DOS O TRES RUEDAS: PASAJERO LESIONADO EN ACCIDENTE NO DE TRANSITO</t>
  </si>
  <si>
    <t>OCUPANTE DE VEHICULO DE TRANSPORTE PESADO LESIONADO POR COLISION CON VEHICULO DE MOTOR DE DOS O TRES RUEDAS: PERSONA QUE VIAJA FUERA DEL VEHICULO, LESIONADA EN ACCIDENTE NO DE TRANSITO</t>
  </si>
  <si>
    <t>OCUPANTE DE VEHICULO DE TRANSPORTE PESADO LESIONADO POR COLISION CON VEHICULO DE MOTOR DE DOS O TRES RUEDAS: OCUPANTE NO ESPECIFICADO DE VEHICULO DE TRANSPORTE PESADO LESIONADO EN ACCIDENTE NO DE TRANSITO</t>
  </si>
  <si>
    <t>OCUPANTE DE VEHICULO DE TRANSPORTE PESADO LESIONADO POR COLISION CON VEHICULO DE MOTOR DE DOS O TRES RUEDAS: PERSONA LESIONADA AL SUBIR O BAJAR DEL VEHICULO</t>
  </si>
  <si>
    <t>OCUPANTE DE VEHICULO DE TRANSPORTE PESADO LESIONADO POR COLISION CON VEHICULO DE MOTOR DE DOS O TRES RUEDAS: CONDUCTOR LESIONADO EN ACCIDENTE DE TRANSITO</t>
  </si>
  <si>
    <t>OCUPANTE DE VEHICULO DE TRANSPORTE PESADO LESIONADO POR COLISION CON VEHICULO DE MOTOR DE DOS O TRES RUEDAS: PASAJERO LESIONADO EN ACCIDENTE DE TRANSITO</t>
  </si>
  <si>
    <t>OCUPANTE DE VEHICULO DE TRANSPORTE PESADO LESIONADO POR COLISION CON VEHICULO DE MOTOR DE DOS O TRES RUEDAS: PERSONA QUE VIAJA FUERA DEL VEHICULO, LESIONADA EN ACCIDENTE DE TRANSITO</t>
  </si>
  <si>
    <t>OCUPANTE DE VEHICULO DE TRANSPORTE PESADO LESIONADO POR COLISION CON VEHICULO DE MOTOR DE DOS O TRES RUEDAS: OCUPANTE NO ESPECIFICADO DE VEHICULO DE TRANSPORTE PESADO, LESIONADO EN ACCIDENTE DE TRANSITO</t>
  </si>
  <si>
    <t>V63</t>
  </si>
  <si>
    <t>OCUPANTE DE VEHICULO DE TRANSPORTE PESADO LESIONADO POR COLISION CON AUTOMOVIL, CAMIONETA O FURGONETA</t>
  </si>
  <si>
    <t>OCUPANTE DE VEHICULO DE TRANSPORTE PESADO LESIONADO POR COLISION CON AUTOMOVIL, CAMIONETA O FURGONETA: CONDUCTOR LESIONADO EN ACCIDENTE NO DE TRANSITO</t>
  </si>
  <si>
    <t>OCUPANTE DE VEHICULO DE TRANSPORTE PESADO LESIONADO POR COLISION CON AUTOMOVIL, CAMIONETA O FURGONETA: PASAJERO LESIONADO EN ACCIDENTE NO DE TRANSITO</t>
  </si>
  <si>
    <t>OCUPANTE DE VEHICULO DE TRANSPORTE PESADO LESIONADO POR COLISION CON AUTOMOVIL, CAMIONETA O FURGONETA: PERSONA QUE VIAJA FUERA DEL VEHICULO, LESIONADA EN ACCIDENTE NO DE TRANSITO</t>
  </si>
  <si>
    <t>OCUPANTE DE VEHICULO DE TRANSPORTE PESADO LESIONADO POR COLISION CON AUTOMOVIL, CAMIONETA O FURGONETA: OCUPANTE NO ESPECIFICADO DE VEHICULO DE TRANSPORTE PESADO LESIONADO EN ACCIDENTE NO DE TRANSITO</t>
  </si>
  <si>
    <t>OCUPANTE DE VEHICULO DE TRANSPORTE PESADO LESIONADO POR COLISION CON AUTOMOVIL, CAMIONETA O FURGONETA: PERSONA LESIONADA AL SUBIR O BAJAR DEL VEHICULO</t>
  </si>
  <si>
    <t>OCUPANTE DE VEHICULO DE TRANSPORTE PESADO LESIONADO POR COLISION CON AUTOMOVIL, CAMIONETA O FURGONETA: CONDUCTOR LESIONADO EN ACCIDENTE DE TRANSITO</t>
  </si>
  <si>
    <t>OCUPANTE DE VEHICULO DE TRANSPORTE PESADO LESIONADO POR COLISION CON AUTOMOVIL, CAMIONETA O FURGONETA: PASAJERO LESIONADO EN ACCIDENTE DE TRANSITO</t>
  </si>
  <si>
    <t>OCUPANTE DE VEHICULO DE TRANSPORTE PESADO LESIONADO POR COLISION CON AUTOMOVIL, CAMIONETA O FURGONETA: PERSONA QUE VIAJA FUERA DEL VEHICULO, LESIONADA EN ACCIDENTE DE TRANSITO</t>
  </si>
  <si>
    <t>OCUPANTE DE VEHICULO DE TRANSPORTE PESADO LESIONADO POR COLISION CON AUTOMOVIL, CAMIONETA O FURGONETA: OCUPANTE NO ESPECIFICADO DE VEHICULO DE TRANSPORTE PESADO, LESIONADO EN ACCIDENTE DE TRANSITO</t>
  </si>
  <si>
    <t>V64</t>
  </si>
  <si>
    <t>OCUPANTE DE VEHICULO DE TRANSPORTE PESA LESIONADO POR COLISION CON VEHICULO DE TRANSPORTE PESADO O AUTOBUS</t>
  </si>
  <si>
    <t>OCUPANTE DE VEHICULO DE TRANSPORTE PESADO LESIONADO POR COLISION CON OTRO VEHICULO DE TRANSPORTE PESADO O AUTOBUS: CONDUCTOR LESIONADO EN ACCIDENTE NO DE TRANSITO</t>
  </si>
  <si>
    <t>OCUPANTE DE VEHICULO DE TRANSPORTE PESADO LESIONADO POR COLISION CON OTRO VEHICULO DE TRANSPORTE PESADO O AUTOBUS: PASAJERO LESIONADO EN ACCIDENTE NO DE TRANSITO</t>
  </si>
  <si>
    <t>OCUPANTE DE VEHICULO DE TRANSPORTE PESADO LESIONADO POR COLISION CON OTRO VEHICULO DE TRANSPORTE PESADO O AUTOBUS: PERSONA QUE VIAJA FUERA DEL VEHICULO, LESIONADA EN ACCIDENTE NO DE TRANSITO</t>
  </si>
  <si>
    <t>OCUPANTE DE VEHICULO DE TRANSPORTE PESADO LESIONADO POR COLISION CON OTRO VEHICULO DE TRANSPORTE PESADO O AUTOBUS: OCUPANTE NO ESPECIFICADO DE VEHICULO DE TRANSPORTE PESADO LESIONADO EN ACCIDENTE NO DE TRANSITO</t>
  </si>
  <si>
    <t>OCUPANTE DE VEHICULO DE TRANSPORTE PESADO LESIONADO POR COLISION CON OTRO VEHICULO DE TRANSPORTE PESADO O AUTOBUS: PERSONA LESIONADA AL SUBIR O BAJAR DEL VEHICULO</t>
  </si>
  <si>
    <t>OCUPANTE DE VEHICULO DE TRANSPORTE PESADO LESIONADO POR COLISION CON OTRO VEHICULO DE TRANSPORTE PESADO O AUTOBUS: CONDUCTOR LESIONADO EN ACCIDENTE DE TRANSITO</t>
  </si>
  <si>
    <t>OCUPANTE DE VEHICULO DE TRANSPORTE PESADO LESIONADO POR COLISION CON OTRO VEHICULO DE TRANSPORTE PESADO O AUTOBUS: PASAJERO LESIONADO EN ACCIDENTE DE TRANSITO</t>
  </si>
  <si>
    <t>OCUPANTE DE VEHICULO DE TRANSPORTE PESADO LESIONADO POR COLISION CON OTRO VEHICULO DE TRANSPORTE PESADO O AUTOBUS: PERSONA QUE VIAJA FUERA DEL VEHICULO, LESIONADA EN ACCIDENTE DE TRANSITO</t>
  </si>
  <si>
    <t>OCUPANTE DE VEHICULO DE TRANSPORTE PESADO LESIONADO POR COLISION CON OTRO VEHICULO DE TRANSPORTE PESADO O AUTOBUS: OCUPANTE NO ESPECIFICADO DE VEHICULO DE TRANSPORTE PESADO, LESIONADO EN ACCIDENTE DE TRANSITO</t>
  </si>
  <si>
    <t>V65</t>
  </si>
  <si>
    <t>OCUPANTE DE VEHICULO DE TRANSPORTE PESADO LESIONADO POR COLISION CON TREN O VEHICULO DE RIELES</t>
  </si>
  <si>
    <t>OCUPANTE DE VEHICULO DE TRANSPORTE PESADO LESIONADO POR COLISION CON TREN O VEHICULO DE RIELES: CONDUCTOR LESIONADO EN ACCIDENTE NO DE TRANSITO</t>
  </si>
  <si>
    <t>OCUPANTE DE VEHICULO DE TRANSPORTE PESADO LESIONADO POR COLISION CON TREN O VEHICULO DE RIELES: PASAJERO LESIONADO EN ACCIDENTE NO DE TRANSITO</t>
  </si>
  <si>
    <t>OCUPANTE DE VEHICULO DE TRANSPORTE PESADO LESIONADO POR COLISION CON TREN O VEHICULO DE RIELES: PERSONA QUE VIAJA FUERA DEL VEHICULO, LESIONADA EN ACCIDENTE NO DE TRANSITO</t>
  </si>
  <si>
    <t>OCUPANTE DE VEHICULO DE TRANSPORTE PESADO LESIONADO POR COLISION CON TREN O VEHICULO DE RIELES: OCUPANTE NO ESPECIFICADO DE VEHICULO DE TRANSPORTE PESADO LESIONADO EN ACCIDENTE NO DE TRANSITO</t>
  </si>
  <si>
    <t>OCUPANTE DE VEHICULO DE TRANSPORTE PESADO LESIONADO POR COLISION CON TREN O VEHICULO DE RIELES: PERSONA LESIONADA AL SUBIR O BAJAR DEL VEHICULO</t>
  </si>
  <si>
    <t>OCUPANTE DE VEHICULO DE TRANSPORTE PESADO LESIONADO POR COLISION CON TREN O VEHICULO DE RIELES: CONDUCTOR LESIONADO EN ACCIDENTE DE TRANSITO</t>
  </si>
  <si>
    <t>OCUPANTE DE VEHICULO DE TRANSPORTE PESADO LESIONADO POR COLISION CON TREN O VEHICULO DE RIELES: PASAJERO LESIONADO EN ACCIDENTE DE TRANSITO</t>
  </si>
  <si>
    <t>OCUPANTE DE VEHICULO DE TRANSPORTE PESADO LESIONADO POR COLISION CON TREN O VEHICULO DE RIELES: PERSONA QUE VIAJA FUERA DEL VEHICULO, LESIONADA EN ACCIDENTE DE TRANSITO</t>
  </si>
  <si>
    <t>OCUPANTE DE VEHICULO DE TRANSPORTE PESADO LESIONADO POR COLISION CON TREN O VEHICULO DE RIELES: OCUPANTE NO ESPECIFICADO DE VEHICULO DE TRANSPORTE PESADO, LESIONADO EN ACCIDENTE DE TRANSITO</t>
  </si>
  <si>
    <t>V66</t>
  </si>
  <si>
    <t>OCUPANTE DE VEHICULO DE TRANSPORTE PESADO LESIONADO POR COLISION CON OTRO VEHICULO SIN MOTOR</t>
  </si>
  <si>
    <t>OCUPANTE DE VEHICULO DE TRANSPORTE PESADO LESIONADO POR COLISION CON OTROS VEHICULOS SIN MOTOR: CONDUCTOR LESIONADO EN ACCIDENTE NO DE TRANSITO</t>
  </si>
  <si>
    <t>OCUPANTE DE VEHICULO DE TRANSPORTE PESADO LESIONADO POR COLISION CON OTROS VEHICULOS SIN MOTOR: PASAJERO LESIONADO EN ACCIDENTE NO DE TRANSITO</t>
  </si>
  <si>
    <t>OCUPANTE DE VEHICULO DE TRANSPORTE PESADO LESIONADO POR COLISION CON OTROS VEHICULOS SIN MOTOR: PERSONA QUE VIAJA FUERA DEL VEHICULO, LESIONADA EN ACCIDENTE NO DE TRANSITO</t>
  </si>
  <si>
    <t>OCUPANTE DE VEHICULO DE TRANSPORTE PESADO LESIONADO POR COLISION CON OTROS VEHICULOS SIN MOTOR: OCUPANTE NO ESPECIFICADO DE VEHICULO DE TRANSPORTE PESADO LESIONADO EN ACCIDENTE NO DE TRANSITO</t>
  </si>
  <si>
    <t>OCUPANTE DE VEHICULO DE TRANSPORTE PESADO LESIONADO POR COLISION CON OTROS VEHICULOS SIN MOTOR: PERSONA LESIONADA AL SUBIR O BAJAR DEL VEHICULO</t>
  </si>
  <si>
    <t>OCUPANTE DE VEHICULO DE TRANSPORTE PESADO LESIONADO POR COLISION CON OTROS VEHICULOS SIN MOTOR: CONDUCTOR LESIONADO EN ACCIDENTE DE TRANSITO</t>
  </si>
  <si>
    <t>OCUPANTE DE VEHICULO DE TRANSPORTE PESADO LESIONADO POR COLISION CON OTROS VEHICULOS SIN MOTOR: PASAJERO LESIONADO EN ACCIDENTE DE TRANSITO</t>
  </si>
  <si>
    <t>OCUPANTE DE VEHICULO DE TRANSPORTE PESADO LESIONADO POR COLISION CON OTROS VEHICULOS SIN MOTOR: PERSONA QUE VIAJA FUERA DEL VEHICULO, LESIONADA EN ACCIDENTE DE TRANSITO</t>
  </si>
  <si>
    <t>OCUPANTE DE VEHICULO DE TRANSPORTE PESADO LESIONADO POR COLISION CON OTROS VEHICULOS SIN MOTOR: OCUPANTE NO ESPECIFICADO DE VEHICULO DE TRANSPORTE PESADO, LESIONADO EN ACCIDENTE DE TRANSITO</t>
  </si>
  <si>
    <t>V67</t>
  </si>
  <si>
    <t>OCUPANTE DE VEHICULO DE TRANSPORTE PESADO LESIONADO POR COLISION CON OBJETO ESTACIONADO O FIJO</t>
  </si>
  <si>
    <t>OCUPANTE DE VEHICULO DE TRANSPORTE PESADO LESIONADO POR COLISION CON OBJETO FIJO O ESTACIONADO: CONDUCTOR LESIONADO EN ACCIDENTE NO DE TRANSITO</t>
  </si>
  <si>
    <t>OCUPANTE DE VEHICULO DE TRANSPORTE PESADO LESIONADO POR COLISION CON OBJETO FIJO O ESTACIONADO: PASAJERO LESIONADO EN ACCIDENTE NO DE TRANSITO</t>
  </si>
  <si>
    <t>OCUPANTE DE VEHICULO DE TRANSPORTE PESADO LESIONADO POR COLISION CON OBJETO FIJO O ESTACIONADO: PERSONA QUE VIAJA FUERA DEL VEHICULO, LESIONADA EN ACCIDENTE NO DE TRANSITO</t>
  </si>
  <si>
    <t>OCUPANTE DE VEHICULO DE TRANSPORTE PESADO LESIONADO POR COLISION CON OBJETO FIJO O ESTACIONADO: OCUPANTE NO ESPECIFICADO DE VEHICULO DE TRANSPORTE PESADO LESIONADO EN ACCIDENTE NO DE TRANSITO</t>
  </si>
  <si>
    <t>OCUPANTE DE VEHICULO DE TRANSPORTE PESADO LESIONADO POR COLISION CON OBJETO FIJO O ESTACIONADO: PERSONA LESIONADA AL SUBIR O BAJAR DEL VEHICULO</t>
  </si>
  <si>
    <t>OCUPANTE DE VEHICULO DE TRANSPORTE PESADO LESIONADO POR COLISION CON OBJETO FIJO O ESTACIONADO: CONDUCTOR LESIONADO EN ACCIDENTE DE TRANSITO</t>
  </si>
  <si>
    <t>OCUPANTE DE VEHICULO DE TRANSPORTE PESADO LESIONADO POR COLISION CON OBJETO FIJO O ESTACIONADO: PASAJERO LESIONADO EN ACCIDENTE DE TRANSITO</t>
  </si>
  <si>
    <t>OCUPANTE DE VEHICULO DE TRANSPORTE PESADO LESIONADO POR COLISION CON OBJETO FIJO O ESTACIONADO: PERSONA QUE VIAJA FUERA DEL VEHICULO, LESIONADA EN ACCIDENTE DE TRANSITO</t>
  </si>
  <si>
    <t>OCUPANTE DE VEHICULO DE TRANSPORTE PESADO LESIONADO POR COLISION CON OBJETO FIJO O ESTACIONADO: OCUPANTE NO ESPECIFICADO DE VEHICULO DE TRANSPORTE PESADO, LESIONADO EN ACCIDENTE DE TRANSITO</t>
  </si>
  <si>
    <t>V68</t>
  </si>
  <si>
    <t>OCUPANTE DE VEHICULO DE TRANSPORTEANSPORTE PESADO LESIONADO ACCIDENTE TRANSPORTE SIN COLISION</t>
  </si>
  <si>
    <t>OCUPANTE DE VEHICULO DE TRANSPORTE PESADO LESIONADO EN ACCIDENTE DE TRANSPORTE SIN COLISION: CONDUCTOR LESIONADO EN ACCIDENTE NO DE TRANSITO</t>
  </si>
  <si>
    <t>OCUPANTE DE VEHICULO DE TRANSPORTE PESADO LESIONADO EN ACCIDENTE DE TRANSPORTE SIN COLISION: PASAJERO LESIONADO EN ACCIDENTE NO DE TRANSITO</t>
  </si>
  <si>
    <t>OCUPANTE DE VEHICULO DE TRANSPORTE PESADO LESIONADO EN ACCIDENTE DE TRANSPORTE SIN COLISION: PERSONA QUE VIAJA FUERA DEL VEHICULO, LESIONADA EN ACCIDENTE NO DE TRANSITO</t>
  </si>
  <si>
    <t>OCUPANTE DE VEHICULO DE TRANSPORTE PESADO LESIONADO EN ACCIDENTE DE TRANSPORTE SIN COLISION: OCUPANTE NO ESPECIFICADO DE VEHICULO DE TRANSPORTE PESADO LESIONADO EN ACCIDENTE NO DE TRANSITO</t>
  </si>
  <si>
    <t>OCUPANTE DE VEHICULO DE TRANSPORTE PESADO LESIONADO EN ACCIDENTE DE TRANSPORTE SIN COLISION: PERSONA LESIONADA AL SUBIR O BAJAR DEL VEHICULO</t>
  </si>
  <si>
    <t>OCUPANTE DE VEHICULO DE TRANSPORTE PESADO LESIONADO EN ACCIDENTE DE TRANSPORTE SIN COLISION: CONDUCTOR LESIONADO EN ACCIDENTE DE TRANSITO</t>
  </si>
  <si>
    <t>OCUPANTE DE VEHICULO DE TRANSPORTE PESADO LESIONADO EN ACCIDENTE DE TRANSPORTE SIN COLISION: PASAJERO LESIONADO EN ACCIDENTE DE TRANSITO</t>
  </si>
  <si>
    <t>OCUPANTE DE VEHICULO DE TRANSPORTE PESADO LESIONADO EN ACCIDENTE DE TRANSPORTE SIN COLISION: PERSONA QUE VIAJA FUERA DEL VEHICULO, LESIONADA EN ACCIDENTE DE TRANSITO</t>
  </si>
  <si>
    <t>OCUPANTE DE VEHICULO DE TRANSPORTE PESADO LESIONADO EN ACCIDENTE DE TRANSPORTE SIN COLISION: OCUPANTE NO ESPECIFICADO DE VEHICULO DE TRANSPORTE PESADO, LESIONADO EN ACCIDENTE DE TRANSITO</t>
  </si>
  <si>
    <t>V69</t>
  </si>
  <si>
    <t>OCUPANTE DE VEHICULO DE TRANSPORTE PESADO LESIONADO EN OTROS ACCIDENTES DE TRANSPORTE, Y EN LOS NO ESPECIFICADOS</t>
  </si>
  <si>
    <t>CONDUCTOR DE VEHICULO DE TRANSPORTE PESADO LESIONADO POR COLISION CON OTROS VEHICULOS DE MOTOR, Y CON LOS NO ESPECIFICADOS, EN ACCIDENTE NO DE TRANSITO</t>
  </si>
  <si>
    <t>PASAJERO DE VEHICULO DE TRANSPORTE PESADO LESIONADO POR COLISION CON OTROS VEHICULOS DE MOTOR, Y CON LOS NO ESPECIFICADOS, EN ACCIDENTE NO DE TRANSITO</t>
  </si>
  <si>
    <t>OCUPANTE NO ESPECIFICADO DE VEHICULO DE TRANSPORTE PESADO LESIONADO POR COLISION CON OTROS VEHICULOS DE MOTOR, Y CON LOS NO ESPECIFICADOS, EN ACCIDENTE NO DE TRANSITO</t>
  </si>
  <si>
    <t>OCUPANTE [CUALQUIERA] DE VEHICULO DE TRANSPORTE PESADO LESIONADO EN ACCIDENTE NO DE TRANSITO, NO ESPECIFICADO</t>
  </si>
  <si>
    <t>CONDUCTOR DE VEHICULO DE TRANSPORTE PESADO LESIONADO POR COLISION CON OTROS VEHICULOS DE MOTOR, Y CON LOS NO ESPECIFICADOS, EN ACCIDENTE DE TRANSITO</t>
  </si>
  <si>
    <t>PASAJERO DE VEHICULO DE TRANSPORTE PESADO LESIONADO POR COLISION CON OTROS VEHICULOS DE MOTOR, Y CON LOS NO ESPECIFICADOS, EN ACCIDENTE DE TRANSITO</t>
  </si>
  <si>
    <t>OCUPANTE NO ESPECIFICADO DE VEHICULO DE TRANSPORTE PESADO LESIONADO POR COLISION CON OTROS VEHICULOS DE MOTOR, Y CON LOS NO ESPECIFICADOS, EN ACCIDENTE DE TRANSITO</t>
  </si>
  <si>
    <t>OCUPANTE [CUALQUIERA] DE VEHICULO DE TRANSPORTE PESADO LESIONADO EN OTROS ACCIDENTES DE TRANSPORTE ESPECIFICADOS</t>
  </si>
  <si>
    <t>OCUPANTE [CUALQUIERA] DE VEHICULO DE TRANSPORTE PESADO LESIONADO EN ACCIDENTE DE TRANSITO NO ESPECIFICADO</t>
  </si>
  <si>
    <t>V70</t>
  </si>
  <si>
    <t>OCUPANTE DEUPANTE AUTOBUS LESIONADO POR COLISION CON PEATON O ANIMAL</t>
  </si>
  <si>
    <t>OCUPANTE DE AUTOBUS LESIONADO POR COLISION CON PEATON O ANIMAL: CONDUCTOR LESIONADO EN ACCIDENTE NO DE TRANSITO</t>
  </si>
  <si>
    <t>OCUPANTE DE AUTOBUS LESIONADO POR COLISION CON PEATON O ANIMAL: PASAJERO LESIONADO EN ACCIDENTE NO DE TRANSITO</t>
  </si>
  <si>
    <t>OCUPANTE DE AUTOBUS LESIONADO POR COLISION CON PEATON O ANIMAL: PERSONA QUE VIAJA FUERA DEL VEHICULO, LESIONADA EN ACCIDENTE NO DE TRANSITO</t>
  </si>
  <si>
    <t>OCUPANTE DE AUTOBUS LESIONADO POR COLISION CON PEATON O ANIMAL: OCUPANTE NO ESPECIFICADO DE AUTOBUS, LESIONADO EN ACCIDENTE NO DE TRANSITO</t>
  </si>
  <si>
    <t>OCUPANTE DE AUTOBUS LESIONADO POR COLISION CON PEATON O ANIMAL: PERSONA LESIONADA AL SUBIR O BAJAR DEL VEHICULO</t>
  </si>
  <si>
    <t>OCUPANTE DE AUTOBUS LESIONADO POR COLISION CON PEATON O ANIMAL: CONDUCTOR LESIONADO EN ACCIDENTE DE TRANSITO</t>
  </si>
  <si>
    <t>OCUPANTE DE AUTOBUS LESIONADO POR COLISION CON PEATON O ANIMAL: PASAJERO LESIONADO EN ACCIDENTE DE TRANSITO</t>
  </si>
  <si>
    <t>OCUPANTE DE AUTOBUS LESIONADO POR COLISION CON PEATON O ANIMAL: PERSONA QUE VIAJA FUERA DEL VEHICULO, LESIONADA EN ACCIDENTE DE TRANSITO</t>
  </si>
  <si>
    <t>OCUPANTE DE AUTOBUS LESIONADO POR COLISION CON PEATON O ANIMAL: OCUPANTE NO ESPECIFICADO DE AUTOBUS, LESIONADO EN ACCIDENTE DE TRANSITO</t>
  </si>
  <si>
    <t>V71</t>
  </si>
  <si>
    <t>OCUPANTE DE AUTOBUS LESIONADO POR COLISION CON VEHICULO DE PEDAL</t>
  </si>
  <si>
    <t>OCUPANTE DE AUTOBUS LESIONADO POR COLISION CON VEHICULO DE PEDAL: CONDUCTOR LESIONADO EN ACCIDENTE NO DE TRANSITO</t>
  </si>
  <si>
    <t>OCUPANTE DE AUTOBUS LESIONADO POR COLISION CON VEHICULO DE PEDAL: PASAJERO LESIONADO EN ACCIDENTE NO DE TRANSITO</t>
  </si>
  <si>
    <t>OCUPANTE DE AUTOBUS LESIONADO POR COLISION CON VEHICULO DE PEDAL: PERSONA QUE VIAJA FUERA DEL VEHICULO, LESIONADA EN ACCIDENTE NO DE TRANSITO</t>
  </si>
  <si>
    <t>OCUPANTE DE AUTOBUS LESIONADO POR COLISION CON VEHICULO DE PEDAL: OCUPANTE NO ESPECIFICADO DE AUTOBUS, LESIONADO EN ACCIDENTE NO DE TRANSITO</t>
  </si>
  <si>
    <t>OCUPANTE DE AUTOBUS LESIONADO POR COLISION CON VEHICULO DE PEDAL: PERSONA LESIONADA AL SUBIR O BAJAR DEL VEHICULO</t>
  </si>
  <si>
    <t>OCUPANTE DE AUTOBUS LESIONADO POR COLISION CON VEHICULO DE PEDAL: CONDUCTOR LESIONADO EN ACCIDENTE DE TRANSITO</t>
  </si>
  <si>
    <t>OCUPANTE DE AUTOBUS LESIONADO POR COLISION CON VEHICULO DE PEDAL: PASAJERO LESIONADO EN ACCIDENTE DE TRANSITO</t>
  </si>
  <si>
    <t>OCUPANTE DE AUTOBUS LESIONADO POR COLISION CON VEHICULO DE PEDAL: PERSONA QUE VIAJA FUERA DEL VEHICULO, LESIONADA EN ACCIDENTE DE TRANSITO</t>
  </si>
  <si>
    <t>OCUPANTE DE AUTOBUS LESIONADO POR COLISION CON VEHICULO DE PEDAL: OCUPANTE NO ESPECIFICADO DE AUTOBUS, LESIONADO EN ACCIDENTE DE TRANSITO</t>
  </si>
  <si>
    <t>V72</t>
  </si>
  <si>
    <t>OCUPANTE DE AUTOBUS LESIONADO POR COLISION CON VEHICULO DE MOTOR DE DOS O TRES RUEDAS</t>
  </si>
  <si>
    <t>OCUPANTE DE AUTOBUS LESIONADO POR COLISION CON VEHICULO DE MOTOR DE DOS O TRES RUEDAS: CONDUCTOR LESIONADO EN ACCIDENTE NO DE TRANSITO</t>
  </si>
  <si>
    <t>OCUPANTE DE AUTOBUS LESIONADO POR COLISION CON VEHICULO DE MOTOR DE DOS O TRES RUEDAS: PASAJERO LESIONADO EN ACCIDENTE NO DE TRANSITO</t>
  </si>
  <si>
    <t>OCUPANTE DE AUTOBUS LESIONADO POR COLISION CON VEHICULO DE MOTOR DE DOS O TRES RUEDAS: PERSONA QUE VIAJA FUERA DEL VEHICULO, LESIONADA EN ACCIDENTE NO DE TRANSITO</t>
  </si>
  <si>
    <t>OCUPANTE DE AUTOBUS LESIONADO POR COLISION CON VEHICULO DE MOTOR DE DOS O TRES RUEDAS: OCUPANTE NO ESPECIFICADO DE AUTOBUS, LESIONADO EN ACCIDENTE NO DE TRANSITO</t>
  </si>
  <si>
    <t>OCUPANTE DE AUTOBUS LESIONADO POR COLISION CON VEHICULO DE MOTOR DE DOS O TRES RUEDAS: PERSONA LESIONADA AL SUBIR O BAJAR DEL VEHICULO</t>
  </si>
  <si>
    <t>OCUPANTE DE AUTOBUS LESIONADO POR COLISION CON VEHICULO DE MOTOR DE DOS O TRES RUEDAS: CONDUCTOR LESIONADO EN ACCIDENTE DE TRANSITO</t>
  </si>
  <si>
    <t>OCUPANTE DE AUTOBUS LESIONADO POR COLISION CON VEHICULO DE MOTOR DE DOS O TRES RUEDAS: PASAJERO LESIONADO EN ACCIDENTE DE TRANSITO</t>
  </si>
  <si>
    <t>OCUPANTE DE AUTOBUS LESIONADO POR COLISION CON VEHICULO DE MOTOR DE DOS O TRES RUEDAS: PERSONA QUE VIAJA FUERA DEL VEHICULO, LESIONADA EN ACCIDENTE DE TRANSITO</t>
  </si>
  <si>
    <t>OCUPANTE DE AUTOBUS LESIONADO POR COLISION CON VEHICULO DE MOTOR DE DOS O TRES RUEDAS: OCUPANTE NO ESPECIFICADO DE AUTOBUS, LESIONADO EN ACCIDENTE DE TRANSITO</t>
  </si>
  <si>
    <t>V73</t>
  </si>
  <si>
    <t>OCUPANTE DE AUTOBUS LESIONADO POR COLISION CON AUTO CAMIONETA O FURGONETA</t>
  </si>
  <si>
    <t>OCUPANTE DE AUTOBUS LESIONADO POR COLISION CON AUTOMOVIL, CAMIONETA O FURGONETA: CONDUCTOR LESIONADO EN ACCIDENTE NO DE TRANSITO</t>
  </si>
  <si>
    <t>OCUPANTE DE AUTOBUS LESIONADO POR COLISION CON AUTOMOVIL, CAMIONETA O FURGONETA: PASAJERO LESIONADO EN ACCIDENTE NO DE TRANSITO</t>
  </si>
  <si>
    <t>OCUPANTE DE AUTOBUS LESIONADO POR COLISION CON AUTOMOVIL, CAMIONETA O FURGONETA: PERSONA QUE VIAJA FUERA DEL VEHICULO, LESIONADA EN ACCIDENTE NO DE TRANSITO</t>
  </si>
  <si>
    <t>OCUPANTE DE AUTOBUS LESIONADO POR COLISION CON AUTOMOVIL, CAMIONETA O FURGONETA: OCUPANTE NO ESPECIFICADO DE AUTOBUS, LESIONADO EN ACCIDENTE NO DE TRANSITO</t>
  </si>
  <si>
    <t>OCUPANTE DE AUTOBUS LESIONADO POR COLISION CON AUTOMOVIL, CAMIONETA O FURGONETA: PERSONA LESIONADA AL SUBIR O BAJAR DEL VEHICULO</t>
  </si>
  <si>
    <t>OCUPANTE DE AUTOBUS LESIONADO POR COLISION CON AUTOMOVIL, CAMIONETA O FURGONETA: CONDUCTOR LESIONADO EN ACCIDENTE DE TRANSITO</t>
  </si>
  <si>
    <t>OCUPANTE DE AUTOBUS LESIONADO POR COLISION CON AUTOMOVIL, CAMIONETA O FURGONETA: PASAJERO LESIONADO EN ACCIDENTE DE TRANSITO</t>
  </si>
  <si>
    <t>OCUPANTE DE AUTOBUS LESIONADO POR COLISION CON AUTOMOVIL, CAMIONETA O FURGONETA: PERSONA QUE VIAJA FUERA DEL VEHICULO, LESIONADA EN ACCIDENTE DE TRANSITO</t>
  </si>
  <si>
    <t>OCUPANTE DE AUTOBUS LESIONADO POR COLISION CON AUTOMOVIL, CAMIONETA O FURGONETA: OCUPANTE NO ESPECIFICADO DE AUTOBUS, LESIONADO EN ACCIDENTE DE TRANSITO</t>
  </si>
  <si>
    <t>V74</t>
  </si>
  <si>
    <t>OCUPANTE DE AUTOBUS LESIONADO POR COLISION CON VEHICULO DE TRANSPORTE PESADO O AUTOBUS</t>
  </si>
  <si>
    <t>OCUPANTE DE AUTOBUS LESIONADO POR COLISION CON VEHICULO DE TRANSPORTE PESADO O AUTOBUS: CONDUCTOR LESIONADO EN ACCIDENTE NO DE TRANSITO</t>
  </si>
  <si>
    <t>OCUPANTE DE AUTOBUS LESIONADO POR COLISION CON VEHICULO DE TRANSPORTE PESADO O AUTOBUS: PASAJERO LESIONADO EN ACCIDENTE NO DE TRANSITO</t>
  </si>
  <si>
    <t>OCUPANTE DE AUTOBUS LESIONADO POR COLISION CON VEHICULO DE TRANSPORTE PESADO O AUTOBUS: PERSONA QUE VIAJA FUERA DEL VEHICULO, LESIONADA EN ACCIDENTE NO DE TRANSITO</t>
  </si>
  <si>
    <t>OCUPANTE DE AUTOBUS LESIONADO POR COLISION CON VEHICULO DE TRANSPORTE PESADO O AUTOBUS: OCUPANTE NO ESPECIFICADO DE AUTOBUS, LESIONADO EN ACCIDENTE NO DE TRANSITO</t>
  </si>
  <si>
    <t>OCUPANTE DE AUTOBUS LESIONADO POR COLISION CON VEHICULO DE TRANSPORTE PESADO O AUTOBUS: PERSONA LESIONADA AL SUBIR O BAJAR DEL VEHICULO</t>
  </si>
  <si>
    <t>OCUPANTE DE AUTOBUS LESIONADO POR COLISION CON VEHICULO DE TRANSPORTE PESADO O AUTOBUS: CONDUCTOR LESIONADO EN ACCIDENTE DE TRANSITO</t>
  </si>
  <si>
    <t>OCUPANTE DE AUTOBUS LESIONADO POR COLISION CON VEHICULO DE TRANSPORTE PESADO O AUTOBUS: PASAJERO LESIONADO EN ACCIDENTE DE TRANSITO</t>
  </si>
  <si>
    <t>OCUPANTE DE AUTOBUS LESIONADO POR COLISION CON VEHICULO DE TRANSPORTE PESADO O AUTOBUS: PERSONA QUE VIAJA FUERA DEL VEHICULO, LESIONADA EN ACCIDENTE DE TRANSITO</t>
  </si>
  <si>
    <t>OCUPANTE DE AUTOBUS LESIONADO POR COLISION CON VEHICULO DE TRANSPORTE PESADO O AUTOBUS: OCUPANTE NO ESPECIFICADO DE AUTOBUS, LESIONADO EN ACCIDENTE DE TRANSITO</t>
  </si>
  <si>
    <t>V75</t>
  </si>
  <si>
    <t>OCUPANTE DE AUTOBUS LESIONADO POR COLISION CON TREN O VEHICULO DE RIELES</t>
  </si>
  <si>
    <t>OCUPANTE DE AUTOBUS LESIONADO POR COLISION CON TREN O VEHICULO DE RIELES: CONDUCTOR LESIONADO EN ACCIDENTE NO DE TRANSITO</t>
  </si>
  <si>
    <t>OCUPANTE DE AUTOBUS LESIONADO POR COLISION CON TREN O VEHICULO DE RIELES: PASAJERO LESIONADO EN ACCIDENTE NO DE TRANSITO</t>
  </si>
  <si>
    <t>OCUPANTE DE AUTOBUS LESIONADO POR COLISION CON TREN O VEHICULO DE RIELES: PERSONA QUE VIAJA FUERA DEL VEHICULO, LESIONADA EN ACCIDENTE NO DE TRANSITO</t>
  </si>
  <si>
    <t>OCUPANTE DE AUTOBUS LESIONADO POR COLISION CON TREN O VEHICULO DE RIELES: OCUPANTE NO ESPECIFICADO DE AUTOBUS, LESIONADO EN ACCIDENTE NO DE TRANSITO</t>
  </si>
  <si>
    <t>OCUPANTE DE AUTOBUS LESIONADO POR COLISION CON TREN O VEHICULO DE RIELES: PERSONA LESIONADA AL SUBIR O BAJAR DEL VEHICULO</t>
  </si>
  <si>
    <t>OCUPANTE DE AUTOBUS LESIONADO POR COLISION CON TREN O VEHICULO DE RIELES: CONDUCTOR LESIONADO EN ACCIDENTE DE TRANSITO</t>
  </si>
  <si>
    <t>OCUPANTE DE AUTOBUS LESIONADO POR COLISION CON TREN O VEHICULO DE RIELES: PASAJERO LESIONADO EN ACCIDENTE DE TRANSITO</t>
  </si>
  <si>
    <t>OCUPANTE DE AUTOBUS LESIONADO POR COLISION CON TREN O VEHICULO DE RIELES: PERSONA QUE VIAJA FUERA DEL VEHICULO, LESIONADA EN ACCIDENTE DE TRANSITO</t>
  </si>
  <si>
    <t>OCUPANTE DE AUTOBUS LESIONADO POR COLISION CON TREN O VEHICULO DE RIELES: OCUPANTE NO ESPECIFICADO DE AUTOBUS, LESIONADO EN ACCIDENTE DE TRANSITO</t>
  </si>
  <si>
    <t>V76</t>
  </si>
  <si>
    <t>OCUPANTE DE AUTOBUS LESIONADO POR COLISION CON OTR VEHICULO SIN MOTOR</t>
  </si>
  <si>
    <t>OCUPANTE DE AUTOBUS LESIONADO POR COLISION CON OTROS VEHICULOS SIN MOTOR: CONDUCTOR LESIONADO EN ACCIDENTE NO DE TRANSITO</t>
  </si>
  <si>
    <t>OCUPANTE DE AUTOBUS LESIONADO POR COLISION CON OTROS VEHICULOS SIN MOTOR: PASAJERO LESIONADO EN ACCIDENTE NO DE TRANSITO</t>
  </si>
  <si>
    <t>OCUPANTE DE AUTOBUS LESIONADO POR COLISION CON OTROS VEHICULOS SIN MOTOR: PERSONA QUE VIAJA FUERA DEL VEHICULO, LESIONADA EN ACCIDENTE NO DE TRANSITO</t>
  </si>
  <si>
    <t>OCUPANTE DE AUTOBUS LESIONADO POR COLISION CON OTROS VEHICULOS SIN MOTOR: OCUPANTE NO ESPECIFICADO DE AUTOBUS, LESIONADO EN ACCIDENTE NO DE TRANSITO</t>
  </si>
  <si>
    <t>OCUPANTE DE AUTOBUS LESIONADO POR COLISION CON OTROS VEHICULOS SIN MOTOR: PERSONA LESIONADA AL SUBIR O BAJAR DEL VEHICULO</t>
  </si>
  <si>
    <t>OCUPANTE DE AUTOBUS LESIONADO POR COLISION CON OTROS VEHICULOS SIN MOTOR: CONDUCTOR LESIONADO EN ACCIDENTE DE TRANSITO</t>
  </si>
  <si>
    <t>OCUPANTE DE AUTOBUS LESIONADO POR COLISION CON OTROS VEHICULOS SIN MOTOR: PASAJERO LESIONADO EN ACCIDENTE DE TRANSITO</t>
  </si>
  <si>
    <t>OCUPANTE DE AUTOBUS LESIONADO POR COLISION CON OTROS VEHICULOS SIN MOTOR: PERSONA QUE VIAJA FUERA DEL VEHICULO, LESIONADA EN ACCIDENTE DE TRANSITO</t>
  </si>
  <si>
    <t>OCUPANTE DE AUTOBUS LESIONADO POR COLISION CON OTROS VEHICULOS SIN MOTOR: OCUPANTE DE AUTOBUS LESIONADO POR COLISION CON OTROS VEHICULOS SIN MOTOR</t>
  </si>
  <si>
    <t>V77</t>
  </si>
  <si>
    <t>OCUPANTE DE AUTOBUS LESIONADO POR COLISION CON OBJETO ESTACIONADO O FIJO</t>
  </si>
  <si>
    <t>OCUPANTE DE AUTOBUS LESIONADO POR COLISION CON OBJETO FIJO O ESTACIONADO: CONDUCTOR LESIONADO EN ACCIDENTE NO DE TRANSITO</t>
  </si>
  <si>
    <t>OCUPANTE DE AUTOBUS LESIONADO POR COLISION CON OBJETO FIJO O ESTACIONADO: PASAJERO LESIONADO EN ACCIDENTE NO DE TRANSITO</t>
  </si>
  <si>
    <t>OCUPANTE DE AUTOBUS LESIONADO POR COLISION CON OBJETO FIJO O ESTACIONADO: PERSONA QUE VIAJA FUERA DEL VEHICULO, LESIONADA EN ACCIDENTE NO DE TRANSITO</t>
  </si>
  <si>
    <t>OCUPANTE DE AUTOBUS LESIONADO POR COLISION CON OBJETO FIJO O ESTACIONADO: OCUPANTE NO ESPECIFICADO DE AUTOBUS, LESIONADO EN ACCIDENTE NO DE TRANSITO</t>
  </si>
  <si>
    <t>OCUPANTE DE AUTOBUS LESIONADO POR COLISION CON OBJETO FIJO O ESTACIONADO: PERSONA LESIONADA AL SUBIR O BAJAR DEL VEHICULO</t>
  </si>
  <si>
    <t>OCUPANTE DE AUTOBUS LESIONADO POR COLISION CON OBJETO FIJO O ESTACIONADO: CONDUCTOR LESIONADO EN ACCIDENTE DE TRANSITO</t>
  </si>
  <si>
    <t>OCUPANTE DE AUTOBUS LESIONADO POR COLISION CON OBJETO FIJO O ESTACIONADO: PASAJERO LESIONADO EN ACCIDENTE DE TRANSITO</t>
  </si>
  <si>
    <t>OCUPANTE DE AUTOBUS LESIONADO POR COLISION CON OBJETO FIJO O ESTACIONADO: PERSONA QUE VIAJA FUERA DEL VEHICULO, LESIONADA EN ACCIDENTE DE TRANSITO</t>
  </si>
  <si>
    <t>OCUPANTE DE AUTOBUS LESIONADO POR COLISION CON OBJETO FIJO O ESTACIONADO: OCUPANTE NO ESPECIFICADO DE AUTOBUS, LESIONADO EN ACCIDENTE DE TRANSITO</t>
  </si>
  <si>
    <t>V78</t>
  </si>
  <si>
    <t>OCUPANTE DE AUTOBUS LESIONADO ACCIDENTE DETRANSPORTE SIN COLISION</t>
  </si>
  <si>
    <t>OCUPANTE DE AUTOBUS LESIONADO EN ACCIDENTE DE TRANSPORTE SIN COLISION: CONDUCTOR LESIONADO EN ACCIDENTE NO DE TRANSITO</t>
  </si>
  <si>
    <t>OCUPANTE DE AUTOBUS LESIONADO EN ACCIDENTE DE TRANSPORTE SIN COLISION: PASAJERO LESIONADO EN ACCIDENTE NO DE TRANSITO</t>
  </si>
  <si>
    <t>OCUPANTE DE AUTOBUS LESIONADO EN ACCIDENTE DE TRANSPORTE SIN COLISION: PERSONA QUE VIAJA FUERA DEL VEHICULO, LESIONADA EN ACCIDENTE NO DE TRANSITO</t>
  </si>
  <si>
    <t>OCUPANTE DE AUTOBUS LESIONADO EN ACCIDENTE DE TRANSPORTE SIN COLISION: OCUPANTE NO ESPECIFICADO DE AUTOBUS, LESIONADO EN ACCIDENTE NO DE TRANSITO</t>
  </si>
  <si>
    <t>OCUPANTE DE AUTOBUS LESIONADO EN ACCIDENTE DE TRANSPORTE SIN COLISION: PERSONA LESIONADA AL SUBIR O BAJAR DEL VEHICULO</t>
  </si>
  <si>
    <t>OCUPANTE DE AUTOBUS LESIONADO EN ACCIDENTE DE TRANSPORTE SIN COLISION: CONDUCTOR LESIONADO EN ACCIDENTE DE TRANSITO</t>
  </si>
  <si>
    <t>OCUPANTE DE AUTOBUS LESIONADO EN ACCIDENTE DE TRANSPORTE SIN COLISION: PASAJERO LESIONADO EN ACCIDENTE DE TRANSITO</t>
  </si>
  <si>
    <t>OCUPANTE DE AUTOBUS LESIONADO EN ACCIDENTE DE TRANSPORTE SIN COLISION: PERSONA QUE VIAJA FUERA DEL VEHICULO, LESIONADA EN ACCIDENTE DE TRANSITO</t>
  </si>
  <si>
    <t>OCUPANTE DE AUTOBUS LESIONADO EN ACCIDENTE DE TRANSPORTE SIN COLISION: OCUPANTE NO ESPECIFICADO DE AUTOBUS, LESIONADO EN ACCIDENTE DE TRANSITO</t>
  </si>
  <si>
    <t>V79</t>
  </si>
  <si>
    <t>OCUPANTE DE AUTOBUS LESIONADO EN OTROS ACCIDENTES DE TRANSPORTE, Y EN LOS NO ESPECIFICADOS</t>
  </si>
  <si>
    <t>CONDUCTOR DE AUTOBUS LESIONADO POR COLISION CON OTROS VEHICULOS DE MOTOR, Y CON LOS NO ESPECIFICADOS, EN ACCIDENTE NO DE TRANSITO</t>
  </si>
  <si>
    <t>PASAJERO DE AUTOBUS LESIONADO POR COLISION CON OTROS VEHICULOS DE MOTOR, Y CON LOS NO ESPECIFICADOS, EN ACCIDENTE NO DE TRANSITO</t>
  </si>
  <si>
    <t>OCUPANTE NO ESPECIFICADO DE AUTOBUS LESIONADO POR COLISION CON OTROS VEHICULOS DE MOTOR, Y CON LOS NO ESPECIFICADOS, EN ACCIDENTE NO DE TRANSITO</t>
  </si>
  <si>
    <t>OCUPANTE [CUALQUIERA] DE AUTOBUS LESIONADO EN ACCIDENTE NO DE TRANSITO, NO ESPECIFICADO</t>
  </si>
  <si>
    <t>CONDUCTOR DE AUTOBUS LESIONADO POR COLISION CON OTROS VEHICULOS DE MOTOR, Y CON LOS NO ESPECIFICADOS, EN ACCIDENTE DE TRANSITO</t>
  </si>
  <si>
    <t>PASAJERO DE AUTOBUS LESIONADO POR COLISION CON OTROS VEHICULOS DE MOTOR, Y CON LOS NO ESPECIFICADOS, EN ACCIDENTE DE TRANSITO</t>
  </si>
  <si>
    <t>OCUPANTE NO ESPECIFICADO DE AUTOBUS LESIONADO POR COLISION CON OTROS VEHICULOS DE MOTOR, Y CON LOS NO ESPECIFICADOS, EN ACCIDENTE DE TRANSITO</t>
  </si>
  <si>
    <t>OCUPANTE [CUALQUIERA] DE AUTOBUS LESIONADO EN OTROS ACCIDENTES DE TRANSPORTE ESPECIFICADOS</t>
  </si>
  <si>
    <t>OCUPANTE [CUALQUIERA] DE AUTOBUS LESIONADO EN ACCIDENTE DE TRANSITO NO ESPECIFICADO</t>
  </si>
  <si>
    <t>V80</t>
  </si>
  <si>
    <t>JINETE U OCUPANTE DE VEHICULO DE TRACCION ANIMAL, LESIONADO EN ACCIDENTE DE TRANSPORTE</t>
  </si>
  <si>
    <t>JINETE U OCUPANTE DE VEHICULO DE TRACCION ANIMAL LESIONADO POR CAIDA (O POR SER DESPEDIDO) DEL ANIMAL O DEL VEHICULO DE TRACCION ANIMAL, EN ACCIDENTE SIN COLISION</t>
  </si>
  <si>
    <t>JINETE U OCUPANTE DE VEHICULO DE TRACCION ANIMAL LESIONADO POR COLISION CON PEATON O ANIMAL</t>
  </si>
  <si>
    <t>JINETE U OCUPANTE DE VEHICULO DE TRACCION ANIMAL LESIONADO POR COLISION CON VEHICULO DE PEDAL</t>
  </si>
  <si>
    <t>JINETE U OCUPANTE DE VEHICULO DE TRACCION ANIMAL LESIONADO POR COLISION CON VEHICULO DE MOTOR DE DOS O TRES RUEDAS</t>
  </si>
  <si>
    <t>JINETE U OCUPANTE DE VEHICULO DE TRACCION ANIMAL LESIONADO POR COLISION CON AUTOMOVIL, CAMIONETA O FURGONETA, VEHICULO DE TRANSPORTE PESADO, O AUTOBUS</t>
  </si>
  <si>
    <t>JINETE U OCUPANTE DE VEHICULO DE TRACCION ANIMAL LESIONADO POR COLISION CON OTROS VEHICULOS DE MOTOR ESPECIFICADOS</t>
  </si>
  <si>
    <t>JINETE U OCUPANTE DE VEHICULO DE TRACCION ANIMAL LESIONADO POR COLISION CON TREN O VEHICULO DE RIELES</t>
  </si>
  <si>
    <t>JINETE U OCUPANTE DE VEHICULO DE TRACCION ANIMAL LESIONADO POR COLISION CON VEHICULOS SIN MOTOR</t>
  </si>
  <si>
    <t>JINETE U OCUPANTE DE VEHICULO DE TRACCION ANIMAL LESIONADO POR COLISION CON OBJETO FIJO O ESTACIONADO</t>
  </si>
  <si>
    <t>JINETE U OCUPANTE DE VEHICULO DE TRACCION ANIMAL LESIONADO EN OTROS ACCIDENTES DE TRANSPORTE, Y EN LOS NO ESPECIFICADOS</t>
  </si>
  <si>
    <t>V81</t>
  </si>
  <si>
    <t>OCUPANTE DE TREN O VEHICULO DE RIELES LESIONADO EN ACCIDENTE DE TRANSPORTE</t>
  </si>
  <si>
    <t>OCUPANTE DE TREN O VEHICULO DE RIELES LESIONADO POR COLISION CON VEHÍCULO DE MOTOR, EN ACCIDENTE NO DE TRANSITO</t>
  </si>
  <si>
    <t>OCUPANTE DE TREN O VEHICULO DE RIELES LESIONADO POR COLISION CON VEHÍCULO DE MOTOR, EN ACCIDENTE DE TRANSITO</t>
  </si>
  <si>
    <t>OCUPANTE DE TREN O VEHICULO DE RIELES LESIONADO POR COLISION CON, O GOLPEADO POR VAGON</t>
  </si>
  <si>
    <t>OCUPANTE DE TREN O VEHICULO DE RIELES LESIONADO POR COLISION CON OTROS OBJETOS</t>
  </si>
  <si>
    <t>PERSONA LESIONADA AL SUBIR O BAJAR DE TREN O VEHICULO DE RIELES</t>
  </si>
  <si>
    <t>OCUPANTE DE TREN O VEHICULO DE RIELES LESIONADO POR CAIDA DENTRO DEL TREN O VEHICULO DE RIELES</t>
  </si>
  <si>
    <t>OCUPANTE DE TREN O VEHICULO DE RIELES LESIONADO POR CAIDA DESDE EL TREN O VEHICULO DE RIELES</t>
  </si>
  <si>
    <t>OCUPANTE DE TREN O VEHICULO DE RIELES LESIONADO EN DESCARRILAMIENTO SIN COLISION ANTERIOR</t>
  </si>
  <si>
    <t>OCUPANTE DE TREN O VEHICULO DE RIELES LESIONADO EN OTROS ACCIDENTES FERROVIARIOS ESPECIFICADOS</t>
  </si>
  <si>
    <t>OCUPANTE DE TREN O VEHICULO DE RIELES LESIONADO EN ACCIDENTE FERROVIARIO NO ESPECIFICADO</t>
  </si>
  <si>
    <t>V82</t>
  </si>
  <si>
    <t>OCUPANTE DE TRANVIA LESIONADO EN ACCIDENTE DE TRANSPORTE</t>
  </si>
  <si>
    <t>OCUPANTE DE TRANVIA LESIONADO POR COLISION CON VEHICULO DE MOTOR, EN ACCIDENTE NO DE TRANSITO</t>
  </si>
  <si>
    <t>OCUPANTE DE TRANVIA LESIONADO POR COLISION CON VEHICULO DE MOTOR, EN ACCIDENTE DE TRANSITO</t>
  </si>
  <si>
    <t>OCUPANTE DE TRANVIA LESIONADO POR COLISION CON, O GOLPEADO POR VAGON</t>
  </si>
  <si>
    <t>OCUPANTE DE TRANVIA LESIONADO POR COLISION CON OTROS OBJETOS</t>
  </si>
  <si>
    <t>PERSONA LESIONADA AL SUBIR O BAJAR DEL TRANVIA</t>
  </si>
  <si>
    <t>OCUPANTE DE TRANVIA LESIONADO POR CAIDA DENTRO DEL TRANVIA</t>
  </si>
  <si>
    <t>OCUPANTE DE TRANVIA LESIONADO POR CAIDA DESDE DEL TRANVIA</t>
  </si>
  <si>
    <t>OCUPANTE DE TRANVIA LESIONADO POR DESCARRILAMIENTO, SIN COLISION ANTERIOR</t>
  </si>
  <si>
    <t>OCUPANTE DE TRANVIA LESIONADO OTROS ACCIDENTES DE TRANSPORTE, ESPECIFICADOS</t>
  </si>
  <si>
    <t>OCUPANTE DE TRANVIA LESIONADO EN ACCIDENTE DE TRANSITO NO ESPECIFICADO</t>
  </si>
  <si>
    <t>V83</t>
  </si>
  <si>
    <t>OCUPANTE DE VEHICULO DE USO INDUSTRIAL LESIONADO EN ACCIDENTE DE TRANSPORTE</t>
  </si>
  <si>
    <t>CONDUCTOR DE VEHICULO INDUSTRIAL ESPECIAL LESIONADO EN ACCIDENTE DE TRANSITO</t>
  </si>
  <si>
    <t>PASAJERO DE VEHICULO INDUSTRIAL ESPECIAL LESIONADO EN ACCIDENTE DE TRANSITO</t>
  </si>
  <si>
    <t>PERSONA QUE VIAJA FUERA DE VEHICULO INDUSTRIAL ESPECIAL LESIONADO EN ACCIDENTE DE TRANSITO</t>
  </si>
  <si>
    <t>OCUPANTE NO ESPECIFICADO DE VEHICULO INDUSTRIAL ESPECIAL LESIONADO EN ACCIDENTE DE TRANSITO</t>
  </si>
  <si>
    <t>PERSONA LESIONADA AL SUBIR O BAJAR DEL VEHICULO INDUSTRIAL ESPECIAL</t>
  </si>
  <si>
    <t>CONDUCTOR DE VEHICULO INDUSTRIAL ESPECIAL LESIONADO EN ACCIDENTE NO DE TRANSITO</t>
  </si>
  <si>
    <t>PASAJERO DE VEHICULO INDUSTRIAL ESPECIAL LESIONADO EN ACCIDENTE NO DE TRANSITO</t>
  </si>
  <si>
    <t>PERSONA QUE VIAJA FUERA DE VEHICULO INDUSTRIAL ESPECIAL LESIONADO EN ACCIDENTE NO DE TRANSITO</t>
  </si>
  <si>
    <t>OCUPANTE NO ESPECIFICADO DE VEHICULO INDUSTRIAL ESPECIAL LESIONADO EN ACCIDENTE NO DE TRANSITO</t>
  </si>
  <si>
    <t>V84</t>
  </si>
  <si>
    <t>OCUPANTE DE VEHICULO DE USO AGRICOLA LESIONADO ACCIDENTE DE TRANSPORTE</t>
  </si>
  <si>
    <t>CONDUCTOR DE VEHICULO AGRICOLA ESPECIAL LESIONADO EN ACCIDENTE DE TRANSITO</t>
  </si>
  <si>
    <t>PASAJERO DE VEHICULO AGRICOLA ESPECIAL LESIONADO EN ACCIDENTE DE TRANSITO</t>
  </si>
  <si>
    <t>PERSONA QUE VIAJA FUERA DEL VEHICULO AGRICOLA ESPECIAL LESIONADA EN ACCIDENTE DE TRANSITO</t>
  </si>
  <si>
    <t>OCUPANTE NO ESPECIFICADO DE VEHICULO AGRICOLA ESPECIAL LESIONADO EN ACCIDENTE DE TRANSITO</t>
  </si>
  <si>
    <t>PERSONA LESIONADA AL SUBIR O BAJAR DEL VEHICULO AGRICOLA ESPECIAL</t>
  </si>
  <si>
    <t>CONDUCTOR DE VEHICULO AGRICOLA ESPECIAL LESIONADO EN ACCIDENTE NO DE TRANSITO</t>
  </si>
  <si>
    <t>PASAJERO DE VEHICULO AGRICOLA ESPECIAL LESIONADO EN ACCIDENTE NO DE TRANSITO</t>
  </si>
  <si>
    <t>PERSONA QUE VIAJA FUERA DEL VEHICULO AGRICOLA ESPECIAL LESIONADA EN ACCIDENTE NO DE TRANSITO</t>
  </si>
  <si>
    <t>OCUPANTE NO ESPECIFICADO DE VEHICULO AGRICOLA ESPECIAL LESIONADO EN ACCIDENTE NO DE TRANSITO</t>
  </si>
  <si>
    <t>V85</t>
  </si>
  <si>
    <t>OCUPANTE DE VEHICULO DE CONSTRUCCION LESIONADO ACCIDENTE DE TRANSPORTE</t>
  </si>
  <si>
    <t>CONDUCTOR DE VEHICULO ESPECIAL PARA CONSTRUCCION LESIONADO EN ACCIDENTE DE TRANSITO</t>
  </si>
  <si>
    <t>PASAJERO DE VEHICULO ESPECIAL PARA CONSTRUCCION LESIONADO EN ACCIDENTE DE TRANSITO</t>
  </si>
  <si>
    <t>PERSONA QUE VIAJA FUERA DEL VEHICULO ESPECIAL PARA CONSTRUCCIÓN LESIONADA EN ACCIDENTE DE TRANSITO</t>
  </si>
  <si>
    <t>OCUPANTE NO ESPECIFICADO DE VEHICULO ESPECIAL PARA CONSTRUCCION LESIONADO EN ACCIDENTE DE TRANSITO</t>
  </si>
  <si>
    <t>PERSONA LESIONADA AL SUBIR O BAJAR DEL VEHICULO ESPECIAL PARA CONSTRUCCION</t>
  </si>
  <si>
    <t>CONDUCTOR DE VEHICULO ESPECIAL PARA CONSTRUCCION LESIONADO EN ACCIDENTE NO DE TRANSITO</t>
  </si>
  <si>
    <t>PASAJERO DE VEHICULO ESPECIAL PARA CONSTRUCCION LESIONADO EN ACCIDENTE NO DE TRANSITO</t>
  </si>
  <si>
    <t>PERSONA QUE VIAJA FUERA DEL VEHICULO ESPECIAL PARA CONSTRUCCION LESIONADA EN ACCIDENTE NO DE TRANSITO</t>
  </si>
  <si>
    <t>OCUPANTE NO ESPECIFICADO DE VEHICULO ESPECIAL PARA CONSTRUCCION LESIONADO EN ACCIDENTE NO DE TRANSITO</t>
  </si>
  <si>
    <t>V86</t>
  </si>
  <si>
    <t>OCUPANTE DE VEHICULO DE TODO TERRENO LESIONADO ACCIDENTE DE TRANSPORTE</t>
  </si>
  <si>
    <t>CONDUCTOR DE VEHICULO PARA TODO TERRENO O DE OTRO VEHICULO DE MOTOR PARA USO FUERA DE LA CARRETERA LESIONADO EN ACCIDENTE DE TRANSITO</t>
  </si>
  <si>
    <t>PASAJERO DE VEHICULO PARA TODO TERRENO O DE OTRO VEHICULO DE MOTOR PARA USO FUERA DE LA CARRETERA LESIONADO EN ACCIDENTE DE TRANSITO</t>
  </si>
  <si>
    <t>PERSONA QUE VIAJA FUERA DEL VEHICULO PARA TODO TERRENO O DE OTRO VEHICULO DE MOTOR PARA USO FUERA DE LA CARRETERA LESIONADA EN ACCIDENTE DE TRANSITO</t>
  </si>
  <si>
    <t>OCUPANTE NO ESPECIFICADO DE VEHICULO PARA TODO TERRENO O DE OTRO VEHICULO DE MOTOR PARA USO FUERA DE LA CARRETERA LESIONADO EN ACCIDENTE DE TRANSITO</t>
  </si>
  <si>
    <t>PERSONA LESIONADA EN ACCIDENTE DE TRANSITO AL SUBIR O BAJAR DE VEHICULO PARA TODO TERRENO O DE OTRO VEHICULO DE MOTOR PARA USO FUERA DE LA CARRETERA</t>
  </si>
  <si>
    <t>CONDUCTOR DE VEHICULO PARA TODO TERRENO O DE OTRO VEHICULO DE MOTOR PARA USO FUERA DE LA CARRETERA LESIONADO EN ACCIDENTE NO DE TRANSITO</t>
  </si>
  <si>
    <t>PASAJERO DE VEHICULO PARA TODO TERRENO O DE OTRO VEHICULO DE MOTOR PARA USO FUERA DE LA CARRETERA LESIONADO EN ACCIDENTE NO DE TRANSITO</t>
  </si>
  <si>
    <t>PERSONA QUE VIAJA FUERA DEL VEHICULO PARA TODO TERRENO O DE OTRO VEHICULO DE MOTOR PARA USO FUERA DE LA CARRETERA LESIONADA EN ACCIDENTE NO DE TRANSITO</t>
  </si>
  <si>
    <t>OCUPANTE NO ESPECIFICADO DEL VEHICULO PARA TODO TERRENO O DE OTRO VEHICULO DE MOTOR PARA USO FUERA DE LA CARRETERA LESIONADO EN ACCIDENTE NO DE TRANSITO</t>
  </si>
  <si>
    <t>V87</t>
  </si>
  <si>
    <t>ACCIDENTE DE TRANSITO MODO TRANSPORTE VICTIM DESCONOC</t>
  </si>
  <si>
    <t>PERSONA LESIONADA POR COLISION ENTRE AUTOMOVIL Y VEHICULO DE MOTOR DE DOS O TRES RUEDAS (TRANSITO)</t>
  </si>
  <si>
    <t>PERSONA LESIONADA POR COLISION ENTRE OTROS VEHICULOS DE MOTOR Y UN VEHICULO DE MOTOR DE DOS O TRES RUEDAS (TRANSITO)</t>
  </si>
  <si>
    <t>PERSONA LESIONADA POR COLISION ENTRE AUTOMOVIL Y CAMIONETA O FURGONETA (TRANSITO)</t>
  </si>
  <si>
    <t>PERSONA LESIONADA POR COLISION ENTRE AUTOMOVIL Y AUTOBUS (TRANSITO)</t>
  </si>
  <si>
    <t>PERSONA LESIONADA POR COLISION ENTRE AUTOMOVIL Y VEHICULO DE MOTOR DE TRANSPORTE PESADO (TRANSITO)</t>
  </si>
  <si>
    <t>PERSONA LESIONADA POR COLISION ENTRE VEHICULO DE TRANSPORTE PESADO Y AUTOBUS (TRANSITO)</t>
  </si>
  <si>
    <t>PERSONA LESIONADA POR COLISION ENTRE TREN O VEHICULO DE RIELES Y AUTOMOVIL (TRANSITO)</t>
  </si>
  <si>
    <t>PERSONA LESIONADA POR COLISION ENTRE OTROS VEHICULOS DE MOTOR ESPECIFICADOS (TRANSITO)</t>
  </si>
  <si>
    <t>PERSONA LESIONADA EN OTROS ACCIDENTES ESPECIFICADOS DE TRANSPORTE DE VEHICULO DE MOTOR SIN COLISION (TRANSITO)</t>
  </si>
  <si>
    <t>PERSONA LESIONADA EN OTROS ACCIDENTES ESPECIFICADOS DE TRANSPORTE DE VEHICULO SIN MOTOR (CON COLISION) (SIN COLISION) (TRANSITO)</t>
  </si>
  <si>
    <t>V88</t>
  </si>
  <si>
    <t>ACCIDENTE DE NO TRANS MODO TRANSPORTE VICTIM DESCONOC</t>
  </si>
  <si>
    <t>PERSONA LESIONADA POR COLISION ENTRE AUTOMOVIL Y VEHICULO DE MOTOR DE DOS O TRES RUEDAS, NO DE TRANSITO</t>
  </si>
  <si>
    <t>PERSONA LESIONADA POR COLISION ENTRE OTROS VEHICULOS DE MOTOR Y VEHICULO DE MOTOR DE DOS O TRES RUEDAS, NO DE TRANSITO</t>
  </si>
  <si>
    <t>PERSONA LESIONADA POR COLISION ENTRE AUTOMOVIL Y CAMIONETA O FURGONETA, NO DE TRANSITO</t>
  </si>
  <si>
    <t>PERSONA LESIONADA POR COLISION ENTRE AUTOMOVIL Y AUTOBUS, NO DE TRANSITO</t>
  </si>
  <si>
    <t>PERSONA LESIONADA POR COLISION ENTRE AUTOMOVIL Y VEHICULO DE TRANSPORTE PESADO, NO DE TRANSITO</t>
  </si>
  <si>
    <t>PERSONA LESIONADA POR COLISION ENTRE VEHICULO DE TRANSPORTE PESADO Y AUTOBUS, NO DE TRANSITO</t>
  </si>
  <si>
    <t>PERSONA LESIONADA POR COLISION ENTRE TREN O VEHICULO DE RIELES O AUTOMOVIL, NO DE TRANSITO</t>
  </si>
  <si>
    <t>PERSONA LESIONADA POR COLISION ENTRE OTROS VEHICULOS DE MOTOR ESPECIFICADOS, NO DE TRANSITO</t>
  </si>
  <si>
    <t>PERSONA LESIONADA EN OTROS ACCIDENTES ESPECIFICADOS DE TRANSPORTE DE VEHICULO DE MOTOR SIN COLISION, NO DE TRANSITO</t>
  </si>
  <si>
    <t>PERSONA LESIONADA EN OTROS ACCIDENTES ESPECIFICADOS DE TRANSPORTE DE VEHICULO SIN MOTOR (CON COLISION) (SIN COLISION), NO DE TRANSITO</t>
  </si>
  <si>
    <t>V89</t>
  </si>
  <si>
    <t>ACCIDENTE DE TIPO DE VEHICULO NO ESPECIFICADO</t>
  </si>
  <si>
    <t>PERSONA LESIONADA EN ACCIDENTE NO DE TRANSITO, DE VEHICULO DE MOTOR NO ESPECIFICADO</t>
  </si>
  <si>
    <t>PERSONA LESIONADA EN ACCIDENTE NO DE TRANSITO, DE VEHICULO SIN MOTOR NO ESPECIFICADO</t>
  </si>
  <si>
    <t>PERSONA LESIONADA EN ACCIDENTE DE TRANSITO, DE VEHICULO DE MOTOR NO ESPECIFICADO</t>
  </si>
  <si>
    <t>PERSONA LESIONADA EN ACCIDENTE DE TRANSITO, DE VEHICULO SIN MOTOR NO ESPECIFICADO</t>
  </si>
  <si>
    <t>PERSONA LESIONADA EN ACCIDENTE DE VEHICULO NO ESPECIFICADO</t>
  </si>
  <si>
    <t>V90</t>
  </si>
  <si>
    <t>ACCIDENTE DE EMBARCACION QUE CAUSA AHOGAMIENTO Y SUMERSION</t>
  </si>
  <si>
    <t>ACCIDENTE DE EMBARCACION QUE CAUSA AHOGAMIENTO Y SUMERSION: BARCO MERCANTE</t>
  </si>
  <si>
    <t>ACCIDENTE DE EMBARCACION QUE CAUSA AHOGAMIENTO Y SUMERSION: BARCO DE PASAJEROS</t>
  </si>
  <si>
    <t>ACCIDENTE DE EMBARCACION QUE CAUSA AHOGAMIENTO Y SUMERSION: BOTE DE PESCA</t>
  </si>
  <si>
    <t>ACCIDENTE DE EMBARCACION QUE CAUSA AHOGAMIENTO Y SUMERSION: OTRO VEHICULO ACUATICO CON MOTOR</t>
  </si>
  <si>
    <t>ACCIDENTE DE EMBARCACION QUE CAUSA AHOGAMIENTO Y SUMERSION: VELERO</t>
  </si>
  <si>
    <t>ACCIDENTE DE EMBARCACION QUE CAUSA AHOGAMIENTO Y SUMERSION: CANOA O KAYAK</t>
  </si>
  <si>
    <t>ACCIDENTE DE EMBARCACION QUE CAUSA AHOGAMIENTO Y SUMERSION: BALSA INFLABLE (SIN MOTOR)</t>
  </si>
  <si>
    <t>ACCIDENTE DE EMBARCACION QUE CAUSA AHOGAMIENTO Y SUMERSION: ESQUI ACUATICO</t>
  </si>
  <si>
    <t>ACCIDENTE DE EMBARCACION QUE CAUSA AHOGAMIENTO Y SUMERSION: OTRO VEHICULO ACUATICO SIN MOTOR</t>
  </si>
  <si>
    <t>ACCIDENTE DE EMBARCACION QUE CAUSA AHOGAMIENTO Y SUMERSION: VEHICULO ACUATICO NO ESPECIFICADO</t>
  </si>
  <si>
    <t>V91</t>
  </si>
  <si>
    <t>ACCIDENTE DE EMBARCACION QUE CAUSA OTROS TIPOS DE TRAUMATISMO</t>
  </si>
  <si>
    <t>ACCIDENTE DE EMBARCACION QUE CAUSA OTROS TIPOS DE TRAUMATISMO: BARCO MERCANTE</t>
  </si>
  <si>
    <t>ACCIDENTE DE EMBARCACION QUE CAUSA OTROS TIPOS DE TRAUMATISMO: BARCO DE PASAJEROS</t>
  </si>
  <si>
    <t>ACCIDENTE DE EMBARCACION QUE CAUSA OTROS TIPOS DE TRAUMATISMO: BOTE DE PESCA</t>
  </si>
  <si>
    <t>ACCIDENTE DE EMBARCACION QUE CAUSA OTROS TIPOS DE TRAUMATISMO: OTRO VEHICULO ACUATICO CON MOTOR</t>
  </si>
  <si>
    <t>ACCIDENTE DE EMBARCACION QUE CAUSA OTROS TIPOS DE TRAUMATISMO: VELERO</t>
  </si>
  <si>
    <t>ACCIDENTE DE EMBARCACION QUE CAUSA OTROS TIPOS DE TRAUMATISMO: CANOA O KAYAK</t>
  </si>
  <si>
    <t>ACCIDENTE DE EMBARCACION QUE CAUSA OTROS TIPOS DE TRAUMATISMO: BALSA INFLABLE (SIN MOTOR)</t>
  </si>
  <si>
    <t>ACCIDENTE DE EMBARCACION QUE CAUSA OTROS TIPOS DE TRAUMATISMO: ESQUI ACUATICO</t>
  </si>
  <si>
    <t>ACCIDENTE DE EMBARCACION QUE CAUSA OTROS TIPOS DE TRAUMATISMO: OTRO VEHICULO ACUATICO SIN MOTOR</t>
  </si>
  <si>
    <t>ACCIDENTE DE EMBARCACION QUE CAUSA OTROS TIPOS DE TRAUMATISMO: VEHICULO ACUATICO NO ESPECIFICADO</t>
  </si>
  <si>
    <t>V92</t>
  </si>
  <si>
    <t>AHOGAMIENTO Y SUMERSION REALCIONADOS CON TRANSPORTE POR AGUA, SIN ACCIDENTE DE EMBARCACION</t>
  </si>
  <si>
    <t>AHOGAMIENTO Y SUMERSION RELACIONADOS CON TRANSPORTE POR AGUA, SIN ACCIDENTE A LA EMBARCACION: BARCO MERCANTE</t>
  </si>
  <si>
    <t>AHOGAMIENTO Y SUMERSION RELACIONADOS CON TRANSPORTE POR AGUA, SIN ACCIDENTE A LA EMBARCACION: BARCO DE PASAJEROS</t>
  </si>
  <si>
    <t>AHOGAMIENTO Y SUMERSION RELACIONADOS CON TRANSPORTE POR AGUA, SIN ACCIDENTE A LA EMBARCACION: BOTE DE PESCA</t>
  </si>
  <si>
    <t>AHOGAMIENTO Y SUMERSION RELACIONADOS CON TRANSPORTE POR AGUA, SIN ACCIDENTE A LA EMBARCACION: OTRO VEHICULO ACUATICO CON MOTOR</t>
  </si>
  <si>
    <t>AHOGAMIENTO Y SUMERSION RELACIONADOS CON TRANSPORTE POR AGUA, SIN ACCIDENTE A LA EMBARCACION: VELERO</t>
  </si>
  <si>
    <t>AHOGAMIENTO Y SUMERSION RELACIONADOS CON TRANSPORTE POR AGUA, SIN ACCIDENTE A LA EMBARCACION: CANOA O KAYAK</t>
  </si>
  <si>
    <t>AHOGAMIENTO Y SUMERSION RELACIONADOS CON TRANSPORTE POR AGUA, SIN ACCIDENTE A LA EMBARCACION: BALSA INFLABLE (SIN MOTOR)</t>
  </si>
  <si>
    <t>AHOGAMIENTO Y SUMERSION RELACIONADOS CON TRANSPORTE POR AGUA, SIN ACCIDENTE A LA EMBARCACION: ESQUI ACUATICO</t>
  </si>
  <si>
    <t>AHOGAMIENTO Y SUMERSION RELACIONADOS CON TRANSPORTE POR AGUA, SIN ACCIDENTE A LA EMBARCACION: OTRO VEHICULO ACUATICO SIN MOTOR</t>
  </si>
  <si>
    <t>AHOGAMIENTO Y SUMERSION RELACIONADOS CON TRANSPORTE POR AGUA, SIN ACCIDENTE A LA EMBARCACION: VEHICULO ACUATICO NO ESPECIFICADO</t>
  </si>
  <si>
    <t>V93</t>
  </si>
  <si>
    <t>ACCIDENTE EN UNA EMBARCACION, SIN ACCIDENTE A LA EMBARCACION, QUE NO CAUSA AHOGAMIENTO Y SUMERSION</t>
  </si>
  <si>
    <t>ACCIDENTE EN UNA EMBARCACION, SIN ACCIDENTE A LA EMBARCACION, QUE NO CAUSA AHOGAMIENTO O SUMERSION: BARCO MERCANTE</t>
  </si>
  <si>
    <t>ACCIDENTE EN UNA EMBARCACION, SIN ACCIDENTE A LA EMBARCACION, QUE NO CAUSA AHOGAMIENTO O SUMERSION: BARCO DE PASAJEROS</t>
  </si>
  <si>
    <t>ACCIDENTE EN UNA EMBARCACION, SIN ACCIDENTE A LA EMBARCACION, QUE NO CAUSA AHOGAMIENTO O SUMERSION: BOTE DE PESCA</t>
  </si>
  <si>
    <t>ACCIDENTE EN UNA EMBARCACION, SIN ACCIDENTE A LA EMBARCACION, QUE NO CAUSA AHOGAMIENTO O SUMERSION: OTRO VEHICULO ACUATICO CON MOTOR</t>
  </si>
  <si>
    <t>ACCIDENTE EN UNA EMBARCACION, SIN ACCIDENTE A LA EMBARCACION, QUE NO CAUSA AHOGAMIENTO O SUMERSION: VELERO</t>
  </si>
  <si>
    <t>ACCIDENTE EN UNA EMBARCACION, SIN ACCIDENTE A LA EMBARCACION, QUE NO CAUSA AHOGAMIENTO O SUMERSION: CANOA O KAYAK</t>
  </si>
  <si>
    <t>ACCIDENTE EN UNA EMBARCACION, SIN ACCIDENTE A LA EMBARCACION, QUE NO CAUSA AHOGAMIENTO O SUMERSION: BALSA INFLABLE (SIN MOTOR)</t>
  </si>
  <si>
    <t>ACCIDENTE EN UNA EMBARCACION, SIN ACCIDENTE A LA EMBARCACION, QUE NO CAUSA AHOGAMIENTO O SUMERSION: ESQUI ACUATICO</t>
  </si>
  <si>
    <t>ACCIDENTE EN UNA EMBARCACION, SIN ACCIDENTE A LA EMBARCACION, QUE NO CAUSA AHOGAMIENTO O SUMERSION: OTRO VEHICULO ACUATICO SIN MOTOR</t>
  </si>
  <si>
    <t>ACCIDENTE EN UNA EMBARCACION, SIN ACCIDENTE A LA EMBARCACION, QUE NO CAUSA AHOGAMIENTO O SUMERSION: VEHICULO ACUATICO NO ESPECIFICADO</t>
  </si>
  <si>
    <t>V94</t>
  </si>
  <si>
    <t>OTROS ACCIDENTES DE TRANSPORTE POR AGUA, Y LOS NO ESPECIFICADOS</t>
  </si>
  <si>
    <t>OTROS ACCIDENTES DE TRANSPORTE POR AGUA, Y LOS NO ESPECIFICADOS: BARCO MERCANTE</t>
  </si>
  <si>
    <t>OTROS ACCIDENTES DE TRANSPORTE POR AGUA, Y LOS NO ESPECIFICADOS: BARCO DE PASAJEROS</t>
  </si>
  <si>
    <t>OTROS ACCIDENTES DE TRANSPORTE POR AGUA, Y LOS NO ESPECIFICADOS: BOTE DE PESCA</t>
  </si>
  <si>
    <t>OTROS ACCIDENTES DE TRANSPORTE POR AGUA, Y LOS NO ESPECIFICADOS: OTRO VEHICULO ACUATICO CON MOTOR</t>
  </si>
  <si>
    <t>OTROS ACCIDENTES DE TRANSPORTE POR AGUA, Y LOS NO ESPECIFICADOS: VELERO</t>
  </si>
  <si>
    <t>OTROS ACCIDENTES DE TRANSPORTE POR AGUA, Y LOS NO ESPECIFICADOS: CANOA O KAYAK</t>
  </si>
  <si>
    <t>OTROS ACCIDENTES DE TRANSPORTE POR AGUA, Y LOS NO ESPECIFICADOS: BALSA INFLABLE (SIN MOTOR)</t>
  </si>
  <si>
    <t>OTROS ACCIDENTES DE TRANSPORTE POR AGUA, Y LOS NO ESPECIFICADOS: ESQUI ACUATICO</t>
  </si>
  <si>
    <t>OTROS ACCIDENTES DE TRANSPORTE POR AGUA, Y LOS NO ESPECIFICADOS. OTRO VEHICULO ACUATICO SIN MOTOR</t>
  </si>
  <si>
    <t>OTROS ACCIDENTES DE TRANSPORTE POR AGUA, Y LOS NO ESPECIFICADOS: VEHICULO ACUATICO NO ESPECIFICADO</t>
  </si>
  <si>
    <t>V95</t>
  </si>
  <si>
    <t>ACCIDENTE DE AERONAVE DE MOTOR, CON OCUPANTE LESIONADO</t>
  </si>
  <si>
    <t>ACCIDENTE DE HELICOPTERO CON OCUPANTE LESIONADO</t>
  </si>
  <si>
    <t>ACCIDENTE DE PLANEADOR ULTRA LIVIANO, MICRO LIVIANO O MOTORIZADO, CON OCUPANTE LESIONADO</t>
  </si>
  <si>
    <t>ACCIDENTE DE OTROS VEHICULOS AEREOS DE ALAS FIJAS, PRIVADOS, CON OCUPANTE LESIONADO</t>
  </si>
  <si>
    <t>ACCIDENTE DE VEHICULO AEREO DE ALAS FIJAS, COMERCIAL, CON OCUPANTE LESIONADO</t>
  </si>
  <si>
    <t>ACCIDENTE DE NAVE ESPACIAL, CON OCUPANTE LESIONADO</t>
  </si>
  <si>
    <t>ACCIDENTE DE OTRAS AERONAVES, CON OCUPANTE LESIONADO</t>
  </si>
  <si>
    <t>ACCIDENTE DE AERONAVE NO ESPECIFICADA, CON OCUPANTE LESIONADO</t>
  </si>
  <si>
    <t>V96</t>
  </si>
  <si>
    <t>ACCIDENTE DE AERONAVE SIN MOTOR, CON OCUPANTE LESIONADO</t>
  </si>
  <si>
    <t>ACCIDENTE DE GLOBO AEROSTATICO, CON OCUPANTE LESIONADO</t>
  </si>
  <si>
    <t>ACCIDENTE DE ALA DELTA, CON OCUPANTE LESIONADO</t>
  </si>
  <si>
    <t>ACCIDENTE DE PLANEADOR (SIN MOTOR), CON OCUPANTE LESIONADO</t>
  </si>
  <si>
    <t>ACCIDENTE DE OTRAS AERONAVES SIN MOTOR, CON OCUPANTE LESIONADO</t>
  </si>
  <si>
    <t>ACCIDENTE DE AERONAVE SIN MOTOR NO ESPECIFICADA, CON OCUPANTE LESIONADO</t>
  </si>
  <si>
    <t>V97</t>
  </si>
  <si>
    <t>OTROS ACCIDENTES DE TRANSPORTE AEREO ESPECIFICADOS</t>
  </si>
  <si>
    <t>OCUPANTE DE AERONAVE LESIONADO EN OTROS ACCIDENTES ESPECIFICADOS DE TRANSPORTE AEREO</t>
  </si>
  <si>
    <t>PERSONA LESIONADA AL SUBIR O BAJAR DE UNA AERONAVE</t>
  </si>
  <si>
    <t>PARACAIDISTA LESIONADO EN ACCIDENTE DE TRANSPORTE AEREO</t>
  </si>
  <si>
    <t>PERSONA EN TIERRA LESIONADA POR ACCIDENTE DE TRANSPORTE AEREO</t>
  </si>
  <si>
    <t>OTROS ACCIDENTES DE TRANSPORTE AEREO, NO CLASIFICADOS EN OTRA PARTE</t>
  </si>
  <si>
    <t>V98</t>
  </si>
  <si>
    <t>OTROS ACCIDENTE DE TRANSPORTE ESPECIFICADOS</t>
  </si>
  <si>
    <t>OTROS ACCIDENTES DE TRANSPORTE ESPECIFICADOS</t>
  </si>
  <si>
    <t>V99</t>
  </si>
  <si>
    <t>ACCIDENTE DE TRANSPORTE NO ESPECIFICADO</t>
  </si>
  <si>
    <t>W00</t>
  </si>
  <si>
    <t>CAIDA EN EL MISMO NIVEL POR HIELO O NIEVE</t>
  </si>
  <si>
    <t>CAIDA EN EL MISMO NIVEL POR HIELO O NIEVE: VIVIENDA</t>
  </si>
  <si>
    <t>CAIDA EN EL MISMO NIVEL POR HIELO O NIEVE: INSTITUCION RESIDENCIAL</t>
  </si>
  <si>
    <t>CAIDA EN EL MISMO NIVEL POR HIELO O NIEVE: ESCUELAS, OTRAS INSTITUCIONES Y AREAS ADMINISTRATIVAS PUBLICAS</t>
  </si>
  <si>
    <t>CAIDA EN EL MISMO NIVEL POR HIELO O NIEVE: AREAS DE DEPORTE Y ATLETISMO</t>
  </si>
  <si>
    <t>CAIDA EN EL MISMO NIVEL POR HIELO O NIEVE: CALLES Y CARRETERAS</t>
  </si>
  <si>
    <t>CAIDA EN EL MISMO NIVEL POR HIELO O NIEVE: COMERCIO Y AREA DE SERVICIOS</t>
  </si>
  <si>
    <t>CAIDA EN EL MISMO NIVEL POR HIELO O NIEVE: AREA INDUSTRIAL Y DE LA CONSTRUCCION</t>
  </si>
  <si>
    <t>CAIDA EN EL MISMO NIVEL POR HIELO O NIEVE: GRANJA</t>
  </si>
  <si>
    <t>CAIDA EN EL MISMO NIVEL POR HIELO O NIEVE: OTRO LUGAR ESPECIFICADO</t>
  </si>
  <si>
    <t>CAIDA EN EL MISMO NIVEL POR HIELO O NIEVE: LUGAR NO ESPECIFICADO</t>
  </si>
  <si>
    <t>W01</t>
  </si>
  <si>
    <t>CAIDA EN EL MISMO NIVEL POR DESLIZAMIENTO, TROPEZON O TRASPIE</t>
  </si>
  <si>
    <t>CAIDA EN EL MISMO NIVEL POR DESLIZAMIENTO, TROPEZON Y TRASPIE: VIVIENDA</t>
  </si>
  <si>
    <t>CAIDA EN EL MISMO NIVEL POR DESLIZAMIENTO, TROPEZON Y TRASPIE: INSTITUCION RESIDENCIAL</t>
  </si>
  <si>
    <t>CAIDA EN EL MISMO NIVEL POR DESLIZAMIENTO, TROPEZON Y TRASPIE: ESCUELAS, OTRAS INSTITUCIONES Y AREAS ADMINISTRATIVAS PUBLICAS</t>
  </si>
  <si>
    <t>CAIDA EN EL MISMO NIVEL POR DESLIZAMIENTO, TROPEZON Y TRASPIE: AREAS DE DEPORTE Y ATLETISMO</t>
  </si>
  <si>
    <t>CAIDA EN EL MISMO NIVEL POR DESLIZAMIENTO, TROPEZON Y TRASPIE: CALLES Y CARRETERAS</t>
  </si>
  <si>
    <t>CAIDA EN EL MISMO NIVEL POR DESLIZAMIENTO, TROPEZON Y TRASPIE: COMERCIO Y AREA DE SERVICIOS</t>
  </si>
  <si>
    <t>CAIDA EN EL MISMO NIVEL POR DESLIZAMIENTO, TROPEZON Y TRASPIE: AREA INDUSTRIAL Y DE LA CONSTRUCCION</t>
  </si>
  <si>
    <t>CAIDA EN EL MISMO NIVEL POR DESLIZAMIENTO, TROPEZON Y TRASPIE: GRANJA</t>
  </si>
  <si>
    <t>CAIDA EN EL MISMO NIVEL POR DESLIZAMIENTO, TROPEZON Y TRASPIE: OTRO LUGAR ESPECIFICADO</t>
  </si>
  <si>
    <t>CAIDA EN EL MISMO NIVEL POR DESLIZAMIENTO, TROPEZON Y TRASPIE: LUGAR NO ESPECIFICADO</t>
  </si>
  <si>
    <t>W02</t>
  </si>
  <si>
    <t>CAIDA POR PATINES PARA HIELO, ESQUIS, PATINES DE RUEDAS O PATINETA</t>
  </si>
  <si>
    <t>CAIDA POR PATINES PARA HIELO, ESQUIS, PATINES DE RUEDAS O PATINETA: VIVIENDA</t>
  </si>
  <si>
    <t>CAIDA POR PATINES PARA HIELO, ESQUIS, PATINES DE RUEDAS O PATINETA: INSTITUCION RESIDENCIAL</t>
  </si>
  <si>
    <t>CAIDA POR PATINES PARA HIELO, ESQUIS, PATINES DE RUEDAS O PATINETA: ESCUELAS, OTRAS INSTITUCIONES Y AREAS ADMINISTRATIVAS PUBLICAS</t>
  </si>
  <si>
    <t>CAIDA POR PATINES PARA HIELO, ESQUIS, PATINES DE RUEDAS O PATINETA: AREAS DE DEPORTE Y ATLETISMO</t>
  </si>
  <si>
    <t>CAIDA POR PATINES PARA HIELO, ESQUIS, PATINES DE RUEDAS O PATINETA: CALLES Y CARRETERAS</t>
  </si>
  <si>
    <t>CAIDA POR PATINES PARA HIELO, ESQUIS, PATINES DE RUEDAS O PATINETA: COMERCIO Y AREA DE SERVICIOS</t>
  </si>
  <si>
    <t>CAIDA POR PATINES PARA HIELO, ESQUIS, PATINES DE RUEDAS O PATINETA: AREA INDUSTRIAL Y DE LA CONSTRUCCION</t>
  </si>
  <si>
    <t>CAIDA POR PATINES PARA HIELO, ESQUIS, PATINES DE RUEDAS O PATINETA: GRANJA</t>
  </si>
  <si>
    <t>CAIDA POR PATINES PARA HIELO, ESQUIS, PATINES DE RUEDAS O PATINETA: OTRO LUGAR ESPECIFICADO</t>
  </si>
  <si>
    <t>CAIDA POR PATINES PARA HIELO, ESQUIS, PATINES DE RUEDAS O PATINETA: LUGAR NO ESPECIFICADO</t>
  </si>
  <si>
    <t>W03</t>
  </si>
  <si>
    <t>OTRAS CAIDAS EN EL MISMO NIVEL POR COLISION O POR EMPUJON DE OTRA PERSONA</t>
  </si>
  <si>
    <t>OTRAS CAIDAS EN EL MISMO NIVEL POR COLISION CON O POR EMPUJON DE OTRA PERSONA: VIVIENDA</t>
  </si>
  <si>
    <t>OTRAS CAIDAS EN EL MISMO NIVEL POR COLISION CON O POR EMPUJON DE OTRA PERSONA: INSTITUCION RESIDENCIAL</t>
  </si>
  <si>
    <t>OTRAS CAIDAS EN EL MISMO NIVEL POR COLISION CON O POR EMPUJON DE OTRA PERSONA: ESCUELAS, OTRAS INSTITUCIONES Y AREAS ADMINISTRATIVAS PUBLICAS</t>
  </si>
  <si>
    <t>OTRAS CAIDAS EN EL MISMO NIVEL POR COLISION CON O POR EMPUJON DE OTRA PERSONA: AREAS DE DEPORTE Y ATLETISMO</t>
  </si>
  <si>
    <t>OTRAS CAIDAS EN EL MISMO NIVEL POR COLISION CON O POR EMPUJON DE OTRA PERSONA: CALLES Y CARRETERAS</t>
  </si>
  <si>
    <t>OTRAS CAIDAS EN EL MISMO NIVEL POR COLISION CON O POR EMPUJON DE OTRA PERSONA: COMERCIO Y AREA DE SERVICIOS</t>
  </si>
  <si>
    <t>OTRAS CAIDAS EN EL MISMO NIVEL POR COLISION CON O POR EMPUJON DE OTRA PERSONA: AREA INDUSTRIAL Y DE LA CONSTRUCCION</t>
  </si>
  <si>
    <t>OTRAS CAIDAS EN EL MISMO NIVEL POR COLISION CON O POR EMPUJON DE OTRA PERSONA: GRANJA</t>
  </si>
  <si>
    <t>OTRAS CAIDAS EN EL MISMO NIVEL POR COLISION CON O POR EMPUJON DE OTRA PERSONA: OTRO LUGAR ESPECIFICADO</t>
  </si>
  <si>
    <t>OTRAS CAIDAS EN EL MISMO NIVEL POR COLISION CON O POR EMPUJON DE OTRA PERSONA: LUGAR NO ESPECIFICADO</t>
  </si>
  <si>
    <t>W04</t>
  </si>
  <si>
    <t>CAIDA AL SER TRASLADADO O SOSTENIDO POR OTRAS PERSONAS</t>
  </si>
  <si>
    <t>CAIDA AL SER TRASLADADO O SOSTENIDO POR OTRAS PERSONAS: VIVIENDA</t>
  </si>
  <si>
    <t>CAIDA AL SER TRASLADADO O SOSTENIDO POR OTRAS PERSONAS: INSTITUCION RESIDENCIAL</t>
  </si>
  <si>
    <t>CAIDA AL SER TRASLADADO O SOSTENIDO POR OTRAS PERSONAS: ESCUELAS, OTRAS INSTITUCIONES Y AREAS ADMINISTRATIVAS PUBLICAS</t>
  </si>
  <si>
    <t>CAIDA AL SER TRASLADADO O SOSTENIDO POR OTRAS PERSONAS: AREAS DE DEPORTE Y ATLETISMO</t>
  </si>
  <si>
    <t>CAIDA AL SER TRASLADADO O SOSTENIDO POR OTRAS PERSONAS: CALLES Y CARRETERAS</t>
  </si>
  <si>
    <t>CAIDA AL SER TRASLADADO O SOSTENIDO POR OTRAS PERSONAS: COMERCIO Y AREA DE SERVICIOS</t>
  </si>
  <si>
    <t>CAIDA AL SER TRASLADADO O SOSTENIDO POR OTRAS PERSONAS: AREA INDUSTRIAL Y DE LA CONSTRUCCION</t>
  </si>
  <si>
    <t>CAIDA AL SER TRASLADADO O SOSTENIDO POR OTRAS PERSONAS: GRANJA</t>
  </si>
  <si>
    <t>CAIDA AL SER TRASLADADO O SOSTENIDO POR OTRAS PERSONAS: OTRO LUGAR ESPECIFICADO</t>
  </si>
  <si>
    <t>CAIDA AL SER TRASLADADO O SOSTENIDO POR OTRAS PERSONAS: LUGAR NO ESPECIFICADO</t>
  </si>
  <si>
    <t>W05</t>
  </si>
  <si>
    <t>CAIDA QUE IMPLICA SILLA DE RUEDAS</t>
  </si>
  <si>
    <t>CAIDA QUE IMPLICA SILLA DE RUEDAS: VIVIENDA</t>
  </si>
  <si>
    <t>CAIDA QUE IMPLICA SILLA DE RUEDAS: INSTITUCION RESIDENCIAL</t>
  </si>
  <si>
    <t>CAIDA QUE IMPLICA SILLA DE RUEDAS: ESCUELAS, OTRAS INSTITUCIONES Y AREAS ADMINISTRATIVAS PUBLICAS</t>
  </si>
  <si>
    <t>CAIDA QUE IMPLICA SILLA DE RUEDAS: AREAS DE DEPORTE Y ATLETISMO</t>
  </si>
  <si>
    <t>CAIDA QUE IMPLICA SILLA DE RUEDAS: CALLES Y CARRETERAS</t>
  </si>
  <si>
    <t>CAIDA QUE IMPLICA SILLA DE RUEDAS: COMERCIO Y AREA DE SERVICIOS</t>
  </si>
  <si>
    <t>CAIDA QUE IMPLICA SILLA DE RUEDAS: AREA INDUSTRIAL Y DE LA CONSTRUCCION</t>
  </si>
  <si>
    <t>CAIDA QUE IMPLICA SILLA DE RUEDAS: GRANJA</t>
  </si>
  <si>
    <t>CAIDA QUE IMPLICA SILLA DE RUEDAS: OTRO LUGAR ESPECIFICADO</t>
  </si>
  <si>
    <t>CAIDA QUE IMPLICA SILLA DE RUEDAS: LUGAR NO ESPECIFICADO</t>
  </si>
  <si>
    <t>W06</t>
  </si>
  <si>
    <t>CAIDA QUE IMPLICA CAMA</t>
  </si>
  <si>
    <t>CAIDA QUE IMPLICA CAMA: VIVIENDA</t>
  </si>
  <si>
    <t>CAIDA QUE IMPLICA CAMA: INSTITUCION RESIDENCIAL</t>
  </si>
  <si>
    <t>CAIDA QUE IMPLICA CAMA: ESCUELAS, OTRAS INSTITUCIONES Y AREAS ADMINISTRATIVAS PUBLICAS</t>
  </si>
  <si>
    <t>CAIDA QUE IMPLICA CAMA: AREAS DE DEPORTE Y ATLETISMO</t>
  </si>
  <si>
    <t>CAIDA QUE IMPLICA CAMA: CALLES Y CARRETERAS</t>
  </si>
  <si>
    <t>CAIDA QUE IMPLICA CAMA: COMERCIO Y AREA DE SERVICIOS</t>
  </si>
  <si>
    <t>CAIDA QUE IMPLICA CAMA: AREA INDUSTRIAL Y DE LA CONSTRUCCION</t>
  </si>
  <si>
    <t>CAIDA QUE IMPLICA CAMA: GRANJA</t>
  </si>
  <si>
    <t>CAIDA QUE IMPLICA CAMA: OTRO LUGAR ESPECIFICADO</t>
  </si>
  <si>
    <t>CAIDA QUE IMPLICA CAMA: LUGAR NO ESPECIFICADO</t>
  </si>
  <si>
    <t>W07</t>
  </si>
  <si>
    <t>CAIDA QUE IMPLICA SILLA</t>
  </si>
  <si>
    <t>CAIDA QUE IMPLICA SILLA: VIVIENDA</t>
  </si>
  <si>
    <t>CAIDA QUE IMPLICA SILLA: INSTITUCION RESIDENCIAL</t>
  </si>
  <si>
    <t>CAIDA QUE IMPLICA SILLA: ESCUELAS, OTRAS INSTITUCIONES Y AREAS ADMINISTRATIVAS PUBLICAS</t>
  </si>
  <si>
    <t>CAIDA QUE IMPLICA SILLA: AREAS DE DEPORTE Y ATLETISMO</t>
  </si>
  <si>
    <t>CAIDA QUE IMPLICA SILLA: CALLES Y CARRETERAS</t>
  </si>
  <si>
    <t>CAIDA QUE IMPLICA SILLA: COMERCIO Y AREA DE SERVICIOS</t>
  </si>
  <si>
    <t>CAIDA QUE IMPLICA SILLA: AREA INDUSTRIAL Y DE LA CONSTRUCCION</t>
  </si>
  <si>
    <t>CAIDA QUE IMPLICA SILLA: GRANJA</t>
  </si>
  <si>
    <t>CAIDA QUE IMPLICA SILLA: OTRO LUGAR ESPECIFICADO</t>
  </si>
  <si>
    <t>CAIDA QUE IMPLICA SILLA: LUGAR NO ESPECIFICADO</t>
  </si>
  <si>
    <t>W08</t>
  </si>
  <si>
    <t>CAIDA QUE IMPLICA OTRO MUEBLE</t>
  </si>
  <si>
    <t>CAIDA QUE IMPLICA OTRO MUEBLE: VIVIENDA</t>
  </si>
  <si>
    <t>CAIDA QUE IMPLICA OTRO MUEBLE: INSTITUCION RESIDENCIAL</t>
  </si>
  <si>
    <t>CAIDA QUE IMPLICA OTRO MUEBLE: ESCUELAS, OTRAS INSTITUCIONES Y AREAS ADMINISTRATIVAS PUBLICAS</t>
  </si>
  <si>
    <t>CAIDA QUE IMPLICA OTRO MUEBLE: AREAS DE DEPORTE Y ATLETISMO</t>
  </si>
  <si>
    <t>CAIDA QUE IMPLICA OTRO MUEBLE: CALLES Y CARRETERAS</t>
  </si>
  <si>
    <t>CAIDA QUE IMPLICA OTRO MUEBLE: COMERCIO Y AREA DE SERVICIOS</t>
  </si>
  <si>
    <t>CAIDA QUE IMPLICA OTRO MUEBLE: AREA INDUSTRIAL Y DE LA CONSTRUCCION</t>
  </si>
  <si>
    <t>CAIDA QUE IMPLICA OTRO MUEBLE: GRANJA</t>
  </si>
  <si>
    <t>CAIDA QUE IMPLICA OTRO MUEBLE: OTRO LUGAR ESPECIFICADO</t>
  </si>
  <si>
    <t>CAIDA QUE IMPLICA OTRO MUEBLE: LUGAR NO ESPECIFICADO</t>
  </si>
  <si>
    <t>W09</t>
  </si>
  <si>
    <t>CAIDA QUE IMPLICA EQUIPOS PARA JUEGOS INFANTILES</t>
  </si>
  <si>
    <t>CAIDA QUE IMPLICA EQUIPOS PARA JUEGOS INFANTILES: VIVIENDA</t>
  </si>
  <si>
    <t>CAIDA QUE IMPLICA EQUIPOS PARA JUEGOS INFANTILES: INSTITUCION RESIDENCIAL</t>
  </si>
  <si>
    <t>CAIDA QUE IMPLICA EQUIPOS PARA JUEGOS INFANTILES: ESCUELAS, OTRAS INSTITUCIONES Y AREAS ADMINISTRATIVAS PUBLICAS</t>
  </si>
  <si>
    <t>CAIDA QUE IMPLICA EQUIPOS PARA JUEGOS INFANTILES: AREAS DE DEPORTE Y ATLETISMO</t>
  </si>
  <si>
    <t>CAIDA QUE IMPLICA EQUIPOS PARA JUEGOS INFANTILES: CALLES Y CARRETERAS</t>
  </si>
  <si>
    <t>CAIDA QUE IMPLICA EQUIPOS PARA JUEGOS INFANTILES: COMERCIO Y AREA DE SERVICIOS</t>
  </si>
  <si>
    <t>CAIDA QUE IMPLICA EQUIPOS PARA JUEGOS INFANTILES: AREA INDUSTRIAL Y DE LA CONSTRUCCION</t>
  </si>
  <si>
    <t>CAIDA QUE IMPLICA EQUIPOS PARA JUEGOS INFANTILES: GRANJA</t>
  </si>
  <si>
    <t>CAIDA QUE IMPLICA EQUIPOS PARA JUEGOS INFANTILES: OTRO LUGAR ESPECIFICADO</t>
  </si>
  <si>
    <t>CAIDA QUE IMPLICA EQUIPOS PARA JUEGOS INFANTILES: LUGAR NO ESPECIFICADO</t>
  </si>
  <si>
    <t>W10</t>
  </si>
  <si>
    <t>CAIDA EN O DESDE ESCALERA Y ESCALONES</t>
  </si>
  <si>
    <t>CAIDA EN O DESDE ESCALERA Y ESCALONES: VIVIENDA</t>
  </si>
  <si>
    <t>CAIDA EN O DESDE ESCALERA Y ESCALONES: INSTITUCION RESIDENCIAL</t>
  </si>
  <si>
    <t>CAIDA EN O DESDE ESCALERA Y ESCALONES: ESCUELAS, OTRAS INSTITUCIONES Y AREAS ADMINISTRATIVAS PUBLICAS</t>
  </si>
  <si>
    <t>CAIDA EN O DESDE ESCALERA Y ESCALONES: AREAS DE DEPORTE Y ATLETISMO</t>
  </si>
  <si>
    <t>CAIDA EN O DESDE ESCALERA Y ESCALONES: CALLES Y CARRETERAS</t>
  </si>
  <si>
    <t>CAIDA EN O DESDE ESCALERA Y ESCALONES: COMERCIO Y AREA DE SERVICIOS</t>
  </si>
  <si>
    <t>CAIDA EN O DESDE ESCALERA Y ESCALONES: AREA INDUSTRIAL Y DE LA CONSTRUCCION</t>
  </si>
  <si>
    <t>CAIDA EN O DESDE ESCALERA Y ESCALONES: GRANJA</t>
  </si>
  <si>
    <t>CAIDA EN O DESDE ESCALERA Y ESCALONES: OTRO LUGAR ESPECIFICADO</t>
  </si>
  <si>
    <t>CAIDA EN O DESDE ESCALERA Y ESCALONES: LUGAR NO ESPECIFICADO</t>
  </si>
  <si>
    <t>W11</t>
  </si>
  <si>
    <t>CAIDA EN O DESDE ESCALERAS MANUALES</t>
  </si>
  <si>
    <t>CAIDA EN O DESDE ESCALERAS MANUALES: VIVIENDA</t>
  </si>
  <si>
    <t>CAIDA EN O DESDE ESCALERAS MANUALES: INSTITUCION RESIDENCIAL</t>
  </si>
  <si>
    <t>CAIDA EN O DESDE ESCALERAS MANUALES: ESCUELAS, OTRAS INSTITUCIONES Y AREAS ADMINISTRATIVAS PUBLICAS</t>
  </si>
  <si>
    <t>CAIDA EN O DESDE ESCALERAS MANUALES: AREAS DE DEPORTE Y ATLETISMO</t>
  </si>
  <si>
    <t>CAIDA EN O DESDE ESCALERAS MANUALES: CALLES Y CARRETERAS</t>
  </si>
  <si>
    <t>CAIDA EN O DESDE ESCALERAS MANUALES: COMERCIO Y AREA DE SERVICIOS</t>
  </si>
  <si>
    <t>CAIDA EN O DESDE ESCALERAS MANUALES: AREA INDUSTRIAL Y DE LA CONSTRUCCION</t>
  </si>
  <si>
    <t>CAIDA EN O DESDE ESCALERAS MANUALES: GRANJA</t>
  </si>
  <si>
    <t>CAIDA EN O DESDE ESCALERAS MANUALES: OTRO LUGAR ESPECIFICADO</t>
  </si>
  <si>
    <t>CAIDA EN O DESDE ESCALERAS MANUALES: LUGAR NO ESPECIFICADO</t>
  </si>
  <si>
    <t>W12</t>
  </si>
  <si>
    <t>CAIDA EN O DESDE ANDAMIO</t>
  </si>
  <si>
    <t>CAIDA EN O DESDE ANDAMIO: VIVIENDA</t>
  </si>
  <si>
    <t>CAIDA EN O DESDE ANDAMIO: INSTITUCION RESIDENCIAL</t>
  </si>
  <si>
    <t>CAIDA EN O DESDE ANDAMIO: ESCUELAS, OTRAS INSTITUCIONES Y AREAS ADMINISTRATIVAS PUBLICAS</t>
  </si>
  <si>
    <t>CAIDA EN O DESDE ANDAMIO: AREAS DE DEPORTE Y ATLETISMO</t>
  </si>
  <si>
    <t>CAIDA EN O DESDE ANDAMIO: CALLES Y CARRETERAS</t>
  </si>
  <si>
    <t>CAIDA EN O DESDE ANDAMIO: COMERCIO Y AREA DE SERVICIOS</t>
  </si>
  <si>
    <t>CAIDA EN O DESDE ANDAMIO: AREA INDUSTRIAL Y DE LA CONSTRUCCION</t>
  </si>
  <si>
    <t>CAIDA EN O DESDE ANDAMIO: GRANJA</t>
  </si>
  <si>
    <t>CAIDA EN O DESDE ANDAMIO: OTRO LUGAR ESPECIFICADO</t>
  </si>
  <si>
    <t>CAIDA EN O DESDE ANDAMIO: LUGAR NO ESPECIFICADO</t>
  </si>
  <si>
    <t>W13</t>
  </si>
  <si>
    <t>CAIDA DESDE, FUERA O A TRAVES DE UN EDIFICIO U OTRA CONSTRUCCION</t>
  </si>
  <si>
    <t>CAIDA DESDE, FUERA O A TRAVÉS DE UN EDIFICIO U OTRA CONSTRUCCION: VIVIENDA</t>
  </si>
  <si>
    <t>CAIDA DESDE, FUERA O A TRAVÉS DE UN EDIFICIO U OTRA CONSTRUCCION: INSTITUCION RESIDENCIAL</t>
  </si>
  <si>
    <t>CAIDA DESDE, FUERA O A TRAVÉS DE UN EDIFICIO U OTRA CONSTRUCCION: ESCUELAS, OTRAS INSTITUCIONES Y AREAS ADMINISTRATIVAS PUBLICAS</t>
  </si>
  <si>
    <t>CAIDA DESDE, FUERA O A TRAVÉS DE UN EDIFICIO U OTRA CONSTRUCCION: AREAS DE DEPORTE Y ATLETISMO</t>
  </si>
  <si>
    <t>CAIDA DESDE, FUERA O A TRAVÉS DE UN EDIFICIO U OTRA CONSTRUCCION: CALLES Y CARRETERAS</t>
  </si>
  <si>
    <t>CAIDA DESDE, FUERA O A TRAVÉS DE UN EDIFICIO U OTRA CONSTRUCCION: COMERCIO Y AREA DE SERVICIOS</t>
  </si>
  <si>
    <t>CAIDA DESDE, FUERA O A TRAVÉS DE UN EDIFICIO U OTRA CONSTRUCCION: AREA INDUSTRIAL Y DE LA CONSTRUCCION</t>
  </si>
  <si>
    <t>CAIDA DESDE, FUERA O A TRAVÉS DE UN EDIFICIO U OTRA CONSTRUCCION: GRANJA</t>
  </si>
  <si>
    <t>CAIDA DESDE, FUERA O A TRAVÉS DE UN EDIFICIO U OTRA CONSTRUCCION: OTRO LUGAR ESPECIFICADO</t>
  </si>
  <si>
    <t>CAIDA DESDE, FUERA O A TRAVÉS DE UN EDIFICIO U OTRA CONSTRUCCION: LUGAR NO ESPECIFICADO</t>
  </si>
  <si>
    <t>W14</t>
  </si>
  <si>
    <t>CAIDA DESDE UN ARBOL</t>
  </si>
  <si>
    <t>CAIDA DESDE UN ARBOL: VIVIENDA</t>
  </si>
  <si>
    <t>CAIDA DESDE UN ARBOL: INSTITUCION RESIDENCIAL</t>
  </si>
  <si>
    <t>CAIDA DESDE UN ARBOL: ESCUELAS, OTRAS INSTITUCIONES Y AREAS ADMINISTRATIVAS PUBLICAS</t>
  </si>
  <si>
    <t>CAIDA DESDE UN ARBOL: AREAS DE DEPORTE Y ATLETISMO</t>
  </si>
  <si>
    <t>CAIDA DESDE UN ARBOL: CALLES Y CARRETERAS</t>
  </si>
  <si>
    <t>CAIDA DESDE UN ARBOL: COMERCIO Y AREA DE SERVICIOS</t>
  </si>
  <si>
    <t>CAIDA DESDE UN ARBOL: AREA INDUSTRIAL Y DE LA CONSTRUCCION</t>
  </si>
  <si>
    <t>CAIDA DESDE UN ARBOL: GRANJA</t>
  </si>
  <si>
    <t>CAIDA DESDE UN ARBOL: OTRO LUGAR ESPECIFICADO</t>
  </si>
  <si>
    <t>CAIDA DESDE UN ARBOL: LUGAR NO ESPECIFICADO</t>
  </si>
  <si>
    <t>W15</t>
  </si>
  <si>
    <t>CAIDA DESDE PEÑASCO</t>
  </si>
  <si>
    <t>CAIDA DESDE PEÑASCO: VIVIENDA</t>
  </si>
  <si>
    <t>CAIDA DESDE PEÑASCO: INSTITUCION RESIDENCIAL</t>
  </si>
  <si>
    <t>CAIDA DESDE PEÑASCO: ESCUELAS, OTRAS INSTITUCIONES Y AREAS ADMINISTRATIVAS PUBLICAS</t>
  </si>
  <si>
    <t>CAIDA DESDE PEÑASCO: AREAS DE DEPORTE Y ATLETISMO</t>
  </si>
  <si>
    <t>CAIDA DESDE PEÑASCO: CALLES Y CARRETERAS</t>
  </si>
  <si>
    <t>CAIDA DESDE PEÑASCO: COMERCIO Y AREA DE SERVICIOS</t>
  </si>
  <si>
    <t>CAIDA DESDE PEÑASCO: AREA INDUSTRIAL Y DE LA CONSTRUCCION</t>
  </si>
  <si>
    <t>CAIDA DESDE PEÑASCO: GRANJA</t>
  </si>
  <si>
    <t>CAIDA DESDE PEÑASCO: OTRO LUGAR ESPECIFICADO</t>
  </si>
  <si>
    <t>CAIDA DESDE PEÑASCO: LUGAR NO ESPECIFICADO</t>
  </si>
  <si>
    <t>W16</t>
  </si>
  <si>
    <t>SALTO O ZAMBULLIDA DENTRO DEL AGUA QUE CAUSA OTRO TRAUMATISMO SIN SUMERSION O AHOGAMIENTO</t>
  </si>
  <si>
    <t>SALTO O ZAMBULLIDA DENTRO DEL AGUA QUE CAUSA OTRO TRAUMATISMO SIN SUMERSION O AHOGAMIENTO: VIVIENDA</t>
  </si>
  <si>
    <t>SALTO O ZAMBULLIDA DENTRO DEL AGUA QUE CAUSA OTRO TRAUMATISMO SIN SUMERSION O AHOGAMIENTO: INSTITUCION RESIDENCIAL</t>
  </si>
  <si>
    <t>SALTO O ZAMBULLIDA DENTRO DEL AGUA QUE CAUSA OTRO TRAUMATISMO SIN SUMERSION O AHOGAMIENTO: ESCUELAS, OTRAS INSTITUCIONES Y AREAS ADMINISTRATIVAS PUBLICAS</t>
  </si>
  <si>
    <t>SALTO O ZAMBULLIDA DENTRO DEL AGUA QUE CAUSA OTRO TRAUMATISMO SIN SUMERSION O AHOGAMIENTO: AREAS DE DEPORTE Y ATLETISMO</t>
  </si>
  <si>
    <t>SALTO O ZAMBULLIDA DENTRO DEL AGUA QUE CAUSA OTRO TRAUMATISMO SIN SUMERSION O AHOGAMIENTO: CALLES Y CARRETERAS</t>
  </si>
  <si>
    <t>SALTO O ZAMBULLIDA DENTRO DEL AGUA QUE CAUSA OTRO TRAUMATISMO SIN SUMERSION O AHOGAMIENTO: COMERCIO Y AREA DE SERVICIOS</t>
  </si>
  <si>
    <t>SALTO O ZAMBULLIDA DENTRO DEL AGUA QUE CAUSA OTRO TRAUMATISMO SIN SUMERSION O AHOGAMIENTO: AREA INDUSTRIAL Y DE LA CONSTRUCCION</t>
  </si>
  <si>
    <t>SALTO O ZAMBULLIDA DENTRO DEL AGUA QUE CAUSA OTRO TRAUMATISMO SIN SUMERSION O AHOGAMIENTO: GRANJA</t>
  </si>
  <si>
    <t>SALTO O ZAMBULLIDA DENTRO DEL AGUA QUE CAUSA OTRO TRAUMATISMO SIN SUMERSION O AHOGAMIENTO: OTRO LUGAR ESPECIFICADO</t>
  </si>
  <si>
    <t>SALTO O ZAMBULLIDA DENTRO DEL AGUA QUE CAUSA OTRO TRAUMATISMO SIN SUMERSION O AHOGAMIENTO: LUGAR NO ESPECIFICADO</t>
  </si>
  <si>
    <t>W17</t>
  </si>
  <si>
    <t>OTRAS CAIDAS DE UN NIVEL A OTRO</t>
  </si>
  <si>
    <t>OTRAS CAIDAS DE UN NIVEL A OTRO: VIVIENDA</t>
  </si>
  <si>
    <t>OTRAS CAIDAS DE UN NIVEL A OTRO: INSTITUCION RESIDENCIAL</t>
  </si>
  <si>
    <t>OTRAS CAIDAS DE UN NIVEL A OTRO: ESCUELAS, OTRAS INSTITUCIONES Y AREAS ADMINISTRATIVAS PUBLICAS</t>
  </si>
  <si>
    <t>OTRAS CAIDAS DE UN NIVEL A OTRO: AREAS DE DEPORTE Y ATLETISMO</t>
  </si>
  <si>
    <t>OTRAS CAIDAS DE UN NIVEL A OTRO: CALLES Y CARRETERAS</t>
  </si>
  <si>
    <t>OTRAS CAIDAS DE UN NIVEL A OTRO: COMERCIO Y AREA DE SERVICIOS</t>
  </si>
  <si>
    <t>OTRAS CAIDAS DE UN NIVEL A OTRO: AREA INDUSTRIAL Y DE LA CONSTRUCCION</t>
  </si>
  <si>
    <t>OTRAS CAIDAS DE UN NIVEL A OTRO: GRANJA</t>
  </si>
  <si>
    <t>OTRAS CAIDAS DE UN NIVEL A OTRO: OTRO LUGAR ESPECIFICADO</t>
  </si>
  <si>
    <t>OTRAS CAIDAS DE UN NIVEL A OTRO: LUGAR NO ESPECIFICADO</t>
  </si>
  <si>
    <t>W18</t>
  </si>
  <si>
    <t>OTRAS CAIDAS EN EL MISMO NIVEL</t>
  </si>
  <si>
    <t>OTRAS CAIDAS EN EL MISMO NIVEL: VIVIENDA</t>
  </si>
  <si>
    <t>OTRAS CAIDAS EN EL MISMO NIVEL: INSTITUCION RESIDENCIAL</t>
  </si>
  <si>
    <t>OTRAS CAIDAS EN EL MISMO NIVEL: ESCUELAS, OTRAS INSTITUCIONES Y AREAS ADMINISTRATIVAS PUBLICAS</t>
  </si>
  <si>
    <t>OTRAS CAIDAS EN EL MISMO NIVEL: AREAS DE DEPORTE Y ATLETISMO</t>
  </si>
  <si>
    <t>OTRAS CAIDAS EN EL MISMO NIVEL: CALLES Y CARRETERAS</t>
  </si>
  <si>
    <t>OTRAS CAIDAS EN EL MISMO NIVEL: COMERCIO Y AREA DE SERVICIOS</t>
  </si>
  <si>
    <t>OTRAS CAIDAS EN EL MISMO NIVEL: AREA INDUSTRIAL Y DE LA CONSTRUCCION</t>
  </si>
  <si>
    <t>OTRAS CAIDAS EN EL MISMO NIVEL: GRANJA</t>
  </si>
  <si>
    <t>OTRAS CAIDAS EN EL MISMO NIVEL: OTRO LUGAR ESPECIFICADO</t>
  </si>
  <si>
    <t>OTRAS CAIDAS EN EL MISMO NIVEL: LUGAR NO ESPECIFICADO</t>
  </si>
  <si>
    <t>W19</t>
  </si>
  <si>
    <t>CAIDA NO ESPECIFICADA</t>
  </si>
  <si>
    <t>CAIDA NO ESPECIFICADA: VIVIENDA</t>
  </si>
  <si>
    <t>CAIDA NO ESPECIFICADA: INSTITUCIÓN RESIDENCIAL</t>
  </si>
  <si>
    <t>CAIDA NO ESPECIFICADA: ESCUELAS, OTRAS INSTITUCIONES Y AREAS ADMINISTRATIVAS PUBLICAS</t>
  </si>
  <si>
    <t>CAIDA NO ESPECIFICADA: AREAS DE DEPORTE Y ATLETISMO</t>
  </si>
  <si>
    <t>CAIDA NO ESPECIFICADA: CALLES Y CARRETERAS</t>
  </si>
  <si>
    <t>CAIDA NO ESPECIFICADA: COMERCIO Y AREA DE SERVICIOS</t>
  </si>
  <si>
    <t>CAIDA NO ESPECIFICADA: AREA INDUSTRIAL Y DE LA CONSTRUCCION</t>
  </si>
  <si>
    <t>CAIDA NO ESPECIFICADA: GRANJA</t>
  </si>
  <si>
    <t>CAIDA NO ESPECIFICADA: OTRO LUGAR ESPECIFICADO</t>
  </si>
  <si>
    <t>CAIDA NO ESPECIFICADA: LUGAR NO ESPECIFICADO</t>
  </si>
  <si>
    <t>W20</t>
  </si>
  <si>
    <t>GOLPE POR OBJETO ARROJADO, PROYECTADO O QUE CAE</t>
  </si>
  <si>
    <t>GOLPE POR OBJETO ARROJADO, PROYECTADO O QUE CAE: VIVIENDA</t>
  </si>
  <si>
    <t>GOLPE POR OBJETO ARROJADO, PROYECTADO O QUE CAE: INSTITUCION RESIDENCIAL</t>
  </si>
  <si>
    <t>GOLPE POR OBJETO ARROJADO, PROYECTADO O QUE CAE: ESCUELAS, OTRAS INSTITUCIONES Y AREAS ADMINISTRATIVAS PUBLICAS</t>
  </si>
  <si>
    <t>GOLPE POR OBJETO ARROJADO, PROYECTADO O QUE CAE: AREAS DE DEPORTE Y ATLETISMO</t>
  </si>
  <si>
    <t>GOLPE POR OBJETO ARROJADO, PROYECTADO O QUE CAE: CALLES Y CARRETERAS</t>
  </si>
  <si>
    <t>GOLPE POR OBJETO ARROJADO, PROYECTADO O QUE CAE: COMERCIO Y AREA DE SERVICIOS</t>
  </si>
  <si>
    <t>GOLPE POR OBJETO ARROJADO, PROYECTADO O QUE CAE: AREA INDUSTRIAL Y DE LA CONSTRUCCION</t>
  </si>
  <si>
    <t>GOLPE POR OBJETO ARROJADO, PROYECTADO O QUE CAE: GRANJA</t>
  </si>
  <si>
    <t>GOLPE POR OBJETO ARROJADO, PROYECTADO O QUE CAE: OTRO LUGAR ESPECIFICADO</t>
  </si>
  <si>
    <t>GOLPE POR OBJETO ARROJADO, PROYECTADO O QUE CAE: LUGAR NO ESPECIFICADO</t>
  </si>
  <si>
    <t>W21</t>
  </si>
  <si>
    <t>GOLPE CONTRA O GOLPEADO POR EQUIPO PARA DEPORTES</t>
  </si>
  <si>
    <t>GOLPE CONTRA O GOLPEADO POR EQUIPO PARA DEPORTES: VIVIENDA</t>
  </si>
  <si>
    <t>GOLPE CONTRA O GOLPEADO POR EQUIPO PARA DEPORTES: INSTITUCION RESIDENCIAL</t>
  </si>
  <si>
    <t>GOLPE CONTRA O GOLPEADO POR EQUIPO PARA DEPORTES: ESCUELAS, OTRAS INSTITUCIONES Y AREAS ADMINISTRATIVAS PUBLICAS</t>
  </si>
  <si>
    <t>GOLPE CONTRA O GOLPEADO POR EQUIPO PARA DEPORTES: AREAS DE DEPORTE Y ATLETISMO</t>
  </si>
  <si>
    <t>GOLPE CONTRA O GOLPEADO POR EQUIPO PARA DEPORTES: CALLES Y CARRETERAS</t>
  </si>
  <si>
    <t>GOLPE CONTRA O GOLPEADO POR EQUIPO PARA DEPORTES: COMERCIO Y AREA DE SERVICIOS</t>
  </si>
  <si>
    <t>GOLPE CONTRA O GOLPEADO POR EQUIPO PARA DEPORTES: AREA INDUSTRIAL Y DE LA CONSTRUCCION</t>
  </si>
  <si>
    <t>GOLPE CONTRA O GOLPEADO POR EQUIPO PARA DEPORTES: GRANJA</t>
  </si>
  <si>
    <t>GOLPE CONTRA O GOLPEADO POR EQUIPO PARA DEPORTES: OTRO LUGAR ESPECIFICADO</t>
  </si>
  <si>
    <t>GOLPE CONTRA O GOLPEADO POR EQUIPO PARA DEPORTES: LUGAR NO ESPECIFICADO</t>
  </si>
  <si>
    <t>W22</t>
  </si>
  <si>
    <t>GOLPE CONTRA O GOLPEADO POR OTROS OBJETOS</t>
  </si>
  <si>
    <t>GOLPE CONTRA O GOLPEADO POR OTROS OBJETOS: VIVIENDA</t>
  </si>
  <si>
    <t>GOLPE CONTRA O GOLPEADO POR OTROS OBJETOS: INSTITUCION RESIDENCIAL</t>
  </si>
  <si>
    <t>GOLPE CONTRA O GOLPEADO POR OTROS OBJETOS: ESCUELAS, OTRAS INSTITUCIONES Y AREAS ADMINISTRATIVAS PUBLICAS</t>
  </si>
  <si>
    <t>GOLPE CONTRA O GOLPEADO POR OTROS OBJETOS: AREAS DE DEPORTE Y ATLETISMO</t>
  </si>
  <si>
    <t>GOLPE CONTRA O GOLPEADO POR OTROS OBJETOS: CALLES Y CARRETERAS</t>
  </si>
  <si>
    <t>GOLPE CONTRA O GOLPEADO POR OTROS OBJETOS: COMERCIO Y AREA DE SERVICIOS</t>
  </si>
  <si>
    <t>GOLPE CONTRA O GOLPEADO POR OTROS OBJETOS: AREA INDUSTRIAL Y DE LA CONSTRUCCION</t>
  </si>
  <si>
    <t>GOLPE CONTRA O GOLPEADO POR OTROS OBJETOS: GRANJA</t>
  </si>
  <si>
    <t>GOLPE CONTRA O GOLPEADO POR OTROS OBJETOS: OTRO LUGAR ESPECIFICADO</t>
  </si>
  <si>
    <t>GOLPE CONTRA O GOLPEADO POR OTROS OBJETOS: LUGAR NO ESPECIFICADO</t>
  </si>
  <si>
    <t>W23</t>
  </si>
  <si>
    <t>ATRAPADO, APLASTADO, TRABADO O APRETADO EN O ENTRE OBJETOS</t>
  </si>
  <si>
    <t>ATRAPADO, APLASTADO, TRABADO O APRETADO EN O ENTRE OBJETOS: VIVIENDA</t>
  </si>
  <si>
    <t>ATRAPADO, APLASTADO, TRABADO O APRETADO EN O ENTRE OBJETOS: INSTITUCION RESIDENCIAL</t>
  </si>
  <si>
    <t>ATRAPADO, APLASTADO, TRABADO O APRETADO EN O ENTRE OBJETOS: ESCUELAS, OTRAS INSTITUCIONES Y AREAS ADMINISTRATIVAS PUBLICAS</t>
  </si>
  <si>
    <t>ATRAPADO, APLASTADO, TRABADO O APRETADO EN O ENTRE OBJETOS: AREAS DE DEPORTE Y ATLETISMO</t>
  </si>
  <si>
    <t>ATRAPADO, APLASTADO, TRABADO O APRETADO EN O ENTRE OBJETOS: CALLES Y CARRETERAS</t>
  </si>
  <si>
    <t>ATRAPADO, APLASTADO, TRABADO O APRETADO EN O ENTRE OBJETOS: COMERCIO Y AREA DE SERVICIOS</t>
  </si>
  <si>
    <t>ATRAPADO, APLASTADO, TRABADO O APRETADO EN O ENTRE OBJETOS: AREA INDUSTRIAL Y DE LA CONSTRUCCION</t>
  </si>
  <si>
    <t>ATRAPADO, APLASTADO, TRABADO O APRETADO EN O ENTRE OBJETOS: GRANJA</t>
  </si>
  <si>
    <t>ATRAPADO, APLASTADO, TRABADO O APRETADO EN O ENTRE OBJETOS: OTRO LUGAR ESPECIFICADO</t>
  </si>
  <si>
    <t>ATRAPADO, APLASTADO, TRABADO O APRETADO EN O ENTRE OBJETOS: LUGAR NO ESPECIFICADO</t>
  </si>
  <si>
    <t>W24</t>
  </si>
  <si>
    <t>CONTACTO TRAUMATICO CON DISPOSITIVOS DE ELEVACION Y TRANSMISION, NO CLASIFICADAS EN OTRA PARTE</t>
  </si>
  <si>
    <t>CONTACTO TRAUMATICO CON DISPOSITIVOS DE ELEVACION Y TRANSMISION, NO CLASIFICADOS EN OTRA PARTE: VIVIENDA</t>
  </si>
  <si>
    <t>CONTACTO TRAUMATICO CON DISPOSITIVOS DE ELEVACION Y TRANSMISION, NO CLASIFICADOS EN OTRA PARTE: INSTITUCION RESIDENCIAL</t>
  </si>
  <si>
    <t>CONTACTO TRAUMATICO CON DISPOSITIVOS DE ELEVACION Y TRANSMISION, NO CLASIFICADOS EN OTRA PARTE: ESCUELAS, OTRAS INSTITUCIONES Y AREAS ADMINISTRATIVAS PUBLICAS</t>
  </si>
  <si>
    <t>CONTACTO TRAUMATICO CON DISPOSITIVOS DE ELEVACION Y TRANSMISION, NO CLASIFICADOS EN OTRA PARTE: AREAS DE DEPORTE Y ATLETISMO</t>
  </si>
  <si>
    <t>CONTACTO TRAUMATICO CON DISPOSITIVOS DE ELEVACION Y TRANSMISION, NO CLASIFICADOS EN OTRA PARTE: CALLES Y CARRETERAS</t>
  </si>
  <si>
    <t>CONTACTO TRAUMATICO CON DISPOSITIVOS DE ELEVACION Y TRANSMISION, NO CLASIFICADOS EN OTRA PARTE: COMERCIO Y AREA DE SERVICIOS</t>
  </si>
  <si>
    <t>CONTACTO TRAUMATICO CON DISPOSITIVOS DE ELEVACION Y TRANSMISION, NO CLASIFICADOS EN OTRA PARTE: AREA INDUSTRIAL Y DE LA CONSTRUCCION</t>
  </si>
  <si>
    <t>CONTACTO TRAUMATICO CON DISPOSITIVOS DE ELEVACION Y TRANSMISION, NO CLASIFICADOS EN OTRA PARTE: GRANJA</t>
  </si>
  <si>
    <t>CONTACTO TRAUMATICO CON DISPOSITIVOS DE ELEVACION Y TRANSMISION, NO CLASIFICADOS EN OTRA PARTE: OTRO LUGAR ESPECIFICADO</t>
  </si>
  <si>
    <t>CONTACTO TRAUMATICO CON DISPOSITIVOS DE ELEVACION Y TRANSMISION, NO CLASIFICADOS EN OTRA PARTE: LUGAR NO ESPECIFICADO</t>
  </si>
  <si>
    <t>W25</t>
  </si>
  <si>
    <t>CONTACTO TRAUMATICO CON VIDRIO CORTANTE</t>
  </si>
  <si>
    <t>CONTACTO TRAUMATICO CON VIDRIO CORTANTE: VIVIENDA</t>
  </si>
  <si>
    <t>CONTACTO TRAUMATICO CON VIDRIO CORTANTE: INSTITUCION RESIDENCIAL</t>
  </si>
  <si>
    <t>CONTACTO TRAUMATICO CON VIDRIO CORTANTE: ESCUELAS, OTRAS INSTITUCIONES Y AREAS ADMINISTRATIVAS PUBLICAS</t>
  </si>
  <si>
    <t>CONTACTO TRAUMATICO CON VIDRIO CORTANTE: AREAS DE DEPORTE Y ATLETISMO</t>
  </si>
  <si>
    <t>CONTACTO TRAUMATICO CON VIDRIO CORTANTE: CALLES Y CARRETERAS</t>
  </si>
  <si>
    <t>CONTACTO TRAUMATICO CON VIDRIO CORTANTE: COMERCIO Y AREA DE SERVICIOS</t>
  </si>
  <si>
    <t>CONTACTO TRAUMATICO CON VIDRIO CORTANTE: AREA INDUSTRIAL Y DE LA CONSTRUCCION</t>
  </si>
  <si>
    <t>CONTACTO TRAUMATICO CON VIDRIO CORTANTE: GRANJA</t>
  </si>
  <si>
    <t>CONTACTO TRAUMATICO CON VIDRIO CORTANTE: OTRO LUGAR ESPECIFICADO</t>
  </si>
  <si>
    <t>CONTACTO TRAUMATICO CON VIDRIO CORTANTE: LUGAR NO ESPECIFICADO</t>
  </si>
  <si>
    <t>W26</t>
  </si>
  <si>
    <t>CONTACTO TRAUMATICO CON CUCHILLO, ESPADA, DAGA O PUÑAL</t>
  </si>
  <si>
    <t>CONTACTO TRAUMATICO CON CUCHILLO, ESPADA, DAGA O PUÑAL: VIVIENDA</t>
  </si>
  <si>
    <t>CONTACTO TRAUMATICO CON CUCHILLO, ESPADA, DAGA O PUÑAL: INSTITUCION RESIDENCIAL</t>
  </si>
  <si>
    <t>CONTACTO TRAUMATICO CON CUCHILLO, ESPADA, DAGA O PUÑAL: ESCUELAS, OTRAS INSTITUCIONES Y AREAS ADMINISTRATIVAS PUBLICAS</t>
  </si>
  <si>
    <t>CONTACTO TRAUMATICO CON CUCHILLO, ESPADA, DAGA O PUÑAL: AREAS DE DEPORTE Y ATLETISMO</t>
  </si>
  <si>
    <t>CONTACTO TRAUMATICO CON CUCHILLO, ESPADA, DAGA O PUÑAL: CALLES Y CARRETERAS</t>
  </si>
  <si>
    <t>CONTACTO TRAUMATICO CON CUCHILLO, ESPADA, DAGA O PUÑAL: COMERCIO Y AREA DE SERVICIOS</t>
  </si>
  <si>
    <t>CONTACTO TRAUMATICO CON CUCHILLO, ESPADA, DAGA O PUÑAL: AREA INDUSTRIAL Y DE LA CONSTRUCCION</t>
  </si>
  <si>
    <t>CONTACTO TRAUMATICO CON CUCHILLO, ESPADA, DAGA O PUÑAL: GRANJA</t>
  </si>
  <si>
    <t>CONTACTO TRAUMATICO CON CUCHILLO, ESPADA, DAGA O PUÑAL: OTRO LUGAR ESPECIFICADO</t>
  </si>
  <si>
    <t>CONTACTO TRAUMATICO CON CUCHILLO, ESPADA, DAGA O PUÑAL: LUGAR NO ESPECIFICADO</t>
  </si>
  <si>
    <t>W27</t>
  </si>
  <si>
    <t>CONTACTO TRAUMATICO CON HERRAMIENTAS MANUALES SIN MOTOR</t>
  </si>
  <si>
    <t>CONTACTO TRAUMATICO CON HERRAMIENTAS MANUALES SIN MOTOR: VIVIENDA</t>
  </si>
  <si>
    <t>CONTACTO TRAUMATICO CON HERRAMIENTAS MANUALES SIN MOTOR: INSTITUCION RESIDENCIAL</t>
  </si>
  <si>
    <t>CONTACTO TRAUMATICO CON HERRAMIENTAS MANUALES SIN MOTOR: ESCUELAS, OTRAS INSTITUCIONES Y AREAS ADMINISTRATIVAS PUBLICAS</t>
  </si>
  <si>
    <t>CONTACTO TRAUMATICO CON HERRAMIENTAS MANUALES SIN MOTOR: AREAS DE DEPORTE Y ATLETISMO</t>
  </si>
  <si>
    <t>CONTACTO TRAUMATICO CON HERRAMIENTAS MANUALES SIN MOTOR: CALLES Y CARRETERAS</t>
  </si>
  <si>
    <t>CONTACTO TRAUMATICO CON HERRAMIENTAS MANUALES SIN MOTOR: COMERCIO Y AREA DE SERVICIOS</t>
  </si>
  <si>
    <t>CONTACTO TRAUMATICO CON HERRAMIENTAS MANUALES SIN MOTOR: AREA INDUSTRIAL Y DE LA CONSTRUCCION</t>
  </si>
  <si>
    <t>CONTACTO TRAUMATICO CON HERRAMIENTAS MANUALES SIN MOTOR: GRANJA</t>
  </si>
  <si>
    <t>CONTACTO TRAUMATICO CON HERRAMIENTAS MANUALES SIN MOTOR: OTRO LUGAR ESPECIFICADO</t>
  </si>
  <si>
    <t>CONTACTO TRAUMATICO CON HERRAMIENTAS MANUALES SIN MOTOR: LUGAR NO ESPECIFICADO</t>
  </si>
  <si>
    <t>W28</t>
  </si>
  <si>
    <t>CONTACTO TRAUMATICO CON CORTADORA DE CESPED, CON MOTOR</t>
  </si>
  <si>
    <t>CONTACTO TRAUMATICO CON CORTADORA DE CESPED, CON MOTOR: VIVIENDA</t>
  </si>
  <si>
    <t>CONTACTO TRAUMATICO CON CORTADORA DE CESPED, CON MOTOR: INSTITUCION RESIDENCIAL</t>
  </si>
  <si>
    <t>CONTACTO TRAUMATICO CON CORTADORA DE CESPED, CON MOTOR: ESCUELAS, OTRAS INSTITUCIONES Y AREAS ADMINISTRATIVAS PUBLICAS</t>
  </si>
  <si>
    <t>CONTACTO TRAUMATICO CON CORTADORA DE CESPED, CON MOTOR: AREAS DE DEPORTE Y ATLETISMO</t>
  </si>
  <si>
    <t>CONTACTO TRAUMATICO CON CORTADORA DE CESPED, CON MOTOR: CALLES Y CARRETERAS</t>
  </si>
  <si>
    <t>CONTACTO TRAUMATICO CON CORTADORA DE CESPED, CON MOTOR: COMERCIO Y AREA DE SERVICIOS</t>
  </si>
  <si>
    <t>CONTACTO TRAUMATICO CON CORTADORA DE CESPED, CON MOTOR: AREA INDUSTRIAL Y DE LA CONSTRUCCION</t>
  </si>
  <si>
    <t>CONTACTO TRAUMATICO CON CORTADORA DE CESPED, CON MOTOR: GRANJA</t>
  </si>
  <si>
    <t>CONTACTO TRAUMATICO CON CORTADORA DE CESPED, CON MOTOR: OTRO LUGAR ESPECIFICADO</t>
  </si>
  <si>
    <t>CONTACTO TRAUMATICO CON CORTADORA DE CESPED, CON MOTOR: LUGAR NO ESPECIFICADO</t>
  </si>
  <si>
    <t>W29</t>
  </si>
  <si>
    <t>CONTACTO TRAUMATICO CON OTRAS HERRAMIENTAS MANUALES Y ARTEFACTOS DE HOGAR, CON MOTOR</t>
  </si>
  <si>
    <t>CONTACTO TRAUMATICO CON OTRAS HERRAMIENTAS MANUALES Y ARTEFACTOS DEL HOGAR, CON MOTOR: VIVIENDA</t>
  </si>
  <si>
    <t>CONTACTO TRAUMATICO CON OTRAS HERRAMIENTAS MANUALES Y ARTEFACTOS DEL HOGAR, CON MOTOR: INSTITUCION RESIDENCIAL</t>
  </si>
  <si>
    <t>CONTACTO TRAUMATICO CON OTRAS HERRAMIENTAS MANUALES Y ARTEFACTOS DEL HOGAR, CON MOTOR: ESCUELAS, OTRAS INSTITUCIONES Y AREAS ADMINISTRATIVAS PUBLICAS</t>
  </si>
  <si>
    <t>CONTACTO TRAUMATICO CON OTRAS HERRAMIENTAS MANUALES Y ARTEFACTOS DEL HOGAR, CON MOTOR: AREAS DE DEPORTE Y ATLETISMO</t>
  </si>
  <si>
    <t>CONTACTO TRAUMATICO CON OTRAS HERRAMIENTAS MANUALES Y ARTEFACTOS DEL HOGAR, CON MOTOR: CALLES Y CARRETERAS</t>
  </si>
  <si>
    <t>CONTACTO TRAUMATICO CON OTRAS HERRAMIENTAS MANUALES Y ARTEFACTOS DEL HOGAR, CON MOTOR: COMERCIO Y AREA DE SERVICIOS</t>
  </si>
  <si>
    <t>CONTACTO TRAUMATICO CON OTRAS HERRAMIENTAS MANUALES Y ARTEFACTOS DEL HOGAR, CON MOTOR: AREA INDUSTRIAL Y DE LA CONSTRUCCION</t>
  </si>
  <si>
    <t>CONTACTO TRAUMATICO CON OTRAS HERRAMIENTAS MANUALES Y ARTEFACTOS DEL HOGAR, CON MOTOR: GRANJA</t>
  </si>
  <si>
    <t>CONTACTO TRAUMATICO CON OTRAS HERRAMIENTAS MANUALES Y ARTEFACTOS DEL HOGAR, CON MOTOR: OTRO LUGAR ESPECIFICADO</t>
  </si>
  <si>
    <t>CONTACTO TRAUMATICO CON OTRAS HERRAMIENTAS MANUALES Y ARTEFACTOS DEL HOGAR, CON MOTOR: LUGAR NO ESPECIFICADO</t>
  </si>
  <si>
    <t>W30</t>
  </si>
  <si>
    <t>CONTACTO TRAUMATICO CON MAQUINARIA AGRICOLA</t>
  </si>
  <si>
    <t>CONTACTO TRAUMATICO CON MAQUINARIA AGRICOLA: VIVIENDA</t>
  </si>
  <si>
    <t>CONTACTO TRAUMATICO CON MAQUINARIA AGRICOLA: INSTITUCION RESIDENCIAL</t>
  </si>
  <si>
    <t>CONTACTO TRAUMATICO CON MAQUINARIA AGRICOLA: ESCUELAS, OTRAS INSTITUCIONES Y AREAS ADMINISTRATIVAS PUBLICAS</t>
  </si>
  <si>
    <t>CONTACTO TRAUMATICO CON MAQUINARIA AGRICOLA: AREAS DE DEPORTE Y ATLETISMO</t>
  </si>
  <si>
    <t>CONTACTO TRAUMATICO CON MAQUINARIA AGRICOLA: CALLES Y CARRETERAS</t>
  </si>
  <si>
    <t>CONTACTO TRAUMATICO CON MAQUINARIA AGRICOLA: COMERCIO Y AREA DE SERVICIOS</t>
  </si>
  <si>
    <t>CONTACTO TRAUMATICO CON MAQUINARIA AGRICOLA: AREA INDUSTRIAL Y DE LA CONSTRUCCION</t>
  </si>
  <si>
    <t>CONTACTO TRAUMATICO CON MAQUINARIA AGRICOLA: GRANJA</t>
  </si>
  <si>
    <t>CONTACTO TRAUMATICO CON MAQUINARIA AGRICOLA: OTRO LUGAR ESPECIFICADO</t>
  </si>
  <si>
    <t>CONTACTO TRAUMATICO CON MAQUINARIA AGRICOLA: LUGAR NO ESPECIFICADO</t>
  </si>
  <si>
    <t>W31</t>
  </si>
  <si>
    <t>CONTACTO TRAUMATICO CON OTRAS MAQUINARIAS Y LAS NO ESPECIFICADAS</t>
  </si>
  <si>
    <t>CONTACTO TRAUMATICO CON OTRAS MAQUINARIAS Y LAS NO ESPECIFICADAS: VIVIENDA</t>
  </si>
  <si>
    <t>CONTACTO TRAUMATICO CON OTRAS MAQUINARIAS Y LAS NO ESPECIFICADAS: INSTITUCION RESIDENCIAL</t>
  </si>
  <si>
    <t>CONTACTO TRAUMATICO CON OTRAS MAQUINARIAS Y LAS NO ESPECIFICADAS: ESCUELAS, OTRAS INSTITUCIONES Y AREAS ADMINISTRATIVAS PUBLICAS</t>
  </si>
  <si>
    <t>CONTACTO TRAUMATICO CON OTRAS MAQUINARIAS Y LAS NO ESPECIFICADAS: AREAS DE DEPORTE Y ATLETISMO</t>
  </si>
  <si>
    <t>CONTACTO TRAUMATICO CON OTRAS MAQUINARIAS Y LAS NO ESPECIFICADAS: CALLES Y CARRETERAS</t>
  </si>
  <si>
    <t>CONTACTO TRAUMATICO CON OTRAS MAQUINARIAS Y LAS NO ESPECIFICADAS: COMERCIO Y AREA DE SERVICIOS</t>
  </si>
  <si>
    <t>CONTACTO TRAUMATICO CON OTRAS MAQUINARIAS Y LAS NO ESPECIFICADAS: AREA INDUSTRIAL Y DE LA CONSTRUCCION</t>
  </si>
  <si>
    <t>CONTACTO TRAUMATICO CON OTRAS MAQUINARIAS Y LAS NO ESPECIFICADAS: GRANJA</t>
  </si>
  <si>
    <t>CONTACTO TRAUMATICO CON OTRAS MAQUINARIAS Y LAS NO ESPECIFICADAS: OTRO LUGAR ESPECIFICADO</t>
  </si>
  <si>
    <t>CONTACTO TRAUMATICO CON OTRAS MAQUINARIAS Y LAS NO ESPECIFICADAS: LUGAR NO ESPECIFICADO</t>
  </si>
  <si>
    <t>W32</t>
  </si>
  <si>
    <t>DISPARO DE ARMA CORTA</t>
  </si>
  <si>
    <t>DISPARO DE ARMA CORTA: VIVIENDA</t>
  </si>
  <si>
    <t>DISPARO DE ARMA CORTA: INSTITUCION RESIDENCIAL</t>
  </si>
  <si>
    <t>DISPARO DE ARMA CORTA: ESCUELAS, OTRAS INSTITUCIONES Y AREAS ADMINISTRATIVAS PUBLICAS</t>
  </si>
  <si>
    <t>DISPARO DE ARMA CORTA: AREAS DE DEPORTE Y ATLETISMO</t>
  </si>
  <si>
    <t>DISPARO DE ARMA CORTA: CALLES Y CARRETERAS</t>
  </si>
  <si>
    <t>DISPARO DE ARMA CORTA: COMERCIO Y AREAS DE SERVICIO</t>
  </si>
  <si>
    <t>DISPARO DE ARMA CORTA: AREA INDUSTRIAL Y DE LA CONSTRUCCION</t>
  </si>
  <si>
    <t>DISPARO DE ARMA CORTA: GRANJA</t>
  </si>
  <si>
    <t>DISPARO DE ARMA CORTA: OTRO LUGAR ESPECIFICADO</t>
  </si>
  <si>
    <t>DISPARO DE ARMA CORTA: LUGAR NO ESPECIFICADO</t>
  </si>
  <si>
    <t>W33</t>
  </si>
  <si>
    <t>DISPARO DE RIFLE, ESCOPETA Y ARMA LARGA</t>
  </si>
  <si>
    <t>DISPARO DE RIFLE, ESCOPETA Y ARMA LARGA: VIVIENDA</t>
  </si>
  <si>
    <t>DISPARO DE RIFLE, ESCOPETA Y ARMA LARGA: INSTITUCION RESIDENCIAL</t>
  </si>
  <si>
    <t>DISPARO DE RIFLE, ESCOPETA Y ARMA LARGA: ESCUELAS, OTRAS INSTITUCIONES Y AREAS ADMINISTRATIVAS PUBLICAS</t>
  </si>
  <si>
    <t>DISPARO DE RIFLE, ESCOPETA Y ARMA LARGA: AREAS DE DEPORTE Y ATLETISMO</t>
  </si>
  <si>
    <t>DISPARO DE RIFLE, ESCOPETA Y ARMA LARGA: CALLES Y CARRETERAS</t>
  </si>
  <si>
    <t>DISPARO DE RIFLE, ESCOPETA Y ARMA LARGA: COMERCIO Y AREAS DE SERVICIO</t>
  </si>
  <si>
    <t>DISPARO DE RIFLE, ESCOPETA Y ARMA LARGA: AREA INDUSTRIAL Y DE LA CONSTRUCCION</t>
  </si>
  <si>
    <t>DISPARO DE RIFLE, ESCOPETA Y ARMA LARGA: GRANJA</t>
  </si>
  <si>
    <t>DISPARO DE RIFLE, ESCOPETA Y ARMA LARGA: OTRO LUGAR ESPECIFICADO</t>
  </si>
  <si>
    <t>DISPARO DE RIFLE, ESCOPETA Y ARMA LARGA: LUGAR NO ESPECIFICADO</t>
  </si>
  <si>
    <t>W34</t>
  </si>
  <si>
    <t>DISPARO CON OTRAS ARMAS FUEGO Y LAS NO ESPECIFICADAS</t>
  </si>
  <si>
    <t>DISPARO DE OTRAS ARMAS DE FUEGO, Y LAS NO ESPECIFICADAS: VIVIENDA</t>
  </si>
  <si>
    <t>DISPARO DE OTRAS ARMAS DE FUEGO, Y LAS NO ESPECIFICADAS: INSTITUCION RESIDENCIAL</t>
  </si>
  <si>
    <t>DISPARO DE OTRAS ARMAS DE FUEGO, Y LAS NO ESPECIFICADAS: ESCUELAS, OTRAS INSTITUCIONES Y AREAS ADMINISTRATIVAS PUBLICAS</t>
  </si>
  <si>
    <t>DISPARO DE OTRAS ARMAS DE FUEGO, Y LAS NO ESPECIFICADAS: AREAS DE DEPORTE Y ATLETISMO</t>
  </si>
  <si>
    <t>DISPARO DE OTRAS ARMAS DE FUEGO, Y LAS NO ESPECIFICADAS: CALLES Y CARRETERAS</t>
  </si>
  <si>
    <t>DISPARO DE OTRAS ARMAS DE FUEGO, Y LAS NO ESPECIFICADAS: COMERCIO Y AREAS DE SERVICIO</t>
  </si>
  <si>
    <t>DISPARO DE OTRAS ARMAS DE FUEGO, Y LAS NO ESPECIFICADAS: AREA INDUSTRIAL Y DE LA CONSTRUCCION</t>
  </si>
  <si>
    <t>DISPARO DE OTRAS ARMAS DE FUEGO, Y LAS NO ESPECIFICADAS: GRANJA</t>
  </si>
  <si>
    <t>DISPARO DE OTRAS ARMAS DE FUEGO, Y LAS NO ESPECIFICADAS: OTRO LUGAR ESPECIFICADO</t>
  </si>
  <si>
    <t>DISPARO DE OTRAS ARMAS DE FUEGO, Y LAS NO ESPECIFICADAS: LUGAR NO ESPECIFICADO</t>
  </si>
  <si>
    <t>W35</t>
  </si>
  <si>
    <t>EXPLOSION Y ROTURA DE CALDERA</t>
  </si>
  <si>
    <t>EXPLOSION Y ROTURA DE CALDERA: VIVIENDA</t>
  </si>
  <si>
    <t>EXPLOSION Y ROTURA DE CALDERA: INSTITUCION RESIDENCIAL</t>
  </si>
  <si>
    <t>EXPLOSION Y ROTURA DE CALDERA: ESCUELAS, OTRAS INSTITUCIONES Y AREAS ADMINISTRATIVAS PUBLICAS</t>
  </si>
  <si>
    <t>EXPLOSION Y ROTURA DE CALDERA: AREAS DE DEPORTE Y ATLETISMO</t>
  </si>
  <si>
    <t>EXPLOSION Y ROTURA DE CALDERA: CALLES Y CARRETERAS</t>
  </si>
  <si>
    <t>EXPLOSION Y ROTURA DE CALDERA: COMERCIO Y AREAS DE SERVICIO</t>
  </si>
  <si>
    <t>EXPLOSION Y ROTURA DE CALDERA: AREA INDUSTRIAL Y DE LA CONSTRUCCION</t>
  </si>
  <si>
    <t>EXPLOSION Y ROTURA DE CALDERA: GRANJA</t>
  </si>
  <si>
    <t>EXPLOSION Y ROTURA DE CALDERA: OTRO LUGAR ESPECIFICADO</t>
  </si>
  <si>
    <t>EXPLOSION Y ROTURA DE CALDERA: LUGAR NO ESPECIFICADO</t>
  </si>
  <si>
    <t>W36</t>
  </si>
  <si>
    <t>EXPLOSION Y ROTURA DE CILINDRO CON GAS</t>
  </si>
  <si>
    <t>EXPLOSION Y ROTURA DE CILINDRO CON GAS: VIVIENDA</t>
  </si>
  <si>
    <t>EXPLOSION Y ROTURA DE CILINDRO CON GAS: INSTITUCION RESIDENCIAL</t>
  </si>
  <si>
    <t>EXPLOSION Y ROTURA DE CILINDRO CON GAS: ESCUELAS, OTRAS INSTITUCIONES Y AREAS ADMINISTRATIVAS PUBLICAS</t>
  </si>
  <si>
    <t>EXPLOSION Y ROTURA DE CILINDRO CON GAS: AREAS DE DEPORTE Y ATLETISMO</t>
  </si>
  <si>
    <t>EXPLOSION Y ROTURA DE CILINDRO CON GAS: CALLES Y CARRETERAS</t>
  </si>
  <si>
    <t>EXPLOSION Y ROTURA DE CILINDRO CON GAS: COMERCIO Y AREAS DE SERVICIO</t>
  </si>
  <si>
    <t>EXPLOSION Y ROTURA DE CILINDRO CON GAS: AREA INDUSTRIAL Y DE LA CONSTRUCCION</t>
  </si>
  <si>
    <t>EXPLOSION Y ROTURA DE CILINDRO CON GAS: GRANJA</t>
  </si>
  <si>
    <t>EXPLOSION Y ROTURA DE CILINDRO CON GAS: OTRO LUGAR ESPECIFICADO</t>
  </si>
  <si>
    <t>EXPLOSION Y ROTURA DE CILINDRO CON GAS: LUGAR NO ESPECIFICADO</t>
  </si>
  <si>
    <t>W37</t>
  </si>
  <si>
    <t>EXPLOSION Y ROTURA DE NEUMATICO, TUBO O MANGUERA DE GOMA PRESURIZADA</t>
  </si>
  <si>
    <t>EXPLOSION Y ROTURA DE NEUMATICO, TUBO O MANGUERA DE GOMA PRESURIZADA: VIVIENDA</t>
  </si>
  <si>
    <t>EXPLOSION Y ROTURA DE NEUMATICO, TUBO O MANGUERA DE GOMA PRESURIZADA: INSTITUCION RESIDENCIAL</t>
  </si>
  <si>
    <t>EXPLOSION Y ROTURA DE NEUMATICO, TUBO O MANGUERA DE GOMA PRESURIZADA: ESCUELAS, OTRAS INSTITUCIONES Y AREAS ADMINISTRATIVAS PUBLICAS</t>
  </si>
  <si>
    <t>EXPLOSION Y ROTURA DE NEUMATICO, TUBO O MANGUERA DE GOMA PRESURIZADA: AREAS DE DEPORTE Y ATLETISMO</t>
  </si>
  <si>
    <t>EXPLOSION Y ROTURA DE NEUMATICO, TUBO O MANGUERA DE GOMA PRESURIZADA: CALLES Y CARRETERAS</t>
  </si>
  <si>
    <t>EXPLOSION Y ROTURA DE NEUMATICO, TUBO O MANGUERA DE GOMA PRESURIZADA: COMERCIO Y AREAS DE SERVICIO</t>
  </si>
  <si>
    <t>EXPLOSION Y ROTURA DE NEUMATICO, TUBO O MANGUERA DE GOMA PRESURIZADA: AREA INDUSTRIAL Y DE LA CONSTRUCCION</t>
  </si>
  <si>
    <t>EXPLOSION Y ROTURA DE NEUMATICO, TUBO O MANGUERA DE GOMA PRESURIZADA: GRANJA</t>
  </si>
  <si>
    <t>EXPLOSION Y ROTURA DE NEUMATICO, TUBO O MANGUERA DE GOMA PRESURIZADA: OTRO LUGAR ESPECIFICADO</t>
  </si>
  <si>
    <t>EXPLOSION Y ROTURA DE NEUMATICO, TUBO O MANGUERA DE GOMA PRESURIZADA: LUGAR NO ESPECIFICADO</t>
  </si>
  <si>
    <t>W38</t>
  </si>
  <si>
    <t>EXPLOSION Y ROTURA DE OTROS DISPOSITIVOS PRESURIZADOS ESPECIFICADOS</t>
  </si>
  <si>
    <t>EXPLOSION Y ROTURA DE OTROS DISPOSITIVOS PRESURIZADOS ESPECIFICADOS: VIVIENDA</t>
  </si>
  <si>
    <t>EXPLOSION Y ROTURA DE OTROS DISPOSITIVOS PRESURIZADOS ESPECIFICADOS: INSTITUCION RESIDENCIAL</t>
  </si>
  <si>
    <t>EXPLOSION Y ROTURA DE OTROS DISPOSITIVOS PRESURIZADOS ESPECIFICADOS: ESCUELAS, OTRAS INSTITUCIONES Y AREAS ADMINISTRATIVAS PUBLICAS</t>
  </si>
  <si>
    <t>EXPLOSION Y ROTURA DE OTROS DISPOSITIVOS PRESURIZADOS ESPECIFICADOS: AREAS DE DEPORTE Y ATLETISMO</t>
  </si>
  <si>
    <t>EXPLOSION Y ROTURA DE OTROS DISPOSITIVOS PRESURIZADOS ESPECIFICADOS: CALLES Y CARRETERAS</t>
  </si>
  <si>
    <t>EXPLOSION Y ROTURA DE OTROS DISPOSITIVOS PRESURIZADOS ESPECIFICADOS: COMERCIO Y AREAS DE SERVICIO</t>
  </si>
  <si>
    <t>EXPLOSION Y ROTURA DE OTROS DISPOSITIVOS PRESURIZADOS ESPECIFICADOS: AREA INDUSTRIAL Y DE LA CONSTRUCCION</t>
  </si>
  <si>
    <t>EXPLOSION Y ROTURA DE OTROS DISPOSITIVOS PRESURIZADOS ESPECIFICADOS: GRANJA</t>
  </si>
  <si>
    <t>EXPLOSION Y ROTURA DE OTROS DISPOSITIVOS PRESURIZADOS ESPECIFICADOS: OTRO LUGAR ESPECIFICADO</t>
  </si>
  <si>
    <t>EXPLOSION Y ROTURA DE OTROS DISPOSITIVOS PRESURIZADOS ESPECIFICADOS: LUGAR NO ESPECIFICADO</t>
  </si>
  <si>
    <t>W39</t>
  </si>
  <si>
    <t>EXPLOSION DE FUEGOS ARTIFICIALES</t>
  </si>
  <si>
    <t>EXPLOSION DE FUEGOS ARTIFICIALES: VIVIENDA</t>
  </si>
  <si>
    <t>EXPLOSION DE FUEGOS ARTIFICIALES: INSTITUCION RESIDENCIAL</t>
  </si>
  <si>
    <t>EXPLOSION DE FUEGOS ARTIFICIALES: ESCUELAS, OTRAS INSTITUCIONES Y AREAS ADMINISTRATIVAS PUBLICAS</t>
  </si>
  <si>
    <t>EXPLOSION DE FUEGOS ARTIFICIALES: AREAS DE DEPORTE Y ATLETISMO</t>
  </si>
  <si>
    <t>EXPLOSION DE FUEGOS ARTIFICIALES: CALLES Y CARRETERAS</t>
  </si>
  <si>
    <t>EXPLOSION DE FUEGOS ARTIFICIALES: COMERCIO Y AREAS DE SERVICIO</t>
  </si>
  <si>
    <t>EXPLOSION DE FUEGOS ARTIFICIALES: AREA INDUSTRIAL Y DE LA CONSTRUCCION</t>
  </si>
  <si>
    <t>EXPLOSION DE FUEGOS ARTIFICIALES: GRANJA</t>
  </si>
  <si>
    <t>EXPLOSION DE FUEGOS ARTIFICIALES: OTRO LUGAR ESPECIFICADO</t>
  </si>
  <si>
    <t>EXPLOSION DE FUEGOS ARTIFICIALES: LUGAR NO ESPECIFICADO</t>
  </si>
  <si>
    <t>W40</t>
  </si>
  <si>
    <t>EXPLOSION DE OTROS MATERIALES</t>
  </si>
  <si>
    <t>EXPLOSION DE OTROS MATERIALES: VIVIENDA</t>
  </si>
  <si>
    <t>EXPLOSION DE OTROS MATERIALES: INSTITUCION RESIDENCIAL</t>
  </si>
  <si>
    <t>EXPLOSION DE OTROS MATERIALES: ESCUELAS, OTRAS INSTITUCIONES Y AREAS ADMINISTRATIVAS PUBLICAS</t>
  </si>
  <si>
    <t>EXPLOSION DE OTROS MATERIALES: AREAS DE DEPORTE Y ATLETISMO</t>
  </si>
  <si>
    <t>EXPLOSION DE OTROS MATERIALES: CALLES Y CARRETERAS</t>
  </si>
  <si>
    <t>EXPLOSION DE OTROS MATERIALES: COMERCIO Y AREAS DE SERVICIO</t>
  </si>
  <si>
    <t>EXPLOSION DE OTROS MATERIALES: AREA INDUSTRIAL Y DE LA CONSTRUCCION</t>
  </si>
  <si>
    <t>EXPLOSION DE OTROS MATERIALES: GRANJA</t>
  </si>
  <si>
    <t>EXPLOSION DE OTROS MATERIALES: OTRO LUGAR ESPECIFICADO</t>
  </si>
  <si>
    <t>EXPLOSION DE OTROS MATERIALES: LUGAR NO ESPECIFICADO</t>
  </si>
  <si>
    <t>W41</t>
  </si>
  <si>
    <t>EXPOSICION A CHORRO DE ALTA PRESION</t>
  </si>
  <si>
    <t>EXPOSICION A CHORRO DE ALTA PRESION: VIVIENDA</t>
  </si>
  <si>
    <t>EXPOSICION A CHORRO DE ALTA PRESION: INSTITUCION RESIDENCIAL</t>
  </si>
  <si>
    <t>EXPOSICION A CHORRO DE ALTA PRESION: ESCUELAS, OTRAS INSTITUCIONES Y AREAS ADMINISTRATIVAS PUBLICAS</t>
  </si>
  <si>
    <t>EXPOSICION A CHORRO DE ALTA PRESION: AREAS DE DEPORTE Y ATLETISMO</t>
  </si>
  <si>
    <t>EXPOSICION A CHORRO DE ALTA PRESION: CALLES Y CARRETERAS</t>
  </si>
  <si>
    <t>EXPOSICION A CHORRO DE ALTA PRESION: COMERCIO Y AREAS DE SERVICIO</t>
  </si>
  <si>
    <t>EXPOSICION A CHORRO DE ALTA PRESION: AREA INDUSTRIAL Y DE LA CONSTRUCCION</t>
  </si>
  <si>
    <t>EXPOSICION A CHORRO DE ALTA PRESION: GRANJA</t>
  </si>
  <si>
    <t>EXPOSICION A CHORRO DE ALTA PRESION: OTRO LUGAR ESPECIFICADO</t>
  </si>
  <si>
    <t>EXPOSICION A CHORRO DE ALTA PRESION: LUGAR NO ESPECIFICADO</t>
  </si>
  <si>
    <t>W42</t>
  </si>
  <si>
    <t>EXPOSICION AL RUIDO</t>
  </si>
  <si>
    <t>EXPOSICION AL RUIDO: VIVIENDA</t>
  </si>
  <si>
    <t>EXPOSICION AL RUIDO: INSTITUCION RESIDENCIAL</t>
  </si>
  <si>
    <t>EXPOSICION AL RUIDO: ESCUELAS, OTRAS INSTITUCIONES Y AREAS ADMINISTRATIVAS PUBLICAS</t>
  </si>
  <si>
    <t>EXPOSICION AL RUIDO: AREAS DE DEPORTE Y ATLETISMO</t>
  </si>
  <si>
    <t>EXPOSICION AL RUIDO: CALLES Y CARRETERAS</t>
  </si>
  <si>
    <t>EXPOSICION AL RUIDO: COMERCIO Y AREAS DE SERVICIO</t>
  </si>
  <si>
    <t>EXPOSICION AL RUIDO: AREA INDUSTRIAL Y DE LA CONSTRUCCION</t>
  </si>
  <si>
    <t>EXPOSICION AL RUIDO: GRANJA</t>
  </si>
  <si>
    <t>EXPOSICION AL RUIDO: OTRO LUGAR ESPECIFICADO</t>
  </si>
  <si>
    <t>EXPOSICION AL RUIDO: LUGAR NO ESPECIFICADO</t>
  </si>
  <si>
    <t>W43</t>
  </si>
  <si>
    <t>EXPOSICION A VIBRACIONES</t>
  </si>
  <si>
    <t>EXPOSICION A VIBRACIONES: VIVIENDA</t>
  </si>
  <si>
    <t>EXPOSICION A VIBRACIONES: INSTITUCION RESIDENCIAL</t>
  </si>
  <si>
    <t>EXPOSICION A VIBRACIONES: ESCUELAS, OTRAS INSTITUCIONES Y AREAS ADMINISTRATIVAS PUBLICAS</t>
  </si>
  <si>
    <t>EXPOSICION A VIBRACIONES: AREAS DE DEPORTE Y ATLETISMO</t>
  </si>
  <si>
    <t>EXPOSICION A VIBRACIONES: CALLES Y CARRETERAS</t>
  </si>
  <si>
    <t>EXPOSICION A VIBRACIONES: COMERCIO Y AREAS DE SERVICIO</t>
  </si>
  <si>
    <t>EXPOSICION A VIBRACIONES: AREA INDUSTRIAL Y DE LA CONSTRUCCION</t>
  </si>
  <si>
    <t>EXPOSICION A VIBRACIONES: GRANJA</t>
  </si>
  <si>
    <t>EXPOSICION A VIBRACIONES: OTRO LUGAR ESPECIFICADO</t>
  </si>
  <si>
    <t>EXPOSICION A VIBRACIONES: LUGAR NO ESPECIFICADO</t>
  </si>
  <si>
    <t>W44</t>
  </si>
  <si>
    <t>CUERPO EXTRAÑO QUE PENETRA POR EL OJO U ORIFICIO NATURAL</t>
  </si>
  <si>
    <t>CUERPO EXTRAÑO QUE PENETRA POR EL OJO U ORIFICIO NATURAL: VIVIENDA</t>
  </si>
  <si>
    <t>CUERPO EXTRAÑO QUE PENETRA POR EL OJO U ORIFICIO NATURAL: INSTITUCION RESIDENCIAL</t>
  </si>
  <si>
    <t>CUERPO EXTRAÑO QUE PENETRA POR EL OJO U ORIFICIO NATURAL: ESCUELAS, OTRAS INSTITUCIONES Y AREAS ADMINISTRATIVAS PUBLICAS</t>
  </si>
  <si>
    <t>CUERPO EXTRAÑO QUE PENETRA POR EL OJO U ORIFICIO NATURAL: AREAS DE DEPORTE Y ATLETISMO</t>
  </si>
  <si>
    <t>CUERPO EXTRAÑO QUE PENETRA POR EL OJO U ORIFICIO NATURAL: CALLES Y CARRETERAS</t>
  </si>
  <si>
    <t>CUERPO EXTRAÑO QUE PENETRA POR EL OJO U ORIFICIO NATURAL: COMERCIO Y AREAS DE SERVICIO</t>
  </si>
  <si>
    <t>CUERPO EXTRAÑO QUE PENETRA POR EL OJO U ORIFICIO NATURAL: AREA INDUSTRIAL Y DE LA CONSTRUCCION</t>
  </si>
  <si>
    <t>CUERPO EXTRAÑO QUE PENETRA POR EL OJO U ORIFICIO NATURAL: GRANJA</t>
  </si>
  <si>
    <t>CUERPO EXTRAÑO QUE PENETRA POR EL OJO U ORIFICIO NATURAL: OTRO LUGAR ESPECIFICADO</t>
  </si>
  <si>
    <t>CUERPO EXTRAÑO QUE PENETRA POR EL OJO U ORIFICIO NATURAL: LUGAR NO ESPECIFICADO</t>
  </si>
  <si>
    <t>W45</t>
  </si>
  <si>
    <t>CUERPO EXTRAÑO QUE PENETRA A TRAVES DE LA PIEL</t>
  </si>
  <si>
    <t>CUERPO EXTRAÑO QUE PENETRA A TRAVES DE LA PIEL: VIVIENDA</t>
  </si>
  <si>
    <t>CUERPO EXTRAÑO QUE PENETRA A TRAVES DE LA PIEL: INSTITUCION RESIDENCIAL</t>
  </si>
  <si>
    <t>CUERPO EXTRAÑO QUE PENETRA A TRAVES DE LA PIEL: ESCUELAS, OTRAS INSTITUCIONES Y AREAS ADMINISTRATIVAS PUBLICAS</t>
  </si>
  <si>
    <t>CUERPO EXTRAÑO QUE PENETRA A TRAVES DE LA PIEL: AREAS DE DEPORTE Y ATLETISMO</t>
  </si>
  <si>
    <t>CUERPO EXTRAÑO QUE PENETRA A TRAVES DE LA PIEL: CALLES Y CARRETERAS</t>
  </si>
  <si>
    <t>CUERPO EXTRAÑO QUE PENETRA A TRAVES DE LA PIEL: COMERCIO Y AREAS DE SERVICIO</t>
  </si>
  <si>
    <t>CUERPO EXTRAÑO QUE PENETRA A TRAVES DE LA PIEL: AREA INDUSTRIAL Y DE LA CONSTRUCCION</t>
  </si>
  <si>
    <t>CUERPO EXTRAÑO QUE PENETRA A TRAVES DE LA PIEL: GRANJA</t>
  </si>
  <si>
    <t>CUERPO EXTRAÑO QUE PENETRA A TRAVES DE LA PIEL: OTRO LUGAR ESPECIFICADO</t>
  </si>
  <si>
    <t>CUERPO EXTRAÑO QUE PENETRA A TRAVES DE LA PIEL: LUGAR NO ESPECIFICADO</t>
  </si>
  <si>
    <t>W49</t>
  </si>
  <si>
    <t>EXPOSICION A OTRAS FUERZAS MECANICAS INANIMADAS Y LAS NO ESPECIFICADAS</t>
  </si>
  <si>
    <t>EXPOSICION A OTRAS FUERZAS MECANICAS INANIMADAS, Y LAS NO ESPECIFICADAS: VIVIENDA</t>
  </si>
  <si>
    <t>EXPOSICION A OTRAS FUERZAS MECANICAS INANIMADAS, Y LAS NO ESPECIFICADAS: INSTITUCION RESIDENCIAL</t>
  </si>
  <si>
    <t>EXPOSICION A OTRAS FUERZAS MECANICAS INANIMADAS, Y LAS NO ESPECIFICADAS: ESCUELAS, OTRAS INSTITUCIONES Y AREAS ADMINISTRATIVAS PUBLICAS</t>
  </si>
  <si>
    <t>EXPOSICION A OTRAS FUERZAS MECANICAS INANIMADAS, Y LAS NO ESPECIFICADAS: AREAS DE DEPORTE Y ATLETISMO</t>
  </si>
  <si>
    <t>EXPOSICION A OTRAS FUERZAS MECANICAS INANIMADAS, Y LAS NO ESPECIFICADAS: CALLES Y CARRETERAS</t>
  </si>
  <si>
    <t>EXPOSICION A OTRAS FUERZAS MECANICAS INANIMADAS, Y LAS NO ESPECIFICADAS: COMERCIO Y AREAS DE SERVICIO</t>
  </si>
  <si>
    <t>EXPOSICION A OTRAS FUERZAS MECANICAS INANIMADAS, Y LAS NO ESPECIFICADAS: AREA INDUSTRIAL Y DE LA CONSTRUCCION</t>
  </si>
  <si>
    <t>EXPOSICION A OTRAS FUERZAS MECANICAS INANIMADAS, Y LAS NO ESPECIFICADAS: GRANJA</t>
  </si>
  <si>
    <t>EXPOSICION A OTRAS FUERZAS MECANICAS INANIMADAS, Y LAS NO ESPECIFICADAS: OTRO LUGAR ESPECIFICADO</t>
  </si>
  <si>
    <t>EXPOSICION A OTRAS FUERZAS MECANICAS INANIMADAS, Y LAS NO ESPECIFICADAS: LUGAR NO ESPECIFICADO</t>
  </si>
  <si>
    <t>W50</t>
  </si>
  <si>
    <t>APORREO, GOLPE, MORDEDURA, PATADA, RASGUÑO O TORCEDURA INFLIGIDOS POR OTRAS PERSONAS</t>
  </si>
  <si>
    <t>APORREO, GOLPE, MORDEDURA, PATADA, RASGUÑO O TORCEDURA INFLIGIDOS POR OTRA PERSONA: VIVIENDA</t>
  </si>
  <si>
    <t>APORREO, GOLPE, MORDEDURA, PATADA, RASGUÑO O TORCEDURA INFLIGIDOS POR OTRA PERSONA: INSTITUCION RESIDENCIAL</t>
  </si>
  <si>
    <t>APORREO, GOLPE, MORDEDURA, PATADA, RASGUÑO O TORCEDURA INFLIGIDOS POR OTRA PERSONA: ESCUELAS, OTRAS INSTITUCIONES Y AREAS ADMINISTRATIVAS PUBLICAS</t>
  </si>
  <si>
    <t>APORREO, GOLPE, MORDEDURA, PATADA, RASGUÑO O TORCEDURA INFLIGIDOS POR OTRA PERSONA: AREAS DE DEPORTE Y ATLETISMO</t>
  </si>
  <si>
    <t>APORREO, GOLPE, MORDEDURA, PATADA, RASGUÑO O TORCEDURA INFLIGIDOS POR OTRA PERSONA: CALLES Y CARRETERAS</t>
  </si>
  <si>
    <t>APORREO, GOLPE, MORDEDURA, PATADA, RASGUÑO O TORCEDURA INFLIGIDOS POR OTRA PERSONA: COMERCIO Y AREAS DE SERVICIO</t>
  </si>
  <si>
    <t>APORREO, GOLPE, MORDEDURA, PATADA, RASGUÑO O TORCEDURA INFLIGIDOS POR OTRA PERSONA: AREA INDUSTRIAL Y DE LA CONSTRUCCION</t>
  </si>
  <si>
    <t>APORREO, GOLPE, MORDEDURA, PATADA, RASGUÑO O TORCEDURA INFLIGIDOS POR OTRA PERSONA: GRANJA</t>
  </si>
  <si>
    <t>APORREO, GOLPE, MORDEDURA, PATADA, RASGUÑO O TORCEDURA INFLIGIDOS POR OTRA PERSONA: OTRO LUGAR ESPECIFICADO</t>
  </si>
  <si>
    <t>APORREO, GOLPE, MORDEDURA, PATADA, RASGUÑO O TORCEDURA INFLIGIDOS POR OTRA PERSONA: LUGAR NO ESPECIFICADO</t>
  </si>
  <si>
    <t>W51</t>
  </si>
  <si>
    <t>CHOQUE O EMPELLON CONTRA OTRA PERSONA</t>
  </si>
  <si>
    <t>CHOQUE O EMPELLON CONTRA OTRA PERSONA: VIVIENDA</t>
  </si>
  <si>
    <t>CHOQUE O EMPELLON CONTRA OTRA PERSONA: INSTITUCION RESIDENCIAL</t>
  </si>
  <si>
    <t>CHOQUE O EMPELLON CONTRA OTRA PERSONA: ESCUELAS, OTRAS INSTITUCIONES Y AREAS ADMINISTRATIVAS PUBLICAS</t>
  </si>
  <si>
    <t>CHOQUE O EMPELLON CONTRA OTRA PERSONA: AREAS DE DEPORTE Y ATLETISMO</t>
  </si>
  <si>
    <t>CHOQUE O EMPELLON CONTRA OTRA PERSONA: CALLES Y CARRETERAS</t>
  </si>
  <si>
    <t>CHOQUE O EMPELLON CONTRA OTRA PERSONA: COMERCIO Y AREAS DE SERVICIO</t>
  </si>
  <si>
    <t>CHOQUE O EMPELLON CONTRA OTRA PERSONA: AREA INDUSTRIAL Y DE LA CONSTRUCCION</t>
  </si>
  <si>
    <t>CHOQUE O EMPELLON CONTRA OTRA PERSONA: GRANJA</t>
  </si>
  <si>
    <t>CHOQUE O EMPELLON CONTRA OTRA PERSONA: OTRO LUGAR ESPECIFICADO</t>
  </si>
  <si>
    <t>CHOQUE O EMPELLON CONTRA OTRA PERSONA: LUGAR NO ESPECIFICADO</t>
  </si>
  <si>
    <t>W52</t>
  </si>
  <si>
    <t>PERSONA APLASTADA, EMPUJADA O PISOTEADA POR UNA MULTITUD O ESTAMPIDA HUMANA</t>
  </si>
  <si>
    <t>PERSONA APLASTADA, EMPUJADA O PISOTEADA POR UNA MULTITUD O ESTAMPIDA HUMANA: VIVIENDA</t>
  </si>
  <si>
    <t>PERSONA APLASTADA, EMPUJADA O PISOTEADA POR UNA MULTITUD O ESTAMPIDA HUMANA: INSTITUCION RESIDENCIAL</t>
  </si>
  <si>
    <t>PERSONA APLASTADA, EMPUJADA O PISOTEADA POR UNA MULTITUD O ESTAMPIDA HUMANA: ESCUELAS, OTRAS INSTITUCIONES Y AREAS ADMINISTRATIVAS PUBLICAS</t>
  </si>
  <si>
    <t>PERSONA APLASTADA, EMPUJADA O PISOTEADA POR UNA MULTITUD O ESTAMPIDA HUMANA: AREAS DE DEPORTE Y ATLETISMO</t>
  </si>
  <si>
    <t>PERSONA APLASTADA, EMPUJADA O PISOTEADA POR UNA MULTITUD O ESTAMPIDA HUMANA: CALLES Y CARRETERAS</t>
  </si>
  <si>
    <t>PERSONA APLASTADA, EMPUJADA O PISOTEADA POR UNA MULTITUD O ESTAMPIDA HUMANA: COMERCIO Y AREAS DE SERVICIO</t>
  </si>
  <si>
    <t>PERSONA APLASTADA, EMPUJADA O PISOTEADA POR UNA MULTITUD O ESTAMPIDA HUMANA: AREA INDUSTRIAL Y DE LA CONSTRUCCION</t>
  </si>
  <si>
    <t>PERSONA APLASTADA, EMPUJADA O PISOTEADA POR UNA MULTITUD O ESTAMPIDA HUMANA: GRANJA</t>
  </si>
  <si>
    <t>PERSONA APLASTADA, EMPUJADA O PISOTEADA POR UNA MULTITUD O ESTAMPIDA HUMANA: OTRO LUGAR ESPECIFICADO</t>
  </si>
  <si>
    <t>PERSONA APLASTADA, EMPUJADA O PISOTEADA POR UNA MULTITUD O ESTAMPIDA HUMANA: LUGAR NO ESPECIFICADO</t>
  </si>
  <si>
    <t>W53</t>
  </si>
  <si>
    <t>MORDEDURA DE RATA</t>
  </si>
  <si>
    <t>MORDEDURA DE RATA: VIVIENDA</t>
  </si>
  <si>
    <t>MORDEDURA DE RATA: INSTITUCION RESIDENCIAL</t>
  </si>
  <si>
    <t>MORDEDURA DE RATA: ESCUELAS, OTRAS INSTITUCIONES Y AREAS ADMINISTRATIVAS PUBLICAS</t>
  </si>
  <si>
    <t>MORDEDURA DE RATA: AREAS DE DEPORTE Y ATLETISMO</t>
  </si>
  <si>
    <t>MORDEDURA DE RATA: CALLES Y CARRETERAS</t>
  </si>
  <si>
    <t>MORDEDURA DE RATA: COMERCIO Y AREAS DE SERVICIO</t>
  </si>
  <si>
    <t>MORDEDURA DE RATA: AREA INDUSTRIAL Y DE LA CONSTRUCCION</t>
  </si>
  <si>
    <t>MORDEDURA DE RATA: GRANJA</t>
  </si>
  <si>
    <t>MORDEDURA DE RATA: OTRO LUGAR ESPECIFICADO</t>
  </si>
  <si>
    <t>MORDEDURA DE RATA: LUGAR NO ESPECIFICADO</t>
  </si>
  <si>
    <t>W54</t>
  </si>
  <si>
    <t>MORDEDURA O ATAQUE DE PERRO</t>
  </si>
  <si>
    <t>MORDEDURA O ATAQUE DE PERRO: VIVIENDA</t>
  </si>
  <si>
    <t>MORDEDURA O ATAQUE DE PERRO: INSTITUCION RESIDENCIAL</t>
  </si>
  <si>
    <t>MORDEDURA O ATAQUE DE PERRO: ESCUELAS, OTRAS INSTITUCIONES Y AREAS ADMINISTRATIVAS PUBLICAS</t>
  </si>
  <si>
    <t>MORDEDURA O ATAQUE DE PERRO: AREAS DE DEPORTE Y ATLETISMO</t>
  </si>
  <si>
    <t>MORDEDURA O ATAQUE DE PERRO: CALLES Y CARRETERAS</t>
  </si>
  <si>
    <t>MORDEDURA O ATAQUE DE PERRO: COMERCIO Y AREAS DE SERVICIO</t>
  </si>
  <si>
    <t>MORDEDURA O ATAQUE DE PERRO: AREA INDUSTRIAL Y DE LA CONSTRUCCION</t>
  </si>
  <si>
    <t>MORDEDURA O ATAQUE DE PERRO: GRANJA</t>
  </si>
  <si>
    <t>MORDEDURA O ATAQUE DE PERRO: OTRO LUGAR ESPECIFICADO</t>
  </si>
  <si>
    <t>MORDEDURA O ATAQUE DE PERRO: LUGAR NO ESPECIFICADO</t>
  </si>
  <si>
    <t>W55</t>
  </si>
  <si>
    <t>MORDEDURA O ATAQUE DE OTROS MAMIFEROS</t>
  </si>
  <si>
    <t>MORDEDURA O ATAQUE DE OTROS MAMIFEROS: VIVIENDA</t>
  </si>
  <si>
    <t>MORDEDURA O ATAQUE DE OTROS MAMIFEROS: INSTITUCION RESIDENCIAL</t>
  </si>
  <si>
    <t>MORDEDURA O ATAQUE DE OTROS MAMIFEROS: ESCUELAS, OTRAS INSTITUCIONES Y AREAS ADMINISTRATIVAS PUBLICAS</t>
  </si>
  <si>
    <t>MORDEDURA O ATAQUE DE OTROS MAMIFEROS: AREAS DE DEPORTE Y ATLETISMO</t>
  </si>
  <si>
    <t>MORDEDURA O ATAQUE DE OTROS MAMIFEROS: CALLES Y CARRETERAS</t>
  </si>
  <si>
    <t>MORDEDURA O ATAQUE DE OTROS MAMIFEROS: COMERCIO Y AREAS DE SERVICIO</t>
  </si>
  <si>
    <t>MORDEDURA O ATAQUE DE OTROS MAMIFEROS: AREA INDUSTRIAL Y DE LA CONSTRUCCION</t>
  </si>
  <si>
    <t>MORDEDURA O ATAQUE DE OTROS MAMIFEROS: GRANJA</t>
  </si>
  <si>
    <t>MORDEDURA O ATAQUE DE OTROS MAMIFEROS: OTRO LUGAR ESPECIFICADO</t>
  </si>
  <si>
    <t>MORDEDURA O ATAQUE DE OTROS MAMIFEROS: LUGAR NO ESPECIFICADO</t>
  </si>
  <si>
    <t>W56</t>
  </si>
  <si>
    <t>CONTACTO TRAUMATICO CON ANIMALES MARINOS</t>
  </si>
  <si>
    <t>CONTACTO TRAUMATICO CON ANIMALES MARINOS: VIVIENDA</t>
  </si>
  <si>
    <t>CONTACTO TRAUMATICO CON ANIMALES MARINOS: INSTITUCION RESIDENCIAL</t>
  </si>
  <si>
    <t>CONTACTO TRAUMATICO CON ANIMALES MARINOS: ESCUELAS, OTRAS INSTITUCIONES Y AREAS ADMINISTRATIVAS PUBLICAS</t>
  </si>
  <si>
    <t>CONTACTO TRAUMATICO CON ANIMALES MARINOS: AREAS DE DEPORTE Y ATLETISMO</t>
  </si>
  <si>
    <t>CONTACTO TRAUMATICO CON ANIMALES MARINOS: CALLES Y CARRETERAS</t>
  </si>
  <si>
    <t>CONTACTO TRAUMATICO CON ANIMALES MARINOS: COMERCIO Y AREAS DE SERVICIO</t>
  </si>
  <si>
    <t>CONTACTO TRAUMATICO CON ANIMALES MARINOS: AREA INDUSTRIAL Y DE LA CONSTRUCCION</t>
  </si>
  <si>
    <t>CONTACTO TRAUMATICO CON ANIMALES MARINOS: GRANJA</t>
  </si>
  <si>
    <t>CONTACTO TRAUMATICO CON ANIMALES MARINOS: OTRO LUGAR ESPECIFICADO</t>
  </si>
  <si>
    <t>CONTACTO TRAUMATICO CON ANIMALES MARINOS: LUGAR NO ESPECIFICADO</t>
  </si>
  <si>
    <t>W57</t>
  </si>
  <si>
    <t>MORDEDURA O PICADURA DE INSECTOS Y OTROS ARTROPODOS NO VENENOSOS</t>
  </si>
  <si>
    <t>MORDEDURA O PICADURA DE INSECTOS Y OTROS ARTROPODOS NO VENENOSOS: VIVIENDA</t>
  </si>
  <si>
    <t>MORDEDURA O PICADURA DE INSECTOS Y OTROS ARTROPODOS NO VENENOSOS: INSTITUCION RESIDENCIAL</t>
  </si>
  <si>
    <t>MORDEDURA O PICADURA DE INSECTOS Y OTROS ARTROPODOS NO VENENOSOS: ESCUELAS, OTRAS INSTITUCIONES Y AREAS ADMINISTRATIVAS PUBLICAS</t>
  </si>
  <si>
    <t>MORDEDURA O PICADURA DE INSECTOS Y OTROS ARTROPODOS NO VENENOSOS: AREAS DE DEPORTE Y ATLETISMO</t>
  </si>
  <si>
    <t>MORDEDURA O PICADURA DE INSECTOS Y OTROS ARTROPODOS NO VENENOSOS: CALLES Y CARRETERAS</t>
  </si>
  <si>
    <t>MORDEDURA O PICADURA DE INSECTOS Y OTROS ARTROPODOS NO VENENOSOS: COMERCIO Y AREAS DE SERVICIO</t>
  </si>
  <si>
    <t>MORDEDURA O PICADURA DE INSECTOS Y OTROS ARTROPODOS NO VENENOSOS: AREA INDUSTRIAL Y DE LA CONSTRUCCION</t>
  </si>
  <si>
    <t>MORDEDURA O PICADURA DE INSECTOS Y OTROS ARTROPODOS NO VENENOSOS: GRANJA</t>
  </si>
  <si>
    <t>MORDEDURA O PICADURA DE INSECTOS Y OTROS ARTROPODOS NO VENENOSOS: OTRO LUGAR ESPECIFICADO</t>
  </si>
  <si>
    <t>MORDEDURA O PICADURA DE INSECTOS Y OTROS ARTROPODOS NO VENENOSOS: LUGAR NO ESPECIFICADO</t>
  </si>
  <si>
    <t>W58</t>
  </si>
  <si>
    <t>MORDEDURA O ATAQUE DE COCODRILO O CAIMAN</t>
  </si>
  <si>
    <t>MORDEDURA O ATAQUE DE COCODRILO O CAIMAN: VIVIENDA</t>
  </si>
  <si>
    <t>MORDEDURA O ATAQUE DE COCODRILO O CAIMAN: INSTITUCION RESIDENCIAL</t>
  </si>
  <si>
    <t>MORDEDURA O ATAQUE DE COCODRILO O CAIMAN: ESCUELAS, OTRAS INSTITUCIONES Y AREAS ADMINISTRATIVAS PUBLICAS</t>
  </si>
  <si>
    <t>MORDEDURA O ATAQUE DE COCODRILO O CAIMAN: AREAS DE DEPORTE Y ATLETISMO</t>
  </si>
  <si>
    <t>MORDEDURA O ATAQUE DE COCODRILO O CAIMAN: CALLES Y CARRETERAS</t>
  </si>
  <si>
    <t>MORDEDURA O ATAQUE DE COCODRILO O CAIMAN: COMERCIO Y AREAS DE SERVICIO</t>
  </si>
  <si>
    <t>MORDEDURA O ATAQUE DE COCODRILO O CAIMAN: AREA INDUSTRIAL Y DE LA CONSTRUCCION</t>
  </si>
  <si>
    <t>MORDEDURA O ATAQUE DE COCODRILO O CAIMAN: GRANJA</t>
  </si>
  <si>
    <t>MORDEDURA O ATAQUE DE COCODRILO O CAIMAN: OTRO LUGAR ESPECIFICADO</t>
  </si>
  <si>
    <t>MORDEDURA O ATAQUE DE COCODRILO O CAIMAN: LUGAR NO ESPECIFICADO</t>
  </si>
  <si>
    <t>W59</t>
  </si>
  <si>
    <t>MORDEDURA O APLASTAMIENTO POR OTROS REPTILES</t>
  </si>
  <si>
    <t>MORDEDURA O APLASTAMIENTO POR OTROS REPTILES: VIVIENDA</t>
  </si>
  <si>
    <t>MORDEDURA O APLASTAMIENTO POR OTROS REPTILES: INSTITUCION RESIDENCIAL</t>
  </si>
  <si>
    <t>MORDEDURA O APLASTAMIENTO POR OTROS REPTILES: ESCUELAS, OTRAS INSTITUCIONES Y AREAS ADMINISTRATIVAS PUBLICAS</t>
  </si>
  <si>
    <t>MORDEDURA O APLASTAMIENTO POR OTROS REPTILES: AREAS DE DEPORTE Y ATLETISMO</t>
  </si>
  <si>
    <t>MORDEDURA O APLASTAMIENTO POR OTROS REPTILES: CALLES Y CARRETERAS</t>
  </si>
  <si>
    <t>MORDEDURA O APLASTAMIENTO POR OTROS REPTILES: COMERCIO Y AREAS DE SERVICIO</t>
  </si>
  <si>
    <t>MORDEDURA O APLASTAMIENTO POR OTROS REPTILES: AREA INDUSTRIAL Y DE LA CONSTRUCCION</t>
  </si>
  <si>
    <t>MORDEDURA O APLASTAMIENTO POR OTROS REPTILES: GRANJA</t>
  </si>
  <si>
    <t>MORDEDURA O APLASTAMIENTO POR OTROS REPTILES: OTRO LUGAR ESPECIFICADO</t>
  </si>
  <si>
    <t>MORDEDURA O APLASTAMIENTO POR OTROS REPTILES: LUGAR NO ESPECIFICADO</t>
  </si>
  <si>
    <t>W60</t>
  </si>
  <si>
    <t>CONTACTO TRAUMATICO CON AGUIJONES, ESPINAS U HOJAS CORTANTES DE PLANTAS</t>
  </si>
  <si>
    <t>CONTACTO TRAUMATICO CON AGUIJONES, ESPINAS U HOJAS CORTANTES DE PLANTAS: VIVIENDA</t>
  </si>
  <si>
    <t>CONTACTO TRAUMATICO CON AGUIJONES, ESPINAS U HOJAS CORTANTES DE PLANTAS: INSTITUCION RESIDENCIAL</t>
  </si>
  <si>
    <t>CONTACTO TRAUMATICO CON AGUIJONES, ESPINAS U HOJAS CORTANTES DE PLANTAS: ESCUELAS, OTRAS INSTITUCIONES Y AREAS ADMINISTRATIVAS PUBLICAS</t>
  </si>
  <si>
    <t>CONTACTO TRAUMATICO CON AGUIJONES, ESPINAS U HOJAS CORTANTES DE PLANTAS: AREAS DE DEPORTE Y ATLETISMO</t>
  </si>
  <si>
    <t>CONTACTO TRAUMATICO CON AGUIJONES, ESPINAS U HOJAS CORTANTES DE PLANTAS: CALLES Y CARRETERAS</t>
  </si>
  <si>
    <t>CONTACTO TRAUMATICO CON AGUIJONES, ESPINAS U HOJAS CORTANTES DE PLANTAS: COMERCIO Y AREAS DE SERVICIO</t>
  </si>
  <si>
    <t>CONTACTO TRAUMATICO CON AGUIJONES, ESPINAS U HOJAS CORTANTES DE PLANTAS: AREA INDUSTRIAL Y DE LA CONSTRUCCION</t>
  </si>
  <si>
    <t>CONTACTO TRAUMATICO CON AGUIJONES, ESPINAS U HOJAS CORTANTES DE PLANTAS: GRANJA</t>
  </si>
  <si>
    <t>CONTACTO TRAUMATICO CON AGUIJONES, ESPINAS U HOJAS CORTANTES DE PLANTAS: OTRO LUGAR ESPECIFICADO</t>
  </si>
  <si>
    <t>CONTACTO TRAUMATICO CON AGUIJONES, ESPINAS U HOJAS CORTANTES DE PLANTAS: LUGAR NO ESPECIFICADO</t>
  </si>
  <si>
    <t>W64</t>
  </si>
  <si>
    <t>EXPOSICION A OTRAS FUERZAS MECANICAS ANIMADAS Y LAS NO ESPECIFICADAS</t>
  </si>
  <si>
    <t>EXPOSICION A OTRAS FUERZAS MECANICAS ANIMADAS, Y LAS NO ESPECIFICADAS: VIVIENDA</t>
  </si>
  <si>
    <t>EXPOSICION A OTRAS FUERZAS MECANICAS ANIMADAS, Y LAS NO ESPECIFICADAS: INSTITUCION RESIDENCIAL</t>
  </si>
  <si>
    <t>EXPOSICION A OTRAS FUERZAS MECANICAS ANIMADAS, Y LAS NO ESPECIFICADAS: ESCUELAS, OTRAS INSTITUCIONES Y AREAS ADMINISTRATIVAS PUBLICAS</t>
  </si>
  <si>
    <t>EXPOSICION A OTRAS FUERZAS MECANICAS ANIMADAS, Y LAS NO ESPECIFICADAS: AREAS DE DEPORTE Y ATLETISMO</t>
  </si>
  <si>
    <t>EXPOSICION A OTRAS FUERZAS MECANICAS ANIMADAS, Y LAS NO ESPECIFICADAS: CALLES Y CARRETERAS</t>
  </si>
  <si>
    <t>EXPOSICION A OTRAS FUERZAS MECANICAS ANIMADAS, Y LAS NO ESPECIFICADAS: COMERCIO Y AREAS DE SERVICIO</t>
  </si>
  <si>
    <t>EXPOSICION A OTRAS FUERZAS MECANICAS ANIMADAS, Y LAS NO ESPECIFICADAS: AREA INDUSTRIAL Y DE LA CONSTRUCCION</t>
  </si>
  <si>
    <t>EXPOSICION A OTRAS FUERZAS MECANICAS ANIMADAS, Y LAS NO ESPECIFICADAS: GRANJA</t>
  </si>
  <si>
    <t>EXPOSICION A OTRAS FUERZAS MECANICAS ANIMADAS, Y LAS NO ESPECIFICADAS: OTRO LUGAR ESPECIFICADO</t>
  </si>
  <si>
    <t>EXPOSICION A OTRAS FUERZAS MECANICAS ANIMADAS, Y LAS NO ESPECIFICADAS: LUGAR NO ESPECIFICADO</t>
  </si>
  <si>
    <t>W65</t>
  </si>
  <si>
    <t>AHOGAMIENTO Y SUMERSION MIENTRAS SE ESTA EN LA BANERA</t>
  </si>
  <si>
    <t>AHOGAMIENTO Y SUMERSION MIENTRAS SE ESTA EN LA BAÑERA: VIVIENDA</t>
  </si>
  <si>
    <t>AHOGAMIENTO Y SUMERSION MIENTRAS SE ESTA EN LA BAÑERA: INSTITUCION RESIDENCIAL</t>
  </si>
  <si>
    <t>AHOGAMIENTO Y SUMERSION MIENTRAS SE ESTA EN LA BAÑERA: ESCUELAS, OTRAS INSTITUCIONES Y AREAS ADMINISTRATIVAS PUBLICAS</t>
  </si>
  <si>
    <t>AHOGAMIENTO Y SUMERSION MIENTRAS SE ESTA EN LA BAÑERA: AREAS DE DEPORTE Y ATLETISMO</t>
  </si>
  <si>
    <t>AHOGAMIENTO Y SUMERSION MIENTRAS SE ESTA EN LA BAÑERA: CALLES Y CARRETERAS</t>
  </si>
  <si>
    <t>AHOGAMIENTO Y SUMERSION MIENTRAS SE ESTA EN LA BAÑERA: COMERCIO Y AREAS DE SERVICIO</t>
  </si>
  <si>
    <t>AHOGAMIENTO Y SUMERSION MIENTRAS SE ESTA EN LA BAÑERA: AREA INDUSTRIAL Y DE LA CONSTRUCCION</t>
  </si>
  <si>
    <t>AHOGAMIENTO Y SUMERSION MIENTRAS SE ESTA EN LA BAÑERA: GRANJA</t>
  </si>
  <si>
    <t>AHOGAMIENTO Y SUMERSION MIENTRAS SE ESTA EN LA BAÑERA: OTRO LUGAR ESPECIFICADO</t>
  </si>
  <si>
    <t>AHOGAMIENTO Y SUMERSION MIENTRAS SE ESTA EN LA BAÑERA: LUGAR NO ESPECIFICADO</t>
  </si>
  <si>
    <t>W66</t>
  </si>
  <si>
    <t>AHOGAMIENTO Y SUMERSION CONSECUTIVOS A CAIDA EN LA BANERA</t>
  </si>
  <si>
    <t>AHOGAMIENTO Y SUMERSION CONSECUTIVOS A CAIDA EN LA BAÑERA: VIVIENDA</t>
  </si>
  <si>
    <t>AHOGAMIENTO Y SUMERSION CONSECUTIVOS A CAIDA EN LA BAÑERA: INSTITUCION RESIDENCIAL</t>
  </si>
  <si>
    <t>AHOGAMIENTO Y SUMERSION CONSECUTIVOS A CAIDA EN LA BAÑERA: ESCUELAS, OTRAS INSTITUCIONES Y AREAS ADMINISTRATIVAS PUBLICAS</t>
  </si>
  <si>
    <t>AHOGAMIENTO Y SUMERSION CONSECUTIVOS A CAIDA EN LA BAÑERA: AREAS DE DEPORTE Y ATLETISMO</t>
  </si>
  <si>
    <t>AHOGAMIENTO Y SUMERSION CONSECUTIVOS A CAIDA EN LA BAÑERA: CALLES Y CARRETERAS</t>
  </si>
  <si>
    <t>AHOGAMIENTO Y SUMERSION CONSECUTIVOS A CAIDA EN LA BAÑERA: COMERCIO Y AREAS DE SERVICIO</t>
  </si>
  <si>
    <t>AHOGAMIENTO Y SUMERSION CONSECUTIVOS A CAIDA EN LA BAÑERA: AREA INDUSTRIAL Y DE LA CONSTRUCCION</t>
  </si>
  <si>
    <t>AHOGAMIENTO Y SUMERSION CONSECUTIVOS A CAIDA EN LA BAÑERA: GRANJA</t>
  </si>
  <si>
    <t>AHOGAMIENTO Y SUMERSION CONSECUTIVOS A CAIDA EN LA BAÑERA: OTRO LUGAR ESPECIFICADO</t>
  </si>
  <si>
    <t>AHOGAMIENTO Y SUMERSION CONSECUTIVOS A CAIDA EN LA BAÑERA: LUGAR NO ESPECIFICADO</t>
  </si>
  <si>
    <t>W67</t>
  </si>
  <si>
    <t>AHOGAMIENTO Y SUMERSION MIENTRAS SE ESTA EN UNA PISCINA</t>
  </si>
  <si>
    <t>AHOGAMIENTO Y SUMERSION MIENTRAS SE ESTA EN UNA PISCINA: VIVIENDA</t>
  </si>
  <si>
    <t>AHOGAMIENTO Y SUMERSION MIENTRAS SE ESTA EN UNA PISCINA: INSTITUCION RESIDENCIAL</t>
  </si>
  <si>
    <t>AHOGAMIENTO Y SUMERSION MIENTRAS SE ESTA EN UNA PISCINA: ESCUELAS, OTRAS INSTITUCIONES Y AREAS ADMINISTRATIVAS PUBLICAS</t>
  </si>
  <si>
    <t>AHOGAMIENTO Y SUMERSION MIENTRAS SE ESTA EN UNA PISCINA: AREAS DE DEPORTE Y ATLETISMO</t>
  </si>
  <si>
    <t>AHOGAMIENTO Y SUMERSION MIENTRAS SE ESTA EN UNA PISCINA: CALLES Y CARRETERAS</t>
  </si>
  <si>
    <t>AHOGAMIENTO Y SUMERSION MIENTRAS SE ESTA EN UNA PISCINA: COMERCIO Y AREAS DE SERVICIO</t>
  </si>
  <si>
    <t>AHOGAMIENTO Y SUMERSION MIENTRAS SE ESTA EN UNA PISCINA: AREA INDUSTRIAL Y DE LA CONSTRUCCION</t>
  </si>
  <si>
    <t>AHOGAMIENTO Y SUMERSION MIENTRAS SE ESTA EN UNA PISCINA: GRANJA</t>
  </si>
  <si>
    <t>AHOGAMIENTO Y SUMERSION MIENTRAS SE ESTA EN UNA PISCINA: OTRO LUGAR ESPECIFICADO</t>
  </si>
  <si>
    <t>AHOGAMIENTO Y SUMERSION MIENTRAS SE ESTA EN UNA PISCINA: LUGAR NO ESPECIFICADO</t>
  </si>
  <si>
    <t>W68</t>
  </si>
  <si>
    <t>AHOGAMIENTO Y SUMERSION CONSECUTIVOS A CAIDA EN UNA PISCINA</t>
  </si>
  <si>
    <t>AHOGAMIENTO Y SUMERSION CONSECUTIVOS A CAIDA EN UNA PISCINA: VIVIENDA</t>
  </si>
  <si>
    <t>AHOGAMIENTO Y SUMERSION CONSECUTIVOS A CAIDA EN UNA PISCINA: INSTITUCION RESIDENCIAL</t>
  </si>
  <si>
    <t>AHOGAMIENTO Y SUMERSION CONSECUTIVOS A CAIDA EN UNA PISCINA: ESCUELAS, OTRAS INSTITUCIONES Y AREAS ADMINISTRATIVAS PUBLICAS</t>
  </si>
  <si>
    <t>AHOGAMIENTO Y SUMERSION CONSECUTIVOS A CAIDA EN UNA PISCINA: AREAS DE DEPORTE Y ATLETISMO</t>
  </si>
  <si>
    <t>AHOGAMIENTO Y SUMERSION CONSECUTIVOS A CAIDA EN UNA PISCINA: CALLES Y CARRETERAS</t>
  </si>
  <si>
    <t>AHOGAMIENTO Y SUMERSION CONSECUTIVOS A CAIDA EN UNA PISCINA: COMERCIO Y AREAS DE SERVICIO</t>
  </si>
  <si>
    <t>AHOGAMIENTO Y SUMERSION CONSECUTIVOS A CAIDA EN UNA PISCINA: AREA INDUSTRIAL Y DE LA CONSTRUCCION</t>
  </si>
  <si>
    <t>AHOGAMIENTO Y SUMERSION CONSECUTIVOS A CAIDA EN UNA PISCINA: GRANJA</t>
  </si>
  <si>
    <t>AHOGAMIENTO Y SUMERSION CONSECUTIVOS A CAIDA EN UNA PISCINA: OTRO LUGAR ESPECIFICADO</t>
  </si>
  <si>
    <t>AHOGAMIENTO Y SUMERSION CONSECUTIVOS A CAIDA EN UNA PISCINA: LUGAR NO ESPECIFICADO</t>
  </si>
  <si>
    <t>W69</t>
  </si>
  <si>
    <t>AHOGAMIENTO Y SUMERSION MIENTRAS SE ESTA EN AGUAS NATURALES</t>
  </si>
  <si>
    <t>AHOGAMIENTO Y SUMERSION MIENTRAS SE ESTA EN AGUAS NATURALES: VIVIENDA</t>
  </si>
  <si>
    <t>AHOGAMIENTO Y SUMERSION MIENTRAS SE ESTA EN AGUAS NATURALES: INSTITUCION RESIDENCIAL</t>
  </si>
  <si>
    <t>AHOGAMIENTO Y SUMERSION MIENTRAS SE ESTA EN AGUAS NATURALES: ESCUELAS, OTRAS INSTITUCIONES Y AREAS ADMINISTRATIVAS PUBLICAS</t>
  </si>
  <si>
    <t>AHOGAMIENTO Y SUMERSION MIENTRAS SE ESTA EN AGUAS NATURALES: AREAS DE DEPORTE Y ATLETISMO</t>
  </si>
  <si>
    <t>AHOGAMIENTO Y SUMERSION MIENTRAS SE ESTA EN AGUAS NATURALES: CALLES Y CARRETERAS</t>
  </si>
  <si>
    <t>AHOGAMIENTO Y SUMERSION MIENTRAS SE ESTA EN AGUAS NATURALES: COMERCIO Y AREAS DE SERVICIO</t>
  </si>
  <si>
    <t>AHOGAMIENTO Y SUMERSION MIENTRAS SE ESTA EN AGUAS NATURALES: AREA INDUSTRIAL Y DE LA CONSTRUCCION</t>
  </si>
  <si>
    <t>AHOGAMIENTO Y SUMERSION MIENTRAS SE ESTA EN AGUAS NATURALES: GRANJA</t>
  </si>
  <si>
    <t>AHOGAMIENTO Y SUMERSION MIENTRAS SE ESTA EN AGUAS NATURALES: OTRO LUGAR ESPECIFICADO</t>
  </si>
  <si>
    <t>AHOGAMIENTO Y SUMERSION MIENTRAS SE ESTA EN AGUAS NATURALES: LUGAR NO ESPECIFICADO</t>
  </si>
  <si>
    <t>W70</t>
  </si>
  <si>
    <t>AHOGAMIENTO Y SUMERSION POSTERIOR A CAIDA EN AGUAS NATURALES</t>
  </si>
  <si>
    <t>AHOGAMIENTO Y SUMERSION POSTERIOR A CAIDA EN AGUAS NATURALES: VIVIENDA</t>
  </si>
  <si>
    <t>AHOGAMIENTO Y SUMERSION POSTERIOR A CAIDA EN AGUAS NATURALES: INSTITUCION RESIDENCIAL</t>
  </si>
  <si>
    <t>AHOGAMIENTO Y SUMERSION POSTERIOR A CAIDA EN AGUAS NATURALES: ESCUELAS, OTRAS INSTITUCIONES Y AREAS ADMINISTRATIVAS PUBLICAS</t>
  </si>
  <si>
    <t>AHOGAMIENTO Y SUMERSION POSTERIOR A CAIDA EN AGUAS NATURALES: AREAS DE DEPORTE Y ATLETISMO</t>
  </si>
  <si>
    <t>AHOGAMIENTO Y SUMERSION POSTERIOR A CAIDA EN AGUAS NATURALES: CALLES Y CARRETERAS</t>
  </si>
  <si>
    <t>AHOGAMIENTO Y SUMERSION POSTERIOR A CAIDA EN AGUAS NATURALES: COMERCIO Y AREAS DE SERVICIO</t>
  </si>
  <si>
    <t>AHOGAMIENTO Y SUMERSION POSTERIOR A CAIDA EN AGUAS NATURALES: AREA INDUSTRIAL Y DE LA CONSTRUCCION</t>
  </si>
  <si>
    <t>AHOGAMIENTO Y SUMERSION POSTERIOR A CAIDA EN AGUAS NATURALES: GRANJA</t>
  </si>
  <si>
    <t>AHOGAMIENTO Y SUMERSION POSTERIOR A CAIDA EN AGUAS NATURALES: OTRO LUGAR ESPECIFICADO</t>
  </si>
  <si>
    <t>AHOGAMIENTO Y SUMERSION POSTERIOR A CAIDA EN AGUAS NATURALES: LUGAR NO ESPECIFICADO</t>
  </si>
  <si>
    <t>W73</t>
  </si>
  <si>
    <t>OTROS AHOGAMIENTOS Y SUMERSIONES ESPECIFICADOS</t>
  </si>
  <si>
    <t>OTROS AHOGAMIENTOS Y SUMERSIONES ESPECIFICADOS: VIVIENDA</t>
  </si>
  <si>
    <t>OTROS AHOGAMIENTOS Y SUMERSIONES ESPECIFICADOS: INSTITUCION RESIDENCIAL</t>
  </si>
  <si>
    <t>OTROS AHOGAMIENTOS Y SUMERSIONES ESPECIFICADOS: ESCUELAS, OTRAS INSTITUCIONES Y AREAS ADMINISTRATIVAS PUBLICAS</t>
  </si>
  <si>
    <t>OTROS AHOGAMIENTOS Y SUMERSIONES ESPECIFICADOS: AREAS DE DEPORTE Y ATLETISMO</t>
  </si>
  <si>
    <t>OTROS AHOGAMIENTOS Y SUMERSIONES ESPECIFICADOS: CALLES Y CARRETERAS</t>
  </si>
  <si>
    <t>OTROS AHOGAMIENTOS Y SUMERSIONES ESPECIFICADOS: COMERCIO Y AREAS DE SERVICIO</t>
  </si>
  <si>
    <t>OTROS AHOGAMIENTOS Y SUMERSIONES ESPECIFICADOS: AREA INDUSTRIAL Y DE LA CONSTRUCCION</t>
  </si>
  <si>
    <t>OTROS AHOGAMIENTOS Y SUMERSIONES ESPECIFICADOS: GRANJA</t>
  </si>
  <si>
    <t>OTROS AHOGAMIENTOS Y SUMERSIONES ESPECIFICADOS: OTRO LUGAR ESPECIFICADO</t>
  </si>
  <si>
    <t>OTROS AHOGAMIENTOS Y SUMERSIONES ESPECIFICADOS: LUGAR NO ESPECIFICADO</t>
  </si>
  <si>
    <t>W74</t>
  </si>
  <si>
    <t>AHOGAMIENTO Y SUMERSION NO ESPECIFICADOS</t>
  </si>
  <si>
    <t>AHOGAMIENTO Y SUMERSION NO ESPECIFICADOS: VIVIENDA</t>
  </si>
  <si>
    <t>AHOGAMIENTO Y SUMERSION NO ESPECIFICADOS: INSTITUCION RESIDENCIAL</t>
  </si>
  <si>
    <t>AHOGAMIENTO Y SUMERSION NO ESPECIFICADOS: ESCUELAS, OTRAS INSTITUCIONES Y AREAS ADMINISTRATIVAS PUBLICAS</t>
  </si>
  <si>
    <t>AHOGAMIENTO Y SUMERSION NO ESPECIFICADOS: AREAS DE DEPORTE Y ATLETISMO</t>
  </si>
  <si>
    <t>AHOGAMIENTO Y SUMERSION NO ESPECIFICADOS: CALLES Y CARRETERAS</t>
  </si>
  <si>
    <t>AHOGAMIENTO Y SUMERSION NO ESPECIFICADOS: COMERCIO Y AREAS DE SERVICIO</t>
  </si>
  <si>
    <t>AHOGAMIENTO Y SUMERSION NO ESPECIFICADOS: AREA INDUSTRIAL Y DE LA CONSTRUCCION</t>
  </si>
  <si>
    <t>AHOGAMIENTO Y SUMERSION NO ESPECIFICADOS: GRANJA</t>
  </si>
  <si>
    <t>AHOGAMIENTO Y SUMERSION NO ESPECIFICADOS: OTRO LUGAR ESPECIFICADO</t>
  </si>
  <si>
    <t>AHOGAMIENTO Y SUMERSION NO ESPECIFICADOS: LUGAR NO ESPECIFICADO</t>
  </si>
  <si>
    <t>W75</t>
  </si>
  <si>
    <t>SOFOCACION Y ESTRANGULAMIENTO ACCIDENTAL EN LA CAMA</t>
  </si>
  <si>
    <t>SOFOCACION Y ESTRANGULAMIENTO ACCIDENTAL EN LA CAMA: VIVIENDA</t>
  </si>
  <si>
    <t>SOFOCACION Y ESTRANGULAMIENTO ACCIDENTAL EN LA CAMA: INSTITUCION RESIDENCIAL</t>
  </si>
  <si>
    <t>SOFOCACION Y ESTRANGULAMIENTO ACCIDENTAL EN LA CAMA: ESCUELAS, OTRAS INSTITUCIONES Y AREAS ADMINISTRATIVAS PUBLICAS</t>
  </si>
  <si>
    <t>SOFOCACION Y ESTRANGULAMIENTO ACCIDENTAL EN LA CAMA: AREAS DE DEPORTE Y ATLETISMO</t>
  </si>
  <si>
    <t>SOFOCACION Y ESTRANGULAMIENTO ACCIDENTAL EN LA CAMA: CALLES Y CARRETERAS</t>
  </si>
  <si>
    <t>SOFOCACION Y ESTRANGULAMIENTO ACCIDENTAL EN LA CAMA: COMERCIO Y AREAS DE SERVICIO</t>
  </si>
  <si>
    <t>SOFOCACION Y ESTRANGULAMIENTO ACCIDENTAL EN LA CAMA: AREA INDUSTRIAL Y DE LA CONSTRUCCION</t>
  </si>
  <si>
    <t>SOFOCACION Y ESTRANGULAMIENTO ACCIDENTAL EN LA CAMA: GRANJA</t>
  </si>
  <si>
    <t>SOFOCACION Y ESTRANGULAMIENTO ACCIDENTAL EN LA CAMA: OTRO LUGAR ESPECIFICADO</t>
  </si>
  <si>
    <t>SOFOCACION Y ESTRANGULAMIENTO ACCIDENTAL EN LA CAMA: LUGAR NO ESPECIFICADO</t>
  </si>
  <si>
    <t>W76</t>
  </si>
  <si>
    <t>OTROS ESTRANGULAMIENTOS Y AHORCAMIENTOS ACCIDENTALES</t>
  </si>
  <si>
    <t>OTROS ESTRANGULAMIENTOS Y AHORCAMIENTOS ACCIDENTALES: VIVIENDA</t>
  </si>
  <si>
    <t>OTROS ESTRANGULAMIENTOS Y AHORCAMIENTOS ACCIDENTALES: INSTITUCION RESIDENCIAL</t>
  </si>
  <si>
    <t>OTROS ESTRANGULAMIENTOS Y AHORCAMIENTOS ACCIDENTALES: ESCUELAS, OTRAS INSTITUCIONES Y AREAS ADMINISTRATIVAS PUBLICAS</t>
  </si>
  <si>
    <t>OTROS ESTRANGULAMIENTOS Y AHORCAMIENTOS ACCIDENTALES: AREAS DE DEPORTE Y ATLETISMO</t>
  </si>
  <si>
    <t>OTROS ESTRANGULAMIENTOS Y AHORCAMIENTOS ACCIDENTALES: CALLES Y CARRETERAS</t>
  </si>
  <si>
    <t>OTROS ESTRANGULAMIENTOS Y AHORCAMIENTOS ACCIDENTALES: COMERCIO Y AREAS DE SERVICIO</t>
  </si>
  <si>
    <t>OTROS ESTRANGULAMIENTOS Y AHORCAMIENTOS ACCIDENTALES: AREA INDUSTRIAL Y DE LA CONSTRUCCION</t>
  </si>
  <si>
    <t>OTROS ESTRANGULAMIENTOS Y AHORCAMIENTOS ACCIDENTALES: GRANJA</t>
  </si>
  <si>
    <t>OTROS ESTRANGULAMIENTOS Y AHORCAMIENTOS ACCIDENTALES: OTRO LUGAR ESPECIFICADO</t>
  </si>
  <si>
    <t>OTROS ESTRANGULAMIENTOS Y AHORCAMIENTOS ACCIDENTALES: LUGAR NO ESPECIFICADO</t>
  </si>
  <si>
    <t>W77</t>
  </si>
  <si>
    <t>OBSTRUCCION DE LA RESPIRACION DEBIDA A HUNDIMIENTO, CAIDA DE TIERRA U OTRAS SUSTANCIAS</t>
  </si>
  <si>
    <t>OBSTRUCCION DE LA RESPIRACION DEBIDA A HUNDIMIENTO, CAIDA DE TIERRA U OTRAS SUSTANCIAS: VIVIENDA</t>
  </si>
  <si>
    <t>OBSTRUCCION DE LA RESPIRACION DEBIDA A HUNDIMIENTO, CAIDA DE TIERRA U OTRAS SUSTANCIAS: INSTITUCION RESIDENCIAL</t>
  </si>
  <si>
    <t>OBSTRUCCION DE LA RESPIRACION DEBIDA A HUNDIMIENTO, CAIDA DE TIERRA U OTRAS SUSTANCIAS: ESCUELAS, OTRAS INSTITUCIONES Y AREAS ADMINISTRATIVAS PUBLICAS</t>
  </si>
  <si>
    <t>OBSTRUCCION DE LA RESPIRACION DEBIDA A HUNDIMIENTO, CAIDA DE TIERRA U OTRAS SUSTANCIAS: AREAS DE DEPORTE Y ATLETISMO</t>
  </si>
  <si>
    <t>OBSTRUCCION DE LA RESPIRACION DEBIDA A HUNDIMIENTO, CAIDA DE TIERRA U OTRAS SUSTANCIAS: CALLES Y CARRETERAS</t>
  </si>
  <si>
    <t>OBSTRUCCION DE LA RESPIRACION DEBIDA A HUNDIMIENTO, CAIDA DE TIERRA U OTRAS SUSTANCIAS: COMERCIO Y AREAS DE SERVICIO</t>
  </si>
  <si>
    <t>OBSTRUCCION DE LA RESPIRACION DEBIDA A HUNDIMIENTO, CAIDA DE TIERRA U OTRAS SUSTANCIAS: AREA INDUSTRIAL Y DE LA CONSTRUCCION</t>
  </si>
  <si>
    <t>OBSTRUCCION DE LA RESPIRACION DEBIDA A HUNDIMIENTO, CAIDA DE TIERRA U OTRAS SUSTANCIAS: GRANJA</t>
  </si>
  <si>
    <t>OBSTRUCCION DE LA RESPIRACION DEBIDA A HUNDIMIENTO, CAIDA DE TIERRA U OTRAS SUSTANCIAS: OTRO LUGAR ESPECIFICADO</t>
  </si>
  <si>
    <t>OBSTRUCCION DE LA RESPIRACION DEBIDA A HUNDIMIENTO, CAIDA DE TIERRA U OTRAS SUSTANCIAS: LUGAR NO ESPECIFICADO</t>
  </si>
  <si>
    <t>W78</t>
  </si>
  <si>
    <t>INHALACION DE CONTENIDOS GASTRICOS</t>
  </si>
  <si>
    <t>INHALACION DE CONTENIDOS GASTRICOS: VIVIENDA</t>
  </si>
  <si>
    <t>INHALACION DE CONTENIDOS GASTRICOS: INSTITUCION RESIDENCIAL</t>
  </si>
  <si>
    <t>INHALACION DE CONTENIDOS GASTRICOS: ESCUELAS, OTRAS INSTITUCIONES Y AREAS ADMINISTRATIVAS PUBLICAS</t>
  </si>
  <si>
    <t>INHALACION DE CONTENIDOS GASTRICOS: AREAS DE DEPORTE Y ATLETISMO</t>
  </si>
  <si>
    <t>INHALACION DE CONTENIDOS GASTRICOS: CALLES Y CARRETERAS</t>
  </si>
  <si>
    <t>INHALACION DE CONTENIDOS GASTRICOS: COMERCIO Y AREAS DE SERVICIO</t>
  </si>
  <si>
    <t>INHALACION DE CONTENIDOS GASTRICOS: AREA INDUSTRIAL Y DE LA CONSTRUCCION</t>
  </si>
  <si>
    <t>INHALACION DE CONTENIDOS GASTRICOS: GRANJA</t>
  </si>
  <si>
    <t>INHALACION DE CONTENIDOS GASTRICOS: OTRO LUGAR ESPECIFICADO</t>
  </si>
  <si>
    <t>INHALACION DE CONTENIDOS GASTRICOS: LUGAR NO ESPECIFICADO</t>
  </si>
  <si>
    <t>W79</t>
  </si>
  <si>
    <t>INHALACIONL E INGESTION DE ALIMENTO QUE CAUSA OBSTRUCCION DE LAS VIAS RESPIRATORIAS</t>
  </si>
  <si>
    <t>INHALACION E INGESTION DE ALIMENTO QUE CAUSA OBSTRUCCION DE LAS VIAS RESPIRATORIAS: VIVIENDA</t>
  </si>
  <si>
    <t>INHALACION E INGESTION DE ALIMENTO QUE CAUSA OBSTRUCCION DE LAS VIAS RESPIRATORIAS: INSTITUCION RESIDENCIAL</t>
  </si>
  <si>
    <t>INHALACION E INGESTION DE ALIMENTO QUE CAUSA OBSTRUCCION DE LAS VIAS RESPIRATORIAS: ESCUELAS, OTRAS INSTITUCIONES Y AREAS ADMINISTRATIVAS PUBLICAS</t>
  </si>
  <si>
    <t>INHALACION E INGESTION DE ALIMENTO QUE CAUSA OBSTRUCCION DE LAS VIAS RESPIRATORIAS: AREAS DE DEPORTE Y ATLETISMO</t>
  </si>
  <si>
    <t>INHALACION E INGESTION DE ALIMENTO QUE CAUSA OBSTRUCCION DE LAS VIAS RESPIRATORIAS: CALLES Y CARRETERAS</t>
  </si>
  <si>
    <t>INHALACION E INGESTION DE ALIMENTO QUE CAUSA OBSTRUCCION DE LAS VIAS RESPIRATORIAS: COMERCIO Y AREAS DE SERVICIO</t>
  </si>
  <si>
    <t>INHALACION E INGESTION DE ALIMENTO QUE CAUSA OBSTRUCCION DE LAS VIAS RESPIRATORIAS: AREA INDUSTRIAL Y DE LA CONSTRUCCION</t>
  </si>
  <si>
    <t>INHALACION E INGESTION DE ALIMENTO QUE CAUSA OBSTRUCCION DE LAS VIAS RESPIRATORIAS: GRANJA</t>
  </si>
  <si>
    <t>INHALACION E INGESTION DE ALIMENTO QUE CAUSA OBSTRUCCION DE LAS VIAS RESPIRATORIAS: OTRO LUGAR ESPECIFICADO</t>
  </si>
  <si>
    <t>INHALACION E INGESTION DE ALIMENTO QUE CAUSA OBSTRUCCION DE LAS VIAS RESPIRATORIAS: LUGAR NO ESPECIFICADO</t>
  </si>
  <si>
    <t>W80</t>
  </si>
  <si>
    <t>INHALACION E INGESTION DE OTROS OBJETOS QUE CAUSAN OBSTRUCCION DE LAS VIAS RESPIRATORIAS</t>
  </si>
  <si>
    <t>INHALACION E INGESTION DE OTROS OBJETOS QUE CAUSAN OBSTRUCCION DE LAS VIAS RESPIRATORIAS: VIVIENDA</t>
  </si>
  <si>
    <t>INHALACION E INGESTION DE OTROS OBJETOS QUE CAUSAN OBSTRUCCION DE LAS VIAS RESPIRATORIAS: INSTITUCION RESIDENCIAL</t>
  </si>
  <si>
    <t>INHALACION E INGESTION DE OTROS OBJETOS QUE CAUSAN OBSTRUCCION DE LAS VIAS RESPIRATORIAS: ESCUELAS, OTRAS INSTITUCIONES Y AREAS ADMINISTRATIVAS PUBLICAS</t>
  </si>
  <si>
    <t>INHALACION E INGESTION DE OTROS OBJETOS QUE CAUSAN OBSTRUCCION DE LAS VIAS RESPIRATORIAS: AREAS DE DEPORTE Y ATLETISMO</t>
  </si>
  <si>
    <t>INHALACION E INGESTION DE OTROS OBJETOS QUE CAUSAN OBSTRUCCION DE LAS VIAS RESPIRATORIAS: CALLES Y CARRETERAS</t>
  </si>
  <si>
    <t>INHALACION E INGESTION DE OTROS OBJETOS QUE CAUSAN OBSTRUCCION DE LAS VIAS RESPIRATORIAS: COMERCIO Y AREAS DE SERVICIO</t>
  </si>
  <si>
    <t>INHALACION E INGESTION DE OTROS OBJETOS QUE CAUSAN OBSTRUCCION DE LAS VIAS RESPIRATORIAS: AREA INDUSTRIAL Y DE LA CONSTRUCCION</t>
  </si>
  <si>
    <t>INHALACION E INGESTION DE OTROS OBJETOS QUE CAUSAN OBSTRUCCION DE LAS VIAS RESPIRATORIAS: GRANJA</t>
  </si>
  <si>
    <t>INHALACION E INGESTION DE OTROS OBJETOS QUE CAUSAN OBSTRUCCION DE LAS VIAS RESPIRATORIAS: OTRO LUGAR ESPECIFICADO</t>
  </si>
  <si>
    <t>INHALACION E INGESTION DE OTROS OBJETOS QUE CAUSAN OBSTRUCCION DE LAS VIAS RESPIRATORIAS: LUGAR NO ESPECIFICADO</t>
  </si>
  <si>
    <t>W81</t>
  </si>
  <si>
    <t>CONFINADO O ATRAPADO EN UN AMBIENTE CON BAJO CONTENIDO DE OXIGENO</t>
  </si>
  <si>
    <t>CONFINADO O ATRAPADO EN UN AMBIENTE CON BAJO CONTENIDO DE OXIGENO: VIVIENDA</t>
  </si>
  <si>
    <t>CONFINADO O ATRAPADO EN UN AMBIENTE CON BAJO CONTENIDO DE OXIGENO: INSTITUCION RESIDENCIAL</t>
  </si>
  <si>
    <t>CONFINADO O ATRAPADO EN UN AMBIENTE CON BAJO CONTENIDO DE OXIGENO: ESCUELAS, OTRAS INSTITUCIONES Y AREAS ADMINISTRATIVAS PUBLICAS</t>
  </si>
  <si>
    <t>CONFINADO O ATRAPADO EN UN AMBIENTE CON BAJO CONTENIDO DE OXIGENO: AREAS DE DEPORTE Y ATLETISMO</t>
  </si>
  <si>
    <t>CONFINADO O ATRAPADO EN UN AMBIENTE CON BAJO CONTENIDO DE OXIGENO: CALLES Y CARRETERAS</t>
  </si>
  <si>
    <t>CONFINADO O ATRAPADO EN UN AMBIENTE CON BAJO CONTENIDO DE OXIGENO: COMERCIO Y AREAS DE SERVICIO</t>
  </si>
  <si>
    <t>CONFINADO O ATRAPADO EN UN AMBIENTE CON BAJO CONTENIDO DE OXIGENO: AREA INDUSTRIAL Y DE LA CONSTRUCCION</t>
  </si>
  <si>
    <t>CONFINADO O ATRAPADO EN UN AMBIENTE CON BAJO CONTENIDO DE OXIGENO: GRANJA</t>
  </si>
  <si>
    <t>CONFINADO O ATRAPADO EN UN AMBIENTE CON BAJO CONTENIDO DE OXIGENO: OTRO LUGAR ESPECIFICADO</t>
  </si>
  <si>
    <t>CONFINADO O ATRAPADO EN UN AMBIENTE CON BAJO CONTENIDO DE OXIGENO: LUGAR NO ESPECIFICADO</t>
  </si>
  <si>
    <t>W83</t>
  </si>
  <si>
    <t>OTRAS OBSTRUCCIONES ESPECIFICADAS DE LA RESPIRACION</t>
  </si>
  <si>
    <t>OTRAS OBSTRUCCIONES ESPECIFICADAS DE LA RESPIRACION: VIVIENDA</t>
  </si>
  <si>
    <t>OTRAS OBSTRUCCIONES ESPECIFICADAS DE LA RESPIRACION: INSTITUCION RESIDENCIAL</t>
  </si>
  <si>
    <t>OTRAS OBSTRUCCIONES ESPECIFICADAS DE LA RESPIRACION: ESCUELAS, OTRAS INSTITUCIONES Y AREAS ADMINISTRATIVAS PUBLICAS</t>
  </si>
  <si>
    <t>OTRAS OBSTRUCCIONES ESPECIFICADAS DE LA RESPIRACION: AREAS DE DEPORTE Y ATLETISMO</t>
  </si>
  <si>
    <t>OTRAS OBSTRUCCIONES ESPECIFICADAS DE LA RESPIRACION: CALLES Y CARRETERAS</t>
  </si>
  <si>
    <t>OTRAS OBSTRUCCIONES ESPECIFICADAS DE LA RESPIRACION: COMERCIO Y AREAS DE SERVICIO</t>
  </si>
  <si>
    <t>OTRAS OBSTRUCCIONES ESPECIFICADAS DE LA RESPIRACION: AREA INDUSTRIAL Y DE LA CONSTRUCCION</t>
  </si>
  <si>
    <t>OTRAS OBSTRUCCIONES ESPECIFICADAS DE LA RESPIRACION: GRANJA</t>
  </si>
  <si>
    <t>OTRAS OBSTRUCCIONES ESPECIFICADAS DE LA RESPIRACION: OTRO LUGAR ESPECIFICADO</t>
  </si>
  <si>
    <t>OTRAS OBSTRUCCIONES ESPECIFICADAS DE LA RESPIRACION: LUGAR NO ESPECIFICADO</t>
  </si>
  <si>
    <t>W84</t>
  </si>
  <si>
    <t>OBSTRUCCION NO ESPECIFICADA DE LA RESPIRACION</t>
  </si>
  <si>
    <t>OBSTRUCCIONES NO ESPECIFICADA DE LA RESPIRACION: VIVIENDA</t>
  </si>
  <si>
    <t>OBSTRUCCIONES NO ESPECIFICADA DE LA RESPIRACION: INSTITUCION RESIDENCIAL</t>
  </si>
  <si>
    <t>OBSTRUCCIONES NO ESPECIFICADA DE LA RESPIRACION: ESCUELAS, OTRAS INSTITUCIONES Y AREAS ADMINISTRATIVAS PUBLICAS</t>
  </si>
  <si>
    <t>OBSTRUCCIONES NO ESPECIFICADA DE LA RESPIRACION: AREAS DE DEPORTE Y ATLETISMO</t>
  </si>
  <si>
    <t>OBSTRUCCIONES NO ESPECIFICADA DE LA RESPIRACION: CALLES Y CARRETERAS</t>
  </si>
  <si>
    <t>OBSTRUCCIONES NO ESPECIFICADA DE LA RESPIRACION: COMERCIO Y AREAS DE SERVICIO</t>
  </si>
  <si>
    <t>OBSTRUCCIONES NO ESPECIFICADA DE LA RESPIRACION: AREA INDUSTRIAL Y DE LA CONSTRUCCION</t>
  </si>
  <si>
    <t>OBSTRUCCIONES NO ESPECIFICADA DE LA RESPIRACION: GRANJA</t>
  </si>
  <si>
    <t>OBSTRUCCIONES NO ESPECIFICADA DE LA RESPIRACION: OTRO LUGAR ESPECIFICADO</t>
  </si>
  <si>
    <t>OBSTRUCCIONES NO ESPECIFICADA DE LA RESPIRACION: LUGAR NO ESPECIFICADO</t>
  </si>
  <si>
    <t>W85</t>
  </si>
  <si>
    <t>EXPOSICION A LINEAS DE TRANSMISION ELECTRICA</t>
  </si>
  <si>
    <t>EXPOSICION A LINEAS DE TRANSMISION ELECTRICA: VIVIENDA</t>
  </si>
  <si>
    <t>EXPOSICION A LINEAS DE TRANSMISION ELECTRICA: INSTITUCION RESIDENCIAL</t>
  </si>
  <si>
    <t>EXPOSICION A LINEAS DE TRANSMISION ELECTRICA: ESCUELAS, OTRAS INSTITUCIONES Y AREAS ADMINISTRATIVAS PUBLICAS</t>
  </si>
  <si>
    <t>EXPOSICION A LINEAS DE TRANSMISION ELECTRICA: AREAS DE DEPORTE Y ATLETISMO</t>
  </si>
  <si>
    <t>EXPOSICION A LINEAS DE TRANSMISION ELECTRICA: CALLES Y CARRETERAS</t>
  </si>
  <si>
    <t>EXPOSICION A LINEAS DE TRANSMISION ELECTRICA: COMERCIO Y AREAS DE SERVICIO</t>
  </si>
  <si>
    <t>EXPOSICION A LINEAS DE TRANSMISION ELECTRICA: AREA INDUSTRIAL Y DE LA CONSTRUCCION</t>
  </si>
  <si>
    <t>EXPOSICION A LINEAS DE TRANSMISION ELECTRICA: GRANJA</t>
  </si>
  <si>
    <t>EXPOSICION A LINEAS DE TRANSMISION ELECTRICA: OTRO LUGAR ESPECIFICADO</t>
  </si>
  <si>
    <t>EXPOSICION A LINEAS DE TRANSMISION ELECTRICA: LUGAR NO ESPECIFICADO</t>
  </si>
  <si>
    <t>W86</t>
  </si>
  <si>
    <t>EXPOSICION A OTRAS CORRIENTES ELECTRICAS ESPECIFICADAS</t>
  </si>
  <si>
    <t>EXPOSICION A OTRAS CORRIENTES ELECTRICAS ESPECIFICADAS: VIVIENDA</t>
  </si>
  <si>
    <t>EXPOSICION A OTRAS CORRIENTES ELECTRICAS ESPECIFICADAS: INSTITUCION RESIDENCIAL</t>
  </si>
  <si>
    <t>EXPOSICION A OTRAS CORRIENTES ELECTRICAS ESPECIFICADAS: ESCUELAS, OTRAS INSTITUCIONES Y AREAS ADMINISTRATIVAS PUBLICAS</t>
  </si>
  <si>
    <t>EXPOSICION A OTRAS CORRIENTES ELECTRICAS ESPECIFICADAS: AREAS DE DEPORTE Y ATLETISMO</t>
  </si>
  <si>
    <t>EXPOSICION A OTRAS CORRIENTES ELECTRICAS ESPECIFICADAS: CALLES Y CARRETERAS</t>
  </si>
  <si>
    <t>EXPOSICION A OTRAS CORRIENTES ELECTRICAS ESPECIFICADAS: COMERCIO Y AREAS DE SERVICIO</t>
  </si>
  <si>
    <t>EXPOSICION A OTRAS CORRIENTES ELECTRICAS ESPECIFICADAS: AREA INDUSTRIAL Y DE LA CONSTRUCCION</t>
  </si>
  <si>
    <t>EXPOSICION A OTRAS CORRIENTES ELECTRICAS ESPECIFICADAS: GRANJA</t>
  </si>
  <si>
    <t>EXPOSICION A OTRAS CORRIENTES ELECTRICAS ESPECIFICADAS: OTRO LUGAR ESPECIFICADO</t>
  </si>
  <si>
    <t>EXPOSICION A OTRAS CORRIENTES ELECTRICAS ESPECIFICADAS: LUGAR NO ESPECIFICADO</t>
  </si>
  <si>
    <t>W87</t>
  </si>
  <si>
    <t>EXPOSICION A CORRIENTE ELECTRICA NO ESPECIFICADA</t>
  </si>
  <si>
    <t>EXPOSICION A CORRIENTE ELECTRICA NO ESPECIFICADA: VIVIENDA</t>
  </si>
  <si>
    <t>EXPOSICION A CORRIENTE ELECTRICA NO ESPECIFICADA: INSTITUCION RESIDENCIAL</t>
  </si>
  <si>
    <t>EXPOSICION A CORRIENTE ELECTRICA NO ESPECIFICADA: ESCUELAS, OTRAS INSTITUCIONES Y AREAS ADMINISTRATIVAS PUBLICAS</t>
  </si>
  <si>
    <t>EXPOSICION A CORRIENTE ELECTRICA NO ESPECIFICADA: AREAS DE DEPORTE Y ATLETISMO</t>
  </si>
  <si>
    <t>EXPOSICION A CORRIENTE ELECTRICA NO ESPECIFICADA: CALLES Y CARRETERAS</t>
  </si>
  <si>
    <t>EXPOSICION A CORRIENTE ELECTRICA NO ESPECIFICADA: COMERCIO Y AREAS DE SERVICIO</t>
  </si>
  <si>
    <t>EXPOSICION A CORRIENTE ELECTRICA NO ESPECIFICADA: AREA INDUSTRIAL Y DE LA CONSTRUCCION</t>
  </si>
  <si>
    <t>EXPOSICION A CORRIENTE ELECTRICA NO ESPECIFICADA: GRANJA</t>
  </si>
  <si>
    <t>EXPOSICION A CORRIENTE ELECTRICA NO ESPECIFICADA: OTRO LUGAR ESPECIFICADO</t>
  </si>
  <si>
    <t>EXPOSICION A CORRIENTE ELECTRICA NO ESPECIFICADA: LUGAR NO ESPECIFICADO</t>
  </si>
  <si>
    <t>W88</t>
  </si>
  <si>
    <t>EXPOSICION A RADIACION IONIZANTE</t>
  </si>
  <si>
    <t>EXPOSICION A RADIACION IONIZANTE: VIVIENDA</t>
  </si>
  <si>
    <t>EXPOSICION A RADIACION IONIZANTE: INSTITUCION RESIDENCIAL</t>
  </si>
  <si>
    <t>EXPOSICION A RADIACION IONIZANTE: ESCUELAS, OTRAS INSTITUCIONES Y AREAS ADMINISTRATIVAS PUBLICAS</t>
  </si>
  <si>
    <t>EXPOSICION A RADIACION IONIZANTE: AREAS DE DEPORTE Y ATLETISMO</t>
  </si>
  <si>
    <t>EXPOSICION A RADIACION IONIZANTE: CALLES Y CARRETERAS</t>
  </si>
  <si>
    <t>EXPOSICION A RADIACION IONIZANTE: COMERCIO Y AREAS DE SERVICIO</t>
  </si>
  <si>
    <t>EXPOSICION A RADIACION IONIZANTE: AREA INDUSTRIAL Y DE LA CONSTRUCCION</t>
  </si>
  <si>
    <t>EXPOSICION A RADIACION IONIZANTE: GRANJA</t>
  </si>
  <si>
    <t>EXPOSICION A RADIACION IONIZANTE: OTRO LUGAR ESPECIFICADO</t>
  </si>
  <si>
    <t>EXPOSICION A RADIACION IONIZANTE: LUGAR NO ESPECIFICADO</t>
  </si>
  <si>
    <t>W89</t>
  </si>
  <si>
    <t>EXPOSICION A FUENTE DE LUZ VISIBLE Y ULTRAVIOLETA, DE ORIGEN ARTIFICIAL</t>
  </si>
  <si>
    <t>EXPOSICION A FUENTE DE LUZ VISIBLE Y ULTRAVIOLETA, DE ORIGEN ARTIFICIAL: VIVIENDA</t>
  </si>
  <si>
    <t>EXPOSICION A FUENTE DE LUZ VISIBLE Y ULTRAVIOLETA, DE ORIGEN ARTIFICIAL: INSTITUCION RESIDENCIAL</t>
  </si>
  <si>
    <t>EXPOSICION A FUENTE DE LUZ VISIBLE Y ULTRAVIOLETA, DE ORIGEN ARTIFICIAL: ESCUELAS, OTRAS INSTITUCIONES Y AREAS ADMINISTRATIVAS PUBLICAS</t>
  </si>
  <si>
    <t>EXPOSICION A FUENTE DE LUZ VISIBLE Y ULTRAVIOLETA, DE ORIGEN ARTIFICIAL: AREAS DE DEPORTE Y ATLETISMO</t>
  </si>
  <si>
    <t>EXPOSICION A FUENTE DE LUZ VISIBLE Y ULTRAVIOLETA, DE ORIGEN ARTIFICIAL: CALLES Y CARRETERAS</t>
  </si>
  <si>
    <t>EXPOSICION A FUENTE DE LUZ VISIBLE Y ULTRAVIOLETA, DE ORIGEN ARTIFICIAL: COMERCIO Y AREAS DE SERVICIO</t>
  </si>
  <si>
    <t>EXPOSICION A FUENTE DE LUZ VISIBLE Y ULTRAVIOLETA, DE ORIGEN ARTIFICIAL: AREA INDUSTRIAL Y DE LA CONSTRUCCION</t>
  </si>
  <si>
    <t>EXPOSICION A FUENTE DE LUZ VISIBLE Y ULTRAVIOLETA, DE ORIGEN ARTIFICIAL: GRANJA</t>
  </si>
  <si>
    <t>EXPOSICION A FUENTE DE LUZ VISIBLE Y ULTRAVIOLETA, DE ORIGEN ARTIFICIAL: OTRO LUGAR ESPECIFICADO</t>
  </si>
  <si>
    <t>EXPOSICION A FUENTE DE LUZ VISIBLE Y ULTRAVIOLETA, DE ORIGEN ARTIFICIAL: LUGAR NO ESPECIFICADO</t>
  </si>
  <si>
    <t>W90</t>
  </si>
  <si>
    <t>EXPOSICION A OTROS TIPOS DE RADIACION NO IONIZANTE</t>
  </si>
  <si>
    <t>EXPOSICION A OTROS TIPOS DE RADIACION NO IONIZANTE: VIVIENDA</t>
  </si>
  <si>
    <t>EXPOSICION A OTROS TIPOS DE RADIACION NO IONIZANTE: INSTITUCION RESIDENCIAL</t>
  </si>
  <si>
    <t>EXPOSICION A OTROS TIPOS DE RADIACION NO IONIZANTE: ESCUELAS, OTRAS INSTITUCIONES Y AREAS ADMINISTRATIVAS PUBLICAS</t>
  </si>
  <si>
    <t>EXPOSICION A OTROS TIPOS DE RADIACION NO IONIZANTE: AREAS DE DEPORTE Y ATLETISMO</t>
  </si>
  <si>
    <t>EXPOSICION A OTROS TIPOS DE RADIACION NO IONIZANTE: CALLES Y CARRETERAS</t>
  </si>
  <si>
    <t>EXPOSICION A OTROS TIPOS DE RADIACION NO IONIZANTE: COMERCIO Y AREAS DE SERVICIO</t>
  </si>
  <si>
    <t>EXPOSICION A OTROS TIPOS DE RADIACION NO IONIZANTE: AREA INDUSTRIAL Y DE LA CONSTRUCCION</t>
  </si>
  <si>
    <t>EXPOSICION A OTROS TIPOS DE RADIACION NO IONIZANTE: GRANJA</t>
  </si>
  <si>
    <t>EXPOSICION A OTROS TIPOS DE RADIACION NO IONIZANTE: OTRO LUGAR ESPECIFICADO</t>
  </si>
  <si>
    <t>EXPOSICION A OTROS TIPOS DE RADIACION NO IONIZANTE: LUGAR NO ESPECIFICADO</t>
  </si>
  <si>
    <t>W91</t>
  </si>
  <si>
    <t>EXPOSICION A RADIACION DE TIPO NO ESPECIFICADO</t>
  </si>
  <si>
    <t>EXPOSICION A RADIACION DE TIPO NO ESPECIFICADO: VIVIENDA</t>
  </si>
  <si>
    <t>EXPOSICION A RADIACION DE TIPO NO ESPECIFICADO: INSTITUCION RESIDENCIAL</t>
  </si>
  <si>
    <t>EXPOSICION A RADIACION DE TIPO NO ESPECIFICADO: ESCUELAS, OTRAS INSTITUCIONES Y AREAS ADMINISTRATIVAS PUBLICAS</t>
  </si>
  <si>
    <t>EXPOSICION A RADIACION DE TIPO NO ESPECIFICADO: AREAS DE DEPORTE Y ATLETISMO</t>
  </si>
  <si>
    <t>EXPOSICION A RADIACION DE TIPO NO ESPECIFICADO: CALLES Y CARRETERAS</t>
  </si>
  <si>
    <t>EXPOSICION A RADIACION DE TIPO NO ESPECIFICADO: COMERCIO Y AREAS DE SERVICIO</t>
  </si>
  <si>
    <t>EXPOSICION A RADIACION DE TIPO NO ESPECIFICADO: AREA INDUSTRIAL Y DE LA CONSTRUCCION</t>
  </si>
  <si>
    <t>EXPOSICION A RADIACION DE TIPO NO ESPECIFICADO: GRANJA</t>
  </si>
  <si>
    <t>EXPOSICION A RADIACION DE TIPO NO ESPECIFICADO: OTRO LUGAR ESPECIFICADO</t>
  </si>
  <si>
    <t>EXPOSICION A RADIACION DE TIPO NO ESPECIFICADO: LUGAR NO ESPECIFICADO</t>
  </si>
  <si>
    <t>W92</t>
  </si>
  <si>
    <t>EXPOSICION A CALOR EXCESIVO DE ORIGEN ARTIFICIAL</t>
  </si>
  <si>
    <t>EXPOSICION A CALOR EXCESIVO DE ORIGEN ARTIFICIAL: VIVIENDA</t>
  </si>
  <si>
    <t>EXPOSICION A CALOR EXCESIVO DE ORIGEN ARTIFICIAL: INSTITUCION RESIDENCIAL</t>
  </si>
  <si>
    <t>EXPOSICION A CALOR EXCESIVO DE ORIGEN ARTIFICIAL: ESCUELAS, OTRAS INSTITUCIONES Y AREAS ADMINISTRATIVAS PUBLICAS</t>
  </si>
  <si>
    <t>EXPOSICION A CALOR EXCESIVO DE ORIGEN ARTIFICIAL: AREAS DE DEPORTE Y ATLETISMO</t>
  </si>
  <si>
    <t>EXPOSICION A CALOR EXCESIVO DE ORIGEN ARTIFICIAL: CALLES Y CARRETERAS</t>
  </si>
  <si>
    <t>EXPOSICION A CALOR EXCESIVO DE ORIGEN ARTIFICIAL: COMERCIO Y AREAS DE SERVICIO</t>
  </si>
  <si>
    <t>EXPOSICION A CALOR EXCESIVO DE ORIGEN ARTIFICIAL: AREA INDUSTRIAL Y DE LA CONSTRUCCION</t>
  </si>
  <si>
    <t>EXPOSICION A CALOR EXCESIVO DE ORIGEN ARTIFICIAL: GRANJA</t>
  </si>
  <si>
    <t>EXPOSICION A CALOR EXCESIVO DE ORIGEN ARTIFICIAL: OTRO LUGAR ESPECIFICADO</t>
  </si>
  <si>
    <t>EXPOSICION A CALOR EXCESIVO DE ORIGEN ARTIFICIAL: LUGAR NO ESPECIFICADO</t>
  </si>
  <si>
    <t>W93</t>
  </si>
  <si>
    <t>EXPOSICION A FRIO EXCESIVO DE ORIGEN ARTIFICIAL</t>
  </si>
  <si>
    <t>EXPOSICION A FRIO EXCESIVO DE ORIGEN ARTIFICIAL: VIVIENDA</t>
  </si>
  <si>
    <t>EXPOSICION A FRIO EXCESIVO DE ORIGEN ARTIFICIAL: INSTITUCION RESIDENCIAL</t>
  </si>
  <si>
    <t>EXPOSICION A FRIO EXCESIVO DE ORIGEN ARTIFICIAL: ESCUELAS, OTRAS INSTITUCIONES Y AREAS ADMINISTRATIVAS PUBLICAS</t>
  </si>
  <si>
    <t>EXPOSICION A FRIO EXCESIVO DE ORIGEN ARTIFICIAL: AREAS DE DEPORTE Y ATLETISMO</t>
  </si>
  <si>
    <t>EXPOSICION A FRIO EXCESIVO DE ORIGEN ARTIFICIAL: CALLES Y CARRETERAS</t>
  </si>
  <si>
    <t>EXPOSICION A FRIO EXCESIVO DE ORIGEN ARTIFICIAL: COMERCIO Y AREAS DE SERVICIO</t>
  </si>
  <si>
    <t>EXPOSICION A FRIO EXCESIVO DE ORIGEN ARTIFICIAL: AREA INDUSTRIAL Y DE LA CONSTRUCCION</t>
  </si>
  <si>
    <t>EXPOSICION A FRIO EXCESIVO DE ORIGEN ARTIFICIAL: GRANJA</t>
  </si>
  <si>
    <t>EXPOSICION A FRIO EXCESIVO DE ORIGEN ARTIFICIAL: OTRO LUGAR ESPECIFICADO</t>
  </si>
  <si>
    <t>EXPOSICION A FRIO EXCESIVO DE ORIGEN ARTIFICIAL: LUGAR NO ESPECIFICADO</t>
  </si>
  <si>
    <t>W94</t>
  </si>
  <si>
    <t>EXPOSICION A PRESION DE AIRE ALTA BAJA Y A CAMBIOS EN LA PRESION DE AIRE</t>
  </si>
  <si>
    <t>EXPOSICION A PRESION DE AIRE ALTA Y BAJA Y A CAMBIOS EN LA PRESION DEL AIRE: VIVIENDA</t>
  </si>
  <si>
    <t>EXPOSICION A PRESION DE AIRE ALTA Y BAJA Y A CAMBIOS EN LA PRESION DEL AIRE: INSTITUCION RESIDENCIAL</t>
  </si>
  <si>
    <t>EXPOSICION A PRESION DE AIRE ALTA Y BAJA Y A CAMBIOS EN LA PRESION DEL AIRE: ESCUELAS, OTRAS INSTITUCIONES Y AREAS ADMINISTRATIVAS PUBLICAS</t>
  </si>
  <si>
    <t>EXPOSICION A PRESION DE AIRE ALTA Y BAJA Y A CAMBIOS EN LA PRESION DEL AIRE: AREAS DE DEPORTE Y ATLETISMO</t>
  </si>
  <si>
    <t>EXPOSICION A PRESION DE AIRE ALTA Y BAJA Y A CAMBIOS EN LA PRESION DEL AIRE: CALLES Y CARRETERAS</t>
  </si>
  <si>
    <t>EXPOSICION A PRESION DE AIRE ALTA Y BAJA Y A CAMBIOS EN LA PRESION DEL AIRE: COMERCIO Y AREAS DE SERVICIO</t>
  </si>
  <si>
    <t>EXPOSICION A PRESION DE AIRE ALTA Y BAJA Y A CAMBIOS EN LA PRESION DEL AIRE: AREA INDUSTRIAL Y DE LA CONSTRUCCION</t>
  </si>
  <si>
    <t>EXPOSICION A PRESION DE AIRE ALTA Y BAJA Y A CAMBIOS EN LA PRESION DEL AIRE: GRANJA</t>
  </si>
  <si>
    <t>EXPOSICION A PRESION DE AIRE ALTA Y BAJA Y A CAMBIOS EN LA PRESION DEL AIRE: OTRO LUGAR ESPECIFICADO</t>
  </si>
  <si>
    <t>EXPOSICION A PRESION DE AIRE ALTA Y BAJA Y A CAMBIOS EN LA PRESION DEL AIRE: LUGAR NO ESPECIFICADO</t>
  </si>
  <si>
    <t>W99</t>
  </si>
  <si>
    <t>EXPOSICION A OTROS FACTORES AMBIENTALES Y A LOS NO ESPECIFICADOS DE ORIGEN ARTIFICIAL</t>
  </si>
  <si>
    <t>EXPOSICION A OTROS FACTORES AMBIENTALES Y A LOS NO ESPECIFICADOS, DE ORIGEN ARTIFICIAL: VIVIENDA</t>
  </si>
  <si>
    <t>EXPOSICION A OTROS FACTORES AMBIENTALES Y A LOS NO ESPECIFICADOS, DE ORIGEN ARTIFICIAL: INSTITUCION RESIDENCIAL</t>
  </si>
  <si>
    <t>EXPOSICION A OTROS FACTORES AMBIENTALES Y A LOS NO ESPECIFICADOS, DE ORIGEN ARTIFICIAL: ESCUELAS, OTRAS INSTITUCIONES Y AREAS ADMINISTRATIVAS PUBLICAS</t>
  </si>
  <si>
    <t>EXPOSICION A OTROS FACTORES AMBIENTALES Y A LOS NO ESPECIFICADOS, DE ORIGEN ARTIFICIAL: AREAS DE DEPORTE Y ATLETISMO</t>
  </si>
  <si>
    <t>EXPOSICION A OTROS FACTORES AMBIENTALES Y A LOS NO ESPECIFICADOS, DE ORIGEN ARTIFICIAL: CALLES Y CARRETERAS</t>
  </si>
  <si>
    <t>EXPOSICION A OTROS FACTORES AMBIENTALES Y A LOS NO ESPECIFICADOS, DE ORIGEN ARTIFICIAL: COMERCIO Y AREAS DE SERVICIO</t>
  </si>
  <si>
    <t>EXPOSICION A OTROS FACTORES AMBIENTALES Y A LOS NO ESPECIFICADOS, DE ORIGEN ARTIFICIAL: AREA INDUSTRIAL Y DE LA CONSTRUCCION</t>
  </si>
  <si>
    <t>EXPOSICION A OTROS FACTORES AMBIENTALES Y A LOS NO ESPECIFICADOS, DE ORIGEN ARTIFICIAL: GRANJA</t>
  </si>
  <si>
    <t>EXPOSICION A OTROS FACTORES AMBIENTALES Y A LOS NO ESPECIFICADOS, DE ORIGEN ARTIFICIAL: OTRO LUGAR ESPECIFICADO</t>
  </si>
  <si>
    <t>EXPOSICION A OTROS FACTORES AMBIENTALES Y A LOS NO ESPECIFICADOS, DE ORIGEN ARTIFICIAL: LUGAR NO ESPECIFICADO</t>
  </si>
  <si>
    <t>X00</t>
  </si>
  <si>
    <t>EXPOSICION A FUEGO NO CONTROLADO EN EDIFICIO U OTRA CONSTRUCCION</t>
  </si>
  <si>
    <t>EXPOSICION A FUEGO NO CONTROLADO EN EDIFICIO U OTRA CONSTRUCCION: VIVIENDA</t>
  </si>
  <si>
    <t>EXPOSICION A FUEGO NO CONTROLADO EN EDIFICIO U OTRA CONSTRUCCION: INSTITUCION RESIDENCIAL</t>
  </si>
  <si>
    <t>EXPOSICION A FUEGO NO CONTROLADO EN EDIFICIO U OTRA CONSTRUCCION: ESCUELAS, OTRAS INSTITUCIONES Y AREAS ADMINISTRATIVAS PUBLICAS</t>
  </si>
  <si>
    <t>EXPOSICION A FUEGO NO CONTROLADO EN EDIFICIO U OTRA CONSTRUCCION: AREAS DE DEPORTE Y ATLETISMO</t>
  </si>
  <si>
    <t>EXPOSICION A FUEGO NO CONTROLADO EN EDIFICIO U OTRA CONSTRUCCION: CALLES Y CARRETERAS</t>
  </si>
  <si>
    <t>EXPOSICION A FUEGO NO CONTROLADO EN EDIFICIO U OTRA CONSTRUCCION: COMERCIO Y AREAS DE SERVICIO</t>
  </si>
  <si>
    <t>EXPOSICION A FUEGO NO CONTROLADO EN EDIFICIO U OTRA CONSTRUCCION: AREA INDUSTRIAL Y DE LA CONSTRUCCION</t>
  </si>
  <si>
    <t>EXPOSICION A FUEGO NO CONTROLADO EN EDIFICIO U OTRA CONSTRUCCION: GRANJA</t>
  </si>
  <si>
    <t>EXPOSICION A FUEGO NO CONTROLADO EN EDIFICIO U OTRA CONSTRUCCION: OTRO LUGAR ESPECIFICADO</t>
  </si>
  <si>
    <t>EXPOSICION A FUEGO NO CONTROLADO EN EDIFICIO U OTRA CONSTRUCCION: LUGAR NO ESPECIFICADO</t>
  </si>
  <si>
    <t>X01</t>
  </si>
  <si>
    <t>EXPOSICION A FUEGO NO CONTROLADO EN LUGAR QUE NO ES EDIFICIO U OTRA CONSTRUCCION</t>
  </si>
  <si>
    <t>EXPOSICION A FUEGO NO CONTROLADO EN LUGAR QUE NO ES EDIFICIO U OTRA CONSTRUCCION: VIVIENDA</t>
  </si>
  <si>
    <t>EXPOSICION A FUEGO NO CONTROLADO EN LUGAR QUE NO ES EDIFICIO U OTRA CONSTRUCCION: INSTITUCION RESIDENCIAL</t>
  </si>
  <si>
    <t>EXPOSICION A FUEGO NO CONTROLADO EN LUGAR QUE NO ES EDIFICIO U OTRA CONSTRUCCION: ESCUELAS, OTRAS INSTITUCIONES Y AREAS ADMINISTRATIVAS PUBLICAS</t>
  </si>
  <si>
    <t>EXPOSICION A FUEGO NO CONTROLADO EN LUGAR QUE NO ES EDIFICIO U OTRA CONSTRUCCION: AREAS DE DEPORTE Y ATLETISMO</t>
  </si>
  <si>
    <t>EXPOSICION A FUEGO NO CONTROLADO EN LUGAR QUE NO ES EDIFICIO U OTRA CONSTRUCCION: CALLES Y CARRETERAS</t>
  </si>
  <si>
    <t>EXPOSICION A FUEGO NO CONTROLADO EN LUGAR QUE NO ES EDIFICIO U OTRA CONSTRUCCION: COMERCIO Y AREAS DE SERVICIO</t>
  </si>
  <si>
    <t>EXPOSICION A FUEGO NO CONTROLADO EN LUGAR QUE NO ES EDIFICIO U OTRA CONSTRUCCION: AREAS INDUSTRIAL Y DE LA CONSTRUCCION</t>
  </si>
  <si>
    <t>EXPOSICION A FUEGO NO CONTROLADO EN LUGAR QUE NO ES EDIFICIO U OTRA CONSTRUCCION: GRANJA</t>
  </si>
  <si>
    <t>EXPOSICION A FUEGO NO CONTROLADO EN LUGAR QUE NO ES EDIFICIO U OTRA CONSTRUCCION: OTRO LUGAR ESPECIFICADO</t>
  </si>
  <si>
    <t>EXPOSICION A FUEGO NO CONTROLADO EN LUGAR QUE NO ES EDIFICIO U OTRA CONSTRUCCION: LUGAR NO ESPECIFICADO</t>
  </si>
  <si>
    <t>X02</t>
  </si>
  <si>
    <t>EXPOSICION A FUEGO CONTROLADO EN EDIFICIO U OTRA CONSTRUCCION</t>
  </si>
  <si>
    <t>EXPOSICION A FUEGO CONTROLADO EN EDIFICIO U OTRA CONSTRUCCION: VIVIENDA</t>
  </si>
  <si>
    <t>EXPOSICION A FUEGO CONTROLADO EN EDIFICIO U OTRA CONSTRUCCION: INSTITUCION RESIDENCIAL</t>
  </si>
  <si>
    <t>EXPOSICION A FUEGO CONTROLADO EN EDIFICIO U OTRA CONSTRUCCION: ESCUELAS, OTRAS INSTITUCIONES Y AREAS ADMINISTRATIVAS PUBLICAS</t>
  </si>
  <si>
    <t>EXPOSICION A FUEGO CONTROLADO EN EDIFICIO U OTRA CONSTRUCCION: AREAS DE DEPORTE Y ATLETISMO</t>
  </si>
  <si>
    <t>EXPOSICION A FUEGO CONTROLADO EN EDIFICIO U OTRA CONSTRUCCION: CALLES Y CARRETERAS</t>
  </si>
  <si>
    <t>EXPOSICION A FUEGO CONTROLADO EN EDIFICIO U OTRA CONSTRUCCION: COMERCIO Y AREA DE SERVICIO</t>
  </si>
  <si>
    <t>EXPOSICION A FUEGO CONTROLADO EN EDIFICIO U OTRA CONSTRUCCION: AREA INDUSTRIAL Y DE LA CONSTRUCCION</t>
  </si>
  <si>
    <t>EXPOSICION A FUEGO CONTROLADO EN EDIFICIO U OTRA CONSTRUCCION: GRANJA</t>
  </si>
  <si>
    <t>EXPOSICION A FUEGO CONTROLADO EN EDIFICIO U OTRA CONSTRUCCION: OTRO LUGAR ESPECIFICADO</t>
  </si>
  <si>
    <t>EXPOSICION A FUEGO CONTROLADO EN EDIFICIO U OTRA CONSTRUCCION: LUGAR NO ESPECIFICADO</t>
  </si>
  <si>
    <t>X03</t>
  </si>
  <si>
    <t>EXPOSICION A FUEGO CONTROLADO EN LUGAR QUE NO ES EDIFICIO U OTRA CONSTRUCCION</t>
  </si>
  <si>
    <t>EXPOSICION A FUEGO CONTROLADO EN LUGAR QUE NO ES EDIFICIO U OTRA CONSTRUCCION: VIVIENDA</t>
  </si>
  <si>
    <t>EXPOSICION A FUEGO CONTROLADO EN LUGAR QUE NO ES EDIFICIO U OTRA CONSTRUCCION: INSTITUCION RESIDENCIAL</t>
  </si>
  <si>
    <t>EXPOSICION A FUEGO CONTROLADO EN LUGAR QUE NO ES EDIFICIO U OTRA CONSTRUCCION: ESCUELAS, OTRAS INSTITUCIONES AREAS ADMINISTRATIVAS PUBLICAS</t>
  </si>
  <si>
    <t>EXPOSICION A FUEGO CONTROLADO EN LUGAR QUE NO ES EDIFICIO U OTRA CONSTRUCCION: AREAS DE DEPORTE Y ATLETISMO</t>
  </si>
  <si>
    <t>EXPOSICION A FUEGO CONTROLADO EN LUGAR QUE NO ES EDIFICIO U OTRA CONSTRUCCION: CALLES Y CARRETERAS</t>
  </si>
  <si>
    <t>EXPOSICION A FUEGO CONTROLADO EN LUGAR QUE NO ES EDIFICIO U OTRA CONSTRUCCION: COMERCIO Y AREAS DE SERVICIO</t>
  </si>
  <si>
    <t>EXPOSICION A FUEGO CONTROLADO EN LUGAR QUE NO ES EDIFICIO U OTRA CONSTRUCCION: AREA INDUSTRIAL Y DE LA CONSTRUCCION</t>
  </si>
  <si>
    <t>EXPOSICION A FUEGO CONTROLADO EN LUGAR QUE NO ES EDIFICIO U OTRA CONSTRUCCION: GRANJA</t>
  </si>
  <si>
    <t>EXPOSICION A FUEGO CONTROLADO EN LUGAR QUE NO ES EDIFICIO U OTRA CONSTRUCCION: OTRO LUGAR ESPECIFICADO</t>
  </si>
  <si>
    <t>EXPOSICION A FUEGO CONTROLADO EN LUGAR QUE NO ES EDIFICIO U OTRA CONSTRUCCION: LUGAR NO ESPECIFICADO</t>
  </si>
  <si>
    <t>X04</t>
  </si>
  <si>
    <t>EXPOSICION A IGNICION DE MATERIAL ALTAMENTE INFLAMABLE</t>
  </si>
  <si>
    <t>EXPOSICION A IGNICION DE MATERIAL ALTAMENTE INFLAMABLE: VIVIENDA</t>
  </si>
  <si>
    <t>EXPOSICION A IGNICION DE MATERIAL ALTAMENTE INFLAMABLE: INSTITUCION RESIDENCIAL</t>
  </si>
  <si>
    <t>EXPOSICION A IGNICION DE MATERIAL ALTAMENTE INFLAMABLE: ESCUELAS, OTRAS INSTITUCIONES Y AREAS ADMINISTRATIVAS PUBLICAS</t>
  </si>
  <si>
    <t>EXPOSICION A IGNICION DE MATERIAL ALTAMENTE INFLAMABLE: AREAS DE DEPORTE Y ATLETISMO</t>
  </si>
  <si>
    <t>EXPOSICION A IGNICION DE MATERIAL ALTAMENTE INFLAMABLE: CALLES Y CARRETERAS</t>
  </si>
  <si>
    <t>EXPOSICION A IGNICION DE MATERIAL ALTAMENTE INFLAMABLE: COMERCIO Y AREAS DE SERVICIO</t>
  </si>
  <si>
    <t>EXPOSICION A IGNICION DE MATERIAL ALTAMENTE INFLAMABLE: AREA INDUSTRIAL Y DE LA CONSTRUCCION</t>
  </si>
  <si>
    <t>EXPOSICION A IGNICION DE MATERIAL ALTAMENTE INFLAMABLE: GRANJA</t>
  </si>
  <si>
    <t>EXPOSICION A IGNICION DE MATERIAL ALTAMENTE INFLAMABLE: OTRO LUGAR ESPECIFICADO</t>
  </si>
  <si>
    <t>EXPOSICION A IGNICION DE MATERIAL ALTAMENTE INFLAMABLE: LUGAR NO ESPECIFICADO</t>
  </si>
  <si>
    <t>X05</t>
  </si>
  <si>
    <t>EXPOSICION A IGNICION O FUSION DE ROPAS DE DORMIR</t>
  </si>
  <si>
    <t>EXPOSICION A IGNICION O FUSION DE ROPAS DE DORMIR: VIVIENDA</t>
  </si>
  <si>
    <t>EXPOSICION A IGNICION O FUSION DE ROPAS DE DORMIR: INSTITUCION RESIDENCIAL</t>
  </si>
  <si>
    <t>EXPOSICION A IGNICION O FUSION DE ROPAS DE DORMIR: ESCUELAS, OTRAS INSTITUCIONES Y AREAS ADMINISTRATIVAS PUBLICAS</t>
  </si>
  <si>
    <t>EXPOSICION A IGNICION O FUSION DE ROPAS DE DORMIR: AREAS DE DEPORTE Y ATLETISMO</t>
  </si>
  <si>
    <t>EXPOSICION A IGNICION O FUSION DE ROPAS DE DORMIR: CALLES Y CARRETERAS</t>
  </si>
  <si>
    <t>EXPOSICION A IGNICION O FUSION DE ROPAS DE DORMIR: COMERCIO Y AREA DE SERVICIOS</t>
  </si>
  <si>
    <t>EXPOSICION A IGNICION O FUSION DE ROPAS DE DORMIR: AREA INDUSTRIAL Y DE LA CONSTRUCCION</t>
  </si>
  <si>
    <t>EXPOSICION A IGNICION O FUSION DE ROPAS DE DORMIR: GRANJA</t>
  </si>
  <si>
    <t>EXPOSICION A IGNICION O FUSION DE ROPAS DE DORMIR: OTRO LUGAR ESPECIFICADO</t>
  </si>
  <si>
    <t>EXPOSICION A IGNICION O FUSION DE ROPAS DE DORMIR: LUGAR NO ESPECIFICADO</t>
  </si>
  <si>
    <t>X06</t>
  </si>
  <si>
    <t>EXPOSICION A IGNICION O FUSION DE OTRAS ROPAS Y ACCESORIOS</t>
  </si>
  <si>
    <t>EXPOSICION A IGNICION O FUSION DE OTRAS ROPAS Y ACCESORIOS: VIVIENDA</t>
  </si>
  <si>
    <t>EXPOSICION A IGNICION O FUSION DE OTRAS ROPAS Y ACCESORIOS: INSTITUCION RESIDENCIAL</t>
  </si>
  <si>
    <t>EXPOSICION A IGNICION O FUSION DE OTRAS ROPAS Y ACCESORIOS: ESCUELAS, OTRAS INSTITUCIONES Y AREAS ADMINISTRATIVAS PUBLICAS</t>
  </si>
  <si>
    <t>EXPOSICION A IGNICION O FUSION DE OTRAS ROPAS Y ACCESORIOS: AREAS DE DEPORTE Y ATLETISMO</t>
  </si>
  <si>
    <t>EXPOSICION A IGNICION O FUSION DE OTRAS ROPAS Y ACCESORIOS: CALLES Y CARRETERAS</t>
  </si>
  <si>
    <t>EXPOSICION A IGNICION O FUSION DE OTRAS ROPAS Y ACCESORIOS: COMERCIO Y AREAS DE SERVICIO</t>
  </si>
  <si>
    <t>EXPOSICION A IGNICION O FUSION DE OTRAS ROPAS Y ACCESORIOS: AREA INDUSTRIAL Y DE LA CONSTRUCCION</t>
  </si>
  <si>
    <t>EXPOSICION A IGNICION O FUSION DE OTRAS ROPAS Y ACCESORIOS: GRANJA</t>
  </si>
  <si>
    <t>EXPOSICION A IGNICION O FUSION DE OTRAS ROPAS Y ACCESORIOS: OTRO LUGAR ESPECIFICADO</t>
  </si>
  <si>
    <t>EXPOSICION A IGNICION O FUSION DE OTRAS ROPAS Y ACCESORIOS: LUGAR NO ESPECIFICADO</t>
  </si>
  <si>
    <t>X08</t>
  </si>
  <si>
    <t>EXPOSICION A OTROS HUMOS, FUEGOS O LLAMAS ESPECIFICADOS</t>
  </si>
  <si>
    <t>EXPOSICION A OTROS HUMOS, FUEGOS O LLAMAS ESPECIFICADOS: VIVIENDA</t>
  </si>
  <si>
    <t>EXPOSICION A OTROS HUMOS, FUEGOS O LLAMAS ESPECIFICADOS: INSTITUCION RESIDENCIAL</t>
  </si>
  <si>
    <t>EXPOSICION A OTROS HUMOS, FUEGOS O LLAMAS ESPECIFICADOS: ESCUELAS, OTRAS INSTITUCIONES Y AREAS ADMINISTRATIVAS PUBLICAS</t>
  </si>
  <si>
    <t>EXPOSICION A OTROS HUMOS, FUEGOS O LLAMAS ESPECIFICADOS: AREAS DE DEPORTE Y ATLETISMO</t>
  </si>
  <si>
    <t>EXPOSICION A OTROS HUMOS, FUEGOS O LLAMAS ESPECIFICADOS: CALLES Y CARRETERAS</t>
  </si>
  <si>
    <t>EXPOSICION A OTROS HUMOS, FUEGOS O LLAMAS ESPECIFICADOS: COMERCIO Y AREAS DE SERVICIO</t>
  </si>
  <si>
    <t>EXPOSICION A OTROS HUMOS, FUEGOS O LLAMAS ESPECIFICADOS: AREA INDUSTRIAL Y DE LA CONSTRUCCION</t>
  </si>
  <si>
    <t>EXPOSICION A OTROS HUMOS, FUEGOS O LLAMAS ESPECIFICADOS: GRANJA</t>
  </si>
  <si>
    <t>EXPOSICION A OTROS HUMOS, FUEGOS O LLAMAS ESPECIFICADOS: OTRO LUGAR ESPECIFICADO</t>
  </si>
  <si>
    <t>EXPOSICION A OTROS HUMOS, FUEGOS O LLAMAS ESPECIFICADOS: LUGAR NO ESPECIFICADO</t>
  </si>
  <si>
    <t>X09</t>
  </si>
  <si>
    <t>EXPOSICION A HUMOS FUEGOS LLAMAS NO ESPECIFICADOS</t>
  </si>
  <si>
    <t>EXPOSICION A HUMOS, FUEGOS O LLAMAS NO ESPECIFICADOS: VIVIENDA</t>
  </si>
  <si>
    <t>EXPOSICION A HUMOS, FUEGOS O LLAMAS NO ESPECIFICADOS: INSTITUCION RESIDENCIAL</t>
  </si>
  <si>
    <t>EXPOSICION A HUMOS, FUEGOS O LLAMAS NO ESPECIFICADOS: ESCUELAS, OTRAS INSTITUCIONES Y AREAS ADMINISTRATIVAS PUBLICAS</t>
  </si>
  <si>
    <t>EXPOSICION A HUMOS, FUEGOS O LLAMAS NO ESPECIFICADOS: AREAS DE DEPORTE Y ATLETISMO</t>
  </si>
  <si>
    <t>EXPOSICION A HUMOS, FUEGOS O LLAMAS NO ESPECIFICADOS: CALLES Y CARRETERAS</t>
  </si>
  <si>
    <t>EXPOSICION A HUMOS, FUEGOS O LLAMAS NO ESPECIFICADOS: COMERCIO Y AREAS DE SERVICIO</t>
  </si>
  <si>
    <t>EXPOSICION A HUMOS, FUEGOS O LLAMAS NO ESPECIFICADOS: AREA INDUSTRIAL Y DE LA CONSTRUCCION</t>
  </si>
  <si>
    <t>EXPOSICION A HUMOS, FUEGOS O LLAMAS NO ESPECIFICADOS: GRANJA</t>
  </si>
  <si>
    <t>EXPOSICION A HUMOS, FUEGOS O LLAMAS NO ESPECIFICADOS: OTRO LUGAR ESPECIFICADO</t>
  </si>
  <si>
    <t>EXPOSICION A HUMOS, FUEGOS O LLAMAS NO ESPECIFICADOS: LUGAR NO ESPECIFICADO</t>
  </si>
  <si>
    <t>X10</t>
  </si>
  <si>
    <t>CONTACTO CON BEBIDAS, ALIMENTOS, GRASAS Y ACEITES PARA COCINAR, CALIENTES</t>
  </si>
  <si>
    <t>CONTACTO CON BEBIDAS, ALIMENTOS, GRASAS Y ACEITES PARA COCINAR, CALIENTES: VIVIENDA</t>
  </si>
  <si>
    <t>CONTACTO CON BEBIDAS, ALIMENTOS, GRASAS Y ACEITES PARA COCINAR, CALIENTES: INSTITUCION RESIDENCIAL</t>
  </si>
  <si>
    <t>CONTACTO CON BEBIDAS, ALIMENTOS, GRASAS Y ACEITES PARA COCINAR, CALIENTES: ESCUELAS, OTRAS INSTITUCIONES Y AREAS ADMINISTRATIVAS PUBLICAS</t>
  </si>
  <si>
    <t>CONTACTO CON BEBIDAS, ALIMENTOS, GRASAS Y ACEITES PARA COCINAR, CALIENTES: AREAS DE DEPORTE Y ATLETISMO</t>
  </si>
  <si>
    <t>CONTACTO CON BEBIDAS, ALIMENTOS, GRASAS Y ACEITES PARA COCINAR, CALIENTES: CALLES Y CARRETERAS</t>
  </si>
  <si>
    <t>CONTACTO CON BEBIDAS, ALIMENTOS, GRASAS Y ACEITES PARA COCINAR, CALIENTES: COMERCIO Y AREAS DE SERVICIO</t>
  </si>
  <si>
    <t>CONTACTO CON BEBIDAS, ALIMENTOS, GRASAS Y ACEITES PARA COCINAR, CALIENTES: AREA INDUSTRIAL Y DE LA CONSTRUCCION</t>
  </si>
  <si>
    <t>CONTACTO CON BEBIDAS, ALIMENTOS, GRASAS Y ACEITES PARA COCINAR, CALIENTES: GRANJA</t>
  </si>
  <si>
    <t>CONTACTO CON BEBIDAS, ALIMENTOS, GRASAS Y ACEITES PARA COCINAR, CALIENTES: OTRO LUGAR ESPECIFICADO</t>
  </si>
  <si>
    <t>CONTACTO CON BEBIDAS, ALIMENTOS, GRASAS Y ACEITES PARA COCINAR, CALIENTES: LUGAR NO ESPECIFICADO</t>
  </si>
  <si>
    <t>X11</t>
  </si>
  <si>
    <t>CONTACTO CON AGUA CALIENTE CORRIENTE</t>
  </si>
  <si>
    <t>CONTACTO CON AGUA CALIENTE CORRIENTE: VIVIENDA</t>
  </si>
  <si>
    <t>CONTACTO CON AGUA CALIENTE CORRIENTE: INSTITUCION RESIDENCIAL</t>
  </si>
  <si>
    <t>CONTACTO CON AGUA CALIENTE CORRIENTE: ESCUELAS, OTRAS INSTITUCIONES Y AREAS ADMINISTRATIVAS PUBLICAS</t>
  </si>
  <si>
    <t>CONTACTO CON AGUA CALIENTE CORRIENTE: AREAS DE DEPORTE Y ATLETISMO</t>
  </si>
  <si>
    <t>CONTACTO CON AGUA CALIENTE CORRIENTE: CALLES Y CARRETERAS</t>
  </si>
  <si>
    <t>CONTACTO CON AGUA CALIENTE CORRIENTE: COMERCIO Y AREAS DE SERVICIO</t>
  </si>
  <si>
    <t>CONTACTO CON AGUA CALIENTE CORRIENTE: AREA INDUSTRIAL Y DE LA CONSTRUCCION</t>
  </si>
  <si>
    <t>CONTACTO CON AGUA CALIENTE CORRIENTE: GRANJA</t>
  </si>
  <si>
    <t>CONTACTO CON AGUA CALIENTE CORRIENTE: OTRO LUGAR ESPECIFICADO</t>
  </si>
  <si>
    <t>CONTACTO CON AGUA CALIENTE CORRIENTE: LUGAR NO ESPECIFICADO</t>
  </si>
  <si>
    <t>X12</t>
  </si>
  <si>
    <t>CONTACTO CON OTROS LIQUIDOS CALIENTES</t>
  </si>
  <si>
    <t>CONTACTO CON OTROS LIQUIDOS CALIENTES: VIVIENDA</t>
  </si>
  <si>
    <t>CONTACTO CON OTROS LIQUIDOS CALIENTES: INSTITUCION RESIDENCIAL</t>
  </si>
  <si>
    <t>CONTACTO CON OTROS LIQUIDOS CALIENTES: ESCUELAS, OTRAS INSTITUCIONES Y AREAS ADMINISTRATIVAS PUBLICAS</t>
  </si>
  <si>
    <t>CONTACTO CON OTROS LIQUIDOS CALIENTES: AREAS DE DEPORTE Y ATLETISMO</t>
  </si>
  <si>
    <t>CONTACTO CON OTROS LIQUIDOS CALIENTES: CALLES Y CARRETERAS</t>
  </si>
  <si>
    <t>CONTACTO CON OTROS LIQUIDOS CALIENTES: COMERCIO Y AREAS DE SERVICIO</t>
  </si>
  <si>
    <t>CONTACTO CON OTROS LIQUIDOS CALIENTES: AREA INDUSTRIAL Y DE LA CONSTRUCCION</t>
  </si>
  <si>
    <t>CONTACTO CON OTROS LIQUIDOS CALIENTES: GRANJA</t>
  </si>
  <si>
    <t>CONTACTO CON OTROS LIQUIDOS CALIENTES: OTRO LUGAR ESPECIFICADO</t>
  </si>
  <si>
    <t>CONTACTO CON OTROS LIQUIDOS CALIENTES: LUGAR NO ESPECIFICADO</t>
  </si>
  <si>
    <t>X13</t>
  </si>
  <si>
    <t>CONTACTO CON VAPOR DE AGUA Y OTROS VAPORES CALIENTES</t>
  </si>
  <si>
    <t>CONTACTO CON VAPOR DE AGUA Y OTROS VAPORES CALIENTES: VIVIENDA</t>
  </si>
  <si>
    <t>CONTACTO CON VAPOR DE AGUA Y OTROS VAPORES CALIENTES: INSTITUCION RESIDENCIAL</t>
  </si>
  <si>
    <t>CONTACTO CON VAPOR DE AGUA Y OTROS VAPORES CALIENTES: ESCUELAS, OTRAS INSTITUCIONES Y AREAS ADMINISTRATIVAS PUBLICAS</t>
  </si>
  <si>
    <t>CONTACTO CON VAPOR DE AGUA Y OTROS VAPORES CALIENTES: AREAS DE DEPORTE Y ATLETISMO</t>
  </si>
  <si>
    <t>CONTACTO CON VAPOR DE AGUA Y OTROS VAPORES CALIENTES: CALLES Y CARRETERAS</t>
  </si>
  <si>
    <t>CONTACTO CON VAPOR DE AGUA Y OTROS VAPORES CALIENTES: COMERCIO Y AREAS DE SERVICIO</t>
  </si>
  <si>
    <t>CONTACTO CON VAPOR DE AGUA Y OTROS VAPORES CALIENTES: AREA INDUSTRIAL Y DE LA CONSTRUCCION</t>
  </si>
  <si>
    <t>CONTACTO CON VAPOR DE AGUA Y OTROS VAPORES CALIENTES: GRANJA</t>
  </si>
  <si>
    <t>CONTACTO CON VAPOR DE AGUA Y OTROS VAPORES CALIENTES: OTRO LUGAR ESPECIFICADO</t>
  </si>
  <si>
    <t>CONTACTO CON VAPOR DE AGUA Y OTROS VAPORES CALIENTES: LUGAR NO ESPECIFICADO</t>
  </si>
  <si>
    <t>X14</t>
  </si>
  <si>
    <t>CONTACTO CON AIRE Y GASES CALIENTES</t>
  </si>
  <si>
    <t>CONTACTO CON AIRE Y GASES CALIENTES: VIVIENDA</t>
  </si>
  <si>
    <t>CONTACTO CON AIRE Y GASES CALIENTES: INSTITUCION RESIDENCIAL</t>
  </si>
  <si>
    <t>CONTACTO CON AIRE Y GASES CALIENTES: ESCUELAS, OTRAS INSTITUCIONES Y AREAS ADMINISTRATIVAS PUBLICAS</t>
  </si>
  <si>
    <t>CONTACTO CON AIRE Y GASES CALIENTES: AREAS DE DEPORTE Y ATLETISMO</t>
  </si>
  <si>
    <t>CONTACTO CON AIRE Y GASES CALIENTES: CALLES Y CARRETERAS</t>
  </si>
  <si>
    <t>CONTACTO CON AIRE Y GASES CALIENTES: COMERCIO Y AREAS DE SERVICIO</t>
  </si>
  <si>
    <t>CONTACTO CON AIRE Y GASES CALIENTES: AREA INDUSTRIAL Y DE LA CONSTRUCCION</t>
  </si>
  <si>
    <t>CONTACTO CON AIRE Y GASES CALIENTES: GRANJA</t>
  </si>
  <si>
    <t>CONTACTO CON AIRE Y GASES CALIENTES: OTRO LUGAR ESPECIFICADO</t>
  </si>
  <si>
    <t>CONTACTO CON AIRE Y GASES CALIENTES: LUGAR NO ESPECIFICADO</t>
  </si>
  <si>
    <t>X15</t>
  </si>
  <si>
    <t>CONTACTO CON UTENSILIOS DOMESTICOS CALIENTES</t>
  </si>
  <si>
    <t>CONTACTO CON UTENSILIOS DOMESTICOS CALIENTES: VIVIENDA</t>
  </si>
  <si>
    <t>CONTACTO CON UTENSILIOS DOMESTICOS CALIENTES: INSTITUCION RESIDENCIAL</t>
  </si>
  <si>
    <t>CONTACTO CON UTENSILIOS DOMESTICOS CALIENTES: ESCUELAS, OTRAS INSTITUCIONES Y AREAS ADMINISTRATIVAS PUBLICAS</t>
  </si>
  <si>
    <t>CONTACTO CON UTENSILIOS DOMESTICOS CALIENTES: AREAS DE DEPORTE Y ATLETISMO</t>
  </si>
  <si>
    <t>CONTACTO CON UTENSILIOS DOMESTICOS CALIENTES: CALLES Y CARRETERAS</t>
  </si>
  <si>
    <t>CONTACTO CON UTENSILIOS DOMESTICOS CALIENTES: COMERCIO Y AREAS DE SERVICIO</t>
  </si>
  <si>
    <t>CONTACTO CON UTENSILIOS DOMESTICOS CALIENTES: AREA INDUSTRIAL Y DE LA CONSTRUCCION</t>
  </si>
  <si>
    <t>CONTACTO CON UTENSILIOS DOMESTICOS CALIENTES: GRANJA</t>
  </si>
  <si>
    <t>CONTACTO CON UTENSILIOS DOMESTICOS CALIENTES OTRO LUGAR ESPECIFICADO:</t>
  </si>
  <si>
    <t>CONTACTO CON UTENSILIOS DOMESTICOS CALIENTES: LUGAR NO ESPECIFICADO</t>
  </si>
  <si>
    <t>X16</t>
  </si>
  <si>
    <t>CONTACTO CON RADIADORES, CAÑERIAS Y ARTEFACTOS PARA CALEFACCION, CALIENTES</t>
  </si>
  <si>
    <t>CONTACTO CON RADIADORES, CAÑERIAS Y ARTEFACTOS PARA CALEFACCION, CALIENTES: VIVIENDA</t>
  </si>
  <si>
    <t>CONTACTO CON RADIADORES, CAÑERIAS Y ARTEFACTOS PARA CALEFACCION, CALIENTES: INSTITUCION RESIDENCIAL</t>
  </si>
  <si>
    <t>CONTACTO CON RADIADORES, CAÑERIAS Y ARTEFACTOS PARA CALEFACCION, CALIENTES: ESCUELAS, OTRAS INSTITUCIONES Y AREAS ADMINISTRATIVAS PUBLICAS</t>
  </si>
  <si>
    <t>CONTACTO CON RADIADORES, CAÑERIAS Y ARTEFACTOS PARA CALEFACCION, CALIENTES: AREAS DE DEPORTE Y ATLETISMO</t>
  </si>
  <si>
    <t>CONTACTO CON RADIADORES, CAÑERIAS Y ARTEFACTOS PARA CALEFACCION, CALIENTES: CALLES Y CARRETERAS</t>
  </si>
  <si>
    <t>CONTACTO CON RADIADORES, CAÑERIAS Y ARTEFACTOS PARA CALEFACCION, CALIENTES: COMERCIO Y AREAS DE SERVICIO</t>
  </si>
  <si>
    <t>CONTACTO CON RADIADORES, CAÑERIAS Y ARTEFACTOS PARA CALEFACCION, CALIENTES: AREA INDUSTRIAL Y DE LA CONSTRUCCION</t>
  </si>
  <si>
    <t>CONTACTO CON RADIADORES, CAÑERIAS Y ARTEFACTOS PARA CALEFACCION, CALIENTES: GRANJA</t>
  </si>
  <si>
    <t>CONTACTO CON RADIADORES, CAÑERIAS Y ARTEFACTOS PARA CALEFACCION, CALIENTES: OTRO LUGAR ESPECIFICADO</t>
  </si>
  <si>
    <t>CONTACTO CON RADIADORES, CAÑERIAS Y ARTEFACTOS PARA CALEFACCION, CALIENTES: LUGAR NO ESPECIFICADO</t>
  </si>
  <si>
    <t>X17</t>
  </si>
  <si>
    <t>CONTACTO CON MAQUINAS, MOTORES Y HERRAMIENTAS CALIENTES</t>
  </si>
  <si>
    <t>CONTACTO CON MAQUINAS, MOTORES Y HERRAMIENTAS CALIENTES: VIVIENDA</t>
  </si>
  <si>
    <t>CONTACTO CON MAQUINAS, MOTORES Y HERRAMIENTAS CALIENTES: INSTITUCION RESIDENCIAL</t>
  </si>
  <si>
    <t>CONTACTO CON MAQUINAS, MOTORES Y HERRAMIENTAS CALIENTES: ESCUELAS, OTRAS INSTITUCIONES Y AREAS ADMINISTRATIVAS PUBLICAS</t>
  </si>
  <si>
    <t>CONTACTO CON MAQUINAS, MOTORES Y HERRAMIENTAS CALIENTES: AREAS DE DEPORTE Y ATLETISMO</t>
  </si>
  <si>
    <t>CONTACTO CON MAQUINAS, MOTORES Y HERRAMIENTAS CALIENTES: CALLES Y CARRETERAS</t>
  </si>
  <si>
    <t>CONTACTO CON MAQUINAS, MOTORES Y HERRAMIENTAS CALIENTES: COMERCIO Y AREAS DE SERVICIO</t>
  </si>
  <si>
    <t>CONTACTO CON MAQUINAS, MOTORES Y HERRAMIENTAS CALIENTES: AREA INDUSTRIAL Y DE LA CONSTRUCCION</t>
  </si>
  <si>
    <t>CONTACTO CON MAQUINAS, MOTORES Y HERRAMIENTAS CALIENTES: GRANJA</t>
  </si>
  <si>
    <t>CONTACTO CON MAQUINAS, MOTORES Y HERRAMIENTAS CALIENTES: OTRO LUGAR ESPECIFICADO</t>
  </si>
  <si>
    <t>CONTACTO CON MAQUINAS, MOTORES Y HERRAMIENTAS CALIENTES: LUGAR NO ESPECIFICADO</t>
  </si>
  <si>
    <t>X18</t>
  </si>
  <si>
    <t>CONTACTO CON OTROS METALES CALIENTES</t>
  </si>
  <si>
    <t>CONTACTO CON OTROS METALES CALIENTES: VIVIENDA</t>
  </si>
  <si>
    <t>CONTACTO CON OTROS METALES CALIENTES: INSTITUCION RESIDENCIAL</t>
  </si>
  <si>
    <t>CONTACTO CON OTROS METALES CALIENTES: ESCUELAS, OTRAS INSTITUCIONES Y AREAS ADMINISTRATIVAS PUBLICAS</t>
  </si>
  <si>
    <t>CONTACTO CON OTROS METALES CALIENTES: AREAS DE DEPORTE Y ATLETISMO</t>
  </si>
  <si>
    <t>CONTACTO CON OTROS METALES CALIENTES: CALLES Y CARRETERAS</t>
  </si>
  <si>
    <t>CONTACTO CON OTROS METALES CALIENTES: COMERCIO Y AREAS DE SERVICIO</t>
  </si>
  <si>
    <t>CONTACTO CON OTROS METALES CALIENTES: AREA INDUSTRIAL Y DE LA CONSTRUCCION</t>
  </si>
  <si>
    <t>CONTACTO CON OTROS METALES CALIENTES: GRANJA</t>
  </si>
  <si>
    <t>CONTACTO CON OTROS METALES CALIENTES: OTRO LUGAR ESPECIFICADO</t>
  </si>
  <si>
    <t>CONTACTO CON OTROS METALES CALIENTES: LUGAR NO ESPECIFICADO</t>
  </si>
  <si>
    <t>X19</t>
  </si>
  <si>
    <t>CONTACTO CON OTRAS SUSTANCIAS CALIENTES Y LAS NO ESPECIFICADAS</t>
  </si>
  <si>
    <t>CONTACTO CON OTRAS SUSTANCIAS CALIENTES, Y LAS NO ESPECIFICADAS: VIVIENDA</t>
  </si>
  <si>
    <t>CONTACTO CON OTRAS SUSTANCIAS CALIENTES, Y LAS NO ESPECIFICADAS: INSTITUCION RESIDENCIAL</t>
  </si>
  <si>
    <t>CONTACTO CON OTRAS SUSTANCIAS CALIENTES, Y LAS NO ESPECIFICADAS: ESCUELAS, OTRAS INSTITUCIONES Y AREAS ADMINISTRATIVAS PUBLICAS</t>
  </si>
  <si>
    <t>CONTACTO CON OTRAS SUSTANCIAS CALIENTES, Y LAS NO ESPECIFICADAS: AREAS DE DEPORTE Y ATLETISMO</t>
  </si>
  <si>
    <t>CONTACTO CON OTRAS SUSTANCIAS CALIENTES, Y LAS NO ESPECIFICADAS: CALLES Y CARRETERAS</t>
  </si>
  <si>
    <t>CONTACTO CON OTRAS SUSTANCIAS CALIENTES, Y LAS NO ESPECIFICADAS: COMERCIO Y AREAS DE SERVICIO</t>
  </si>
  <si>
    <t>CONTACTO CON OTRAS SUSTANCIAS CALIENTES, Y LAS NO ESPECIFICADAS: AREA INDUSTRIAL Y DE LA CONSTRUCCION</t>
  </si>
  <si>
    <t>CONTACTO CON OTRAS SUSTANCIAS CALIENTES, Y LAS NO ESPECIFICADAS: GRANJA</t>
  </si>
  <si>
    <t>CONTACTO CON OTRAS SUSTANCIAS CALIENTES, Y LAS NO ESPECIFICADAS: OTRO LUGAR ESPECIFICADO</t>
  </si>
  <si>
    <t>CONTACTO CON OTRAS SUSTANCIAS CALIENTES, Y LAS NO ESPECIFICADAS: LUGAR NO ESPECIFICADO</t>
  </si>
  <si>
    <t>X20</t>
  </si>
  <si>
    <t>CONTACTO TRAUMATICO CON SERPIENTES Y LAGARTOS VENENOSOS</t>
  </si>
  <si>
    <t>CONTACTO TRAUMATICO CON SERPIENTES Y LAGARTOS VENENOSOS: VIVIENDA</t>
  </si>
  <si>
    <t>CONTACTO TRAUMATICO CON SERPIENTES Y LAGARTOS VENENOSOS: INSTITUCION RESIDENCIAL</t>
  </si>
  <si>
    <t>CONTACTO TRAUMATICO CON SERPIENTES Y LAGARTOS VENENOSOS: ESCUELAS, OTRAS INSTITUCIONES Y AREAS ADMINISTRATIVAS PUBLICAS</t>
  </si>
  <si>
    <t>CONTACTO TRAUMATICO CON SERPIENTES Y LAGARTOS VENENOSOS: AREAS DE DEPORTE Y ATLETISMO</t>
  </si>
  <si>
    <t>CONTACTO TRAUMATICO CON SERPIENTES Y LAGARTOS VENENOSOS: CALLES Y CARRETERAS</t>
  </si>
  <si>
    <t>CONTACTO TRAUMATICO CON SERPIENTES Y LAGARTOS VENENOSOS: COMERCIO Y AREAS DE SERVICIO</t>
  </si>
  <si>
    <t>CONTACTO TRAUMATICO CON SERPIENTES Y LAGARTOS VENENOSOS: AREA INDUSTRIAL Y DE LA CONSTRUCCION</t>
  </si>
  <si>
    <t>CONTACTO TRAUMATICO CON SERPIENTES Y LAGARTOS VENENOSOS: GRANJA</t>
  </si>
  <si>
    <t>CONTACTO TRAUMATICO CON SERPIENTES Y LAGARTOS VENENOSOS: OTRO LUGAR ESPECIFICADO</t>
  </si>
  <si>
    <t>CONTACTO TRAUMATICO CON SERPIENTES Y LAGARTOS VENENOSOS: LUGAR NO ESPECIFICADO</t>
  </si>
  <si>
    <t>X21</t>
  </si>
  <si>
    <t>CONTACTO TRAUMATICO CON ARAÑAS VENENOSAS</t>
  </si>
  <si>
    <t>CONTACTO TRAUMATICO CON ARAÑAS VENENOSAS: VIVIENDA</t>
  </si>
  <si>
    <t>CONTACTO TRAUMATICO CON ARAÑAS VENENOSAS: INSTITUCION RESIDENCIAL</t>
  </si>
  <si>
    <t>CONTACTO TRAUMATICO CON ARAÑAS VENENOSAS: ESCUELAS, OTRAS INSTITUCIONES Y AREAS ADMINISTRATIVAS PUBLICAS</t>
  </si>
  <si>
    <t>CONTACTO TRAUMATICO CON ARAÑAS VENENOSAS: AREAS DE DEPORTE Y ATLETISMO</t>
  </si>
  <si>
    <t>CONTACTO TRAUMATICO CON ARAÑAS VENENOSAS: CALLES Y CARRETERAS</t>
  </si>
  <si>
    <t>CONTACTO TRAUMATICO CON ARAÑAS VENENOSAS: COMERCIO Y AREAS DE SERVICIO</t>
  </si>
  <si>
    <t>CONTACTO TRAUMATICO CON ARAÑAS VENENOSAS: AREA INDUSTRIAL Y DE LA CONSTRUCCION</t>
  </si>
  <si>
    <t>CONTACTO TRAUMATICO CON ARAÑAS VENENOSAS: GRANJA</t>
  </si>
  <si>
    <t>CONTACTO TRAUMATICO CON ARAÑAS VENENOSAS: OTRO LUGAR ESPECIFICADO</t>
  </si>
  <si>
    <t>CONTACTO TRAUMATICO CON ARAÑAS VENENOSAS: LUGAR NO ESPECIFICADO</t>
  </si>
  <si>
    <t>X22</t>
  </si>
  <si>
    <t>CONTACTO TRAUMATICO CON ESCORPION</t>
  </si>
  <si>
    <t>CONTACTO TRAUMATICO CON ESCORPION: VIVIENDA</t>
  </si>
  <si>
    <t>CONTACTO TRAUMATICO CON ESCORPION: INSTITUCION RESIDENCIAL</t>
  </si>
  <si>
    <t>CONTACTO TRAUMATICO CON ESCORPION: ESCUELAS, OTRAS INSTITUCIONES Y AREAS ADMINISTRATIVAS PUBLICAS</t>
  </si>
  <si>
    <t>CONTACTO TRAUMATICO CON ESCORPION: AREAS DE DEPORTE Y ATLETISMO</t>
  </si>
  <si>
    <t>CONTACTO TRAUMATICO CON ESCORPION: CALLES Y CARRETERAS</t>
  </si>
  <si>
    <t>CONTACTO TRAUMATICO CON ESCORPION: COMERCIO Y AREAS DE SERVICIO</t>
  </si>
  <si>
    <t>CONTACTO TRAUMATICO CON ESCORPION: AREA INDUSTRIAL Y DE LA CONSTRUCCION</t>
  </si>
  <si>
    <t>CONTACTO TRAUMATICO CON ESCORPION: GRANJA</t>
  </si>
  <si>
    <t>CONTACTO TRAUMATICO CON ESCORPION: OTRO LUGAR ESPECIFICADO</t>
  </si>
  <si>
    <t>CONTACTO TRAUMATICO CON ESCORPION: LUGAR NO ESPECIFICADO</t>
  </si>
  <si>
    <t>X23</t>
  </si>
  <si>
    <t>CONTACTO TRAUMATICO CON AVISPAS, AVISPONES Y ABEJAS</t>
  </si>
  <si>
    <t>CONTACTO TRAUMATICO CON AVISPONES, AVISPAS Y ABEJAS: VIVIENDA</t>
  </si>
  <si>
    <t>CONTACTO TRAUMATICO CON AVISPONES, AVISPAS Y ABEJAS: INSTITUCION RESIDENCIAL</t>
  </si>
  <si>
    <t>CONTACTO TRAUMATICO CON AVISPONES, AVISPAS Y ABEJAS: ESCUELAS, OTRAS INSTITUCIONES Y AREAS ADMINISTRATIVAS PUBLICAS</t>
  </si>
  <si>
    <t>CONTACTO TRAUMATICO CON AVISPONES, AVISPAS Y ABEJAS: AREAS DE DEPORTE Y ATLETISMO</t>
  </si>
  <si>
    <t>CONTACTO TRAUMATICO CON AVISPONES, AVISPAS Y ABEJAS: CALLES Y CARRETERAS</t>
  </si>
  <si>
    <t>CONTACTO TRAUMATICO CON AVISPONES, AVISPAS Y ABEJAS: COMERCIO Y AREAS DE SERVICIO</t>
  </si>
  <si>
    <t>CONTACTO TRAUMATICO CON AVISPONES, AVISPAS Y ABEJAS: AREA INDUSTRIAL Y DE LA CONSTRUCCION</t>
  </si>
  <si>
    <t>CONTACTO TRAUMATICO CON AVISPONES, AVISPAS Y ABEJAS: GRANJA</t>
  </si>
  <si>
    <t>CONTACTO TRAUMATICO CON AVISPONES, AVISPAS Y ABEJAS: OTRO LUGAR ESPECIFICADO</t>
  </si>
  <si>
    <t>CONTACTO TRAUMATICO CON AVISPONES, AVISPAS Y ABEJAS: LUGAR NO ESPECIFICADO</t>
  </si>
  <si>
    <t>X24</t>
  </si>
  <si>
    <t>CONTACTO TRAUMATICO CON CENTIPODOS Y MIRIAPODOS VENENOSOS</t>
  </si>
  <si>
    <t>CONTACTO TRAUMATICO CON CENTIPODOS Y MIRIAPODOS VENENOSOS (TROPICALES): VIVIENDA</t>
  </si>
  <si>
    <t>CONTACTO TRAUMATICO CON CENTIPODOS Y MIRIAPODOS VENENOSOS (TROPICALES): INSTITUCION RESIDENCIAL</t>
  </si>
  <si>
    <t>CONTACTO TRAUMATICO CON CENTIPODOS Y MIRIAPODOS VENENOSOS (TROPICALES): ESCUELAS, OTRAS INSTITUCIONES Y AREAS ADMINISTRATIVAS PUBLICAS</t>
  </si>
  <si>
    <t>CONTACTO TRAUMATICO CON CENTIPODOS Y MIRIAPODOS VENENOSOS (TROPICALES): AREAS DE DEPORTE Y ATLETISMO</t>
  </si>
  <si>
    <t>CONTACTO TRAUMATICO CON CENTIPODOS Y MIRIAPODOS VENENOSOS (TROPICALES): CALLES Y CARRETERAS</t>
  </si>
  <si>
    <t>CONTACTO TRAUMATICO CON CENTIPODOS Y MIRIAPODOS VENENOSOS (TROPICALES): COMERCIO Y AREAS DE SERVICIO</t>
  </si>
  <si>
    <t>CONTACTO TRAUMATICO CON CENTIPODOS Y MIRIAPODOS VENENOSOS (TROPICALES): AREA INDUSTRIAL Y DE LA CONSTRUCCION</t>
  </si>
  <si>
    <t>CONTACTO TRAUMATICO CON CENTIPODOS Y MIRIAPODOS VENENOSOS (TROPICALES): GRANJA</t>
  </si>
  <si>
    <t>CONTACTO TRAUMATICO CON CENTIPODOS Y MIRIAPODOS VENENOSOS (TROPICALES): OTRO LUGAR ESPECIFICADO</t>
  </si>
  <si>
    <t>CONTACTO TRAUMATICO CON CENTIPODOS Y MIRIAPODOS VENENOSOS (TROPICALES): LUGAR NO ESPECIFICADO</t>
  </si>
  <si>
    <t>X25</t>
  </si>
  <si>
    <t>CONTACTO TRAUMATICO CON OTROS ARTROPODOS VENENOSOS ESPECIFICADOS</t>
  </si>
  <si>
    <t>CONTACTO TRAUMATICO CON OTROS ARTROPODOS VENENOSOS ESPECIFICADOS: VIVIENDA</t>
  </si>
  <si>
    <t>CONTACTO TRAUMATICO CON OTROS ARTROPODOS VENENOSOS ESPECIFICADOS: INSTITUCION RESIDENCIAL</t>
  </si>
  <si>
    <t>CONTACTO TRAUMATICO CON OTROS ARTROPODOS VENENOSOS ESPECIFICADOS: ESCUELAS, OTRAS INSTITUCIONES Y AREAS ADMINISTRATIVAS PUBLICAS</t>
  </si>
  <si>
    <t>CONTACTO TRAUMATICO CON OTROS ARTROPODOS VENENOSOS ESPECIFICADOS: AREAS DE DEPORTE Y ATLETISMO</t>
  </si>
  <si>
    <t>CONTACTO TRAUMATICO CON OTROS ARTROPODOS VENENOSOS ESPECIFICADOS: CALLES Y CARRETERAS</t>
  </si>
  <si>
    <t>CONTACTO TRAUMATICO CON OTROS ARTROPODOS VENENOSOS ESPECIFICADOS: COMERCIO Y AREAS DE SERVICIO</t>
  </si>
  <si>
    <t>CONTACTO TRAUMATICO CON OTROS ARTROPODOS VENENOSOS ESPECIFICADOS: AREA INDUSTRIAL Y DE LA CONSTRUCCION</t>
  </si>
  <si>
    <t>CONTACTO TRAUMATICO CON OTROS ARTROPODOS VENENOSOS ESPECIFICADOS: GRANJA</t>
  </si>
  <si>
    <t>CONTACTO TRAUMATICO CON OTROS ARTROPODOS VENENOSOS ESPECIFICADOS: OTRO LUGAR ESPECIFICADO</t>
  </si>
  <si>
    <t>CONTACTO TRAUMATICO CON OTROS ARTROPODOS VENENOSOS ESPECIFICADOS: LUGAR NO ESPECIFICADO</t>
  </si>
  <si>
    <t>X26</t>
  </si>
  <si>
    <t>CONTACTO TRAUMATICO CON ANIMALES Y PLANTAS MARINAS VENENOSOS</t>
  </si>
  <si>
    <t>CONTACTO TRAUMATICO CON ANIMALES Y PLANTAS MARINAS VENENOSOS: VIVIENDA</t>
  </si>
  <si>
    <t>CONTACTO TRAUMATICO CON ANIMALES Y PLANTAS MARINAS VENENOSOS: INSTITUCION RESIDENCIAL</t>
  </si>
  <si>
    <t>CONTACTO TRAUMATICO CON ANIMALES Y PLANTAS MARINAS VENENOSOS: ESCUELAS, OTRAS INSTITUCIONES Y AREAS ADMINISTRATIVAS PUBLICAS</t>
  </si>
  <si>
    <t>CONTACTO TRAUMATICO CON ANIMALES Y PLANTAS MARINAS VENENOSOS: AREAS DE DEPORTE Y ATLETISMO</t>
  </si>
  <si>
    <t>CONTACTO TRAUMATICO CON ANIMALES Y PLANTAS MARINAS VENENOSOS: CALLES Y CARRETERAS</t>
  </si>
  <si>
    <t>CONTACTO TRAUMATICO CON ANIMALES Y PLANTAS MARINAS VENENOSOS: COMERCIO Y AREAS DE SERVICIO</t>
  </si>
  <si>
    <t>CONTACTO TRAUMATICO CON ANIMALES Y PLANTAS MARINAS VENENOSOS: AREA INDUSTRIAL Y DE LA CONSTRUCCION</t>
  </si>
  <si>
    <t>CONTACTO TRAUMATICO CON ANIMALES Y PLANTAS MARINAS VENENOSOS: GRANJA</t>
  </si>
  <si>
    <t>CONTACTO TRAUMATICO CON ANIMALES Y PLANTAS MARINAS VENENOSOS: OTRO LUGAR ESPECIFICADO</t>
  </si>
  <si>
    <t>CONTACTO TRAUMATICO CON ANIMALES Y PLANTAS MARINAS VENENOSOS: LUGAR NO ESPECIFICADO</t>
  </si>
  <si>
    <t>X27</t>
  </si>
  <si>
    <t>CONTACTO TRAUMATICO CON OTROS ANIMALES VENENOSOS ESPECIFICADOS</t>
  </si>
  <si>
    <t>CONTACTO TRAUMATICO CON OTROS ANIMALES VENENOSOS ESPECIFICADOS: VIVIENDA</t>
  </si>
  <si>
    <t>CONTACTO TRAUMATICO CON OTROS ANIMALES VENENOSOS ESPECIFICADOS: INSTITUCION RESIDENCIAL</t>
  </si>
  <si>
    <t>CONTACTO TRAUMATICO CON OTROS ANIMALES VENENOSOS ESPECIFICADOS: ESCUELAS, OTRAS INSTITUCIONES Y AREAS ADMINISTRATIVAS PUBLICAS</t>
  </si>
  <si>
    <t>CONTACTO TRAUMATICO CON OTROS ANIMALES VENENOSOS ESPECIFICADOS: AREAS DE DEPORTE Y ATLETISMO</t>
  </si>
  <si>
    <t>CONTACTO TRAUMATICO CON OTROS ANIMALES VENENOSOS ESPECIFICADOS: CALLES Y CARRETERAS</t>
  </si>
  <si>
    <t>CONTACTO TRAUMATICO CON OTROS ANIMALES VENENOSOS ESPECIFICADOS: COMERCIO Y AREAS DE SERVICIO</t>
  </si>
  <si>
    <t>CONTACTO TRAUMATICO CON OTROS ANIMALES VENENOSOS ESPECIFICADOS: AREA INDUSTRIAL Y DE LA CONSTRUCCION</t>
  </si>
  <si>
    <t>CONTACTO TRAUMATICO CON OTROS ANIMALES VENENOSOS ESPECIFICADOS: GRANJA</t>
  </si>
  <si>
    <t>CONTACTO TRAUMATICO CON OTROS ANIMALES VENENOSOS ESPECIFICADOS: OTRO LUGAR ESPECIFICADO</t>
  </si>
  <si>
    <t>CONTACTO TRAUMATICO CON OTROS ANIMALES VENENOSOS ESPECIFICADOS: LUGAR NO ESPECIFICADO</t>
  </si>
  <si>
    <t>X28</t>
  </si>
  <si>
    <t>CONTACTO TRAUMATICO CON OTRAS PLANTAS VENENOSOS ESPECIFICADOS</t>
  </si>
  <si>
    <t>CONTACTO TRAUMATICO CON OTRAS PLANTAS VENENOSAS ESPECIFICADAS: VIVIENDA</t>
  </si>
  <si>
    <t>CONTACTO TRAUMATICO CON OTRAS PLANTAS VENENOSAS ESPECIFICADAS: INSTITUCION RESIDENCIAL</t>
  </si>
  <si>
    <t>CONTACTO TRAUMATICO CON OTRAS PLANTAS VENENOSAS ESPECIFICADAS: ESCUELAS, OTRAS INSTITUCIONES Y AREAS ADMINISTRATIVAS PUBLICAS</t>
  </si>
  <si>
    <t>CONTACTO TRAUMATICO CON OTRAS PLANTAS VENENOSAS ESPECIFICADAS: AREAS DE DEPORTE Y ATLETISMO</t>
  </si>
  <si>
    <t>CONTACTO TRAUMATICO CON OTRAS PLANTAS VENENOSAS ESPECIFICADAS: CALLES Y CARRETERAS</t>
  </si>
  <si>
    <t>CONTACTO TRAUMATICO CON OTRAS PLANTAS VENENOSAS ESPECIFICADAS: COMERCIO Y AREAS DE SERVICIO</t>
  </si>
  <si>
    <t>CONTACTO TRAUMATICO CON OTRAS PLANTAS VENENOSAS ESPECIFICADAS: AREA INDUSTRIAL Y DE LA CONSTRUCCION</t>
  </si>
  <si>
    <t>CONTACTO TRAUMATICO CON OTRAS PLANTAS VENENOSAS ESPECIFICADAS: GRANJA</t>
  </si>
  <si>
    <t>CONTACTO TRAUMATICO CON OTRAS PLANTAS VENENOSAS ESPECIFICADAS: OTRO LUGAR ESPECIFICADO</t>
  </si>
  <si>
    <t>CONTACTO TRAUMATICO CON OTRAS PLANTAS VENENOSAS ESPECIFICADAS: LUGAR NO ESPECIFICADO</t>
  </si>
  <si>
    <t>X29</t>
  </si>
  <si>
    <t>CONTACTO TRAUMATICO CON ANIMALES Y PLANTAS VENENOSOS NO ESPECIFICADOS</t>
  </si>
  <si>
    <t>CONTACTO TRAUMATICO CON ANIMALES Y PLANTAS VENENOSOS NO ESPECIFICADOS: VIVIENDA</t>
  </si>
  <si>
    <t>CONTACTO TRAUMATICO CON ANIMALES Y PLANTAS VENENOSOS NO ESPECIFICADOS: INSTITUCION RESIDENCIAL</t>
  </si>
  <si>
    <t>CONTACTO TRAUMATICO CON ANIMALES Y PLANTAS VENENOSOS NO ESPECIFICADOS: ESCUELAS, OTRAS INSTITUCIONES Y AREAS ADMINISTRATIVAS PUBLICAS</t>
  </si>
  <si>
    <t>CONTACTO TRAUMATICO CON ANIMALES Y PLANTAS VENENOSOS NO ESPECIFICADOS: AREAS DE DEPORTE Y ATLETISMO</t>
  </si>
  <si>
    <t>CONTACTO TRAUMATICO CON ANIMALES Y PLANTAS VENENOSOS NO ESPECIFICADOS: CALLES Y CARRETERAS</t>
  </si>
  <si>
    <t>CONTACTO TRAUMATICO CON ANIMALES Y PLANTAS VENENOSOS NO ESPECIFICADOS: COMERCIO Y AREAS DE SERVICIO</t>
  </si>
  <si>
    <t>CONTACTO TRAUMATICO CON ANIMALES Y PLANTAS VENENOSOS NO ESPECIFICADOS: AREA INDUSTRIAL Y DE LA CONSTRUCCION</t>
  </si>
  <si>
    <t>CONTACTO TRAUMATICO CON ANIMALES Y PLANTAS VENENOSOS NO ESPECIFICADOS: GRANJA</t>
  </si>
  <si>
    <t>CONTACTO TRAUMATICO CON ANIMALES Y PLANTAS VENENOSOS NO ESPECIFICADOS: OTRO LUGAR ESPECIFICADO</t>
  </si>
  <si>
    <t>CONTACTO TRAUMATICO CON ANIMALES Y PLANTAS VENENOSOS NO ESPECIFICADOS: LUGAR NO ESPECIFICADO</t>
  </si>
  <si>
    <t>X30</t>
  </si>
  <si>
    <t>EXPOSICION AL CALOR NATURAL EXCESIVO</t>
  </si>
  <si>
    <t>EXPOSICION AL CALOR NATURAL EXCESIVO: VIVIENDA</t>
  </si>
  <si>
    <t>EXPOSICION AL CALOR NATURAL EXCESIVO: INSTITUCION RESIDENCIAL</t>
  </si>
  <si>
    <t>EXPOSICION AL CALOR NATURAL EXCESIVO: ESCUELAS, OTRAS INSTITUCIONES Y AREAS ADMINISTRATIVAS PUBLICAS</t>
  </si>
  <si>
    <t>EXPOSICION AL CALOR NATURAL EXCESIVO: AREAS DE DEPORTE Y ATLETISMO</t>
  </si>
  <si>
    <t>EXPOSICION AL CALOR NATURAL EXCESIVO: CALLES Y CARRETERAS</t>
  </si>
  <si>
    <t>EXPOSICION AL CALOR NATURAL EXCESIVO: COMERCIO Y AREAS DE SERVICIO</t>
  </si>
  <si>
    <t>EXPOSICION AL CALOR NATURAL EXCESIVO: AREA INDUSTRIAL Y DE LA CONSTRUCCION</t>
  </si>
  <si>
    <t>EXPOSICION AL CALOR NATURAL EXCESIVO: GRANJA</t>
  </si>
  <si>
    <t>EXPOSICION AL CALOR NATURAL EXCESIVO: OTRO LUGAR ESPECIFICADO</t>
  </si>
  <si>
    <t>EXPOSICION AL CALOR NATURAL EXCESIVO: LUGAR NO ESPECIFICADO</t>
  </si>
  <si>
    <t>X31</t>
  </si>
  <si>
    <t>EXPOSICION AL FRIO NATURAL EXCESIVO</t>
  </si>
  <si>
    <t>EXPOSICION AL FRIO NATURAL EXCESIVO: VIVIENDA</t>
  </si>
  <si>
    <t>EXPOSICION AL FRIO NATURAL EXCESIVO: INSTITUCION RESIDENCIAL</t>
  </si>
  <si>
    <t>EXPOSICION AL FRIO NATURAL EXCESIVO: ESCUELAS, OTRAS INSTITUCIONES Y AREAS ADMINISTRATIVAS PUBLICAS</t>
  </si>
  <si>
    <t>EXPOSICION AL FRIO NATURAL EXCESIVO: AREAS DE DEPORTE Y ATLETISMO</t>
  </si>
  <si>
    <t>EXPOSICION AL FRIO NATURAL EXCESIVO: CALLES Y CARRETERAS</t>
  </si>
  <si>
    <t>EXPOSICION AL FRIO NATURAL EXCESIVO: COMERCIO Y AREAS DE SERVICIO</t>
  </si>
  <si>
    <t>EXPOSICION AL FRIO NATURAL EXCESIVO: AREA INDUSTRIAL Y DE LA CONSTRUCCION</t>
  </si>
  <si>
    <t>EXPOSICION AL FRIO NATURAL EXCESIVO: GRANJA</t>
  </si>
  <si>
    <t>EXPOSICION AL FRIO NATURAL EXCESIVO: OTRO LUGAR ESPECIFICADO</t>
  </si>
  <si>
    <t>EXPOSICION AL FRIO NATURAL EXCESIVO: LUGAR NO ESPECIFICADO</t>
  </si>
  <si>
    <t>X32</t>
  </si>
  <si>
    <t>EXPOSICION A RAYOS SOLARES</t>
  </si>
  <si>
    <t>EXPOSICION A RAYOS SOLARES: VIVIENDA</t>
  </si>
  <si>
    <t>EXPOSICION A RAYOS SOLARES: INSTITUCION RESIDENCIAL</t>
  </si>
  <si>
    <t>EXPOSICION A RAYOS SOLARES: ESCUELAS, OTRAS INSTITUCIONES Y AREAS ADMINISTRATIVAS PUBLICAS</t>
  </si>
  <si>
    <t>EXPOSICION A RAYOS SOLARES: AREAS DE DEPORTE Y ATLETISMO</t>
  </si>
  <si>
    <t>EXPOSICION A RAYOS SOLARES: CALLES Y CARRETERAS</t>
  </si>
  <si>
    <t>EXPOSICION A RAYOS SOLARES: COMERCIO Y AREAS DE SERVICIO</t>
  </si>
  <si>
    <t>EXPOSICION A RAYOS SOLARES: AREA INDUSTRIAL Y DE LA CONSTRUCCION</t>
  </si>
  <si>
    <t>EXPOSICION A RAYOS SOLARES: GRANJA</t>
  </si>
  <si>
    <t>EXPOSICION A RAYOS SOLARES: OTRO LUGAR ESPECIFICADO</t>
  </si>
  <si>
    <t>EXPOSICION A RAYOS SOLARES: LUGAR NO ESPECIFICADO</t>
  </si>
  <si>
    <t>X33</t>
  </si>
  <si>
    <t>VICTIMA DE RAYO</t>
  </si>
  <si>
    <t>VICTIMA DE RAYO: VIVIENDA</t>
  </si>
  <si>
    <t>VICTIMA DE RAYO: INSTITUCION RESIDENCIAL</t>
  </si>
  <si>
    <t>VICTIMA DE RAYO: ESCUELAS, OTRAS INSTITUCIONES Y AREAS ADMINISTRATIVAS PUBLICAS</t>
  </si>
  <si>
    <t>VICTIMA DE RAYO: AREAS DE DEPORTE Y ATLETISMO</t>
  </si>
  <si>
    <t>VICTIMA DE RAYO: CALLES Y CARRETERAS</t>
  </si>
  <si>
    <t>VICTIMA DE RAYO: COMERCIO Y AREAS DE SERVICIO</t>
  </si>
  <si>
    <t>VICTIMA DE RAYO: AREA INDUSTRIAL Y DE LA CONSTRUCCION</t>
  </si>
  <si>
    <t>VICTIMA DE RAYO: GRANJA</t>
  </si>
  <si>
    <t>VICTIMA DE RAYO: OTRO LUGAR ESPECIFICADO</t>
  </si>
  <si>
    <t>VICTIMA DE RAYO: LUGAR NO ESPECIFICADO</t>
  </si>
  <si>
    <t>X34</t>
  </si>
  <si>
    <t>VICTIMA DE TERREMOTO</t>
  </si>
  <si>
    <t>VICTIMA DE TERREMOTO: VIVIENDA</t>
  </si>
  <si>
    <t>VICTIMA DE TERREMOTO: INSTITUCION RESIDENCIAL</t>
  </si>
  <si>
    <t>VICTIMA DE TERREMOTO: ESCUELAS, OTRAS INSTITUCIONES Y AREAS ADMINISTRATIVAS PUBLICAS</t>
  </si>
  <si>
    <t>VICTIMA DE TERREMOTO: AREAS DE DEPORTE Y ATLETISMO</t>
  </si>
  <si>
    <t>VICTIMA DE TERREMOTO: CALLES Y CARRETERAS</t>
  </si>
  <si>
    <t>VICTIMA DE TERREMOTO: COMERCIO Y AREAS DE SERVICIO</t>
  </si>
  <si>
    <t>VICTIMA DE TERREMOTO: AREA INDUSTRIAL Y DE LA CONSTRUCCION</t>
  </si>
  <si>
    <t>VICTIMA DE TERREMOTO: GRANJA</t>
  </si>
  <si>
    <t>VICTIMA DE TERREMOTO: OTRO LUGAR ESPECIFICADO</t>
  </si>
  <si>
    <t>VICTIMA DE TERREMOTO: LUGAR NO ESPECIFICADO</t>
  </si>
  <si>
    <t>X35</t>
  </si>
  <si>
    <t>VICTIMA DE ERUPCION VOLCANICA</t>
  </si>
  <si>
    <t>VICTIMA DE ERUPCION VOLCANICA: VIVIENDA</t>
  </si>
  <si>
    <t>VICTIMA DE ERUPCION VOLCANICA: INSTITUCION RESIDENCIAL</t>
  </si>
  <si>
    <t>VICTIMA DE ERUPCION VOLCANICA: ESCUELAS, OTRAS INSTITUCIONES Y AREAS ADMINISTRATIVAS PUBLICAS</t>
  </si>
  <si>
    <t>VICTIMA DE ERUPCION VOLCANICA: AREAS DE DEPORTE Y ATLETISMO</t>
  </si>
  <si>
    <t>VICTIMA DE ERUPCION VOLCANICA: CALLES Y CARRETERAS</t>
  </si>
  <si>
    <t>VICTIMA DE ERUPCION VOLCANICA: COMERCIO Y AREAS DE SERVICIO</t>
  </si>
  <si>
    <t>VICTIMA DE ERUPCION VOLCANICA: AREA INDUSTRIAL Y DE LA CONSTRUCCION</t>
  </si>
  <si>
    <t>VICTIMA DE ERUPCION VOLCANICA: GRANJA</t>
  </si>
  <si>
    <t>VICTIMA DE ERUPCION VOLCANICA: OTRO LUGAR ESPECIFICADO</t>
  </si>
  <si>
    <t>VICTIMA DE ERUPCION VOLCANICA: LUGAR NO ESPECIFICADO</t>
  </si>
  <si>
    <t>X36</t>
  </si>
  <si>
    <t>VICTIMA DE AVALANCHA, DERRUMBE Y OTROS MOVIMIENTOS DE TIERRA</t>
  </si>
  <si>
    <t>VICTIMA DE AVALANCHA, DERRUMBE Y OTROS MOVIMIENTOS DE TIERRA: VIVIENDA</t>
  </si>
  <si>
    <t>VICTIMA DE AVALANCHA, DERRUMBE Y OTROS MOVIMIENTOS DE TIERRA: INSTITUCION RESIDENCIAL</t>
  </si>
  <si>
    <t>VICTIMA DE AVALANCHA, DERRUMBE Y OTROS MOVIMIENTOS DE TIERRA: ESCUELAS, OTRAS INSTITUCIONES Y AREAS ADMINISTRATIVAS PUBLICAS</t>
  </si>
  <si>
    <t>VICTIMA DE AVALANCHA, DERRUMBE Y OTROS MOVIMIENTOS DE TIERRA: AREAS DE DEPORTE Y ATLETISMO</t>
  </si>
  <si>
    <t>VICTIMA DE AVALANCHA, DERRUMBE Y OTROS MOVIMIENTOS DE TIERRA: CALLES Y CARRETERAS</t>
  </si>
  <si>
    <t>VICTIMA DE AVALANCHA, DERRUMBE Y OTROS MOVIMIENTOS DE TIERRA: COMERCIO Y AREAS DE SERVICIO</t>
  </si>
  <si>
    <t>VICTIMA DE AVALANCHA, DERRUMBE Y OTROS MOVIMIENTOS DE TIERRA: AREA INDUSTRIAL Y DE LA CONSTRUCCION</t>
  </si>
  <si>
    <t>VICTIMA DE AVALANCHA, DERRUMBE Y OTROS MOVIMIENTOS DE TIERRA: GRANJA</t>
  </si>
  <si>
    <t>VICTIMA DE AVALANCHA, DERRUMBE Y OTROS MOVIMIENTOS DE TIERRA: OTRO LUGAR ESPECIFICADO</t>
  </si>
  <si>
    <t>VICTIMA DE AVALANCHA, DERRUMBE Y OTROS MOVIMIENTOS DE TIERRA: LUGAR NO ESPECIFICADO</t>
  </si>
  <si>
    <t>X37</t>
  </si>
  <si>
    <t>VICTIMA DE TORMENTA CATACLISMICA</t>
  </si>
  <si>
    <t>VICTIMA DE TORMENTA CATACLISMICA: VIVIENDA</t>
  </si>
  <si>
    <t>VICTIMA DE TORMENTA CATACLISMICA: INSTITUCION RESIDENCIAL</t>
  </si>
  <si>
    <t>VICTIMA DE TORMENTA CATACLISMICA: ESCUELAS, OTRAS INSTITUCIONES Y AREAS ADMINISTRATIVAS PUBLICAS</t>
  </si>
  <si>
    <t>VICTIMA DE TORMENTA CATACLISMICA: AREAS DE DEPORTE Y ATLETISMO</t>
  </si>
  <si>
    <t>VICTIMA DE TORMENTA CATACLISMICA: CALLES Y CARRETERAS</t>
  </si>
  <si>
    <t>VICTIMA DE TORMENTA CATACLISMICA: COMERCIO Y AREAS DE SERVICIO</t>
  </si>
  <si>
    <t>VICTIMA DE TORMENTA CATACLISMICA: AREA INDUSTRIAL Y DE LA CONSTRUCCION</t>
  </si>
  <si>
    <t>VICTIMA DE TORMENTA CATACLISMICA: GRANJA</t>
  </si>
  <si>
    <t>VICTIMA DE TORMENTA CATACLISMICA: OTRO LUGAR ESPECIFICADO</t>
  </si>
  <si>
    <t>VICTIMA DE TORMENTA CATACLISMICA: LUGAR NO ESPECIFICADO</t>
  </si>
  <si>
    <t>X38</t>
  </si>
  <si>
    <t>VICTIMA DE INUNDACION</t>
  </si>
  <si>
    <t>VICTIMA DE INUNDACION: VIVIENDA</t>
  </si>
  <si>
    <t>VICTIMA DE INUNDACION: INSTITUCION RESIDENCIAL</t>
  </si>
  <si>
    <t>VICTIMA DE INUNDACION: ESCUELAS, OTRAS INSTITUCIONES Y AREAS ADMINISTRATIVAS PUBLICAS</t>
  </si>
  <si>
    <t>VICTIMA DE INUNDACION: AREAS DE DEPORTE Y ATLETISMO</t>
  </si>
  <si>
    <t>VICTIMA DE INUNDACION: CALLES Y CARRETERAS</t>
  </si>
  <si>
    <t>VICTIMA DE INUNDACION: COMERCIO Y AREAS DE SERVICIO</t>
  </si>
  <si>
    <t>VICTIMA DE INUNDACION: AREA INDUSTRIAL Y DE LA CONSTRUCCION</t>
  </si>
  <si>
    <t>VICTIMA DE INUNDACION: GRANJA</t>
  </si>
  <si>
    <t>VICTIMA DE INUNDACION: OTRO LUGAR ESPECIFICADO</t>
  </si>
  <si>
    <t>VICTIMA DE INUNDACION: LUGAR NO ESPECIFICADO</t>
  </si>
  <si>
    <t>X39</t>
  </si>
  <si>
    <t>EXPOSICION A OTRAS FUERZAS NATURALES Y LAS NO ESPECIFICADAS</t>
  </si>
  <si>
    <t>EXPOSICION A OTRAS FUERZAS DE LA NATURALEZA, Y LAS NO ESPECIFICADAS: VIVIENDA</t>
  </si>
  <si>
    <t>EXPOSICION A OTRAS FUERZAS DE LA NATURALEZA, Y LAS NO ESPECIFICADAS: INSTITUCION RESIDENCIAL</t>
  </si>
  <si>
    <t>EXPOSICION A OTRAS FUERZAS DE LA NATURALEZA, Y LAS NO ESPECIFICADAS: ESCUELAS, OTRAS INSTITUCIONES Y AREAS ADMINISTRATIVAS PUBLICAS</t>
  </si>
  <si>
    <t>EXPOSICION A OTRAS FUERZAS DE LA NATURALEZA, Y LAS NO ESPECIFICADAS: AREAS DE DEPORTE Y ATLETISMO</t>
  </si>
  <si>
    <t>EXPOSICION A OTRAS FUERZAS DE LA NATURALEZA, Y LAS NO ESPECIFICADAS: CALLES Y CARRETERAS</t>
  </si>
  <si>
    <t>EXPOSICION A OTRAS FUERZAS DE LA NATURALEZA, Y LAS NO ESPECIFICADAS: COMERCIO Y AREAS DE SERVICIO</t>
  </si>
  <si>
    <t>EXPOSICION A OTRAS FUERZAS DE LA NATURALEZA, Y LAS NO ESPECIFICADAS: AREA INDUSTRIAL Y DE LA CONSTRUCCION</t>
  </si>
  <si>
    <t>EXPOSICION A OTRAS FUERZAS DE LA NATURALEZA, Y LAS NO ESPECIFICADAS: GRANJA</t>
  </si>
  <si>
    <t>EXPOSICION A OTRAS FUERZAS DE LA NATURALEZA, Y LAS NO ESPECIFICADAS: OTRO LUGAR ESPECIFICADO</t>
  </si>
  <si>
    <t>EXPOSICION A OTRAS FUERZAS DE LA NATURALEZA, Y LAS NO ESPECIFICADAS: LUGAR NO ESPECIFICADO</t>
  </si>
  <si>
    <t>X40</t>
  </si>
  <si>
    <t>ENVENENAMIENTO ACCIDENTAL POR, Y EXPOSICION A ANALGESICOS, ANTIPIRETICOS Y ANTIRREUMATICOS</t>
  </si>
  <si>
    <t>ENVENENAMIENTO ACCIDENTAL POR, Y EXPOSICION A ANALGESICOS NO NARCOTICOS, ANTIPIRETICOS Y ANTIRREUMATICOS: VIVIENDA</t>
  </si>
  <si>
    <t>ENVENENAMIENTO ACCIDENTAL POR, Y EXPOSICION A ANALGESICOS NO NARCOTICOS, ANTIPIRETICOS Y ANTIRREUMATICOS: INSTITUCION RESIDENCIAL</t>
  </si>
  <si>
    <t>ENVENENAMIENTO ACCIDENTAL POR, Y EXPOSICION A ANALGESICOS NO NARCOTICOS, ANTIPIRETICOS Y ANTIRREUMATICOS: ESCUELAS, OTRAS INSTITUCIONES Y AREAS ADMINISTRATIVAS PUBLICAS</t>
  </si>
  <si>
    <t>ENVENENAMIENTO ACCIDENTAL POR, Y EXPOSICION A ANALGESICOS NO NARCOTICOS, ANTIPIRETICOS Y ANTIRREUMATICOS: AREAS DE DEPORTE Y ATLETISMO</t>
  </si>
  <si>
    <t>ENVENENAMIENTO ACCIDENTAL POR, Y EXPOSICION A ANALGESICOS NO NARCOTICOS, ANTIPIRETICOS Y ANTIRREUMATICOS: CALLES Y CARRETERAS</t>
  </si>
  <si>
    <t>ENVENENAMIENTO ACCIDENTAL POR, Y EXPOSICION A ANALGESICOS NO NARCOTICOS, ANTIPIRETICOS Y ANTIRREUMATICOS: COMERCIO Y AREAS DE SERVICIO</t>
  </si>
  <si>
    <t>ENVENENAMIENTO ACCIDENTAL POR, Y EXPOSICION A ANALGESICOS NO NARCOTICOS, ANTIPIRETICOS Y ANTIRREUMATICOS: AREA INDUSTRIAL Y DE LA CONSTRUCCION</t>
  </si>
  <si>
    <t>ENVENENAMIENTO ACCIDENTAL POR, Y EXPOSICION A ANALGESICOS NO NARCOTICOS, ANTIPIRETICOS Y ANTIRREUMATICOS: GRANJA</t>
  </si>
  <si>
    <t>ENVENENAMIENTO ACCIDENTAL POR, Y EXPOSICION A ANALGESICOS NO NARCOTICOS, ANTIPIRETICOS Y ANTIRREUMATICOS: OTRO LUGAR ESPECIFICADO</t>
  </si>
  <si>
    <t>ENVENENAMIENTO ACCIDENTAL POR, Y EXPOSICION A ANALGESICOS NO NARCOTICOS, ANTIPIRETICOS Y ANTIRREUMATICOS: LUGAR NO ESPECIFICADO</t>
  </si>
  <si>
    <t>X41</t>
  </si>
  <si>
    <t>ENVENENAMIENTO ACCIDENTAL POR, Y EXPOSICION A DROGAS ANTIEPILEPTICAS, SEDANTES, HIPNOTICAS, ANTIPARINSONIANAS Y PSICOTROPICAS, NO CLASIFICADAS EN OTRA PARTE</t>
  </si>
  <si>
    <t>ENVENENAMIENTO ACCIDENTAL POR, Y EXPOSICION A DROGAS ANTIEPILEPTICAS, SEDANTES, HIPNOTICAS, ANTIPARKINSONIANAS Y PSICOTROPICAS, NO CLASIFICADAS EN OTRA PARTE: VIVIENDA</t>
  </si>
  <si>
    <t>ENVENENAMIENTO ACCIDENTAL POR, Y EXPOSICION A DROGAS ANTIEPILEPTICAS, SEDANTES, HIPNOTICAS, ANTIPARKINSONIANAS Y PSICOTROPICAS, NO CLASIFICADAS EN OTRA PARTE: INSTITUCION RESIDENCIAL</t>
  </si>
  <si>
    <t>ENVENENAMIENTO ACCIDENTAL POR, Y EXPOSICION A DROGAS ANTIEPILEPTICAS, SEDANTES, HIPNOTICAS, ANTIPARKINSONIANAS Y PSICOTROPICAS, NO CLASIFICADAS EN OTRA PARTE: ESCUELAS, OTRAS INSTITUCIONES Y AREAS ADMINISTRATIVAS PUBLICAS</t>
  </si>
  <si>
    <t>ENVENENAMIENTO ACCIDENTAL POR, Y EXPOSICION A DROGAS ANTIEPILEPTICAS, SEDANTES, HIPNOTICAS, ANTIPARKINSONIANAS Y PSICOTROPICAS, NO CLASIFICADAS EN OTRA PARTE: AREAS DE DEPORTE Y ATLETISMO</t>
  </si>
  <si>
    <t>ENVENENAMIENTO ACCIDENTAL POR, Y EXPOSICION A DROGAS ANTIEPILEPTICAS, SEDANTES, HIPNOTICAS, ANTIPARKINSONIANAS Y PSICOTROPICAS, NO CLASIFICADAS EN OTRA PARTE: CALLES Y CARRETERAS</t>
  </si>
  <si>
    <t>ENVENENAMIENTO ACCIDENTAL POR, Y EXPOSICION A DROGAS ANTIEPILEPTICAS, SEDANTES, HIPNOTICAS, ANTIPARKINSONIANAS Y PSICOTROPICAS, NO CLASIFICADAS EN OTRA PARTE: COMERCIO Y AREA DE SERVICIO</t>
  </si>
  <si>
    <t>ENVENENAMIENTO ACCIDENTAL POR, Y EXPOSICION A DROGAS ANTIEPILEPTICAS, SEDANTES, HIPNOTICAS, ANTIPARKINSONIANAS Y PSICOTROPICAS, NO CLASIFICADAS EN OTRA PARTE: AREA INDUSTRIAL Y DE LA CONSTRUCCION</t>
  </si>
  <si>
    <t>ENVENENAMIENTO ACCIDENTAL POR, Y EXPOSICION A DROGAS ANTIEPILEPTICAS, SEDANTES, HIPNOTICAS, ANTIPARKINSONIANAS Y PSICOTROPICAS, NO CLASIFICADAS EN OTRA PARTE: GRANJA</t>
  </si>
  <si>
    <t>ENVENENAMIENTO ACCIDENTAL POR, Y EXPOSICION A DROGAS ANTIEPILEPTICAS, SEDANTES, HIPNOTICAS, ANTIPARKINSONIANAS Y PSICOTROPICAS, NO CLASIFICADAS EN OTRA PARTE: OTRO LUGAR ESPECIFICADO</t>
  </si>
  <si>
    <t>ENVENENAMIENTO ACCIDENTAL POR, Y EXPOSICION A DROGAS ANTIEPILEPTICAS, SEDANTES, HIPNOTICAS, ANTIPARKINSONIANAS Y PSICOTROPICAS, NO CLASIFICADAS EN OTRA PARTE: LUGAR NO ESPECIFICADO</t>
  </si>
  <si>
    <t>X42</t>
  </si>
  <si>
    <t>ENVENENAMIENTO ACCIDENTAL POR, Y EXPOSICION A NARCOTICOS Y PSICODISLEPTICOS [ALUCINOGENOS] NO CLASIFICADOS EN OTRA PARTE</t>
  </si>
  <si>
    <t>ENVENENAMIENTO ACCIDENTAL POR, Y EXPOSICION A NARCOTICOS Y PSICODISLEPTICOS [ALUCINOGENOS], NO CLASIFICADOS EN OTRA PARTE: VIVIENDA</t>
  </si>
  <si>
    <t>ENVENENAMIENTO ACCIDENTAL POR, Y EXPOSICION A NARCOTICOS Y PSICODISLEPTICOS [ALUCINOGENOS], NO CLASIFICADOS EN OTRA PARTE: INSTITUCION RESIDENCIAL</t>
  </si>
  <si>
    <t>ENVENENAMIENTO ACCIDENTAL POR, Y EXPOSICION A NARCOTICOS Y PSICODISLEPTICOS [ALUCINOGENOS], NO CLASIFICADOS EN OTRA PARTE: ESCUELAS, OTRAS INSTITUCIONES Y AREAS ADMINISTRATIVAS PUBLICAS</t>
  </si>
  <si>
    <t>ENVENENAMIENTO ACCIDENTAL POR, Y EXPOSICION A NARCOTICOS Y PSICODISLEPTICOS [ALUCINOGENOS], NO CLASIFICADOS EN OTRA PARTE: AREAS DE DEPORTE Y ATLETISMO</t>
  </si>
  <si>
    <t>ENVENENAMIENTO ACCIDENTAL POR, Y EXPOSICION A NARCOTICOS Y PSICODISLEPTICOS [ALUCINOGENOS], NO CLASIFICADOS EN OTRA PARTE: CALLES Y CARRETERAS</t>
  </si>
  <si>
    <t>ENVENENAMIENTO ACCIDENTAL POR, Y EXPOSICION A NARCOTICOS Y PSICODISLEPTICOS [ALUCINOGENOS], NO CLASIFICADOS EN OTRA PARTE: COMERCIO Y AREA DE SERVICIOS</t>
  </si>
  <si>
    <t>ENVENENAMIENTO ACCIDENTAL POR, Y EXPOSICION A NARCOTICOS Y PSICODISLEPTICOS [ALUCINOGENOS], NO CLASIFICADOS EN OTRA PARTE: AREA INDUSTRIAL Y DE LA CONSTRUCCION</t>
  </si>
  <si>
    <t>ENVENENAMIENTO ACCIDENTAL POR, Y EXPOSICION A NARCOTICOS Y PSICODISLEPTICOS [ALUCINOGENOS], NO CLASIFICADOS EN OTRA PARTE: GRANJA</t>
  </si>
  <si>
    <t>ENVENENAMIENTO ACCIDENTAL POR, Y EXPOSICION A NARCOTICOS Y PSICODISLEPTICOS [ALUCINOGENOS], NO CLASIFICADOS EN OTRA PARTE: OTRO LUGAR ESPECIFICADO</t>
  </si>
  <si>
    <t>ENVENENAMIENTO ACCIDENTAL POR, Y EXPOSICION A NARCOTICOS Y PSICODISLEPTICOS [ALUCINOGENOS], NO CLASIFICADOS EN OTRA PARTE: LUGAR NO ESPECIFICADO</t>
  </si>
  <si>
    <t>X43</t>
  </si>
  <si>
    <t>ENVENENAMIENTO ACCIDENTAL POR, Y EXPOSICION A OTRAS DROGAS QUE ACTUAN SOBRE EL SISTEMA NERVIOSO AUTONOMO</t>
  </si>
  <si>
    <t>ENVENENAMIENTO ACCIDENTAL POR, Y EXPOSICION A OTRAS DROGAS QUE ACTUAN SOBRE EL SISTEMA NERVIOSO AUTONOMO: VIVIENDA</t>
  </si>
  <si>
    <t>ENVENENAMIENTO ACCIDENTAL POR, Y EXPOSICION A OTRAS DROGAS QUE ACTUAN SOBRE EL SISTEMA NERVIOSO AUTONOMO: INSTITUCION RESIDENCIAL</t>
  </si>
  <si>
    <t>ENVENENAMIENTO ACCIDENTAL POR, Y EXPOSICION A OTRAS DROGAS QUE ACTUAN SOBRE EL SISTEMA NERVIOSO AUTONOMO: ESCUELAS, OTRAS INSTITUCIONES Y AREAS ADMINISTRATIVAS PUBLICAS</t>
  </si>
  <si>
    <t>ENVENENAMIENTO ACCIDENTAL POR, Y EXPOSICION A OTRAS DROGAS QUE ACTUAN SOBRE EL SISTEMA NERVIOSO AUTONOMO: AREAS DE DEPORTE Y ATLETISMO</t>
  </si>
  <si>
    <t>ENVENENAMIENTO ACCIDENTAL POR, Y EXPOSICION A OTRAS DROGAS QUE ACTUAN SOBRE EL SISTEMA NERVIOSO AUTONOMO: CALLES Y CARRETERAS</t>
  </si>
  <si>
    <t>ENVENENAMIENTO ACCIDENTAL POR, Y EXPOSICION A OTRAS DROGAS QUE ACTUAN SOBRE EL SISTEMA NERVIOSO AUTONOMO: COMERCIO Y AREA DE SERVICIO</t>
  </si>
  <si>
    <t>ENVENENAMIENTO ACCIDENTAL POR, Y EXPOSICION A OTRAS DROGAS QUE ACTUAN SOBRE EL SISTEMA NERVIOSO AUTONOMO: AREA INDUSTRIAL Y DE LA CONSTRUCCION</t>
  </si>
  <si>
    <t>ENVENENAMIENTO ACCIDENTAL POR, Y EXPOSICION A OTRAS DROGAS QUE ACTUAN SOBRE EL SISTEMA NERVIOSO AUTONOMO: GRANJA</t>
  </si>
  <si>
    <t>ENVENENAMIENTO ACCIDENTAL POR, Y EXPOSICION A OTRAS DROGAS QUE ACTUAN SOBRE EL SISTEMA NERVIOSO AUTONOMO: OTRO LUGAR ESPECIFICADO</t>
  </si>
  <si>
    <t>ENVENENAMIENTO ACCIDENTAL POR, Y EXPOSICION A OTRAS DROGAS QUE ACTUAN SOBRE EL SISTEMA NERVIOSO AUTONOMO: LUGAR NO ESPECIFICADO</t>
  </si>
  <si>
    <t>X44</t>
  </si>
  <si>
    <t>ENVENENAMIENTO ACCIDENTAL POR, Y EXPOSICION A OTRAS DROGAS, MEDICAMENTOS Y SUSTANCIAS BIOLOGICAS Y LOS NO ESPECIFICADOS</t>
  </si>
  <si>
    <t>ENVENENAMIENTO ACCIDENTAL POR, Y EXPOSICION A OTRAS DROGAS, MEDICAMENTOS Y SUSTANCIAS BIOLOGICAS, Y LOS NO ESPECIFICADOS: VIVIENDA</t>
  </si>
  <si>
    <t>ENVENENAMIENTO ACCIDENTAL POR, Y EXPOSICION A OTRAS DROGAS, MEDICAMENTOS Y SUSTANCIAS BIOLOGICAS, Y LOS NO ESPECIFICADOS: INSTITUCION RESIDENCIAL</t>
  </si>
  <si>
    <t>ENVENENAMIENTO ACCIDENTAL POR, Y EXPOSICION A OTRAS DROGAS, MEDICAMENTOS Y SUSTANCIAS BIOLOGICAS, Y LOS NO ESPECIFICADOS: ESCUELAS, OTRAS INSTITUCIONES Y AREAS ADMINISTRATIVAS PUBLICAS</t>
  </si>
  <si>
    <t>ENVENENAMIENTO ACCIDENTAL POR, Y EXPOSICION A OTRAS DROGAS, MEDICAMENTOS Y SUSTANCIAS BIOLOGICAS, Y LOS NO ESPECIFICADOS: AREAS DE DEPORTE Y ATLETISMO</t>
  </si>
  <si>
    <t>ENVENENAMIENTO ACCIDENTAL POR, Y EXPOSICION A OTRAS DROGAS, MEDICAMENTOS Y SUSTANCIAS BIOLOGICAS, Y LOS NO ESPECIFICADOS: CALLES Y CARRETERAS</t>
  </si>
  <si>
    <t>ENVENENAMIENTO ACCIDENTAL POR, Y EXPOSICION A OTRAS DROGAS, MEDICAMENTOS Y SUSTANCIAS BIOLOGICAS, Y LOS NO ESPECIFICADOS: COMERCIO Y AREA DE SERVICIOS</t>
  </si>
  <si>
    <t>ENVENENAMIENTO ACCIDENTAL POR, Y EXPOSICION A OTRAS DROGAS, MEDICAMENTOS Y SUSTANCIAS BIOLOGICAS, Y LOS NO ESPECIFICADOS: AREA INDUSTRIAL Y DE LA CONSTRUCCION</t>
  </si>
  <si>
    <t>ENVENENAMIENTO ACCIDENTAL POR, Y EXPOSICION A OTRAS DROGAS, MEDICAMENTOS Y SUSTANCIAS BIOLOGICAS, Y LOS NO ESPECIFICADOS: GRANJA</t>
  </si>
  <si>
    <t>ENVENENAMIENTO ACCIDENTAL POR, Y EXPOSICION A OTRAS DROGAS, MEDICAMENTOS Y SUSTANCIAS BIOLOGICAS, Y LOS NO ESPECIFICADOS: OTRO LUGAR ESPECIFICADO</t>
  </si>
  <si>
    <t>ENVENENAMIENTO ACCIDENTAL POR, Y EXPOSICION A OTRAS DROGAS, MEDICAMENTOS Y SUSTANCIAS BIOLOGICAS, Y LOS NO ESPECIFICADOS: LUGAR NO ESPECIFICADO</t>
  </si>
  <si>
    <t>X45</t>
  </si>
  <si>
    <t>ENVENENAMIENTO ACCIDENTAL POR, Y EXPOSICION A ALCOHOL</t>
  </si>
  <si>
    <t>ENVENENAMIENTO ACCIDENTAL POR, Y EXPOSICION AL ALCOHOL: VIVIENDA</t>
  </si>
  <si>
    <t>ENVENENAMIENTO ACCIDENTAL POR, Y EXPOSICION AL ALCOHOL: INSTITUCION RESIDENCIAL</t>
  </si>
  <si>
    <t>ENVENENAMIENTO ACCIDENTAL POR, Y EXPOSICION AL ALCOHOL: ESCUELAS, OTRAS INSTITUCIONES Y AREAS ADMINISTRATIVAS PUBLICAS</t>
  </si>
  <si>
    <t>ENVENENAMIENTO ACCIDENTAL POR, Y EXPOSICION AL ALCOHOL: AREAS DE DEPORTE Y ATLETISMO</t>
  </si>
  <si>
    <t>ENVENENAMIENTO ACCIDENTAL POR, Y EXPOSICION AL ALCOHOL: CALLES Y CARRETERAS</t>
  </si>
  <si>
    <t>ENVENENAMIENTO ACCIDENTAL POR, Y EXPOSICION AL ALCOHOL: COMERCIO Y AREAS DE SERVICIO</t>
  </si>
  <si>
    <t>ENVENENAMIENTO ACCIDENTAL POR, Y EXPOSICION AL ALCOHOL: AREA INDUSTRIAL Y DE LA CONSTRUCCION</t>
  </si>
  <si>
    <t>ENVENENAMIENTO ACCIDENTAL POR, Y EXPOSICION AL ALCOHOL: GRANJA</t>
  </si>
  <si>
    <t>ENVENENAMIENTO ACCIDENTAL POR, Y EXPOSICION AL ALCOHOL: OTRO LUGAR ESPECIFICADO</t>
  </si>
  <si>
    <t>ENVENENAMIENTO ACCIDENTAL POR, Y EXPOSICION AL ALCOHOL: LUGAR NO ESPECIFICADO</t>
  </si>
  <si>
    <t>X46</t>
  </si>
  <si>
    <t>ENVENENAMIENTO ACCIDENTAL POR, Y EXPOSICION A DISOLVENTES ORGANICOS E HIDROCARBUROS HALOGENADOS Y SUS VAPORES</t>
  </si>
  <si>
    <t>ENVENENAMIENTO ACCIDENTAL POR, Y EXPOSICION A DISOLVENTES ORGANICOS E HIDROCARBUROS HALOGENADOS Y SUS VAPORES: VIVIENDA</t>
  </si>
  <si>
    <t>ENVENENAMIENTO ACCIDENTAL POR, Y EXPOSICION A DISOLVENTES ORGANICOS E HIDROCARBUROS HALOGENADOS Y SUS VAPORES: INSTITUCION RESIDENCIAL</t>
  </si>
  <si>
    <t>ENVENENAMIENTO ACCIDENTAL POR, Y EXPOSICION A DISOLVENTES ORGANICOS E HIDROCARBUROS HALOGENADOS Y SUS VAPORES: ESCUELAS OTRAS INSTITUCIONES Y AREAS ADMINISTRATIVAS PUBLICAS</t>
  </si>
  <si>
    <t>ENVENENAMIENTO ACCIDENTAL POR, Y EXPOSICION A DISOLVENTES ORGANICOS E HIDROCARBUROS HALOGENADOS Y SUS VAPORES: AREAS DE DEPORTE Y ATLETISMO</t>
  </si>
  <si>
    <t>ENVENENAMIENTO ACCIDENTAL POR, Y EXPOSICION A DISOLVENTES ORGANICOS E HIDROCARBUROS HALOGENADOS Y SUS VAPORES: CALLES Y CARRETERAS</t>
  </si>
  <si>
    <t>ENVENENAMIENTO ACCIDENTAL POR, Y EXPOSICION A DISOLVENTES ORGANICOS E HIDROCARBUROS HALOGENADOS Y SUS VAPORES: COMERCIO Y AREA DE SERVICIOS</t>
  </si>
  <si>
    <t>ENVENENAMIENTO ACCIDENTAL POR, Y EXPOSICION A DISOLVENTES ORGANICOS E HIDROCARBUROS HALOGENADOS Y SUS VAPORES: AREA INDUSTRIAL Y DE LA CONSTRUCCION</t>
  </si>
  <si>
    <t>ENVENENAMIENTO ACCIDENTAL POR, Y EXPOSICION A DISOLVENTES ORGANICOS E HIDROCARBUROS HALOGENADOS Y SUS VAPORES: GRANJA</t>
  </si>
  <si>
    <t>ENVENENAMIENTO ACCIDENTAL POR, Y EXPOSICION A DISOLVENTES ORGANICOS E HIDROCARBUROS HALOGENADOS Y SUS VAPORES: OTRO LUGAR ESPECIFICADO</t>
  </si>
  <si>
    <t>ENVENENAMIENTO ACCIDENTAL POR, Y EXPOSICION A DISOLVENTES ORGANICOS E HIDROCARBUROS HALOGENADOS Y SUS VAPORES: LUGAR NO ESPECIFICADO</t>
  </si>
  <si>
    <t>X47</t>
  </si>
  <si>
    <t>ENVENENAMIENTO ACCIDENTAL POR, Y EXPOSICION A OTROS GASES Y VAPORES</t>
  </si>
  <si>
    <t>ENVENENAMIENTO ACCIDENTAL POR, Y EXPOSICION A OTROS GASES Y VAPORES: VIVIENDA</t>
  </si>
  <si>
    <t>ENVENENAMIENTO ACCIDENTAL POR, Y EXPOSICION A OTROS GASES Y VAPORES: INSTITUCION RESIDENCIAL</t>
  </si>
  <si>
    <t>ENVENENAMIENTO ACCIDENTAL POR, Y EXPOSICION A OTROS GASES Y VAPORES: ESCUELAS, OTRAS INSTITUCIONES Y AREAS ADMINISTRATIVAS PUBLICAS</t>
  </si>
  <si>
    <t>ENVENENAMIENTO ACCIDENTAL POR, Y EXPOSICION A OTROS GASES Y VAPORES: AREAS DE DEPORTE Y ATLETISMO</t>
  </si>
  <si>
    <t>ENVENENAMIENTO ACCIDENTAL POR, Y EXPOSICION A OTROS GASES Y VAPORES: CALLES Y CARRETERAS</t>
  </si>
  <si>
    <t>ENVENENAMIENTO ACCIDENTAL POR, Y EXPOSICION A OTROS GASES Y VAPORES: COMERCIO Y AREA DE SERVICIOS</t>
  </si>
  <si>
    <t>ENVENENAMIENTO ACCIDENTAL POR, Y EXPOSICION A OTROS GASES Y VAPORES: AREA INDUSTRIAL Y DE LA CONSTRUCCION</t>
  </si>
  <si>
    <t>ENVENENAMIENTO ACCIDENTAL POR, Y EXPOSICION A OTROS GASES Y VAPORES: GRANJA</t>
  </si>
  <si>
    <t>ENVENENAMIENTO ACCIDENTAL POR, Y EXPOSICION A OTROS GASES Y VAPORES: OTRO LUGAR ESPECIFICADO</t>
  </si>
  <si>
    <t>ENVENENAMIENTO ACCIDENTAL POR, Y EXPOSICION A OTROS GASES Y VAPORES: LUGAR NO ESPECIFICADO</t>
  </si>
  <si>
    <t>X48</t>
  </si>
  <si>
    <t>ENVENENAMIENTO ACCIDENTAL POR, Y EXPOSICION A PLAGUICIDAS</t>
  </si>
  <si>
    <t>ENVENENAMIENTO ACCIDENTAL POR, Y EXPOSICION A PLAGUICIDAS: VIVIENDA</t>
  </si>
  <si>
    <t>ENVENENAMIENTO ACCIDENTAL POR, Y EXPOSICION A PLAGUICIDAS: INSTITUCION RESIDENCIAL</t>
  </si>
  <si>
    <t>ENVENENAMIENTO ACCIDENTAL POR, Y EXPOSICION A PLAGUICIDAS: ESCUELAS, OTRAS INSTITUCIONES Y AREAS ADMINISTRATIVAS PUBLICAS</t>
  </si>
  <si>
    <t>ENVENENAMIENTO ACCIDENTAL POR, Y EXPOSICION A PLAGUICIDAS: AREAS DE DEPORTE Y ATLETISMO</t>
  </si>
  <si>
    <t>ENVENENAMIENTO ACCIDENTAL POR, Y EXPOSICION A PLAGUICIDAS: CALLES Y CARRETERA</t>
  </si>
  <si>
    <t>ENVENENAMIENTO ACCIDENTAL POR, Y EXPOSICION A PLAGUICIDAS: COMERCIO Y AREA DE SERVICIOS</t>
  </si>
  <si>
    <t>ENVENENAMIENTO ACCIDENTAL POR, Y EXPOSICION A PLAGUICIDAS: AREA INDUSTRIAL Y DE LA CONSTRUCCION</t>
  </si>
  <si>
    <t>ENVENENAMIENTO ACCIDENTAL POR, Y EXPOSICION A PLAGUICIDAS: GRANJA</t>
  </si>
  <si>
    <t>ENVENENAMIENTO ACCIDENTAL POR, Y EXPOSICION A PLAGUICIDAS: OTRO LUGAR ESPECIFICADO</t>
  </si>
  <si>
    <t>ENVENENAMIENTO ACCIDENTAL POR, Y EXPOSICION A PLAGUICIDAS: LUGAR NO ESPECIFICADO</t>
  </si>
  <si>
    <t>X49</t>
  </si>
  <si>
    <t>ENVENENAMIENTO ACCIDENTAL POR, Y EXPOSICION A OTROS PRODUCTOS QUIMICOS Y SUSTANCIAS NOCIVAS Y LOS NO ESPECIFICADOS</t>
  </si>
  <si>
    <t>ENVENENAMIENTO ACCIDENTAL POR, Y EXPOSICION A OTROS PRODUCTOS QUIMICOS Y SUSTANCIAS NOCIVAS, Y LOS NO ESPECIFICADOS: VIVIENDA</t>
  </si>
  <si>
    <t>ENVENENAMIENTO ACCIDENTAL POR, Y EXPOSICION A OTROS PRODUCTOS QUIMICOS Y SUSTANCIAS NOCIVAS, Y LOS NO ESPECIFICADOS: INSTITUCION RESIDENCIAL</t>
  </si>
  <si>
    <t>ENVENENAMIENTO ACCIDENTAL POR, Y EXPOSICION A OTROS PRODUCTOS QUIMICOS Y SUSTANCIAS NOCIVAS, Y LOS NO ESPECIFICADOS: ESCUELAS, OTRAS INSTITUCIONES Y AREAS ADMINISTRATIVAS PUBLICAS</t>
  </si>
  <si>
    <t>ENVENENAMIENTO ACCIDENTAL POR, Y EXPOSICION A OTROS PRODUCTOS QUIMICOS Y SUSTANCIAS NOCIVAS, Y LOS NO ESPECIFICADOS: AREAS DE DEPORTE Y ATLETISMO</t>
  </si>
  <si>
    <t>ENVENENAMIENTO ACCIDENTAL POR, Y EXPOSICION A OTROS PRODUCTOS QUIMICOS Y SUSTANCIAS NOCIVAS, Y LOS NO ESPECIFICADOS: CALLES Y CARRETERAS</t>
  </si>
  <si>
    <t>ENVENENAMIENTO ACCIDENTAL POR, Y EXPOSICION A OTROS PRODUCTOS QUIMICOS Y SUSTANCIAS NOCIVAS, Y LOS NO ESPECIFICADOS: COMERCIO Y AREA DE SERVICIOS</t>
  </si>
  <si>
    <t>ENVENENAMIENTO ACCIDENTAL POR, Y EXPOSICION A OTROS PRODUCTOS QUIMICOS Y SUSTANCIAS NOCIVAS, Y LOS NO ESPECIFICADOS: AREA INDUSTRIAL Y DE LA CONSTRUCCION</t>
  </si>
  <si>
    <t>ENVENENAMIENTO ACCIDENTAL POR, Y EXPOSICION A OTROS PRODUCTOS QUIMICOS Y SUSTANCIAS NOCIVAS, Y LOS NO ESPECIFICADOS: GRANJA</t>
  </si>
  <si>
    <t>ENVENENAMIENTO ACCIDENTAL POR, Y EXPOSICION A OTROS PRODUCTOS QUIMICOS Y SUSTANCIAS NOCIVAS, Y LOS NO ESPECIFICADOS: OTRO LUGAR ESPECIFICADO</t>
  </si>
  <si>
    <t>ENVENENAMIENTO ACCIDENTAL POR, Y EXPOSICION A OTROS PRODUCTOS QUIMICOS Y SUSTANCIAS NOCIVAS, Y LOS NO ESPECIFICADOS: LUGAR NO ESPECIFICADO</t>
  </si>
  <si>
    <t>X50</t>
  </si>
  <si>
    <t>EXCESO DE ESFUERZO Y MOVIMIENTOS EXTENUANTES Y REPETITIVOS</t>
  </si>
  <si>
    <t>EXCESO DE ESFUERZO Y MOVIMIENTOS EXTENUANTES Y REPETITIVOS: VIVIENDA</t>
  </si>
  <si>
    <t>EXCESO DE ESFUERZO Y MOVIMIENTOS EXTENUANTES Y REPETITIVOS: INSTITUCION RESIDENCIAL</t>
  </si>
  <si>
    <t>EXCESO DE ESFUERZO Y MOVIMIENTOS EXTENUANTES Y REPETITIVOS: ESCUELAS, OTRAS INSTITUCIONES Y AREAS ADMINISTRATIVAS PUBLICAS</t>
  </si>
  <si>
    <t>EXCESO DE ESFUERZO Y MOVIMIENTOS EXTENUANTES Y REPETITIVOS: AREAS DE DEPORTE Y ATLETISMO</t>
  </si>
  <si>
    <t>EXCESO DE ESFUERZO Y MOVIMIENTOS EXTENUANTES Y REPETITIVOS: CALLES Y CARRETERAS</t>
  </si>
  <si>
    <t>EXCESO DE ESFUERZO Y MOVIMIENTOS EXTENUANTES Y REPETITIVOS: COMERCIO Y AREAS DE SERVICIO</t>
  </si>
  <si>
    <t>EXCESO DE ESFUERZO Y MOVIMIENTOS EXTENUANTES Y REPETITIVOS: AREA INDUSTRIAL Y DE LA CONSTRUCCION</t>
  </si>
  <si>
    <t>EXCESO DE ESFUERZO Y MOVIMIENTOS EXTENUANTES Y REPETITIVOS: GRANJA</t>
  </si>
  <si>
    <t>EXCESO DE ESFUERZO Y MOVIMIENTOS EXTENUANTES Y REPETITIVOS: OTRO LUGAR ESPECIFICADO</t>
  </si>
  <si>
    <t>EXCESO DE ESFUERZO Y MOVIMIENTOS EXTENUANTES Y REPETITIVOS: LUGAR NO ESPECIFICADO</t>
  </si>
  <si>
    <t>X51</t>
  </si>
  <si>
    <t>VIAJES Y DESPLAZAMIENTOS</t>
  </si>
  <si>
    <t>VIAJES Y DESPLAZAMIENTOS: VIVIENDA</t>
  </si>
  <si>
    <t>VIAJES Y DESPLAZAMIENTOS: INSTITUCION RESIDENCIAL</t>
  </si>
  <si>
    <t>VIAJES Y DESPLAZAMIENTOS: ESCUELAS, OTRAS INSTITUCIONES Y AREAS ADMINISTRATIVAS PUBLICAS</t>
  </si>
  <si>
    <t>VIAJES Y DESPLAZAMIENTOS: AREAS DE DEPORTE Y ATLETISMO</t>
  </si>
  <si>
    <t>VIAJES Y DESPLAZAMIENTOS: CALLES Y CARRETERAS</t>
  </si>
  <si>
    <t>VIAJES Y DESPLAZAMIENTOS: COMERCIO Y AREAS DE SERVICIO</t>
  </si>
  <si>
    <t>VIAJES Y DESPLAZAMIENTOS: AREA INDUSTRIAL Y DE LA CONSTRUCCION</t>
  </si>
  <si>
    <t>VIAJES Y DESPLAZAMIENTOS: GRANJA</t>
  </si>
  <si>
    <t>VIAJES Y DESPLAZAMIENTOS: OTRO LUGAR ESPECIFICADO</t>
  </si>
  <si>
    <t>VIAJES Y DESPLAZAMIENTOS: LUGAR NO ESPECIFICADO</t>
  </si>
  <si>
    <t>X52</t>
  </si>
  <si>
    <t>PERMANENCIA PROLONGADA EN AMBIENTE SIN GRAVEDAD</t>
  </si>
  <si>
    <t>PERMANENCIA PROLONGADA EN AMBIENTE SIN GRAVEDAD: VIVIENDA</t>
  </si>
  <si>
    <t>PERMANENCIA PROLONGADA EN AMBIENTE SIN GRAVEDAD: INSTITUCION RESIDENCIAL</t>
  </si>
  <si>
    <t>PERMANENCIA PROLONGADA EN AMBIENTE SIN GRAVEDAD: ESCUELAS, OTRAS INSTITUCIONES Y AREAS ADMINISTRATIVAS PUBLICAS</t>
  </si>
  <si>
    <t>PERMANENCIA PROLONGADA EN AMBIENTE SIN GRAVEDAD: AREAS DE DEPORTE Y ATLETISMO</t>
  </si>
  <si>
    <t>PERMANENCIA PROLONGADA EN AMBIENTE SIN GRAVEDAD: CALLES Y CARRETERAS</t>
  </si>
  <si>
    <t>PERMANENCIA PROLONGADA EN AMBIENTE SIN GRAVEDAD: COMERCIO Y AREAS DE SERVICIO</t>
  </si>
  <si>
    <t>PERMANENCIA PROLONGADA EN AMBIENTE SIN GRAVEDAD: AREA INDUSTRIAL Y DE LA CONSTRUCCION</t>
  </si>
  <si>
    <t>PERMANENCIA PROLONGADA EN AMBIENTE SIN GRAVEDAD: GRANJA</t>
  </si>
  <si>
    <t>PERMANENCIA PROLONGADA EN AMBIENTE SIN GRAVEDAD: OTRO LUGAR ESPECIFICADO</t>
  </si>
  <si>
    <t>PERMANENCIA PROLONGADA EN AMBIENTE SIN GRAVEDAD: LUGAR NO ESPECIFICADO</t>
  </si>
  <si>
    <t>X53</t>
  </si>
  <si>
    <t>PRIVACION DE ALIMENTOS</t>
  </si>
  <si>
    <t>PRIVACION DE ALIMENTOS: VIVIENDA</t>
  </si>
  <si>
    <t>PRIVACION DE ALIMENTOS: INSTITUCION RESIDENCIAL</t>
  </si>
  <si>
    <t>PRIVACION DE ALIMENTOS: ESCUELAS, OTRAS INSTITUCIONES Y AREAS ADMINISTRATIVAS PUBLICAS</t>
  </si>
  <si>
    <t>PRIVACION DE ALIMENTOS: AREAS DE DEPORTE Y ATLETISMO</t>
  </si>
  <si>
    <t>PRIVACION DE ALIMENTOS: CALLES Y CARRETERAS</t>
  </si>
  <si>
    <t>PRIVACION DE ALIMENTOS: COMERCIO Y AREAS DE SERVICIO</t>
  </si>
  <si>
    <t>PRIVACION DE ALIMENTOS: AREA INDUSTRIAL Y DE LA CONSTRUCCION</t>
  </si>
  <si>
    <t>PRIVACION DE ALIMENTOS: GRANJA</t>
  </si>
  <si>
    <t>PRIVACION DE ALIMENTOS: OTRO LUGAR ESPECIFICADO</t>
  </si>
  <si>
    <t>PRIVACION DE ALIMENTOS: LUGAR NO ESPECIFICADO</t>
  </si>
  <si>
    <t>X54</t>
  </si>
  <si>
    <t>PRIVACION DE AGUA</t>
  </si>
  <si>
    <t>PRIVACION DE AGUA: VIVIENDA</t>
  </si>
  <si>
    <t>PRIVACION DE AGUA: INSTITUCION RESIDENCIAL</t>
  </si>
  <si>
    <t>PRIVACION DE AGUA: ESCUELAS, OTRAS INSTITUCIONES Y AREAS ADMINISTRATIVAS PUBLICAS</t>
  </si>
  <si>
    <t>PRIVACION DE AGUA: AREAS DE DEPORTE Y ATLETISMO</t>
  </si>
  <si>
    <t>PRIVACION DE AGUA: CALLES Y CARRETERAS</t>
  </si>
  <si>
    <t>PRIVACION DE AGUA: COMERCIO Y AREAS DE SERVICIO</t>
  </si>
  <si>
    <t>PRIVACION DE AGUA: AREA INDUSTRIAL Y DE LA CONSTRUCCION</t>
  </si>
  <si>
    <t>PRIVACION DE AGUA: GRANJA</t>
  </si>
  <si>
    <t>PRIVACION DE AGUA: OTRO LUGAR ESPECIFICADO</t>
  </si>
  <si>
    <t>PRIVACION DE AGUA: LUGAR NO ESPECIFICADO</t>
  </si>
  <si>
    <t>X57</t>
  </si>
  <si>
    <t>PRIVACION NO ESPECIFICADA</t>
  </si>
  <si>
    <t>PRIVACION NO ESPECIFICADA: VIVIENDA</t>
  </si>
  <si>
    <t>PRIVACION NO ESPECIFICADA: INSTITUCION RESIDENCIAL</t>
  </si>
  <si>
    <t>PRIVACION NO ESPECIFICADA: ESCUELAS, OTRAS INSTITUCIONES Y AREAS ADMINISTRATIVAS PUBLICAS</t>
  </si>
  <si>
    <t>PRIVACION NO ESPECIFICADA: AREAS DE DEPORTE Y ATLETISMO</t>
  </si>
  <si>
    <t>PRIVACION NO ESPECIFICADA: CALLES Y CARRETERAS</t>
  </si>
  <si>
    <t>PRIVACION NO ESPECIFICADA: COMERCIO Y AREAS DE SERVICIO</t>
  </si>
  <si>
    <t>PRIVACION NO ESPECIFICADA: AREA INDUSTRIAL Y DE LA CONSTRUCCION</t>
  </si>
  <si>
    <t>PRIVACION NO ESPECIFICADA: GRANJA</t>
  </si>
  <si>
    <t>PRIVACION NO ESPECIFICADA: OTRO LUGAR ESPECIFICADO</t>
  </si>
  <si>
    <t>PRIVACION NO ESPECIFICADA: LUGAR NO ESPECIFICADO</t>
  </si>
  <si>
    <t>X58</t>
  </si>
  <si>
    <t>EXPOSICION A OTROS FACTORES ESPECIFICADOS</t>
  </si>
  <si>
    <t>EXPOSICION A FACTORES ESPECIFICADOS: VIVIENDA</t>
  </si>
  <si>
    <t>EXPOSICION A FACTORES ESPECIFICADOS: INSTITUCION RESIDENCIAL</t>
  </si>
  <si>
    <t>EXPOSICION A FACTORES ESPECIFICADOS: ESCUELAS, OTRAS INSTITUCIONES Y AREAS ADMINISTRATIVAS PUBLICAS</t>
  </si>
  <si>
    <t>EXPOSICION A FACTORES ESPECIFICADOS: AREAS DE DEPORTE Y ATLETISMO</t>
  </si>
  <si>
    <t>EXPOSICION A FACTORES ESPECIFICADOS: CALLES Y CARRETERAS</t>
  </si>
  <si>
    <t>EXPOSICION A FACTORES ESPECIFICADOS: COMERCIO Y AREAS DE SERVICIO</t>
  </si>
  <si>
    <t>EXPOSICION A FACTORES ESPECIFICADOS: AREA INDUSTRIAL Y DE LA CONSTRUCCION</t>
  </si>
  <si>
    <t>EXPOSICION A FACTORES ESPECIFICADOS: GRANJA</t>
  </si>
  <si>
    <t>EXPOSICION A FACTORES ESPECIFICADOS: OTRO LUGAR ESPECIFICADO</t>
  </si>
  <si>
    <t>EXPOSICION A FACTORES ESPECIFICADOS: LUGAR NO ESPECIFICADO</t>
  </si>
  <si>
    <t>X59</t>
  </si>
  <si>
    <t>EXPOSICION A FACTORES NO ESPECIFICADOS</t>
  </si>
  <si>
    <t>EXPOSICION A FACTORES NO ESPECIFICADOS: VIVIENDA</t>
  </si>
  <si>
    <t>EXPOSICION A FACTORES NO ESPECIFICADOS: INSTITUCION RESIDENCIAL</t>
  </si>
  <si>
    <t>EXPOSICION A FACTORES NO ESPECIFICADOS: ESCUELAS, OTRAS INSTITUCIONES Y AREAS ADMINISTRATIVAS PUBLICAS</t>
  </si>
  <si>
    <t>EXPOSICION A FACTORES NO ESPECIFICADOS: AREAS DE DEPORTE Y ATLETISMO</t>
  </si>
  <si>
    <t>EXPOSICION A FACTORES NO ESPECIFICADOS: CALLES Y CARRETERAS</t>
  </si>
  <si>
    <t>EXPOSICION A FACTORES NO ESPECIFICADOS: COMERCIO Y AREAS DE SERVICIO</t>
  </si>
  <si>
    <t>EXPOSICION A FACTORES NO ESPECIFICADOS: AREA INDUSTRIAL Y DE LA CONSTRUCCION</t>
  </si>
  <si>
    <t>EXPOSICION A FACTORES NO ESPECIFICADOS: GRANJA</t>
  </si>
  <si>
    <t>EXPOSICION A FACTORES NO ESPECIFICADOS: OTRO LUGAR ESPECIFICADO</t>
  </si>
  <si>
    <t>EXPOSICION A FACTORES NO ESPECIFICADOS: LUGAR NO ESPECIFICADO</t>
  </si>
  <si>
    <t>X60</t>
  </si>
  <si>
    <t>ENVENENAMIENTO AUTOINFLINGIDO INTENCIONALMENTE POR, Y EXPOSICION A ANALGESICOS NO NARCOTICOS, ANTIPIRETICOS Y ANTIRREUMATICOS</t>
  </si>
  <si>
    <t>ENVENENAMIENTO AUTOINFLIGIDO INTENCIONALMENTE POR, Y EXPOSICION A ANALGESICOS NO NARCOTICOS, ANTIPIRETICOS Y ANTIRREUMATICOS: VIVIENDA</t>
  </si>
  <si>
    <t>ENVENENAMIENTO AUTOINFLIGIDO INTENCIONALMENTE POR, Y EXPOSICION A ANALGESICOS NO NARCOTICOS, ANTIPIRETICOS Y ANTIRREUMATICOS: INSTITUCION RESIDENCIAL</t>
  </si>
  <si>
    <t>ENVENENAMIENTO AUTOINFLIGIDO INTENCIONALMENTE POR, Y EXPOSICION A ANALGESICOS NO NARCOTICOS, ANTIPIRETICOS Y ANTIRREUMATICOS: ESCUELAS, OTRAS INSTITUCIONES Y AREAS ADMINISTRATIVAS PUBLICAS</t>
  </si>
  <si>
    <t>ENVENENAMIENTO AUTOINFLIGIDO INTENCIONALMENTE POR, Y EXPOSICION A ANALGESICOS NO NARCOTICOS, ANTIPIRETICOS Y ANTIRREUMATICOS: AREAS DE DEPORTE Y ATLETISMO</t>
  </si>
  <si>
    <t>ENVENENAMIENTO AUTOINFLIGIDO INTENCIONALMENTE POR, Y EXPOSICION A ANALGESICOS NO NARCOTICOS, ANTIPIRETICOS Y ANTIRREUMATICOS: CALLES Y CARRETERAS</t>
  </si>
  <si>
    <t>ENVENENAMIENTO AUTOINFLIGIDO INTENCIONALMENTE POR, Y EXPOSICION A ANALGESICOS NO NARCOTICOS, ANTIPIRETICOS Y ANTIRREUMATICOS: COMERCIO Y AREAS DE SERVICIO</t>
  </si>
  <si>
    <t>ENVENENAMIENTO AUTOINFLIGIDO INTENCIONALMENTE POR, Y EXPOSICION A ANALGESICOS NO NARCOTICOS, ANTIPIRETICOS Y ANTIRREUMATICOS: AREA INDUSTRIAL Y DE LA CONSTRUCCION</t>
  </si>
  <si>
    <t>ENVENENAMIENTO AUTOINFLIGIDO INTENCIONALMENTE POR, Y EXPOSICION A ANALGESICOS NO NARCOTICOS, ANTIPIRETICOS Y ANTIRREUMATICOS: GRANJA</t>
  </si>
  <si>
    <t>ENVENENAMIENTO AUTOINFLIGIDO INTENCIONALMENTE POR, Y EXPOSICION A ANALGESICOS NO NARCOTICOS, ANTIPIRETICOS Y ANTIRREUMATICOS: OTRO LUGAR ESPECIFICADO</t>
  </si>
  <si>
    <t>ENVENENAMIENTO AUTOINFLIGIDO INTENCIONALMENTE POR, Y EXPOSICION A ANALGESICOS NO NARCOTICOS, ANTIPIRETICOS Y ANTIRREUMATICOS: LUGAR NO ESPECIFICADO</t>
  </si>
  <si>
    <t>X61</t>
  </si>
  <si>
    <t>ENVENENAMIENTO AUTOINFLINGIDO INTENCIONALMENTE POR, Y EXPOSICION A DROGAS ANTIEPILEPTICAS, SEDANTES, HIPNOTICAS, ANTIPARINSONIANAS Y PSICOTROPICAS, NO CLASIFICADAS EN OTRA PARTE</t>
  </si>
  <si>
    <t>ENVENENAMIENTO AUTOINFLIGIDO INTENCIONALMENTE POR, Y EXPOSICION A DROGAS ANTIEPILEPTICAS, SEDANTES, HIPNOTICAS, ANTIPARKINSONIANAS Y PSICOTROPICAS, NO CLASIFICADAS EN OTRA PARTE: VIVIENDA</t>
  </si>
  <si>
    <t>ENVENENAMIENTO AUTOINFLIGIDO INTENCIONALMENTE POR, Y EXPOSICION A DROGAS ANTIEPILEPTICAS, SEDANTES, HIPNOTICAS, ANTIPARKINSONIANAS Y PSICOTROPICAS, NO CLASIFICADAS EN OTRA PARTE: INSTITUCION RESIDENCIAL</t>
  </si>
  <si>
    <t>ENVENENAMIENTO AUTOINFLIGIDO INTENCIONALMENTE POR, Y EXPOSICION A DROGAS ANTIEPILEPTICAS, SEDANTES, HIPNOTICAS, ANTIPARKINSONIANAS Y PSICOTROPICAS, NO CLASIFICADAS EN OTRA PARTE: ESCUELAS, OTRAS INSTITUCIONES Y AREAS ADMINISTRATIVAS PUBLICAS</t>
  </si>
  <si>
    <t>ENVENENAMIENTO AUTOINFLIGIDO INTENCIONALMENTE POR, Y EXPOSICION A DROGAS ANTIEPILEPTICAS, SEDANTES, HIPNOTICAS, ANTIPARKINSONIANAS Y PSICOTROPICAS, NO CLASIFICADAS EN OTRA PARTE: AREAS DE DEPORTE Y ATLETISMO</t>
  </si>
  <si>
    <t>ENVENENAMIENTO AUTOINFLIGIDO INTENCIONALMENTE POR, Y EXPOSICION A DROGAS ANTIEPILEPTICAS, SEDANTES, HIPNOTICAS, ANTIPARKINSONIANAS Y PSICOTROPICAS, NO CLASIFICADAS EN OTRA PARTE: CALLES Y CARRETERAS</t>
  </si>
  <si>
    <t>ENVENENAMIENTO AUTOINFLIGIDO INTENCIONALMENTE POR, Y EXPOSICION A DROGAS ANTIEPILEPTICAS, SEDANTES, HIPNOTICAS, ANTIPARKINSONIANAS Y PSICOTROPICAS, NO CLASIFICADAS EN OTRA PARTE: COMERCIO Y AREAS DE SERVICIO</t>
  </si>
  <si>
    <t>ENVENENAMIENTO AUTOINFLIGIDO INTENCIONALMENTE POR, Y EXPOSICION A DROGAS ANTIEPILEPTICAS, SEDANTES, HIPNOTICAS, ANTIPARKINSONIANAS Y PSICOTROPICAS, NO CLASIFICADAS EN OTRA PARTE: AREA INDUSTRIAL Y DE LA CONSTRUCCION</t>
  </si>
  <si>
    <t>ENVENENAMIENTO AUTOINFLIGIDO INTENCIONALMENTE POR, Y EXPOSICION A DROGAS ANTIEPILEPTICAS, SEDANTES, HIPNOTICAS, ANTIPARKINSONIANAS Y PSICOTROPICAS, NO CLASIFICADAS EN OTRA PARTE: GRANJA</t>
  </si>
  <si>
    <t>ENVENENAMIENTO AUTOINFLIGIDO INTENCIONALMENTE POR, Y EXPOSICION A DROGAS ANTIEPILEPTICAS, SEDANTES, HIPNOTICAS, ANTIPARKINSONIANAS Y PSICOTROPICAS, NO CLASIFICADAS EN OTRA PARTE: OTRO LUGAR ESPECIFICADO</t>
  </si>
  <si>
    <t>ENVENENAMIENTO AUTOINFLIGIDO INTENCIONALMENTE POR, Y EXPOSICION A DROGAS ANTIEPILEPTICAS, SEDANTES, HIPNOTICAS, ANTIPARKINSONIANAS Y PSICOTROPICAS, NO CLASIFICADAS EN OTRA PARTE: LUGAR NO ESPECIFICADO</t>
  </si>
  <si>
    <t>X62</t>
  </si>
  <si>
    <t>ENVENENAMIENTO AUTOINFLINGIDO INTENCIONALMENTE POR, Y EXPOSICION A NARCOTICOS Y PSICODISLEPTICOS [ALUCINOGENOS] NO CLASIFICADOS EN OTRA PARTE</t>
  </si>
  <si>
    <t>ENVENENAMIENTO AUTOINFLIGIDO INTENCIONALMENTE POR, Y EXPOSICION A NARCOTICOS Y PSICODISLEPTICOS [ALUCINOGENOS], NO CLASIFICADOS EN OTRA PARTE: VIVIENDA</t>
  </si>
  <si>
    <t>ENVENENAMIENTO AUTOINFLIGIDO INTENCIONALMENTE POR, Y EXPOSICION A NARCOTICOS Y PSICODISLEPTICOS [ALUCINOGENOS], NO CLASIFICADOS EN OTRA PARTE: INSTITUCION RESIDENCIAL</t>
  </si>
  <si>
    <t>ENVENENAMIENTO AUTOINFLIGIDO INTENCIONALMENTE POR, Y EXPOSICION A NARCOTICOS Y PSICODISLEPTICOS [ALUCINOGENOS], NO CLASIFICADOS EN OTRA PARTE: ESCUELAS, OTRAS INSTITUCIONES Y AREAS ADMINISTRATIVAS PUBLICAS</t>
  </si>
  <si>
    <t>ENVENENAMIENTO AUTOINFLIGIDO INTENCIONALMENTE POR, Y EXPOSICION A NARCOTICOS Y PSICODISLEPTICOS [ALUCINOGENOS], NO CLASIFICADOS EN OTRA PARTE: AREAS DE DEPORTE Y ATLETISMO</t>
  </si>
  <si>
    <t>ENVENENAMIENTO AUTOINFLIGIDO INTENCIONALMENTE POR, Y EXPOSICION A NARCOTICOS Y PSICODISLEPTICOS [ALUCINOGENOS], NO CLASIFICADOS EN OTRA PARTE: CALLES Y CARRETERAS</t>
  </si>
  <si>
    <t>ENVENENAMIENTO AUTOINFLIGIDO INTENCIONALMENTE POR, Y EXPOSICION A NARCOTICOS Y PSICODISLEPTICOS [ALUCINOGENOS], NO CLASIFICADOS EN OTRA PARTE: COMERCIO Y AREAS DE SERVICIO</t>
  </si>
  <si>
    <t>ENVENENAMIENTO AUTOINFLIGIDO INTENCIONALMENTE POR, Y EXPOSICION A NARCOTICOS Y PSICODISLEPTICOS [ALUCINOGENOS], NO CLASIFICADOS EN OTRA PARTE: AREA INDUSTRIAL Y DE LA CONSTRUCCION</t>
  </si>
  <si>
    <t>ENVENENAMIENTO AUTOINFLIGIDO INTENCIONALMENTE POR, Y EXPOSICION A NARCOTICOS Y PSICODISLEPTICOS [ALUCINOGENOS], NO CLASIFICADOS EN OTRA PARTE: GRANJA</t>
  </si>
  <si>
    <t>ENVENENAMIENTO AUTOINFLIGIDO INTENCIONALMENTE POR, Y EXPOSICION A NARCOTICOS Y PSICODISLEPTICOS [ALUCINOGENOS], NO CLASIFICADOS EN OTRA PARTE: OTRO LUGAR ESPECIFICADO</t>
  </si>
  <si>
    <t>ENVENENAMIENTO AUTOINFLIGIDO INTENCIONALMENTE POR, Y EXPOSICION A NARCOTICOS Y PSICODISLEPTICOS [ALUCINOGENOS], NO CLASIFICADOS EN OTRA PARTE: LUGAR NO ESPECIFICADO</t>
  </si>
  <si>
    <t>X63</t>
  </si>
  <si>
    <t>ENVENENAMIENTO AUTOINFLINGIDO INTENCIONALMENTE POR, Y EXPOSICION A OTRAS DROGAS QUE ACTUAN SOBRE EL SISTEMA NERVIOSO AUTONOMO</t>
  </si>
  <si>
    <t>ENVENENAMIENTO AUTOINFLIGIDO INTENCIONALMENTE POR, Y EXPOSICION A OTRAS DROGAS QUE ACTUAN SOBRE EL SISTEMA NERVIOSO AUTONOMO: VIVIENDA</t>
  </si>
  <si>
    <t>ENVENENAMIENTO AUTOINFLIGIDO INTENCIONALMENTE POR, Y EXPOSICION A OTRAS DROGAS QUE ACTUAN SOBRE EL SISTEMA NERVIOSO AUTONOMO: INSTITUCION RESIDENCIAL</t>
  </si>
  <si>
    <t>ENVENENAMIENTO AUTOINFLIGIDO INTENCIONALMENTE POR, Y EXPOSICION A OTRAS DROGAS QUE ACTUAN SOBRE EL SISTEMA NERVIOSO AUTONOMO: ESCUELAS, OTRAS INSTITUCIONES Y AREAS ADMINISTRATIVAS PUBLICAS</t>
  </si>
  <si>
    <t>ENVENENAMIENTO AUTOINFLIGIDO INTENCIONALMENTE POR, Y EXPOSICION A OTRAS DROGAS QUE ACTUAN SOBRE EL SISTEMA NERVIOSO AUTONOMO: AREAS DE DEPORTE Y ATLETISMO</t>
  </si>
  <si>
    <t>ENVENENAMIENTO AUTOINFLIGIDO INTENCIONALMENTE POR, Y EXPOSICION A OTRAS DROGAS QUE ACTUAN SOBRE EL SISTEMA NERVIOSO AUTONOMO: CALLES Y CARRETERAS</t>
  </si>
  <si>
    <t>ENVENENAMIENTO AUTOINFLIGIDO INTENCIONALMENTE POR, Y EXPOSICION A OTRAS DROGAS QUE ACTUAN SOBRE EL SISTEMA NERVIOSO AUTONOMO: COMERCIO Y AREAS DE SERVICIO</t>
  </si>
  <si>
    <t>ENVENENAMIENTO AUTOINFLIGIDO INTENCIONALMENTE POR, Y EXPOSICION A OTRAS DROGAS QUE ACTUAN SOBRE EL SISTEMA NERVIOSO AUTONOMO: AREA INDUSTRIAL Y DE LA CONSTRUCCION</t>
  </si>
  <si>
    <t>ENVENENAMIENTO AUTOINFLIGIDO INTENCIONALMENTE POR, Y EXPOSICION A OTRAS DROGAS QUE ACTUAN SOBRE EL SISTEMA NERVIOSO AUTONOMO: GRANJA</t>
  </si>
  <si>
    <t>ENVENENAMIENTO AUTOINFLIGIDO INTENCIONALMENTE POR, Y EXPOSICION A OTRAS DROGAS QUE ACTUAN SOBRE EL SISTEMA NERVIOSO AUTONOMO: OTRO LUGAR ESPECIFICADO</t>
  </si>
  <si>
    <t>ENVENENAMIENTO AUTOINFLIGIDO INTENCIONALMENTE POR, Y EXPOSICION A OTRAS DROGAS QUE ACTUAN SOBRE EL SISTEMA NERVIOSO AUTONOMO: LUGAR NO ESPECIFICADO</t>
  </si>
  <si>
    <t>X64</t>
  </si>
  <si>
    <t>ENVENENAMIENTO AUTOINFLINGIDO INTENCIONALMENTE POR, Y EXPOSICION A OTRAS DROGAS, MEDICAMENTOS Y SUSTANCIAS BIOLOGICAS Y LOS NO ESPECIFICADOS</t>
  </si>
  <si>
    <t>ENVENENAMIENTO AUTOINFLIGIDO INTENCIONALMENTE POR, Y EXPOSICION A OTRAS DROGAS MEDICAMENTOS Y SUSTANCIAS BIOLOGICAS, Y LOS NO ESPECIFICADOS: VIVIENDA</t>
  </si>
  <si>
    <t>ENVENENAMIENTO AUTOINFLIGIDO INTENCIONALMENTE POR, Y EXPOSICION A OTRAS DROGAS MEDICAMENTOS Y SUSTANCIAS BIOLOGICAS, Y LOS NO ESPECIFICADOS: INSTITUCION RESIDENCIAL</t>
  </si>
  <si>
    <t>ENVENENAMIENTO AUTOINFLIGIDO INTENCIONALMENTE POR, Y EXPOSICION A OTRAS DROGAS MEDICAMENTOS Y SUSTANCIAS BIOLOGICAS, Y LOS NO ESPECIFICADOS: ESCUELAS, OTRAS INSTITUCIONES Y AREAS ADMINISTRATIVAS PUBLICAS</t>
  </si>
  <si>
    <t>ENVENENAMIENTO AUTOINFLIGIDO INTENCIONALMENTE POR, Y EXPOSICION A OTRAS DROGAS MEDICAMENTOS Y SUSTANCIAS BIOLOGICAS, Y LOS NO ESPECIFICADOS: AREAS DE DEPORTE Y ATLETISMO</t>
  </si>
  <si>
    <t>ENVENENAMIENTO AUTOINFLIGIDO INTENCIONALMENTE POR, Y EXPOSICION A OTRAS DROGAS MEDICAMENTOS Y SUSTANCIAS BIOLOGICAS, Y LOS NO ESPECIFICADOS: CALLES Y CARRETERAS</t>
  </si>
  <si>
    <t>ENVENENAMIENTO AUTOINFLIGIDO INTENCIONALMENTE POR, Y EXPOSICION A OTRAS DROGAS MEDICAMENTOS Y SUSTANCIAS BIOLOGICAS, Y LOS NO ESPECIFICADOS: COMERCIO Y AREAS DE SERVICIO</t>
  </si>
  <si>
    <t>ENVENENAMIENTO AUTOINFLIGIDO INTENCIONALMENTE POR, Y EXPOSICION A OTRAS DROGAS MEDICAMENTOS Y SUSTANCIAS BIOLOGICAS, Y LOS NO ESPECIFICADOS: AREA INDUSTRIAL Y DE LA CONSTRUCCION</t>
  </si>
  <si>
    <t>ENVENENAMIENTO AUTOINFLIGIDO INTENCIONALMENTE POR, Y EXPOSICION A OTRAS DROGAS MEDICAMENTOS Y SUSTANCIAS BIOLOGICAS, Y LOS NO ESPECIFICADOS: GRANJA</t>
  </si>
  <si>
    <t>ENVENENAMIENTO AUTOINFLIGIDO INTENCIONALMENTE POR, Y EXPOSICION A OTRAS DROGAS MEDICAMENTOS Y SUSTANCIAS BIOLOGICAS, Y LOS NO ESPECIFICADOS: OTRO LUGAR ESPECIFICADO</t>
  </si>
  <si>
    <t>ENVENENAMIENTO AUTOINFLIGIDO INTENCIONALMENTE POR, Y EXPOSICION A OTRAS DROGAS MEDICAMENTOS Y SUSTANCIAS BIOLOGICAS, Y LOS NO ESPECIFICADOS: LUGAR NO ESPECIFICADO</t>
  </si>
  <si>
    <t>X65</t>
  </si>
  <si>
    <t>ENVENENAMIENTO AUTOINFLINGIDO INTENCIONALM POR, Y EXPOSICION A ALCOHOL</t>
  </si>
  <si>
    <t>ENVENENAMIENTO AUTOINFLIGIDO INTENCIONALMENTE POR, Y EXPOSICION AL ALCOHOL: VIVIENDA</t>
  </si>
  <si>
    <t>ENVENENAMIENTO AUTOINFLIGIDO INTENCIONALMENTE POR, Y EXPOSICION AL ALCOHOL: INSTITUCION RESIDENCIAL</t>
  </si>
  <si>
    <t>ENVENENAMIENTO AUTOINFLIGIDO INTENCIONALMENTE POR, Y EXPOSICION AL ALCOHOL: ESCUELAS, OTRAS INSTITUCIONES Y AREAS ADMINISTRATIVAS PUBLICAS</t>
  </si>
  <si>
    <t>ENVENENAMIENTO AUTOINFLIGIDO INTENCIONALMENTE POR, Y EXPOSICION AL ALCOHOL: AREAS DE DEPORTE Y ATLETISMO</t>
  </si>
  <si>
    <t>ENVENENAMIENTO AUTOINFLIGIDO INTENCIONALMENTE POR, Y EXPOSICION AL ALCOHOL: CALLES Y CARRETERAS</t>
  </si>
  <si>
    <t>ENVENENAMIENTO AUTOINFLIGIDO INTENCIONALMENTE POR, Y EXPOSICION AL ALCOHOL: COMERCIO Y AREAS DE SERVICIO</t>
  </si>
  <si>
    <t>ENVENENAMIENTO AUTOINFLIGIDO INTENCIONALMENTE POR, Y EXPOSICION AL ALCOHOL: AREA INDUSTRIAL Y DE LA CONSTRUCCION</t>
  </si>
  <si>
    <t>ENVENENAMIENTO AUTOINFLIGIDO INTENCIONALMENTE POR, Y EXPOSICION AL ALCOHOL: GRANJA</t>
  </si>
  <si>
    <t>ENVENENAMIENTO AUTOINFLIGIDO INTENCIONALMENTE POR, Y EXPOSICION AL ALCOHOL: OTRO LUGAR ESPECIFICADO</t>
  </si>
  <si>
    <t>ENVENENAMIENTO AUTOINFLIGIDO INTENCIONALMENTE POR, Y EXPOSICION AL ALCOHOL: LUGAR NO ESPECIFICADO</t>
  </si>
  <si>
    <t>X66</t>
  </si>
  <si>
    <t>ENVENENAMIENTO AUTOINFLINGIDO INTENCIONALMENTE POR, Y EXPOSICION A DISOLVENTES ORGANICOS E HIDROCARBUROS HALOGENADOS Y SUS VAPORES</t>
  </si>
  <si>
    <t>ENVENENAMIENTO AUTOINFLIGIDO INTENCIONALMENTE POR, Y EXPOSICION A DISOLVENTES ORGANICOS E HIDROCARBUROS HALOGENADOS Y SUS VAPORES: VIVIENDA</t>
  </si>
  <si>
    <t>ENVENENAMIENTO AUTOINFLIGIDO INTENCIONALMENTE POR, Y EXPOSICION A DISOLVENTES ORGANICOS E HIDROCARBUROS HALOGENADOS Y SUS VAPORES: INSTITUCION RESIDENCIAL</t>
  </si>
  <si>
    <t>ENVENENAMIENTO AUTOINFLIGIDO INTENCIONALMENTE POR, Y EXPOSICION A DISOLVENTES ORGANICOS E HIDROCARBUROS HALOGENADOS Y SUS VAPORES: ESCUELAS, OTRAS INSTITUCIONES Y AREAS ADMINISTRATIVAS PUBLICAS</t>
  </si>
  <si>
    <t>ENVENENAMIENTO AUTOINFLIGIDO INTENCIONALMENTE POR, Y EXPOSICION A DISOLVENTES ORGANICOS E HIDROCARBUROS HALOGENADOS Y SUS VAPORES: AREAS DE DEPORTE Y ATLETISMO</t>
  </si>
  <si>
    <t>ENVENENAMIENTO AUTOINFLIGIDO INTENCIONALMENTE POR, Y EXPOSICION A DISOLVENTES ORGANICOS E HIDROCARBUROS HALOGENADOS Y SUS VAPORES: CALLES Y CARRETERAS</t>
  </si>
  <si>
    <t>ENVENENAMIENTO AUTOINFLIGIDO INTENCIONALMENTE POR, Y EXPOSICION A DISOLVENTES ORGANICOS E HIDROCARBUROS HALOGENADOS Y SUS VAPORES: COMERCIO Y AREAS DE SERVICIO</t>
  </si>
  <si>
    <t>ENVENENAMIENTO AUTOINFLIGIDO INTENCIONALMENTE POR, Y EXPOSICION A DISOLVENTES ORGANICOS E HIDROCARBUROS HALOGENADOS Y SUS VAPORES: AREA INDUSTRIAL Y DE LA CONSTRUCCION</t>
  </si>
  <si>
    <t>ENVENENAMIENTO AUTOINFLIGIDO INTENCIONALMENTE POR, Y EXPOSICION A DISOLVENTES ORGANICOS E HIDROCARBUROS HALOGENADOS Y SUS VAPORES: GRANJA</t>
  </si>
  <si>
    <t>ENVENENAMIENTO AUTOINFLIGIDO INTENCIONALMENTE POR, Y EXPOSICION A DISOLVENTES ORGANICOS E HIDROCARBUROS HALOGENADOS Y SUS VAPORES: OTRO LUGAR ESPECIFICADO</t>
  </si>
  <si>
    <t>ENVENENAMIENTO AUTOINFLIGIDO INTENCIONALMENTE POR, Y EXPOSICION A DISOLVENTES ORGANICOS E HIDROCARBUROS HALOGENADOS Y SUS VAPORES: LUGAR NO ESPECIFICADO</t>
  </si>
  <si>
    <t>X67</t>
  </si>
  <si>
    <t>ENVENENAMIENTO AUTOINFLINGIDO INTENCIONALMENTE POR, Y EXPOSICION A OTROS GASES Y VAPORES</t>
  </si>
  <si>
    <t>ENVENENAMIENTO AUTOINFLIGIDO INTENCIONALMENTE POR, Y EXPOSICION A OTROS GASES Y VAPORES: VIVIENDA</t>
  </si>
  <si>
    <t>ENVENENAMIENTO AUTOINFLIGIDO INTENCIONALMENTE POR, Y EXPOSICION A OTROS GASES Y VAPORES: INSTITUCION RESIDENCIAL</t>
  </si>
  <si>
    <t>ENVENENAMIENTO AUTOINFLIGIDO INTENCIONALMENTE POR, Y EXPOSICION A OTROS GASES Y VAPORES: ESCUELAS, OTRAS INSTITUCIONES Y AREAS ADMINISTRATIVAS PUBLICAS</t>
  </si>
  <si>
    <t>ENVENENAMIENTO AUTOINFLIGIDO INTENCIONALMENTE POR, Y EXPOSICION A OTROS GASES Y VAPORES: AREAS DE DEPORTE Y ATLETISMO</t>
  </si>
  <si>
    <t>ENVENENAMIENTO AUTOINFLIGIDO INTENCIONALMENTE POR, Y EXPOSICION A OTROS GASES Y VAPORES: CALLES Y CARRETERAS</t>
  </si>
  <si>
    <t>ENVENENAMIENTO AUTOINFLIGIDO INTENCIONALMENTE POR, Y EXPOSICION A OTROS GASES Y VAPORES: COMERCIO Y AREAS DE SERVICIO</t>
  </si>
  <si>
    <t>ENVENENAMIENTO AUTOINFLIGIDO INTENCIONALMENTE POR, Y EXPOSICION A OTROS GASES Y VAPORES: AREA INDUSTRIAL Y DE LA CONSTRUCCION</t>
  </si>
  <si>
    <t>ENVENENAMIENTO AUTOINFLIGIDO INTENCIONALMENTE POR, Y EXPOSICION A OTROS GASES Y VAPORES: GRANJA</t>
  </si>
  <si>
    <t>ENVENENAMIENTO AUTOINFLIGIDO INTENCIONALMENTE POR, Y EXPOSICION A OTROS GASES Y VAPORES: OTRO LUGAR ESPECIFICADO</t>
  </si>
  <si>
    <t>ENVENENAMIENTO AUTOINFLIGIDO INTENCIONALMENTE POR, Y EXPOSICION A OTROS GASES Y VAPORES: LUGAR NO ESPECIFICADO</t>
  </si>
  <si>
    <t>X68</t>
  </si>
  <si>
    <t>ENVENENAMIENTO AUTOINFLINGIDO INTENCIONALMENTE POR, Y EXPOSICION A PLAGUICIDAS</t>
  </si>
  <si>
    <t>ENVENENAMIENTO AUTOINFLIGIDO INTENCIONALMENTE POR, Y EXPOSICION A PLAGUICIDAS: VIVIENDA</t>
  </si>
  <si>
    <t>ENVENENAMIENTO AUTOINFLIGIDO INTENCIONALMENTE POR, Y EXPOSICION A PLAGUICIDAS: INSTITUCION RESIDENCIAL</t>
  </si>
  <si>
    <t>ENVENENAMIENTO AUTOINFLIGIDO INTENCIONALMENTE POR, Y EXPOSICION A PLAGUICIDAS: ESCUELAS, OTRAS INSTITUCIONES Y AREAS ADMINISTRATIVAS PUBLICAS</t>
  </si>
  <si>
    <t>ENVENENAMIENTO AUTOINFLIGIDO INTENCIONALMENTE POR, Y EXPOSICION A PLAGUICIDAS: AREAS DE DEPORTE Y ATLETISMO</t>
  </si>
  <si>
    <t>ENVENENAMIENTO AUTOINFLIGIDO INTENCIONALMENTE POR, Y EXPOSICION A PLAGUICIDAS: CALLES Y CARRETERAS</t>
  </si>
  <si>
    <t>ENVENENAMIENTO AUTOINFLIGIDO INTENCIONALMENTE POR, Y EXPOSICION A PLAGUICIDAS: COMERCIO Y AREAS DE SERVICIO</t>
  </si>
  <si>
    <t>ENVENENAMIENTO AUTOINFLIGIDO INTENCIONALMENTE POR, Y EXPOSICION A PLAGUICIDAS: AREA INDUSTRIAL Y DE LA CONSTRUCCION</t>
  </si>
  <si>
    <t>ENVENENAMIENTO AUTOINFLIGIDO INTENCIONALMENTE POR, Y EXPOSICION A PLAGUICIDAS: GRANJA</t>
  </si>
  <si>
    <t>ENVENENAMIENTO AUTOINFLIGIDO INTENCIONALMENTE POR, Y EXPOSICION A PLAGUICIDAS: OTRO LUGAR ESPECIFICADO</t>
  </si>
  <si>
    <t>ENVENENAMIENTO AUTOINFLIGIDO INTENCIONALMENTE POR, Y EXPOSICION A PLAGUICIDAS: LUGAR NO ESPECIFICADO</t>
  </si>
  <si>
    <t>X69</t>
  </si>
  <si>
    <t>ENVENENAMIENTO AUTOINFLINGIDO INTENCIONALMENTE POR, Y EXPOSICION A OTROS PRODUCTOS QUIMICOS Y SUSTANCIAS NOCIVAS Y LOS NO ESPECIFICADOS</t>
  </si>
  <si>
    <t>ENVENENAMIENTO AUTOINFLIGIDO INTENCIONALMENTE POR, Y EXPOSICION A OTROS PRODUCTOS QUIMICOS Y SUSTANCIAS NOCIVAS, Y LOS NO ESPECIFICADOS: VIVIENDA</t>
  </si>
  <si>
    <t>ENVENENAMIENTO AUTOINFLIGIDO INTENCIONALMENTE POR, Y EXPOSICION A OTROS PRODUCTOS QUIMICOS Y SUSTANCIAS NOCIVAS, Y LOS NO ESPECIFICADOS: INSTITUCION RESIDENCIAL</t>
  </si>
  <si>
    <t>ENVENENAMIENTO AUTOINFLIGIDO INTENCIONALMENTE POR, Y EXPOSICION A OTROS PRODUCTOS QUIMICOS Y SUSTANCIAS NOCIVAS, Y LOS NO ESPECIFICADOS: ESCUELAS, OTRAS INSTITUCIONES Y AREAS ADMINISTRATIVAS PUBLICAS</t>
  </si>
  <si>
    <t>ENVENENAMIENTO AUTOINFLIGIDO INTENCIONALMENTE POR, Y EXPOSICION A OTROS PRODUCTOS QUIMICOS Y SUSTANCIAS NOCIVAS, Y LOS NO ESPECIFICADOS: AREAS DE DEPORTE Y ATLETISMO</t>
  </si>
  <si>
    <t>ENVENENAMIENTO AUTOINFLIGIDO INTENCIONALMENTE POR, Y EXPOSICION A OTROS PRODUCTOS QUIMICOS Y SUSTANCIAS NOCIVAS, Y LOS NO ESPECIFICADOS: CALLES Y CARRETERAS</t>
  </si>
  <si>
    <t>ENVENENAMIENTO AUTOINFLIGIDO INTENCIONALMENTE POR, Y EXPOSICION A OTROS PRODUCTOS QUIMICOS Y SUSTANCIAS NOCIVAS, Y LOS NO ESPECIFICADOS: COMERCIO Y AREAS DE SERVICIO</t>
  </si>
  <si>
    <t>ENVENENAMIENTO AUTOINFLIGIDO INTENCIONALMENTE POR, Y EXPOSICION A OTROS PRODUCTOS QUIMICOS Y SUSTANCIAS NOCIVAS, Y LOS NO ESPECIFICADOS: AREA INDUSTRIAL Y DE LA CONSTRUCCION</t>
  </si>
  <si>
    <t>ENVENENAMIENTO AUTOINFLIGIDO INTENCIONALMENTE POR, Y EXPOSICION A OTROS PRODUCTOS QUIMICOS Y SUSTANCIAS NOCIVAS, Y LOS NO ESPECIFICADOS: GRANJA</t>
  </si>
  <si>
    <t>ENVENENAMIENTO AUTOINFLIGIDO INTENCIONALMENTE POR, Y EXPOSICION A OTROS PRODUCTOS QUIMICOS Y SUSTANCIAS NOCIVAS, Y LOS NO ESPECIFICADOS: OTRO LUGAR ESPECIFICADO</t>
  </si>
  <si>
    <t>ENVENENAMIENTO AUTOINFLIGIDO INTENCIONALMENTE POR, Y EXPOSICION A OTROS PRODUCTOS QUIMICOS Y SUSTANCIAS NOCIVAS, Y LOS NO ESPECIFICADOS: LUGAR NO ESPECIFICADO</t>
  </si>
  <si>
    <t>X70</t>
  </si>
  <si>
    <t>LESION AUTOINFLINGIDA INTENCIONALMENTE POR AHORCAMIENTO, ESTRANGULAMIENTO O SOFOCACION</t>
  </si>
  <si>
    <t>LESION AUTOINFLIGIDA INTENCIONALMENTE POR AHORCAMIENTO, ESTRANGULAMIENTO O SOFOCACION: VIVIENDA</t>
  </si>
  <si>
    <t>LESION AUTOINFLIGIDA INTENCIONALMENTE POR AHORCAMIENTO, ESTRANGULAMIENTO O SOFOCACION: INSTITUCION RESIDENCIAL</t>
  </si>
  <si>
    <t>LESION AUTOINFLIGIDA INTENCIONALMENTE POR AHORCAMIENTO, ESTRANGULAMIENTO O SOFOCACION: ESCUELAS, OTRAS INSTITUCIONES Y AREAS ADMINISTRATIVAS PUBLICAS</t>
  </si>
  <si>
    <t>LESION AUTOINFLIGIDA INTENCIONALMENTE POR AHORCAMIENTO, ESTRANGULAMIENTO O SOFOCACION: AREAS DE DEPORTE Y ATLETISMO</t>
  </si>
  <si>
    <t>LESION AUTOINFLIGIDA INTENCIONALMENTE POR AHORCAMIENTO, ESTRANGULAMIENTO O SOFOCACION: CALLES Y CARRETERAS</t>
  </si>
  <si>
    <t>LESION AUTOINFLIGIDA INTENCIONALMENTE POR AHORCAMIENTO, ESTRANGULAMIENTO O SOFOCACION: COMERCIO Y AREAS DE SERVICIO</t>
  </si>
  <si>
    <t>LESION AUTOINFLIGIDA INTENCIONALMENTE POR AHORCAMIENTO, ESTRANGULAMIENTO O SOFOCACION: AREA INDUSTRIAL Y DE LA CONSTRUCCION</t>
  </si>
  <si>
    <t>LESION AUTOINFLIGIDA INTENCIONALMENTE POR AHORCAMIENTO, ESTRANGULAMIENTO O SOFOCACION: GRANJA</t>
  </si>
  <si>
    <t>LESION AUTOINFLIGIDA INTENCIONALMENTE POR AHORCAMIENTO, ESTRANGULAMIENTO O SOFOCACION: OTRO LUGAR ESPECIFICADO</t>
  </si>
  <si>
    <t>LESION AUTOINFLIGIDA INTENCIONALMENTE POR AHORCAMIENTO, ESTRANGULAMIENTO O SOFOCACION: LUGAR NO ESPECIFICADO</t>
  </si>
  <si>
    <t>X71</t>
  </si>
  <si>
    <t>LESION AUTOINFLINGIDA INTENCIONALMENTE POR AHOGAMIENTO Y SUMERSION</t>
  </si>
  <si>
    <t>LESION AUTOINFLIGIDA INTENCIONALMENTE POR AHOGAMIENTO Y SUMERSION: VIVIENDA</t>
  </si>
  <si>
    <t>LESION AUTOINFLIGIDA INTENCIONALMENTE POR AHOGAMIENTO Y SUMERSION: INSTITUCION RESIDENCIAL</t>
  </si>
  <si>
    <t>LESION AUTOINFLIGIDA INTENCIONALMENTE POR AHOGAMIENTO Y SUMERSION: ESCUELAS, OTRAS INSTITUCIONES Y AREAS ADMINISTRATIVAS PUBLICAS</t>
  </si>
  <si>
    <t>LESION AUTOINFLIGIDA INTENCIONALMENTE POR AHOGAMIENTO Y SUMERSION: AREAS DE DEPORTE Y ATLETISMO</t>
  </si>
  <si>
    <t>LESION AUTOINFLIGIDA INTENCIONALMENTE POR AHOGAMIENTO Y SUMERSION: CALLES Y CARRETERAS</t>
  </si>
  <si>
    <t>LESION AUTOINFLIGIDA INTENCIONALMENTE POR AHOGAMIENTO Y SUMERSION: COMERCIO Y AREAS DE SERVICIO</t>
  </si>
  <si>
    <t>LESION AUTOINFLIGIDA INTENCIONALMENTE POR AHOGAMIENTO Y SUMERSION: AREA INDUSTRIAL Y DE LA CONSTRUCCION</t>
  </si>
  <si>
    <t>LESION AUTOINFLIGIDA INTENCIONALMENTE POR AHOGAMIENTO Y SUMERSION: GRANJA</t>
  </si>
  <si>
    <t>LESION AUTOINFLIGIDA INTENCIONALMENTE POR AHOGAMIENTO Y SUMERSION: OTRO LUGAR ESPECIFICADO</t>
  </si>
  <si>
    <t>LESION AUTOINFLIGIDA INTENCIONALMENTE POR AHOGAMIENTO Y SUMERSION: LUGAR NO ESPECIFICADO</t>
  </si>
  <si>
    <t>X72</t>
  </si>
  <si>
    <t>LESIONION AUTOINFLINGIDA INTENCIONALMENTE POR DISPARO DE ARMA CORTA</t>
  </si>
  <si>
    <t>LESION AUTOINFLIGIDA INTENCIONALMENTE POR DISPARO DE ARMA CORTA: VIVIENDA</t>
  </si>
  <si>
    <t>LESION AUTOINFLIGIDA INTENCIONALMENTE POR DISPARO DE ARMA CORTA: INSTITUCION RESIDENCIAL</t>
  </si>
  <si>
    <t>LESION AUTOINFLIGIDA INTENCIONALMENTE POR DISPARO DE ARMA CORTA: ESCUELAS, OTRAS INSTITUCIONES Y AREAS ADMINISTRATIVAS PUBLICAS</t>
  </si>
  <si>
    <t>LESION AUTOINFLIGIDA INTENCIONALMENTE POR DISPARO DE ARMA CORTA: AREAS DE DEPORTE Y ATLETISMO</t>
  </si>
  <si>
    <t>LESION AUTOINFLIGIDA INTENCIONALMENTE POR DISPARO DE ARMA CORTA: CALLES Y CARRETERAS</t>
  </si>
  <si>
    <t>LESION AUTOINFLIGIDA INTENCIONALMENTE POR DISPARO DE ARMA CORTA: COMERCIO Y AREAS DE SERVICIO</t>
  </si>
  <si>
    <t>LESION AUTOINFLIGIDA INTENCIONALMENTE POR DISPARO DE ARMA CORTA: AREA INDUSTRIAL Y DE LA CONSTRUCCION</t>
  </si>
  <si>
    <t>LESION AUTOINFLIGIDA INTENCIONALMENTE POR DISPARO DE ARMA CORTA: GRANJA</t>
  </si>
  <si>
    <t>LESION AUTOINFLIGIDA INTENCIONALMENTE POR DISPARO DE ARMA CORTA: OTRO LUGAR ESPECIFICADO</t>
  </si>
  <si>
    <t>LESION AUTOINFLIGIDA INTENCIONALMENTE POR DISPARO DE ARMA CORTA: LUGAR NO ESPECIFICADO</t>
  </si>
  <si>
    <t>X73</t>
  </si>
  <si>
    <t>LESION AUTOINFLINGIDA INTENCIONALMENTE POR DISPARO DE RIFLE, ESCOPETA Y ARMA LARGA</t>
  </si>
  <si>
    <t>LESION AUTOINFLIGIDA INTENCIONALMENTE POR DISPARO DE RIFLE, ESCOPETA Y ARMA LARGA: VIVIENDA</t>
  </si>
  <si>
    <t>LESION AUTOINFLIGIDA INTENCIONALMENTE POR DISPARO DE RIFLE, ESCOPETA Y ARMA LARGA: INSTITUCION RESIDENCIAL</t>
  </si>
  <si>
    <t>LESION AUTOINFLIGIDA INTENCIONALMENTE POR DISPARO DE RIFLE, ESCOPETA Y ARMA LARGA: ESCUELAS, OTRAS INSTITUCIONES Y AREAS ADMINISTRATIVAS PUBLICAS</t>
  </si>
  <si>
    <t>LESION AUTOINFLIGIDA INTENCIONALMENTE POR DISPARO DE RIFLE, ESCOPETA Y ARMA LARGA: AREAS DE DEPORTE Y ATLETISMO</t>
  </si>
  <si>
    <t>LESION AUTOINFLIGIDA INTENCIONALMENTE POR DISPARO DE RIFLE, ESCOPETA Y ARMA LARGA: CALLES Y CARRETERAS</t>
  </si>
  <si>
    <t>LESION AUTOINFLIGIDA INTENCIONALMENTE POR DISPARO DE RIFLE, ESCOPETA Y ARMA LARGA: COMERCIO Y AREAS DE SERVICIO</t>
  </si>
  <si>
    <t>LESION AUTOINFLIGIDA INTENCIONALMENTE POR DISPARO DE RIFLE, ESCOPETA Y ARMA LARGA: AREA INDUSTRIAL Y DE LA CONSTRUCCION</t>
  </si>
  <si>
    <t>LESION AUTOINFLIGIDA INTENCIONALMENTE POR DISPARO DE RIFLE, ESCOPETA Y ARMA LARGA: GRANJA</t>
  </si>
  <si>
    <t>LESION AUTOINFLIGIDA INTENCIONALMENTE POR DISPARO DE RIFLE, ESCOPETA Y ARMA LARGA: OTRO LUGAR ESPECIFICADO</t>
  </si>
  <si>
    <t>LESION AUTOINFLIGIDA INTENCIONALMENTE POR DISPARO DE RIFLE, ESCOPETA Y ARMA LARGA: LUGAR NO ESPECIFICADO</t>
  </si>
  <si>
    <t>X74</t>
  </si>
  <si>
    <t>LESION AUTOINFLINGIDA INTENCIONALMENTE POR DISPARO DE OTRAS ARMAS DE FUEGO, Y LAS NO ESPECIFICADAS</t>
  </si>
  <si>
    <t>LESION AUTOINFLIGIDA INTENCIONALMENTE POR DISPARO DE OTRAS ARMAS DE FUEGO, Y LAS NO ESPECIFICADAS: VIVIENDA</t>
  </si>
  <si>
    <t>LESION AUTOINFLIGIDA INTENCIONALMENTE POR DISPARO DE OTRAS ARMAS DE FUEGO, Y LAS NO ESPECIFICADAS: INSTITUCION RESIDENCIAL</t>
  </si>
  <si>
    <t>LESION AUTOINFLIGIDA INTENCIONALMENTE POR DISPARO DE OTRAS ARMAS DE FUEGO, Y LAS NO ESPECIFICADAS: ESCUELAS, OTRAS INSTITUCIONES Y AREAS ADMINISTRATIVAS PUBLICAS</t>
  </si>
  <si>
    <t>LESION AUTOINFLIGIDA INTENCIONALMENTE POR DISPARO DE OTRAS ARMAS DE FUEGO, Y LAS NO ESPECIFICADAS: AREAS DE DEPORTE Y ATLETISMO</t>
  </si>
  <si>
    <t>LESION AUTOINFLIGIDA INTENCIONALMENTE POR DISPARO DE OTRAS ARMAS DE FUEGO, Y LAS NO ESPECIFICADAS: CALLES Y CARRETERAS</t>
  </si>
  <si>
    <t>LESION AUTOINFLIGIDA INTENCIONALMENTE POR DISPARO DE OTRAS ARMAS DE FUEGO, Y LAS NO ESPECIFICADAS: COMERCIO Y AREAS DE SERVICIO</t>
  </si>
  <si>
    <t>LESION AUTOINFLIGIDA INTENCIONALMENTE POR DISPARO DE OTRAS ARMAS DE FUEGO, Y LAS NO ESPECIFICADAS: AREA INDUSTRIAL Y DE LA CONSTRUCCION</t>
  </si>
  <si>
    <t>LESION AUTOINFLIGIDA INTENCIONALMENTE POR DISPARO DE OTRAS ARMAS DE FUEGO, Y LAS NO ESPECIFICADAS: GRANJA</t>
  </si>
  <si>
    <t>LESION AUTOINFLIGIDA INTENCIONALMENTE POR DISPARO DE OTRAS ARMAS DE FUEGO, Y LAS NO ESPECIFICADAS: OTRO LUGAR ESPECIFICADO</t>
  </si>
  <si>
    <t>LESION AUTOINFLIGIDA INTENCIONALMENTE POR DISPARO DE OTRAS ARMAS DE FUEGO, Y LAS NO ESPECIFICADAS: LUGAR NO ESPECIFICADO</t>
  </si>
  <si>
    <t>X75</t>
  </si>
  <si>
    <t>LESION AUTOINFLINGIDA INTENCIONALMENTE POR MATERIAL EXPLOSIVO</t>
  </si>
  <si>
    <t>LESION AUTOINFLIGIDA INTENCIONALMENTE POR MATERIAL EXPLOSIVO: VIVIENDA</t>
  </si>
  <si>
    <t>LESION AUTOINFLIGIDA INTENCIONALMENTE POR MATERIAL EXPLOSIVO: INSTITUCION RESIDENCIAL</t>
  </si>
  <si>
    <t>LESION AUTOINFLIGIDA INTENCIONALMENTE POR MATERIAL EXPLOSIVO: ESCUELAS, OTRAS INSTITUCIONES Y AREAS ADMINISTRATIVAS PUBLICAS</t>
  </si>
  <si>
    <t>LESION AUTOINFLIGIDA INTENCIONALMENTE POR MATERIAL EXPLOSIVO: AREAS DE DEPORTE Y ATLETISMO</t>
  </si>
  <si>
    <t>LESION AUTOINFLIGIDA INTENCIONALMENTE POR MATERIAL EXPLOSIVO: CALLES Y CARRETERAS</t>
  </si>
  <si>
    <t>LESION AUTOINFLIGIDA INTENCIONALMENTE POR MATERIAL EXPLOSIVO: COMERCIO Y AREAS DE SERVICIO</t>
  </si>
  <si>
    <t>LESION AUTOINFLIGIDA INTENCIONALMENTE POR MATERIAL EXPLOSIVO: AREA INDUSTRIAL Y DE LA CONSTRUCCION</t>
  </si>
  <si>
    <t>LESION AUTOINFLIGIDA INTENCIONALMENTE POR MATERIAL EXPLOSIVO: GRANJA</t>
  </si>
  <si>
    <t>LESION AUTOINFLIGIDA INTENCIONALMENTE POR MATERIAL EXPLOSIVO: OTRO LUGAR ESPECIFICADO</t>
  </si>
  <si>
    <t>LESION AUTOINFLIGIDA INTENCIONALMENTE POR MATERIAL EXPLOSIVO: LUGAR NO ESPECIFICADO</t>
  </si>
  <si>
    <t>X76</t>
  </si>
  <si>
    <t>LESION AUTOINFLINGIDA INTENCIONALMENTE POR HUMO, FUEGO Y LLAMAS</t>
  </si>
  <si>
    <t>LESION AUTOINFLIGIDA INTENCIONALMENTE POR HUMO, FUEGO Y LLAMAS: VIVIENDA</t>
  </si>
  <si>
    <t>LESION AUTOINFLIGIDA INTENCIONALMENTE POR HUMO, FUEGO Y LLAMAS: INSTITUCION RESIDENCIAL</t>
  </si>
  <si>
    <t>LESION AUTOINFLIGIDA INTENCIONALMENTE POR HUMO, FUEGO Y LLAMAS: ESCUELAS, OTRAS INSTITUCIONES Y AREAS ADMINISTRATIVAS PUBLICAS</t>
  </si>
  <si>
    <t>LESION AUTOINFLIGIDA INTENCIONALMENTE POR HUMO, FUEGO Y LLAMAS: AREAS DE DEPORTE Y ATLETISMO</t>
  </si>
  <si>
    <t>LESION AUTOINFLIGIDA INTENCIONALMENTE POR HUMO, FUEGO Y LLAMAS: CALLES Y CARRETERAS</t>
  </si>
  <si>
    <t>LESION AUTOINFLIGIDA INTENCIONALMENTE POR HUMO, FUEGO Y LLAMAS: COMERCIO Y AREAS DE SERVICIO</t>
  </si>
  <si>
    <t>LESION AUTOINFLIGIDA INTENCIONALMENTE POR HUMO, FUEGO Y LLAMAS: AREA INDUSTRIAL Y DE LA CONSTRUCCION</t>
  </si>
  <si>
    <t>LESION AUTOINFLIGIDA INTENCIONALMENTE POR HUMO, FUEGO Y LLAMAS: GRANJA</t>
  </si>
  <si>
    <t>LESION AUTOINFLIGIDA INTENCIONALMENTE POR HUMO, FUEGO Y LLAMAS: OTRO LUGAR ESPECIFICADO</t>
  </si>
  <si>
    <t>LESION AUTOINFLIGIDA INTENCIONALMENTE POR HUMO, FUEGO Y LLAMAS: LUGAR NO ESPECIFICADO</t>
  </si>
  <si>
    <t>X77</t>
  </si>
  <si>
    <t>LESION AUTOINFLINGIDA INTENCIONALMENTE POR VAPOR DE AGUA, VAPORES Y OBJETOS CALIENTES</t>
  </si>
  <si>
    <t>LESION AUTOINFLIGIDA INTENCIONALMENTE POR VAPOR DE AGUA, VAPORES Y OBJETOS CALIENTES: VIVIENDA</t>
  </si>
  <si>
    <t>LESION AUTOINFLIGIDA INTENCIONALMENTE POR VAPOR DE AGUA, VAPORES Y OBJETOS CALIENTES: INSTITUCION RESIDENCIAL</t>
  </si>
  <si>
    <t>LESION AUTOINFLIGIDA INTENCIONALMENTE POR VAPOR DE AGUA, VAPORES Y OBJETOS CALIENTES: ESCUELAS, OTRAS INSTITUCIONES Y AREAS ADMINISTRATIVAS PUBLICAS</t>
  </si>
  <si>
    <t>LESION AUTOINFLIGIDA INTENCIONALMENTE POR VAPOR DE AGUA, VAPORES Y OBJETOS CALIENTES: AREAS DE DEPORTE Y ATLETISMO</t>
  </si>
  <si>
    <t>LESION AUTOINFLIGIDA INTENCIONALMENTE POR VAPOR DE AGUA, VAPORES Y OBJETOS CALIENTES: CALLES Y CARRETERAS</t>
  </si>
  <si>
    <t>LESION AUTOINFLIGIDA INTENCIONALMENTE POR VAPOR DE AGUA, VAPORES Y OBJETOS CALIENTES: COMERCIO Y AREAS DE SERVICIO</t>
  </si>
  <si>
    <t>LESION AUTOINFLIGIDA INTENCIONALMENTE POR VAPOR DE AGUA, VAPORES Y OBJETOS CALIENTES: AREA INDUSTRIAL Y DE LA CONSTRUCCION</t>
  </si>
  <si>
    <t>LESION AUTOINFLIGIDA INTENCIONALMENTE POR VAPOR DE AGUA, VAPORES Y OBJETOS CALIENTES: GRANJA</t>
  </si>
  <si>
    <t>LESION AUTOINFLIGIDA INTENCIONALMENTE POR VAPOR DE AGUA, VAPORES Y OBJETOS CALIENTES: OTRO LUGAR ESPECIFICADO</t>
  </si>
  <si>
    <t>LESION AUTOINFLIGIDA INTENCIONALMENTE POR VAPOR DE AGUA, VAPORES Y OBJETOS CALIENTES: LUGAR NO ESPECIFICADO</t>
  </si>
  <si>
    <t>X78</t>
  </si>
  <si>
    <t>LESION AUTOINFLINGIDA INTENCIONALMENTE POR OBJETO CORTANTE</t>
  </si>
  <si>
    <t>LESION AUTOINFLIGIDA INTENCIONALMENTE POR OBJETO CORTANTE: VIVIENDA</t>
  </si>
  <si>
    <t>LESION AUTOINFLIGIDA INTENCIONALMENTE POR OBJETO CORTANTE: INSTITUCION RESIDENCIAL</t>
  </si>
  <si>
    <t>LESION AUTOINFLIGIDA INTENCIONALMENTE POR OBJETO CORTANTE: ESCUELAS, OTRAS INSTITUCIONES Y AREAS ADMINISTRATIVAS PUBLICAS</t>
  </si>
  <si>
    <t>LESION AUTOINFLIGIDA INTENCIONALMENTE POR OBJETO CORTANTE: AREAS DE DEPORTE Y ATLETISMO</t>
  </si>
  <si>
    <t>LESION AUTOINFLIGIDA INTENCIONALMENTE POR OBJETO CORTANTE: CALLES Y CARRETERAS</t>
  </si>
  <si>
    <t>LESION AUTOINFLIGIDA INTENCIONALMENTE POR OBJETO CORTANTE: COMERCIO Y AREAS DE SERVICIO</t>
  </si>
  <si>
    <t>LESION AUTOINFLIGIDA INTENCIONALMENTE POR OBJETO CORTANTE: AREA INDUSTRIAL Y DE LA CONSTRUCCION</t>
  </si>
  <si>
    <t>LESION AUTOINFLIGIDA INTENCIONALMENTE POR OBJETO CORTANTE: GRANJA</t>
  </si>
  <si>
    <t>LESION AUTOINFLIGIDA INTENCIONALMENTE POR OBJETO CORTANTE: OTRO LUGAR ESPECIFICADO</t>
  </si>
  <si>
    <t>LESION AUTOINFLIGIDA INTENCIONALMENTE POR OBJETO CORTANTE: LUGAR NO ESPECIFICADO</t>
  </si>
  <si>
    <t>X79</t>
  </si>
  <si>
    <t>LESION AUTOINFLINGIDA INTENCIONALMENTE POR OBJETO ROMO O SIN FILO</t>
  </si>
  <si>
    <t>LESION AUTOINFLIGIDA INTENCIONALMENTE POR OBJETO ROMO O SIN FILO: VIVIENDA</t>
  </si>
  <si>
    <t>LESION AUTOINFLIGIDA INTENCIONALMENTE POR OBJETO ROMO O SIN FILO: INSTITUCION RESIDENCIAL</t>
  </si>
  <si>
    <t>LESION AUTOINFLIGIDA INTENCIONALMENTE POR OBJETO ROMO O SIN FILO: ESCUELAS, OTRAS INSTITUCIONES Y AREAS ADMINISTRATIVAS PUBLICAS</t>
  </si>
  <si>
    <t>LESION AUTOINFLIGIDA INTENCIONALMENTE POR OBJETO ROMO O SIN FILO: AREAS DE DEPORTE Y ATLETISMO</t>
  </si>
  <si>
    <t>LESION AUTOINFLIGIDA INTENCIONALMENTE POR OBJETO ROMO O SIN FILO: CALLES Y CARRETERAS</t>
  </si>
  <si>
    <t>LESION AUTOINFLIGIDA INTENCIONALMENTE POR OBJETO ROMO O SIN FILO: COMERCIO Y AREAS DE SERVICIO</t>
  </si>
  <si>
    <t>LESION AUTOINFLIGIDA INTENCIONALMENTE POR OBJETO ROMO O SIN FILO: AREA INDUSTRIAL Y DE LA CONSTRUCCION</t>
  </si>
  <si>
    <t>LESION AUTOINFLIGIDA INTENCIONALMENTE POR OBJETO ROMO O SIN FILO: GRANJA</t>
  </si>
  <si>
    <t>LESION AUTOINFLIGIDA INTENCIONALMENTE POR OBJETO ROMO O SIN FILO: OTRO LUGAR ESPECIFICADO</t>
  </si>
  <si>
    <t>LESION AUTOINFLIGIDA INTENCIONALMENTE POR OBJETO ROMO O SIN FILO: LUGAR NO ESPECIFICADO</t>
  </si>
  <si>
    <t>X80</t>
  </si>
  <si>
    <t>LESION AUTOINFLINGIDA INTENCIONALMENTE AL SALTAR DESDE UN LUGAR ELEVADO</t>
  </si>
  <si>
    <t>LESION AUTOINFLIGIDA INTENCIONALMENTE AL SALTAR DESDE UN LUGAR ELEVADO: VIVIENDA</t>
  </si>
  <si>
    <t>LESION AUTOINFLIGIDA INTENCIONALMENTE AL SALTAR DESDE UN LUGAR ELEVADO: INSTITUCION RESIDENCIAL</t>
  </si>
  <si>
    <t>LESION AUTOINFLIGIDA INTENCIONALMENTE AL SALTAR DESDE UN LUGAR ELEVADO: ESCUELAS, OTRAS INSTITUCIONES Y AREAS ADMINISTRATIVAS PUBLICAS</t>
  </si>
  <si>
    <t>LESION AUTOINFLIGIDA INTENCIONALMENTE AL SALTAR DESDE UN LUGAR ELEVADO: AREAS DE DEPORTE Y ATLETISMO</t>
  </si>
  <si>
    <t>LESION AUTOINFLIGIDA INTENCIONALMENTE AL SALTAR DESDE UN LUGAR ELEVADO: CALLES Y CARRETERAS</t>
  </si>
  <si>
    <t>LESION AUTOINFLIGIDA INTENCIONALMENTE AL SALTAR DESDE UN LUGAR ELEVADO: COMERCIO Y AREAS DE SERVICIO</t>
  </si>
  <si>
    <t>LESION AUTOINFLIGIDA INTENCIONALMENTE AL SALTAR DESDE UN LUGAR ELEVADO: AREA INDUSTRIAL Y DE LA CONSTRUCCION</t>
  </si>
  <si>
    <t>LESION AUTOINFLIGIDA INTENCIONALMENTE AL SALTAR DESDE UN LUGAR ELEVADO: GRANJA</t>
  </si>
  <si>
    <t>LESION AUTOINFLIGIDA INTENCIONALMENTE AL SALTAR DESDE UN LUGAR ELEVADO: OTRO LUGAR ESPECIFICADO</t>
  </si>
  <si>
    <t>LESION AUTOINFLIGIDA INTENCIONALMENTE AL SALTAR DESDE UN LUGAR ELEVADO: LUGAR NO ESPECIFICADO</t>
  </si>
  <si>
    <t>X81</t>
  </si>
  <si>
    <t>LESION AUTOINFLINGIDA INTENCIONALMENTE POR ARROJARSE O COLOCARSE DELANTE DE OBJETO EN MOVIMIENTO</t>
  </si>
  <si>
    <t>LESION AUTOINFLIGIDA INTENCIONALMENTE POR ARROJARSE O COLOCARSE DELANTE DE OBJETO EN MOVIMIENTO: VIVIENDA</t>
  </si>
  <si>
    <t>LESION AUTOINFLIGIDA INTENCIONALMENTE POR ARROJARSE O COLOCARSE DELANTE DE OBJETO EN MOVIMIENTO: INSTITUCION RESIDENCIAL</t>
  </si>
  <si>
    <t>LESION AUTOINFLIGIDA INTENCIONALMENTE POR ARROJARSE O COLOCARSE DELANTE DE OBJETO EN MOVIMIENTO: ESCUELAS, OTRAS INSTITUCIONES Y AREAS ADMINISTRATIVAS PUBLICAS</t>
  </si>
  <si>
    <t>LESION AUTOINFLIGIDA INTENCIONALMENTE POR ARROJARSE O COLOCARSE DELANTE DE OBJETO EN MOVIMIENTO: AREAS DE DEPORTE Y ATLETISMO</t>
  </si>
  <si>
    <t>LESION AUTOINFLIGIDA INTENCIONALMENTE POR ARROJARSE O COLOCARSE DELANTE DE OBJETO EN MOVIMIENTO: CALLES Y CARRETERAS</t>
  </si>
  <si>
    <t>LESION AUTOINFLIGIDA INTENCIONALMENTE POR ARROJARSE O COLOCARSE DELANTE DE OBJETO EN MOVIMIENTO: COMERCIO Y AREAS DE SERVICIO</t>
  </si>
  <si>
    <t>LESION AUTOINFLIGIDA INTENCIONALMENTE POR ARROJARSE O COLOCARSE DELANTE DE OBJETO EN MOVIMIENTO: AREA INDUSTRIAL Y DE LA CONSTRUCCION</t>
  </si>
  <si>
    <t>LESION AUTOINFLIGIDA INTENCIONALMENTE POR ARROJARSE O COLOCARSE DELANTE DE OBJETO EN MOVIMIENTO: GRANJA</t>
  </si>
  <si>
    <t>LESION AUTOINFLIGIDA INTENCIONALMENTE POR ARROJARSE O COLOCARSE DELANTE DE OBJETO EN MOVIMIENTO: OTRO LUGAR ESPECIFICADO</t>
  </si>
  <si>
    <t>LESION AUTOINFLIGIDA INTENCIONALMENTE POR ARROJARSE O COLOCARSE DELANTE DE OBJETO EN MOVIMIENTO: LUGAR NO ESPECIFICADO</t>
  </si>
  <si>
    <t>X82</t>
  </si>
  <si>
    <t>LESION AUTOINFLINGIDA INTENCIONALMENTE POR COLISION DE VEHICULO DE MOTOR</t>
  </si>
  <si>
    <t>LESION AUTOINFLIGIDA INTENCIONALMENTE POR COLISION DE VEHICULO DE MOTOR: VIVIENDA</t>
  </si>
  <si>
    <t>LESION AUTOINFLIGIDA INTENCIONALMENTE POR COLISION DE VEHICULO DE MOTOR: INSTITUCION RESIDENCIAL</t>
  </si>
  <si>
    <t>LESION AUTOINFLIGIDA INTENCIONALMENTE POR COLISION DE VEHICULO DE MOTOR: ESCUELAS, OTRAS INSTITUCIONES Y AREAS ADMINISTRATIVAS PUBLICAS</t>
  </si>
  <si>
    <t>LESION AUTOINFLIGIDA INTENCIONALMENTE POR COLISION DE VEHICULO DE MOTOR: AREAS DE DEPORTE Y ATLETISMO</t>
  </si>
  <si>
    <t>LESION AUTOINFLIGIDA INTENCIONALMENTE POR COLISION DE VEHICULO DE MOTOR: CALLES Y CARRETERAS</t>
  </si>
  <si>
    <t>LESION AUTOINFLIGIDA INTENCIONALMENTE POR COLISION DE VEHICULO DE MOTOR: COMERCIO Y AREAS DE SERVICIO</t>
  </si>
  <si>
    <t>LESION AUTOINFLIGIDA INTENCIONALMENTE POR COLISION DE VEHICULO DE MOTOR: AREA INDUSTRIAL Y DE LA CONSTRUCCION</t>
  </si>
  <si>
    <t>LESION AUTOINFLIGIDA INTENCIONALMENTE POR COLISION DE VEHICULO DE MOTOR: GRANJA</t>
  </si>
  <si>
    <t>LESION AUTOINFLIGIDA INTENCIONALMENTE POR COLISION DE VEHICULO DE MOTOR: OTRO LUGAR ESPECIFICADO</t>
  </si>
  <si>
    <t>LESION AUTOINFLIGIDA INTENCIONALMENTE POR COLISION DE VEHICULO DE MOTOR: LUGAR NO ESPECIFICADO</t>
  </si>
  <si>
    <t>X83</t>
  </si>
  <si>
    <t>LESION AUTOINFLINGIDA INTENCIONALMENTE POR OTROS MEDIOS ESPECIFICADOS</t>
  </si>
  <si>
    <t>LESION AUTOINFLIGIDA INTENCIONALMENTE POR OTROS MEDIOS ESPECIFICADOS: VIVIENDA</t>
  </si>
  <si>
    <t>LESION AUTOINFLIGIDA INTENCIONALMENTE POR OTROS MEDIOS ESPECIFICADOS: INSTITUCION RESIDENCIAL</t>
  </si>
  <si>
    <t>LESION AUTOINFLIGIDA INTENCIONALMENTE POR OTROS MEDIOS ESPECIFICADOS: ESCUELAS, OTRAS INSTITUCIONES Y AREAS ADMINISTRATIVAS PUBLICAS</t>
  </si>
  <si>
    <t>LESION AUTOINFLIGIDA INTENCIONALMENTE POR OTROS MEDIOS ESPECIFICADOS: AREAS DE DEPORTE Y ATLETISMO</t>
  </si>
  <si>
    <t>LESION AUTOINFLIGIDA INTENCIONALMENTE POR OTROS MEDIOS ESPECIFICADOS: CALLES Y CARRETERAS</t>
  </si>
  <si>
    <t>LESION AUTOINFLIGIDA INTENCIONALMENTE POR OTROS MEDIOS ESPECIFICADOS: COMERCIO Y AREAS DE SERVICIO</t>
  </si>
  <si>
    <t>LESION AUTOINFLIGIDA INTENCIONALMENTE POR OTROS MEDIOS ESPECIFICADOS: AREA INDUSTRIAL Y DE LA CONSTRUCCION</t>
  </si>
  <si>
    <t>LESION AUTOINFLIGIDA INTENCIONALMENTE POR OTROS MEDIOS ESPECIFICADOS: GRANJA</t>
  </si>
  <si>
    <t>LESION AUTOINFLIGIDA INTENCIONALMENTE POR OTROS MEDIOS ESPECIFICADOS: OTRO LUGAR ESPECIFICADO</t>
  </si>
  <si>
    <t>LESION AUTOINFLIGIDA INTENCIONALMENTE POR OTROS MEDIOS ESPECIFICADOS: LUGAR NO ESPECIFICADO</t>
  </si>
  <si>
    <t>X84</t>
  </si>
  <si>
    <t>LESION AUTOINFLINGIDA INTENCIONALMENTE POR MEDIOS NO ESPECIFICADOS</t>
  </si>
  <si>
    <t>LESION AUTOINFLIGIDA INTENCIONALMENTE POR MEDIOS NO ESPECIFICADOS: VIVIENDA</t>
  </si>
  <si>
    <t>LESION AUTOINFLIGIDA INTENCIONALMENTE POR MEDIOS NO ESPECIFICADOS: INSTITUCION RESIDENCIAL</t>
  </si>
  <si>
    <t>LESION AUTOINFLIGIDA INTENCIONALMENTE POR MEDIOS NO ESPECIFICADOS: ESCUELAS, OTRAS INSTITUCIONES Y AREAS ADMINISTRATIVAS PUBLICAS</t>
  </si>
  <si>
    <t>LESION AUTOINFLIGIDA INTENCIONALMENTE POR MEDIOS NO ESPECIFICADOS: AREAS DE DEPORTE Y ATLETISMO</t>
  </si>
  <si>
    <t>LESION AUTOINFLIGIDA INTENCIONALMENTE POR MEDIOS NO ESPECIFICADOS: CALLES Y CARRETERAS</t>
  </si>
  <si>
    <t>LESION AUTOINFLIGIDA INTENCIONALMENTE POR MEDIOS NO ESPECIFICADOS: COMERCIO Y AREAS DE SERVICIO</t>
  </si>
  <si>
    <t>LESION AUTOINFLIGIDA INTENCIONALMENTE POR MEDIOS NO ESPECIFICADOS: AREA INDUSTRIAL Y DE LA CONSTRUCCION</t>
  </si>
  <si>
    <t>LESION AUTOINFLIGIDA INTENCIONALMENTE POR MEDIOS NO ESPECIFICADOS: GRANJA</t>
  </si>
  <si>
    <t>LESION AUTOINFLIGIDA INTENCIONALMENTE POR MEDIOS NO ESPECIFICADOS: OTRO LUGAR ESPECIFICADO</t>
  </si>
  <si>
    <t>LESION AUTOINFLIGIDA INTENCIONALMENTE POR MEDIOS NO ESPECIFICADOS: LUGAR NO ESPECIFICADO</t>
  </si>
  <si>
    <t>X85</t>
  </si>
  <si>
    <t>AGRESION CON DROGAS, MEDICAMENTOS Y SUSTANCIAS BIOLOGICAS</t>
  </si>
  <si>
    <t>AGRESION CON DROGAS, MEDICAMENTOS Y SUSTANCIAS BIOLOGICAS: VIVIENDA</t>
  </si>
  <si>
    <t>AGRESION CON DROGAS, MEDICAMENTOS Y SUSTANCIAS BIOLOGICAS: INSTITUCION RESIDENCIAL</t>
  </si>
  <si>
    <t>AGRESION CON DROGAS, MEDICAMENTOS Y SUSTANCIAS BIOLOGICAS: ESCUELAS, OTRAS INSTITUCIONES Y AREAS ADMINISTRATIVAS PUBLICAS</t>
  </si>
  <si>
    <t>AGRESION CON DROGAS, MEDICAMENTOS Y SUSTANCIAS BIOLOGICAS: AREAS DE DEPORTE Y ATLETISMO</t>
  </si>
  <si>
    <t>AGRESION CON DROGAS, MEDICAMENTOS Y SUSTANCIAS BIOLOGICAS: CALLES Y CARRETERAS</t>
  </si>
  <si>
    <t>AGRESION CON DROGAS, MEDICAMENTOS Y SUSTANCIAS BIOLOGICAS: COMERCIO Y AREAS DE SERVICIO</t>
  </si>
  <si>
    <t>AGRESION CON DROGAS, MEDICAMENTOS Y SUSTANCIAS BIOLOGICAS: AREA INDUSTRIAL Y DE LA CONSTRUCCION</t>
  </si>
  <si>
    <t>AGRESION CON DROGAS, MEDICAMENTOS Y SUSTANCIAS BIOLOGICAS: GRANJA</t>
  </si>
  <si>
    <t>AGRESION CON DROGAS, MEDICAMENTOS Y SUSTANCIAS BIOLOGICAS: OTRO LUGAR ESPECIFICADO</t>
  </si>
  <si>
    <t>AGRESION CON DROGAS, MEDICAMENTOS Y SUSTANCIAS BIOLOGICAS: LUGAR NO ESPECIFICADO</t>
  </si>
  <si>
    <t>X86</t>
  </si>
  <si>
    <t>AGRESION CON SUSTANCIA CORROSIVA</t>
  </si>
  <si>
    <t>AGRESION CON SUSTANCIA CORROSIVA: VIVIENDA</t>
  </si>
  <si>
    <t>AGRESION CON SUSTANCIACORROSIVA: INSTITUCION RESIDENCIAL</t>
  </si>
  <si>
    <t>AGRESION CON SUSTANCIA CORROSIVA: ESCUELAS, OTRAS INSTITUCIONES Y AREAS ADMINISTRATIVAS PUBLICAS</t>
  </si>
  <si>
    <t>AGRESION CON SUSTANCIACORROSIVA: AREAS DE DEPORTE Y ATLETISMO</t>
  </si>
  <si>
    <t>AGRESION CON SUSTANCIA CORROSIVA: CALLES Y CARRETERAS</t>
  </si>
  <si>
    <t>AGRESION CON SUSTANCIA CORROSIVA: COMERCIO Y AREAS DE SERVICIO</t>
  </si>
  <si>
    <t>AGRESION CON SUSTANCIA CORROSIVA: AREA INDUSTRIAL Y DE LA CONSTRUCCION</t>
  </si>
  <si>
    <t>AGRESION CON SUSTANCIA CORROSIVA: GRANJA</t>
  </si>
  <si>
    <t>AGRESION CON SUSTANCIACORROSIVA: OTRO LUGAR ESPECIFICADO</t>
  </si>
  <si>
    <t>AGRESION CON SUSTANCIA CORROSIVA: LUGAR NO ESPECIFICADO</t>
  </si>
  <si>
    <t>X87</t>
  </si>
  <si>
    <t>AGRESION CON PLAGUICIDAS</t>
  </si>
  <si>
    <t>AGRESION CON PLAGUICIDAS: VIVIENDA</t>
  </si>
  <si>
    <t>AGRESION CON PLAGUICIDAS: INSTITUCION RESIDENCIAL</t>
  </si>
  <si>
    <t>AGRESION CON PLAGUICIDAS: ESCUELAS, OTRAS INSTITUCIONES Y AREAS ADMINISTRATIVAS PUBLICAS</t>
  </si>
  <si>
    <t>AGRESION CON PLAGUICIDAS: AREAS DE DEPORTE Y ATLETISMO</t>
  </si>
  <si>
    <t>AGRESION CON PLAGUICIDAS: CALLES Y CARRETERAS</t>
  </si>
  <si>
    <t>AGRESION CON PLAGUICIDAS: COMERCIO Y AREAS DE SERVICIO</t>
  </si>
  <si>
    <t>AGRESION CON PLAGUICIDAS: AREA INDUSTRIAL Y DE LA CONSTRUCCION</t>
  </si>
  <si>
    <t>AGRESION CON PLAGUICIDAS: GRANJA</t>
  </si>
  <si>
    <t>AGRESION CON PLAGUICIDAS: OTRO LUGAR ESPECIFICADO</t>
  </si>
  <si>
    <t>AGRESION CON PLAGUICIDAS: LUGAR NO ESPECIFICADO</t>
  </si>
  <si>
    <t>X88</t>
  </si>
  <si>
    <t>AGRESION CON GASES Y VAPORES</t>
  </si>
  <si>
    <t>AGRESION CON GASES Y VAPORES: VIVIENDA</t>
  </si>
  <si>
    <t>AGRESION CON GASES Y VAPORES: INSTITUCION RESIDENCIAL</t>
  </si>
  <si>
    <t>AGRESION CON GASES Y VAPORES: ESCUELAS, OTRAS INSTITUCIONES Y AREAS ADMINISTRATIVAS PUBLICAS</t>
  </si>
  <si>
    <t>AGRESION CON GASES Y VAPORES: AREAS DE DEPORTE Y ATLETISMO</t>
  </si>
  <si>
    <t>AGRESION CON GASES Y VAPORES: CALLES Y CARRETERAS</t>
  </si>
  <si>
    <t>AGRESION CON GASES Y VAPORES: COMERCIO Y AREAS DE SERVICIO</t>
  </si>
  <si>
    <t>AGRESION CON GASES Y VAPORES: AREA INDUSTRIAL Y DE LA CONSTRUCCION</t>
  </si>
  <si>
    <t>AGRESION CON GASES Y VAPORES: GRANJA</t>
  </si>
  <si>
    <t>AGRESION CON GASES Y VAPORES: OTRO LUGAR ESPECIFICADO</t>
  </si>
  <si>
    <t>AGRESION CON GASES Y VAPORES: LUGAR NO ESPECIFICADO</t>
  </si>
  <si>
    <t>X89</t>
  </si>
  <si>
    <t>AGRESION CON OTROS PRODUCTOS QUIMICOS Y SUSTANCIAS NOCIVAS ESPECIFICADAS</t>
  </si>
  <si>
    <t>AGRESION CON OTROS PRODUCTOS QUIMICOS Y SUSTANCIAS NOCIVAS ESPECIFICADAS: VIVIENDA</t>
  </si>
  <si>
    <t>AGRESION CON OTROS PRODUCTOS QUIMICOS Y SUSTANCIAS NOCIVAS ESPECIFICADAS: INSTITUCION RESIDENCIAL</t>
  </si>
  <si>
    <t>AGRESION CON OTROS PRODUCTOS QUIMICOS Y SUSTANCIAS NOCIVAS ESPECIFICADAS: ESCUELAS, OTRAS INSTITUCIONES Y AREAS ADMINISTRATIVAS PUBLICAS</t>
  </si>
  <si>
    <t>AGRESION CON OTROS PRODUCTOS QUIMICOS Y SUSTANCIAS NOCIVAS ESPECIFICADAS: AREAS DE DEPORTE Y ATLETISMO</t>
  </si>
  <si>
    <t>AGRESION CON OTROS PRODUCTOS QUIMICOS Y SUSTANCIAS NOCIVAS ESPECIFICADAS: CALLES Y CARRETERAS</t>
  </si>
  <si>
    <t>AGRESION CON OTROS PRODUCTOS QUIMICOS Y SUSTANCIAS NOCIVAS ESPECIFICADAS: COMERCIO Y AREAS DE SERVICIO</t>
  </si>
  <si>
    <t>AGRESION CON OTROS PRODUCTOS QUIMICOS Y SUSTANCIAS NOCIVAS ESPECIFICADAS: AREA INDUSTRIAL Y DE LA CONSTRUCCION</t>
  </si>
  <si>
    <t>AGRESION CON OTROS PRODUCTOS QUIMICOS Y SUSTANCIAS NOCIVAS ESPECIFICADAS: GRANJA</t>
  </si>
  <si>
    <t>AGRESION CON OTROS PRODUCTOS QUIMICOS Y SUSTANCIAS NOCIVAS ESPECIFICADAS: OTRO LUGAR ESPECIFICADO</t>
  </si>
  <si>
    <t>AGRESION CON OTROS PRODUCTOS QUIMICOS Y SUSTANCIAS NOCIVAS ESPECIFICADAS: LUGAR NO ESPECIFICADO</t>
  </si>
  <si>
    <t>X90</t>
  </si>
  <si>
    <t>AGRESION CON PRODUCTOS QUIMICOS Y SUSTANCIAS NOCIVAS NO ESPECIFICADOS</t>
  </si>
  <si>
    <t>AGRESION CON PRODUCTOS QUIMICOS Y SUSTANCIAS NOCIVAS NO ESPECIFICADAS: VIVIENDA</t>
  </si>
  <si>
    <t>AGRESION CON PRODUCTOS QUIMICOS Y SUSTANCIAS NOCIVAS NO ESPECIFICADAS: INSTITUCION RESIDENCIAL</t>
  </si>
  <si>
    <t>AGRESION CON PRODUCTOS QUIMICOS Y SUSTANCIAS NOCIVAS NO ESPECIFICADAS: ESCUELAS, OTRAS INSTITUCIONES Y AREAS ADMINISTRATIVAS PUBLICAS</t>
  </si>
  <si>
    <t>AGRESION CON PRODUCTOS QUIMICOS Y SUSTANCIAS NOCIVAS NO ESPECIFICADAS: AREAS DE DEPORTE Y ATLETISMO</t>
  </si>
  <si>
    <t>AGRESION CON PRODUCTOS QUIMICOS Y SUSTANCIAS NOCIVAS NO ESPECIFICADAS: CALLES Y CARRETERAS</t>
  </si>
  <si>
    <t>AGRESION CON PRODUCTOS QUIMICOS Y SUSTANCIAS NOCIVAS NO ESPECIFICADAS: COMERCIO Y AREAS DE SERVICIO</t>
  </si>
  <si>
    <t>AGRESION CON PRODUCTOS QUIMICOS Y SUSTANCIAS NOCIVAS NO ESPECIFICADAS: AREA INDUSTRIAL Y DE LA CONSTRUCCION</t>
  </si>
  <si>
    <t>AGRESION CON PRODUCTOS QUIMICOS Y SUSTANCIAS NOCIVAS NO ESPECIFICADAS: GRANJA</t>
  </si>
  <si>
    <t>AGRESION CON PRODUCTOS QUIMICOS Y SUSTANCIAS NOCIVAS NO ESPECIFICADAS: OTRO LUGAR ESPECIFICADO</t>
  </si>
  <si>
    <t>AGRESION CON PRODUCTOS QUIMICOS Y SUSTANCIAS NOCIVAS NO ESPECIFICADAS: LUGAR NO ESPECIFICADO</t>
  </si>
  <si>
    <t>X91</t>
  </si>
  <si>
    <t>AGRESION POR AHORCAMIENTO, ESTRANGULAMIENTO Y SOFOCACION</t>
  </si>
  <si>
    <t>AGRESION POR AHORCAMIENTO, ESTRANGULAMIENTO Y SOFOCACION: VIVIENDA</t>
  </si>
  <si>
    <t>AGRESION POR AHORCAMIENTO, ESTRANGULAMIENTO Y SOFOCACION: INSTITUCION RESIDENCIAL</t>
  </si>
  <si>
    <t>AGRESION POR AHORCAMIENTO, ESTRANGULAMIENTO Y SOFOCACION: ESCUELAS, OTRAS INSTITUCIONES Y AREAS ADMINISTRATIVAS PUBLICAS</t>
  </si>
  <si>
    <t>AGRESION POR AHORCAMIENTO, ESTRANGULAMIENTO Y SOFOCACION: AREAS DE DEPORTE Y ATLETISMO</t>
  </si>
  <si>
    <t>AGRESION POR AHORCAMIENTO, ESTRANGULAMIENTO Y SOFOCACION: CALLES Y CARRETERAS</t>
  </si>
  <si>
    <t>AGRESION POR AHORCAMIENTO, ESTRANGULAMIENTO Y SOFOCACION: COMERCIO Y AREAS DE SERVICIO</t>
  </si>
  <si>
    <t>AGRESION POR AHORCAMIENTO, ESTRANGULAMIENTO Y SOFOCACION: AREA INDUSTRIAL Y DE LA CONSTRUCCION</t>
  </si>
  <si>
    <t>AGRESION POR AHORCAMIENTO, ESTRANGULAMIENTO Y SOFOCACION: GRANJA</t>
  </si>
  <si>
    <t>AGRESION POR AHORCAMIENTO, ESTRANGULAMIENTO Y SOFOCACION: OTRO LUGAR ESPECIFICADO</t>
  </si>
  <si>
    <t>AGRESION POR AHORCAMIENTO, ESTRANGULAMIENTO Y SOFOCACION: LUGAR NO ESPECIFICADO</t>
  </si>
  <si>
    <t>X92</t>
  </si>
  <si>
    <t>AGRESION POR AHOGAMIENTO Y SUMERSION</t>
  </si>
  <si>
    <t>AGRESION POR AHOGAMIENTO Y SUMERSION: VIVIENDA</t>
  </si>
  <si>
    <t>AGRESION POR AHOGAMIENTO Y SUMERSION: INSTITUCION RESIDENCIAL</t>
  </si>
  <si>
    <t>AGRESION POR AHOGAMIENTO Y SUMERSION: ESCUELAS, OTRAS INSTITUCIONES Y AREAS ADMINISTRATIVAS PUBLICAS</t>
  </si>
  <si>
    <t>AGRESION POR AHOGAMIENTO Y SUMERSION: AREAS DE DEPORTE Y ATLETISMO</t>
  </si>
  <si>
    <t>AGRESION POR AHOGAMIENTO Y SUMERSION: CALLES Y CARRETERAS</t>
  </si>
  <si>
    <t>AGRESION POR AHOGAMIENTO Y SUMERSION: COMERCIO Y AREAS DE SERVICIO</t>
  </si>
  <si>
    <t>AGRESION POR AHOGAMIENTO Y SUMERSION: AREA INDUSTRIAL Y DE LA CONSTRUCCION</t>
  </si>
  <si>
    <t>AGRESION POR AHOGAMIENTO Y SUMERSION: GRANJA</t>
  </si>
  <si>
    <t>AGRESION POR AHOGAMIENTO Y SUMERSION: OTRO LUGAR ESPECIFICADO</t>
  </si>
  <si>
    <t>AGRESION POR AHOGAMIENTO Y SUMERSION: LUGAR NO ESPECIFICADO</t>
  </si>
  <si>
    <t>X93</t>
  </si>
  <si>
    <t>AGRESION CON DISPARO DE ARMA CORTA</t>
  </si>
  <si>
    <t>AGRESION CON DISPARO DE ARMA CORTA: VIVIENDA</t>
  </si>
  <si>
    <t>AGRESION CON DISPARO DE ARMA CORTA: INSTITUCION RESIDENCIAL</t>
  </si>
  <si>
    <t>AGRESION CON DISPARO DE ARMA CORTA: ESCUELAS, OTRAS INSTITUCIONES Y AREAS ADMINISTRATIVAS PUBLICAS</t>
  </si>
  <si>
    <t>AGRESION CON DISPARO DE ARMA CORTA: AREAS DE DEPORTE Y ATLETISMO</t>
  </si>
  <si>
    <t>AGRESION CON DISPARO DE ARMA CORTA: CALLES Y CARRETERAS</t>
  </si>
  <si>
    <t>AGRESION CON DISPARO DE ARMA CORTA: COMERCIO Y AREAS DE SERVICIO</t>
  </si>
  <si>
    <t>AGRESION CON DISPARO DE ARMA CORTA: AREA INDUSTRIAL Y DE LA CONSTRUCCION</t>
  </si>
  <si>
    <t>AGRESION CON DISPARO DE ARMA CORTA: GRANJA</t>
  </si>
  <si>
    <t>AGRESION CON DISPARO DE ARMA CORTA: OTRO LUGAR ESPECIFICADO</t>
  </si>
  <si>
    <t>AGRESION CON DISPARO DE ARMA CORTA: LUGAR NO ESPECIFICADO</t>
  </si>
  <si>
    <t>X94</t>
  </si>
  <si>
    <t>AGRESION CON DISPARO DE RIFLE, ESCOPETA Y ARMA LARGA</t>
  </si>
  <si>
    <t>AGRESION CON DISPARO DE RIFLE, ESCOPETA Y ARMA LARGA: VIVIENDA</t>
  </si>
  <si>
    <t>AGRESION CON DISPARO DE RIFLE, ESCOPETA Y ARMA LARGA: INSTITUCION RESIDENCIAL</t>
  </si>
  <si>
    <t>AGRESION CON DISPARO DE RIFLE, ESCOPETA Y ARMA LARGA: ESCUELAS, OTRAS INSTITUCIONES Y AREAS ADMINISTRATIVAS PUBLICAS</t>
  </si>
  <si>
    <t>AGRESION CON DISPARO DE RIFLE, ESCOPETA Y ARMA LARGA: AREAS DE DEPORTE Y ATLETISMO</t>
  </si>
  <si>
    <t>AGRESION CON DISPARO DE RIFLE, ESCOPETA Y ARMA LARGA: CALLES Y CARRETERAS</t>
  </si>
  <si>
    <t>AGRESION CON DISPARO DE RIFLE, ESCOPETA Y ARMA LARGA: COMERCIO Y AREAS DE SERVICIO</t>
  </si>
  <si>
    <t>AGRESION CON DISPARO DE RIFLE, ESCOPETA Y ARMA LARGA: AREA INDUSTRIAL Y DE LA CONSTRUCCION</t>
  </si>
  <si>
    <t>AGRESION CON DISPARO DE RIFLE, ESCOPETA Y ARMA LARGA: GRANJA</t>
  </si>
  <si>
    <t>AGRESION CON DISPARO DE RIFLE, ESCOPETA Y ARMA LARGA: OTRO LUGAR ESPECIFICADO</t>
  </si>
  <si>
    <t>AGRESION CON DISPARO DE RIFLE, ESCOPETA Y ARMA LARGA: LUGAR NO ESPECIFICADO</t>
  </si>
  <si>
    <t>X95</t>
  </si>
  <si>
    <t>AGRESION CON DISPARO DE OTRAS ARMAS FUEGO Y LAS NO ESPECIFICADAS</t>
  </si>
  <si>
    <t>AGRESION CON DISPARO DE OTRAS ARMAS DE FUEGO, Y LAS NO ESPECIFICADAS: VIVIENDA</t>
  </si>
  <si>
    <t>AGRESION CON DISPARO DE OTRAS ARMAS DE FUEGO, Y LAS NO ESPECIFICADAS: INSTITUCION RESIDENCIAL</t>
  </si>
  <si>
    <t>AGRESION CON DISPARO DE OTRAS ARMAS DE FUEGO, Y LAS NO ESPECIFICADAS: ESCUELAS, OTRAS INSTITUCIONES Y AREAS ADMINISTRATIVAS PUBLICAS</t>
  </si>
  <si>
    <t>AGRESION CON DISPARO DE OTRAS ARMAS DE FUEGO, Y LAS NO ESPECIFICADAS: AREAS DE DEPORTE Y ATLETISMO</t>
  </si>
  <si>
    <t>AGRESION CON DISPARO DE OTRAS ARMAS DE FUEGO, Y LAS NO ESPECIFICADAS: CALLES Y CARRETERAS</t>
  </si>
  <si>
    <t>AGRESION CON DISPARO DE OTRAS ARMAS DE FUEGO, Y LAS NO ESPECIFICADAS: COMERCIO Y AREAS DE SERVICIO</t>
  </si>
  <si>
    <t>AGRESION CON DISPARO DE OTRAS ARMAS DE FUEGO, Y LAS NO ESPECIFICADAS: AREA INDUSTRIAL Y DE LA CONSTRUCCION</t>
  </si>
  <si>
    <t>AGRESION CON DISPARO DE OTRAS ARMAS DE FUEGO, Y LAS NO ESPECIFICADAS: GRANJA</t>
  </si>
  <si>
    <t>AGRESION CON DISPARO DE OTRAS ARMAS DE FUEGO, Y LAS NO ESPECIFICADAS: OTRO LUGAR ESPECIFICADO</t>
  </si>
  <si>
    <t>AGRESION CON DISPARO DE OTRAS ARMAS DE FUEGO, Y LAS NO ESPECIFICADAS: LUGAR NO ESPECIFICADO</t>
  </si>
  <si>
    <t>X96</t>
  </si>
  <si>
    <t>AGRESION CON MATERIAL EXPLOSIVO</t>
  </si>
  <si>
    <t>AGRESION CON MATERIAL EXPLOSIVO: VIVIENDA</t>
  </si>
  <si>
    <t>AGRESION CON MATERIAL EXPLOSIVO: INSTITUCION RESIDENCIAL</t>
  </si>
  <si>
    <t>AGRESION CON MATERIAL EXPLOSIVO: ESCUELAS, OTRAS INSTITUCIONES Y AREAS ADMINISTRATIVAS PUBLICAS</t>
  </si>
  <si>
    <t>AGRESION CON MATERIAL EXPLOSIVO: AREAS DE DEPORTE Y ATLETISMO</t>
  </si>
  <si>
    <t>AGRESION CON MATERIAL EXPLOSIVO: CALLES Y CARRETERAS</t>
  </si>
  <si>
    <t>AGRESION CON MATERIAL EXPLOSIVO: COMERCIO Y AREAS DE SERVICIO</t>
  </si>
  <si>
    <t>AGRESION CON MATERIAL EXPLOSIVO: AREA INDUSTRIAL Y DE LA CONSTRUCCION</t>
  </si>
  <si>
    <t>AGRESION CON MATERIAL EXPLOSIVO: GRANJA</t>
  </si>
  <si>
    <t>AGRESION CON MATERIAL EXPLOSIVO: OTRO LUGAR ESPECIFICADO</t>
  </si>
  <si>
    <t>AGRESION CON MATERIAL EXPLOSIVO: LUGAR NO ESPECIFICADO</t>
  </si>
  <si>
    <t>X97</t>
  </si>
  <si>
    <t>AGRESION CON HUMO, FUEGO Y LLAMAS</t>
  </si>
  <si>
    <t>AGRESION CON HUMO, FUEGO Y LLAMAS: VIVIENDA</t>
  </si>
  <si>
    <t>AGRESION CON HUMO, FUEGO Y LLAMAS: INSTITUCION RESIDENCIAL</t>
  </si>
  <si>
    <t>AGRESION CON HUMO, FUEGO Y LLAMAS: ESCUELAS, OTRAS INSTITUCIONES Y AREAS ADMINISTRATIVAS PUBLICAS</t>
  </si>
  <si>
    <t>AGRESION CON HUMO, FUEGO Y LLAMAS: AREAS DE DEPORTE Y ATLETISMO</t>
  </si>
  <si>
    <t>AGRESION CON HUMO, FUEGO Y LLAMAS: CALLES Y CARRETERAS</t>
  </si>
  <si>
    <t>AGRESION CON HUMO, FUEGO Y LLAMAS: COMERCIO Y AREAS DE SERVICIO</t>
  </si>
  <si>
    <t>AGRESION CON HUMO, FUEGO Y LLAMAS: AREA INDUSTRIAL Y DE LA CONSTRUCCION</t>
  </si>
  <si>
    <t>AGRESION CON HUMO, FUEGO Y LLAMAS: GRANJA</t>
  </si>
  <si>
    <t>AGRESION CON HUMO, FUEGO Y LLAMAS: OTRO LUGAR ESPECIFICADO</t>
  </si>
  <si>
    <t>AGRESION CON HUMO, FUEGO Y LLAMAS: LUGAR NO ESPECIFICADO</t>
  </si>
  <si>
    <t>X98</t>
  </si>
  <si>
    <t>AGRESION CON VAPOR Y OBJETOS CALIENTES</t>
  </si>
  <si>
    <t>AGRESION CON VAPOR DE AGUA, VAPORES Y OBJETOS CALIENTES: VIVIENDA</t>
  </si>
  <si>
    <t>AGRESION CON VAPOR DE AGUA, VAPORES Y OBJETOS CALIENTES: INSTITUCION RESIDENCIAL</t>
  </si>
  <si>
    <t>AGRESION CON VAPOR DE AGUA, VAPORES Y OBJETOS CALIENTES: ESCUELAS, OTRAS INSTITUCIONES Y AREAS ADMINISTRATIVAS PUBLICAS</t>
  </si>
  <si>
    <t>AGRESION CON VAPOR DE AGUA, VAPORES Y OBJETOS CALIENTES: AREAS DE DEPORTE Y ATLETISMO</t>
  </si>
  <si>
    <t>AGRESION CON VAPOR DE AGUA, VAPORES Y OBJETOS CALIENTES: CALLES Y CARRETERAS</t>
  </si>
  <si>
    <t>AGRESION CON VAPOR DE AGUA, VAPORES Y OBJETOS CALIENTES: COMERCIO Y AREAS DE SERVICIO</t>
  </si>
  <si>
    <t>AGRESION CON VAPOR DE AGUA, VAPORES Y OBJETOS CALIENTES: AREA INDUSTRIAL Y DE LA CONSTRUCCION</t>
  </si>
  <si>
    <t>AGRESION CON VAPOR DE AGUA, VAPORES Y OBJETOS CALIENTES: GRANJA</t>
  </si>
  <si>
    <t>AGRESION CON VAPOR DE AGUA, VAPORES Y OBJETOS CALIENTES: OTRO LUGAR ESPECIFICADO</t>
  </si>
  <si>
    <t>AGRESION CON VAPOR DE AGUA, VAPORES Y OBJETOS CALIENTES: LUGAR NO ESPECIFICADO</t>
  </si>
  <si>
    <t>X99</t>
  </si>
  <si>
    <t>AGRESION CON OBJETO CORTANTE</t>
  </si>
  <si>
    <t>AGRESION CON OBJETO CORTANTE: VIVIENDA</t>
  </si>
  <si>
    <t>AGRESION CON OBJETO CORTANTE: INSTITUCION RESIDENCIAL</t>
  </si>
  <si>
    <t>AGRESION CON OBJETO CORTANTE: ESCUELAS, OTRAS INSTITUCIONES Y AREAS ADMINISTRATIVAS PUBLICAS</t>
  </si>
  <si>
    <t>AGRESION CON OBJETO CORTANTE: AREAS DE DEPORTE Y ATLETISMO</t>
  </si>
  <si>
    <t>AGRESION CON OBJETO CORTANTE: CALLES Y CARRETERAS</t>
  </si>
  <si>
    <t>AGRESION CON OBJETO CORTANTE: COMERCIO Y AREAS DE SERVICIO</t>
  </si>
  <si>
    <t>AGRESION CON OBJETO CORTANTE: AREA INDUSTRIAL Y DE LA CONSTRUCCION</t>
  </si>
  <si>
    <t>AGRESION CON OBJETO CORTANTE: GRANJA</t>
  </si>
  <si>
    <t>AGRESION CON OBJETO CORTANTE: OTRO LUGAR ESPECIFICADO</t>
  </si>
  <si>
    <t>AGRESION CON OBJETO CORTANTE: LUGAR NO ESPECIFICADO</t>
  </si>
  <si>
    <t>Y00</t>
  </si>
  <si>
    <t>AGRESION CON OBJETO ROMO O SIN FILO</t>
  </si>
  <si>
    <t>AGRESION CON OBJETO ROMO O SIN FILO: VIVIENDA</t>
  </si>
  <si>
    <t>AGRESION CON OBJETO ROMO O SIN FILO: INSTITUCION RESIDENCIAL</t>
  </si>
  <si>
    <t>AGRESION CON OBJETO ROMO O SIN FILO: ESCUELAS OTRAS INSTITUCIONES Y AREAS ADMINISTRATIVAS</t>
  </si>
  <si>
    <t>AGRESION CON OBJETO ROMO O SIN FILO: AREAS DE DEPORTE Y ATLETISMO</t>
  </si>
  <si>
    <t>AGRESION CON OBJETO ROMO O SIN FILO: CALLES Y CARRETERAS</t>
  </si>
  <si>
    <t>AGRESION CON OBJETO ROMO O SIN FILO: COMERCIO Y AREA DE SERVICIOS</t>
  </si>
  <si>
    <t>AGRESION CON OBJETO ROMO O SIN FILO: AREA INDUSTRIAL Y DE LA CONSTRUCCION</t>
  </si>
  <si>
    <t>AGRESION CON OBJETO ROMO O SIN FILO: GRANJA</t>
  </si>
  <si>
    <t>AGRESION CON OBJETO ROMO O SIN FILO: OTRO LUGAR ESPECIFICADO</t>
  </si>
  <si>
    <t>AGRESION CON OBJETO ROMO O SIN FILO: LUGAR NO ESPECIFICADO</t>
  </si>
  <si>
    <t>Y01</t>
  </si>
  <si>
    <t>AGRESION POR EMPUJON DESDE LUGAR ELEVADO</t>
  </si>
  <si>
    <t>AGRESION POR EMPUJON DESDE UN LUGAR ELEVADO: VIVIENDA</t>
  </si>
  <si>
    <t>AGRESION POR EMPUJON DESDE UN LUGAR ELEVADO: INSTITUCION RESIDENCIAL</t>
  </si>
  <si>
    <t>AGRESION POR EMPUJON DESDE UN LUGAR ELEVADO: ESCUELAS OTRAS INSTITUCIONES Y AREAS ADMINISTRATIVAS</t>
  </si>
  <si>
    <t>AGRESION POR EMPUJON DESDE UN LUGAR ELEVADO: AREAS DE DEPORTE Y ATLETISMO</t>
  </si>
  <si>
    <t>AGRESION POR EMPUJON DESDE UN LUGAR ELEVADO: CALLES Y CARRETERAS</t>
  </si>
  <si>
    <t>AGRESION POR EMPUJON DESDE UN LUGAR ELEVADO: COMERCIO Y AREA DE SERVICIOS</t>
  </si>
  <si>
    <t>AGRESION POR EMPUJON DESDE UN LUGAR ELEVADO: AREA INDUSTRIAL Y DE LA CONSTRUCCION</t>
  </si>
  <si>
    <t>AGRESION POR EMPUJON DESDE UN LUGAR ELEVADO: GRANJA</t>
  </si>
  <si>
    <t>AGRESION POR EMPUJON DESDE UN LUGAR ELEVADO: OTRO LUGAR ESPECIFICADO</t>
  </si>
  <si>
    <t>AGRESION POR EMPUJON DESDE UN LUGAR ELEVADO: LUGAR NO ESPECIFICADO</t>
  </si>
  <si>
    <t>Y02</t>
  </si>
  <si>
    <t>AGRESION EMPUJ O COLOC DELANT OBJETO MOVIMIE</t>
  </si>
  <si>
    <t>AGRESION POR EMPUJAR O COLOCAR A LA VICTIMA DELANTE DE OBJETO EN MOVIMIENTO: VIVIENDA</t>
  </si>
  <si>
    <t>AGRESION POR EMPUJAR O COLOCAR A LA VICTIMA DELANTE DE OBJETO EN MOVIMIENTO: INSTITUCION RESIDENCIAL</t>
  </si>
  <si>
    <t>AGRESION POR EMPUJAR O COLOCAR A LA VICTIMA DELANTE DE OBJETO EN MOVIMIENTO: ESCUELAS OTRAS INSTITUCIONES Y AREAS ADMINISTRATIVAS</t>
  </si>
  <si>
    <t>AGRESION POR EMPUJAR O COLOCAR A LA VICTIMA DELANTE DE OBJETO EN MOVIMIENTO: AREAS DE DEPORTE Y ATLETISMO</t>
  </si>
  <si>
    <t>AGRESION POR EMPUJAR O COLOCAR A LA VICTIMA DELANTE DE OBJETO EN MOVIMIENTO: CALLES Y CARRETERAS</t>
  </si>
  <si>
    <t>AGRESION POR EMPUJAR O COLOCAR A LA VICTIMA DELANTE DE OBJETO EN MOVIMIENTO: COMERCIO Y AREA DE SERVICIOS</t>
  </si>
  <si>
    <t>AGRESION POR EMPUJAR O COLOCAR A LA VICTIMA DELANTE DE OBJETO EN MOVIMIENTO: AREA INDUSTRIAL Y DE LA CONSTRUCCION</t>
  </si>
  <si>
    <t>AGRESION POR EMPUJAR O COLOCAR A LA VICTIMA DELANTE DE OBJETO EN MOVIMIENTO: GRANJA</t>
  </si>
  <si>
    <t>AGRESION POR EMPUJAR O COLOCAR A LA VICTIMA DELANTE DE OBJETO EN MOVIMIENTO: OTRO LUGAR ESPECIFICADO</t>
  </si>
  <si>
    <t>AGRESION POR EMPUJAR O COLOCAR A LA VICTIMA DELANTE DE OBJETO EN MOVIMIENTO: LUGAR NO ESPECIFICADO</t>
  </si>
  <si>
    <t>Y03</t>
  </si>
  <si>
    <t>AGRESION POR COLISION VEHICULO DE MOTOR</t>
  </si>
  <si>
    <t>AGRESION POR COLISION DE VEHICULO DE MOTOR: VIVIENDA</t>
  </si>
  <si>
    <t>AGRESION POR COLISION DE VEHICULO DE MOTOR: INSTITUCION RESIDENCIAL</t>
  </si>
  <si>
    <t>AGRESION POR COLISION DE VEHICULO DE MOTOR: ESCUELAS, OTRAS INSTITUCIONES Y AREAS ADMINISTRATIVAS</t>
  </si>
  <si>
    <t>AGRESION POR COLISION DE VEHICULO DE MOTOR: AREAS DE DEPORTE Y ATLETISMO</t>
  </si>
  <si>
    <t>AGRESION POR COLISION DE VEHICULO DE MOTOR: CALLES Y CARRETERAS</t>
  </si>
  <si>
    <t>AGRESION POR COLISION DE VEHICULO DE MOTOR: COMERCIO Y AREA DE SERVICIOS</t>
  </si>
  <si>
    <t>AGRESION POR COLISION DE VEHICULO DE MOTOR: AREA INDUSTRIAL Y DE LA CONSTRUCCION</t>
  </si>
  <si>
    <t>AGRESION POR COLISION DE VEHICULO DE MOTOR: GRANJA</t>
  </si>
  <si>
    <t>AGRESION POR COLISION DE VEHICULO DE MOTOR: OTRO LUGAR ESPECIFICADO</t>
  </si>
  <si>
    <t>AGRESION POR COLISION DE VEHICULO DE MOTOR: LUGAR NO ESPECIFICADO</t>
  </si>
  <si>
    <t>Y04</t>
  </si>
  <si>
    <t>AGRESION CON FUERZA CORPORAL</t>
  </si>
  <si>
    <t>AGRESION CON FUERZA CORPORAL: VIVIENDA</t>
  </si>
  <si>
    <t>AGRESION CON FUERZA CORPORAL: INSTITUCION RESIDENCIAL</t>
  </si>
  <si>
    <t>AGRESION CON FUERZA CORPORAL: ESCUELAS, OTRAS INSTITUCIONES Y AREAS ADMINISTRATIVAS</t>
  </si>
  <si>
    <t>AGRESION CON FUERZA CORPORAL: AREAS DE DEPORTE Y ATLETISMO</t>
  </si>
  <si>
    <t>AGRESION CON FUERZA CORPORAL: CALLES Y CARRETERAS</t>
  </si>
  <si>
    <t>AGRESION CON FUERZA CORPORAL: COMERCIO Y AREA DE SERVICIOS</t>
  </si>
  <si>
    <t>AGRESION CON FUERZA CORPORAL: AREA INDUSTRIAL Y DE LA CONSTRUCCION</t>
  </si>
  <si>
    <t>AGRESION CON FUERZA CORPORAL: GRANJA</t>
  </si>
  <si>
    <t>AGRESION CON FUERZA CORPORAL: OTRO LUGAR ESPECIFICADO</t>
  </si>
  <si>
    <t>AGRESION CON FUERZA CORPORAL: LUGAR NO ESPECIFICADO</t>
  </si>
  <si>
    <t>Y05</t>
  </si>
  <si>
    <t>AGRESION SEXUAL CON FUERZA CORPORAL</t>
  </si>
  <si>
    <t>AGRESION SEXUAL CON FUERZA CORPORAL: VIVIENDA</t>
  </si>
  <si>
    <t>AGRESION SEXUAL CON FUERZA CORPORAL: INSTITUCION RESIDENCIAL</t>
  </si>
  <si>
    <t>AGRESION SEXUAL CON FUERZA CORPORAL: ESCUELAS, OTRAS INSTITUCIONES Y AREAS ADMINISTRATIVAS</t>
  </si>
  <si>
    <t>AGRESION SEXUAL CON FUERZA CORPORAL: AREAS DE DEPORTE Y ATLETISMO</t>
  </si>
  <si>
    <t>AGRESION SEXUAL CON FUERZA CORPORAL: CALLES Y CARRETERAS</t>
  </si>
  <si>
    <t>AGRESION SEXUAL CON FUERZA CORPORAL: COMERCIO Y AREA DE SERVICIOS</t>
  </si>
  <si>
    <t>AGRESION SEXUAL CON FUERZA CORPORAL: AREA INDUSTRIAL Y DE LA CONSTRUCCION</t>
  </si>
  <si>
    <t>AGRESION SEXUAL CON FUERZA CORPORAL: GRANJA</t>
  </si>
  <si>
    <t>AGRESION SEXUAL CON FUERZA CORPORAL: OTRO LUGAR ESPECIFICADO</t>
  </si>
  <si>
    <t>AGRESION SEXUAL CON FUERZA CORPORAL: LUGAR NO ESPECIFICADO</t>
  </si>
  <si>
    <t>Y06</t>
  </si>
  <si>
    <t>NEGLIGENCIA Y ABANDONO</t>
  </si>
  <si>
    <t>NEGLICENCIA Y ABANDONO: POR ESPOSO O PAREJA</t>
  </si>
  <si>
    <t>NEGLICENCIA Y ABANDONO: POR PADRE O MADRE</t>
  </si>
  <si>
    <t>NEGLICENCIA Y ABANDONO: POR CONOCIDO O AMIGO</t>
  </si>
  <si>
    <t>NEGLICENCIA Y ABANDONO: POR OTRA PERSONA ESPECIFICADA</t>
  </si>
  <si>
    <t>NEGLICENCIA Y ABANDONO: POR PERSONA NO ESPECIFICADA</t>
  </si>
  <si>
    <t>Y07</t>
  </si>
  <si>
    <t>OTROS SINDROMES DE MALTRATO: POR ESPOSO O PAREJA</t>
  </si>
  <si>
    <t>OTROS SINDROMES DE MALTRATO: POR PADRE O MADRE</t>
  </si>
  <si>
    <t>OTROS SINDROMES DE MALTRATO: POR CONOCIDO O AMIGO</t>
  </si>
  <si>
    <t>OTROS SINDROMES DE MALTRATO: POR AUTORIDADES OFICIALES</t>
  </si>
  <si>
    <t>OTROS SINDROMES DE MALTRATO: POR OTRA PERSONA ESPECIFICADA</t>
  </si>
  <si>
    <t>OTROS SINDROMES DE MALTRATO: POR PERSONA NO ESPECIFICADA</t>
  </si>
  <si>
    <t>Y08</t>
  </si>
  <si>
    <t>AGRESION POR OTROS MEDIOS ESPECIFICADOS</t>
  </si>
  <si>
    <t>AGRESION POR OTROS MEDIOS ESPECIFICADOS: VIVIENDA</t>
  </si>
  <si>
    <t>AGRESION POR OTROS MEDIOS ESPECIFICADOS: INSTITUCION RESIDENCIAL</t>
  </si>
  <si>
    <t>AGRESION POR OTROS MEDIOS ESPECIFICADOS: ESCUELAS, OTRAS INSTITUCIONES Y AREAS ADMINISTRATIVAS</t>
  </si>
  <si>
    <t>AGRESION POR OTROS MEDIOS ESPECIFICADOS: AREAS DE DEPORTE Y ATLETISMO</t>
  </si>
  <si>
    <t>AGRESION POR OTROS MEDIOS ESPECIFICADOS: CALLES Y CARRETERAS</t>
  </si>
  <si>
    <t>AGRESION POR OTROS MEDIOS ESPECIFICADOS: COMERCIO Y AREA DE SERVICIOS</t>
  </si>
  <si>
    <t>AGRESION POR OTROS MEDIOS ESPECIFICADOS: AREA INDUSTRIAL Y DE LA CONSTRUCCION</t>
  </si>
  <si>
    <t>AGRESION POR OTROS MEDIOS ESPECIFICADOS: GRANJA</t>
  </si>
  <si>
    <t>AGRESION POR OTROS MEDIOS ESPECIFICADOS: OTRO LUGAR ESPECIFICADO</t>
  </si>
  <si>
    <t>AGRESION POR OTROS MEDIOS ESPECIFICADOS: LUGAR NO ESPECIFICADO</t>
  </si>
  <si>
    <t>Y09</t>
  </si>
  <si>
    <t>AGRESION POR MEDIOS NO ESPECIFICADOS</t>
  </si>
  <si>
    <t>AGRESION POR MEDIOS NO ESPECIFICADOS: VIVIENDA</t>
  </si>
  <si>
    <t>AGRESION POR MEDIOS NO ESPECIFICADOS: INSTITUCION RESIDENCIAL</t>
  </si>
  <si>
    <t>AGRESION POR MEDIOS NO ESPECIFICADOS: ESCUELAS OTRAS INSTITUCIONES Y AREAS ADMINISTRATIVAS</t>
  </si>
  <si>
    <t>AGRESION POR MEDIOS NO ESPECIFICADOS: AREAS DE DEPORTE Y ATLETISMO</t>
  </si>
  <si>
    <t>AGRESION POR MEDIOS NO ESPECIFICADOS: CALLES Y CARRETERAS</t>
  </si>
  <si>
    <t>AGRESION POR MEDIOS NO ESPECIFICADOS: COMERCIO Y AREA DE SERVICIOS</t>
  </si>
  <si>
    <t>AGRESION POR MEDIOS NO ESPECIFICADOS: AREA INDUSTRIAL Y DE LA CONSTRUCCION</t>
  </si>
  <si>
    <t>AGRESION POR MEDIOS NO ESPECIFICADOS: GRANJA</t>
  </si>
  <si>
    <t>AGRESION POR MEDIOS NO ESPECIFICADOS: OTRO LUGAR ESPECIFICADO</t>
  </si>
  <si>
    <t>AGRESION POR MEDIOS NO ESPECIFICADOS: LUGAR NO ESPECIFICADO</t>
  </si>
  <si>
    <t>Y10</t>
  </si>
  <si>
    <t>ENVENENAMIENTO POR, Y EXPOSICION A ANALGESICOS, ANTIPIRETICOS Y ANTIRREUMATICOS, DE INTENCION NO DETERMINADA</t>
  </si>
  <si>
    <t>ENVENENAMIENTO POR, Y EXPOSICION A ANALGESICOS NO NARCOTICOS, ANTIPIRETICOS Y ANTIRREUMATICOS, DE INTENCION NO DETERMINADA: VIVIENDA</t>
  </si>
  <si>
    <t>ENVENENAMIENTO POR, Y EXPOSICION A ANALGESICOS NO NARCOTICOS, ANTIPIRETICOS Y ANTIRREUMATICOS, DE INTENCION NO DETERMINADA: INSTITUCION RESIDENCIAL</t>
  </si>
  <si>
    <t>ENVENENAMIENTO POR, Y EXPOSICION A ANALGESICOS NO NARCOTICOS, ANTIPIRETICOS Y ANTIRREUMATICOS, DE INTENCION NO DETERMINADA: ESCUELAS OTRAS INSTITUCIONES Y AREAS ADMINISTRATIVAS</t>
  </si>
  <si>
    <t>ENVENENAMIENTO POR, Y EXPOSICION A ANALGESICOS NO NARCOTICOS, ANTIPIRETICOS Y ANTIRREUMATICOS, DE INTENCION NO DETERMINADA: AREAS DE DEPORTE Y ATLETISMO</t>
  </si>
  <si>
    <t>ENVENENAMIENTO POR, Y EXPOSICION A ANALGESICOS NO NARCOTICOS, ANTIPIRETICOS Y ANTIRREUMATICOS, DE INTENCION NO DETERMINADA: CALLES Y CARRETERAS</t>
  </si>
  <si>
    <t>ENVENENAMIENTO POR, Y EXPOSICION A ANALGESICOS NO NARCOTICOS, ANTIPIRETICOS Y ANTIRREUMATICOS, DE INTENCION NO DETERMINADA: COMERCIO Y AREA DE SERVICIOS</t>
  </si>
  <si>
    <t>ENVENENAMIENTO POR, Y EXPOSICION A ANALGESICOS NO NARCOTICOS, ANTIPIRETICOS Y ANTIRREUMATICOS, DE INTENCION NO DETERMINADA: AREA INDUSTRIAL Y DE LA CONSTRUCCION</t>
  </si>
  <si>
    <t>ENVENENAMIENTO POR, Y EXPOSICION A ANALGESICOS NO NARCOTICOS, ANTIPIRETICOS Y ANTIRREUMATICOS, DE INTENCION NO DETERMINADA: GRANJA</t>
  </si>
  <si>
    <t>ENVENENAMIENTO POR, Y EXPOSICION A ANALGESICOS NO NARCOTICOS, ANTIPIRETICOS Y ANTIRREUMATICOS, DE INTENCION NO DETERMINADA: OTRO LUGAR ESPECIFICADO</t>
  </si>
  <si>
    <t>ENVENENAMIENTO POR, Y EXPOSICION A ANALGESICOS NO NARCOTICOS, ANTIPIRETICOS Y ANTIRREUMATICOS, DE INTENCION NO DETERMINADA: LUGAR NO ESPECIFICADO</t>
  </si>
  <si>
    <t>Y11</t>
  </si>
  <si>
    <t>ENVENENAMIENTO POR, Y EXPOSICION A DROGAS ANTIEPILEPTICAS, SEDANTES, HIPNOTICAS NO CLASIFICADAS EN OTRA PARTE, DE INTENCION NO DETERMINADA</t>
  </si>
  <si>
    <t>ENVENENAMIENTO POR, Y EXPOSICION A DROGAS ANTIEPILEPTICAS, SEDANTES, HIPNOTICAS, ANTIPARKINSONIANAS Y PSICOTROPICAS, NO CLASIFICADAS EN OTRA PARTE, DE INTENCION NO DETERMINADA: VIVIENDA</t>
  </si>
  <si>
    <t>ENVENENAMIENTO POR, Y EXPOSICION A DROGAS ANTIEPILEPTICAS, SEDANTES, HIPNOTICAS, ANTIPARKINSONIANAS Y PSICOTROPICAS, NO CLASIFICADAS EN OTRA PARTE, DE INTENCION NO DETERMINADA: INSTITUCION RESIDENCIAL</t>
  </si>
  <si>
    <t>ENVENENAMIENTO POR, Y EXPOSICION A DROGAS ANTIEPILEPTICAS, SEDANTES, HIPNOTICAS, ANTIPARKINSONIANAS Y PSICOTROPICAS, NO CLASIFICADAS EN OTRA PARTE, DE INTENCION NO DETERMINADA: ESCUELAS OTRAS INSTITUCIONES Y AREAS ADMINISTRATIVAS</t>
  </si>
  <si>
    <t>ENVENENAMIENTO POR, Y EXPOSICION A DROGAS ANTIEPILEPTICAS, SEDANTES, HIPNOTICAS, ANTIPARKINSONIANAS Y PSICOTROPICAS, NO CLASIFICADAS EN OTRA PARTE, DE INTENCION NO DETERMINADA: AREAS DE DEPORTE Y ATLETISMO</t>
  </si>
  <si>
    <t>ENVENENAMIENTO POR, Y EXPOSICION A DROGAS ANTIEPILEPTICAS, SEDANTES, HIPNOTICAS, ANTIPARKINSONIANAS Y PSICOTROPICAS, NO CLASIFICADAS EN OTRA PARTE, DE INTENCION NO DETERMINADA: CALLES Y CARRETERAS</t>
  </si>
  <si>
    <t>ENVENENAMIENTO POR, Y EXPOSICION A DROGAS ANTIEPILEPTICAS, SEDANTES, HIPNOTICAS, ANTIPARKINSONIANAS Y PSICOTROPICAS, NO CLASIFICADAS EN OTRA PARTE, DE INTENCION NO DETERMINADA: COMERCIO Y AREA DE SERVICIOS</t>
  </si>
  <si>
    <t>ENVENENAMIENTO POR, Y EXPOSICION A DROGAS ANTIEPILEPTICAS, SEDANTES, HIPNOTICAS, ANTIPARKINSONIANAS Y PSICOTROPICAS, NO CLASIFICADAS EN OTRA PARTE, DE INTENCION NO DETERMINADA: AREA INDUSTRIAL Y DE LA CONSTRUCCION</t>
  </si>
  <si>
    <t>ENVENENAMIENTO POR, Y EXPOSICION A DROGAS ANTIEPILEPTICAS, SEDANTES, HIPNOTICAS, ANTIPARKINSONIANAS Y PSICOTROPICAS, NO CLASIFICADAS EN OTRA PARTE, DE INTENCION NO DETERMINADA: GRANJA</t>
  </si>
  <si>
    <t>ENVENENAMIENTO POR, Y EXPOSICION A DROGAS ANTIEPILEPTICAS, SEDANTES, HIPNOTICAS, ANTIPARKINSONIANAS Y PSICOTROPICAS, NO CLASIFICADAS EN OTRA PARTE, DE INTENCION NO DETERMINADA: OTRO LUGAR ESPECIFICADO</t>
  </si>
  <si>
    <t>ENVENENAMIENTO POR, Y EXPOSICION A DROGAS ANTIEPILEPTICAS, SEDANTES, HIPNOTICAS, ANTIPARKINSONIANAS Y PSICOTROPICAS, NO CLASIFICADAS EN OTRA PARTE, DE INTENCION NO DETERMINADA: LUGAR NO ESPECIFICADO</t>
  </si>
  <si>
    <t>Y12</t>
  </si>
  <si>
    <t>ENVENENAMIENTO POR, Y EXPOSICION A NARCOTICOS Y PSICODISLEPTICOS [ALUCINOGENOS], NO CLASIFICADAS EN OTRA PARTE, DE INTENCION NO DETERMINADA</t>
  </si>
  <si>
    <t>ENVENENAMIENTO POR, Y EXPOSICION A NARCOTICOS Y PSICODISLEPTICOS [ALUCINOGENOS], NO CLASIFICADAS EN OTRA PARTE, DE INTENCION NO DETERMINADA: VIVIENDA</t>
  </si>
  <si>
    <t>ENVENENAMIENTO POR, Y EXPOSICION A NARCOTICOS Y PSICODISLEPTICOS [ALUCINOGENOS], NO CLASIFICADAS EN OTRA PARTE, DE INTENCION NO DETERMINADA: INSTITUCION RESIDENCIAL</t>
  </si>
  <si>
    <t>ENVENENAMIENTO POR, Y EXPOSICION A NARCOTICOS Y PSICODISLEPTICOS [ALUCINOGENOS], NO CLASIFICADAS EN OTRA PARTE, DE INTENCION NO DETERMINADA: ESCUELAS OTRAS INSTITUCIONES Y AREAS ADMINISTRATIVAS</t>
  </si>
  <si>
    <t>ENVENENAMIENTO POR, Y EXPOSICION A NARCOTICOS Y PSICODISLEPTICOS [ALUCINOGENOS], NO CLASIFICADAS EN OTRA PARTE, DE INTENCION NO DETERMINADA: AREAS DE DEPORTE Y ATLETISMO</t>
  </si>
  <si>
    <t>ENVENENAMIENTO POR, Y EXPOSICION A NARCOTICOS Y PSICODISLEPTICOS [ALUCINOGENOS], NO CLASIFICADAS EN OTRA PARTE, DE INTENCION NO DETERMINADA: CALLES Y CARRETERAS</t>
  </si>
  <si>
    <t>ENVENENAMIENTO POR, Y EXPOSICION A NARCOTICOS Y PSICODISLEPTICOS [ALUCINOGENOS], NO CLASIFICADAS EN OTRA PARTE, DE INTENCION NO DETERMINADA: COMERCIO Y AREA DE SERVICIOS</t>
  </si>
  <si>
    <t>ENVENENAMIENTO POR, Y EXPOSICION A NARCOTICOS Y PSICODISLEPTICOS [ALUCINOGENOS], NO CLASIFICADAS EN OTRA PARTE, DE INTENCION NO DETERMINADA: AREA INDUSTRIAL Y DE LA CONSTRUCCION</t>
  </si>
  <si>
    <t>ENVENENAMIENTO POR, Y EXPOSICION A NARCOTICOS Y PSICODISLEPTICOS [ALUCINOGENOS], NO CLASIFICADAS EN OTRA PARTE, DE INTENCION NO DETERMINADA: GRANJA</t>
  </si>
  <si>
    <t>ENVENENAMIENTO POR, Y EXPOSICION A NARCOTICOS Y PSICODISLEPTICOS [ALUCINOGENOS], NO CLASIFICADAS EN OTRA PARTE, DE INTENCION NO DETERMINADA: OTRO LUGAR ESPECIFICADO</t>
  </si>
  <si>
    <t>ENVENENAMIENTO POR, Y EXPOSICION A NARCOTICOS Y PSICODISLEPTICOS [ALUCINOGENOS], NO CLASIFICADAS EN OTRA PARTE, DE INTENCION NO DETERMINADA: LUGAR NO ESPECIFICADO</t>
  </si>
  <si>
    <t>Y13</t>
  </si>
  <si>
    <t>ENVENENAMIENTO POR, Y EXPOSICION A OTRAS DROGAS QUE ACTUAN SOBRE EL SISTEMA NERVIOSO AUTONOMO, DE INTENCION NO DETERMINADA</t>
  </si>
  <si>
    <t>ENVENENAMIENTO POR, Y EXPOSICION A OTRAS DROGAS QUE ACTUAN SOBRE EL SISTEMA NERVIOSO AUTONOMO, DE INTENCION NO DETERMINADA: VIVIENDA</t>
  </si>
  <si>
    <t>ENVENENAMIENTO POR, Y EXPOSICION A OTRAS DROGAS QUE ACTUAN SOBRE EL SISTEMA NERVIOSO AUTONOMO, DE INTENCION NO DETERMINADA: INSTITUCION RESIDENCIAL</t>
  </si>
  <si>
    <t>ENVENENAMIENTO POR, Y EXPOSICION A OTRAS DROGAS QUE ACTUAN SOBRE EL SISTEMA NERVIOSO AUTONOMO, DE INTENCION NO DETERMINADA: ESCUELAS OTRAS INSTITUCIONES Y AREAS ADMINISTRATIVAS</t>
  </si>
  <si>
    <t>ENVENENAMIENTO POR, Y EXPOSICION A OTRAS DROGAS QUE ACTUAN SOBRE EL SISTEMA NERVIOSO AUTONOMO, DE INTENCION NO DETERMINADA: AREAS DE DEPORTE Y ATLETISMO</t>
  </si>
  <si>
    <t>ENVENENAMIENTO POR, Y EXPOSICION A OTRAS DROGAS QUE ACTUAN SOBRE EL SISTEMA NERVIOSO AUTONOMO, DE INTENCION NO DETERMINADA: CALLES Y CARRETERAS</t>
  </si>
  <si>
    <t>ENVENENAMIENTO POR, Y EXPOSICION A OTRAS DROGAS QUE ACTUAN SOBRE EL SISTEMA NERVIOSO AUTONOMO, DE INTENCION NO DETERMINADA: COMERCIO Y AREA DE SERVICIOS</t>
  </si>
  <si>
    <t>ENVENENAMIENTO POR, Y EXPOSICION A OTRAS DROGAS QUE ACTUAN SOBRE EL SISTEMA NERVIOSO AUTONOMO, DE INTENCION NO DETERMINADA: AREA INDUSTRIAL Y DE LA CONSTRUCCION</t>
  </si>
  <si>
    <t>ENVENENAMIENTO POR, Y EXPOSICION A OTRAS DROGAS QUE ACTUAN SOBRE EL SISTEMA NERVIOSO AUTONOMO, DE INTENCION NO DETERMINADA: GRANJA</t>
  </si>
  <si>
    <t>ENVENENAMIENTO POR, Y EXPOSICION A OTRAS DROGAS QUE ACTUAN SOBRE EL SISTEMA NERVIOSO AUTONOMO, DE INTENCION NO DETERMINADA: OTRO LUGAR ESPECIFICADO</t>
  </si>
  <si>
    <t>ENVENENAMIENTO POR, Y EXPOSICION A OTRAS DROGAS QUE ACTUAN SOBRE EL SISTEMA NERVIOSO AUTONOMO, DE INTENCION NO DETERMINADA: LUGAR NO ESPECIFICADO</t>
  </si>
  <si>
    <t>Y14</t>
  </si>
  <si>
    <t>ENVENENAMIENTO POR, Y EXPOSICION A OTRAS DROGAS, MEDICAMENTOS Y SUSTANCIAS BIOLOGICAS, Y LAS NO ESPECIFICADAS, DE INTENCION NO DETERMINADA</t>
  </si>
  <si>
    <t>ENVENENAMIENTO POR, Y EXPOSICION A OTRAS DROGAS, MEDICAMENTOS Y SUSTANCIAS BIOLOGICAS, Y LAS NO ESPECIFICADAS, DE INTENCION NO DETERMINADA: VIVIENDA</t>
  </si>
  <si>
    <t>ENVENENAMIENTO POR, Y EXPOSICION A OTRAS DROGAS, MEDICAMENTOS Y SUSTANCIAS BIOLOGICAS, Y LAS NO ESPECIFICADAS, DE INTENCION NO DETERMINADA: INSTITUCION RESIDENCIAL</t>
  </si>
  <si>
    <t>ENVENENAMIENTO POR, Y EXPOSICION A OTRAS DROGAS, MEDICAMENTOS Y SUSTANCIAS BIOLOGICAS, Y LAS NO ESPECIFICADAS, DE INTENCION NO DETERMINADA: ESCUELAS OTRAS INSTITUCIONES Y AREAS ADMINISTRATIVAS</t>
  </si>
  <si>
    <t>ENVENENAMIENTO POR, Y EXPOSICION A OTRAS DROGAS, MEDICAMENTOS Y SUSTANCIAS BIOLOGICAS, Y LAS NO ESPECIFICADAS, DE INTENCION NO DETERMINADA: AREAS DE DEPORTE Y ATLETISMO</t>
  </si>
  <si>
    <t>ENVENENAMIENTO POR, Y EXPOSICION A OTRAS DROGAS, MEDICAMENTOS Y SUSTANCIAS BIOLOGICAS, Y LAS NO ESPECIFICADAS, DE INTENCION NO DETERMINADA: CALLES Y CARRETERAS</t>
  </si>
  <si>
    <t>ENVENENAMIENTO POR, Y EXPOSICION A OTRAS DROGAS, MEDICAMENTOS Y SUSTANCIAS BIOLOGICAS, Y LAS NO ESPECIFICADAS, DE INTENCION NO DETERMINADA: COMERCIO Y AREA DE SERVICIOS</t>
  </si>
  <si>
    <t>ENVENENAMIENTO POR, Y EXPOSICION A OTRAS DROGAS, MEDICAMENTOS Y SUSTANCIAS BIOLOGICAS, Y LAS NO ESPECIFICADAS, DE INTENCION NO DETERMINADA: AREA INDUSTRIAL Y DE LA CONSTRUCCION</t>
  </si>
  <si>
    <t>ENVENENAMIENTO POR, Y EXPOSICION A OTRAS DROGAS, MEDICAMENTOS Y SUSTANCIAS BIOLOGICAS, Y LAS NO ESPECIFICADAS, DE INTENCION NO DETERMINADA: GRANJA</t>
  </si>
  <si>
    <t>ENVENENAMIENTO POR, Y EXPOSICION A OTRAS DROGAS, MEDICAMENTOS Y SUSTANCIAS BIOLOGICAS, Y LAS NO ESPECIFICADAS, DE INTENCION NO DETERMINADA: OTRO LUGAR ESPECIFICADO</t>
  </si>
  <si>
    <t>ENVENENAMIENTO POR, Y EXPOSICION A OTRAS DROGAS, MEDICAMENTOS Y SUSTANCIAS BIOLOGICAS, Y LAS NO ESPECIFICADAS, DE INTENCION NO DETERMINADA: LUGAR NO ESPECIFICADO</t>
  </si>
  <si>
    <t>Y15</t>
  </si>
  <si>
    <t>ENVENENAMIENTO POR, Y EXPOSICION AL ALCOHOL INTENCION NO DETERMINADA</t>
  </si>
  <si>
    <t>ENVENENAMIENTO POR, Y EXPOSICION AL ALCOHOL , DE INTENCION NO DETERMINADA: VIVIENDA</t>
  </si>
  <si>
    <t>ENVENENAMIENTO POR, Y EXPOSICION AL ALCOHOL , DE INTENCION NO DETERMINADA: INSTITUCION RESIDENCIAL</t>
  </si>
  <si>
    <t>ENVENENAMIENTO POR, Y EXPOSICION AL ALCOHOL , DE INTENCION NO DETERMINADA: ESCUELAS OTRAS INSTITUCIONES Y AREAS ADMINISTRATIVAS</t>
  </si>
  <si>
    <t>ENVENENAMIENTO POR, Y EXPOSICION AL ALCOHOL , DE INTENCION NO DETERMINADA: AREAS DE DEPORTE Y ATLETISMO</t>
  </si>
  <si>
    <t>ENVENENAMIENTO POR, Y EXPOSICION AL ALCOHOL , DE INTENCION NO DETERMINADA: CALLES Y CARRETERAS</t>
  </si>
  <si>
    <t>ENVENENAMIENTO POR, Y EXPOSICION AL ALCOHOL , DE INTENCION NO DETERMINADA: COMERCIO Y AREA DE SERVICIOS</t>
  </si>
  <si>
    <t>ENVENENAMIENTO POR, Y EXPOSICION AL ALCOHOL , DE INTENCION NO DETERMINADA: AREA INDUSTRIAL Y DE LA CONSTRUCCION</t>
  </si>
  <si>
    <t>ENVENENAMIENTO POR, Y EXPOSICION AL ALCOHOL , DE INTENCION NO DETERMINADA: GRANJA</t>
  </si>
  <si>
    <t>ENVENENAMIENTO POR, Y EXPOSICION AL ALCOHOL , DE INTENCION NO DETERMINADA: OTRO LUGAR ESPECIFICADO</t>
  </si>
  <si>
    <t>ENVENENAMIENTO POR, Y EXPOSICION AL ALCOHOL , DE INTENCION NO DETERMINADA: LUGAR NO ESPECIFICADO</t>
  </si>
  <si>
    <t>Y16</t>
  </si>
  <si>
    <t>ENVENENAMIENTO POR, Y EXPOSICION A DISOLVENTES ORGANICOS E HIDROCARBUROS HALOGENADOS Y SUS VAPORES, DE INTENCION NO DETERMINADA</t>
  </si>
  <si>
    <t>ENVENENAMIENTO POR, Y EXPOSICION A DISOLVENTES ORGANICOS E HIDROCARBUROS HALOGENADOS Y SUS VAPORES, DE INTENCION NO DETERMINADA: VIVIENDA</t>
  </si>
  <si>
    <t>ENVENENAMIENTO POR, Y EXPOSICION A DISOLVENTES ORGANICOS E HIDROCARBUROS HALOGENADOS Y SUS VAPORES, DE INTENCION NO DETERMINADA: INSTITUCION RESIDENCIAL</t>
  </si>
  <si>
    <t>ENVENENAMIENTO POR, Y EXPOSICION A DISOLVENTES ORGANICOS E HIDROCARBUROS HALOGENADOS Y SUS VAPORES, DE INTENCION NO DETERMINADA: ESCUELAS, OTRAS INSTITUCIONES Y AREAS ADMINISTRATIVAS</t>
  </si>
  <si>
    <t>ENVENENAMIENTO POR, Y EXPOSICION A DISOLVENTES ORGANICOS E HIDROCARBUROS HALOGENADOS Y SUS VAPORES, DE INTENCION NO DETERMINADA: AREAS DE DEPORTE Y ATLETISMO</t>
  </si>
  <si>
    <t>ENVENENAMIENTO POR, Y EXPOSICION A DISOLVENTES ORGANICOS E HIDROCARBUROS HALOGENADOS Y SUS VAPORES, DE INTENCION NO DETERMINADA: CALLES Y CARRETERAS</t>
  </si>
  <si>
    <t>ENVENENAMIENTO POR, Y EXPOSICION A DISOLVENTES ORGANICOS E HIDROCARBUROS HALOGENADOS Y SUS VAPORES, DE INTENCION NO DETERMINADA: COMERCIO Y AREA DE SERVICIOS</t>
  </si>
  <si>
    <t>ENVENENAMIENTO POR, Y EXPOSICION A DISOLVENTES ORGANICOS E HIDROCARBUROS HALOGENADOS Y SUS VAPORES, DE INTENCION NO DETERMINADA: AREA INDUSTRIAL Y DE LA CONSTRUCCION</t>
  </si>
  <si>
    <t>ENVENENAMIENTO POR, Y EXPOSICION A DISOLVENTES ORGANICOS E HIDROCARBUROS HALOGENADOS Y SUS VAPORES, DE INTENCION NO DETERMINADA: GRANJA</t>
  </si>
  <si>
    <t>ENVENENAMIENTO POR, Y EXPOSICION A DISOLVENTES ORGANICOS E HIDROCARBUROS HALOGENADOS Y SUS VAPORES, DE INTENCION NO DETERMINADA: OTRO LUGAR ESPECIFICADO</t>
  </si>
  <si>
    <t>ENVENENAMIENTO POR, Y EXPOSICION A DISOLVENTES ORGANICOS E HIDROCARBUROS HALOGENADOS Y SUS VAPORES, DE INTENCION NO DETERMINADA: LUGAR NO ESPECIFICADO</t>
  </si>
  <si>
    <t>Y17</t>
  </si>
  <si>
    <t>ENVENENAMIENTO POR, Y EXPOSICION A OTROS GASES Y VAPORES, DE INTENCION NO DETERMINADA</t>
  </si>
  <si>
    <t>ENVENENAMIENTO POR, Y EXPOSICION A OTROS GASES Y VAPORES, DE INTENCION NO DETERMINADA: VIVIENDA</t>
  </si>
  <si>
    <t>ENVENENAMIENTO POR, Y EXPOSICION A OTROS GASES Y VAPORES, DE INTENCION NO DETERMINADA: INSTITUCION RESIDENCIAL</t>
  </si>
  <si>
    <t>ENVENENAMIENTO POR, Y EXPOSICION A OTROS GASES Y VAPORES, DE INTENCION NO DETERMINADA: ESCUELAS, OTRAS INSTITUCIONES Y AREAS ADMINISTRATIVAS</t>
  </si>
  <si>
    <t>ENVENENAMIENTO POR, Y EXPOSICION A OTROS GASES Y VAPORES, DE INTENCION NO DETERMINADA: AREAS DE DEPORTE Y ATLETISMO</t>
  </si>
  <si>
    <t>ENVENENAMIENTO POR, Y EXPOSICION A OTROS GASES Y VAPORES, DE INTENCION NO DETERMINADA: CALLES Y CARRETERAS</t>
  </si>
  <si>
    <t>ENVENENAMIENTO POR, Y EXPOSICION A OTROS GASES Y VAPORES, DE INTENCION NO DETERMINADA: COMERCIO Y AREA DE SERVICIOS</t>
  </si>
  <si>
    <t>ENVENENAMIENTO POR, Y EXPOSICION A OTROS GASES Y VAPORES, DE INTENCION NO DETERMINADA: AREA INDUSTRIAL Y DE LA CONSTRUCCION</t>
  </si>
  <si>
    <t>ENVENENAMIENTO POR, Y EXPOSICION A OTROS GASES Y VAPORES, DE INTENCION NO DETERMINADA: GRANJA</t>
  </si>
  <si>
    <t>ENVENENAMIENTO POR, Y EXPOSICION A OTROS GASES Y VAPORES, DE INTENCION NO DETERMINADA: OTRO LUGAR ESPECIFICADO</t>
  </si>
  <si>
    <t>ENVENENAMIENTO POR, Y EXPOSICION A OTROS GASES Y VAPORES, DE INTENCION NO DETERMINADA: LUGAR NO ESPECIFICADO</t>
  </si>
  <si>
    <t>Y18</t>
  </si>
  <si>
    <t>ENVENENAMIENTO POR, Y EXPOSICION A PLAGUICIDAS DE INTENCION NO DETERMINADA</t>
  </si>
  <si>
    <t>ENVENENAMIENTO POR, Y EXPOSICION A PLAGUICIDAS, DE INTENCION NO DETERMINADA: VIVIENDA</t>
  </si>
  <si>
    <t>ENVENENAMIENTO POR, Y EXPOSICION A PLAGUICIDAS, DE INTENCION NO DETERMINADA: INSTITUCION RESIDENCIAL</t>
  </si>
  <si>
    <t>ENVENENAMIENTO POR, Y EXPOSICION A PLAGUICIDAS, DE INTENCION NO DETERMINADA: ESCUELAS OTRAS INSTITUCIONES Y AREAS ADMINISTRATIVAS</t>
  </si>
  <si>
    <t>ENVENENAMIENTO POR, Y EXPOSICION A PLAGUICIDAS, DE INTENCION NO DETERMINADA: AREAS DE DEPORTE Y ATLETISMO</t>
  </si>
  <si>
    <t>ENVENENAMIENTO POR, Y EXPOSICION A PLAGUICIDAS, DE INTENCION NO DETERMINADA: CALLES Y CARRETERAS</t>
  </si>
  <si>
    <t>ENVENENAMIENTO POR, Y EXPOSICION A PLAGUICIDAS, DE INTENCION NO DETERMINADA: COMERCIO Y AREA DE SERVICIOS</t>
  </si>
  <si>
    <t>ENVENENAMIENTO POR, Y EXPOSICION A PLAGUICIDAS, DE INTENCION NO DETERMINADA: AREA INDUSTRIAL Y DE LA CONSTRUCCION</t>
  </si>
  <si>
    <t>ENVENENAMIENTO POR, Y EXPOSICION A PLAGUICIDAS, DE INTENCION NO DETERMINADA: GRANJA</t>
  </si>
  <si>
    <t>ENVENENAMIENTO POR, Y EXPOSICION A PLAGUICIDAS, DE INTENCION NO DETERMINADA: OTRO LUGAR ESPECIFICADO</t>
  </si>
  <si>
    <t>ENVENENAMIENTO POR, Y EXPOSICION A PLAGUICIDAS, DE INTENCION NO DETERMINADA: LUGAR NO ESPECIFICADO</t>
  </si>
  <si>
    <t>Y19</t>
  </si>
  <si>
    <t>ENVENENAMIENTO POR, Y EXPOSICION A OTROS PRODUCTOS QUIMICOS Y SUSTANCIAS NOCIVAS, Y LOS NO ESPECIFICADOS, DE INTENCION NO DETERMINADA</t>
  </si>
  <si>
    <t>ENVENENAMIENTO POR, Y EXPOSICION A OTROS PRODUCTOS QUIMICOS Y SUSTANCIAS NOCIVAS, Y LOS NO ESPECIFICADOS, DE INTENCION NO DETERMINADA: VIVIENDA</t>
  </si>
  <si>
    <t>ENVENENAMIENTO POR, Y EXPOSICION A OTROS PRODUCTOS QUIMICOS Y SUSTANCIAS NOCIVAS, Y LOS NO ESPECIFICADOS, DE INTENCION NO DETERMINADA: INSTITUCION RESIDENCIAL</t>
  </si>
  <si>
    <t>ENVENENAMIENTO POR, Y EXPOSICION A OTROS PRODUCTOS QUIMICOS Y SUSTANCIAS NOCIVAS, Y LOS NO ESPECIFICADOS, DE INTENCION NO DETERMINADA: ESCUELAS OTRAS INSTITUCIONES Y AREAS ADMINISTRATIVAS</t>
  </si>
  <si>
    <t>ENVENENAMIENTO POR, Y EXPOSICION A OTROS PRODUCTOS QUIMICOS Y SUSTANCIAS NOCIVAS, Y LOS NO ESPECIFICADOS, DE INTENCION NO DETERMINADA: AREAS DE DEPORTE Y ATLETISMO</t>
  </si>
  <si>
    <t>ENVENENAMIENTO POR, Y EXPOSICION A OTROS PRODUCTOS QUIMICOS Y SUSTANCIAS NOCIVAS, Y LOS NO ESPECIFICADOS, DE INTENCION NO DETERMINADA: CALLES Y CARRETERAS</t>
  </si>
  <si>
    <t>ENVENENAMIENTO POR, Y EXPOSICION A OTROS PRODUCTOS QUIMICOS Y SUSTANCIAS NOCIVAS, Y LOS NO ESPECIFICADOS, DE INTENCION NO DETERMINADA: COMERCIO Y AREA DE SERVICIOS</t>
  </si>
  <si>
    <t>ENVENENAMIENTO POR, Y EXPOSICION A OTROS PRODUCTOS QUIMICOS Y SUSTANCIAS NOCIVAS, Y LOS NO ESPECIFICADOS, DE INTENCION NO DETERMINADA: AREA INDUSTRIAL Y DE LA CONSTRUCCION</t>
  </si>
  <si>
    <t>ENVENENAMIENTO POR, Y EXPOSICION A OTROS PRODUCTOS QUIMICOS Y SUSTANCIAS NOCIVAS, Y LOS NO ESPECIFICADOS, DE INTENCION NO DETERMINADA: GRANJA</t>
  </si>
  <si>
    <t>ENVENENAMIENTO POR, Y EXPOSICION A OTROS PRODUCTOS QUIMICOS Y SUSTANCIAS NOCIVAS, Y LOS NO ESPECIFICADOS, DE INTENCION NO DETERMINADA: OTRO LUGAR ESPECIFICADO</t>
  </si>
  <si>
    <t>ENVENENAMIENTO POR, Y EXPOSICION A OTROS PRODUCTOS QUIMICOS Y SUSTANCIAS NOCIVAS, Y LOS NO ESPECIFICADOS, DE INTENCION NO DETERMINADA: LUGAR NO ESPECIFICADO</t>
  </si>
  <si>
    <t>Y20</t>
  </si>
  <si>
    <t>AHORCAMIENTO, ESTRANGULAMIENTO Y SOFOCACION, DE INTENCION NO DETERMINADA</t>
  </si>
  <si>
    <t>AHORCAMIENTO, ESTRANGULAMIENTO Y SOFOCACION, DE INTENCION NO DETERMINADA: VIVIENDA</t>
  </si>
  <si>
    <t>AHORCAMIENTO, ESTRANGULAMIENTO Y SOFOCACION, DE INTENCION NO DETERMINADA: INSTITUCION RESIDENCIAL</t>
  </si>
  <si>
    <t>AHORCAMIENTO, ESTRANGULAMIENTO Y SOFOCACION, DE INTENCION NO DETERMINADA: ESCUELAS OTRAS INSTITUCIONES Y AREAS ADMINISTRATIVAS</t>
  </si>
  <si>
    <t>AHORCAMIENTO, ESTRANGULAMIENTO Y SOFOCACION, DE INTENCION NO DETERMINADA: AREAS DE DEPORTE Y ATLETISMO</t>
  </si>
  <si>
    <t>AHORCAMIENTO, ESTRANGULAMIENTO Y SOFOCACION, DE INTENCION NO DETERMINADA: CALLES Y CARRETERAS</t>
  </si>
  <si>
    <t>AHORCAMIENTO, ESTRANGULAMIENTO Y SOFOCACION, DE INTENCION NO DETERMINADA: COMERCIO Y AREA DE SERVICIOS</t>
  </si>
  <si>
    <t>AHORCAMIENTO, ESTRANGULAMIENTO Y SOFOCACION, DE INTENCION NO DETERMINADA: AREA INDUSTRIAL Y DE LA CONSTRUCCION</t>
  </si>
  <si>
    <t>AHORCAMIENTO, ESTRANGULAMIENTO Y SOFOCACION, DE INTENCION NO DETERMINADA: GRANJA</t>
  </si>
  <si>
    <t>AHORCAMIENTO, ESTRANGULAMIENTO Y SOFOCACION, DE INTENCION NO DETERMINADA: OTRO LUGAR ESPECIFICADO</t>
  </si>
  <si>
    <t>AHORCAMIENTO, ESTRANGULAMIENTO Y SOFOCACION, DE INTENCION NO DETERMINADA: LUGAR NO ESPECIFICADO</t>
  </si>
  <si>
    <t>Y21</t>
  </si>
  <si>
    <t>AHOGAMIENTO Y SUMERSION DE INTENCION NO DETERMINADA</t>
  </si>
  <si>
    <t>AHOGAMIENTO Y SUMERSION, DE INTENCION NO DETERMINADA: VIVIENDA</t>
  </si>
  <si>
    <t>AHOGAMIENTO Y SUMERSION, DE INTENCION NO DETERMINADA: INSTITUCION RESIDENCIAL</t>
  </si>
  <si>
    <t>AHOGAMIENTO Y SUMERSION, DE INTENCION NO DETERMINADA: ESCUELAS OTRAS INSTITUCIONES Y AREAS ADMINISTRATIVAS</t>
  </si>
  <si>
    <t>AHOGAMIENTO Y SUMERSION, DE INTENCION NO DETERMINADA: AREAS DE DEPORTE Y ATLETISMO</t>
  </si>
  <si>
    <t>AHOGAMIENTO Y SUMERSION, DE INTENCION NO DETERMINADA: CALLES Y CARRETERAS</t>
  </si>
  <si>
    <t>AHOGAMIENTO Y SUMERSION, DE INTENCION NO DETERMINADA: COMERCIO Y AREA DE SERVICIOS</t>
  </si>
  <si>
    <t>AHOGAMIENTO Y SUMERSION, DE INTENCION NO DETERMINADA: AREA INDUSTRIAL Y DE LA CONSTRUCCION</t>
  </si>
  <si>
    <t>AHOGAMIENTO Y SUMERSION, DE INTENCION NO DETERMINADA: GRANJA</t>
  </si>
  <si>
    <t>AHOGAMIENTO Y SUMERSION, DE INTENCION NO DETERMINADA: OTRO LUGAR ESPECIFICADO</t>
  </si>
  <si>
    <t>AHOGAMIENTO Y SUMERSION, DE INTENCION NO DETERMINADA: LUGAR NO ESPECIFICADO</t>
  </si>
  <si>
    <t>Y22</t>
  </si>
  <si>
    <t>DISPARO DE ARMA CORTA DE INTENCION NO DETERMINADA</t>
  </si>
  <si>
    <t>DISPARO DE ARMA CORTA, DE INTENCION NO DETERMINADA: VIVIENDA</t>
  </si>
  <si>
    <t>DISPARO DE ARMA CORTA, DE INTENCION NO DETERMINADA: INSTITUCION RESIDENCIAL</t>
  </si>
  <si>
    <t>DISPARO DE ARMA CORTA, DE INTENCION NO DETERMINADA: ESCUELAS, OTRAS INSTITUCIONES Y AREAS ADMINISTRATIVAS</t>
  </si>
  <si>
    <t>DISPARO DE ARMA CORTA, DE INTENCION NO DETERMINADA: AREAS DE DEPORTE Y ATLETISMO</t>
  </si>
  <si>
    <t>DISPARO DE ARMA CORTA, DE INTENCION NO DETERMINADA: CALLES Y CARRETERAS</t>
  </si>
  <si>
    <t>DISPARO DE ARMA CORTA, DE INTENCION NO DETERMINADA: COMERCIO Y AREA DE SERVICIOS</t>
  </si>
  <si>
    <t>DISPARO DE ARMA CORTA, DE INTENCION NO DETERMINADA: AREA INDUSTRIAL Y DE LA CONSTRUCCION</t>
  </si>
  <si>
    <t>DISPARO DE ARMA CORTA, DE INTENCION NO DETERMINADA: GRANJA</t>
  </si>
  <si>
    <t>DISPARO DE ARMA CORTA, DE INTENCION NO DETERMINADA: OTRO LUGAR ESPECIFICADO</t>
  </si>
  <si>
    <t>DISPARO DE ARMA CORTA, DE INTENCION NO DETERMINADA: LUGAR NO ESPECIFICADO</t>
  </si>
  <si>
    <t>Y23</t>
  </si>
  <si>
    <t>DISPARO DE RIFLE, ESCOPETA Y ARMA LARGA, DE INTENCION NO DETERMINADA</t>
  </si>
  <si>
    <t>DISPARO DE RIFLE, ESCOPETA Y ARMA LARGA, DE INTENCION NO DETERMINADA: VIVIENDA</t>
  </si>
  <si>
    <t>DISPARO DE RIFLE, ESCOPETA Y ARMA LARGA, DE INTENCION NO DETERMINADA: INSTITUCION RESIDENCIAL</t>
  </si>
  <si>
    <t>DISPARO DE RIFLE, ESCOPETA Y ARMA LARGA, DE INTENCION NO DETERMINADA: ESCUELAS, OTRAS INSTITUCIONES Y AREAS ADMINISTRATIVAS</t>
  </si>
  <si>
    <t>DISPARO DE RIFLE, ESCOPETA Y ARMA LARGA, DE INTENCION NO DETERMINADA: AREAS DE DEPORTE Y ATLETISMO</t>
  </si>
  <si>
    <t>DISPARO DE RIFLE, ESCOPETA Y ARMA LARGA, DE INTENCION NO DETERMINADA: CALLES Y CARRETERAS</t>
  </si>
  <si>
    <t>DISPARO DE RIFLE, ESCOPETA Y ARMA LARGA, DE INTENCION NO DETERMINADA: COMERCIO Y AREA DE SERVICIOS</t>
  </si>
  <si>
    <t>DISPARO DE RIFLE, ESCOPETA Y ARMA LARGA, DE INTENCION NO DETERMINADA: AREA INDUSTRIAL Y DE LA CONSTRUCCION</t>
  </si>
  <si>
    <t>DISPARO DE RIFLE, ESCOPETA Y ARMA LARGA, DE INTENCION NO DETERMINADA: GRANJA</t>
  </si>
  <si>
    <t>DISPARO DE RIFLE, ESCOPETA Y ARMA LARGA, DE INTENCION NO DETERMINADA: OTRO LUGAR ESPECIFICADO</t>
  </si>
  <si>
    <t>DISPARO DE RIFLE, ESCOPETA Y ARMA LARGA, DE INTENCION NO DETERMINADA: LUGAR NO ESPECIFICADO</t>
  </si>
  <si>
    <t>Y24</t>
  </si>
  <si>
    <t>DISPARO DE OTRAS ARMAS DE FUEGO Y LAS NO ESPECIFICADAS, DE INTENCION NO DETERMINADA</t>
  </si>
  <si>
    <t>DISPARO DE OTRAS ARMAS DE FUEGO, Y LAS NO ESPECIFICADAS, DE INTENCION NO DETERMINADA: VIVIENDA</t>
  </si>
  <si>
    <t>DISPARO DE OTRAS ARMAS DE FUEGO, Y LAS NO ESPECIFICADAS, DE INTENCION NO DETERMINADA: INSTITUCION RESIDENCIAL</t>
  </si>
  <si>
    <t>DISPARO DE OTRAS ARMAS DE FUEGO, Y LAS NO ESPECIFICADAS, DE INTENCION NO DETERMINADA: ESCUELAS, OTRAS INSTITUCIONES Y AREAS ADMINISTRATIVAS</t>
  </si>
  <si>
    <t>DISPARO DE OTRAS ARMAS DE FUEGO, Y LAS NO ESPECIFICADAS, DE INTENCION NO DETERMINADA: AREAS DE DEPORTE Y ATLETISMO</t>
  </si>
  <si>
    <t>DISPARO DE OTRAS ARMAS DE FUEGO, Y LAS NO ESPECIFICADAS, DE INTENCION NO DETERMINADA: CALLES Y CARRETERAS</t>
  </si>
  <si>
    <t>DISPARO DE OTRAS ARMAS DE FUEGO, Y LAS NO ESPECIFICADAS, DE INTENCION NO DETERMINADA: COMERCIO Y AREA DE SERVICIOS</t>
  </si>
  <si>
    <t>DISPARO DE OTRAS ARMAS DE FUEGO, Y LAS NO ESPECIFICADAS, DE INTENCION NO DETERMINADA: AREA INDUSTRIAL Y DE LA CONSTRUCCION</t>
  </si>
  <si>
    <t>DISPARO DE OTRAS ARMAS DE FUEGO, Y LAS NO ESPECIFICADAS, DE INTENCION NO DETERMINADA: GRANJA</t>
  </si>
  <si>
    <t>DISPARO DE OTRAS ARMAS DE FUEGO, Y LAS NO ESPECIFICADAS, DE INTENCION NO DETERMINADA: OTRO LUGAR ESPECIFICADO</t>
  </si>
  <si>
    <t>DISPARO DE OTRAS ARMAS DE FUEGO, Y LAS NO ESPECIFICADAS, DE INTENCION NO DETERMINADA: LUGAR NO ESPECIFICADO</t>
  </si>
  <si>
    <t>Y25</t>
  </si>
  <si>
    <t>CONTACTO TRAUMATICO CON MATERIAL EXPLOSIVO, DE INTENCION NO DETERMINADA</t>
  </si>
  <si>
    <t>CONTACTO TRAUMATICO CON MATERIAL EXPLOSIVO, DE INTENCION NO DETERMINADA: VIVIENDA</t>
  </si>
  <si>
    <t>CONTACTO TRAUMATICO CON MATERIAL EXPLOSIVO, DE INTENCION NO DETERMINADA: INSTITUCION RESIDENCIAL</t>
  </si>
  <si>
    <t>CONTACTO TRAUMATICO CON MATERIAL EXPLOSIVO, DE INTENCION NO DETERMINADA: ESCUELAS OTRAS INSTITUCIONES Y AREAS ADMINISTRATIVAS</t>
  </si>
  <si>
    <t>CONTACTO TRAUMATICO CON MATERIAL EXPLOSIVO, DE INTENCION NO DETERMINADA: AREAS DE DEPORTE Y ATLETISMO</t>
  </si>
  <si>
    <t>CONTACTO TRAUMATICO CON MATERIAL EXPLOSIVO, DE INTENCION NO DETERMINADA: CALLES Y CARRETERAS</t>
  </si>
  <si>
    <t>CONTACTO TRAUMATICO CON MATERIAL EXPLOSIVO, DE INTENCION NO DETERMINADA: COMERCIO Y AREA DE SERVICIOS</t>
  </si>
  <si>
    <t>CONTACTO TRAUMATICO CON MATERIAL EXPLOSIVO, DE INTENCION NO DETERMINADA: AREA INDUSTRIAL Y DE LA CONSTRUCCION</t>
  </si>
  <si>
    <t>CONTACTO TRAUMATICO CON MATERIAL EXPLOSIVO, DE INTENCION NO DETERMINADA: GRANJA</t>
  </si>
  <si>
    <t>CONTACTO TRAUMATICO CON MATERIAL EXPLOSIVO, DE INTENCION NO DETERMINADA: OTRO LUGAR ESPECIFICADO</t>
  </si>
  <si>
    <t>CONTACTO TRAUMATICO CON MATERIAL EXPLOSIVO, DE INTENCION NO DETERMINADA: LUGAR NO ESPECIFICADO</t>
  </si>
  <si>
    <t>Y26</t>
  </si>
  <si>
    <t>EXPOSICION A HUMO, FUEGO Y LLAMAS, DE INTENCION NO DETERMINADA</t>
  </si>
  <si>
    <t>EXPOSICION AL HUMO, FUEGO Y LLAMAS, DE INTENCION NO DETERMINADA: VIVIENDA</t>
  </si>
  <si>
    <t>EXPOSICION AL HUMO, FUEGO Y LLAMAS, DE INTENCION NO DETERMINADA: INSTITUCION RESIDENCIAL</t>
  </si>
  <si>
    <t>EXPOSICION AL HUMO, FUEGO Y LLAMAS, DE INTENCION NO DETERMINADA: ESCUELAS, OTRAS INSTITUCIONES Y AREAS ADMINISTRATIVAS</t>
  </si>
  <si>
    <t>EXPOSICION AL HUMO, FUEGO Y LLAMAS, DE INTENCION NO DETERMINADA: AREAS DE DEPORTE Y ATLETISMO</t>
  </si>
  <si>
    <t>EXPOSICION AL HUMO, FUEGO Y LLAMAS, DE INTENCION NO DETERMINADA: CALLES Y CARRETERAS</t>
  </si>
  <si>
    <t>EXPOSICION AL HUMO, FUEGO Y LLAMAS, DE INTENCION NO DETERMINADA: COMERCIO Y AREA DE SERVICIOS</t>
  </si>
  <si>
    <t>EXPOSICION AL HUMO, FUEGO Y LLAMAS, DE INTENCION NO DETERMINADA: AREA INDUSTRIAL Y DE LA CONSTRUCCION</t>
  </si>
  <si>
    <t>EXPOSICION AL HUMO, FUEGO Y LLAMAS, DE INTENCION NO DETERMINADA: GRANJA</t>
  </si>
  <si>
    <t>EXPOSICION AL HUMO, FUEGO Y LLAMAS, DE INTENCION NO DETERMINADA: OTRO LUGAR ESPECIFICADO</t>
  </si>
  <si>
    <t>EXPOSICION AL HUMO, FUEGO Y LLAMAS, DE INTENCION NO DETERMINADA: LUGAR NO ESPECIFICADO</t>
  </si>
  <si>
    <t>Y27</t>
  </si>
  <si>
    <t>CONTACTO CON VAPOR DE AGUA, VAPORES Y OBJETOS CALIENTES, DE INTENCION NO DETERMINADA</t>
  </si>
  <si>
    <t>CONTACTO CON VAPOR DE AGUA, VAPORES Y OBJETOS CALIENTES, DE INTENCION NO DETERMINADA: VIVIENDA</t>
  </si>
  <si>
    <t>CONTACTO CON VAPOR DE AGUA, VAPORES Y OBJETOS CALIENTES, DE INTENCION NO DETERMINADA: INSTITUCION RESIDENCIAL</t>
  </si>
  <si>
    <t>CONTACTO CON VAPOR DE AGUA, VAPORES Y OBJETOS CALIENTES, DE INTENCION NO DETERMINADA: ESCUELAS, OTRAS INSTITUCIONES Y AREAS ADMINISTRATIVAS</t>
  </si>
  <si>
    <t>CONTACTO CON VAPOR DE AGUA, VAPORES Y OBJETOS CALIENTES, DE INTENCION NO DETERMINADA: AREAS DE DEPORTE Y ATLETISMO</t>
  </si>
  <si>
    <t>CONTACTO CON VAPOR DE AGUA, VAPORES Y OBJETOS CALIENTES, DE INTENCION NO DETERMINADA: CALLES Y CARRETERAS</t>
  </si>
  <si>
    <t>CONTACTO CON VAPOR DE AGUA, VAPORES Y OBJETOS CALIENTES, DE INTENCION NO DETERMINADA: COMERCIO Y AREA DE SERVICIOS</t>
  </si>
  <si>
    <t>CONTACTO CON VAPOR DE AGUA, VAPORES Y OBJETOS CALIENTES, DE INTENCION NO DETERMINADA: AREA INDUSTRIAL Y DE LA CONSTRUCCION</t>
  </si>
  <si>
    <t>CONTACTO CON VAPOR DE AGUA, VAPORES Y OBJETOS CALIENTES, DE INTENCION NO DETERMINADA: GRANJA</t>
  </si>
  <si>
    <t>CONTACTO CON VAPOR DE AGUA, VAPORES Y OBJETOS CALIENTES, DE INTENCION NO DETERMINADA: OTRO LUGAR ESPECIFICADO</t>
  </si>
  <si>
    <t>CONTACTO CON VAPOR DE AGUA, VAPORES Y OBJETOS CALIENTES, DE INTENCION NO DETERMINADA: LUGAR NO ESPECIFICADO</t>
  </si>
  <si>
    <t>Y28</t>
  </si>
  <si>
    <t>CONTACTO TRAUMATICO CON OBJETO CORTANTE, DE INTENCION NO DETERMINADA</t>
  </si>
  <si>
    <t>CONTACTO TRAUMATICO CON OBJETO CORTANTE, DE INTENCION NO DETERMINADA: VIVIENDA</t>
  </si>
  <si>
    <t>CONTACTO TRAUMATICO CON OBJETO CORTANTE, DE INTENCION NO DETERMINADA: INSTITUCION RESIDENCIAL</t>
  </si>
  <si>
    <t>CONTACTO TRAUMATICO CON OBJETO CORTANTE, DE INTENCION NO DETERMINADA: ESCUELAS, OTRAS INSTITUCIONES Y AREAS ADMINISTRATIVAS</t>
  </si>
  <si>
    <t>CONTACTO TRAUMATICO CON OBJETO CORTANTE, DE INTENCION NO DETERMINADA: AREAS DE DEPORTE Y ATLETISMO</t>
  </si>
  <si>
    <t>CONTACTO TRAUMATICO CON OBJETO CORTANTE, DE INTENCION NO DETERMINADA: CALLES Y CARRETERAS</t>
  </si>
  <si>
    <t>CONTACTO TRAUMATICO CON OBJETO CORTANTE, DE INTENCION NO DETERMINADA: COMERCIO Y AREA DE SERVICIOS</t>
  </si>
  <si>
    <t>CONTACTO TRAUMATICO CON OBJETO CORTANTE, DE INTENCION NO DETERMINADA: AREA INDUSTRIAL Y DE LA CONSTRUCCION</t>
  </si>
  <si>
    <t>CONTACTO TRAUMATICO CON OBJETO CORTANTE, DE INTENCION NO DETERMINADA: GRANJA</t>
  </si>
  <si>
    <t>CONTACTO TRAUMATICO CON OBJETO CORTANTE, DE INTENCION NO DETERMINADA: OTRO LUGAR ESPECIFICADO</t>
  </si>
  <si>
    <t>CONTACTO TRAUMATICO CON OBJETO CORTANTE, DE INTENCION NO DETERMINADA: LUGAR NO ESPECIFICADO</t>
  </si>
  <si>
    <t>Y29</t>
  </si>
  <si>
    <t>CONTACTO TRAUMATICO CON OBJETO ROMO SIN FILO, DE INTENCION NO DETERMINADA</t>
  </si>
  <si>
    <t>CONTACTO TRAUMATICO CON OBJETO ROMO O SIN FILO, DE INTENCION NO DETERMINADA: VIVIENDA</t>
  </si>
  <si>
    <t>CONTACTO TRAUMATICO CON OBJETO ROMO O SIN FILO, DE INTENCION NO DETERMINADA: INSTITUCION RESIDENCIAL</t>
  </si>
  <si>
    <t>CONTACTO TRAUMATICO CON OBJETO ROMO O SIN FILO, DE INTENCION NO DETERMINADA: ESCUELAS, OTRAS INSTITUCIONES Y AREAS ADMINISTRATIVAS</t>
  </si>
  <si>
    <t>CONTACTO TRAUMATICO CON OBJETO ROMO O SIN FILO, DE INTENCION NO DETERMINADA: AREAS DE DEPORTE Y ATLETISMO</t>
  </si>
  <si>
    <t>CONTACTO TRAUMATICO CON OBJETO ROMO O SIN FILO, DE INTENCION NO DETERMINADA: CALLES Y CARRETERAS</t>
  </si>
  <si>
    <t>CONTACTO TRAUMATICO CON OBJETO ROMO O SIN FILO, DE INTENCION NO DETERMINADA: COMERCIO Y AREA DE SERVICIOS</t>
  </si>
  <si>
    <t>CONTACTO TRAUMATICO CON OBJETO ROMO O SIN FILO, DE INTENCION NO DETERMINADA: AREA INDUSTRIAL Y DE LA CONSTRUCCION</t>
  </si>
  <si>
    <t>CONTACTO TRAUMATICO CON OBJETO ROMO O SIN FILO, DE INTENCION NO DETERMINADA: GRANJA</t>
  </si>
  <si>
    <t>CONTACTO TRAUMATICO CON OBJETO ROMO O SIN FILO, DE INTENCION NO DETERMINADA: OTRO LUGAR ESPECIFICADO</t>
  </si>
  <si>
    <t>CONTACTO TRAUMATICO CON OBJETO ROMO O SIN FILO, DE INTENCION NO DETERMINADA: LUGAR NO ESPECIFICADO</t>
  </si>
  <si>
    <t>Y30</t>
  </si>
  <si>
    <t>CAIDA, SALTO O EMPUJON DESDE LUGAR ELEVADO, DE INTENCION NO DETERMINADA</t>
  </si>
  <si>
    <t>CAIDA, SALTO O EMPUJON DESDE LUGAR ELEVADO, DE INTENCION NO DETERMINADA: VIVIENDA</t>
  </si>
  <si>
    <t>CAIDA, SALTO O EMPUJON DESDE LUGAR ELEVADO, DE INTENCION NO DETERMINADA: INSTITUCION RESIDENCIAL</t>
  </si>
  <si>
    <t>CAIDA, SALTO O EMPUJON DESDE LUGAR ELEVADO, DE INTENCION NO DETERMINADA: ESCUELAS, OTRAS INSTITUCIONES Y AREAS ADMINISTRATIVAS</t>
  </si>
  <si>
    <t>CAIDA, SALTO O EMPUJON DESDE LUGAR ELEVADO, DE INTENCION NO DETERMINADA: AREAS DE DEPORTE Y ATLETISMO</t>
  </si>
  <si>
    <t>CAIDA, SALTO O EMPUJON DESDE LUGAR ELEVADO, DE INTENCION NO DETERMINADA: CALLES Y CARRETERAS</t>
  </si>
  <si>
    <t>CAIDA, SALTO O EMPUJON DESDE LUGAR ELEVADO, DE INTENCION NO DETERMINADA: COMERCIO Y AREA DE SERVICIOS</t>
  </si>
  <si>
    <t>CAIDA, SALTO O EMPUJON DESDE LUGAR ELEVADO, DE INTENCION NO DETERMINADA: AREA INDUSTRIAL Y DE LA CONSTRUCCION</t>
  </si>
  <si>
    <t>CAIDA, SALTO O EMPUJON DESDE LUGAR ELEVADO, DE INTENCION NO DETERMINADA: GRANJA</t>
  </si>
  <si>
    <t>CAIDA, SALTO O EMPUJON DESDE LUGAR ELEVADO, DE INTENCION NO DETERMINADA: OTRO LUGAR ESPECIFICADO</t>
  </si>
  <si>
    <t>CAIDA, SALTO O EMPUJON DESDE LUGAR ELEVADO, DE INTENCION NO DETERMINADA: LUGAR NO ESPECIFICADO</t>
  </si>
  <si>
    <t>Y31</t>
  </si>
  <si>
    <t>CAIDA, PERMANENCIA O CARRERA DELANTE O HACIA OBJETO EN MOVIMIENTO, DE INTENCION NO DETERMINADA</t>
  </si>
  <si>
    <t>CAIDA, PERMANENCIA O CARRERA DELANTE O HACIA OBJETO EN MOVIMIENTO, DE INTENCION NO DETERMINADA: VIVIENDA</t>
  </si>
  <si>
    <t>CAIDA, PERMANENCIA O CARRERA DELANTE O HACIA OBJETO EN MOVIMIENTO, DE INTENCION NO DETERMINADA: INSTITUCION RESIDENCIAL</t>
  </si>
  <si>
    <t>CAIDA, PERMANENCIA O CARRERA DELANTE O HACIA OBJETO EN MOVIMIENTO, DE INTENCION NO DETERMINADA: ESCUELAS, OTRAS INSTITUCIONES Y AREAS ADMINISTRATIVAS</t>
  </si>
  <si>
    <t>CAIDA, PERMANENCIA O CARRERA DELANTE O HACIA OBJETO EN MOVIMIENTO, DE INTENCION NO DETERMINADA: AREAS DE DEPORTE Y ATLETISMO</t>
  </si>
  <si>
    <t>CAIDA, PERMANENCIA O CARRERA DELANTE O HACIA OBJETO EN MOVIMIENTO, DE INTENCION NO DETERMINADA: CALLES Y CARRETERAS</t>
  </si>
  <si>
    <t>CAIDA, PERMANENCIA O CARRERA DELANTE O HACIA OBJETO EN MOVIMIENTO, DE INTENCION NO DETERMINADA: COMERCIO Y AREA DE SERVICIOS</t>
  </si>
  <si>
    <t>CAIDA, PERMANENCIA O CARRERA DELANTE O HACIA OBJETO EN MOVIMIENTO, DE INTENCION NO DETERMINADA: AREA INDUSTRIAL Y DE LA CONSTRUCCION</t>
  </si>
  <si>
    <t>CAIDA, PERMANENCIA O CARRERA DELANTE O HACIA OBJETO EN MOVIMIENTO, DE INTENCION NO DETERMINADA: GRANJA</t>
  </si>
  <si>
    <t>CAIDA, PERMANENCIA O CARRERA DELANTE O HACIA OBJETO EN MOVIMIENTO, DE INTENCION NO DETERMINADA: OTRO LUGAR ESPECIFICADO</t>
  </si>
  <si>
    <t>CAIDA, PERMANENCIA O CARRERA DELANTE O HACIA OBJETO EN MOVIMIENTO, DE INTENCION NO DETERMINADA: LUGAR NO ESPECIFICADO</t>
  </si>
  <si>
    <t>Y32</t>
  </si>
  <si>
    <t>COLISION DE VEHICULO DE MOTOR DE INTENCION NO DETERMINADAS</t>
  </si>
  <si>
    <t>COLISION DE VEHICULO DE MOTOR, DE INTENCION NO DETERMINADA: VIVIENDA</t>
  </si>
  <si>
    <t>COLISION DE VEHICULO DE MOTOR, DE INTENCION NO DETERMINADA: INSTITUCION RESIDENCIAL</t>
  </si>
  <si>
    <t>COLISION DE VEHICULO DE MOTOR, DE INTENCION NO DETERMINADA: ESCUELAS, OTRAS INSTITUCIONES Y AREAS ADMINISTRATIVAS</t>
  </si>
  <si>
    <t>COLISION DE VEHICULO DE MOTOR, DE INTENCION NO DETERMINADA: AREAS DE DEPORTE Y ATLETISMO</t>
  </si>
  <si>
    <t>COLISION DE VEHICULO DE MOTOR, DE INTENCION NO DETERMINADA: CALLES Y CARRETERAS</t>
  </si>
  <si>
    <t>COLISION DE VEHICULO DE MOTOR, DE INTENCION NO DETERMINADA: COMERCIO Y AREA DE SERVICIOS</t>
  </si>
  <si>
    <t>COLISION DE VEHICULO DE MOTOR, DE INTENCION NO DETERMINADA: AREA INDUSTRIAL Y DE LA CONSTRUCCION</t>
  </si>
  <si>
    <t>COLISION DE VEHICULO DE MOTOR, DE INTENCION NO DETERMINADA: GRANJA</t>
  </si>
  <si>
    <t>COLISION DE VEHICULO DE MOTOR, DE INTENCION NO DETERMINADA: OTRO LUGAR ESPECIFICADO</t>
  </si>
  <si>
    <t>COLISION DE VEHICULO DE MOTOR, DE INTENCION NO DETERMINADA: LUGAR NO ESPECIFICADO</t>
  </si>
  <si>
    <t>Y33</t>
  </si>
  <si>
    <t>OTROS EVENTOS ESPECIFICADOS DE INTENCION NO DETERMINADA</t>
  </si>
  <si>
    <t>OTROS EVENTOS ESPECIFICADOS, DE INTENCION NO DETERMINADA: VIVIENDA</t>
  </si>
  <si>
    <t>OTROS EVENTOS ESPECIFICADOS, DE INTENCION NO DETERMINADA: INSTITUCION RESIDENCIAL</t>
  </si>
  <si>
    <t>OTROS EVENTOS ESPECIFICADOS, DE INTENCION NO DETERMINADA: ESCUELAS, OTRAS INSTITUCIONES Y AREAS ADMINISTRATIVAS</t>
  </si>
  <si>
    <t>OTROS EVENTOS ESPECIFICADOS, DE INTENCION NO DETERMINADA: AREAS DE DEPORTE Y ATLETISMO</t>
  </si>
  <si>
    <t>OTROS EVENTOS ESPECIFICADOS, DE INTENCION NO DETERMINADA: CALLES Y CARRETERAS</t>
  </si>
  <si>
    <t>OTROS EVENTOS ESPECIFICADOS, DE INTENCION NO DETERMINADA: COMERCIO Y AREA DE SERVICIOS</t>
  </si>
  <si>
    <t>OTROS EVENTOS ESPECIFICADOS, DE INTENCION NO DETERMINADA: AREA INDUSTRIAL Y DE LA CONSTRUCCION</t>
  </si>
  <si>
    <t>OTROS EVENTOS ESPECIFICADOS, DE INTENCION NO DETERMINADA: GRANJA</t>
  </si>
  <si>
    <t>OTROS EVENTOS ESPECIFICADOS, DE INTENCION NO DETERMINADA: OTRO LUGAR ESPECIFICADO</t>
  </si>
  <si>
    <t>OTROS EVENTOS ESPECIFICADOS, DE INTENCION NO DETERMINADA: LUGAR NO ESPECIFICADO</t>
  </si>
  <si>
    <t>Y34</t>
  </si>
  <si>
    <t>EVENTO NO ESPECIFICADO DE INTENCION NO DETERMINADA</t>
  </si>
  <si>
    <t>EVENTO NO ESPECIFICADO, DE INTENCION NO DETERMINADA: VIVIENDA</t>
  </si>
  <si>
    <t>EVENTO NO ESPECIFICADO, DE INTENCION NO DETERMINADA: INSTITUCION RESIDENCIAL</t>
  </si>
  <si>
    <t>EVENTO NO ESPECIFICADO, DE INTENCION NO DETERMINADA: ESCUELAS, OTRAS INSTITUCIONES Y AREAS ADMINISTRATIVAS</t>
  </si>
  <si>
    <t>EVENTO NO ESPECIFICADO, DE INTENCION NO DETERMINADA: AREAS DE DEPORTE Y ATLETISMO</t>
  </si>
  <si>
    <t>EVENTO NO ESPECIFICADO, DE INTENCION NO DETERMINADA: CALLES Y CARRETERAS</t>
  </si>
  <si>
    <t>EVENTO NO ESPECIFICADO, DE INTENCION NO DETERMINADA: COMERCIO Y AREA DE SERVICIOS</t>
  </si>
  <si>
    <t>EVENTO NO ESPECIFICADO, DE INTENCION NO DETERMINADA: AREA INDUSTRIAL Y DE LA CONSTRUCCION</t>
  </si>
  <si>
    <t>EVENTO NO ESPECIFICADO, DE INTENCION NO DETERMINADA: GRANJA</t>
  </si>
  <si>
    <t>EVENTO NO ESPECIFICADO, DE INTENCION NO DETERMINADA: OTRO LUGAR ESPECIFICADO</t>
  </si>
  <si>
    <t>EVENTO NO ESPECIFICADO, DE INTENCION NO DETERMINADA: LUGAR NO ESPECIFICADO</t>
  </si>
  <si>
    <t>Y35</t>
  </si>
  <si>
    <t>INTERVENCION LEGAL</t>
  </si>
  <si>
    <t>INTERVENCION LEGAL CON DISPARO DE ARMA DE FUEGO</t>
  </si>
  <si>
    <t>INTERVENCION LEGAL CON EXPLOSIVOS</t>
  </si>
  <si>
    <t>INTERVENCION LEGAL CON GAS</t>
  </si>
  <si>
    <t>INTERVENCION LEGAL CON OBJETOS ROMOS O SIN FILO</t>
  </si>
  <si>
    <t>INTERVENCION LEGAL CON OBJETOS CORTANTES</t>
  </si>
  <si>
    <t>EJECUCION LEGAL</t>
  </si>
  <si>
    <t>INTERVENCION LEGAL CON OTROS MEDIOS ESPECIFICADOS</t>
  </si>
  <si>
    <t>INTERVENCION LEGAL, MEDIOS NO ESPECIFICADOS</t>
  </si>
  <si>
    <t>Y36</t>
  </si>
  <si>
    <t>OPERACIONES DE GUERRA</t>
  </si>
  <si>
    <t>OPERACIONES DE GUERRA CON EXPLOSION DE ARMAMENTO NAVAL</t>
  </si>
  <si>
    <t>OPERACIONES DE GUERRA CON DESTRUCCION DE AERONAVE</t>
  </si>
  <si>
    <t>OPERACIONES DE GUERRA CON OTRAS EXPLOSIONES Y ESQUIRLAS</t>
  </si>
  <si>
    <t>OPERACIONES DE GUERRA CON FUEGO Y SUSTANCIAS INCENDIARIAS Y CALIENTES</t>
  </si>
  <si>
    <t>OPERACIONES DE GUERRA CON DISPARO DE ARMA DE FUEGO Y OTRAS FORMAS DE GUERRA CONVENCIONAL</t>
  </si>
  <si>
    <t>OPERACIONES DE GUERRA CON ARMAS NUCLEARES</t>
  </si>
  <si>
    <t>OPERACIONES DE GUERRA CON ARMAS BIOLOGICAS</t>
  </si>
  <si>
    <t>OPERACIONES DE GUERRA CON ARMAS QUIMICAS Y OTRAS FORMAS DE GUERRA NO CONVENCIONAL</t>
  </si>
  <si>
    <t>OPERACIONES DE GUERRA QUE OCURREN DESPUES DEL CESE DE HOSTILIDADES</t>
  </si>
  <si>
    <t>OPERACION DE GUERRA NO ESPECIFICADA</t>
  </si>
  <si>
    <t>Y40</t>
  </si>
  <si>
    <t>EFECTOS ADVERSOS DE ANTIBIOTICOS SISTEMICOS</t>
  </si>
  <si>
    <t>EFECTOS ADVERSOS DE PENICILINAS</t>
  </si>
  <si>
    <t>EFECTOS ADVERSOS DE CEFALOSPORINAS Y OTROS ANTIBIOTICOS BETALACTAMICOS</t>
  </si>
  <si>
    <t>EFECTOS ADVERSOS DEL GRUPO DE CLORAMFENICOL</t>
  </si>
  <si>
    <t>EFECTOS ADVERSOS DE LOS MACROLIDOS</t>
  </si>
  <si>
    <t>EFECTOS ADVERSOS DE TETRACICLINAS</t>
  </si>
  <si>
    <t>EFECTOS ADVERSOS DE AMINOGLICOSIDOS</t>
  </si>
  <si>
    <t>EFECTOS ADVERSOS DE RIFAMICINAS</t>
  </si>
  <si>
    <t>EFECTOS ADVERSOS DE ANTIBIOTICOS ANTIMICOTICOS USADOS SISTEMATICAMENTE</t>
  </si>
  <si>
    <t>EFECTOS ADVERSOS DE OTROS ANTIBIOTICOS SISTEMICOS</t>
  </si>
  <si>
    <t>EFECTOS ADVERSOS DE ANTIBIOTICO SISTEMICO NO ESPECIFICADO</t>
  </si>
  <si>
    <t>Y41</t>
  </si>
  <si>
    <t>EFECTOS ADVERSOS DE OTROS ANTIINFECCIOSOS Y ANTIPARASITARIOS SISTEMICOS</t>
  </si>
  <si>
    <t>EFECTOS ADVERSOS DE SULFONAMIDAS</t>
  </si>
  <si>
    <t>EFECTOS ADVERSOS DE DROGAS ANTIMICOBACTERIANAS</t>
  </si>
  <si>
    <t>EFECTOS ADVERSOS DE DROGAS ANTIPALUDICAS Y AGENTES QUE ACTUAN SOBRE OTROS PROTOZOARIOS DE LA SANGRE</t>
  </si>
  <si>
    <t>EFECTOS ADVERSOS DE OTRAS DROGAS ANTIPROTOZOARIAS</t>
  </si>
  <si>
    <t>EFECTOS ADVERSOS DE ANTIHELMINTICOS</t>
  </si>
  <si>
    <t>EFECTOS ADVERSOS DE DROGAS ANTIVIRALES</t>
  </si>
  <si>
    <t>EFECTOS ADVERSOS DE OTROS ANTIINFECCIOSOS Y ANTIPARASITARIOS SISTEMICOS ESPECIFICADOS</t>
  </si>
  <si>
    <t>EFECTOS ADVERSOS DE ANTIINFECCIOSOS Y ANTIPARASITARIOS SISTEMICOS NO ESPECIFICADOS</t>
  </si>
  <si>
    <t>Y42</t>
  </si>
  <si>
    <t>EFECTOS ADVERSOS DE HORMONAS SUSTITUTOS SINTETICOS Y ANTAGONISTAS, NO CLASIFICADAS EN OTRA PARTE</t>
  </si>
  <si>
    <t>EFECTOS ADVERSOS DE GLUCOCORTICOIDES Y ANALOGOS SINTETICOS</t>
  </si>
  <si>
    <t>EFECTOS ADVERSOS DE HORMONAS TIROIDEAS Y SUSTITUTOS</t>
  </si>
  <si>
    <t>EFECTOS ADVERSOS DE DROGAS ANTITIROIDEAS</t>
  </si>
  <si>
    <t>EFECTOS ADVERSOS DE DROGAS HIPOGLUCEMIANTES ORALES E INSULINA [ANTIDIABETICAS]</t>
  </si>
  <si>
    <t>EFECTOS ADVERSOS DE ANTICONCEPTIVOS ORALES</t>
  </si>
  <si>
    <t>EFECTOS ADVERSOS DE OTROS ESTROGENOS Y PROGESTAGENOS</t>
  </si>
  <si>
    <t>EFECTOS ADVERSOS DE ANTIGONADOTROPINAS, ANTIESTROGENOS Y ANTIANDROGENOS, NO CLASIFICADOS EN OTRA PARTE</t>
  </si>
  <si>
    <t>EFECTOS ADVERSOS DE ANDROGENOS Y CONGENERES ANABOLICOS</t>
  </si>
  <si>
    <t>EFECTOS ADVERSOS DE OTRAS HORMONAS Y SUS SUSTITUTOS SINTETICOS, Y LAS NO ESPECIFICADAS</t>
  </si>
  <si>
    <t>EFECTOS ADVERSOS DE OTRAS HORMONAS ANTAGONISTAS, Y LAS NO ESPECIFICADAS</t>
  </si>
  <si>
    <t>Y43</t>
  </si>
  <si>
    <t>EFECTOS ADVERSOS DE AGENTES SISTEMICOS PRIMARIOS</t>
  </si>
  <si>
    <t>EFECTOS ADVERSOS DE ANTIALERGICOS Y ANTIEMETICOS</t>
  </si>
  <si>
    <t>EFECTOS ADVERSOS DE ANTIMETABOLITOS ANTINEOPLASICOS</t>
  </si>
  <si>
    <t>EFECTOS ADVERSOS DE PRODUCTOS NATURALES ANTINEOPLASICOS</t>
  </si>
  <si>
    <t>EFECTOS ADVERSOS DE OTRAS DROGAS ANTINEOPLASICAS</t>
  </si>
  <si>
    <t>EFECTOS ADVERSOS DE AGENTES INMUNOSUPRESORES</t>
  </si>
  <si>
    <t>EFECTOS ADVERSOS DE AGENTES ACIDIFICANTES Y ALCALINIZANTES</t>
  </si>
  <si>
    <t>EFECTOS ADVERSOS DE ENZIMAS NO CLASIFICADAS EN OTRA PARTE</t>
  </si>
  <si>
    <t>EFECTOS ADVERSOS DE OTROS AGENTES SISTEMICOS PRIMARIOS NO CLASIFICADOS EN OTRA PARTE</t>
  </si>
  <si>
    <t>EFECTOS ADVERSOS DE AGENTE SISTEMICO PRIMARIO NO ESPECIFICADO</t>
  </si>
  <si>
    <t>Y44</t>
  </si>
  <si>
    <t>EFECTOS ADVERSOS DE AGENT ES QUE AFECTAN PRIMARIAMENTE LOS CONSTITUYENTES DE LA SANGRE</t>
  </si>
  <si>
    <t>EFECTOS ADVERSOS DE PREPARACIONES CON HIERRO Y OTROS PREPARADOS CONTRA LA ANEMIA HIPOCROMICA</t>
  </si>
  <si>
    <t>EFECTOS ADVERSOS DE VITAMINA B12, ACIDO FOLICO Y OTROS PREPARADOS CONTRA LA ANEMIA MEGALOBLASTICA</t>
  </si>
  <si>
    <t>EFECTOS ADVERSOS DE ANTICOAGULANTES</t>
  </si>
  <si>
    <t>EFECTOS ADVERSOS DE ANTAGONISTAS DE ANTICOAGULANTES, VITAMINA K Y OTROS COAGULANTES</t>
  </si>
  <si>
    <t>EFECTOS ADVERSOS DE DROGAS ANTITROMBOTICAS [INHIBIDORAS DE LA AGREGACION PLAQUETARIA]</t>
  </si>
  <si>
    <t>EFECTOS ADVERSOS DE DROGAS TROMBOLITICAS</t>
  </si>
  <si>
    <t>EFECTOS ADVERSOS DE SANGRE NATURAL Y PRODUCTOS SANGUINEOS</t>
  </si>
  <si>
    <t>EFECTOS ADVERSOS DE LOS SUSTITUTOS DEL PLASMA</t>
  </si>
  <si>
    <t>EFECTOS ADVERSOS DE OTROS AGENTES QUE AFECTAN LOS CONSTITUYENTES DE LA SANGRE, Y LOS NO ESPECIFICADOS</t>
  </si>
  <si>
    <t>Y45</t>
  </si>
  <si>
    <t>EFECTOS ADVERSOS DE DROGAS ANALGESICAS, ANTIPIRETICAS Y ANTIINFLAMATORIAS</t>
  </si>
  <si>
    <t>EFECTOS ADVERSOS DE OPIACEOS Y ANALGESICOS RELACIONADOS</t>
  </si>
  <si>
    <t>EFECTOS ADVERSOS DE SALICILATOS</t>
  </si>
  <si>
    <t>EFECTOS ADVERSOS DE DERIVADOS DEL ACIDO PROPIONICO</t>
  </si>
  <si>
    <t>EFECTOS ADVERSOS DE OTRAS DROGAS ANTIINFLAMATORIAS NO ESTEROIDES [DAINE]</t>
  </si>
  <si>
    <t>EFECTOS ADVERSOS DE LOS ANTIRREUMATICOS</t>
  </si>
  <si>
    <t>EFECTOS ADVERSOS DE LOS DERIVADOS DEL 4-AMINOFENOL</t>
  </si>
  <si>
    <t>EFECTOS ADVERSOS DE OTROS ANALGESICOS Y ANTIPIRETICOS</t>
  </si>
  <si>
    <t>EFECTOS ADVERSOS DE DROGAS ANALGESICAS, ANTIPIRETICAS Y ANTIINFLAMATORIAS NO ESPECIFICADAS</t>
  </si>
  <si>
    <t>Y46</t>
  </si>
  <si>
    <t>EFECTOS ADVERSOS DE DROGAS ANTIEPILEPTICAS Y ANTIPARKINSONIANAS</t>
  </si>
  <si>
    <t>EFECTOS ADVERSOS DE SUCCINAMIDAS</t>
  </si>
  <si>
    <t>EFECTOS ADVERSOS DE OXAZOLIDINADIONAS</t>
  </si>
  <si>
    <t>EFECTOS ADVERSOS DE DERIVADOS DE LA HIDANTOINA</t>
  </si>
  <si>
    <t>EFECTOS ADVERSOS DE DESOXIBARBITURICOS</t>
  </si>
  <si>
    <t>EFECTOS ADVERSOS DE IMINOESTILBENOS</t>
  </si>
  <si>
    <t>EFECTOS ADVERSOS DEL ACIDO VALPROICO</t>
  </si>
  <si>
    <t>EFECTOS ADVERSOS DE OTROS ANTIEPILEPTICOS, Y LOS NO ESPECIFICADOS</t>
  </si>
  <si>
    <t>EFECTOS ADVERSOS DE DROGAS ANTIPARKINSONIANAS</t>
  </si>
  <si>
    <t>EFECTOS ADVERSOS DE DROGAS ANTIESPASTICAS</t>
  </si>
  <si>
    <t>Y47</t>
  </si>
  <si>
    <t>EFECTOS ADVERSOS DE DROGAS SEDANTES, HIPNOTICAS Y ANSIOLITICAS</t>
  </si>
  <si>
    <t>EFECTOS ADVERSOS DE BARBITURICOS, NO CLASIFICADOS EN OTRA PARTE</t>
  </si>
  <si>
    <t>EFECTOS ADVERSOS DE BENZODIAZEPINAS</t>
  </si>
  <si>
    <t>EFECTOS ADVERSOS DE DERIVADOS CLORALES</t>
  </si>
  <si>
    <t>EFECTOS ADVERSOS DE PARALDEHIDO</t>
  </si>
  <si>
    <t>EFECTOS ADVERSOS DE COMPUESTOS DE BROMO</t>
  </si>
  <si>
    <t>EFECTOS ADVERSOS DE MEZCLAS SEDANTES E HIPNOTICAS, NO CLASIFICADAS EN OTRA PARTE</t>
  </si>
  <si>
    <t>EFECTOS ADVERSOS DE OTRAS DROGAS SEDANTES, HIPNOTICAS Y ANSIOLITICAS</t>
  </si>
  <si>
    <t>EFECTOS ADVERSOS DE DROGAS SEDANTES, HIPNOTICAS Y ANSIOLITICAS NO ESPECIFICADAS</t>
  </si>
  <si>
    <t>Y48</t>
  </si>
  <si>
    <t>EFECTOS ADVERSOS DE GASES ANESTESICOS Y TERAPEUTICOS</t>
  </si>
  <si>
    <t>EFECTOS ADVERSOS DE GASES ANESTESICOS POR INHALACION</t>
  </si>
  <si>
    <t>EFECTOS ADVERSOS DE GASES ANESTESICOS PARENTERALES</t>
  </si>
  <si>
    <t>EFECTOS ADVERSOS DE OTROS GASES ANESTESICOS GENERALES, Y LOS NO ESPECIFICADOS</t>
  </si>
  <si>
    <t>EFECTOS ADVERSOS DE GASES ANESTESICOS LOCALES</t>
  </si>
  <si>
    <t>EFECTOS ADVERSOS DE ANESTESICOS NO ESPECIFICADOS</t>
  </si>
  <si>
    <t>EFECTOS ADVERSOS DE GASES TERAPEUTICOS</t>
  </si>
  <si>
    <t>Y49</t>
  </si>
  <si>
    <t>EFECTOS ADVERSOS DE DROGAS PSICOTROPICAS NO CLASIFICADAS EN OTRA PARTE</t>
  </si>
  <si>
    <t>EFECTOS ADVERSOS DE ANTIDEPRESIVOS TRICICLICOS Y TETRACICLICOS</t>
  </si>
  <si>
    <t>EFECTOS ADVERSOS DE ANTIDEPRESIVOS INHIBIDORES DE LA MONOAMINOOXIDASA</t>
  </si>
  <si>
    <t>EFECTOS ADVERSOS DE OTROS ANTIDEPRESIVOS Y LOS NO ESPECIFICADOS</t>
  </si>
  <si>
    <t>EFECTOS ADVERSOS DE ANTIPSICOTICOS Y NEUROLEPTICOS FENOTIAZINICOS</t>
  </si>
  <si>
    <t>EFECTOS ADVERSOS DE NEUROLEPTICOS DE LA BUTIROFENONA Y TIOXANTINA</t>
  </si>
  <si>
    <t>EFECTOS ADVERSOS DE OTROS ANTIPSICOTICOS Y NEUROLEPTICOS</t>
  </si>
  <si>
    <t>EFECTOS ADVERSOS DE PSICODISLEPTICOS [ALUCINOGENOS]</t>
  </si>
  <si>
    <t>EFECTOS ADVERSOS DE PSICOESTIMULANTES CON ABUSO POTENCIAL</t>
  </si>
  <si>
    <t>EFECTOS ADVERSOS DE OTRAS DROGAS PSICOTROPICAS, NO CLASIFICADAS EN OTRA PARTE</t>
  </si>
  <si>
    <t>EFECTOS ADVERSOS DE DROGAS PSICOTROPICAS NO ESPECIFICADAS</t>
  </si>
  <si>
    <t>Y50</t>
  </si>
  <si>
    <t>EFECTOS ADVERSOS DE ESTIMULANTES DEL SISTEMA NERVIOSO CENTRAL, NO CLASIFICADAS EN OTRA PARTE</t>
  </si>
  <si>
    <t>EFECTOS ADVERSOS DE ANALEPTICOS</t>
  </si>
  <si>
    <t>EFECTOS ADVERSOS DE ANTAGONISTAS DE OPIACEOS</t>
  </si>
  <si>
    <t>EFECTOS ADVERSOS DE METILXANTINAS, NO CLASIFICADAS EN OTRA PARTE</t>
  </si>
  <si>
    <t>EFECTOS ADVERSOS DE OTROS ESTIMULANTES DEL SISTEMA NERVIOSO CENTRAL</t>
  </si>
  <si>
    <t>EFECTOS ADVERSOS DE ESTIMULANTE NO ESPECIFICADO DEL SISTEMA NERVIOSO CENTRAL</t>
  </si>
  <si>
    <t>Y51</t>
  </si>
  <si>
    <t>EFECTOS ADVERSOS DE DROGAS QUE AFECTAN PRIMARIAMENTE EL SISTEMA NERVIOSO AUTONOMO</t>
  </si>
  <si>
    <t>EFECTOS ADVERSOS DE AGENTES ANTICOLINESTERASA</t>
  </si>
  <si>
    <t>EFECTOS ADVERSOS DE OTROS PARASIMPATICOMIMETICOS [COLINERGICOS]</t>
  </si>
  <si>
    <t>EFECTOS ADVERSOS DE DROGAS BLOQUEADORAS GANGLIONARES, NO CLASIFICADAS EN OTRA PARTE</t>
  </si>
  <si>
    <t>EFECTOS ADVERSOS DE OTROS PARASIMPATICOLITICOS [ANTICOLINERGICOS Y ANTIMUSCARINICOS] Y ESPASMOLITICOS, NO CLASIFICADOS EN OTRA PARTE</t>
  </si>
  <si>
    <t>EFECTOS ADVERSOS DE AGONISTAS [ESTIMULANTES] PREDOMINANTEMENTE ALFA-ADRENERGICOS, NO CLASIFICADOS EN OTRA PARTE</t>
  </si>
  <si>
    <t>EFECTOS ADVERSOS DE AGONISTAS [ESTIMULANTES] PREDOMINANTEMENTE BETA-ADRENERGICOS, NO CLASIFICADOS EN OTRA PARTE</t>
  </si>
  <si>
    <t>EFECTOS ADVERSOS DE ANTAGONISTAS [BLOQUEADORES] ALFA-ADRENERGICOS, NO CLASIFICADOS EN OTRA PARTE</t>
  </si>
  <si>
    <t>EFECTOS ADVERSOS DE ANTAGONISTAS [BLOQUEADORES] BETA-ADRENERGICOS, NO CLASIFICADOS EN OTRA PARTE</t>
  </si>
  <si>
    <t>EFECTOS ADVERSOS DE AGENTES BLOQUEADORES NEURO-ADRENERGICOS QUE ACTUAN CENTRALMENTE, NO CLASIFICADOS EN OTRA PARTE</t>
  </si>
  <si>
    <t>EFECTOS ADVERSOS DE OTRAS DROGAS QUE AFECTAN PRIMARIAMENTE EL SISTEMA NERVIOSO AUTONOMO, Y LAS NO ESPECIFICADAS</t>
  </si>
  <si>
    <t>Y52</t>
  </si>
  <si>
    <t>EFECTOS ADVERSOS DE AGENTES QUE AFECTAN EL SISTEMA CARDIOVASCULAR</t>
  </si>
  <si>
    <t>EFECTOS ADVERSOS DE GLUCOSIDOS CARDIOTONICOS Y DROGAS DE ACCION SIMILAR</t>
  </si>
  <si>
    <t>EFECTOS ADVERSOS DE BLOQUEADORES DEL CANAL DEL CALCIO</t>
  </si>
  <si>
    <t>EFECTOS ADVERSOS DE OTRAS DROGAS ANTIARRITMICAS, NO CLASIFICADAS EN OTRAS PARTES</t>
  </si>
  <si>
    <t>EFECTOS ADVERSOS DE VASODILATADORES CORONARIOS, NO CLASIFICADOS EN OTRAS PARTES</t>
  </si>
  <si>
    <t>EFECTOS ADVERSOS DE INHIBIDORES DE LA ENZIMA CONVERTIDORA DE ANGIOTENSINA</t>
  </si>
  <si>
    <t>EFECTOS ADVERSOS DE OTRAS DROGAS ANTIHIPERTENSIVAS, NO CLASIFICADAS EN OTRA PARTE</t>
  </si>
  <si>
    <t>EFECTOS ADVERSOS DE DROGAS ANTIHIPERLIPIDEMICAS Y ANTIARTERIOSCLEROTICAS</t>
  </si>
  <si>
    <t>EFECTOS ADVERSOS DE VASODILATADORES PERIFERICOS</t>
  </si>
  <si>
    <t>EFECTOS ADVERSOS DE DROGAS ANTIVARICOSAS, INCLUSIVE AGENTES ESCLEROSANTES</t>
  </si>
  <si>
    <t>EFECTOS ADVERSOS DE OTROS AGENTES QUE AFECTAN PRIMARIAMENTE EL SISTEMA CARDIOVASCULAR, Y LOS NO ESPECIFICADOS</t>
  </si>
  <si>
    <t>Y53</t>
  </si>
  <si>
    <t>EFECTOS ADVERSOS DE AGENTES QUE AFECTAN PRIMARIAMENTE EL SISTEMA GASTROINTESTINAL</t>
  </si>
  <si>
    <t>EFECTOS ADVERSOS DE BLOQUEADORES DE LOS RECEPTORES H2 DE HISTAMINA</t>
  </si>
  <si>
    <t>EFECTOS ADVERSOS DE OTRAS DROGAS ANTIACIDAS E INHIBIDORAS DE LA SECRECION GASTRICA</t>
  </si>
  <si>
    <t>EFECTOS ADVERSOS DE LAXANTES ESTIMULANTES</t>
  </si>
  <si>
    <t>EFECTOS ADVERSOS DE LAXANTES SALINOS Y OSMOTICOS</t>
  </si>
  <si>
    <t>EFECTOS ADVERSOS DE OTROS LAXANTES</t>
  </si>
  <si>
    <t>EFECTOS ADVERSOS DE DIGESTIVOS</t>
  </si>
  <si>
    <t>EFECTOS ADVERSOS DE DROGAS ANTIDIARREICAS</t>
  </si>
  <si>
    <t>EFECTOS ADVERSOS DE EMETICOS</t>
  </si>
  <si>
    <t>EFECTOS ADVERSOS DE OTROS AGENTES QUE AFECTAN PRIMARIAMENTE EL SISTEMA GASTROINTESTINAL</t>
  </si>
  <si>
    <t>EFECTOS ADVERSOS DE AGENTES QUE AFECTAN PRIMARIAMENTE EL SISTEMA GASTROINTESTINAL, NO ESPECIFICADOS</t>
  </si>
  <si>
    <t>Y54</t>
  </si>
  <si>
    <t>EFECTOS ADVERSOS DE AGENTES QUE AFECTAN PRIMARIAMENTE EL EQUILIBRIO HIDRICO Y EL METABOLISMO MINERAL Y DEL ACIDO URICO</t>
  </si>
  <si>
    <t>EFECTOS ADVERSOS DE MINERALOCORTICOIDES</t>
  </si>
  <si>
    <t>EFECTOS ADVERSOS DE LOS BLOQUEADORES DE MINERALOCORTICOIDES [ANTAGONISTAS DE LA ALDOSTERONA]</t>
  </si>
  <si>
    <t>EFECTOS ADVERSOS DE LOS INHIBIDORES DE LA ANHIDRASA CARBONICA</t>
  </si>
  <si>
    <t>EFECTOS ADVERSOS DE LOS DERIVADOS DE LA BENZOTIADIAZINA</t>
  </si>
  <si>
    <t>EFECTOS ADVERSOS DE DIURETICOS DE ASA ["HIGH-CEILING"]</t>
  </si>
  <si>
    <t>EFECTOS ADVERSOS DE OTROS DIURETICOS</t>
  </si>
  <si>
    <t>EFECTOS ADVERSOS DE AGENTES ELECTROLITICOS, CALORICOS Y DEL EQUILIBRIO HIDRICO</t>
  </si>
  <si>
    <t>EFECTOS ADVERSOS DE AGENTES QUE AFECTAN LA CALCIFICACION</t>
  </si>
  <si>
    <t>EFECTOS ADVERSOS DE AGENTES QUE AFECTAN EL METABOLISMO DEL ACIDO URICO</t>
  </si>
  <si>
    <t>EFECTOS ADVERSOS DE SALES MINERALES NO CLASIFICADAS EN OTRA PARTE</t>
  </si>
  <si>
    <t>Y55</t>
  </si>
  <si>
    <t>EFECTOS ADVERSOS DE AGENTES TOPICOS QUE ACTUAN PRIMARIAMENTE SOBRE LOS MUSCULOS LISOS Y ESTRIADOS Y SOBRE EL SISTEMA RESPIRATORIO</t>
  </si>
  <si>
    <t>EFECTOS ADVERSOS DE DROGAS OXITOCICAS</t>
  </si>
  <si>
    <t>EFECTOS ADVERSOS DE RELAJANTES DE LOS MUSCULOS ESTRIADOS [AGENTES BLOQUEADORES NEUROMUSCULARES]</t>
  </si>
  <si>
    <t>EFECTOS ADVERSOS DE OTROS AGENTES QUE ACTUAN PRIMARIAMENTE SOBRE LOS MUSCULOS, Y LOS NO ESPECIFICADOS</t>
  </si>
  <si>
    <t>EFECTOS ADVERSOS DE ANTITUSIGENOS</t>
  </si>
  <si>
    <t>EFECTOS ADVERSOS DE EXPECTORANTES</t>
  </si>
  <si>
    <t>EFECTOS ADVERSOS DE DROGAS CONTRA EL RESFRIADO COMUN</t>
  </si>
  <si>
    <t>EFECTOS ADVERSOS DE ANTIASMATICOS, NO CLASIFICADOS EN OTRA PARTE</t>
  </si>
  <si>
    <t>EFECTOS ADVERSOS DE OTROS AGENTES QUE ACTUAN PRIMARIAMENTE SOBRE EL SISTEMA RESPIRATORIO, Y LOS NO ESPECIFICADOS</t>
  </si>
  <si>
    <t>Y56</t>
  </si>
  <si>
    <t>EFECTOS ADVERSOS DE AGENTES TOPICOS QUE AFECTAN PRIMARIAMENTE LA PIEL Y LAS MEMBRANAS MUCOSAS, Y DROGAS OFTALMOLOGICAS, OTORRINOLARINGOLOGICAS Y DENTALES</t>
  </si>
  <si>
    <t>EFECTOS ADVERSOS DE DROGAS ANTIMICOTICAS, ANTIINFECCIOSAS Y ANTIINFLAMATORIAS DE USO LOCAL, NO CLASIFICADAS EN OTRA PARTE</t>
  </si>
  <si>
    <t>EFECTOS ADVERSOS DE ANTIPRURIGINOSOS</t>
  </si>
  <si>
    <t>EFECTOS ADVERSOS DE ASTRINGENTES Y DETERGENTES LOCALES</t>
  </si>
  <si>
    <t>EFECTOS ADVERSOS DE EMOLIENTES, DEMULCENTES Y PROTECTORES</t>
  </si>
  <si>
    <t>EFECTOS ADVERSOS DE DROGAS Y PREPARADOS QUERATOLITICOS, QUERATOPLASTICOS Y OTROS PARA EL TRATAMIENTO DEL CABELLO</t>
  </si>
  <si>
    <t>EFECTOS ADVERSOS DE DROGAS Y PREPARADOS OFTALMOLOGICOS</t>
  </si>
  <si>
    <t>EFECTOS ADVERSOS DE DROGAS Y PREPARADOS OTORRINOLARINGOLOGICOS</t>
  </si>
  <si>
    <t>EFECTOS ADVERSOS DE DROGAS DENTALES, DE APLICACIÓN TOPICA</t>
  </si>
  <si>
    <t>EFECTOS ADVERSOS DE OTROS AGENTES TOPICOS</t>
  </si>
  <si>
    <t>EFECTOS ADVERSOS DE OTROS AGENTES TOPICOS NO ESPECIFICADOS</t>
  </si>
  <si>
    <t>Y57</t>
  </si>
  <si>
    <t>EFECTOS ADVERSOS DE OTRAS DROGAS Y MEDICAMENTOS, Y NO ESPECIFICADOS</t>
  </si>
  <si>
    <t>EFECTOS ADVERSOS DE DEPRESORES DEL APETITO [ANOREXICOS]</t>
  </si>
  <si>
    <t>EFECTOS ADVERSOS DE DROGAS LIPOTROPICAS</t>
  </si>
  <si>
    <t>EFECTOS ADVERSOS DE ANTIDOTOS Y AGENTES QUELANTES, NO CLASIFICADOS EN OTRA PARTE</t>
  </si>
  <si>
    <t>EFECTOS ADVERSOS DE DISUASIVOS DEL ALCOHOL</t>
  </si>
  <si>
    <t>EFECTOS ADVERSOS DE EXCIPIENTES FARMACEUTICOS</t>
  </si>
  <si>
    <t>EFECTOS ADVERSOS DE MEDIOS DE CONTRASTE PARA RAYOS X</t>
  </si>
  <si>
    <t>EFECTOS ADVERSOS DE OTROS AGENTES DIAGNOSTICOS</t>
  </si>
  <si>
    <t>EFECTOS ADVERSOS DE VITAMINAS, NO CLASIFICADAS EN OTRA PARTE</t>
  </si>
  <si>
    <t>EFECTOS ADVERSOS DE OTRAS DROGAS Y MEDICAMENTOS</t>
  </si>
  <si>
    <t>EFECTOS ADVERSOS DE DROGAS Y MEDICAMENTOS NO ESPECIFICADOS</t>
  </si>
  <si>
    <t>Y58</t>
  </si>
  <si>
    <t>EFECTOS ADVERSOS DE VACUNAS BACTERIANAS</t>
  </si>
  <si>
    <t>EFECTOS ADVERSOS DE LA VACUNA BCG</t>
  </si>
  <si>
    <t>EFECTOS ADVERSOS DE LA VACUNA TIFOIDEA Y PARATIFOIDEA</t>
  </si>
  <si>
    <t>EFECTOS ADVERSOS DE LA VACUNA CONTRA EL COLERA</t>
  </si>
  <si>
    <t>EFECTOS ADVERSOS DE LA VACUNA CONTRA LA PESTE</t>
  </si>
  <si>
    <t>EFECTOS ADVERSOS DE LA VACUNA CONTRA EL TETANOS</t>
  </si>
  <si>
    <t>EFECTOS ADVERSOS DE LA VACUNA CONTRA LA DIFTERIA</t>
  </si>
  <si>
    <t>EFECTOS ADVERSOS DE LA VACUNA CONTRA LA TOS FERINA, INCLUSIVE COMBINACIONES CON UN COMPONENTE PERTUSIS</t>
  </si>
  <si>
    <t>EFECTOS ADVERSOS DE VACUNAS BACTERIANAS MIXTAS, EXCEPTO COMBINACIONES CON UN COMPONENTE PERTUSIS</t>
  </si>
  <si>
    <t>EFECTOS ADVERSOS DE OTRAS VACUNAS BACTERIANAS, Y LAS NO ESPECIFICADAS</t>
  </si>
  <si>
    <t>Y59</t>
  </si>
  <si>
    <t>EFECTOS ADVERSOS DE OTRAS VACUNAS Y SUSTANCIAS BIOLOGICAS Y LAS NO ESPECIFICADAS</t>
  </si>
  <si>
    <t>EFECTOS ADVERSOS DE VACUNAS VIRALES</t>
  </si>
  <si>
    <t>EFECTOS ADVERSOS DE VACUNAS CONTRA RICKETTSIAS</t>
  </si>
  <si>
    <t>EFECTOS ADVERSOS DE VACUNAS ANTIPROTOZOARIAS</t>
  </si>
  <si>
    <t>EFECTOS ADVERSOS DE LA INMUNOGLOBULINA</t>
  </si>
  <si>
    <t>EFECTOS ADVERSOS DE OTRAS VACUNAS Y SUSTANCIAS BIOLOGICAS ESPECIFICADAS</t>
  </si>
  <si>
    <t>EFECTOS ADVERSOS DE OTRAS VACUNAS O SUSTANCIAS BIOLOGICAS NO ESPECIFICADAS</t>
  </si>
  <si>
    <t>Y60</t>
  </si>
  <si>
    <t>CORTE, PUNCION, PERFORACION O HEMORRAGIA NO INTENCIONAL DURANTE LA ATENCION MEDICA Y QUIRURGICA</t>
  </si>
  <si>
    <t>INCIDENTE DURANTE OPERACIÓN QUIRURGICA</t>
  </si>
  <si>
    <t>INCIDENTE DURANTE INFUSION O TRANSFUSION</t>
  </si>
  <si>
    <t>INCIDENTE DURANTE DIALISIS RENAL U OTRA PERFUSION</t>
  </si>
  <si>
    <t>INCIDENTE DURANTE INYECCION O INMUNIZACION</t>
  </si>
  <si>
    <t>INCIDENTE DURANTE EXAMEN ENDOSCOPICO</t>
  </si>
  <si>
    <t>INCIDENTE DURANTE CATETERIZACION CARDIACA</t>
  </si>
  <si>
    <t>INCIDENTE DURANTE ASPIRACION, PUNCION Y OTRA CATETERIZACION</t>
  </si>
  <si>
    <t>INCIDENTE DURANTE ADMINISTRACION DE ENEMA</t>
  </si>
  <si>
    <t>INCIDENTE DURANTE OTRAS ATENCIONES MEDICAS Y QUIRURGICAS</t>
  </si>
  <si>
    <t>INCIDENTE DURANTE ATENCION MEDICA Y QUIRURGICA NO ESPECIFICADA</t>
  </si>
  <si>
    <t>Y61</t>
  </si>
  <si>
    <t>OBJETO EXTRAÑO DEJADO ACCIDENTALMENTE EN EL CUERPO DURANTE LA ATENCION MEDICA Y QUIRURGICA</t>
  </si>
  <si>
    <t>OBJETO EXTRAÑO DEJADO ACCIDENTALMENTE EN EL CUERPO DURANTE OPERACIÓN QUIRURGICA</t>
  </si>
  <si>
    <t>OBJETO EXTRAÑO DEJADO ACCIDENTALMENTE EN EL CUERPO DURANTE INFUSION O TRANSFUSION</t>
  </si>
  <si>
    <t>OBJETO EXTRAÑO DEJADO ACCIDENTALMENTE EN EL CUERPO DURANTE DIALISIS RENAL U OTRA PERFUSION</t>
  </si>
  <si>
    <t>OBJETO EXTRAÑO DEJADO ACCIDENTALMENTE EN EL CUERPO DURANTE INYECCION O INMUNIZACION</t>
  </si>
  <si>
    <t>OBJETO EXTRAÑO DEJADO ACCIDENTALMENTE EN EL CUERPO DURANTE EXAMEN ENDOSCOPICO</t>
  </si>
  <si>
    <t>OBJETO EXTRAÑO DEJADO ACCIDENTALMENTE EN EL CUERPO DURANTE CATETERIZACION CARDIACA</t>
  </si>
  <si>
    <t>OBJETO EXTRAÑO DEJADO ACCIDENTALMENTE EN EL CUERPO DURANTE ASPIRACION, PUNCION Y OTRA CATETERIZACION</t>
  </si>
  <si>
    <t>OBJETO EXTRAÑO DEJADO ACCIDENTALMENTE EN EL CUERPO DURANTE REMOCION DE CATETER O TAPONAMIENTO</t>
  </si>
  <si>
    <t>OBJETO EXTRAÑO DEJADO ACCIDENTALMENTE EN EL CUERPO DURANTE OTRAS ATENCIONES MEDICAS Y QUIRURGICAS</t>
  </si>
  <si>
    <t>OBJETO EXTRAÑO DEJADO ACCIDENTALMENTE EN EL CUERPO DURANTE ATENCION MEDICA Y QUIRURGICA NO ESPECIFICADA</t>
  </si>
  <si>
    <t>Y62</t>
  </si>
  <si>
    <t>FALLAS EN LA ESTERILIZACION DURANTE LA ATENCION MEDICA Y QUIRURGICA</t>
  </si>
  <si>
    <t>FALLAS EN LA ESTERILIZACION DURANTE OPERACIÓN QUIRURGICA</t>
  </si>
  <si>
    <t>FALLAS EN LA ESTERILIZACION DURANTE INFUSION O TRANSFUSION</t>
  </si>
  <si>
    <t>FALLAS EN LA ESTERILIZACION DURANTE DIALISIS RENAL U OTRA PERFUSION</t>
  </si>
  <si>
    <t>FALLAS EN LA ESTERILIZACION DURANTE INYECCION O INMUNIZACION</t>
  </si>
  <si>
    <t>FALLAS EN LA ESTERILIZACION DURANTE EXAMEN ENDOSCOPICO</t>
  </si>
  <si>
    <t>FALLAS EN LA ESTERILIZACION DURANTE CATETERIZACION CARDIACA</t>
  </si>
  <si>
    <t>FALLAS EN LA ESTERILIZACION DURANTE ASPIRACION, PUNCION Y OTRA CATETERIZACION</t>
  </si>
  <si>
    <t>FALLAS EN LA ESTERILIZACION DURANTE OTRAS ATENCIONES MEDICAS Y QUIRURGICAS</t>
  </si>
  <si>
    <t>FALLAS EN LA ESTERILIZACION DURANTE ATENCION MEDICA Y QUIRURGICA NO ESPECIFICADA</t>
  </si>
  <si>
    <t>Y63</t>
  </si>
  <si>
    <t>FALLA EN DOSIFICACION DURANTE LA ATENCION MEDICA Y QUIRURGICA</t>
  </si>
  <si>
    <t>EXCESIVA CANTIDAD DE SANGRE U OTRO LIQUIDO ADMINISTRADO DURANTE UNA INFUSION O TRANSFUSION</t>
  </si>
  <si>
    <t>DILUCION INCORRECTA DE LIQUIDO DURANTE UNA INFUSION</t>
  </si>
  <si>
    <t>SOBREDOSIS DE RADIACION ADMINISTRADA DURANTE TERAPIA</t>
  </si>
  <si>
    <t>EXPOSICION INADVERTIDA DEL PACIENTE A RADIACION DURANTE LA ATENCION MEDICA</t>
  </si>
  <si>
    <t>FALLA EN LA DOSIFICACION EN ELECTROCHOQUE O EN CHOQUE INSULINICO</t>
  </si>
  <si>
    <t>FALLA EN EL CONTROL DE LA TEMPERATURA, EN TAPONAMIENTOS Y APLICACIONES LOCALES</t>
  </si>
  <si>
    <t>NO ADMINISTRACION DE DROGAS, MEDICAMENTOS O SUSTANCIAS BIOLOGICAS NECESARIAS</t>
  </si>
  <si>
    <t>FALLA EN LA DOSIFICACION DURANTE OTRAS ATENCIONES MEDICAS Y QUIRURGICAS</t>
  </si>
  <si>
    <t>FALLA EN LA DOSIFICACION DURANTE ATENCION MEDICA Y QUIRURGICA NO ESPECIFICADA</t>
  </si>
  <si>
    <t>Y64</t>
  </si>
  <si>
    <t>MEDICAMENTOS Y SUSTANCIAS BIOLOGICAS CONTAMINADOS</t>
  </si>
  <si>
    <t>MEDICAMENTO O SUSTANCIA BIOLOGICA CONTAMINADO EN INFUSION O TRANSFUSION</t>
  </si>
  <si>
    <t>MEDICAMENTO O SUSTANCIA BIOLOGICA CONTAMINADO, INYECTADO O USADO PARA INMUNIZACION</t>
  </si>
  <si>
    <t>MEDICAMENTO O SUSTANCIA BIOLOGICA CONTAMINADO, ADMINISTRADO POR OTROS MEDIOS</t>
  </si>
  <si>
    <t>MEDICAMENTO O SUSTANCIA BIOLOGICA CONTAMINADO, ADMINISTRADO POR MEDIOS NO ESPECIFICADOS</t>
  </si>
  <si>
    <t>Y65</t>
  </si>
  <si>
    <t>OTROS INCIDENTES DURANTE LA ATENCION MEDICA Y QUIRURGICA</t>
  </si>
  <si>
    <t>SANGRE INCOMPATIBLE USADA EN TRANSFUSION</t>
  </si>
  <si>
    <t>LIQUIDO ERRONEO USADO EN INFUSION</t>
  </si>
  <si>
    <t>FALLA EN LA SUTURA O LIGADURA DURANTE OPERACIÓN QUIRURGICA</t>
  </si>
  <si>
    <t>TUBO ENDOTRAQUEAL COLOCADO ERRONEAMENTE DURANTE PROCEDIMIENTO ANESTESICO</t>
  </si>
  <si>
    <t>FALLA EN LA INTRODUCCION O REMOCION DE OTRO TUBO O INSTRUMENTO</t>
  </si>
  <si>
    <t>REALIZACION DE UNA OPERACIÓN INADECUADA</t>
  </si>
  <si>
    <t>OTROS INCIDENTES ESPECIFICADOS DURANTE LA ATENCION MEDICA Y QUIRURGICA</t>
  </si>
  <si>
    <t>Y66</t>
  </si>
  <si>
    <t>NO ADMINISTRACION DE LA ATENCION MEDICA Y QUIRURGICA</t>
  </si>
  <si>
    <t>Y69</t>
  </si>
  <si>
    <t>INCIDENTES NO ESPECIFICADOS DURANTE LA ATENCION MEDICA Y QUIRURGICA</t>
  </si>
  <si>
    <t>Y70</t>
  </si>
  <si>
    <t>DISPOSITIVOS DE ANESTESIOLOGIA, ASOCIADOS CON INCIDENTES ADVERSOS</t>
  </si>
  <si>
    <t>DISPOSITIVOS DE ANESTESIOLOGIA ASOCIADOS CON INCIDENTES ADVERSOS: DISPOSITIVOS DE DIAGNOSTICO Y MONITOREO</t>
  </si>
  <si>
    <t>DISPOSITIVOS DE ANESTESIOLOGIA ASOCIADOS CON INCIDENTES ADVERSOS: DISPOSITIVOS TERAPEUTICOS (NO QUIRURGICOS) Y DE REHABILITACION</t>
  </si>
  <si>
    <t>DISPOSITIVOS DE ANESTESIOLOGIA ASOCIADOS CON INCIDENTES ADVERSOS: DISPOSITIVOS PROTESICOS Y OTROS IMPLANTES, MATERIALES Y ACCESORIOS</t>
  </si>
  <si>
    <t>DISPOSITIVOS DE ANESTESIOLOGIA ASOCIADOS CON INCIDENTES ADVERSOS: INSTRUMENTOS QUIRURGICOS, DISPOSITIVOS Y MATERIALES (INCLUSIVE SUTURAS)</t>
  </si>
  <si>
    <t>DISPOSITIVOS DE ANESTESIOLOGIA ASOCIADOS CON INCIDENTES ADVERSOS: DISPOSITIVOS DIVERSOS, NO CLASIFICADOS EN OTRA PARTE</t>
  </si>
  <si>
    <t>Y71</t>
  </si>
  <si>
    <t>DISPOSITIVOS CARDIOVASCULARES, ASOCIADOS CON INCIDENTES ADVERSOS</t>
  </si>
  <si>
    <t>DISPOSITIVOS CARDIOVASCULARES ASOCIADOS CON INCIDENTES ADVERSOS: DISPOSITIVOS DE DIAGNOSTICO Y MONITOREO</t>
  </si>
  <si>
    <t>DISPOSITIVOS CARDIOVASCULARES ASOCIADOS CON INCIDENTES ADVERSOS: DISPOSITIVOS TERAPEUTICOS (NO QUIRURGICOS) Y DE REHABILITACION</t>
  </si>
  <si>
    <t>DISPOSITIVOS CARDIOVASCULARES ASOCIADOS CON INCIDENTES ADVERSOS: DISPOSITIVOS PROTESICOS Y OTROS IMPLANTES, MATERIALES Y ACCESORIOS</t>
  </si>
  <si>
    <t>DISPOSITIVOS CARDIOVASCULARES ASOCIADOS CON INCIDENTES ADVERSOS: INSTRUMENTOS QUIRURGICOS, DISPOSITIVOS Y MATERIALES (INCLUSIVE SUTURAS)</t>
  </si>
  <si>
    <t>DISPOSITIVOS CARDIOVASCULARES ASOCIADOS CON INCIDENTES ADVERSOS: DISPOSITIVOS DIVERSOS, NO CLASIFICADOS EN OTRA PARTE</t>
  </si>
  <si>
    <t>Y72</t>
  </si>
  <si>
    <t>DISPOSITIVOS OTORRINOLARINGOLOGICOS, ASOCIADOS CON INCIDENTES ADVERSOS</t>
  </si>
  <si>
    <t>DISPOSITIVOS OTORRINOLARINGOLOGICOS ASOCIADOS CON INCIDENTES ADVERSOS: DISPOSITIVOS DE DIAGNOSTICO Y MONITOREO</t>
  </si>
  <si>
    <t>DISPOSITIVOS OTORRINOLARINGOLOGICOS ASOCIADOS CON INCIDENTES ADVERSOS: DISPOSITIVOS TERAPEUTICOS (NO QUIRURGICOS) Y DE REHABILITACION</t>
  </si>
  <si>
    <t>DISPOSITIVOS OTORRINOLARINGOLOGICOS ASOCIADOS CON INCIDENTES ADVERSOS: DISPOSITIVOS PROTESICOS Y OTROS IMPLANTES, MATERIALES Y ACCESORIOS</t>
  </si>
  <si>
    <t>DISPOSITIVOS OTORRINOLARINGOLOGICOS ASOCIADOS CON INCIDENTES ADVERSOS: INSTRUMENTOS QUIRURGICOS, DISPOSITIVOS Y MATERIALES (INCLUSIVE SUTURAS)</t>
  </si>
  <si>
    <t>DISPOSITIVOS OTORRINOLARINGOLOGICOS ASOCIADOS CON INCIDENTES ADVERSOS: DISPOSITIVOS DIVERSOS, NO CLASIFICADOS EN OTRA PARTE</t>
  </si>
  <si>
    <t>Y73</t>
  </si>
  <si>
    <t>DISPOSITIVOS DE GASTROENTEROLOGIA Y UROLOGIA, ASOCIADOS CON INCIDENTES ADVERSOS</t>
  </si>
  <si>
    <t>DISPOSITIVOS DE GASTROENTEROLOGIA Y UROLOGIA ASOCIADOS CON INCIDENTES ADVERSOS: DISPOSITIVOS DE DIAGNOSTICO Y MONITOREO</t>
  </si>
  <si>
    <t>DISPOSITIVOS DE GASTROENTEROLOGIA Y UROLOGIA ASOCIADOS CON INCIDENTES ADVERSOS: DISPOSITIVOS TERAPEUTICOS (NO QUIRURGICOS) Y DE REHABILITACION</t>
  </si>
  <si>
    <t>DISPOSITIVOS DE GASTROENTEROLOGIA Y UROLOGIA ASOCIADOS CON INCIDENTES ADVERSOS: DISPOSITIVOS PROTESICOS Y OTROS IMPLANTES, MATERIALES Y ACCESORIOS</t>
  </si>
  <si>
    <t>DISPOSITIVOS DE GASTROENTEROLOGIA Y UROLOGIA ASOCIADOS CON INCIDENTES ADVERSOS: INSTRUMENTOS QUIRURGICOS, DISPOSITIVOS Y MATERIALES (INCLUSIVE SUTURAS)</t>
  </si>
  <si>
    <t>DISPOSITIVOS DE GASTROENTEROLOGIA Y UROLOGIA ASOCIADOS CON INCIDENTES ADVERSOS: DISPOSITIVOS DIVERSOS, NO CLASIFICADOS EN OTRA PARTE</t>
  </si>
  <si>
    <t>Y74</t>
  </si>
  <si>
    <t>DISPOSITIVOS PARA USO HOSPITALARIO GENERAL Y PERSONAL, ASOCIADOS CON INCIDENTES ADVERSOS</t>
  </si>
  <si>
    <t>DISPOSITIVOS PARA USO HOSPITALARIO GENERAL Y PERSONAL ASOCIADOS CON INCIDENTES ADVERSOS: DISPOSITIVOS DE DIAGNOSTICO Y MONITOREO</t>
  </si>
  <si>
    <t>DISPOSITIVOS PARA USO HOSPITALARIO GENERAL Y PERSONAL ASOCIADOS CON INCIDENTES ADVERSOS: DISPOSITIVOS TERAPEUTICOS (NO QUIRURGICOS) Y DE REHABILITACION</t>
  </si>
  <si>
    <t>DISPOSITIVOS PARA USO HOSPITALARIO GENERAL Y PERSONAL ASOCIADOS CON INCIDENTES ADVERSOS: DISPOSITIVOS PROTESICOS Y OTROS IMPLANTES, MATERIALES Y ACCESORIOS</t>
  </si>
  <si>
    <t>DISPOSITIVOS PARA USO HOSPITALARIO GENERAL Y PERSONAL ASOCIADOS CON INCIDENTES ADVERSOS: INSTRUMENTOS QUIRURGICOS, DISPOSITIVOS Y MATERIALES (INCLUSIVE SUTURAS)</t>
  </si>
  <si>
    <t>DISPOSITIVOS PARA USO HOSPITALARIO GENERAL Y PERSONAL ASOCIADOS CON INCIDENTES ADVERSOS: DISPOSITIVOS DIVERSOS, NO CLASIFICADOS EN OTRA PARTE</t>
  </si>
  <si>
    <t>Y75</t>
  </si>
  <si>
    <t>DISPOSITIVOS OS NEUROLOGICOS ASOCIADOS CON INCIDENTES ADVERSOS</t>
  </si>
  <si>
    <t>DISPOSITIVOS NEUROLOGICOS ASOCIADOS CON INCIDENTES ADVERSOS: DISPOSITIVOS DE DIAGNOSTICO Y MONITOREO</t>
  </si>
  <si>
    <t>DISPOSITIVOS NEUROLOGICOS ASOCIADOS CON INCIDENTES ADVERSOS: DISPOSITIVOS TERAPEUTICOS (NO QUIRURGICOS) Y DE REHABILITACION</t>
  </si>
  <si>
    <t>DISPOSITIVOS NEUROLOGICOS ASOCIADOS CON INCIDENTES ADVERSOS: DISPOSITIVOS PROTESICOS Y OTROS IMPLANTES, MATERIALES Y ACCESORIOS</t>
  </si>
  <si>
    <t>DISPOSITIVOS NEUROLOGICOS ASOCIADOS CON INCIDENTES ADVERSOS: INSTRUMENTOS QUIRURGICOS, DISPOSITIVOS Y MATERIALES (INCLUSIVE SUTURAS)</t>
  </si>
  <si>
    <t>DISPOSITIVOS NEUROLOGICOS ASOCIADOS CON INCIDENTES ADVERSOS: DISPOSITIVOS DIVERSOS, NO CLASIFICADOS EN OTRA PARTE</t>
  </si>
  <si>
    <t>Y76</t>
  </si>
  <si>
    <t>DISPOSITIVOS GINECOLOGICOS Y OBSTETRICOS, ASOCIADOS CON INCIDENTES ADVERSOS</t>
  </si>
  <si>
    <t>DISPOSITIVOS GINECOLOGICOS Y OBSTETRICOS ASOCIADOS CON INCIDENTES ADVERSOS: DISPOSITIVOS DE DIAGNOSTICO Y MONITOREO</t>
  </si>
  <si>
    <t>DISPOSITIVOS GINECOLOGICOS Y OBSTETRICOS ASOCIADOS CON INCIDENTES ADVERSOS: DISPOSITIVOS TERAPEUTICOS (NO QUIRURGICOS) Y DE REHABILITACION</t>
  </si>
  <si>
    <t>DISPOSITIVOS GINECOLOGICOS Y OBSTETRICOS ASOCIADOS CON INCIDENTES ADVERSOS: DISPOSITIVOS PROTESICOS Y OTROS IMPLANTES, MATERIALES Y ACCESORIOS</t>
  </si>
  <si>
    <t>DISPOSITIVOS GINECOLOGICOS Y OBSTETRICOS ASOCIADOS CON INCIDENTES ADVERSOS: INSTRUMENTOS QUIRURGICOS, DISPOSITIVOS Y MATERIALES (INCLUSIVE SUTURAS)</t>
  </si>
  <si>
    <t>DISPOSITIVOS GINECOLOGICOS Y OBSTETRICOS ASOCIADOS CON INCIDENTES ADVERSOS: DISPOSITIVOS DIVERSOS, NO CLASIFICADOS EN OTRA PARTE</t>
  </si>
  <si>
    <t>Y77</t>
  </si>
  <si>
    <t>DISPOSITIVOS OFTALMICOS, ASOCIADOS CON INCIDENTES ADVERSOS</t>
  </si>
  <si>
    <t>DISPOSITIVOS OFTALMICOS ASOCIADOS CON INCIDENTES ADVERSOS: DISPOSITIVOS DE DIAGNOSTICO Y MONITOREO</t>
  </si>
  <si>
    <t>DISPOSITIVOS OFTALMICOS ASOCIADOS CON INCIDENTES ADVERSOS: DISPOSITIVOS TERAPEUTICOS (NO QUIRURGICOS) Y DE REHABILITACION</t>
  </si>
  <si>
    <t>DISPOSITIVOS OFTALMICOS ASOCIADOS CON INCIDENTES ADVERSOS: DISPOSITIVOS PROTESICOS Y OTROS IMPLANTES, MATERIALES Y ACCESORIOS</t>
  </si>
  <si>
    <t>DISPOSITIVOS OFTALMICOS ASOCIADOS CON INCIDENTES ADVERSOS: INSTRUMENTOS QUIRURGICOS, DISPOSITIVOS Y MATERIALES (INCLUSIVE SUTURAS)</t>
  </si>
  <si>
    <t>DISPOSITIVOS OFTALMICOS ASOCIADOS CON INCIDENTES ADVERSOS: DISPOSITIVOS DIVERSOS, NO CLASIFICADOS EN OTRA PARTE</t>
  </si>
  <si>
    <t>Y78</t>
  </si>
  <si>
    <t>APARATOS RADIOLOGICOS, ASOCIADOS CON INCIDENTES ADVERSOS</t>
  </si>
  <si>
    <t>APARATOS RADIOLOGICOS ASOCIADOS CON INCIDENTES ADVERSOS: DISPOSITIVOS DE DIAGNOSTICO Y MONITOREO</t>
  </si>
  <si>
    <t>APARATOS RADIOLOGICOS ASOCIADOS CON INCIDENTES ADVERSOS: DISPOSITIVOS TERAPEUTICOS (NO QUIRURGICOS) Y DE REHABILITACION</t>
  </si>
  <si>
    <t>APARATOS RADIOLOGICOS ASOCIADOS CON INCIDENTES ADVERSOS: DISPOSITIVOS PROTESICOS Y OTROS IMPLANTES, MATERIALES Y ACCESORIOS</t>
  </si>
  <si>
    <t>APARATOS RADIOLOGICOS ASOCIADOS CON INCIDENTES ADVERSOS: INSTRUMENTOS QUIRURGICOS, DISPOSITIVOS Y MATERIALES (INCLUSIVE SUTURAS)</t>
  </si>
  <si>
    <t>APARATOS RADIOLOGICOS ASOCIADOS CON INCIDENTES ADVERSOS: DISPOSITIVOS DIVERSOS, NO CLASIFICADOS EN OTRA PARTE</t>
  </si>
  <si>
    <t>Y79</t>
  </si>
  <si>
    <t>DISPOSITIVOS ORTOPEDICOS, ASOCIADOS CON INCIDENTES ADVERSOS</t>
  </si>
  <si>
    <t>DISPOSITIVOS ORTOPEDICOS ASOCIADOS CON INCIDENTES ADVERSOS: DISPOSITIVOS DE DIAGNOSTICO Y MONITOREO</t>
  </si>
  <si>
    <t>DISPOSITIVOS ORTOPEDICOS ASOCIADOS CON INCIDENTES ADVERSOS: DISPOSITIVOS TERAPEUTICOS (NO QUIRURGICOS) Y DE REHABILITACION</t>
  </si>
  <si>
    <t>DISPOSITIVOS ORTOPEDICOS ASOCIADOS CON INCIDENTES ADVERSOS: DISPOSITIVOS PROTESICOS Y OTROS IMPLANTES, MATERIALES Y ACCESORIOS</t>
  </si>
  <si>
    <t>DISPOSITIVOS ORTOPEDICOS ASOCIADOS CON INCIDENTES ADVERSOS: INSTRUMENTOS QUIRURGICOS, DISPOSITIVOS Y MATERIALES (INCLUSIVE SUTURAS)</t>
  </si>
  <si>
    <t>DISPOSITIVOS ORTOPEDICOS ASOCIADOS CON INCIDENTES ADVERSOS: DISPOSITIVOS DIVERSOS, NO CLASIFICADOS EN OTRA PARTE</t>
  </si>
  <si>
    <t>Y80</t>
  </si>
  <si>
    <t>APARATOS DE MEDICINA FISICA, ASOCIADOS CON INCIDENTES ADVERSOS</t>
  </si>
  <si>
    <t>APARATOS DE MEDICINA FISICA ASOCIADOS CON INCIDENTES ADVERSOS: DISPOSITIVOS DE DIAGNOSTICO Y MONITOREO</t>
  </si>
  <si>
    <t>APARATOS DE MEDICINA FISICA ASOCIADOS CON INCIDENTES ADVERSOS: DISPOSITIVOS TERAPEUTICOS (NO QUIRURGICOS) Y DE REHABILITACION</t>
  </si>
  <si>
    <t>APARATOS DE MEDICINA FISICA ASOCIADOS CON INCIDENTES ADVERSOS: DISPOSITIVOS PROTESICOS Y OTROS IMPLANTES, MATERIALES Y ACCESORIOS</t>
  </si>
  <si>
    <t>APARATOS DE MEDICINA FISICA ASOCIADOS CON INCIDENTES ADVERSOS: INSTRUMENTOS QUIRURGICOS, DISPOSITIVOS Y MATERIALES (INCLUSIVE SUTURAS)</t>
  </si>
  <si>
    <t>APARATOS DE MEDICINA FISICA ASOCIADOS CON INCIDENTES ADVERSOS: DISPOSITIVOS DIVERSOS, NO CLASIFICADOS EN OTRA PARTE</t>
  </si>
  <si>
    <t>Y81</t>
  </si>
  <si>
    <t>DISPOSITIVOS DE CIRUGIA GENERAL Y PLASTICA, ASOCIADOS CON INCIDENTES ADVERSOS</t>
  </si>
  <si>
    <t>DISPOSITIVOS DE CIRUGIA GENERAL Y PLASTICA ASOCIADOS CON INCIDENTES ADVERSOS: DISPOSITIVOS DE DIAGNOSTICO Y MONITOREO</t>
  </si>
  <si>
    <t>DISPOSITIVOS DE CIRUGIA GENERAL Y PLASTICA ASOCIADOS CON INCIDENTES ADVERSOS: DISPOSITIVOS TERAPEUTICOS (NO QUIRURGICOS) Y DE REHABILITACION</t>
  </si>
  <si>
    <t>DISPOSITIVOS DE CIRUGIA GENERAL Y PLASTICA ASOCIADOS CON INCIDENTES ADVERSOS: DISPOSITIVOS PROTESICOS Y OTROS IMPLANTES, MATERIALES Y ACCESORIOS</t>
  </si>
  <si>
    <t>DISPOSITIVOS DE CIRUGIA GENERAL Y PLASTICA ASOCIADOS CON INCIDENTES ADVERSOS: INSTRUMENTOS QUIRURGICOS, DISPOSITIVOS Y MATERIALES (INCLUSIVE SUTURAS)</t>
  </si>
  <si>
    <t>DISPOSITIVOS DE CIRUGIA GENERAL Y PLASTICA ASOCIADOS CON INCIDENTES ADVERSOS: DISPOSITIVOS DIVERSOS, NO CLASIFICADOS EN OTRA PARTE</t>
  </si>
  <si>
    <t>Y82</t>
  </si>
  <si>
    <t>OTROS DISPOSITIVOS MEDICOS Y LOS NO ESPECIFICADOS, ASOCIADOS CON INCIDENTES ADVERSOS</t>
  </si>
  <si>
    <t>OTROS DISPOSITIVOS MEDICOS, Y LOS NO ESPECIFICADOS, ASOCIADOS CON INCIDENTES ADVERSOS: DISPOSITIVOS DE DIAGNOSTICO Y MONITOREO</t>
  </si>
  <si>
    <t>OTROS DISPOSITIVOS MEDICOS, Y LOS NO ESPECIFICADOS, ASOCIADOS CON INCIDENTES ADVERSOS: DISPOSITIVOS TERAPEUTICOS (NO QUIRURGICOS) Y DE REHABILITACION</t>
  </si>
  <si>
    <t>OTROS DISPOSITIVOS MEDICOS, Y LOS NO ESPECIFICADOS, ASOCIADOS CON INCIDENTES ADVERSOS: DISPOSITIVOS PROTESICOS Y OTROS IMPLANTES, MATERIALES Y ACCESORIOS</t>
  </si>
  <si>
    <t>OTROS DISPOSITIVOS MEDICOS, Y LOS NO ESPECIFICADOS, ASOCIADOS CON INCIDENTES ADVERSOS: INSTRUMENTOS QUIRURGICOS, DISPOSITIVOS Y MATERIALES (INCLUSIVE SUTURAS)</t>
  </si>
  <si>
    <t>OTROS DISPOSITIVOS MEDICOS, Y LOS NO ESPECIFICADOS, ASOCIADOS CON INCIDENTES ADVERSOS: DISPOSITIVOS DIVERSOS, NO CLASIFICADOS EN OTRA PARTE</t>
  </si>
  <si>
    <t>Y83</t>
  </si>
  <si>
    <t>CIRUGIA Y OTROS PROCEDIMIENTOS QUIRURGICOS, COMO LA CAUSA DE REACCION ANORMAL DEL PACIENTE O DE COMPLICACIÓN POSTERIOR, SIN MENCION DE INCIDENTE EN EL MOMENTO DE EFECTUAR EL PROCEDIMIENTO</t>
  </si>
  <si>
    <t>OPERACIÓN QUIRURGICA CON TRASPLANTE DE UN ORGANO COMPLETO</t>
  </si>
  <si>
    <t>OPERACIÓN QUIRURGICA CON IMPLANTE DE UN DISPOSITIVO ARTIFICIAL INTERNO</t>
  </si>
  <si>
    <t>OPERACIÓN QUIRURGICA CON ANASTOMOSIS, DERIVACION O INJERTO</t>
  </si>
  <si>
    <t>OPERACIÓN QUIRURGICA CON FORMACION DE ESTOMA EXTERNO</t>
  </si>
  <si>
    <t>OTRA CIRUGIA RECONSTRUCTIVA</t>
  </si>
  <si>
    <t>AMPUTACION DE MIEMBRO(S)</t>
  </si>
  <si>
    <t>REMOCION DE OTRO ORGANO (PARCIAL) (TOTAL)</t>
  </si>
  <si>
    <t>OTROS PROCEDIMIENTOS QUIRURGICOS</t>
  </si>
  <si>
    <t>PROCEDIMIENTO QUIRURGICO NO ESPECIFICADO</t>
  </si>
  <si>
    <t>Y84</t>
  </si>
  <si>
    <t>OTROS PROCEDIMIENTOS MEDICOS, COMO LA CAUSA DE REACCION ANORMAL DEL PACIENTE O DE COMPLICACIÓN POSTERIOR, SIN MENCION DE INCIDENTE EN EL MOMENTO DE EFECTUAR LE PROCEDIMIENTO</t>
  </si>
  <si>
    <t>CATETERIZACION CARDIACA</t>
  </si>
  <si>
    <t>DIALISIS RENAL</t>
  </si>
  <si>
    <t>PROCEDIMIENTO RADIOLOGICO Y RADIOTERAPIA</t>
  </si>
  <si>
    <t>TERAPIA POR CHOQUE</t>
  </si>
  <si>
    <t>ASPIRACION DE LIQUIDOS</t>
  </si>
  <si>
    <t>INSERCION DE SONDA GASTRICA O DUODENAL</t>
  </si>
  <si>
    <t>CATETERIZACION URINARIA</t>
  </si>
  <si>
    <t>MUESTRA DE SANGRE</t>
  </si>
  <si>
    <t>OTROS PROCEDIMIENTOS MEDICOS</t>
  </si>
  <si>
    <t>PROCEDIMIENTO MEDICO NO ESPECIFICADO</t>
  </si>
  <si>
    <t>Y85</t>
  </si>
  <si>
    <t>SECUELAS DE ACCIDENTE DE TRANSPORTE</t>
  </si>
  <si>
    <t>SECUELAS DE ACCIDENTE DE VEHICULO DE MOTOR</t>
  </si>
  <si>
    <t>SECUELAS DE OTROS ACCIDENTES DE TRANSPORTE, Y LOS NO ESPECIFICADOS</t>
  </si>
  <si>
    <t>Y86</t>
  </si>
  <si>
    <t>SECUELAS DE OTROS ACCIDENTES</t>
  </si>
  <si>
    <t>Y87</t>
  </si>
  <si>
    <t>SECUELAS DE LESIONES AUTOINFLIGIDAS INTENCIONALMENTE, AGRESIONES Y EVENTOS DE INTENCION NO DETERMINADA</t>
  </si>
  <si>
    <t>SECUELAS DE LESIONES AUTOINFLIGIDAS</t>
  </si>
  <si>
    <t>SECUELAS DE AGRESIONES</t>
  </si>
  <si>
    <t>SECUELAS DE EVENTOS DE INTENCION NO DETERMINADA</t>
  </si>
  <si>
    <t>Y88</t>
  </si>
  <si>
    <t>SECUELAS CON ATENCION MEDICA Y QUIRURGICA COMO CAUSA EXTERNA</t>
  </si>
  <si>
    <t>SECUELAS DE EFECTOS ADVERSOS CAUSADOS POR DROGAS, MEDICAMENTOS Y SUSTANCIAS BIOLOGICAS EN SU USO TERAPEUTICO</t>
  </si>
  <si>
    <t>SECUELAS DE INCIDENTES OCURRIDOS AL PACIENTE DURANTE PROCEDIMIENTOS MEDICOS Y QUIRURGICOS</t>
  </si>
  <si>
    <t>SECUELAS DE INCIDENTES ADVERSOS ASOCIADOS CON DISPOSITIVOS MEDICOS EN USO DIAGNOSTICO Y TERAPEUTICO</t>
  </si>
  <si>
    <t>SECUELAS DE PROCEDIMIENTOS MEDICOS Y QUIRURGICOS COMO LA CAUSA DE REACCION ANORMAL DEL PACIENTE O DE COMPLICACION POSTERIOR, SIN MENCION DE INCIDENTE EN EL MOMENTO DE EFECTUAR EL PROCEDIMIENTO</t>
  </si>
  <si>
    <t>Y89</t>
  </si>
  <si>
    <t>SECUELAS DE OTRAS CAUSAS EXTERNAS</t>
  </si>
  <si>
    <t>SECUELAS DE INTERVENCION LEGAL</t>
  </si>
  <si>
    <t>SECUELAS DE OPERACIONES DE GUERRA</t>
  </si>
  <si>
    <t>SECUELAS DE CAUSA EXTERNA NO ESPECIFICADA</t>
  </si>
  <si>
    <t>Y90</t>
  </si>
  <si>
    <t>EVIDENCIA ALCOHOLISMO DETERMINADA POR EL NIVEL DE ALCOHOL EN LA SANGRE</t>
  </si>
  <si>
    <t>NIVEL DE ALCOHOL EN LA SANGRE MENOR DE 20 mg/100 ml</t>
  </si>
  <si>
    <t>NIVEL DE ALCOHOL EN LA SANGRE DE 20 A 39 mg/100 ml</t>
  </si>
  <si>
    <t>NIVEL DE ALCOHOL EN LA SANGRE DE 40 A 59 mg/100 ml</t>
  </si>
  <si>
    <t>NIVEL DE ALCOHOL EN LA SANGRE DE 60 A 79 mg/100 ml</t>
  </si>
  <si>
    <t>NIVEL DE ALCOHOL EN LA SANGRE DE 80 A 99 mg/100 ml</t>
  </si>
  <si>
    <t>NIVEL DE ALCOHOL EN LA SANGRE DE 100 A 119 mg/100 ml</t>
  </si>
  <si>
    <t>NIVEL DE ALCOHOL EN LA SANGRE DE 120 A 199 mg/100 ml</t>
  </si>
  <si>
    <t>NIVEL DE ALCOHOL EN LA SANGRE DE 200 A 239 mg/100 ml</t>
  </si>
  <si>
    <t>NIVEL DE ALCOHOL EN LA SANGRE DE 240 mg/100 ml O MAS</t>
  </si>
  <si>
    <t>PRESENCIA DE ALCOHOL EN LA SANGRE, NIVEL NO ESPECIFICADO</t>
  </si>
  <si>
    <t>Y91</t>
  </si>
  <si>
    <t>EVIDENCIA DE ALCOHOLISMO DETERMINADA POR EL NIVEL DE INTOXICACION</t>
  </si>
  <si>
    <t>INTOXICACION ALCOHOLICA LEVE</t>
  </si>
  <si>
    <t>INTOXICACION ALCOHOLICA MODERADA</t>
  </si>
  <si>
    <t>INTOXICACION ALCOHOLICA SEVERA</t>
  </si>
  <si>
    <t>INTOXICACION ALCOHOLICA MUY SEVERA</t>
  </si>
  <si>
    <t>ALCOHOLISMO, NIVEL DE INTOXICACION NO ESPECIFICADO</t>
  </si>
  <si>
    <t>Y95</t>
  </si>
  <si>
    <t>AFECCION NOSOCOMIAL</t>
  </si>
  <si>
    <t>Y96</t>
  </si>
  <si>
    <t>AFECCION RELACIONADA CON EL TRABAJO</t>
  </si>
  <si>
    <t>Y97</t>
  </si>
  <si>
    <t>AFECCION RELACIONADA CON LA CONTAMINACION AMBIENTAL</t>
  </si>
  <si>
    <t>Y98</t>
  </si>
  <si>
    <t>AFECCION RELACIONADA CON EL ESTILO DE VIDA</t>
  </si>
  <si>
    <t>AFECCION RELACIONADA CON ESTILO DE VIDA</t>
  </si>
  <si>
    <t>Z00</t>
  </si>
  <si>
    <t>EXAMEN GENERAL E INVESTIGACION DE PERSONAS SIN QUEJAS O SIN DIAGNOSTICO INFORMADO</t>
  </si>
  <si>
    <t>EXAMEN MEDICO GENERAL</t>
  </si>
  <si>
    <t>CONTROL DE SALUD DE RUTINA DEL NIÑO</t>
  </si>
  <si>
    <t>EXAMEN DURANTE EL PERIODO DE CRECIMIENTO RAPIDO EN LA INFANCIA</t>
  </si>
  <si>
    <t>EXAMEN DEL ESTADO DE DESARROLLO DEL ADOLESCENTE</t>
  </si>
  <si>
    <t>EXAMEN PSIQUIATRICO GENERAL, NO CLASIFICADO EN OTRA PARTE</t>
  </si>
  <si>
    <t>EXAMEN DE DONANTE POTENCIAL DE ORGANO O TEJIDO</t>
  </si>
  <si>
    <t>EXAMEN PARA COMPARACION Y CONTROL NORMALES EN PROGRAMA DE INVESTIGACION CLINICA</t>
  </si>
  <si>
    <t>OTROS EXAMENES GENERALES</t>
  </si>
  <si>
    <t>Z01</t>
  </si>
  <si>
    <t>OTROS EXAMENES ESPECIALES PERSONAS SIN QUEJAS O SIN DIAGNOSTICO INFORMADO</t>
  </si>
  <si>
    <t>EXAMEN DE OJOS Y DE LA VISION</t>
  </si>
  <si>
    <t>EXAMEN DE OIDOS Y DE LA AUDICION</t>
  </si>
  <si>
    <t>EXAMEN ODONTOLOGICO</t>
  </si>
  <si>
    <t>EXAMEN DE LA PRESION SANGUINEA</t>
  </si>
  <si>
    <t>EXAMEN GINECOLOGICO (GENERAL) (DE RUTINA)</t>
  </si>
  <si>
    <t>PRUEBAS DE SENSIBILIZACION Y DIAGNOSTICO CUTANEO</t>
  </si>
  <si>
    <t>EXAMEN RADIOLOGICO, NO CLASIFICADO EN OTRA PARTE</t>
  </si>
  <si>
    <t>EXAMEN DE LABORATORIO</t>
  </si>
  <si>
    <t>OTROS EXAMENES ESPECIALES ESPECIFICADOS</t>
  </si>
  <si>
    <t>EXAMEN ESPECIAL NO ESPECIFICADO</t>
  </si>
  <si>
    <t>Z02</t>
  </si>
  <si>
    <t>EXAMENES Y CONTACTOS FINES ADMINISTRATIVOS</t>
  </si>
  <si>
    <t>EXAMEN PARA ADMISION A INSTITUCIONES EDUCATIVAS</t>
  </si>
  <si>
    <t>EXAMEN PREEMPLEO</t>
  </si>
  <si>
    <t>EXAMEN PARA ADMISION A INSTITUCIONES RESIDENCIALES</t>
  </si>
  <si>
    <t>EXAMEN PARA RECLUTAMIENTO EN LAS FUERZAS ARMADAS</t>
  </si>
  <si>
    <t>EXAMEN PARA OBTENCION DE LICENCIA DE CONDUCIR</t>
  </si>
  <si>
    <t>EXAMEN PARA PARTICIPACION EN COMPETENCIAS DEPORTIVAS</t>
  </si>
  <si>
    <t>EXAMEN PARA FINES DE SEGUROS</t>
  </si>
  <si>
    <t>EXTENSION DE CERTIFICADO MEDICO</t>
  </si>
  <si>
    <t>OTROS EXAMENES PARA FINES ADMINISTRATIVOS</t>
  </si>
  <si>
    <t>EXAMEN PARA FINES ADMINISTRATIVOS, NO ESPECIFICADO</t>
  </si>
  <si>
    <t>Z03</t>
  </si>
  <si>
    <t>OBSERVACION Y EVALUACION MEDICAS POR SOSPECHA DE ENFERMEDADES Y AFECCIONES</t>
  </si>
  <si>
    <t>OBSERVACION POR SOSPECHA DE TUBERCULOSIS</t>
  </si>
  <si>
    <t>OBSERVACION POR SOSPECHA DE TUMOR MALIGNO</t>
  </si>
  <si>
    <t>OBSERVACION POR SOSPECHA DE TRASTORNO MENTAL Y DEL COMPORTAMIENTO</t>
  </si>
  <si>
    <t>OBSERVACION POR SOSPECHA DE TRASTORNO DEL SISTEMA NERVIOSO</t>
  </si>
  <si>
    <t>OBSERVACION POR SOSPECHA DE INFARTO DE MIOCARDIO</t>
  </si>
  <si>
    <t>OBSERVACION POR SOSPECHA DE OTRAS ENFERMEDADES CARDIOVASCULARES</t>
  </si>
  <si>
    <t>OBSERVACION POR SOSPECHA DE EFECTOS TOXICOS DE SUSTANCIAS INGERIDAS</t>
  </si>
  <si>
    <t>OBSERVACION POR SOSPECHA DE OTRAS ENFERMEDADES Y AFECCIONES</t>
  </si>
  <si>
    <t>OBSERVACION POR SOSPECHA DE ENFERMEDAD O AFECCION NO ESPECIFICADA</t>
  </si>
  <si>
    <t>Z04</t>
  </si>
  <si>
    <t>EXAMEN Y OBSERVACION POR OTRAS RAZONES</t>
  </si>
  <si>
    <t>PRUEBA DE ALCOHOL O DROGAS EN LA SANGRE</t>
  </si>
  <si>
    <t>EXAMEN Y OBSERVACION CONSECUTIVOS A ACCIDENTE DE TRANSPORTE</t>
  </si>
  <si>
    <t>EXAMEN Y OBSERVACION CONSECUTIVOS A ACCIDENTE DE TRABAJO</t>
  </si>
  <si>
    <t>EXAMEN Y OBSERVACION CONSECUTIVOS A OTRO ACCIDENTE</t>
  </si>
  <si>
    <t>EXAMEN Y OBSERVACION CONSECUTIVOS A DENUNCIA DE VIOLACION Y SEDUCCION</t>
  </si>
  <si>
    <t>EXAMEN Y OBSERVACION CONSECUTIVOS A OTRA LESION INFLIGIDA</t>
  </si>
  <si>
    <t>EXAMEN PSIQUIATRICO GENERAL, SOLICITADO POR UNA AUTORIDAD</t>
  </si>
  <si>
    <t>EXAMEN Y OBSERVACION POR OTRAS RAZONES ESPECIFICADAS</t>
  </si>
  <si>
    <t>EXAMEN Y OBSERVACION POR RAZONES NO ESPECIFICADAS</t>
  </si>
  <si>
    <t>Z08</t>
  </si>
  <si>
    <t>EXAMEN DE SEGUIMIENTO CONSECUTIVO A TRATAMIENTO POR TUMOR MALIGNO</t>
  </si>
  <si>
    <t>EXAMEN DE SEGUIMIENTO CONSECUTIVO A CIRUGIA POR TUMOR MALIGNO</t>
  </si>
  <si>
    <t>EXAMEN DE SEGUIMIENTO CONSECUTIVO A RADIOTERAPIA POR TUMOR MALIGNO</t>
  </si>
  <si>
    <t>EXAMEN DE SEGUIMIENTO CONSECUTIVO A QUIMIOTERAPIA POR TUMOR MALIGNO</t>
  </si>
  <si>
    <t>EXAMEN DE SEGUIMIENTO CONSECUTIVO A TRATAMIENTO COMBINADO POR TUMOR MALIGNO</t>
  </si>
  <si>
    <t>EXAMEN DE SEGUIMIENTO CONSECUTIVO A OTRO TRATAMIENTO POR TUMOR MALIGNO</t>
  </si>
  <si>
    <t>EXAMEN DE SEGUIMIENTO CONSECUTIVO A OTRO TRATAMIENTO NO ESPECIFICADO POR TUMOR MALIGNO</t>
  </si>
  <si>
    <t>Z09</t>
  </si>
  <si>
    <t>EXAMEN DE SEGUIMIENTO CONSECUTIVO A TRATAMIENTO POR OTRAS AFECCIONES</t>
  </si>
  <si>
    <t>EXAMEN DE SEGUIMIENTO CONSECUTIVO A CIRUGIA POR OTRAS AFECCIONES</t>
  </si>
  <si>
    <t>EXAMEN DE SEGUIMIENTO CONSECUTIVO A RADIOTERAPIA POR OTRAS AFECCIONES</t>
  </si>
  <si>
    <t>EXAMEN DE SEGUIMIENTO CONSECUTIVO A QUIMIOTERAPIA POR OTRAS AFECCIONES</t>
  </si>
  <si>
    <t>EXAMEN DE SEGUIMIENTO CONSECUTIVO A PSICOTERAPIA</t>
  </si>
  <si>
    <t>EXAMEN DE SEGUIMIENTO CONSECUTIVO A TRATAMIENTO DE FRACTURA</t>
  </si>
  <si>
    <t>EXAMEN DE SEGUIMIENTO CONSECUTIVO A TRATAMIENTO COMBINADO POR OTRAS AFECCIONES</t>
  </si>
  <si>
    <t>EXAMEN DE SEGUIMIENTO CONSECUTIVO A OTRO TRATAMIENTO POR OTRAS AFECCIONES</t>
  </si>
  <si>
    <t>EXAMEN DE SEGUIMIENTO CONSECUTIVO A TRATAMIENTO NO ESPECIFICADO POR OTRAS AFECCIONES</t>
  </si>
  <si>
    <t>Z10</t>
  </si>
  <si>
    <t>CONTROL GENERAL DE SALUD DE RUTINA DE SUBPOPOBLACIONES DEFINIDAS</t>
  </si>
  <si>
    <t>EXAMEN DE SALUD OCUPACIONAL</t>
  </si>
  <si>
    <t>CONTROL GENERAL DE SALUD DE RUTINA DE RESIDENTES DE INSTITUCIONES</t>
  </si>
  <si>
    <t>CONTROL GENERAL DE SALUD DE RUTINA A MIEMBROS DE LAS FUERZAS ARMADAS</t>
  </si>
  <si>
    <t>CONTROL GENERAL DE SALUD DE RUTINA A INTEGRANTES DE EQUIPOS DEPORTIVOS</t>
  </si>
  <si>
    <t>OTROS CONTROLES GENERALES DE SALUD DE RUTINA DE OTRAS SUBPOBLACIONES DEFINIDAS</t>
  </si>
  <si>
    <t>Z11</t>
  </si>
  <si>
    <t>EXAMEN DE PESQUISA ESPECIAL PARA ENFERMEDADES INFECCIOSAS Y PARASITARIAS</t>
  </si>
  <si>
    <t>EXAMEN DE PESQUISA ESPECIAL PARA ENFERMEDADES INFECCIOSAS INTESTINALES</t>
  </si>
  <si>
    <t>EXAMEN DE PESQUISA ESPECIAL PARA TUBERCULOSIS RESPIRATORIA</t>
  </si>
  <si>
    <t>EXAMEN DE PESQUISA ESPECIAL PARA OTRAS ENFERMEDADES BACTERIANAS</t>
  </si>
  <si>
    <t>EXAMEN DE PESQUISA ESPECIAL PARA INFECCIONES DE TRANSMISION PREDOMINANTEMENTE SEXUAL</t>
  </si>
  <si>
    <t>EXAMEN DE PESQUISA ESPECIAL PARA EL VIRUS DE LA INMUNODEFICIENCIA HUMANA [VIH]</t>
  </si>
  <si>
    <t>EXAMEN DE PESQUISA ESPECIAL PARA OTRAS ENFERMEDADES VIRALES</t>
  </si>
  <si>
    <t>EXAMEN DE PESQUISA ESPECIAL PARA OTRAS ENFERMEDADES DEBIDAS A PROTOZOARIOS Y HELMINTOS</t>
  </si>
  <si>
    <t>EXAMEN DE PESQUISA ESPECIAL PARA OTRAS ENFERMEDADES INFECCIOSAS Y PARASITARIAS ESPECIFICADAS</t>
  </si>
  <si>
    <t>EXAMEN DE PESQUISA ESPECIAL PARA ENFERMEDADES INFECCIOSAS Y PARASITARIAS NO ESPECIFICADAS</t>
  </si>
  <si>
    <t>Z12</t>
  </si>
  <si>
    <t>EXAMEN DE PESQUISA ESPECIAL PARA TUMORES</t>
  </si>
  <si>
    <t>EXAMEN DE PESQUISA ESPECIAL PARA TUMOR DE ESTOMAGO</t>
  </si>
  <si>
    <t>EXAMEN DE PESQUISA ESPECIAL PARA TUMOR DE INTESTINO</t>
  </si>
  <si>
    <t>EXAMEN DE PESQUISA ESPECIAL PARA TUMORES DE ORGANOS RESPIRATORIOS</t>
  </si>
  <si>
    <t>EXAMEN DE PESQUISA ESPECIAL PARA TUMOR DE LA MAMA</t>
  </si>
  <si>
    <t>EXAMEN DE PESQUISA ESPECIAL PARA TUMOR DEL CUELLO UTERINO</t>
  </si>
  <si>
    <t>EXAMEN DE PESQUISA ESPECIAL PARA TUMOR DE LA PROSTATA</t>
  </si>
  <si>
    <t>EXAMEN DE PESQUISA ESPECIAL PARA TUMOR DE LA VEJIGA</t>
  </si>
  <si>
    <t>EXAMEN DE PESQUISA ESPECIAL PARA TUMORES DE OTROS SITIOS</t>
  </si>
  <si>
    <t>EXAMEN DE PESQUISA ESPECIAL PARA TUMOR DE SITIO NO ESPECIFICADO</t>
  </si>
  <si>
    <t>Z13</t>
  </si>
  <si>
    <t>EXAMEN DE PESQUISA ESPECIAL PARA OTRAS ENFERMEDADES Y TRASTORNOS</t>
  </si>
  <si>
    <t>EXAMEN DE PESQUISA ESPECIAL PARA ENFERMEDADES DE LA SANGRE Y ORGANOS HEMATOPOYETICOS Y CIERTOS TRASTORNOS DEL MECANISMO DE LA INMUNIDAD</t>
  </si>
  <si>
    <t>EXAMEN DE PESQUISA ESPECIAL PARA DIABETES MELLITUS</t>
  </si>
  <si>
    <t>EXAMEN DE PESQUISA ESPECIAL PARA TRASTORNOS DE LA NUTRICION</t>
  </si>
  <si>
    <t>EXAMEN DE PESQUISA ESPECIAL PARA TRASTORNOS MENTALES Y DEL COMPORTAMIENTO</t>
  </si>
  <si>
    <t>EXAMEN DE PESQUISA ESPECIAL PARA CIERTOS TRASTORNOS DEL DESARROLLO EN EL NIÑO</t>
  </si>
  <si>
    <t>EXAMEN DE PESQUISA ESPECIAL PARA TRASTORNOS DEL OJO Y DEL OIDO</t>
  </si>
  <si>
    <t>EXAMEN DE PESQUISA ESPECIAL PARA TRASTORNOS CARDIOVASCULARES</t>
  </si>
  <si>
    <t>EXAMEN DE PESQUISA ESPECIAL PARA MALFORMACIONES CONGENITAS, DEFORMIDADES Y ANOMALIAS CROMOSOMICAS</t>
  </si>
  <si>
    <t>EXAMEN DE PESQUISA ESPECIAL PARA OTRAS ENFERMEDADES Y TRASTORNOS ESPECIFICADOS</t>
  </si>
  <si>
    <t>EXAMEN DE PESQUISA ESPECIAL, NO ESPECIFICADO</t>
  </si>
  <si>
    <t>Z20</t>
  </si>
  <si>
    <t>CONTACTO CON Y EXPOSICION A ENFERMEDADES TRANSMISIBLES</t>
  </si>
  <si>
    <t>CONTACTO CON Y EXPOSICION A ENFERMEDADES INFECCIOSAS INTESTINALES</t>
  </si>
  <si>
    <t>CONTACTO CON Y EXPOSICION A TUBERCULOSIS</t>
  </si>
  <si>
    <t>CONTACTO CON Y EXPOSICION A ENFERMEDADES INFECCIOSAS CON UN MODO DE TRANSMISION PREDOMINANTEMENTE SEXUAL</t>
  </si>
  <si>
    <t>CONTACTO CON Y EXPOSICION A RABIA</t>
  </si>
  <si>
    <t>CONTACTO CON Y EXPOSICION A RUBEOLA</t>
  </si>
  <si>
    <t>CONTACTO CON Y EXPOSICION A HEPATITIS VIRAL</t>
  </si>
  <si>
    <t>CONTACTO CON Y EXPOSICION AL VIRUS DE LA INMUNODEFICIENCIA HUMANA [VIH]</t>
  </si>
  <si>
    <t>CONTACTO CON Y EXPOSICION A PEDICULOSIS, ACARIASIS Y OTRAS INFESTACIONES</t>
  </si>
  <si>
    <t>CONTACTO CON Y EXPOSICION A OTRAS ENFERMEDADES TRANSMISIBLES</t>
  </si>
  <si>
    <t>CONTACTO CON Y EXPOSICION A ENFERMEDADES TRANSMISIBLES NO ESPECIFICADAS</t>
  </si>
  <si>
    <t>Z21</t>
  </si>
  <si>
    <t>ESTADO DE INFECCION ASINTOMATICA POR EL VIRUS DE LA INMUNODEFICIENCIA HUMANA [ VIH ]</t>
  </si>
  <si>
    <t>ESTADO DE INFECCION ASINTOMATICA POR EL VIRUS DE LA INMUNODEFICIENCIA HUMANA [VIH]</t>
  </si>
  <si>
    <t>Z22</t>
  </si>
  <si>
    <t>PORTADOR DE ENFERMEDAD INFECCIOSA</t>
  </si>
  <si>
    <t>PORTADOR DE FIEBRE TIFOIDEA</t>
  </si>
  <si>
    <t>PORTADOR DE OTRAS ENFERMEDADES INFECCIOSAS INTESTINALES</t>
  </si>
  <si>
    <t>PORTADOR DE DIFTERIA</t>
  </si>
  <si>
    <t>PORTADOR DE OTRAS ENFERMEDADES BACTERIANAS ESPECIFICADAS</t>
  </si>
  <si>
    <t>PORTADOR DE ENFERMEDADES INFECCIOSAS CON UN MODO DE TRANSMISION PREDOMINANTEMENTE SEXUAL</t>
  </si>
  <si>
    <t>PORTADOR DE HEPATITIS VIRAL</t>
  </si>
  <si>
    <t>PORTADOR DE ENFERMEDAD INFECCIOSA DEBIDA AL VIRUS HUMANO T-LINFOTROPICO TIPO 1 [VHTL-1]</t>
  </si>
  <si>
    <t>PORTADOR DE OTRAS ENFERMEDADES INFECCIOSAS</t>
  </si>
  <si>
    <t>PORTADOR DE ENFERMEDAD INFECCIOSA NO ESPECIFICADA</t>
  </si>
  <si>
    <t>Z23</t>
  </si>
  <si>
    <t>NECESIDAD DE INMUNIZACION CONTRA ENFERMEDAD BACTERIANA UNICA</t>
  </si>
  <si>
    <t>NECESIDAD DE INMUNIZACION SOLO CONTRA EL COLERA</t>
  </si>
  <si>
    <t>NECESIDAD DE INMUNIZACION SOLO CONTRA LA TIFOIDEA - PARATIFOIDEA [TAB]</t>
  </si>
  <si>
    <t>NECESIDAD DE INMUNIZACION CONTRA LA TUBERCULOSIS [BCG]</t>
  </si>
  <si>
    <t>NECESIDAD DE INMUNIZACION CONTRA LA PESTE</t>
  </si>
  <si>
    <t>NECESIDAD DE INMUNIZACION CONTRA LA TULAREMIA</t>
  </si>
  <si>
    <t>NECESIDAD DE INMUNIZACION SOLO CONTRA EL TETANOS</t>
  </si>
  <si>
    <t>NECESIDAD DE INMUNIZACION SOLO CONTRA LA DIFTERIA</t>
  </si>
  <si>
    <t>NECESIDAD DE INMUNIZACION SOLO CONTRA LA TOS FERINA</t>
  </si>
  <si>
    <t>NECESIDAD DE INMUNIZACION SOLO CONTRA OTRA ENFERMEDAD BACTERIANA</t>
  </si>
  <si>
    <t>Z24</t>
  </si>
  <si>
    <t>NECESIDAD DE INMUNIZACION CONTRA CIERTAS ENFERMEDADES VIRALES</t>
  </si>
  <si>
    <t>NECESIDAD DE INMUNIZACION CONTRA LA POLIOMIELITIS</t>
  </si>
  <si>
    <t>NECESIDAD DE INMUNIZACION CONTRA LA ENCEFALITIS VIRAL TRANSMITIDA POR ARTROPODOS</t>
  </si>
  <si>
    <t>NECESIDAD DE INMUNIZACION CONTRA LA RABIA</t>
  </si>
  <si>
    <t>NECESIDAD DE INMUNIZACION CONTRA LA FIEBRE AMARILLA</t>
  </si>
  <si>
    <t>NECESIDAD DE INMUNIZACION SOLO CONTRA EL SARAMPION</t>
  </si>
  <si>
    <t>NECESIDAD DE INMUNIZACION SOLO CONTRA LA RUBEOLA</t>
  </si>
  <si>
    <t>NECESIDAD DE INMUNIZACION CONTRA LA HEPATITIS VIRAL</t>
  </si>
  <si>
    <t>Z25</t>
  </si>
  <si>
    <t>NECESIDAD DE INMUNIZACION CONTRA OTRAS ENFERMEDADES VIRALES UNICAS</t>
  </si>
  <si>
    <t>NECESIDAD DE INMUNIZACION SOLO CONTRA LA PAROTIDITIS</t>
  </si>
  <si>
    <t>NECESIDAD DE INMUNIZACION CONTRA LA INFLUENZA [GRIPE]</t>
  </si>
  <si>
    <t>NECESIDAD DE INMUNIZACION CONTRA OTRAS ENFERMEDADES VIRALES UNICAS ESPECIFICADAS</t>
  </si>
  <si>
    <t>Z26</t>
  </si>
  <si>
    <t>NECESIDAD DE INMUNIZACION CONTRA OTRAS ENFERMEDADES INFECCIOSAS UNICAS</t>
  </si>
  <si>
    <t>NECESIDAD DE INMUNIZACION CONTRA LA LEISHMANIASIS</t>
  </si>
  <si>
    <t>NECESIDAD DE INMUNIZACION CONTRA OTRAS ENFERMEDADES INFECCIOSAS UNICAS ESPECIFICADAS</t>
  </si>
  <si>
    <t>NECESIDAD DE INMUNIZACION CONTRA ENFERMEDAD INFECCIOSA NO ESPECIFICADAS</t>
  </si>
  <si>
    <t>Z27</t>
  </si>
  <si>
    <t>NECESIDAD DE INMUNIZACION CONTRA COMBINACION DE ENFERMEDADES INFECCIOSAS</t>
  </si>
  <si>
    <t>NECESIDAD DE INMUNIZACION CONTRA EL COLERA Y LA TIFOIDEA - PARATIFOIDEA [COLERA + TAB]</t>
  </si>
  <si>
    <t>NECESIDAD DE INMUNIZACION CONTRA DIFTERIA - PERTUSSIS - TETANOS COMBINADOS [DPT]</t>
  </si>
  <si>
    <t>NECESIDAD DE INMUNIZACION CONTRA DIFTERIA - PERTUSSIS - TETANOS Y TIFOIDEA - PARATIFOIDEA [DPT + TAB]</t>
  </si>
  <si>
    <t>NECESIDAD DE INMUNIZACION CONTRA DIFTERIA - PERTUSSIS - TETANOS Y POLIOMIELITIS [DPT + POLIO]]</t>
  </si>
  <si>
    <t>NECESIDAD DE INMUNIZACION CONTRA SARAMPION - PAROTIDITIS - RUBEOLA [SPR] [MMR]</t>
  </si>
  <si>
    <t>NECESIDAD DE INMUNIZACION CONTRA OTRAS COMBINACIONES DE ENFERMEDADES INFECCIOSAS</t>
  </si>
  <si>
    <t>NECESIDAD DE INMUNIZACION CONTRA COMBINACIONES NO ESPECIFICADAS DE ENFERMEDADES INFECCIOSAS</t>
  </si>
  <si>
    <t>Z28</t>
  </si>
  <si>
    <t>INMUNIZACION NO REALIZADA</t>
  </si>
  <si>
    <t>INMUNIZACION NO REALIZADA POR CONTRAINDICACION</t>
  </si>
  <si>
    <t>INMUNIZACION NO REALIZADA POR DECISION DEL PACIENTE, POR MOTIVOS DE CREENCIA O PRESION DEL GRUPO</t>
  </si>
  <si>
    <t>INMUNIZACION NO REALIZADA POR DECISION DEL PACIENTE, POR OTRAS RAZONES Y LAS NO ESPECIFICADAS</t>
  </si>
  <si>
    <t>INMUNIZACION NO REALIZADA POR OTRAS RAZONES</t>
  </si>
  <si>
    <t>INMUNIZACION NO REALIZADA POR RAZON NO ESPECIFICADA</t>
  </si>
  <si>
    <t>Z29</t>
  </si>
  <si>
    <t>NECESIDAD DE OTRAS MEDIDAS PROFILACTICAS</t>
  </si>
  <si>
    <t>AISLAMIENTO</t>
  </si>
  <si>
    <t>INMUNOTERAPIA PROFILACTICA</t>
  </si>
  <si>
    <t>OTRA QUIMIOTERAPIA PROFILACTICA</t>
  </si>
  <si>
    <t>OTRAS MEDIDAS PROFILACTICAS ESPECIFICADAS</t>
  </si>
  <si>
    <t>MEDIDA PROFILACTICA NO ESPECIFICADA</t>
  </si>
  <si>
    <t>Z30</t>
  </si>
  <si>
    <t>ATENCION PARA LA ANTICONCEPCION</t>
  </si>
  <si>
    <t>CONSEJO Y ASESORAMIENTO GENERAL SOBRE LA ANTICONCEPCION</t>
  </si>
  <si>
    <t>INSERCION DE DISPOSITIVO ANTICONCEPTIVO (INTRAUTERINO)</t>
  </si>
  <si>
    <t>ESTERILIZACION</t>
  </si>
  <si>
    <t>EXTRACCION MENSTRUAL</t>
  </si>
  <si>
    <t>SUPERVISION DEL USO DE DROGAS ANTICONCEPTIVAS</t>
  </si>
  <si>
    <t>SUPERVISION DEL USO DE DISPOSITIVO ANTICONCEPTIVO (INTRAUTERINO)</t>
  </si>
  <si>
    <t>OTRAS ATENCIONES ESPECIFICADAS PARA LA ANTICONCEPCION</t>
  </si>
  <si>
    <t>ASISTENCIA PARA LA ANTICONCEPCION, NO ESPECIFICADA</t>
  </si>
  <si>
    <t>Z31</t>
  </si>
  <si>
    <t>ATENCION PARA LA PROCREACION</t>
  </si>
  <si>
    <t>TUBOPLASTIA O VASOPLASTIA POSTERIOR A ESTERILIZACION</t>
  </si>
  <si>
    <t>INSEMINACION ARTIFICIAL</t>
  </si>
  <si>
    <t>FECUNDACION IN VITRO</t>
  </si>
  <si>
    <t>OTROS METODOS DE ATENCION PARA LA FECUNDACION</t>
  </si>
  <si>
    <t>INVESTIGACION Y PRUEBA PARA LA PROCREACION</t>
  </si>
  <si>
    <t>ASESORAMIENTO GENETICO</t>
  </si>
  <si>
    <t>CONSEJO Y ASESORAMIENTO GENERAL SOBRE LA PROCREACION</t>
  </si>
  <si>
    <t>OTRA ATENCION ESPECIFICADA PARA LA PROCREACION</t>
  </si>
  <si>
    <t>ATENCION NO ESPECIFICADA RELACIONADA CON LA PROCREACION</t>
  </si>
  <si>
    <t>Z32</t>
  </si>
  <si>
    <t>EXAMEN Y PRUEBA DEL EMBARAZO</t>
  </si>
  <si>
    <t>EMBARAZO (AUN) NO CONFIRMADO</t>
  </si>
  <si>
    <t>EMBARAZO CONFIRMADO</t>
  </si>
  <si>
    <t>Z33</t>
  </si>
  <si>
    <t>ESTADO DE EMBARAZO INCIDENTAL</t>
  </si>
  <si>
    <t>ESTADO DE EMBARAZO, INCIDENTAL</t>
  </si>
  <si>
    <t>Z34</t>
  </si>
  <si>
    <t>SUPERVISION DE EMBARAZO NORMAL</t>
  </si>
  <si>
    <t>SUPERVISION DE PRIMER EMBARAZO NORMAL</t>
  </si>
  <si>
    <t>SUPERVISION DE OTROS EMBARAZOS NORMALES</t>
  </si>
  <si>
    <t>SUPERVISION DE EMBARAZO NORMAL NO ESPECIFICADO</t>
  </si>
  <si>
    <t>Z35</t>
  </si>
  <si>
    <t>SUPERVISION DE EMBARAZO DE ALTO RIESGO</t>
  </si>
  <si>
    <t>SUPERVISION DE EMBARAZO CON HISTORIA DE ESTERILIDAD</t>
  </si>
  <si>
    <t>SUPERVISION DE EMBARAZO CON HISTORIA DE ABORTO</t>
  </si>
  <si>
    <t>SUPERVISION DE EMBARAZO CON OTRO RIESGO EN LA HISTORIA OBSTETRICA O REPRODUCTIVA</t>
  </si>
  <si>
    <t>SUPERVISION DE EMBARAZO CON HISTORIA DE INSUFICIENTE ATENCION PRENATAL</t>
  </si>
  <si>
    <t>SUPERVISION DE EMBARAZO CON GRAN MULTIPARIDAD</t>
  </si>
  <si>
    <t>SUPERVISION DE PRIMIGESTA AÑOSA</t>
  </si>
  <si>
    <t>SUPERVISION DE PRIMIGESTA MUY JOVEN</t>
  </si>
  <si>
    <t>SUPERVISION DE EMBARAZO DE ALTO RIESGO DEBIDO A PROBLEMAS SOCIALES</t>
  </si>
  <si>
    <t>SUPERVISION DE OTROS EMBARAZOS DE ALTO RIESGO</t>
  </si>
  <si>
    <t>SUPERVISION DE EMBARAZO DE ALTO RIESGO, SIN OTRA ESPECIFICACION</t>
  </si>
  <si>
    <t>Z36</t>
  </si>
  <si>
    <t>PESQUISAS PRENATALES</t>
  </si>
  <si>
    <t>PESQUISA PRENATAL PARA ANOMALIAS CROMOSOMICAS</t>
  </si>
  <si>
    <t>PESQUISA PRENATAL PARA MEDIR NIVELES ELEVADOS DE ALFAFETOPROTEINAS</t>
  </si>
  <si>
    <t>OTRAS PESQUISAS PRENATALES BASADAS EN AMNIOCENTESIS</t>
  </si>
  <si>
    <t>PESQUISA PRENATAL DE MALFORMACIONES USANDO ALTRASONIDO Y OTROS METODOS FISICOS</t>
  </si>
  <si>
    <t>PESQUISA PRENATAL DEL RETARDO DEL CRECIMIENTO FETAL USANDO ULTRASONIDO Y OTROS METODOS FISICOS</t>
  </si>
  <si>
    <t>PESQUISA PRENATAL PARA ISOINMUNIZACION</t>
  </si>
  <si>
    <t>OTRAS PESQUISAS PRENATALES ESPECIFICAS</t>
  </si>
  <si>
    <t>PESQUISA PRENATAL, SIN OTRA ESPECIFICACION</t>
  </si>
  <si>
    <t>Z37</t>
  </si>
  <si>
    <t>PRODUCTO DEL PARTO</t>
  </si>
  <si>
    <t>NACIDO VIVO, UNICO</t>
  </si>
  <si>
    <t>NACIDO MUERTO, UNICO</t>
  </si>
  <si>
    <t>GEMELOS, AMBOS NACIDOS VIVOS</t>
  </si>
  <si>
    <t>GEMELOS, UN NACIDO VIVO Y UN NACIDO MUERTO</t>
  </si>
  <si>
    <t>GEMELOS, AMBOS NACIDOS MUERTOS</t>
  </si>
  <si>
    <t>OTROS NACIMIENTOS MULTIPLES, TODOS NACIDOS VIVOS</t>
  </si>
  <si>
    <t>OTROS NACIMIENTOS MULTIPLES, ALGUNOS NACIDOS VIVOS</t>
  </si>
  <si>
    <t>OTROS NACIMIENTOS MULTIPLES, TODOS NACIDOS MUERTOS</t>
  </si>
  <si>
    <t>PRODUCTO DEL PARTO NO ESPECIFICADO</t>
  </si>
  <si>
    <t>Z38</t>
  </si>
  <si>
    <t>NACIDOS VIVOS SEGUN LUGAR DE NACIMIENTO</t>
  </si>
  <si>
    <t>PRODUCTO UNICO, NACIDO EN HOSPITAL</t>
  </si>
  <si>
    <t>PRODUCTO UNICO, NACIDO FUERA DE HOSPITAL</t>
  </si>
  <si>
    <t>PRODUCTO UNICO, LUGAR DE NACIMIENTO NO ESPECIFICADO</t>
  </si>
  <si>
    <t>GEMELOS, NACIDOS EN HOSPITAL</t>
  </si>
  <si>
    <t>GEMELOS, NACIDOS FUERA DE HOSPITAL</t>
  </si>
  <si>
    <t>GEMELOS, LUGAR DE NACIMIENTO NO ESPECIFICADO</t>
  </si>
  <si>
    <t>OTROS NACIMIENTOS MULTIPLES, EN HOSPITAL</t>
  </si>
  <si>
    <t>OTROS NACIMIENTOS MULTIPLES, FUERA DEL HOSPITAL</t>
  </si>
  <si>
    <t>OTROS NACIMIENTOS MULTIPLES, LUGAR DE NACIMIENTO NO ESPECIFICADO</t>
  </si>
  <si>
    <t>Z39</t>
  </si>
  <si>
    <t>EXAMEN Y ATENCION DEL POSTPARTO</t>
  </si>
  <si>
    <t>ATENCION Y EXAMEN INMEDIATAMENTE DESPUES DEL PARTO</t>
  </si>
  <si>
    <t>ATENCION Y EXAMEN DE MADRE EN PERIODO DE LACTANCIA</t>
  </si>
  <si>
    <t>SEGUIMIENTO POSTPARTO, DE RUTINA</t>
  </si>
  <si>
    <t>Z40</t>
  </si>
  <si>
    <t>CIRUGIA PROFILACTICA</t>
  </si>
  <si>
    <t>CIRUGIA PROFILACTICA POR FACTORES DE RIESGO RELACIONADOS CON TUMORES MALIGNOS</t>
  </si>
  <si>
    <t>OTRA CIRUGIA PROFILACTICA</t>
  </si>
  <si>
    <t>CIRUGIA PROFILACTICA NO ESPECIFICADA</t>
  </si>
  <si>
    <t>Z41</t>
  </si>
  <si>
    <t>PROCEDIMIENTOS PARA OTROS PROPOSITOS QUE NO SEAN LOS DE MEJORAR EL ESTADO DE SALUD</t>
  </si>
  <si>
    <t>TRASPLANTE DE PELO</t>
  </si>
  <si>
    <t>OTRAS CIRUGIAS PLASTICAS POR RAZONES ESTETICAS</t>
  </si>
  <si>
    <t>CIRCUNCISION RITUAL O DE RUTINA</t>
  </si>
  <si>
    <t>PERFORACION DE LA OREJA</t>
  </si>
  <si>
    <t>OTROS PROCEDIMIENTOS PARA OTROS PROPOSITOS QUE NO SEAN LOS DE MEJORAR EL ESTADO DE SALUD</t>
  </si>
  <si>
    <t>PROCEDIMIENTOS NO ESPECIFICADO PARA OTROS PROPOSITOS QUE NO SEAN LOS DE MEJORAR EL ESTADO DE SALUD</t>
  </si>
  <si>
    <t>Z42</t>
  </si>
  <si>
    <t>CUIDADOS POSTERIORES A CIRUGIA PLASTICA</t>
  </si>
  <si>
    <t>CUIDADOS POSTERIORES A LA CIRUGIA PLASTICA DE LA CABEZA Y DEL CUELLO</t>
  </si>
  <si>
    <t>CUIDADOS POSTERIORES A LA CIRUGIA PLASTICA DE LA MAMA</t>
  </si>
  <si>
    <t>CUIDADOS POSTERIORES A LA CIRUGIA PLASTICA DE OTRAS PARTES ESPECIFICADAS DEL TRONCO</t>
  </si>
  <si>
    <t>CUIDADOS POSTERIORES A LA CIRUGIA PLASTICA DE LAS EXTREMIDADES SUPERIORES</t>
  </si>
  <si>
    <t>CUIDADOS POSTERIORES A LA CIRUGIA PLASTICA DE LAS EXTREMIDADES INFERIORES</t>
  </si>
  <si>
    <t>CUIDADOS POSTERIORES A LA CIRUGIA PLASTICA DE OTRAS PARTES ESPECIFICADAS DEL CUERPO</t>
  </si>
  <si>
    <t>CUIDADOS POSTERIORES A LA CIRUGIA PLASTICA NO ESPECIFICADA</t>
  </si>
  <si>
    <t>Z43</t>
  </si>
  <si>
    <t>ATENCION DE ORIFICIOS ARTIFICIALES</t>
  </si>
  <si>
    <t>ATENCION DE TRAQUEOSTOMIA</t>
  </si>
  <si>
    <t>ATENCION DE GASTROSTOMIA</t>
  </si>
  <si>
    <t>ATENCION DE ILEOSTOMIA</t>
  </si>
  <si>
    <t>ATENCION DE COLOSTOMIA</t>
  </si>
  <si>
    <t>ATENCION DE OTROS ORIFICIOS ARTIFICIALES DE LAS VIAS DIGESTIVAS</t>
  </si>
  <si>
    <t>ATENCION DE CISTOSTOMIA</t>
  </si>
  <si>
    <t>ATENCION DE OTROS ORIFICIOS ARTIFICIALES DE LAS VIAS URINARIAS</t>
  </si>
  <si>
    <t>ATENCION DE VAGINA ARTIFICIAL</t>
  </si>
  <si>
    <t>ATENCION DE OTROS ORIFICIOS ARTIFICIALES</t>
  </si>
  <si>
    <t>ATENCION DE ORIFICIO ARTIFICIAL NO ESPECIFICADO</t>
  </si>
  <si>
    <t>Z44</t>
  </si>
  <si>
    <t>PRUEBA Y AJUSTE DE DISPOSITIVOS PROTESICOS EXTERNOS</t>
  </si>
  <si>
    <t>PRUEBA Y AJUSTE DE BRAZO ARTIFICIAL (COMPLETO) (PARCIAL)</t>
  </si>
  <si>
    <t>PRUEBA Y AJUSTE DE PIERNA ARTIFICIAL (COMPLETA) (PARCIAL)</t>
  </si>
  <si>
    <t>PRUEBA Y AJUSTE DE OJO ARTIFICIAL</t>
  </si>
  <si>
    <t>PRUEBA Y AJUSTE DE PROTESIS MAMARIA EXTERNA</t>
  </si>
  <si>
    <t>PRUEBA Y AJUSTE DE OTROS DISPOSITIVOS PROTESICOS EXTERNOS</t>
  </si>
  <si>
    <t>PRUEBA Y AJUSTE DE DISPOSITIVO PROTESICO EXTERNO NO ESPECIFICADO</t>
  </si>
  <si>
    <t>Z45</t>
  </si>
  <si>
    <t>ASISTENCIA Y AJUSTE DE DISPOSITIVOS IMPLANTADOS</t>
  </si>
  <si>
    <t>ASISTENCIA Y AJUSTE DE MARCAPASO CARDIACO</t>
  </si>
  <si>
    <t>ASISTENCIA Y AJUSTE DE BOMBA DE INFUSION</t>
  </si>
  <si>
    <t>ASISTENCIA Y AJUSTE DE DISPOSITIVOS DE ACCESO VASCULAR</t>
  </si>
  <si>
    <t>ASISTENCIA Y AJUSTE DE DISPOSITIVO AUDITIVO IMPLANTADO</t>
  </si>
  <si>
    <t>ASISTENCIA Y AJUSTE DE OTROS DISPOSITIVOS IMPLANTADOS</t>
  </si>
  <si>
    <t>ASISTENCIA Y AJUSTE DE DISPOSITIVO IMPLANTADO NO ESPECIFICADO</t>
  </si>
  <si>
    <t>Z46</t>
  </si>
  <si>
    <t>PRUEBA Y AJUSTE DE OTROS DISPOSITIVOS</t>
  </si>
  <si>
    <t>PRUEBA Y AJUSTE DE ANTEOJOS Y LENTES DE CONTACTO</t>
  </si>
  <si>
    <t>PRUEBA Y AJUSTE DE AUDIFONOS</t>
  </si>
  <si>
    <t>PRUEBA Y AJUSTE DE OTROS DISPOSITIVOS RELACIONADOS CON EL SISTEMA NERVIOSO Y LOS SENTIDOS ESPECIALES</t>
  </si>
  <si>
    <t>PRUEBA Y AJUSTE DE PROTESIS DENTAL</t>
  </si>
  <si>
    <t>PRUEBA Y AJUSTE DE DISPOSITIVO ORTODONCICO</t>
  </si>
  <si>
    <t>PRUEBA Y AJUSTE DE ILEOSTOMIA U OTRO DISPOSITIVO INTESTINAL</t>
  </si>
  <si>
    <t>PRUEBA Y AJUSTE DE DISPOSITIVO URINARIO</t>
  </si>
  <si>
    <t>PRUEBA Y AJUSTE DE DISPOSITIVO ORTOPEDICO</t>
  </si>
  <si>
    <t>PRUEBA Y AJUSTE DE OTROS DISPOSITIVOS ESPECIFICADOS</t>
  </si>
  <si>
    <t>PRUEBA Y AJUSTE DE DISPOSITIVO NO ESPECIFICADO</t>
  </si>
  <si>
    <t>Z47</t>
  </si>
  <si>
    <t>OTROS CUIDADOS POSTERIORES A LA ORTOPEDIA</t>
  </si>
  <si>
    <t>CUIDADOS POSTERIORES A LA EXTRACCION DE PLACA U OTRO DISPOSITIVO DE FIJACION INTERNA EN FRACTURA</t>
  </si>
  <si>
    <t>OTROS CUIDADOS ESPECIFICADOS POSTERIORES A LA ORTOPEDIA</t>
  </si>
  <si>
    <t>CUIDADO POSTERIOR A LA ORTOPEDIA, NO ESPECIFICADO</t>
  </si>
  <si>
    <t>Z48</t>
  </si>
  <si>
    <t>OTROS CUIDADOS POSTERIORES A LA CIRUGIA</t>
  </si>
  <si>
    <t>ATENCION DE LOS APOSITOS Y SUTURAS</t>
  </si>
  <si>
    <t>OTROS CUIDADOS ESPECIFICADOS POSTERIORES A LA CIRUGIA</t>
  </si>
  <si>
    <t>CUIDADO POSTERIOR A LA CIRUGIA, NO ESPECIFICADO</t>
  </si>
  <si>
    <t>Z49</t>
  </si>
  <si>
    <t>CUIDADOS RELATIVOS AL PROCEDIMIENTO DE DIALISIS</t>
  </si>
  <si>
    <t>CUIDADOS PREOPERATORIOS PARA DIALISIS</t>
  </si>
  <si>
    <t>DIALISIS EXTRACORPOREA</t>
  </si>
  <si>
    <t>OTRAS DIALISIS</t>
  </si>
  <si>
    <t>Z50</t>
  </si>
  <si>
    <t>ATENCION POR EL USO DE PROCEDIMIENTOS DE REHABILITACION</t>
  </si>
  <si>
    <t>REHABILITACION CARDIACA</t>
  </si>
  <si>
    <t>OTRAS TERAPIAS FISICAS</t>
  </si>
  <si>
    <t>REHABILITACION DEL ALCOHOLICO</t>
  </si>
  <si>
    <t>REHABILITACION DEL DROGADICTO</t>
  </si>
  <si>
    <t>PSICOTERAPIA, NO CLASIFICADA EN OTRA PARTE</t>
  </si>
  <si>
    <t>TERAPIA DEL LENGUAJE</t>
  </si>
  <si>
    <t>ADIESTRAMIENTO ORTOPTICO</t>
  </si>
  <si>
    <t>TERAPIA OCUPACIONAL Y REHABILITACION VOCACIONAL, NO CLASIFICADA EN OTRA PARTE</t>
  </si>
  <si>
    <t>ATENCION POR OTROS PROCEDIMIENTOS DE REHABILITACION</t>
  </si>
  <si>
    <t>ATENCION POR PROCEDIMIENTO DE REHABILITACION, NO ESPECIFICADA</t>
  </si>
  <si>
    <t>Z51</t>
  </si>
  <si>
    <t>OTRA ATENCION MEDICA</t>
  </si>
  <si>
    <t>SESION DE RADIOTERAPIA</t>
  </si>
  <si>
    <t>SESION DE QUIMIOTERAPIA POR TUMOR</t>
  </si>
  <si>
    <t>OTRA QUIMIOTERAPIA</t>
  </si>
  <si>
    <t>TRANSFUSION DE SANGRE, SIN DIAGNOSTICO INFORMADO</t>
  </si>
  <si>
    <t>ATENCION PREPARATORIA PARA TRATAMIENTO SUBSECUENTE, NO CLASIFICADO EN OTRA PARTE</t>
  </si>
  <si>
    <t>ATENCION PALIATIVA</t>
  </si>
  <si>
    <t>DESENSIBILIZACION A ALERGENOS</t>
  </si>
  <si>
    <t>OTRAS ATENCIONES MEDICAS ESPECIFICADAS</t>
  </si>
  <si>
    <t>ATENCION MEDICA, NO ESPECIFICADA</t>
  </si>
  <si>
    <t>Z52</t>
  </si>
  <si>
    <t>DONANTES DE ORGANOS Y TEJIDOS</t>
  </si>
  <si>
    <t>DONANTE DE SANGRE</t>
  </si>
  <si>
    <t>DONANTE DE PIEL</t>
  </si>
  <si>
    <t>DONANTE DE HUESO</t>
  </si>
  <si>
    <t>DONANTE DE MEDULA OSEA</t>
  </si>
  <si>
    <t>DONANTE DE RIÑON</t>
  </si>
  <si>
    <t>DONANTE DE CORNEA</t>
  </si>
  <si>
    <t>DONANTE DE HIGADO</t>
  </si>
  <si>
    <t>DONANTE DE CORAZON</t>
  </si>
  <si>
    <t>DONANTE DE OTROS ORGANOS O TEJIDOS</t>
  </si>
  <si>
    <t>DONANTE DE ORGANO O TEJIDO NO ESPECIFICADO</t>
  </si>
  <si>
    <t>Z53</t>
  </si>
  <si>
    <t>PERSONA EN CONTACTO CON LOS SERVICIOS DE SALUD PARA PROCEDIMIENTOS ESPECIALES NO REALIZADOS</t>
  </si>
  <si>
    <t>PROCEDIMIENTO NO REALIZADO POR CONTRAINDICACION</t>
  </si>
  <si>
    <t>PROCEDIMIENTO NO REALIZADO POR DECISION DEL PACIENTE, POR RAZONES DE CREENCIA O PRESION DEL GRUPO</t>
  </si>
  <si>
    <t>PROCEDIMIENTO NO REALIZADO POR DECISION DEL PACIENTE, POR OTRAS RAZONES Y LAS NO ESPECIFICADAS</t>
  </si>
  <si>
    <t>PROCEDIMIENTO NO REALIZADO POR OTRAS RAZONES</t>
  </si>
  <si>
    <t>PROCEDIMIENTO NO REALIZADO POR RAZON NO ESPECIFICADA</t>
  </si>
  <si>
    <t>Z54</t>
  </si>
  <si>
    <t>CONVALECENCIA</t>
  </si>
  <si>
    <t>CONVALECENCIA CONSECUTIVA A CIRUGIA</t>
  </si>
  <si>
    <t>CONVALECENCIA CONSECUTIVA A RADIOTERAPIA</t>
  </si>
  <si>
    <t>CONVALECENCIA CONSECUTIVA A QUIMIOTERAPIA</t>
  </si>
  <si>
    <t>CONVALECENCIA CONSECUTIVA A PSICOTERAPIA</t>
  </si>
  <si>
    <t>CONVALECENCIA CONSECUTIVA A TRATAMIENTO DE FRACTURA</t>
  </si>
  <si>
    <t>CONVALECENCIA CONSECUTIVA A TRATAMIENTO COMBINADO</t>
  </si>
  <si>
    <t>CONVALECENCIA CONSECUTIVA A OTROS TRATAMIENTOS</t>
  </si>
  <si>
    <t>CONVALECENCIA CONSECUTIVA A TRATAMIENTO NO ESPECIFICADO</t>
  </si>
  <si>
    <t>Z55</t>
  </si>
  <si>
    <t>PROBLEMAS RELACIONADOS CON LA EDUCACION Y LA ALFABETIZACION</t>
  </si>
  <si>
    <t>PROBLEMAS RELACIONADOS CON EL ANALFABETISMO O BAJO NIVEL DE INSTRUCCIÓN</t>
  </si>
  <si>
    <t>PROBLEMAS RELACIONADOS CON LA EDUCACION NO DISPONIBLE O INACCESIBLE</t>
  </si>
  <si>
    <t>PROBLEMAS RELACIONADOS CON LA FALLA EN LOS EXAMENES</t>
  </si>
  <si>
    <t>PROBLEMAS RELACIONADOS CON EL BAJO RENDIMIENTO ESCOLAR</t>
  </si>
  <si>
    <t>PROBLEMAS RELACIONADOS CON LA INADAPTACION EDUCACIONAL Y DESAVENENCIAS CON MAESTROS Y COMPAÑEROS</t>
  </si>
  <si>
    <t>OTROS PROBLEMAS RELACIONADOS CON LA EDUCACION Y LA ALFABETIZACION</t>
  </si>
  <si>
    <t>PROBLEMA NO ESPECIFICADO RELACIONADO CON LA EDUCACION Y LA ALFABETIZACION</t>
  </si>
  <si>
    <t>Z56</t>
  </si>
  <si>
    <t>PROBLEMAS RELACIONADOS CON EL EMPLEO Y EL DESEMPLEO</t>
  </si>
  <si>
    <t>PROBLEMAS RELACIONADOS CON EL DESEMPLEO, NO ESPECIFICADOS</t>
  </si>
  <si>
    <t>PROBLEMAS RELACIONADOS CON EL CAMBIO DE EMPLEO</t>
  </si>
  <si>
    <t>PROBLEMAS RELACIONADOS CON AMENAZA DE PERDIDA DEL EMPLEO</t>
  </si>
  <si>
    <t>PROBLEMAS RELACIONADOS CON HORARIO ESTRESANTE DE TRABAJO</t>
  </si>
  <si>
    <t>PROBLEMAS RELACIONADOS CON DESAVENENCIAS CON EL JEFE Y LOS COMPAÑEROS DE TRABAJO</t>
  </si>
  <si>
    <t>PROBLEMAS RELACIONADOS CON EL TRABAJO INCOMPATIBLE</t>
  </si>
  <si>
    <t>OTROS PROBLEMAS DE TENSION FISICA O MENTAL RELACIONADAS CON EL TRABAJO</t>
  </si>
  <si>
    <t>OTROS PROBLEMAS Y LOS NO ESPECIFICADOS RELACIONADOS CON EL EMPLEO</t>
  </si>
  <si>
    <t>Z57</t>
  </si>
  <si>
    <t>EXPOSICION A FACTORES DE RIESGO OCUPACIONAL</t>
  </si>
  <si>
    <t>EXPOSICION OCUPACIONAL AL RUIDO</t>
  </si>
  <si>
    <t>EXPOSICION OCUPACIONAL A LA RADIACION</t>
  </si>
  <si>
    <t>EXPOSICION OCUPACIONAL AL POLVO</t>
  </si>
  <si>
    <t>EXPOSICION OCUPACIONAL A OTRO CONTAMINANTE DEL AIRE</t>
  </si>
  <si>
    <t>EXPOSICION OCUPACIONAL A AGENTES TOXICOS EN AGRICULTURA</t>
  </si>
  <si>
    <t>EXPOSICION OCUPACIONAL A AGENTES TOXICOS EN OTRAS INDUSTRIAS</t>
  </si>
  <si>
    <t>EXPOSICION OCUPACIONAL A TEMPERATURA EXTREMA</t>
  </si>
  <si>
    <t>EXPOSICION OCUPACIONAL A LA VIBRACION</t>
  </si>
  <si>
    <t>EXPOSICION OCUPACIONAL A OTROS FACTORES DE RIESGO</t>
  </si>
  <si>
    <t>EXPOSICION OCUPACIONAL A FACTOR DE RIESGO NO ESPECIFICADO</t>
  </si>
  <si>
    <t>Z58</t>
  </si>
  <si>
    <t>PROBLEMAS RELACIONADOS CON EL AMBIENTE FISICO</t>
  </si>
  <si>
    <t>EXPOSICION AL AIRE CONTAMINADO</t>
  </si>
  <si>
    <t>EXPOSICION AL AGUA CONTAMINADA</t>
  </si>
  <si>
    <t>EXPOSICION AL SUELO CONTAMINADO</t>
  </si>
  <si>
    <t>EXPOSICION A LA RADIACION</t>
  </si>
  <si>
    <t>EXPOSICION A OTRAS CONTAMINACIONES DEL AMBIENTE FISICO</t>
  </si>
  <si>
    <t>SUMINISTRO INADECUADO DE AGUA POTABLE</t>
  </si>
  <si>
    <t>OTROS PROBLEMAS RELACIONADOS CON EL AMBIENTE FISICO</t>
  </si>
  <si>
    <t>PROBLEMA NO ESPECIFICADO RELACIONADO CON EL AMBIENTE FISICO</t>
  </si>
  <si>
    <t>Z59</t>
  </si>
  <si>
    <t>PROBLEMAS RELACIONADOS CON LA VIVIENDA Y LAS CIRCUNSTANCIAS ECONOMICAS</t>
  </si>
  <si>
    <t>PROBLEMAS RELACIONADOS CON LA FALTA DE VIVIENDA</t>
  </si>
  <si>
    <t>PROBLEMAS RELACIONADOS CON VIVIENDA INADECUADA</t>
  </si>
  <si>
    <t>PROBLEMAS CASEROS Y CON VECINOS E INQUILINOS</t>
  </si>
  <si>
    <t>PROBLEMAS RELACIONADOS CON PERSONA QUE RESIDE EN UNA INSTITUCION</t>
  </si>
  <si>
    <t>PROBLEMAS RELACIONADOS CON FALTA DE ALIMENTOS ADECUADOS</t>
  </si>
  <si>
    <t>PROBLEMAS RELACIONADOS CON POBREZA EXTREMA</t>
  </si>
  <si>
    <t>PROBLEMAS RELACIONADOS CON BAJOS INGRESOS</t>
  </si>
  <si>
    <t>PROBLEMAS RELACIONADOS CON SEGURIDAD SOCIAL Y SOSTENIMIENTO INSUFICIENTES PARA EL BIENESTAR</t>
  </si>
  <si>
    <t>OTROS PROBLEMAS RELACIONADOS CON LA VIVIENDA Y LAS CIRCUNSTANCIAS ECONOMICAS</t>
  </si>
  <si>
    <t>PROBLEMAS NO ESPECIFICADOS RELACIONADOS CON LA VIVIENDA Y LAS CIRCUNSTANCIAS ECONOMICAS</t>
  </si>
  <si>
    <t>Z60</t>
  </si>
  <si>
    <t>PROBLEMAS RELACIONADOS CON EL AMBIENTE SOCIAL</t>
  </si>
  <si>
    <t>PROBLEMAS RELACIONADOS CON EL AJUSTE A LAS TRANSICIONES DEL CICLO VITAL</t>
  </si>
  <si>
    <t>PROBLEMAS RELACIONADOS CON SITUACION FAMILIAR ATIPICA</t>
  </si>
  <si>
    <t>PROBLEMAS RELACIONADOS CON PERSONA QUE VIVE SOLA</t>
  </si>
  <si>
    <t>PROBLEMAS RELACIONADOS CON LA ADAPTACION CULTURAL</t>
  </si>
  <si>
    <t>PROBLEMAS RELACIONADOS CON EXCLUSION Y RECHAZO SOCIAL</t>
  </si>
  <si>
    <t>PROBLEMAS RELACIONADOS CON LA DISCRIMINACION Y PERSECUCION PERCIBIDAS</t>
  </si>
  <si>
    <t>OTROS PROBLEMAS RELACIONADOS CON EL AMBIENTE SOCIAL</t>
  </si>
  <si>
    <t>PROBLEMA NO ESPECIFICADO RELACIONADO CON EL AMBIENTE SOCIAL</t>
  </si>
  <si>
    <t>Z61</t>
  </si>
  <si>
    <t>PROBLEMAS RELACIONADOS CON HECHOS NEGATIVOS EN LA NINEZ</t>
  </si>
  <si>
    <t>PROBLEMAS RELACIONADOS CON LA PERDIDA DE RELACION AFECTIVA EN LA INFANCIA</t>
  </si>
  <si>
    <t>PROBLEMAS RELACIONADOS CON EL ALEJAMIENTO DEL HOGAR EN LA INFANCIA</t>
  </si>
  <si>
    <t>PROBLEMAS RELACIONADOS CON ALTERACION EN EL PATRON DE LA RELACION FAMILIAR EN LA INFANCIA</t>
  </si>
  <si>
    <t>PROBLEMAS RELACIONADOS CON EVENTOS QUE LLEVARON A LA PERDIDA DE LA AUTOESTIMA EN LA INFANCIA</t>
  </si>
  <si>
    <t>PROBLEMAS RELACIONADOS CON EL ABUSO SEXUAL DEL NIÑO POR PERSONA DENTRO DEL GRUPO DE APOYO PRIMARIO</t>
  </si>
  <si>
    <t>PROBLEMAS RELACIONADOS CON EL ABUSO SEXUAL DEL NIÑO POR PERSONA AJENA AL GRUPO DE APOYO PRIMARIO</t>
  </si>
  <si>
    <t>PROBLEMAS RELACIONADOS CON ABUSO FISICO DEL NIÑO</t>
  </si>
  <si>
    <t>PROBLEMAS RELACIONADOS CON EXPERIENCIAS PERSONALES ATEMORIZANTES EN LA INFANCIA</t>
  </si>
  <si>
    <t>PROBLEMAS RELACIONADOS CON OTRAS EXPERIENCIAS NEGATIVAS EN LA INFANCIA</t>
  </si>
  <si>
    <t>PROBLEMAS RELACIONADOS CON EXPERIENCIA NEGATIVA NO ESPECIFICADA EN LA INFANCIA</t>
  </si>
  <si>
    <t>Z62</t>
  </si>
  <si>
    <t>OTROS PROBLEMAS RELACIONADOS CON LA CRIANZA DEL NINO</t>
  </si>
  <si>
    <t>PROBLEMAS RELACIONADOS CON LA SUPERVISION O EL CONTROL INADECUADOS DE LOS PADRES</t>
  </si>
  <si>
    <t>PROBLEMAS RELACIONADOS CON LA SOBREPROTECCION DE LOS PADRES</t>
  </si>
  <si>
    <t>PROBLEMAS RELACIONADOS CON LA CRIANZA EN INSTITUCION</t>
  </si>
  <si>
    <t>PROBLEMAS RELACIONADOS CON HOSTILIDAD Y REPROBACION AL NIÑO</t>
  </si>
  <si>
    <t>PROBLEMAS RELACIONADOS CON EL ABANDONO EMOCIONAL DEL NIÑO</t>
  </si>
  <si>
    <t>OTROS PROBLEMAS RELACIONADOS CON NEGLIGENCIA EN LA CRIANZA DEL NIÑO</t>
  </si>
  <si>
    <t>PROBLEMAS RELACIONADOS CON PRESIONES INAPROPIADAS DE LOS PADRES Y OTRAS ANORMALIDADES EN LA CALIDAD DE LA CRIANZA</t>
  </si>
  <si>
    <t>OTROS PROBLEMAS ESPECIFICADOS Y RELACIONADOS CON LA CRIANZA DEL NIÑO</t>
  </si>
  <si>
    <t>PROBLEMA NO ESPECIFICADO RELACIONADO CON LA CRIANZA DEL NIÑO</t>
  </si>
  <si>
    <t>Z63</t>
  </si>
  <si>
    <t>PROBLEMAS RELACIONADOS CON EL GRUPO PRIMARIO DE APOYO, INCLUSIVE CIRCUNSTANCIAS FAMILIARES</t>
  </si>
  <si>
    <t>PROBLEMAS EN LA RELACION ENTRE ESPOSOS O PAREJA</t>
  </si>
  <si>
    <t>PROBLEMAS EN LA RELACION CON LOS PADRES Y LOS FAMILIARES POLITICOS</t>
  </si>
  <si>
    <t>PROBLEMAS RELACIONADOS CON EL APOYO FAMILIAR INADECUADO</t>
  </si>
  <si>
    <t>PROBLEMAS RELACIONADOS CON LA AUSENCIA DE UN MIEMBRO DE LA FAMILIA</t>
  </si>
  <si>
    <t>PROBLEMAS RELACIONADOS CON LA DESAPARICION O MUERTE DE UN MIEMBRO DE LA FAMILIA</t>
  </si>
  <si>
    <t>PROBLEMAS RELACIONADOS CON LA RUPTURA FAMILIAR POR SEPARACION O DIVORCIO</t>
  </si>
  <si>
    <t>PROBLEMAS RELACIONADOS CON FAMILIAR DEPENDIENTE, NECESITADO DE CUIDADO EN LA CASA</t>
  </si>
  <si>
    <t>PROBLEMAS RELACIONADOS CON OTROS HECHOS ESTRESANTES QUE AFECTAN A LA FAMILIA Y AL HOGAR</t>
  </si>
  <si>
    <t>OTROS PROBLEMAS ESPECIFICADOS RELACIONADOS CON EL GRUPO PRIMARIO DE APOYO</t>
  </si>
  <si>
    <t>PROBLEMA NO ESPECIFICADO RELACIONADO CON EL GRUPO PRIMARIO DE APOYO</t>
  </si>
  <si>
    <t>Z64</t>
  </si>
  <si>
    <t>PROBLEMAS RELACIONADOS CON CIERTAS CIRCUNSTANCIAS PSICOSOCIALES</t>
  </si>
  <si>
    <t>PROBLEMAS RELACIONADOS CON EMBARAZO NO DESEADO</t>
  </si>
  <si>
    <t>PROBLEMAS RELACIONADOS CON LA MULTIPARIDAD</t>
  </si>
  <si>
    <t>PROBLEMAS RELACIONADOS CON LA SOLICITUD O ACEPTACION DE INTERVENCIONES FISICAS, NUTRICIONALES Y QUIMICAS, CONOCIENDO SU RIESGO Y PELIGRO</t>
  </si>
  <si>
    <t>PROBLEMAS RELACIONADOS CON LA SOLICITUD O ACEPTACION DE INTERVENCIONES PSICOLOGICAS O DE LA CONDUCTA, CONOCIENDO SU RIESGO Y PELIGRO</t>
  </si>
  <si>
    <t>PROBLEMAS RELACIONADOS CON EL DESACUERDO CON CONSEJEROS</t>
  </si>
  <si>
    <t>Z65</t>
  </si>
  <si>
    <t>PROBLEMAS RELACIONADOS CON OTRAS CIRCUNSTANCIAS PSICOSOCIALES</t>
  </si>
  <si>
    <t>PROBLEMAS RELACIONADOS CON CULPABILIDAD EN PROCEDIMIENTOS CIVILES O CRIMINALES SIN PRISION</t>
  </si>
  <si>
    <t>PROBLEMAS RELACIONADOS CON PRISION Y OTRO ENCARCELAMIENTO</t>
  </si>
  <si>
    <t>PROBLEMAS RELACIONADOS CON LA LIBERACION DE LA PRISION</t>
  </si>
  <si>
    <t>PROBLEMAS RELACIONADOS CON OTRAS CIRCUNSTANCIAS LEGALES</t>
  </si>
  <si>
    <t>PROBLEMAS RELACIONADOS CON VICTIMA DE CRIMEN O TERRORISMO</t>
  </si>
  <si>
    <t>PROBLEMAS RELACIONADOS CON LA EXPOSICION A DESASTRE, GUERRA U OTRAS HOSTILIDADES</t>
  </si>
  <si>
    <t>OTROS PROBLEMAS ESPECIFICADOS RELACIONADOS CON CIRCUNSTANCIAS PSICOSOCIALES</t>
  </si>
  <si>
    <t>PROBLEMAS RELACIONADOS CON CIRCUNSTANCIAS PSICOSOCIALES NO ESPECIFICADAS</t>
  </si>
  <si>
    <t>Z70</t>
  </si>
  <si>
    <t>CONSULTA RELACIONADA CON ACTITUD, CONDUCTA U ORIENTACION SEXUAL</t>
  </si>
  <si>
    <t>CONSULTA RELACIONADA CON LA ACTITUD SEXUAL</t>
  </si>
  <si>
    <t>CONSULTA RELACIONADA CON LA ORIENTACION Y CONDUCTA SEXUAL DEL PACIENTE</t>
  </si>
  <si>
    <t>CONSULTA RELACIONADA CON LA ORIENTACION Y CONDUCTA SEXUAL DE UNA TERCERA PERSONA</t>
  </si>
  <si>
    <t>CONSULTA RELACIONADA CON PREOCUPACIONES COMBINADAS SOBRE LA ACTITUD, LA CONDUCTA Y LA ORIENTACION SEXUALES</t>
  </si>
  <si>
    <t>OTRAS CONSULTAS SEXUALES ESPECIFICAS</t>
  </si>
  <si>
    <t>CONSULTA SEXUAL, NO ESPECIFICADA</t>
  </si>
  <si>
    <t>Z71</t>
  </si>
  <si>
    <t>PERSONA EN CONTACTO CON LOS SERVICIOS DE SALUD POR OTRAS CONSULTAS Y CONSEJOS MEDICOS, NO CLASIFICADOS EN OTRA PARTE</t>
  </si>
  <si>
    <t>PERSONA QUE CONSULTA EN NOMBRE DE OTRA PERSONA</t>
  </si>
  <si>
    <t>PERSONA QUE TEME ESTAR ENFERMA, A QUIEN NO SE HACE DIAGNOSTICO</t>
  </si>
  <si>
    <t>PERSONA QUE CONSULTA PARA LA EXPLICACION DE HALLAZGOS DE INVESTIGACION</t>
  </si>
  <si>
    <t>CONSULTA PARA INSTRUCCIÓN Y VIGILANCIA DE LA DIETA</t>
  </si>
  <si>
    <t>CONSULTA PARA ASESORIA Y VIGILANCIA POR ABUSO DE ALCOHOL</t>
  </si>
  <si>
    <t>CONSULTA PARA ASESORIA Y VIGILANCIA POR ABUSO DE DROGAS</t>
  </si>
  <si>
    <t>CONSULTA PARA ASESORIA POR ABUSO DE TABACO</t>
  </si>
  <si>
    <t>CONSULTA PARA ASESORIA SOBRE EL VIRUS DE LA INMUNODEFICIENCIA HUMANA [VIH]</t>
  </si>
  <si>
    <t>OTRAS CONSULTAS ESPECIFICADAS</t>
  </si>
  <si>
    <t>CONSULTA, NO ESPECIFICADA</t>
  </si>
  <si>
    <t>Z72</t>
  </si>
  <si>
    <t>PROBLEMAS RELACIONADOS CON EL ESTILO DE VIDA</t>
  </si>
  <si>
    <t>PROBLEMAS RELACIONADOS CON EL USO DE TABACO</t>
  </si>
  <si>
    <t>PROBLEMAS RELACIONADOS CON EL USO DE ALCOHOL</t>
  </si>
  <si>
    <t>PROBLEMAS RELACIONADOS CON EL USO DE DROGAS</t>
  </si>
  <si>
    <t>PROBLEMAS RELACIONADOS CON LA FALTA DE EJERCICIO FISICO</t>
  </si>
  <si>
    <t>PROBLEMAS RELACIONADOS CON LA DIETA Y HABITOS ALIMENTARIOS INAPROPIADOS</t>
  </si>
  <si>
    <t>PROBLEMAS RELACIONADOS CON LA CONDUCTA SEXUAL DE ALTO RIESGO</t>
  </si>
  <si>
    <t>PROBLEMAS RELACIONADOS CON EL JUEGO Y LAS APUESTAS</t>
  </si>
  <si>
    <t>OTROS PROBLEMAS RELACIONADOS CON EL ESTILO DE VIDA</t>
  </si>
  <si>
    <t>PROBLEMA NO ESPECIFICADO RELACIONADO CON EL ESTILO DE VIDA</t>
  </si>
  <si>
    <t>Z73</t>
  </si>
  <si>
    <t>PROBLEMAS RELACIONADOS CON DIFICULTADES CON EL MODO DE VIDA</t>
  </si>
  <si>
    <t>PROBLEMAS RELACIONADOS CON LA ENFERMEDAD CONSUNTIVA</t>
  </si>
  <si>
    <t>PROBLEMAS RELACIONADOS CON LA ACENTUACION DE RASGOS DE LA PERSONALIDAD</t>
  </si>
  <si>
    <t>PROBLEMAS RELACIONADOS CON LA FALTA DE RELAJACION Y DESCANSO</t>
  </si>
  <si>
    <t>PROBLEMAS RELACIONADOS CON EL ESTRÉS, NO CLASIFICADOS EN OTRA PARTE</t>
  </si>
  <si>
    <t>PROBLEMAS RELACIONADOS CON HABILIDADES SOCIALES INADECUADAS, NO CLASIFICADAS EN OTRA PARTE</t>
  </si>
  <si>
    <t>PROBLEMAS RELACIONADOS CON EL CONFLICTO DEL ROL SOCIAL, NO CLASIFICADOS EN OTRA PARTE</t>
  </si>
  <si>
    <t>PROBLEMAS RELACIONADOS CON LA LIMITACION DE LAS ACTIVIDADES DEBIDO A DISCAPACIDAD</t>
  </si>
  <si>
    <t>OTROS PROBLEMAS RELACIONADOS CON DIFICULTADES CON EL MODO DE VIDA</t>
  </si>
  <si>
    <t>PROBLEMAS NO ESPECIFICADOS RELACIONADOS CON DIFICULTADES CON EL MODO DE VIDA</t>
  </si>
  <si>
    <t>Z74</t>
  </si>
  <si>
    <t>PROBLEMAS RELACIONADOS CON DEPENDENCIA DEL PRESTADOR DE SERVICIOS</t>
  </si>
  <si>
    <t>PROBLEMAS RELACIONADOS CON MOVILIDAD REDUCIDA</t>
  </si>
  <si>
    <t>PROBLEMAS RELACIONADOS CON LA NECESIDAD DE AYUDA PARA EL CUIDADO PERSONAL</t>
  </si>
  <si>
    <t>PROBLEMAS RELACIONADOS CON LA NECESIDAD DE ASISTENCIA DOMICILIARIA Y QUE NINGUN OTRO MIEMBRO DEL HOGAR PUEDE PROPORCIONAR</t>
  </si>
  <si>
    <t>PROBLEMAS RELACIONADOS CON LA NECESIDAD DE SUPERVISION CONTINUA</t>
  </si>
  <si>
    <t>OTROS PROBLEMAS RELACIONADOS CON DEPENDENCIA DEL PRESTADOR DE SERVICIOS</t>
  </si>
  <si>
    <t>PROBLEMA NO ESPECIFICADO RELACIONADO CON DEPENDENCIA DEL PRESTADOR DE SERVICIOS</t>
  </si>
  <si>
    <t>Z75</t>
  </si>
  <si>
    <t>PROBLEMAS RELACIONADOS CON FACILIDADES DE ATENCION MEDICA U OTROS SERVICIOS DE SALUD</t>
  </si>
  <si>
    <t>PROBLEMAS RELACIONADOS CON SERVICIO MEDICO NO DISPONIBLE EN EL DOMICILIO</t>
  </si>
  <si>
    <t>PROBLEMAS RELACIONADOS CON PERSONA ESPERANDO ADMISION EN UNA INSTITUCION APROPIADA EN OTRO LUGAR</t>
  </si>
  <si>
    <t>PROBLEMAS RELACIONADOS CON PERSONA EN OTRO PERIODO DE ESPERA PARA INVESTIGACION Y TRATAMIENTO</t>
  </si>
  <si>
    <t>PROBLEMAS RELACIONADOS CON ATENCION DE SALUD NO DISPONIBLE O INACCESIBLE</t>
  </si>
  <si>
    <t>PROBLEMAS RELACIONADOS CON OTROS SERVICIOS ASISTENCIALES NO DISPONIBLES O INACCESIBLES</t>
  </si>
  <si>
    <t>PROBLEMAS RELACIONADOS CON LA ATENCION DURANTE VACACIONES DE LA FAMILIA</t>
  </si>
  <si>
    <t>OTROS PROBLEMAS RELACIONADOS CON SERVICIOS MEDICOS Y DE SALUD</t>
  </si>
  <si>
    <t>PROBLEMA NO ESPECIFICADO RELACIONADO CON SERVICIOS MEDICOS Y DE SALUD</t>
  </si>
  <si>
    <t>Z76</t>
  </si>
  <si>
    <t>PERSONA EN CONTACTO CON LOS SERVICIOS DE SALUD POR OTRAS CIRCUNSTANCIAS</t>
  </si>
  <si>
    <t>CONSULTA PARA REPETICION DE RECETA</t>
  </si>
  <si>
    <t>CONSULTA PARA ATENCION Y SUPERVISION DE LA SALUD DEL NIÑO</t>
  </si>
  <si>
    <t>CONSULTA PARA ATENCION Y SUPERVISION DE LA SALUD DE OTROS NIÑOS O LACTANTES SANOS</t>
  </si>
  <si>
    <t>PERSONA SANA QUE ACOMPAÑA AL ENFERMO</t>
  </si>
  <si>
    <t>OTRO HUESPED EN SERVICIOS DE SALUD</t>
  </si>
  <si>
    <t>PERSONA QUE CONSULTA CON SIMULACION CONSCIENTE [SIMULADOR]</t>
  </si>
  <si>
    <t>PERSONA EN CONTACTO CON LOS SERVICIOS DE SALUD EN OTRAS CIRCUNSTANCIAS ESPECIFICADAS</t>
  </si>
  <si>
    <t>PERSONA EN CONTACTO CON LOS SERVICIOS DE SALUD EN CIRCUNSTANCIAS NO ESPECIFICADAS</t>
  </si>
  <si>
    <t>Z80</t>
  </si>
  <si>
    <t>HISTORIA FAMILIAR DE TUMOR MALIGNO</t>
  </si>
  <si>
    <t>HISTORIA FAMILIAR DE TUMOR MALIGNO DE ORGANOS DIGESTIVOS</t>
  </si>
  <si>
    <t>HISTORIA FAMILIAR DE TUMOR MALIGNO DE TRAQUEA, BRONQUIOS Y PULMON</t>
  </si>
  <si>
    <t>HISTORIA FAMILIAR DE TUMOR MALIGNO DE OTROS ORGANOS RESPIRATORIOS E INTRATORACICOS</t>
  </si>
  <si>
    <t>HISTORIA FAMILIAR DE TUMOR MALIGNO DE MAMA</t>
  </si>
  <si>
    <t>HISTORIA FAMILIAR DE TUMOR MALIGNO DE ORGANOS GENITALES</t>
  </si>
  <si>
    <t>HISTORIA FAMILIAR DE TUMOR MALIGNO DE VIAS URINARIAS</t>
  </si>
  <si>
    <t>HISTORIA FAMILIAR DE LEUCEMIA</t>
  </si>
  <si>
    <t>HISTORIA FAMILIAR DE OTROS TUMORES MALIGNOS DEL TEJIDO LINFOIDE, HEMATOPOYETICO Y TEJIDOS RELACIONADOS</t>
  </si>
  <si>
    <t>HISTORIA FAMILIAR DE TUMOR MALIGNO DE OTROS ORGANOS O SISTEMAS ESPECIFICADOS</t>
  </si>
  <si>
    <t>HISTORIA FAMILIAR DE TUMOR MALIGNO, DE SITIO NO ESPECIFICADO</t>
  </si>
  <si>
    <t>Z81</t>
  </si>
  <si>
    <t>HISTORIA FAMILIAR DE TRASTORNOS MENTALES Y DE COMPORTAMIENTO</t>
  </si>
  <si>
    <t>HISTORIA FAMILIAR DE RETARDO MENTAL</t>
  </si>
  <si>
    <t>HISTORIA FAMILIAR DE ABUSO DE ALCOHOL</t>
  </si>
  <si>
    <t>HISTORIA FAMILIAR DE ABUSO DE TABACO</t>
  </si>
  <si>
    <t>HISTORIA FAMILIAR DE ABUSO DE OTRAS SUSTANCIA PSICOACTIVAS</t>
  </si>
  <si>
    <t>HISTORIA FAMILIAR DE ABUSO DE OTRAS SUSTANCIAS</t>
  </si>
  <si>
    <t>HISTORIA FAMILIAR DE OTROS TRASTORNOS MENTALES Y DEL COMPORTAMIENTO</t>
  </si>
  <si>
    <t>Z82</t>
  </si>
  <si>
    <t>HISTORIA FAMILIAR DE CIERTAS DISCAPACIDADES Y ENFERMEDADES CRONICAS INCAPACITANTES</t>
  </si>
  <si>
    <t>HISTORIA FAMILIAR DE EPILEPSIA Y DE OTRAS ENFERMEDADES DEL SISTEMA NERVIOSO</t>
  </si>
  <si>
    <t>HISTORIA FAMILIAR DE CEGUERA O PERDIDA DE LA VISION</t>
  </si>
  <si>
    <t>HISTORIA FAMILIAR DE SORDERA O PERDIDA DE LA AUDICION</t>
  </si>
  <si>
    <t>HISTORIA FAMILIAR DE APOPLEJIA</t>
  </si>
  <si>
    <t>HISTORIA FAMILIAR DE ENFERMEDAD ISQUEMICA DEL CORAZON Y OTRAS ENFERMEDADES DEL SISTEMA CIRCULATORIO</t>
  </si>
  <si>
    <t>HISTORIA FAMILIAR DE ASMA Y DE OTRAS ENFERMEDADES CRONICAS DE LAS VIAS RESPIRATORIAS INFERIORES</t>
  </si>
  <si>
    <t>HISTORIA FAMILIAR DE ARTRITIS Y OTRAS ENFERMEDADES DEL SISTEMA OSTEOMUSCULAR Y TEJIDO CONJUNTIVO</t>
  </si>
  <si>
    <t>HISTORIA FAMILIAR DE MALFORMACIONES CONGENITAS, DEFORMIDADES Y OTRAS ANOMALIAS CROMOSOMICAS</t>
  </si>
  <si>
    <t>HISTORIA FAMILIAR DE OTRAS DISCAPACIDADES Y ENFERMEDADES CRONICAS INCAPACITANTES NO CLASIFICADAS EN OTRA PARTE</t>
  </si>
  <si>
    <t>Z83</t>
  </si>
  <si>
    <t>HISTORIA FAMILIAR DE OTROS TRASTORNOS ESPECIFICOS</t>
  </si>
  <si>
    <t>HISTORIA FAMILIAR DE INFECCION POR EL VIRUS DE LA INMUNODEFICIENCIA HUMANA [VIH]</t>
  </si>
  <si>
    <t>HISTORIA FAMILIAR DE OTRAS ENFERMEDADES INFECCIOSAS Y PARASITARIAS</t>
  </si>
  <si>
    <t>HISTORIA FAMILIAR DE ENFERMEDADES DE LA SANGRE Y DE LOS ORGANOS HEMATOPOYETICOS Y DE CIERTOS TRASTORNOS DEL MECANISMO INMUNOLOGICO</t>
  </si>
  <si>
    <t>HISTORIA FAMILIAR DE DIABETES MELLITUS</t>
  </si>
  <si>
    <t>HISTORIA FAMILIAR DE OTRAS ENFERMEDADES ENDOCRINAS, NUTRICIONALES Y METABOLICAS</t>
  </si>
  <si>
    <t>HISTORIA FAMILIAR DE TRASTORNOS DE LOS OJOS Y DE LOS OIDOS</t>
  </si>
  <si>
    <t>HISTORIA FAMILIAR DE ENFERMEDADES DEL SISTEMA RESPIRATORIO</t>
  </si>
  <si>
    <t>HISTORIA FAMILIAR DE ENFERMEDADES DEL SISTEMA DIGESTIVO</t>
  </si>
  <si>
    <t>Z84</t>
  </si>
  <si>
    <t>HISTORIA FAMILIAR DE OTRAS AFECCIONES</t>
  </si>
  <si>
    <t>HISTORIA FAMILIAR DE ENFERMEDADES DE LA PIEL Y DEL TEJIDO SUBCUTANEO</t>
  </si>
  <si>
    <t>HISTORIA FAMILIAR DE TRASTORNOS DEL RIÑON Y DEL URETER</t>
  </si>
  <si>
    <t>HISTORIA FAMILIAR DE OTRAS ENFERMEDADES DEL SISTEMA GENITOURINARIO</t>
  </si>
  <si>
    <t>HISTORIA FAMILIAR DE CONSANGUINIDAD</t>
  </si>
  <si>
    <t>HISTORIA FAMILIAR DE OTRAS AFECCIONES ESPECIFICADAS</t>
  </si>
  <si>
    <t>Z85</t>
  </si>
  <si>
    <t>HISTORIA PERSONAL DE TUMOR MALIGNO</t>
  </si>
  <si>
    <t>HISTORIA PERSONAL DE TUMOR MALIGNO DE ORGANOS DIGESTIVOS</t>
  </si>
  <si>
    <t>HISTORIA PERSONAL DE TUMOR MALIGNO DE TRAQUEA, BRONQUIOS Y PULMON</t>
  </si>
  <si>
    <t>HISTORIA PERSONAL DE TUMOR MALIGNO DE OTROS ORGANOS RESPIRATORIOS E INTRATORACICOS</t>
  </si>
  <si>
    <t>HISTORIA PERSONAL DE TUMOR MALIGNO DE MAMA</t>
  </si>
  <si>
    <t>HISTORIA PERSONAL DE TUMOR MALIGNO DE ORGANOS GENITALES</t>
  </si>
  <si>
    <t>HISTORIA PERSONAL DE TUMOR MALIGNO DE VIAS URINARIAS</t>
  </si>
  <si>
    <t>HISTORIA PERSONAL DE LEUCEMIA</t>
  </si>
  <si>
    <t>HISTORIA PERSONAL DE OTROS TUMORES MALIGNOS DEL TEJIDO LINFOIDE, HEMATOPOYETICO Y TEJIDOS RELACIONADOS</t>
  </si>
  <si>
    <t>HISTORIA PERSONAL DE TUMOR MALIGNO DE OTROS ORGANOS Y SISTEMAS</t>
  </si>
  <si>
    <t>HISTORIA PERSONAL DE TUMOR MALIGNO, DE SITIO NO ESPECIFICADO</t>
  </si>
  <si>
    <t>Z86</t>
  </si>
  <si>
    <t>HISTORIA PERSONAL DE ALGUNAS OTRAS ENFERMEDADES</t>
  </si>
  <si>
    <t>HISTORIA PERSONAL DE OTROS TUMORES</t>
  </si>
  <si>
    <t>HISTORIA PERSONAL DE ENFERMEDADES INFECCIOSAS Y PARASITARIAS</t>
  </si>
  <si>
    <t>HISTORIA PERSONAL DE ENFERMEDADES DE LA SANGRE Y DE LOS ORGANOS HEMATOPOYETICOS Y DE CIERTOS TRASTORNOS DEL MECANISMO INMUNOLOGICO</t>
  </si>
  <si>
    <t>HISTORIA PERSONAL DE ENFERMEDADES ENDOCRINAS, NUTRICIONALES Y METABOLICAS</t>
  </si>
  <si>
    <t>HISTORIA PERSONAL DE ABUSO DE SUSTANCIAS PSICOACTIVAS</t>
  </si>
  <si>
    <t>HISTORIA PERSONAL DE OTROS TRASTORNOS MENTALES O DEL COMPORTAMIENTO</t>
  </si>
  <si>
    <t>HISTORIA PERSONAL DE ENFERMEDADES DEL SISTEMA NERVIOSO Y DE LOS ORGANOS DE LOS SENTIDOS</t>
  </si>
  <si>
    <t>HISTORIA PERSONAL DE ENFERMEDADES DEL SISTEMA CIRCULATORIO</t>
  </si>
  <si>
    <t>Z87</t>
  </si>
  <si>
    <t>HISTORIA PERSONAL DE OTRAS ENFERMEDADES Y AFECCIONES</t>
  </si>
  <si>
    <t>HISTORIA PERSONAL DE ENFERMEDADES DEL SISTEMA RESPIRATORIO</t>
  </si>
  <si>
    <t>HISTORIA PERSONAL DE ENFERMEDADES DEL SISTEMA DIGESTIVO</t>
  </si>
  <si>
    <t>HISTORIA PERSONAL DE ENFERMEDADES DE LA PIEL Y DEL TEJIDO SUBCUTANEO</t>
  </si>
  <si>
    <t>HISTORIA PERSONAL DE ENFERMEDADES DEL SISTEMA OSTEOMUSCULAR Y DEL TEJIDO CONJUNTIVO</t>
  </si>
  <si>
    <t>HISTORIA PERSONAL DE ENFERMEDADES DEL SISTEMA GENITOURINARIO</t>
  </si>
  <si>
    <t>HISTORIA PERSONAL DE COMPLICACIONES DEL EMBARAZO, DEL PARTO Y DEL PUERPERIO</t>
  </si>
  <si>
    <t>HISTORIA PERSONAL DE CIERTAS AFECCIONES ORIGINADAS EN EL PERIODO PERINATAL</t>
  </si>
  <si>
    <t>HISTORIA PERSONAL DE MALFORMACIONES CONGENITAS, DEFORMIDADES Y ANOMALIAS CROMOSOMICAS</t>
  </si>
  <si>
    <t>HISTORIA PERSONAL DE OTRAS AFECCIONES ESPECIFICADAS</t>
  </si>
  <si>
    <t>Z88</t>
  </si>
  <si>
    <t>HISTORIA PERSONAL DE ALERGIA A DROGAS, MEDICAMENTOS Y SUSTANCIAS BIOLOGICAS</t>
  </si>
  <si>
    <t>HISTORIA PERSONAL DE ALERGIA A PENICILINA</t>
  </si>
  <si>
    <t>HISTORIA PERSONAL DE ALERGIA A OTROS AGENTES ANTIBIOTICOS</t>
  </si>
  <si>
    <t>HISTORIA PERSONAL DE ALERGIA A SULFONAMIDAS</t>
  </si>
  <si>
    <t>HISTORIA PERSONAL DE ALERGIA A OTROS AGENTES ANTIINFECCIOSOS</t>
  </si>
  <si>
    <t>HISTORIA PERSONAL DE ALERGIA A AGENTE ANESTESICO</t>
  </si>
  <si>
    <t>HISTORIA PERSONAL DE ALERGIA A AGENTE NARCOTICO</t>
  </si>
  <si>
    <t>HISTORIA PERSONAL DE ALERGIA A AGENTE ANALGESICO</t>
  </si>
  <si>
    <t>HISTORIA PERSONAL DE ALERGIA A SUERO O VACUNA</t>
  </si>
  <si>
    <t>HISTORIA PERSONAL DE ALERGIA A OTRAS DROGAS, MEDICAMENTOS Y SUSTANCIAS BIOLOGICAS</t>
  </si>
  <si>
    <t>HISTORIA PERSONAL DE ALERGIA A OTRAS DROGAS, MEDICAMENTOS Y SUSTANCIAS BIOLOGICAS NO ESPECIFICADAS</t>
  </si>
  <si>
    <t>Z89</t>
  </si>
  <si>
    <t>AUSENCIA ADQUIRIDA DE MIEMBROS</t>
  </si>
  <si>
    <t>AUSENCIA ADQUIRIDA DE DEDO(S), [INCLUIDO EL PULGAR], UNILATERAL</t>
  </si>
  <si>
    <t>AUSENCIA ADQUIRIDA DE MANO Y MUÑECA</t>
  </si>
  <si>
    <t>AUSENCIA ADQUIRIDA DE MIEMBRO SUPERIOR POR ARRIBA DE LA MUÑECA</t>
  </si>
  <si>
    <t>AUSENCIA ADQUIRIDA DE AMBOS MIEMBROS SUPERIORES [CUALQUIER NIVEL]</t>
  </si>
  <si>
    <t>AUSENCIA ADQUIRIDA DE PIE Y TOBILLO</t>
  </si>
  <si>
    <t>AUSENCIA ADQUIRIDA DE PIERNA A NIVEL DE O DEBAJO DE LA RODILLA</t>
  </si>
  <si>
    <t>AUSENCIA ADQUIRIDA DE PIERNA POR ARRIBA DE LA RODILLA</t>
  </si>
  <si>
    <t>AUSENCIA ADQUIRIDA DE AMBOS MIEMBROS INFERIORES [CUALQUIER NIVEL, EXCEPTO DEDOS DEL PIE SOLAMENTE]</t>
  </si>
  <si>
    <t>AUSENCIA ADQUIRIDA DE MIEMBROS SUPERIORES E INFERIORES [CUALQUIER NIVEL]</t>
  </si>
  <si>
    <t>AUSENCIA ADQUIRIDA DE MIEMBROS NO ESPECIFICADOS</t>
  </si>
  <si>
    <t>Z90</t>
  </si>
  <si>
    <t>AUSENCIA ADQUIRIDA DE ORGANOS NO CLASIFICADAS EN OTRA PARTE</t>
  </si>
  <si>
    <t>AUSENCIA ADQUIRIDA DE PARTE DE LA CABEZA Y DEL CUELLO</t>
  </si>
  <si>
    <t>AUSENCIA ADQUIRIDA DE MAMA(S)</t>
  </si>
  <si>
    <t>AUSENCIA ADQUIRIDA (DE PARTE) DEL PULMON</t>
  </si>
  <si>
    <t>AUSENCIA ADQUIRIDA DE PARTE DEL ESTOMAGO</t>
  </si>
  <si>
    <t>AUSENCIA ADQUIRIDA DE OTRAS PARTES DEL TUBO DIGESTIVO</t>
  </si>
  <si>
    <t>AUSENCIA ADQUIRIDA DE RIÑON</t>
  </si>
  <si>
    <t>AUSENCIA ADQUIRIDA DE OTRAS PARTES DE LAS VIAS URINARIAS</t>
  </si>
  <si>
    <t>AUSENCIA ADQUIRIDA DE ORGANO(S) GENITAL(ES)</t>
  </si>
  <si>
    <t>AUSENCIA ADQUIRIDA DE OTROS ORGANOS</t>
  </si>
  <si>
    <t>Z91</t>
  </si>
  <si>
    <t>HISTORIA PERSONAL DE FACTORES DE RIESGO NO CLASIFICADAS EN OTRA PARTE</t>
  </si>
  <si>
    <t>HISTORIA PERSONAL DE ALERGIA, NO DEBIDA A DROGAS NI A SUSTANCIAS BIOLOGICAS</t>
  </si>
  <si>
    <t>HISTORIA PERSONAL DE INCUMPLIMIENTO DEL REGIMEN O TRATAMIENTO MEDICO</t>
  </si>
  <si>
    <t>HISTORIA PERSONAL DE HIGIENE PERSONAL DEFICIENTE</t>
  </si>
  <si>
    <t>HISTORIA PERSONAL DEL CICLO SUEÑO - VIGILIA NO SALUDABLE</t>
  </si>
  <si>
    <t>HISTORIA PERSONAL DE TRAUMA PSICOLOGICO, NO CLASIFICADO EN OTRA PARTE</t>
  </si>
  <si>
    <t>HISTORIA PERSONAL DE LESION AUTOINFLIGIDA INTENCIONALMENTE</t>
  </si>
  <si>
    <t>HISTORIA PERSONAL DE OTRO TRAUMA FISICO</t>
  </si>
  <si>
    <t>HISTORIA PERSONAL DE OTROS FACTORES DE RIESGO, NO CLASIFICADOS EN OTRA PARTE</t>
  </si>
  <si>
    <t>Z92</t>
  </si>
  <si>
    <t>HISTORIA PERSONAL DE TRATAMIENTO MEDICO</t>
  </si>
  <si>
    <t>HISTORIA PERSONAL DE ANTICONCEPCIÓN</t>
  </si>
  <si>
    <t>HISTORIA PERSONAL DE USO (PRESENTE) DE ANTICOAGULANTES POR LARGO TIEMPO</t>
  </si>
  <si>
    <t>HISTORIA PERSONAL DE USO (PRESENTE) DE OTROS MEDICAMENTOS POR LARGO TIEMPO</t>
  </si>
  <si>
    <t>HISTORIA PERSONAL DE IRRADIACION</t>
  </si>
  <si>
    <t>HISTORIA PERSONAL DE CIRUGIA MAYOR, NO CLASIFICADA EN OTRA PARTE</t>
  </si>
  <si>
    <t>HISTORIA PERSONAL DE MEDIDAS DE REHABILITACION</t>
  </si>
  <si>
    <t>HISTORIA PERSONAL DE OTROS TRATAMIENTOS MEDICOS</t>
  </si>
  <si>
    <t>HISTORIA PERSONAL DE TRATAMIENTO MEDICO NO ESPECIFICADO</t>
  </si>
  <si>
    <t>Z93</t>
  </si>
  <si>
    <t>ABERTURAS ARTIFICIALES</t>
  </si>
  <si>
    <t>TRAQUEOSTOMIA</t>
  </si>
  <si>
    <t>GASTROSTOMIA</t>
  </si>
  <si>
    <t>ILEOSTOMIA</t>
  </si>
  <si>
    <t>COLOSTOMIA</t>
  </si>
  <si>
    <t>OTROS ORIFICIOS ARTIFICIALES DEL TUBO GASTROINTESTINAL</t>
  </si>
  <si>
    <t>CISTOSTOMIA</t>
  </si>
  <si>
    <t>OTROS ORIFICIOS ARTIFICIALES DE LAS VIAS URINARIAS</t>
  </si>
  <si>
    <t>OTRAS ABERTURAS ARTIFICIALES</t>
  </si>
  <si>
    <t>ABERTURA ARTIFICIAL, NO ESPECIFICADA</t>
  </si>
  <si>
    <t>Z94</t>
  </si>
  <si>
    <t>ORGANOS Y TEJIDOS TRASPLANTADOS</t>
  </si>
  <si>
    <t>TRASPLANTE DE RIÑON</t>
  </si>
  <si>
    <t>TRASPLANTE DE CORAZON</t>
  </si>
  <si>
    <t>TRASPLANTE DE PULMON</t>
  </si>
  <si>
    <t>TRASPLANTE DE CORAZON Y PULMONES</t>
  </si>
  <si>
    <t>TRASPLANTE DE HIGADO</t>
  </si>
  <si>
    <t>TRASPLANTE DE PIEL</t>
  </si>
  <si>
    <t>TRASPLANTE DE HUESO</t>
  </si>
  <si>
    <t>TRASPLANTE DE CORNEA</t>
  </si>
  <si>
    <t>OTROS ORGANOS Y TEJIDOS TRASPLANTADOS</t>
  </si>
  <si>
    <t>ORGANO Y TEJIDO TRASPLANTADO NO ESPECIFICADO</t>
  </si>
  <si>
    <t>Z95</t>
  </si>
  <si>
    <t>PRESENCIA DE INPLANTE E INJERTOS CARDIOVASCULARES</t>
  </si>
  <si>
    <t>PRESENCIA DE MARCAPASO CARDIACO</t>
  </si>
  <si>
    <t>PRESENCIA DE DERIVACION AORTOCORONARIA</t>
  </si>
  <si>
    <t>PRESENCIA DE VALVULA CARDIACA PROTESICA</t>
  </si>
  <si>
    <t>PRESENCIA DE VALVULA CARDIACA XENOGENICA</t>
  </si>
  <si>
    <t>PRESENCIA DE OTROS REEMPLAZOS DE VALVULA CARDIACA</t>
  </si>
  <si>
    <t>PRESENCIA DE ANGIOPLASTIA, INJERTOS Y PROTESIS CARDIOVASCULARES</t>
  </si>
  <si>
    <t>PRESENCIA DE OTROS INJERTOS Y PROTESIS CARDIOVASCULARES</t>
  </si>
  <si>
    <t>PRESENCIA DE INJERTOS E IMPLANTES CARDIOVASCULARES NO ESPECIFICADOS</t>
  </si>
  <si>
    <t>Z96</t>
  </si>
  <si>
    <t>PRESENCIA DE OTROS IMPLANTES FUNCIONALES</t>
  </si>
  <si>
    <t>PRESENCIA DE IMPLANTE UROGENITAL</t>
  </si>
  <si>
    <t>PRESENCIA DE LENTES INTRAOCULARES</t>
  </si>
  <si>
    <t>PRESENCIA DE IMPLANTES OTICOS Y AUDITIVOS</t>
  </si>
  <si>
    <t>PRESENCIA DE LARINGE ARTIFICIAL</t>
  </si>
  <si>
    <t>PRESENCIA DE IMPLANTES ENDOCRINOS</t>
  </si>
  <si>
    <t>PRESENCIA DE IMPLANTES DE RAIZ DE DIENTE Y DE MANDIBULA</t>
  </si>
  <si>
    <t>PRESENCIA DE IMPLANTE ORTOPEDICO ARTICULAR</t>
  </si>
  <si>
    <t>PRESENCIA DE OTROS IMPLANTES DE TENDONES Y HUESOS</t>
  </si>
  <si>
    <t>PRESENCIA DE OTROS IMPLANTES FUNCIONALES ESPECIFICADOS</t>
  </si>
  <si>
    <t>PRESENCIA DE IMPLANTES FUNCIONALES NO ESPECIFICADOS</t>
  </si>
  <si>
    <t>Z97</t>
  </si>
  <si>
    <t>PRESENCIA DE OTROS DISPOSITIVOS</t>
  </si>
  <si>
    <t>PRESENCIA DE OJO ARTIFICIAL</t>
  </si>
  <si>
    <t>PRESENCIA DE MIEMBRO ARTIFICIAL (COMPLETO) (PARCIAL)</t>
  </si>
  <si>
    <t>PRESENCIA DE DISPOSITIVO PROTESICO DENTAL (COMPLETO) (PARCIAL)</t>
  </si>
  <si>
    <t>PRESENCIA DE ANTEOJOS Y LENTES DE CONTACTO</t>
  </si>
  <si>
    <t>PRESENCIA DE AUDIFONO EXTERNO</t>
  </si>
  <si>
    <t>PRESENCIA DE DISPOSITIVO ANTICONCEPTIVO (INTRAUTERINO)</t>
  </si>
  <si>
    <t>PRESENCIA DE OTROS DISPOSITIVOS ESPECIFICADOS</t>
  </si>
  <si>
    <t>Z98</t>
  </si>
  <si>
    <t>OTROS ESTADOS POSTQUIRURGICOS</t>
  </si>
  <si>
    <t>ESTADO DE DERIVACION INTESTINAL O ANASTOMOSIS</t>
  </si>
  <si>
    <t>ESTADO DE ARTRODESIS</t>
  </si>
  <si>
    <t>PRESENCIA DE DISPOSITIVO PARA DRENAJE DE LIQUIDO CEFALORRAQUIDEO</t>
  </si>
  <si>
    <t>OTROS ESTADOS POSTQUIRURGICOS ESPECIFICADOS</t>
  </si>
  <si>
    <t>Z99</t>
  </si>
  <si>
    <t>DEPENDENCIA DE MAQUINAS Y DISPOSITIVOS CAPACITANTES, NO CLASIFICADAS EN OTRA PARTE</t>
  </si>
  <si>
    <t>DEPENDENCIA DE ASPIRADOR</t>
  </si>
  <si>
    <t>DEPENDENCIA DE RESPIRADOR</t>
  </si>
  <si>
    <t>DEPENDENCIA DE DIALISIS RENAL</t>
  </si>
  <si>
    <t>DEPENDENCIA DE SILLA DE RUEDAS</t>
  </si>
  <si>
    <t>DEPENDENCIA DE OTRAS MAQUINAS Y DISPOSITIVOS CAPACITANTES</t>
  </si>
  <si>
    <t>DEPENDENCIA DE MAQUINA Y DISPOSITIVO CAPACITANTE, NO ESPECIFICADA</t>
  </si>
  <si>
    <t>EG</t>
  </si>
  <si>
    <t>AT</t>
  </si>
  <si>
    <t>L. por Luto</t>
  </si>
  <si>
    <t>Permiso</t>
  </si>
  <si>
    <t>Fecha de ingreso</t>
  </si>
  <si>
    <t>Fecha de Nacimiento</t>
  </si>
  <si>
    <t>Edad</t>
  </si>
  <si>
    <t>Accidente de trabajo</t>
  </si>
  <si>
    <t xml:space="preserve">Licencia de paternidad </t>
  </si>
  <si>
    <t>Licencia de maternidad</t>
  </si>
  <si>
    <t>Enfermedad general</t>
  </si>
  <si>
    <t>ENERO</t>
  </si>
  <si>
    <t>FEBRERO</t>
  </si>
  <si>
    <t>COVID-19</t>
  </si>
  <si>
    <t>U07.1</t>
  </si>
  <si>
    <t xml:space="preserve">DIASNOSTCO </t>
  </si>
  <si>
    <t>SEGUIMIENTO AUSENTISMO LABORAL AÑO 2020
DEPARTAMENTO DE SEGURIDAD Y SALUD EN EL TRABAJO DE TERLICA S.A.S.
FECHA DE CORTE: 2019</t>
  </si>
  <si>
    <t>EDUARDO ENRIQUE FOLIACO REBOLLEDO</t>
  </si>
  <si>
    <t>DIRECTOR DE OPERACIONES</t>
  </si>
  <si>
    <t>ALVARO ALFONSO POSADA CAYON</t>
  </si>
  <si>
    <t>AUX DE SERVICIOS AMBIENTALES Y VARIOS</t>
  </si>
  <si>
    <t>Prorr Enf Gen Ambulatoria</t>
  </si>
  <si>
    <t xml:space="preserve">Inc Enf Gen Ambulatoria  </t>
  </si>
  <si>
    <t>KAREN PAOLA CHAMORRO PEREZ</t>
  </si>
  <si>
    <t>ASISTENTE ADMINISTRATIVO</t>
  </si>
  <si>
    <t>MARZO</t>
  </si>
  <si>
    <t>ALDEMAR BARROS MALDONADO</t>
  </si>
  <si>
    <t>ESCOLTA</t>
  </si>
  <si>
    <t>FRAYS LUIS VARELA CASIANI</t>
  </si>
  <si>
    <t>OPERARIO</t>
  </si>
  <si>
    <t>JHOAN IVAN VIZCAINO JIMENEZ</t>
  </si>
  <si>
    <t>STULY TATIANA QUINTO CAMARGO</t>
  </si>
  <si>
    <t xml:space="preserve">COORDINADOR AMBIENTAL </t>
  </si>
  <si>
    <t>JOSE DE JESUS SIERRA MORENO</t>
  </si>
  <si>
    <t>TECNICO SOLDADOR</t>
  </si>
  <si>
    <t>NASSIR ALFONSO OROZCO LARA</t>
  </si>
  <si>
    <t>BASCULERO</t>
  </si>
  <si>
    <t>GUSTAVO ADOLFO JARAMILLO RIOS</t>
  </si>
  <si>
    <t>GEOVANIS ENRIQUE BOTO JIMENEZ</t>
  </si>
  <si>
    <t xml:space="preserve">1082834412	</t>
  </si>
  <si>
    <t>JORGE MARIO PORTO TORRES</t>
  </si>
  <si>
    <t xml:space="preserve">10773519	</t>
  </si>
  <si>
    <t xml:space="preserve">85462667	</t>
  </si>
  <si>
    <t xml:space="preserve">	MARLON CARRANZA CASTRO</t>
  </si>
  <si>
    <t xml:space="preserve">JEFE DE MANTENIMIENTO </t>
  </si>
  <si>
    <t>VISMAR ALBERTO MORENO AREIZA</t>
  </si>
  <si>
    <t xml:space="preserve">GUARDA DE SEGURIDAD </t>
  </si>
  <si>
    <t>DIEGO ARMANDO	ANGULO LAPEIRA</t>
  </si>
  <si>
    <t>mayo</t>
  </si>
  <si>
    <t>abril</t>
  </si>
  <si>
    <t>CAMILO SEGUNDO MORENO RAMIREZ</t>
  </si>
  <si>
    <t>Junio</t>
  </si>
  <si>
    <t>s810</t>
  </si>
  <si>
    <t xml:space="preserve">OPERARIO </t>
  </si>
  <si>
    <t>junio</t>
  </si>
  <si>
    <t>HECTOR ANTONIO LASERNA ROSAS</t>
  </si>
  <si>
    <t>GERENTE GENERAL</t>
  </si>
  <si>
    <t>FERNANDO ENRIQUE POMBO VARGAS</t>
  </si>
  <si>
    <t xml:space="preserve">85462911	</t>
  </si>
  <si>
    <t>s900</t>
  </si>
  <si>
    <t>VICTOR RAFAEL ESLAVA RODRIGUEZ</t>
  </si>
  <si>
    <t xml:space="preserve">1082905609	</t>
  </si>
  <si>
    <t xml:space="preserve">ELECTRICISTA </t>
  </si>
  <si>
    <t>CARLOS MARIO REYES OSPINO</t>
  </si>
  <si>
    <t>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</si>
</sst>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240A]d&quot; de &quot;mmmm&quot; de &quot;yyyy;@"/>
    <numFmt numFmtId="165" formatCode="[$-F800]dddd\,\ mmmm\ dd\,\ yyyy"/>
  </numFmts>
  <fonts count="25" x14ac:knownFonts="1">
    <font>
      <sz val="11"/>
      <color theme="1"/>
      <name val="Calibri"/>
      <family val="2"/>
      <scheme val="minor"/>
    </font>
    <font>
      <b/>
      <sz val="14"/>
      <color theme="1"/>
      <name val="Agency FB"/>
      <family val="2"/>
    </font>
    <font>
      <sz val="10"/>
      <color indexed="8"/>
      <name val="MS Sans Serif"/>
      <family val="2"/>
    </font>
    <font>
      <sz val="11"/>
      <color theme="1"/>
      <name val="Times New Roman"/>
      <family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indexed="18"/>
      <name val="Arial"/>
      <family val="2"/>
    </font>
    <font>
      <b/>
      <sz val="9"/>
      <color indexed="18"/>
      <name val="Arial"/>
      <family val="2"/>
    </font>
    <font>
      <b/>
      <sz val="9"/>
      <name val="Arial"/>
      <family val="2"/>
    </font>
    <font>
      <sz val="8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9" fontId="9" fillId="0" borderId="0" applyFont="0" applyFill="0" applyBorder="0" applyAlignment="0" applyProtection="0"/>
  </cellStyleXfs>
  <cellXfs count="118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6" fillId="4" borderId="1" xfId="1" applyFont="1" applyFill="1" applyBorder="1" applyAlignment="1">
      <alignment horizontal="center" vertical="center" wrapText="1"/>
    </xf>
    <xf numFmtId="0" fontId="6" fillId="0" borderId="0" xfId="1" applyFont="1" applyAlignment="1">
      <alignment horizontal="center" vertical="center" wrapText="1"/>
    </xf>
    <xf numFmtId="0" fontId="4" fillId="0" borderId="0" xfId="2" applyFont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7" fillId="3" borderId="3" xfId="0" applyFont="1" applyFill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10" fontId="8" fillId="0" borderId="1" xfId="3" applyNumberFormat="1" applyFont="1" applyBorder="1" applyAlignment="1">
      <alignment horizontal="center" vertical="center"/>
    </xf>
    <xf numFmtId="9" fontId="8" fillId="0" borderId="1" xfId="3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10" fontId="7" fillId="0" borderId="1" xfId="3" applyNumberFormat="1" applyFont="1" applyBorder="1" applyAlignment="1">
      <alignment horizontal="center" vertical="center"/>
    </xf>
    <xf numFmtId="9" fontId="7" fillId="0" borderId="1" xfId="3" applyFont="1" applyBorder="1" applyAlignment="1">
      <alignment horizontal="center" vertical="center"/>
    </xf>
    <xf numFmtId="0" fontId="12" fillId="0" borderId="0" xfId="0" applyFont="1"/>
    <xf numFmtId="0" fontId="0" fillId="0" borderId="0" xfId="0" applyAlignment="1">
      <alignment horizontal="center" vertical="center"/>
    </xf>
    <xf numFmtId="1" fontId="10" fillId="0" borderId="0" xfId="0" applyNumberFormat="1" applyFont="1" applyAlignment="1">
      <alignment wrapText="1"/>
    </xf>
    <xf numFmtId="0" fontId="11" fillId="5" borderId="11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9" fontId="7" fillId="0" borderId="12" xfId="3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" fontId="10" fillId="0" borderId="0" xfId="0" applyNumberFormat="1" applyFont="1"/>
    <xf numFmtId="0" fontId="10" fillId="0" borderId="0" xfId="0" applyFont="1"/>
    <xf numFmtId="1" fontId="15" fillId="0" borderId="0" xfId="0" applyNumberFormat="1" applyFont="1"/>
    <xf numFmtId="1" fontId="15" fillId="0" borderId="1" xfId="0" applyNumberFormat="1" applyFont="1" applyBorder="1" applyAlignment="1">
      <alignment horizontal="center" vertical="center"/>
    </xf>
    <xf numFmtId="1" fontId="15" fillId="0" borderId="9" xfId="0" applyNumberFormat="1" applyFont="1" applyBorder="1" applyAlignment="1">
      <alignment horizontal="center" vertical="center" wrapText="1"/>
    </xf>
    <xf numFmtId="1" fontId="15" fillId="0" borderId="8" xfId="0" applyNumberFormat="1" applyFont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1" fontId="15" fillId="0" borderId="14" xfId="0" applyNumberFormat="1" applyFont="1" applyBorder="1"/>
    <xf numFmtId="1" fontId="10" fillId="0" borderId="14" xfId="0" applyNumberFormat="1" applyFont="1" applyBorder="1"/>
    <xf numFmtId="1" fontId="15" fillId="0" borderId="16" xfId="0" applyNumberFormat="1" applyFont="1" applyBorder="1"/>
    <xf numFmtId="1" fontId="10" fillId="0" borderId="16" xfId="0" applyNumberFormat="1" applyFont="1" applyBorder="1"/>
    <xf numFmtId="1" fontId="15" fillId="0" borderId="2" xfId="0" applyNumberFormat="1" applyFont="1" applyBorder="1"/>
    <xf numFmtId="1" fontId="10" fillId="0" borderId="17" xfId="0" applyNumberFormat="1" applyFont="1" applyBorder="1" applyAlignment="1">
      <alignment wrapText="1"/>
    </xf>
    <xf numFmtId="1" fontId="10" fillId="0" borderId="2" xfId="0" applyNumberFormat="1" applyFont="1" applyBorder="1"/>
    <xf numFmtId="0" fontId="3" fillId="0" borderId="10" xfId="0" applyFont="1" applyBorder="1"/>
    <xf numFmtId="10" fontId="3" fillId="0" borderId="0" xfId="0" applyNumberFormat="1" applyFont="1"/>
    <xf numFmtId="0" fontId="5" fillId="0" borderId="9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164" fontId="13" fillId="0" borderId="1" xfId="0" applyNumberFormat="1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164" fontId="19" fillId="0" borderId="0" xfId="0" applyNumberFormat="1" applyFont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164" fontId="22" fillId="0" borderId="1" xfId="0" applyNumberFormat="1" applyFont="1" applyBorder="1" applyAlignment="1">
      <alignment horizontal="center" vertical="center" wrapText="1"/>
    </xf>
    <xf numFmtId="0" fontId="13" fillId="0" borderId="1" xfId="0" applyNumberFormat="1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 wrapText="1"/>
    </xf>
    <xf numFmtId="164" fontId="13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8" borderId="0" xfId="0" applyFont="1" applyFill="1" applyAlignment="1">
      <alignment horizontal="center" vertical="center" wrapText="1"/>
    </xf>
    <xf numFmtId="0" fontId="23" fillId="7" borderId="1" xfId="0" applyFont="1" applyFill="1" applyBorder="1" applyAlignment="1">
      <alignment horizontal="center" vertical="center" wrapText="1"/>
    </xf>
    <xf numFmtId="0" fontId="24" fillId="7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3" fillId="0" borderId="0" xfId="0" applyFont="1" applyAlignment="1"/>
    <xf numFmtId="14" fontId="18" fillId="0" borderId="1" xfId="0" applyNumberFormat="1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164" fontId="21" fillId="0" borderId="1" xfId="0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165" fontId="13" fillId="2" borderId="1" xfId="0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 wrapText="1"/>
    </xf>
    <xf numFmtId="0" fontId="13" fillId="0" borderId="8" xfId="0" applyNumberFormat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164" fontId="13" fillId="0" borderId="14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left"/>
    </xf>
    <xf numFmtId="0" fontId="5" fillId="0" borderId="11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8" fillId="6" borderId="10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7" fillId="3" borderId="4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1" fontId="14" fillId="0" borderId="4" xfId="0" applyNumberFormat="1" applyFont="1" applyBorder="1" applyAlignment="1">
      <alignment horizontal="center" wrapText="1"/>
    </xf>
    <xf numFmtId="1" fontId="14" fillId="0" borderId="15" xfId="0" applyNumberFormat="1" applyFont="1" applyBorder="1" applyAlignment="1">
      <alignment horizontal="center" wrapText="1"/>
    </xf>
    <xf numFmtId="1" fontId="14" fillId="0" borderId="5" xfId="0" applyNumberFormat="1" applyFont="1" applyBorder="1" applyAlignment="1">
      <alignment horizontal="center" wrapText="1"/>
    </xf>
  </cellXfs>
  <cellStyles count="4">
    <cellStyle name="Normal" xfId="0" builtinId="0"/>
    <cellStyle name="Normal_Errores Version DANE 4-07" xfId="2" xr:uid="{00000000-0005-0000-0000-000001000000}"/>
    <cellStyle name="Normal_Hoja2" xfId="1" xr:uid="{00000000-0005-0000-0000-000002000000}"/>
    <cellStyle name="Porcentaje" xfId="3" builtinId="5"/>
  </cellStyles>
  <dxfs count="125">
    <dxf>
      <fill>
        <patternFill>
          <bgColor rgb="FF66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66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66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66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66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66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66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66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66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66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66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66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66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66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66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66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66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66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66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66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66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66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66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66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66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9" defaultPivotStyle="PivotStyleLight16"/>
  <colors>
    <mruColors>
      <color rgb="FFFFFF66"/>
      <color rgb="FFFF6600"/>
      <color rgb="FF99FF99"/>
      <color rgb="FFFF0000"/>
      <color rgb="FFCCFF33"/>
      <color rgb="FFFF967D"/>
      <color rgb="FF00FFCC"/>
      <color rgb="FF66FF66"/>
      <color rgb="FF99CCFF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240265501964019E-2"/>
          <c:y val="2.3972933246228768E-2"/>
          <c:w val="0.94063999728542169"/>
          <c:h val="0.75385753207031714"/>
        </c:manualLayout>
      </c:layout>
      <c:barChart>
        <c:barDir val="col"/>
        <c:grouping val="clustered"/>
        <c:varyColors val="0"/>
        <c:ser>
          <c:idx val="0"/>
          <c:order val="0"/>
          <c:tx>
            <c:v>Dias Perdidos por EG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'Analisis de datos'!$D$3:$O$3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'Analisis de datos'!$D$4:$O$4</c:f>
              <c:numCache>
                <c:formatCode>General</c:formatCode>
                <c:ptCount val="12"/>
                <c:pt idx="0">
                  <c:v>32</c:v>
                </c:pt>
                <c:pt idx="1">
                  <c:v>45</c:v>
                </c:pt>
                <c:pt idx="2">
                  <c:v>66</c:v>
                </c:pt>
                <c:pt idx="3">
                  <c:v>109</c:v>
                </c:pt>
                <c:pt idx="4">
                  <c:v>74</c:v>
                </c:pt>
                <c:pt idx="5">
                  <c:v>33</c:v>
                </c:pt>
                <c:pt idx="6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1-41A8-A3DF-D8C62CEE41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303073152"/>
        <c:axId val="303074688"/>
      </c:barChart>
      <c:lineChart>
        <c:grouping val="stacked"/>
        <c:varyColors val="0"/>
        <c:ser>
          <c:idx val="1"/>
          <c:order val="1"/>
          <c:tx>
            <c:v>Sumatoria Dias Perdidos</c:v>
          </c:tx>
          <c:dLbls>
            <c:dLbl>
              <c:idx val="11"/>
              <c:layout>
                <c:manualLayout>
                  <c:x val="-3.0448999873229066E-2"/>
                  <c:y val="-7.52688884294740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AE1-41A8-A3DF-D8C62CEE41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/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'Analisis de datos'!$AM$6:$AX$6</c:f>
              <c:numCache>
                <c:formatCode>General</c:formatCode>
                <c:ptCount val="12"/>
                <c:pt idx="0">
                  <c:v>32</c:v>
                </c:pt>
                <c:pt idx="1">
                  <c:v>77</c:v>
                </c:pt>
                <c:pt idx="2">
                  <c:v>143</c:v>
                </c:pt>
                <c:pt idx="3">
                  <c:v>252</c:v>
                </c:pt>
                <c:pt idx="4">
                  <c:v>326</c:v>
                </c:pt>
                <c:pt idx="5">
                  <c:v>359</c:v>
                </c:pt>
                <c:pt idx="6">
                  <c:v>444</c:v>
                </c:pt>
                <c:pt idx="7">
                  <c:v>444</c:v>
                </c:pt>
                <c:pt idx="8">
                  <c:v>444</c:v>
                </c:pt>
                <c:pt idx="9">
                  <c:v>444</c:v>
                </c:pt>
                <c:pt idx="10">
                  <c:v>444</c:v>
                </c:pt>
                <c:pt idx="11">
                  <c:v>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E1-41A8-A3DF-D8C62CEE41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3073152"/>
        <c:axId val="303074688"/>
      </c:lineChart>
      <c:catAx>
        <c:axId val="303073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03074688"/>
        <c:crosses val="autoZero"/>
        <c:auto val="1"/>
        <c:lblAlgn val="ctr"/>
        <c:lblOffset val="100"/>
        <c:noMultiLvlLbl val="0"/>
      </c:catAx>
      <c:valAx>
        <c:axId val="303074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303073152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200"/>
          </a:pPr>
          <a:endParaRPr lang="es-CO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7902730522537899E-2"/>
          <c:y val="0.18046026393587741"/>
          <c:w val="0.55633129199504949"/>
          <c:h val="0.78042003886104128"/>
        </c:manualLayout>
      </c:layout>
      <c:pie3DChart>
        <c:varyColors val="1"/>
        <c:ser>
          <c:idx val="0"/>
          <c:order val="0"/>
          <c:explosion val="25"/>
          <c:dPt>
            <c:idx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01-3EAD-4D93-88C7-A17EAFE8DA7C}"/>
              </c:ext>
            </c:extLst>
          </c:dPt>
          <c:dPt>
            <c:idx val="1"/>
            <c:bubble3D val="0"/>
            <c:explosion val="28"/>
            <c:spPr>
              <a:solidFill>
                <a:srgbClr val="99FF99"/>
              </a:solidFill>
            </c:spPr>
            <c:extLst>
              <c:ext xmlns:c16="http://schemas.microsoft.com/office/drawing/2014/chart" uri="{C3380CC4-5D6E-409C-BE32-E72D297353CC}">
                <c16:uniqueId val="{00000003-3EAD-4D93-88C7-A17EAFE8DA7C}"/>
              </c:ext>
            </c:extLst>
          </c:dPt>
          <c:dPt>
            <c:idx val="4"/>
            <c:bubble3D val="0"/>
            <c:explosion val="23"/>
            <c:extLst>
              <c:ext xmlns:c16="http://schemas.microsoft.com/office/drawing/2014/chart" uri="{C3380CC4-5D6E-409C-BE32-E72D297353CC}">
                <c16:uniqueId val="{00000005-3EAD-4D93-88C7-A17EAFE8DA7C}"/>
              </c:ext>
            </c:extLst>
          </c:dPt>
          <c:dLbls>
            <c:dLbl>
              <c:idx val="0"/>
              <c:layout>
                <c:manualLayout>
                  <c:x val="1.0168971972912208E-2"/>
                  <c:y val="8.47127541443866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EAD-4D93-88C7-A17EAFE8DA7C}"/>
                </c:ext>
              </c:extLst>
            </c:dLbl>
            <c:dLbl>
              <c:idx val="1"/>
              <c:layout>
                <c:manualLayout>
                  <c:x val="-2.5979223805392749E-3"/>
                  <c:y val="7.03429181034959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EAD-4D93-88C7-A17EAFE8DA7C}"/>
                </c:ext>
              </c:extLst>
            </c:dLbl>
            <c:dLbl>
              <c:idx val="3"/>
              <c:layout>
                <c:manualLayout>
                  <c:x val="1.7587352277496488E-2"/>
                  <c:y val="-8.49589183592199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EAD-4D93-88C7-A17EAFE8DA7C}"/>
                </c:ext>
              </c:extLst>
            </c:dLbl>
            <c:dLbl>
              <c:idx val="4"/>
              <c:layout>
                <c:manualLayout>
                  <c:x val="5.9630378673716997E-2"/>
                  <c:y val="-5.5278803379022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EAD-4D93-88C7-A17EAFE8DA7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'Analisis de datos'!$B$4:$B$8</c:f>
              <c:strCache>
                <c:ptCount val="5"/>
                <c:pt idx="0">
                  <c:v>Dias perdidos por EG</c:v>
                </c:pt>
                <c:pt idx="1">
                  <c:v>Dias perdidos por At</c:v>
                </c:pt>
                <c:pt idx="2">
                  <c:v>Dias perdidos por At de Transito</c:v>
                </c:pt>
                <c:pt idx="3">
                  <c:v>Dias perdidos por Licencia de Paternidad</c:v>
                </c:pt>
                <c:pt idx="4">
                  <c:v>Dias perdidos por Licencia de Maternidad</c:v>
                </c:pt>
              </c:strCache>
            </c:strRef>
          </c:cat>
          <c:val>
            <c:numRef>
              <c:f>'Analisis de datos'!$P$4:$P$8</c:f>
              <c:numCache>
                <c:formatCode>General</c:formatCode>
                <c:ptCount val="5"/>
                <c:pt idx="0">
                  <c:v>444</c:v>
                </c:pt>
                <c:pt idx="1">
                  <c:v>0</c:v>
                </c:pt>
                <c:pt idx="2">
                  <c:v>11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AD-4D93-88C7-A17EAFE8D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sz="1200"/>
          </a:pPr>
          <a:endParaRPr lang="es-CO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476250</xdr:colOff>
      <xdr:row>1</xdr:row>
      <xdr:rowOff>68036</xdr:rowOff>
    </xdr:from>
    <xdr:to>
      <xdr:col>1</xdr:col>
      <xdr:colOff>2095500</xdr:colOff>
      <xdr:row>3</xdr:row>
      <xdr:rowOff>198610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7993695-C21F-4139-9AB7-37DB99393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107" y="149679"/>
          <a:ext cx="1619250" cy="8245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109306</xdr:colOff>
      <xdr:row>1</xdr:row>
      <xdr:rowOff>33617</xdr:rowOff>
    </xdr:from>
    <xdr:to>
      <xdr:col>36</xdr:col>
      <xdr:colOff>387402</xdr:colOff>
      <xdr:row>10</xdr:row>
      <xdr:rowOff>341778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143274</xdr:colOff>
      <xdr:row>1</xdr:row>
      <xdr:rowOff>27214</xdr:rowOff>
    </xdr:from>
    <xdr:to>
      <xdr:col>25</xdr:col>
      <xdr:colOff>728382</xdr:colOff>
      <xdr:row>11</xdr:row>
      <xdr:rowOff>96051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43224</xdr:colOff>
      <xdr:row>1</xdr:row>
      <xdr:rowOff>365392</xdr:rowOff>
    </xdr:from>
    <xdr:to>
      <xdr:col>30</xdr:col>
      <xdr:colOff>179294</xdr:colOff>
      <xdr:row>1</xdr:row>
      <xdr:rowOff>772805</xdr:rowOff>
    </xdr:to>
    <xdr:sp macro="" textlink="">
      <xdr:nvSpPr>
        <xdr:cNvPr id="11" name="1 CuadroTexto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17854974" y="555892"/>
          <a:ext cx="2422070" cy="407413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O" sz="1800" b="1"/>
            <a:t>N°</a:t>
          </a:r>
          <a:r>
            <a:rPr lang="es-CO" sz="1800" b="1" baseline="0"/>
            <a:t> DE INCAPACIDADES</a:t>
          </a:r>
          <a:endParaRPr lang="es-CO" sz="1800" b="1"/>
        </a:p>
      </xdr:txBody>
    </xdr:sp>
    <xdr:clientData/>
  </xdr:twoCellAnchor>
  <xdr:twoCellAnchor editAs="oneCell">
    <xdr:from>
      <xdr:col>1</xdr:col>
      <xdr:colOff>904875</xdr:colOff>
      <xdr:row>1</xdr:row>
      <xdr:rowOff>114217</xdr:rowOff>
    </xdr:from>
    <xdr:to>
      <xdr:col>2</xdr:col>
      <xdr:colOff>1809750</xdr:colOff>
      <xdr:row>1</xdr:row>
      <xdr:rowOff>1305669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7026D80-105A-4588-8B83-A6508728CA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658" y="304717"/>
          <a:ext cx="2346049" cy="1191452"/>
        </a:xfrm>
        <a:prstGeom prst="rect">
          <a:avLst/>
        </a:prstGeom>
      </xdr:spPr>
    </xdr:pic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0.27902</cdr:x>
      <cdr:y>0.03659</cdr:y>
    </cdr:from>
    <cdr:to>
      <cdr:x>0.61303</cdr:x>
      <cdr:y>0.14634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1864180" y="122464"/>
          <a:ext cx="2231571" cy="3673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s-CO" sz="1800" b="1"/>
            <a:t>DIAS PERDIDOS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H46"/>
  <sheetViews>
    <sheetView tabSelected="1" view="pageBreakPreview" topLeftCell="A35" zoomScale="85" zoomScaleNormal="85" zoomScaleSheetLayoutView="85" workbookViewId="0">
      <pane xSplit="3" topLeftCell="I1" activePane="topRight" state="frozen"/>
      <selection pane="topRight" activeCell="C47" sqref="C47"/>
    </sheetView>
  </sheetViews>
  <sheetFormatPr baseColWidth="10" defaultRowHeight="15.75" x14ac:dyDescent="0.25"/>
  <cols>
    <col min="1" max="1" width="1.5703125" style="60" customWidth="1"/>
    <col min="2" max="2" width="42" style="60" bestFit="1" customWidth="1"/>
    <col min="3" max="3" width="18.42578125" style="60" customWidth="1"/>
    <col min="4" max="4" width="37" style="60" customWidth="1"/>
    <col min="5" max="5" width="26.42578125" style="61" bestFit="1" customWidth="1"/>
    <col min="6" max="6" width="28.140625" style="61" bestFit="1" customWidth="1"/>
    <col min="7" max="7" width="8.7109375" style="61" customWidth="1"/>
    <col min="8" max="8" width="22.5703125" style="60" customWidth="1"/>
    <col min="9" max="9" width="15.140625" style="60" customWidth="1"/>
    <col min="10" max="10" width="14.28515625" style="60" customWidth="1"/>
    <col min="11" max="11" width="13.42578125" style="60" customWidth="1"/>
    <col min="12" max="12" width="29.140625" style="60" customWidth="1"/>
    <col min="13" max="13" width="25.85546875" style="60" customWidth="1"/>
    <col min="14" max="14" width="15.7109375" style="60" customWidth="1"/>
    <col min="15" max="15" width="47.5703125" style="60" customWidth="1"/>
    <col min="16" max="16" width="22.7109375" style="60" customWidth="1"/>
    <col min="17" max="31" width="11.42578125" style="60"/>
    <col min="32" max="32" width="18.5703125" style="60" bestFit="1" customWidth="1"/>
    <col min="33" max="163" width="11.42578125" style="60"/>
    <col min="164" max="164" width="20.140625" style="60" bestFit="1" customWidth="1"/>
    <col min="165" max="16384" width="11.42578125" style="60"/>
  </cols>
  <sheetData>
    <row r="1" spans="2:164" ht="6.75" customHeight="1" x14ac:dyDescent="0.25"/>
    <row r="2" spans="2:164" ht="33" customHeight="1" x14ac:dyDescent="0.25">
      <c r="B2" s="93"/>
      <c r="C2" s="94" t="s">
        <v>41563</v>
      </c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</row>
    <row r="3" spans="2:164" ht="21.75" customHeight="1" x14ac:dyDescent="0.25">
      <c r="B3" s="93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</row>
    <row r="4" spans="2:164" ht="21.75" customHeight="1" x14ac:dyDescent="0.25">
      <c r="B4" s="93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</row>
    <row r="5" spans="2:164" ht="15" customHeight="1" x14ac:dyDescent="0.25">
      <c r="B5" s="74">
        <f ca="1">TODAY()</f>
        <v>44418</v>
      </c>
      <c r="C5" s="75"/>
      <c r="D5" s="75"/>
      <c r="E5" s="76"/>
      <c r="F5" s="76"/>
      <c r="G5" s="76"/>
      <c r="H5" s="75"/>
      <c r="I5" s="75"/>
      <c r="J5" s="75"/>
      <c r="K5" s="75"/>
      <c r="L5" s="75"/>
      <c r="M5" s="75"/>
      <c r="N5" s="75"/>
      <c r="O5" s="75"/>
      <c r="P5" s="75"/>
    </row>
    <row r="6" spans="2:164" ht="30" x14ac:dyDescent="0.25">
      <c r="B6" s="62" t="s">
        <v>24874</v>
      </c>
      <c r="C6" s="62" t="s">
        <v>24875</v>
      </c>
      <c r="D6" s="62" t="s">
        <v>24876</v>
      </c>
      <c r="E6" s="63" t="s">
        <v>41552</v>
      </c>
      <c r="F6" s="63" t="s">
        <v>41551</v>
      </c>
      <c r="G6" s="63" t="s">
        <v>41553</v>
      </c>
      <c r="H6" s="62" t="s">
        <v>0</v>
      </c>
      <c r="I6" s="62" t="s">
        <v>24877</v>
      </c>
      <c r="J6" s="62" t="s">
        <v>24878</v>
      </c>
      <c r="K6" s="62" t="s">
        <v>24879</v>
      </c>
      <c r="L6" s="62" t="s">
        <v>24880</v>
      </c>
      <c r="M6" s="62" t="s">
        <v>24881</v>
      </c>
      <c r="N6" s="62" t="s">
        <v>24857</v>
      </c>
      <c r="O6" s="62" t="s">
        <v>24882</v>
      </c>
      <c r="P6" s="62" t="s">
        <v>24883</v>
      </c>
    </row>
    <row r="7" spans="2:164" ht="37.5" customHeight="1" x14ac:dyDescent="0.25">
      <c r="B7" s="58" t="s">
        <v>41564</v>
      </c>
      <c r="C7" s="58">
        <v>8749222</v>
      </c>
      <c r="D7" s="58" t="s">
        <v>41565</v>
      </c>
      <c r="E7" s="59">
        <v>23843</v>
      </c>
      <c r="F7" s="59">
        <v>40091</v>
      </c>
      <c r="G7" s="64">
        <f t="shared" ref="G7" ca="1" si="0">INT(($B$5-E7)/365)</f>
        <v>56</v>
      </c>
      <c r="H7" s="70" t="s">
        <v>41557</v>
      </c>
      <c r="I7" s="71" t="s">
        <v>41568</v>
      </c>
      <c r="J7" s="58">
        <v>30</v>
      </c>
      <c r="K7" s="58" t="s">
        <v>41558</v>
      </c>
      <c r="L7" s="82">
        <v>44207</v>
      </c>
      <c r="M7" s="66">
        <f>L7+30</f>
        <v>44237</v>
      </c>
      <c r="N7" s="58" t="s">
        <v>3416</v>
      </c>
      <c r="O7" s="67" t="str">
        <f>+VLOOKUP(N7,'CÓDIGO CIE 10'!$B$5:$C$12430,2,"Falso")</f>
        <v>aneurisma cerebral, sin ruptura</v>
      </c>
      <c r="P7" s="81"/>
    </row>
    <row r="8" spans="2:164" ht="30.75" customHeight="1" x14ac:dyDescent="0.25">
      <c r="B8" s="58" t="s">
        <v>41566</v>
      </c>
      <c r="C8" s="58">
        <v>12564447</v>
      </c>
      <c r="D8" s="58" t="s">
        <v>41567</v>
      </c>
      <c r="E8" s="59">
        <v>23571</v>
      </c>
      <c r="F8" s="59">
        <v>40368</v>
      </c>
      <c r="G8" s="64">
        <f ca="1">INT(($B$5-E8)/365)</f>
        <v>57</v>
      </c>
      <c r="H8" s="70" t="s">
        <v>41557</v>
      </c>
      <c r="I8" s="71" t="s">
        <v>41569</v>
      </c>
      <c r="J8" s="72">
        <v>2</v>
      </c>
      <c r="K8" s="58" t="s">
        <v>41558</v>
      </c>
      <c r="L8" s="66">
        <v>44201</v>
      </c>
      <c r="M8" s="66">
        <f>L8+1</f>
        <v>44202</v>
      </c>
      <c r="N8" s="58" t="s">
        <v>2</v>
      </c>
      <c r="O8" s="67" t="str">
        <f>+VLOOKUP(N8,'CÓDIGO CIE 10'!$B$5:$C$12430,2,"Falso")</f>
        <v>lumbago no especificado</v>
      </c>
      <c r="P8" s="68"/>
      <c r="FH8" s="60" t="s">
        <v>41554</v>
      </c>
    </row>
    <row r="9" spans="2:164" ht="37.5" customHeight="1" x14ac:dyDescent="0.25">
      <c r="B9" s="58" t="s">
        <v>41564</v>
      </c>
      <c r="C9" s="58">
        <v>8749222</v>
      </c>
      <c r="D9" s="58" t="s">
        <v>41565</v>
      </c>
      <c r="E9" s="59">
        <v>23843</v>
      </c>
      <c r="F9" s="59">
        <v>40091</v>
      </c>
      <c r="G9" s="64">
        <f t="shared" ref="G9" ca="1" si="1">INT(($B$5-E9)/365)</f>
        <v>56</v>
      </c>
      <c r="H9" s="70" t="s">
        <v>41557</v>
      </c>
      <c r="I9" s="71" t="s">
        <v>41568</v>
      </c>
      <c r="J9" s="58">
        <v>30</v>
      </c>
      <c r="K9" s="58" t="s">
        <v>41559</v>
      </c>
      <c r="L9" s="82">
        <v>44238</v>
      </c>
      <c r="M9" s="66">
        <f>L9+30</f>
        <v>44268</v>
      </c>
      <c r="N9" s="58" t="s">
        <v>3416</v>
      </c>
      <c r="O9" s="67" t="str">
        <f>+VLOOKUP(N9,'CÓDIGO CIE 10'!$B$5:$C$12430,2,"Falso")</f>
        <v>aneurisma cerebral, sin ruptura</v>
      </c>
      <c r="P9" s="81"/>
    </row>
    <row r="10" spans="2:164" ht="57.75" customHeight="1" x14ac:dyDescent="0.25">
      <c r="B10" s="58" t="s">
        <v>41566</v>
      </c>
      <c r="C10" s="58">
        <v>12564447</v>
      </c>
      <c r="D10" s="58" t="s">
        <v>41567</v>
      </c>
      <c r="E10" s="59">
        <v>23571</v>
      </c>
      <c r="F10" s="59">
        <v>40368</v>
      </c>
      <c r="G10" s="64">
        <f ca="1">INT(($B$5-E10)/365)</f>
        <v>57</v>
      </c>
      <c r="H10" s="70" t="s">
        <v>41557</v>
      </c>
      <c r="I10" s="71" t="s">
        <v>41569</v>
      </c>
      <c r="J10" s="71">
        <v>15</v>
      </c>
      <c r="K10" s="58" t="s">
        <v>41559</v>
      </c>
      <c r="L10" s="66">
        <v>44214</v>
      </c>
      <c r="M10" s="66">
        <f>L10+J10</f>
        <v>44229</v>
      </c>
      <c r="N10" s="58" t="s">
        <v>2181</v>
      </c>
      <c r="O10" s="67" t="str">
        <f>+VLOOKUP(N10,'CÓDIGO CIE 10'!$B$5:$C$12430,2,"Falso")</f>
        <v>trastornos mentales y del comportamiento debidos al uso de multiples drogas y al uso de otras sustancias psicoactivas: sindrome de dependencia</v>
      </c>
      <c r="P10" s="68"/>
      <c r="FH10" s="69" t="s">
        <v>41555</v>
      </c>
    </row>
    <row r="11" spans="2:164" ht="30.75" customHeight="1" x14ac:dyDescent="0.25">
      <c r="B11" s="58" t="s">
        <v>41570</v>
      </c>
      <c r="C11" s="58">
        <v>1082945349</v>
      </c>
      <c r="D11" s="58" t="s">
        <v>41571</v>
      </c>
      <c r="E11" s="59">
        <v>33609</v>
      </c>
      <c r="F11" s="59">
        <v>43203</v>
      </c>
      <c r="G11" s="64">
        <f ca="1">INT(($B$5-E11)/365)</f>
        <v>29</v>
      </c>
      <c r="H11" s="70" t="s">
        <v>41557</v>
      </c>
      <c r="I11" s="71" t="s">
        <v>41569</v>
      </c>
      <c r="J11" s="71">
        <v>12</v>
      </c>
      <c r="K11" s="58" t="s">
        <v>41559</v>
      </c>
      <c r="L11" s="66">
        <v>44252</v>
      </c>
      <c r="M11" s="66">
        <f>L11+11</f>
        <v>44263</v>
      </c>
      <c r="N11" s="58" t="s">
        <v>3504</v>
      </c>
      <c r="O11" s="67" t="str">
        <f>+VLOOKUP(N11,'CÓDIGO CIE 10'!$B$5:$C$12430,2,"Falso")</f>
        <v>hemorroides internas sin complicacion</v>
      </c>
      <c r="P11" s="68"/>
      <c r="FH11" s="60" t="s">
        <v>41556</v>
      </c>
    </row>
    <row r="12" spans="2:164" ht="30.75" customHeight="1" x14ac:dyDescent="0.25">
      <c r="B12" s="58" t="s">
        <v>41573</v>
      </c>
      <c r="C12" s="58">
        <v>8496826</v>
      </c>
      <c r="D12" s="58" t="s">
        <v>41574</v>
      </c>
      <c r="E12" s="59">
        <v>26295</v>
      </c>
      <c r="F12" s="59">
        <v>37910</v>
      </c>
      <c r="G12" s="64">
        <f ca="1">INT(($B$5-E12)/365)</f>
        <v>49</v>
      </c>
      <c r="H12" s="70" t="s">
        <v>41557</v>
      </c>
      <c r="I12" s="71" t="s">
        <v>41569</v>
      </c>
      <c r="J12" s="71">
        <v>10</v>
      </c>
      <c r="K12" s="58" t="s">
        <v>41572</v>
      </c>
      <c r="L12" s="66">
        <v>44275</v>
      </c>
      <c r="M12" s="66">
        <f>L12+9</f>
        <v>44284</v>
      </c>
      <c r="N12" s="66" t="s">
        <v>41561</v>
      </c>
      <c r="O12" s="67" t="str">
        <f>+VLOOKUP(N12,'CÓDIGO CIE 10'!$B$5:$C$12430,2,"Falso")</f>
        <v>COVID-19</v>
      </c>
      <c r="P12" s="68"/>
    </row>
    <row r="13" spans="2:164" ht="37.5" customHeight="1" x14ac:dyDescent="0.25">
      <c r="B13" s="58" t="s">
        <v>41564</v>
      </c>
      <c r="C13" s="58">
        <v>8749222</v>
      </c>
      <c r="D13" s="58" t="s">
        <v>41565</v>
      </c>
      <c r="E13" s="59">
        <v>23843</v>
      </c>
      <c r="F13" s="59">
        <v>40091</v>
      </c>
      <c r="G13" s="64">
        <f t="shared" ref="G13:G14" ca="1" si="2">INT(($B$5-E13)/365)</f>
        <v>56</v>
      </c>
      <c r="H13" s="70" t="s">
        <v>41557</v>
      </c>
      <c r="I13" s="71" t="s">
        <v>41568</v>
      </c>
      <c r="J13" s="58">
        <v>30</v>
      </c>
      <c r="K13" s="58" t="s">
        <v>41572</v>
      </c>
      <c r="L13" s="82">
        <v>44267</v>
      </c>
      <c r="M13" s="66">
        <f>L13+29</f>
        <v>44296</v>
      </c>
      <c r="N13" s="58" t="s">
        <v>3416</v>
      </c>
      <c r="O13" s="67" t="str">
        <f>+VLOOKUP(N13,'CÓDIGO CIE 10'!$B$5:$C$12430,2,"Falso")</f>
        <v>aneurisma cerebral, sin ruptura</v>
      </c>
      <c r="P13" s="83"/>
    </row>
    <row r="14" spans="2:164" ht="30.75" customHeight="1" x14ac:dyDescent="0.25">
      <c r="B14" s="58" t="s">
        <v>41575</v>
      </c>
      <c r="C14" s="58">
        <v>85476916</v>
      </c>
      <c r="D14" s="58" t="s">
        <v>41576</v>
      </c>
      <c r="E14" s="59">
        <v>27261</v>
      </c>
      <c r="F14" s="59">
        <v>40150</v>
      </c>
      <c r="G14" s="64">
        <f t="shared" ca="1" si="2"/>
        <v>47</v>
      </c>
      <c r="H14" s="70" t="s">
        <v>41557</v>
      </c>
      <c r="I14" s="71" t="s">
        <v>41569</v>
      </c>
      <c r="J14" s="71">
        <v>2</v>
      </c>
      <c r="K14" s="58" t="s">
        <v>41572</v>
      </c>
      <c r="L14" s="66">
        <v>44282</v>
      </c>
      <c r="M14" s="66">
        <f>L14+1</f>
        <v>44283</v>
      </c>
      <c r="N14" s="6" t="s">
        <v>3042</v>
      </c>
      <c r="O14" s="67" t="str">
        <f>+VLOOKUP(N14,'CÓDIGO CIE 10'!$B$5:$C$12430,2,"Falso")</f>
        <v>dolor ocular</v>
      </c>
      <c r="P14" s="77"/>
    </row>
    <row r="15" spans="2:164" ht="57.75" customHeight="1" x14ac:dyDescent="0.25">
      <c r="B15" s="58" t="s">
        <v>41566</v>
      </c>
      <c r="C15" s="58">
        <v>12564447</v>
      </c>
      <c r="D15" s="58" t="s">
        <v>41567</v>
      </c>
      <c r="E15" s="59">
        <v>23571</v>
      </c>
      <c r="F15" s="59">
        <v>40368</v>
      </c>
      <c r="G15" s="64">
        <f ca="1">INT(($B$5-E15)/365)</f>
        <v>57</v>
      </c>
      <c r="H15" s="70" t="s">
        <v>41557</v>
      </c>
      <c r="I15" s="71" t="s">
        <v>41569</v>
      </c>
      <c r="J15" s="71">
        <v>1</v>
      </c>
      <c r="K15" s="58" t="s">
        <v>41572</v>
      </c>
      <c r="L15" s="66">
        <v>44280</v>
      </c>
      <c r="M15" s="66">
        <f>L15+0</f>
        <v>44280</v>
      </c>
      <c r="N15" s="58" t="s">
        <v>7038</v>
      </c>
      <c r="O15" s="67" t="str">
        <f>+VLOOKUP(N15,'CÓDIGO CIE 10'!$B$5:$C$12430,2,"Falso")</f>
        <v>dolor cronico intratable</v>
      </c>
      <c r="P15" s="83"/>
      <c r="FH15" s="69" t="s">
        <v>41555</v>
      </c>
    </row>
    <row r="16" spans="2:164" ht="30.75" customHeight="1" x14ac:dyDescent="0.25">
      <c r="B16" s="58" t="s">
        <v>41577</v>
      </c>
      <c r="C16" s="58">
        <v>1082855047</v>
      </c>
      <c r="D16" s="58" t="s">
        <v>41576</v>
      </c>
      <c r="E16" s="59">
        <v>31467</v>
      </c>
      <c r="F16" s="59">
        <v>42935</v>
      </c>
      <c r="G16" s="64">
        <f ca="1">INT(($B$5-E16)/365)</f>
        <v>35</v>
      </c>
      <c r="H16" s="70" t="s">
        <v>41557</v>
      </c>
      <c r="I16" s="71" t="s">
        <v>41569</v>
      </c>
      <c r="J16" s="71">
        <v>11</v>
      </c>
      <c r="K16" s="58" t="s">
        <v>41572</v>
      </c>
      <c r="L16" s="66">
        <v>44265</v>
      </c>
      <c r="M16" s="66">
        <f>L16+10</f>
        <v>44275</v>
      </c>
      <c r="N16" s="6" t="s">
        <v>41561</v>
      </c>
      <c r="O16" s="67" t="str">
        <f>+VLOOKUP(N16,'CÓDIGO CIE 10'!$B$5:$C$12430,2,"Falso")</f>
        <v>COVID-19</v>
      </c>
      <c r="P16" s="68"/>
    </row>
    <row r="17" spans="2:16" ht="30.75" customHeight="1" x14ac:dyDescent="0.25">
      <c r="B17" s="58" t="s">
        <v>41578</v>
      </c>
      <c r="C17" s="58">
        <v>1082861567</v>
      </c>
      <c r="D17" s="58" t="s">
        <v>41579</v>
      </c>
      <c r="E17" s="59">
        <v>31607</v>
      </c>
      <c r="F17" s="59">
        <v>41122</v>
      </c>
      <c r="G17" s="64">
        <f ca="1">INT(($B$5-E17)/365)</f>
        <v>35</v>
      </c>
      <c r="H17" s="70" t="s">
        <v>41557</v>
      </c>
      <c r="I17" s="71" t="s">
        <v>41569</v>
      </c>
      <c r="J17" s="71">
        <v>30</v>
      </c>
      <c r="K17" s="90" t="s">
        <v>41596</v>
      </c>
      <c r="L17" s="66">
        <v>40638</v>
      </c>
      <c r="M17" s="66">
        <f>L17+29</f>
        <v>40667</v>
      </c>
      <c r="N17" s="6" t="s">
        <v>7544</v>
      </c>
      <c r="O17" s="67" t="str">
        <f>+VLOOKUP(N17,'CÓDIGO CIE 10'!$B$5:$C$12430,2,"Falso")</f>
        <v>luxacion del codo, no especificada</v>
      </c>
      <c r="P17" s="68"/>
    </row>
    <row r="18" spans="2:16" ht="30.75" customHeight="1" x14ac:dyDescent="0.25">
      <c r="B18" s="58" t="s">
        <v>41580</v>
      </c>
      <c r="C18" s="58">
        <v>1124482494</v>
      </c>
      <c r="D18" s="58" t="s">
        <v>41581</v>
      </c>
      <c r="E18" s="59">
        <v>31861</v>
      </c>
      <c r="F18" s="59">
        <v>42474</v>
      </c>
      <c r="G18" s="64">
        <f ca="1">INT(($B$5-E18)/365)</f>
        <v>34</v>
      </c>
      <c r="H18" s="70" t="s">
        <v>41557</v>
      </c>
      <c r="I18" s="71" t="s">
        <v>41569</v>
      </c>
      <c r="J18" s="71">
        <v>3</v>
      </c>
      <c r="K18" s="90" t="s">
        <v>41596</v>
      </c>
      <c r="L18" s="66">
        <v>44291</v>
      </c>
      <c r="M18" s="66">
        <f>L18+2</f>
        <v>44293</v>
      </c>
      <c r="N18" s="58" t="s">
        <v>41561</v>
      </c>
      <c r="O18" s="67" t="str">
        <f>+VLOOKUP(N18,'CÓDIGO CIE 10'!$B$5:$C$12430,2,"Falso")</f>
        <v>COVID-19</v>
      </c>
      <c r="P18" s="68"/>
    </row>
    <row r="19" spans="2:16" ht="37.5" customHeight="1" x14ac:dyDescent="0.25">
      <c r="B19" s="58" t="s">
        <v>41564</v>
      </c>
      <c r="C19" s="58">
        <v>8749222</v>
      </c>
      <c r="D19" s="88" t="s">
        <v>41565</v>
      </c>
      <c r="E19" s="89">
        <v>23843</v>
      </c>
      <c r="F19" s="89">
        <v>40091</v>
      </c>
      <c r="G19" s="64">
        <f t="shared" ref="G19:G20" ca="1" si="3">INT(($B$5-E19)/365)</f>
        <v>56</v>
      </c>
      <c r="H19" s="70" t="s">
        <v>41557</v>
      </c>
      <c r="I19" s="71" t="s">
        <v>41568</v>
      </c>
      <c r="J19" s="58">
        <v>30</v>
      </c>
      <c r="K19" s="90" t="s">
        <v>41596</v>
      </c>
      <c r="L19" s="82">
        <v>44299</v>
      </c>
      <c r="M19" s="66">
        <f>L19+29</f>
        <v>44328</v>
      </c>
      <c r="N19" s="58" t="s">
        <v>3416</v>
      </c>
      <c r="O19" s="67" t="str">
        <f>+VLOOKUP(N19,'CÓDIGO CIE 10'!$B$5:$C$12430,2,"Falso")</f>
        <v>aneurisma cerebral, sin ruptura</v>
      </c>
      <c r="P19" s="84"/>
    </row>
    <row r="20" spans="2:16" ht="27" customHeight="1" x14ac:dyDescent="0.25">
      <c r="B20" s="58" t="s">
        <v>41582</v>
      </c>
      <c r="C20" s="58">
        <v>72213535</v>
      </c>
      <c r="D20" s="58" t="s">
        <v>41583</v>
      </c>
      <c r="E20" s="59">
        <v>27255</v>
      </c>
      <c r="F20" s="59">
        <v>37462</v>
      </c>
      <c r="G20" s="87">
        <f t="shared" ca="1" si="3"/>
        <v>47</v>
      </c>
      <c r="H20" s="70" t="s">
        <v>41557</v>
      </c>
      <c r="I20" s="71" t="s">
        <v>41569</v>
      </c>
      <c r="J20" s="65">
        <v>3</v>
      </c>
      <c r="K20" s="90" t="s">
        <v>41596</v>
      </c>
      <c r="L20" s="66">
        <v>44299</v>
      </c>
      <c r="M20" s="66">
        <f>L20+2</f>
        <v>44301</v>
      </c>
      <c r="N20" s="67" t="s">
        <v>2580</v>
      </c>
      <c r="O20" s="67" t="str">
        <f>+VLOOKUP(N20,'CÓDIGO CIE 10'!$B$5:$C$12430,2,"Falso")</f>
        <v>migraña, no especificada</v>
      </c>
      <c r="P20" s="68"/>
    </row>
    <row r="21" spans="2:16" ht="27" customHeight="1" x14ac:dyDescent="0.25">
      <c r="B21" s="58" t="s">
        <v>41582</v>
      </c>
      <c r="C21" s="58">
        <v>72213535</v>
      </c>
      <c r="D21" s="58" t="s">
        <v>41583</v>
      </c>
      <c r="E21" s="59">
        <v>27255</v>
      </c>
      <c r="F21" s="59">
        <v>37462</v>
      </c>
      <c r="G21" s="87">
        <f t="shared" ref="G21:G23" ca="1" si="4">INT(($B$5-E21)/365)</f>
        <v>47</v>
      </c>
      <c r="H21" s="70" t="s">
        <v>41557</v>
      </c>
      <c r="I21" s="71" t="s">
        <v>41569</v>
      </c>
      <c r="J21" s="65">
        <v>14</v>
      </c>
      <c r="K21" s="90" t="s">
        <v>41596</v>
      </c>
      <c r="L21" s="66">
        <v>44300</v>
      </c>
      <c r="M21" s="66">
        <f>L21+13</f>
        <v>44313</v>
      </c>
      <c r="N21" s="58" t="s">
        <v>41561</v>
      </c>
      <c r="O21" s="67" t="str">
        <f>+VLOOKUP(N21,'CÓDIGO CIE 10'!$B$5:$C$12430,2,"Falso")</f>
        <v>COVID-19</v>
      </c>
      <c r="P21" s="84"/>
    </row>
    <row r="22" spans="2:16" ht="30.75" customHeight="1" x14ac:dyDescent="0.25">
      <c r="B22" s="58" t="s">
        <v>41584</v>
      </c>
      <c r="C22" s="58">
        <v>84451158</v>
      </c>
      <c r="D22" s="58" t="s">
        <v>41565</v>
      </c>
      <c r="E22" s="89">
        <v>30172</v>
      </c>
      <c r="F22" s="89">
        <v>39647</v>
      </c>
      <c r="G22" s="87">
        <f t="shared" ca="1" si="4"/>
        <v>39</v>
      </c>
      <c r="H22" s="70" t="s">
        <v>41557</v>
      </c>
      <c r="I22" s="71" t="s">
        <v>41569</v>
      </c>
      <c r="J22" s="65">
        <v>2</v>
      </c>
      <c r="K22" s="90" t="s">
        <v>41596</v>
      </c>
      <c r="L22" s="66">
        <v>44301</v>
      </c>
      <c r="M22" s="66">
        <f>L22+1</f>
        <v>44302</v>
      </c>
      <c r="N22" s="58" t="s">
        <v>3945</v>
      </c>
      <c r="O22" s="67" t="str">
        <f>+VLOOKUP(N22,'CÓDIGO CIE 10'!$B$5:$C$12430,2,"Falso")</f>
        <v>dispepsia</v>
      </c>
      <c r="P22" s="68"/>
    </row>
    <row r="23" spans="2:16" ht="30.75" customHeight="1" x14ac:dyDescent="0.25">
      <c r="B23" s="58" t="s">
        <v>41585</v>
      </c>
      <c r="C23" s="58" t="s">
        <v>41586</v>
      </c>
      <c r="D23" s="86" t="s">
        <v>41581</v>
      </c>
      <c r="E23" s="59">
        <v>32925</v>
      </c>
      <c r="F23" s="59">
        <v>44183</v>
      </c>
      <c r="G23" s="87">
        <f t="shared" ca="1" si="4"/>
        <v>31</v>
      </c>
      <c r="H23" s="70" t="s">
        <v>41557</v>
      </c>
      <c r="I23" s="71" t="s">
        <v>41569</v>
      </c>
      <c r="J23" s="65">
        <v>3</v>
      </c>
      <c r="K23" s="90" t="s">
        <v>41596</v>
      </c>
      <c r="L23" s="58" t="s">
        <v>41596</v>
      </c>
      <c r="M23" s="66" t="e">
        <f>L23+2</f>
        <v>#VALUE!</v>
      </c>
      <c r="N23" s="58" t="s">
        <v>41561</v>
      </c>
      <c r="O23" s="67" t="str">
        <f>+VLOOKUP(N23,'CÓDIGO CIE 10'!$B$5:$C$12430,2,"Falso")</f>
        <v>COVID-19</v>
      </c>
      <c r="P23" s="68"/>
    </row>
    <row r="24" spans="2:16" ht="30.75" customHeight="1" x14ac:dyDescent="0.25">
      <c r="B24" s="58" t="s">
        <v>41585</v>
      </c>
      <c r="C24" s="58" t="s">
        <v>41586</v>
      </c>
      <c r="D24" s="86" t="s">
        <v>41581</v>
      </c>
      <c r="E24" s="89">
        <v>32925</v>
      </c>
      <c r="F24" s="89">
        <v>44183</v>
      </c>
      <c r="G24" s="87">
        <f t="shared" ref="G24:G26" ca="1" si="5">INT(($B$5-E24)/365)</f>
        <v>31</v>
      </c>
      <c r="H24" s="70" t="s">
        <v>41557</v>
      </c>
      <c r="I24" s="71" t="s">
        <v>41568</v>
      </c>
      <c r="J24" s="65">
        <v>14</v>
      </c>
      <c r="K24" s="90" t="s">
        <v>41596</v>
      </c>
      <c r="L24" s="66">
        <v>44309</v>
      </c>
      <c r="M24" s="66">
        <f>L24+13</f>
        <v>44322</v>
      </c>
      <c r="N24" s="58" t="s">
        <v>41561</v>
      </c>
      <c r="O24" s="67" t="str">
        <f>+VLOOKUP(N24,'CÓDIGO CIE 10'!$B$5:$C$12430,2,"Falso")</f>
        <v>COVID-19</v>
      </c>
      <c r="P24" s="84"/>
    </row>
    <row r="25" spans="2:16" ht="30.75" customHeight="1" x14ac:dyDescent="0.25">
      <c r="B25" s="58" t="s">
        <v>41587</v>
      </c>
      <c r="C25" s="58" t="s">
        <v>41588</v>
      </c>
      <c r="D25" s="86" t="s">
        <v>41583</v>
      </c>
      <c r="E25" s="89">
        <v>30053</v>
      </c>
      <c r="F25" s="89">
        <v>40471</v>
      </c>
      <c r="G25" s="87">
        <f t="shared" ca="1" si="5"/>
        <v>39</v>
      </c>
      <c r="H25" s="70" t="s">
        <v>41557</v>
      </c>
      <c r="I25" s="71" t="s">
        <v>41569</v>
      </c>
      <c r="J25" s="71">
        <v>10</v>
      </c>
      <c r="K25" s="90" t="s">
        <v>41596</v>
      </c>
      <c r="L25" s="66">
        <v>44312</v>
      </c>
      <c r="M25" s="66">
        <f>L25+9</f>
        <v>44321</v>
      </c>
      <c r="N25" s="58" t="s">
        <v>41561</v>
      </c>
      <c r="O25" s="67" t="str">
        <f>+VLOOKUP(N25,'CÓDIGO CIE 10'!$B$5:$C$12430,2,"Falso")</f>
        <v>COVID-19</v>
      </c>
      <c r="P25" s="68"/>
    </row>
    <row r="26" spans="2:16" ht="37.5" customHeight="1" x14ac:dyDescent="0.25">
      <c r="B26" s="58" t="s">
        <v>41564</v>
      </c>
      <c r="C26" s="58">
        <v>8749222</v>
      </c>
      <c r="D26" s="88" t="s">
        <v>41565</v>
      </c>
      <c r="E26" s="89">
        <v>23843</v>
      </c>
      <c r="F26" s="89">
        <v>40091</v>
      </c>
      <c r="G26" s="64">
        <f t="shared" ca="1" si="5"/>
        <v>56</v>
      </c>
      <c r="H26" s="70" t="s">
        <v>41557</v>
      </c>
      <c r="I26" s="71" t="s">
        <v>41568</v>
      </c>
      <c r="J26" s="58">
        <v>30</v>
      </c>
      <c r="K26" s="58" t="s">
        <v>41595</v>
      </c>
      <c r="L26" s="82">
        <v>44329</v>
      </c>
      <c r="M26" s="66">
        <f>L26+29</f>
        <v>44358</v>
      </c>
      <c r="N26" s="58" t="s">
        <v>3416</v>
      </c>
      <c r="O26" s="67" t="str">
        <f>+VLOOKUP(N26,'CÓDIGO CIE 10'!$B$5:$C$12430,2,"Falso")</f>
        <v>aneurisma cerebral, sin ruptura</v>
      </c>
      <c r="P26" s="84"/>
    </row>
    <row r="27" spans="2:16" ht="30.75" customHeight="1" x14ac:dyDescent="0.25">
      <c r="B27" s="58" t="s">
        <v>41580</v>
      </c>
      <c r="C27" s="58">
        <v>1124482494</v>
      </c>
      <c r="D27" s="58" t="s">
        <v>41581</v>
      </c>
      <c r="E27" s="89">
        <v>31861</v>
      </c>
      <c r="F27" s="89">
        <v>42474</v>
      </c>
      <c r="G27" s="64">
        <f t="shared" ref="G27:G33" ca="1" si="6">INT(($B$5-E27)/365)</f>
        <v>34</v>
      </c>
      <c r="H27" s="70" t="s">
        <v>41557</v>
      </c>
      <c r="I27" s="71" t="s">
        <v>41569</v>
      </c>
      <c r="J27" s="71">
        <v>3</v>
      </c>
      <c r="K27" s="58" t="s">
        <v>41595</v>
      </c>
      <c r="L27" s="66">
        <v>44361</v>
      </c>
      <c r="M27" s="66">
        <f>L27+2</f>
        <v>44363</v>
      </c>
      <c r="N27" s="58" t="s">
        <v>2575</v>
      </c>
      <c r="O27" s="67" t="str">
        <f>+VLOOKUP(N27,'CÓDIGO CIE 10'!$B$5:$C$12430,2,"Falso")</f>
        <v>migraña sin aura [migraña comun]</v>
      </c>
      <c r="P27" s="84"/>
    </row>
    <row r="28" spans="2:16" ht="30.75" customHeight="1" x14ac:dyDescent="0.25">
      <c r="B28" s="58" t="s">
        <v>41590</v>
      </c>
      <c r="C28" s="58" t="s">
        <v>41589</v>
      </c>
      <c r="D28" s="86" t="s">
        <v>41591</v>
      </c>
      <c r="E28" s="89">
        <v>26306</v>
      </c>
      <c r="F28" s="89">
        <v>39760</v>
      </c>
      <c r="G28" s="87">
        <f t="shared" ca="1" si="6"/>
        <v>49</v>
      </c>
      <c r="H28" s="70" t="s">
        <v>41557</v>
      </c>
      <c r="I28" s="71" t="s">
        <v>41569</v>
      </c>
      <c r="J28" s="58">
        <v>10</v>
      </c>
      <c r="K28" s="58" t="s">
        <v>41595</v>
      </c>
      <c r="L28" s="66">
        <v>44332</v>
      </c>
      <c r="M28" s="66">
        <f>L28+9</f>
        <v>44341</v>
      </c>
      <c r="N28" s="67" t="s">
        <v>3639</v>
      </c>
      <c r="O28" s="67" t="str">
        <f>+VLOOKUP(N28,'CÓDIGO CIE 10'!$B$5:$C$12430,2,"Falso")</f>
        <v>desviacion del tabique nasal</v>
      </c>
      <c r="P28" s="77"/>
    </row>
    <row r="29" spans="2:16" ht="30.75" customHeight="1" x14ac:dyDescent="0.25">
      <c r="B29" s="58" t="s">
        <v>41580</v>
      </c>
      <c r="C29" s="58">
        <v>1124482494</v>
      </c>
      <c r="D29" s="58" t="s">
        <v>41581</v>
      </c>
      <c r="E29" s="89">
        <v>31861</v>
      </c>
      <c r="F29" s="89">
        <v>42474</v>
      </c>
      <c r="G29" s="64">
        <f t="shared" ca="1" si="6"/>
        <v>34</v>
      </c>
      <c r="H29" s="70" t="s">
        <v>41557</v>
      </c>
      <c r="I29" s="71" t="s">
        <v>41569</v>
      </c>
      <c r="J29" s="71">
        <v>10</v>
      </c>
      <c r="K29" s="58" t="s">
        <v>41595</v>
      </c>
      <c r="L29" s="66">
        <v>44335</v>
      </c>
      <c r="M29" s="66">
        <f>L29+9</f>
        <v>44344</v>
      </c>
      <c r="N29" s="58" t="s">
        <v>41561</v>
      </c>
      <c r="O29" s="67" t="str">
        <f>+VLOOKUP(N29,'CÓDIGO CIE 10'!$B$5:$C$12430,2,"Falso")</f>
        <v>COVID-19</v>
      </c>
      <c r="P29" s="84"/>
    </row>
    <row r="30" spans="2:16" ht="30.75" customHeight="1" x14ac:dyDescent="0.25">
      <c r="B30" s="58" t="s">
        <v>41592</v>
      </c>
      <c r="C30" s="58">
        <v>1082937776</v>
      </c>
      <c r="D30" s="58" t="s">
        <v>41593</v>
      </c>
      <c r="E30" s="89">
        <v>33421</v>
      </c>
      <c r="F30" s="89">
        <v>42887</v>
      </c>
      <c r="G30" s="64">
        <f t="shared" ca="1" si="6"/>
        <v>30</v>
      </c>
      <c r="H30" s="70" t="s">
        <v>41557</v>
      </c>
      <c r="I30" s="71" t="s">
        <v>41569</v>
      </c>
      <c r="J30" s="58">
        <v>7</v>
      </c>
      <c r="K30" s="58" t="s">
        <v>41595</v>
      </c>
      <c r="L30" s="66">
        <v>44330</v>
      </c>
      <c r="M30" s="66">
        <f>L30+J30</f>
        <v>44337</v>
      </c>
      <c r="N30" s="58" t="s">
        <v>41561</v>
      </c>
      <c r="O30" s="67" t="str">
        <f>+VLOOKUP(N30,'CÓDIGO CIE 10'!$B$5:$C$12430,2,"Falso")</f>
        <v>COVID-19</v>
      </c>
      <c r="P30" s="68"/>
    </row>
    <row r="31" spans="2:16" ht="25.5" x14ac:dyDescent="0.25">
      <c r="B31" s="58" t="s">
        <v>41594</v>
      </c>
      <c r="C31" s="58">
        <v>1082926345</v>
      </c>
      <c r="D31" s="58" t="s">
        <v>41593</v>
      </c>
      <c r="E31" s="89">
        <v>34220</v>
      </c>
      <c r="F31" s="89">
        <v>44069</v>
      </c>
      <c r="G31" s="64">
        <f t="shared" ca="1" si="6"/>
        <v>27</v>
      </c>
      <c r="H31" s="70" t="s">
        <v>41557</v>
      </c>
      <c r="I31" s="71" t="s">
        <v>41569</v>
      </c>
      <c r="J31" s="58">
        <v>14</v>
      </c>
      <c r="K31" s="58" t="s">
        <v>41595</v>
      </c>
      <c r="L31" s="66">
        <v>44330</v>
      </c>
      <c r="M31" s="66">
        <f>L31+13</f>
        <v>44343</v>
      </c>
      <c r="N31" s="58" t="s">
        <v>41561</v>
      </c>
      <c r="O31" s="67" t="str">
        <f>+VLOOKUP(N31,'CÓDIGO CIE 10'!$B$5:$C$12430,2,"Falso")</f>
        <v>COVID-19</v>
      </c>
      <c r="P31" s="78"/>
    </row>
    <row r="32" spans="2:16" ht="25.5" x14ac:dyDescent="0.25">
      <c r="B32" s="58" t="s">
        <v>41597</v>
      </c>
      <c r="C32" s="58">
        <v>12631448</v>
      </c>
      <c r="D32" s="58" t="s">
        <v>41600</v>
      </c>
      <c r="E32" s="89">
        <v>28029</v>
      </c>
      <c r="F32" s="89">
        <v>42935</v>
      </c>
      <c r="G32" s="64">
        <f t="shared" ca="1" si="6"/>
        <v>44</v>
      </c>
      <c r="H32" s="70" t="s">
        <v>41554</v>
      </c>
      <c r="I32" s="71" t="s">
        <v>41569</v>
      </c>
      <c r="J32" s="58">
        <v>11</v>
      </c>
      <c r="K32" s="58" t="s">
        <v>41598</v>
      </c>
      <c r="L32" s="66">
        <v>44357</v>
      </c>
      <c r="M32" s="66">
        <f>L32+11</f>
        <v>44368</v>
      </c>
      <c r="N32" s="58" t="s">
        <v>41599</v>
      </c>
      <c r="O32" s="67" t="str">
        <f>+VLOOKUP(N32,'CÓDIGO CIE 10'!$B$5:$C$12430,2,"Falso")</f>
        <v>herida de la rodilla</v>
      </c>
      <c r="P32" s="78"/>
    </row>
    <row r="33" spans="2:164" ht="37.5" customHeight="1" x14ac:dyDescent="0.25">
      <c r="B33" s="58" t="s">
        <v>41564</v>
      </c>
      <c r="C33" s="58">
        <v>8749222</v>
      </c>
      <c r="D33" s="88" t="s">
        <v>41565</v>
      </c>
      <c r="E33" s="89">
        <v>23843</v>
      </c>
      <c r="F33" s="89">
        <v>40091</v>
      </c>
      <c r="G33" s="64">
        <f t="shared" ca="1" si="6"/>
        <v>56</v>
      </c>
      <c r="H33" s="70" t="s">
        <v>41557</v>
      </c>
      <c r="I33" s="71" t="s">
        <v>41568</v>
      </c>
      <c r="J33" s="58">
        <v>30</v>
      </c>
      <c r="K33" s="58" t="s">
        <v>41601</v>
      </c>
      <c r="L33" s="82">
        <v>44359</v>
      </c>
      <c r="M33" s="66">
        <f>L33+29</f>
        <v>44388</v>
      </c>
      <c r="N33" s="58" t="s">
        <v>3416</v>
      </c>
      <c r="O33" s="67" t="str">
        <f>+VLOOKUP(N33,'CÓDIGO CIE 10'!$B$5:$C$12430,2,"Falso")</f>
        <v>aneurisma cerebral, sin ruptura</v>
      </c>
      <c r="P33" s="91"/>
    </row>
    <row r="34" spans="2:164" ht="57.75" customHeight="1" x14ac:dyDescent="0.25">
      <c r="B34" s="58" t="s">
        <v>41566</v>
      </c>
      <c r="C34" s="58">
        <v>12564447</v>
      </c>
      <c r="D34" s="58" t="s">
        <v>41567</v>
      </c>
      <c r="E34" s="59">
        <v>23571</v>
      </c>
      <c r="F34" s="59">
        <v>40368</v>
      </c>
      <c r="G34" s="64">
        <f ca="1">INT(($B$5-E34)/365)</f>
        <v>57</v>
      </c>
      <c r="H34" s="70" t="s">
        <v>41557</v>
      </c>
      <c r="I34" s="71" t="s">
        <v>41569</v>
      </c>
      <c r="J34" s="71">
        <v>2</v>
      </c>
      <c r="K34" s="58" t="s">
        <v>41601</v>
      </c>
      <c r="L34" s="66">
        <v>44356</v>
      </c>
      <c r="M34" s="66">
        <f>L34+1</f>
        <v>44357</v>
      </c>
      <c r="N34" s="58" t="s">
        <v>3548</v>
      </c>
      <c r="O34" s="67" t="str">
        <f>+VLOOKUP(N34,'CÓDIGO CIE 10'!$B$5:$C$12430,2,"Falso")</f>
        <v>rinofaringitis aguda (resfriado comun)</v>
      </c>
      <c r="P34" s="91"/>
      <c r="FH34" s="69" t="s">
        <v>41555</v>
      </c>
    </row>
    <row r="35" spans="2:164" ht="57.75" customHeight="1" x14ac:dyDescent="0.25">
      <c r="B35" s="58" t="s">
        <v>41566</v>
      </c>
      <c r="C35" s="58">
        <v>12564447</v>
      </c>
      <c r="D35" s="58" t="s">
        <v>41567</v>
      </c>
      <c r="E35" s="59">
        <v>23571</v>
      </c>
      <c r="F35" s="59">
        <v>40368</v>
      </c>
      <c r="G35" s="64">
        <f ca="1">INT(($B$5-E35)/365)</f>
        <v>57</v>
      </c>
      <c r="H35" s="70" t="s">
        <v>41557</v>
      </c>
      <c r="I35" s="71" t="s">
        <v>41569</v>
      </c>
      <c r="J35" s="71">
        <v>1</v>
      </c>
      <c r="K35" s="58" t="s">
        <v>41611</v>
      </c>
      <c r="L35" s="66">
        <v>44358</v>
      </c>
      <c r="M35" s="66">
        <f>L35+1</f>
        <v>44359</v>
      </c>
      <c r="N35" s="58" t="s">
        <v>4871</v>
      </c>
      <c r="O35" s="67" t="str">
        <f>+VLOOKUP(N35,'CÓDIGO CIE 10'!$B$5:$C$12430,2,"Falso")</f>
        <v>bursitis de la mano</v>
      </c>
      <c r="P35" s="91"/>
      <c r="FH35" s="69" t="s">
        <v>41555</v>
      </c>
    </row>
    <row r="36" spans="2:164" ht="57.75" customHeight="1" x14ac:dyDescent="0.25">
      <c r="B36" s="58" t="s">
        <v>41602</v>
      </c>
      <c r="C36" s="58">
        <v>73073750</v>
      </c>
      <c r="D36" s="58" t="s">
        <v>41603</v>
      </c>
      <c r="E36" s="59">
        <v>20385</v>
      </c>
      <c r="F36" s="59">
        <v>39685</v>
      </c>
      <c r="G36" s="64">
        <f ca="1">INT(($B$5-E36)/365)</f>
        <v>65</v>
      </c>
      <c r="H36" s="70" t="s">
        <v>41557</v>
      </c>
      <c r="I36" s="71" t="s">
        <v>41569</v>
      </c>
      <c r="J36" s="58">
        <v>30</v>
      </c>
      <c r="K36" s="58" t="s">
        <v>41611</v>
      </c>
      <c r="L36" s="66">
        <v>44386</v>
      </c>
      <c r="M36" s="66">
        <f>L36+J36</f>
        <v>44416</v>
      </c>
      <c r="N36" s="58" t="s">
        <v>11686</v>
      </c>
      <c r="O36" s="67" t="str">
        <f>+VLOOKUP(N36,'CÓDIGO CIE 10'!$B$5:$C$12430,2,"Falso")</f>
        <v>dispositivos cardiovasculares asociados con incidentes adversos: dispositivos de diagnostico y monitoreo</v>
      </c>
      <c r="P36" s="92"/>
      <c r="FH36" s="69"/>
    </row>
    <row r="37" spans="2:164" ht="37.5" customHeight="1" x14ac:dyDescent="0.25">
      <c r="B37" s="58" t="s">
        <v>41564</v>
      </c>
      <c r="C37" s="58">
        <v>8749222</v>
      </c>
      <c r="D37" s="88" t="s">
        <v>41565</v>
      </c>
      <c r="E37" s="89">
        <v>23843</v>
      </c>
      <c r="F37" s="89">
        <v>40091</v>
      </c>
      <c r="G37" s="64">
        <f t="shared" ref="G37:G38" ca="1" si="7">INT(($B$5-E37)/365)</f>
        <v>56</v>
      </c>
      <c r="H37" s="70" t="s">
        <v>41557</v>
      </c>
      <c r="I37" s="71" t="s">
        <v>41568</v>
      </c>
      <c r="J37" s="58">
        <v>30</v>
      </c>
      <c r="K37" s="58" t="s">
        <v>41611</v>
      </c>
      <c r="L37" s="82">
        <v>44389</v>
      </c>
      <c r="M37" s="66">
        <f>L37+29</f>
        <v>44418</v>
      </c>
      <c r="N37" s="58" t="s">
        <v>3416</v>
      </c>
      <c r="O37" s="67" t="str">
        <f>+VLOOKUP(N37,'CÓDIGO CIE 10'!$B$5:$C$12430,2,"Falso")</f>
        <v>aneurisma cerebral, sin ruptura</v>
      </c>
      <c r="P37" s="92"/>
    </row>
    <row r="38" spans="2:164" ht="25.5" x14ac:dyDescent="0.25">
      <c r="B38" s="58" t="s">
        <v>41604</v>
      </c>
      <c r="C38" s="58" t="s">
        <v>41605</v>
      </c>
      <c r="D38" s="58" t="s">
        <v>41581</v>
      </c>
      <c r="E38" s="89">
        <v>26377</v>
      </c>
      <c r="F38" s="89">
        <v>40211</v>
      </c>
      <c r="G38" s="64">
        <f t="shared" ca="1" si="7"/>
        <v>49</v>
      </c>
      <c r="H38" s="70" t="s">
        <v>41557</v>
      </c>
      <c r="I38" s="71" t="s">
        <v>41569</v>
      </c>
      <c r="J38" s="58">
        <v>5</v>
      </c>
      <c r="K38" s="58" t="s">
        <v>41611</v>
      </c>
      <c r="L38" s="66">
        <v>44381</v>
      </c>
      <c r="M38" s="66">
        <f>L38+4</f>
        <v>44385</v>
      </c>
      <c r="N38" s="58" t="s">
        <v>41606</v>
      </c>
      <c r="O38" s="67" t="str">
        <f>+VLOOKUP(N38,'CÓDIGO CIE 10'!$B$5:$C$12430,2,"Falso")</f>
        <v>contusion del tobillo</v>
      </c>
      <c r="P38" s="78"/>
    </row>
    <row r="39" spans="2:164" ht="25.5" x14ac:dyDescent="0.25">
      <c r="B39" s="58" t="s">
        <v>41604</v>
      </c>
      <c r="C39" s="58" t="s">
        <v>41605</v>
      </c>
      <c r="D39" s="58" t="s">
        <v>41581</v>
      </c>
      <c r="E39" s="89">
        <v>26377</v>
      </c>
      <c r="F39" s="89">
        <v>40211</v>
      </c>
      <c r="G39" s="64">
        <f t="shared" ref="G39" ca="1" si="8">INT(($B$5-E39)/365)</f>
        <v>49</v>
      </c>
      <c r="H39" s="70" t="s">
        <v>41557</v>
      </c>
      <c r="I39" s="71" t="s">
        <v>41568</v>
      </c>
      <c r="J39" s="58">
        <v>2</v>
      </c>
      <c r="K39" s="58" t="s">
        <v>41611</v>
      </c>
      <c r="L39" s="66">
        <v>44385</v>
      </c>
      <c r="M39" s="66">
        <f>L39+J39</f>
        <v>44387</v>
      </c>
      <c r="N39" s="58" t="s">
        <v>41606</v>
      </c>
      <c r="O39" s="67" t="str">
        <f>+VLOOKUP(N39,'CÓDIGO CIE 10'!$B$5:$C$12430,2,"Falso")</f>
        <v>contusion del tobillo</v>
      </c>
      <c r="P39" s="92"/>
    </row>
    <row r="40" spans="2:164" ht="25.5" x14ac:dyDescent="0.25">
      <c r="B40" s="58" t="s">
        <v>41604</v>
      </c>
      <c r="C40" s="58" t="s">
        <v>41605</v>
      </c>
      <c r="D40" s="58" t="s">
        <v>41581</v>
      </c>
      <c r="E40" s="89">
        <v>26377</v>
      </c>
      <c r="F40" s="89">
        <v>40211</v>
      </c>
      <c r="G40" s="64">
        <f t="shared" ref="G40" ca="1" si="9">INT(($B$5-E40)/365)</f>
        <v>49</v>
      </c>
      <c r="H40" s="70" t="s">
        <v>41557</v>
      </c>
      <c r="I40" s="71" t="s">
        <v>41568</v>
      </c>
      <c r="J40" s="58">
        <v>8</v>
      </c>
      <c r="K40" s="58" t="s">
        <v>41611</v>
      </c>
      <c r="L40" s="66">
        <v>44387</v>
      </c>
      <c r="M40" s="66">
        <f>L40+J40</f>
        <v>44395</v>
      </c>
      <c r="N40" s="58" t="s">
        <v>41606</v>
      </c>
      <c r="O40" s="67" t="str">
        <f>+VLOOKUP(N40,'CÓDIGO CIE 10'!$B$5:$C$12430,2,"Falso")</f>
        <v>contusion del tobillo</v>
      </c>
      <c r="P40" s="92"/>
    </row>
    <row r="41" spans="2:164" ht="25.5" x14ac:dyDescent="0.25">
      <c r="B41" s="58" t="s">
        <v>41604</v>
      </c>
      <c r="C41" s="58" t="s">
        <v>41605</v>
      </c>
      <c r="D41" s="58" t="s">
        <v>41581</v>
      </c>
      <c r="E41" s="89">
        <v>26377</v>
      </c>
      <c r="F41" s="89">
        <v>40211</v>
      </c>
      <c r="G41" s="64">
        <f t="shared" ref="G41:G43" ca="1" si="10">INT(($B$5-E41)/365)</f>
        <v>49</v>
      </c>
      <c r="H41" s="70" t="s">
        <v>41557</v>
      </c>
      <c r="I41" s="71" t="s">
        <v>41568</v>
      </c>
      <c r="J41" s="58">
        <v>10</v>
      </c>
      <c r="K41" s="58" t="s">
        <v>41611</v>
      </c>
      <c r="L41" s="66">
        <v>44395</v>
      </c>
      <c r="M41" s="66">
        <f>L41+J41</f>
        <v>44405</v>
      </c>
      <c r="N41" s="58" t="s">
        <v>41606</v>
      </c>
      <c r="O41" s="67" t="str">
        <f>+VLOOKUP(N41,'CÓDIGO CIE 10'!$B$5:$C$12430,2,"Falso")</f>
        <v>contusion del tobillo</v>
      </c>
      <c r="P41" s="92"/>
    </row>
    <row r="42" spans="2:164" ht="30" x14ac:dyDescent="0.25">
      <c r="B42" s="58" t="s">
        <v>41607</v>
      </c>
      <c r="C42" s="58" t="s">
        <v>41608</v>
      </c>
      <c r="D42" s="58" t="s">
        <v>41609</v>
      </c>
      <c r="E42" s="89">
        <v>32804</v>
      </c>
      <c r="F42" s="89">
        <v>42887</v>
      </c>
      <c r="G42" s="64">
        <f t="shared" ca="1" si="10"/>
        <v>31</v>
      </c>
      <c r="H42" s="70" t="s">
        <v>41557</v>
      </c>
      <c r="I42" s="71" t="s">
        <v>41569</v>
      </c>
      <c r="J42" s="58">
        <v>1</v>
      </c>
      <c r="K42" s="58" t="s">
        <v>41611</v>
      </c>
      <c r="L42" s="66">
        <v>44401</v>
      </c>
      <c r="M42" s="66">
        <f>L42+0</f>
        <v>44401</v>
      </c>
      <c r="N42" s="58" t="s">
        <v>4217</v>
      </c>
      <c r="O42" s="67" t="str">
        <f>+VLOOKUP(N42,'CÓDIGO CIE 10'!$B$5:$C$12430,2,"Falso")</f>
        <v>infeccion local de la piel y del tejido subcutaneo, no especificada</v>
      </c>
      <c r="P42" s="78"/>
    </row>
    <row r="43" spans="2:164" ht="25.5" x14ac:dyDescent="0.25">
      <c r="B43" s="58" t="s">
        <v>41610</v>
      </c>
      <c r="C43" s="58">
        <v>1083013861</v>
      </c>
      <c r="D43" s="58" t="s">
        <v>41579</v>
      </c>
      <c r="E43" s="89">
        <v>35238</v>
      </c>
      <c r="F43" s="89">
        <v>44317</v>
      </c>
      <c r="G43" s="64">
        <f t="shared" ca="1" si="10"/>
        <v>25</v>
      </c>
      <c r="H43" s="70" t="s">
        <v>41557</v>
      </c>
      <c r="I43" s="71" t="s">
        <v>41569</v>
      </c>
      <c r="J43" s="58">
        <v>3</v>
      </c>
      <c r="K43" s="58" t="s">
        <v>41611</v>
      </c>
      <c r="L43" s="66">
        <v>44396</v>
      </c>
      <c r="M43" s="66">
        <f>L43+3</f>
        <v>44399</v>
      </c>
      <c r="N43" s="58" t="s">
        <v>526</v>
      </c>
      <c r="O43" s="67" t="str">
        <f>+VLOOKUP(N43,'CÓDIGO CIE 10'!$B$5:$C$12430,2,"Falso")</f>
        <v>infeccion viral, no especificada</v>
      </c>
      <c r="P43" s="79"/>
    </row>
    <row r="44" spans="2:164" ht="30.75" customHeight="1" x14ac:dyDescent="0.25">
      <c r="B44" s="58"/>
      <c r="C44" s="58"/>
      <c r="D44" s="58"/>
      <c r="E44" s="59"/>
      <c r="F44" s="59"/>
      <c r="G44" s="64"/>
      <c r="H44" s="70"/>
      <c r="I44" s="71"/>
      <c r="J44" s="71"/>
      <c r="K44" s="58"/>
      <c r="L44" s="66"/>
      <c r="M44" s="66"/>
      <c r="N44" s="58"/>
      <c r="O44" s="67" t="e">
        <f>+VLOOKUP(N44,'CÓDIGO CIE 10'!$B$5:$C$12430,2,"Falso")</f>
        <v>#N/A</v>
      </c>
      <c r="P44" s="79"/>
    </row>
    <row r="45" spans="2:164" x14ac:dyDescent="0.25">
      <c r="B45" s="58"/>
      <c r="C45" s="58"/>
      <c r="D45" s="58"/>
      <c r="E45" s="59"/>
      <c r="F45" s="59"/>
      <c r="G45" s="64"/>
      <c r="H45" s="70"/>
      <c r="I45" s="71"/>
      <c r="J45" s="58"/>
      <c r="K45" s="58"/>
      <c r="L45" s="66"/>
      <c r="M45" s="66"/>
      <c r="N45" s="58"/>
      <c r="O45" s="67" t="e">
        <f>+VLOOKUP(N45,'CÓDIGO CIE 10'!$B$5:$C$12430,2,"Falso")</f>
        <v>#N/A</v>
      </c>
      <c r="P45" s="79"/>
    </row>
    <row r="46" spans="2:164" x14ac:dyDescent="0.25">
      <c r="B46" s="58"/>
      <c r="C46" s="58"/>
      <c r="D46" s="58"/>
      <c r="E46" s="59"/>
      <c r="F46" s="59"/>
      <c r="G46" s="64"/>
      <c r="H46" s="70"/>
      <c r="I46" s="71"/>
      <c r="J46" s="58"/>
      <c r="K46" s="58"/>
      <c r="L46" s="66"/>
      <c r="M46" s="66"/>
      <c r="N46" s="58"/>
      <c r="O46" s="67" t="e">
        <f>+VLOOKUP(N46,'CÓDIGO CIE 10'!$B$5:$C$12430,2,"Falso")</f>
        <v>#N/A</v>
      </c>
      <c r="P46" s="79"/>
    </row>
  </sheetData>
  <autoFilter ref="A6:FH46" xr:uid="{00000000-0009-0000-0000-000000000000}"/>
  <mergeCells count="2">
    <mergeCell ref="B2:B4"/>
    <mergeCell ref="C2:P4"/>
  </mergeCells>
  <phoneticPr fontId="17" type="noConversion"/>
  <conditionalFormatting sqref="H32">
    <cfRule type="cellIs" dxfId="124" priority="368" operator="equal">
      <formula>"Licencia de paternidad"</formula>
    </cfRule>
    <cfRule type="cellIs" dxfId="123" priority="369" operator="equal">
      <formula>"Licencia de maternidad"</formula>
    </cfRule>
    <cfRule type="cellIs" dxfId="122" priority="370" operator="equal">
      <formula>"Accidente de transito"</formula>
    </cfRule>
    <cfRule type="cellIs" dxfId="121" priority="371" operator="equal">
      <formula>"Accidente de Trabajo"</formula>
    </cfRule>
    <cfRule type="cellIs" dxfId="120" priority="372" operator="equal">
      <formula>"Enfermedad General"</formula>
    </cfRule>
  </conditionalFormatting>
  <conditionalFormatting sqref="H44">
    <cfRule type="cellIs" dxfId="114" priority="111" operator="equal">
      <formula>"Licencia de paternidad"</formula>
    </cfRule>
    <cfRule type="cellIs" dxfId="113" priority="112" operator="equal">
      <formula>"Licencia de maternidad"</formula>
    </cfRule>
    <cfRule type="cellIs" dxfId="112" priority="113" operator="equal">
      <formula>"Accidente de transito"</formula>
    </cfRule>
    <cfRule type="cellIs" dxfId="111" priority="114" operator="equal">
      <formula>"Accidente de Trabajo"</formula>
    </cfRule>
    <cfRule type="cellIs" dxfId="110" priority="115" operator="equal">
      <formula>"Enfermedad General"</formula>
    </cfRule>
  </conditionalFormatting>
  <conditionalFormatting sqref="H45">
    <cfRule type="cellIs" dxfId="109" priority="106" operator="equal">
      <formula>"Licencia de paternidad"</formula>
    </cfRule>
    <cfRule type="cellIs" dxfId="108" priority="107" operator="equal">
      <formula>"Licencia de maternidad"</formula>
    </cfRule>
    <cfRule type="cellIs" dxfId="107" priority="108" operator="equal">
      <formula>"Accidente de transito"</formula>
    </cfRule>
    <cfRule type="cellIs" dxfId="106" priority="109" operator="equal">
      <formula>"Accidente de Trabajo"</formula>
    </cfRule>
    <cfRule type="cellIs" dxfId="105" priority="110" operator="equal">
      <formula>"Enfermedad General"</formula>
    </cfRule>
  </conditionalFormatting>
  <conditionalFormatting sqref="H46">
    <cfRule type="cellIs" dxfId="104" priority="101" operator="equal">
      <formula>"Licencia de paternidad"</formula>
    </cfRule>
    <cfRule type="cellIs" dxfId="103" priority="102" operator="equal">
      <formula>"Licencia de maternidad"</formula>
    </cfRule>
    <cfRule type="cellIs" dxfId="102" priority="103" operator="equal">
      <formula>"Accidente de transito"</formula>
    </cfRule>
    <cfRule type="cellIs" dxfId="101" priority="104" operator="equal">
      <formula>"Accidente de Trabajo"</formula>
    </cfRule>
    <cfRule type="cellIs" dxfId="100" priority="105" operator="equal">
      <formula>"Enfermedad General"</formula>
    </cfRule>
  </conditionalFormatting>
  <conditionalFormatting sqref="H7">
    <cfRule type="cellIs" dxfId="99" priority="96" operator="equal">
      <formula>"Licencia de paternidad"</formula>
    </cfRule>
    <cfRule type="cellIs" dxfId="98" priority="97" operator="equal">
      <formula>"Licencia de maternidad"</formula>
    </cfRule>
    <cfRule type="cellIs" dxfId="97" priority="98" operator="equal">
      <formula>"Accidente de transito"</formula>
    </cfRule>
    <cfRule type="cellIs" dxfId="96" priority="99" operator="equal">
      <formula>"Accidente de Trabajo"</formula>
    </cfRule>
    <cfRule type="cellIs" dxfId="95" priority="100" operator="equal">
      <formula>"Enfermedad General"</formula>
    </cfRule>
  </conditionalFormatting>
  <conditionalFormatting sqref="H8">
    <cfRule type="cellIs" dxfId="94" priority="91" operator="equal">
      <formula>"Licencia de paternidad"</formula>
    </cfRule>
    <cfRule type="cellIs" dxfId="93" priority="92" operator="equal">
      <formula>"Licencia de maternidad"</formula>
    </cfRule>
    <cfRule type="cellIs" dxfId="92" priority="93" operator="equal">
      <formula>"Accidente de transito"</formula>
    </cfRule>
    <cfRule type="cellIs" dxfId="91" priority="94" operator="equal">
      <formula>"Accidente de Trabajo"</formula>
    </cfRule>
    <cfRule type="cellIs" dxfId="90" priority="95" operator="equal">
      <formula>"Enfermedad General"</formula>
    </cfRule>
  </conditionalFormatting>
  <conditionalFormatting sqref="H9:H12">
    <cfRule type="cellIs" dxfId="89" priority="86" operator="equal">
      <formula>"Licencia de paternidad"</formula>
    </cfRule>
    <cfRule type="cellIs" dxfId="88" priority="87" operator="equal">
      <formula>"Licencia de maternidad"</formula>
    </cfRule>
    <cfRule type="cellIs" dxfId="87" priority="88" operator="equal">
      <formula>"Accidente de transito"</formula>
    </cfRule>
    <cfRule type="cellIs" dxfId="86" priority="89" operator="equal">
      <formula>"Accidente de Trabajo"</formula>
    </cfRule>
    <cfRule type="cellIs" dxfId="85" priority="90" operator="equal">
      <formula>"Enfermedad General"</formula>
    </cfRule>
  </conditionalFormatting>
  <conditionalFormatting sqref="H13:H14">
    <cfRule type="cellIs" dxfId="84" priority="81" operator="equal">
      <formula>"Licencia de paternidad"</formula>
    </cfRule>
    <cfRule type="cellIs" dxfId="83" priority="82" operator="equal">
      <formula>"Licencia de maternidad"</formula>
    </cfRule>
    <cfRule type="cellIs" dxfId="82" priority="83" operator="equal">
      <formula>"Accidente de transito"</formula>
    </cfRule>
    <cfRule type="cellIs" dxfId="81" priority="84" operator="equal">
      <formula>"Accidente de Trabajo"</formula>
    </cfRule>
    <cfRule type="cellIs" dxfId="80" priority="85" operator="equal">
      <formula>"Enfermedad General"</formula>
    </cfRule>
  </conditionalFormatting>
  <conditionalFormatting sqref="H15:H18">
    <cfRule type="cellIs" dxfId="79" priority="76" operator="equal">
      <formula>"Licencia de paternidad"</formula>
    </cfRule>
    <cfRule type="cellIs" dxfId="78" priority="77" operator="equal">
      <formula>"Licencia de maternidad"</formula>
    </cfRule>
    <cfRule type="cellIs" dxfId="77" priority="78" operator="equal">
      <formula>"Accidente de transito"</formula>
    </cfRule>
    <cfRule type="cellIs" dxfId="76" priority="79" operator="equal">
      <formula>"Accidente de Trabajo"</formula>
    </cfRule>
    <cfRule type="cellIs" dxfId="75" priority="80" operator="equal">
      <formula>"Enfermedad General"</formula>
    </cfRule>
  </conditionalFormatting>
  <conditionalFormatting sqref="H19:H20">
    <cfRule type="cellIs" dxfId="74" priority="71" operator="equal">
      <formula>"Licencia de paternidad"</formula>
    </cfRule>
    <cfRule type="cellIs" dxfId="73" priority="72" operator="equal">
      <formula>"Licencia de maternidad"</formula>
    </cfRule>
    <cfRule type="cellIs" dxfId="72" priority="73" operator="equal">
      <formula>"Accidente de transito"</formula>
    </cfRule>
    <cfRule type="cellIs" dxfId="71" priority="74" operator="equal">
      <formula>"Accidente de Trabajo"</formula>
    </cfRule>
    <cfRule type="cellIs" dxfId="70" priority="75" operator="equal">
      <formula>"Enfermedad General"</formula>
    </cfRule>
  </conditionalFormatting>
  <conditionalFormatting sqref="H21:H22">
    <cfRule type="cellIs" dxfId="69" priority="66" operator="equal">
      <formula>"Licencia de paternidad"</formula>
    </cfRule>
    <cfRule type="cellIs" dxfId="68" priority="67" operator="equal">
      <formula>"Licencia de maternidad"</formula>
    </cfRule>
    <cfRule type="cellIs" dxfId="67" priority="68" operator="equal">
      <formula>"Accidente de transito"</formula>
    </cfRule>
    <cfRule type="cellIs" dxfId="66" priority="69" operator="equal">
      <formula>"Accidente de Trabajo"</formula>
    </cfRule>
    <cfRule type="cellIs" dxfId="65" priority="70" operator="equal">
      <formula>"Enfermedad General"</formula>
    </cfRule>
  </conditionalFormatting>
  <conditionalFormatting sqref="H23">
    <cfRule type="cellIs" dxfId="64" priority="61" operator="equal">
      <formula>"Licencia de paternidad"</formula>
    </cfRule>
    <cfRule type="cellIs" dxfId="63" priority="62" operator="equal">
      <formula>"Licencia de maternidad"</formula>
    </cfRule>
    <cfRule type="cellIs" dxfId="62" priority="63" operator="equal">
      <formula>"Accidente de transito"</formula>
    </cfRule>
    <cfRule type="cellIs" dxfId="61" priority="64" operator="equal">
      <formula>"Accidente de Trabajo"</formula>
    </cfRule>
    <cfRule type="cellIs" dxfId="60" priority="65" operator="equal">
      <formula>"Enfermedad General"</formula>
    </cfRule>
  </conditionalFormatting>
  <conditionalFormatting sqref="H24:H25">
    <cfRule type="cellIs" dxfId="59" priority="56" operator="equal">
      <formula>"Licencia de paternidad"</formula>
    </cfRule>
    <cfRule type="cellIs" dxfId="58" priority="57" operator="equal">
      <formula>"Licencia de maternidad"</formula>
    </cfRule>
    <cfRule type="cellIs" dxfId="57" priority="58" operator="equal">
      <formula>"Accidente de transito"</formula>
    </cfRule>
    <cfRule type="cellIs" dxfId="56" priority="59" operator="equal">
      <formula>"Accidente de Trabajo"</formula>
    </cfRule>
    <cfRule type="cellIs" dxfId="55" priority="60" operator="equal">
      <formula>"Enfermedad General"</formula>
    </cfRule>
  </conditionalFormatting>
  <conditionalFormatting sqref="H26">
    <cfRule type="cellIs" dxfId="54" priority="51" operator="equal">
      <formula>"Licencia de paternidad"</formula>
    </cfRule>
    <cfRule type="cellIs" dxfId="53" priority="52" operator="equal">
      <formula>"Licencia de maternidad"</formula>
    </cfRule>
    <cfRule type="cellIs" dxfId="52" priority="53" operator="equal">
      <formula>"Accidente de transito"</formula>
    </cfRule>
    <cfRule type="cellIs" dxfId="51" priority="54" operator="equal">
      <formula>"Accidente de Trabajo"</formula>
    </cfRule>
    <cfRule type="cellIs" dxfId="50" priority="55" operator="equal">
      <formula>"Enfermedad General"</formula>
    </cfRule>
  </conditionalFormatting>
  <conditionalFormatting sqref="H27:H28">
    <cfRule type="cellIs" dxfId="49" priority="46" operator="equal">
      <formula>"Licencia de paternidad"</formula>
    </cfRule>
    <cfRule type="cellIs" dxfId="48" priority="47" operator="equal">
      <formula>"Licencia de maternidad"</formula>
    </cfRule>
    <cfRule type="cellIs" dxfId="47" priority="48" operator="equal">
      <formula>"Accidente de transito"</formula>
    </cfRule>
    <cfRule type="cellIs" dxfId="46" priority="49" operator="equal">
      <formula>"Accidente de Trabajo"</formula>
    </cfRule>
    <cfRule type="cellIs" dxfId="45" priority="50" operator="equal">
      <formula>"Enfermedad General"</formula>
    </cfRule>
  </conditionalFormatting>
  <conditionalFormatting sqref="H29:H31">
    <cfRule type="cellIs" dxfId="44" priority="41" operator="equal">
      <formula>"Licencia de paternidad"</formula>
    </cfRule>
    <cfRule type="cellIs" dxfId="43" priority="42" operator="equal">
      <formula>"Licencia de maternidad"</formula>
    </cfRule>
    <cfRule type="cellIs" dxfId="42" priority="43" operator="equal">
      <formula>"Accidente de transito"</formula>
    </cfRule>
    <cfRule type="cellIs" dxfId="41" priority="44" operator="equal">
      <formula>"Accidente de Trabajo"</formula>
    </cfRule>
    <cfRule type="cellIs" dxfId="40" priority="45" operator="equal">
      <formula>"Enfermedad General"</formula>
    </cfRule>
  </conditionalFormatting>
  <conditionalFormatting sqref="H33">
    <cfRule type="cellIs" dxfId="39" priority="36" operator="equal">
      <formula>"Licencia de paternidad"</formula>
    </cfRule>
    <cfRule type="cellIs" dxfId="38" priority="37" operator="equal">
      <formula>"Licencia de maternidad"</formula>
    </cfRule>
    <cfRule type="cellIs" dxfId="37" priority="38" operator="equal">
      <formula>"Accidente de transito"</formula>
    </cfRule>
    <cfRule type="cellIs" dxfId="36" priority="39" operator="equal">
      <formula>"Accidente de Trabajo"</formula>
    </cfRule>
    <cfRule type="cellIs" dxfId="35" priority="40" operator="equal">
      <formula>"Enfermedad General"</formula>
    </cfRule>
  </conditionalFormatting>
  <conditionalFormatting sqref="H34">
    <cfRule type="cellIs" dxfId="34" priority="31" operator="equal">
      <formula>"Licencia de paternidad"</formula>
    </cfRule>
    <cfRule type="cellIs" dxfId="33" priority="32" operator="equal">
      <formula>"Licencia de maternidad"</formula>
    </cfRule>
    <cfRule type="cellIs" dxfId="32" priority="33" operator="equal">
      <formula>"Accidente de transito"</formula>
    </cfRule>
    <cfRule type="cellIs" dxfId="31" priority="34" operator="equal">
      <formula>"Accidente de Trabajo"</formula>
    </cfRule>
    <cfRule type="cellIs" dxfId="30" priority="35" operator="equal">
      <formula>"Enfermedad General"</formula>
    </cfRule>
  </conditionalFormatting>
  <conditionalFormatting sqref="H35">
    <cfRule type="cellIs" dxfId="29" priority="26" operator="equal">
      <formula>"Licencia de paternidad"</formula>
    </cfRule>
    <cfRule type="cellIs" dxfId="28" priority="27" operator="equal">
      <formula>"Licencia de maternidad"</formula>
    </cfRule>
    <cfRule type="cellIs" dxfId="27" priority="28" operator="equal">
      <formula>"Accidente de transito"</formula>
    </cfRule>
    <cfRule type="cellIs" dxfId="26" priority="29" operator="equal">
      <formula>"Accidente de Trabajo"</formula>
    </cfRule>
    <cfRule type="cellIs" dxfId="25" priority="30" operator="equal">
      <formula>"Enfermedad General"</formula>
    </cfRule>
  </conditionalFormatting>
  <conditionalFormatting sqref="H36">
    <cfRule type="cellIs" dxfId="24" priority="21" operator="equal">
      <formula>"Licencia de paternidad"</formula>
    </cfRule>
    <cfRule type="cellIs" dxfId="23" priority="22" operator="equal">
      <formula>"Licencia de maternidad"</formula>
    </cfRule>
    <cfRule type="cellIs" dxfId="22" priority="23" operator="equal">
      <formula>"Accidente de transito"</formula>
    </cfRule>
    <cfRule type="cellIs" dxfId="21" priority="24" operator="equal">
      <formula>"Accidente de Trabajo"</formula>
    </cfRule>
    <cfRule type="cellIs" dxfId="20" priority="25" operator="equal">
      <formula>"Enfermedad General"</formula>
    </cfRule>
  </conditionalFormatting>
  <conditionalFormatting sqref="H37:H39">
    <cfRule type="cellIs" dxfId="19" priority="16" operator="equal">
      <formula>"Licencia de paternidad"</formula>
    </cfRule>
    <cfRule type="cellIs" dxfId="18" priority="17" operator="equal">
      <formula>"Licencia de maternidad"</formula>
    </cfRule>
    <cfRule type="cellIs" dxfId="17" priority="18" operator="equal">
      <formula>"Accidente de transito"</formula>
    </cfRule>
    <cfRule type="cellIs" dxfId="16" priority="19" operator="equal">
      <formula>"Accidente de Trabajo"</formula>
    </cfRule>
    <cfRule type="cellIs" dxfId="15" priority="20" operator="equal">
      <formula>"Enfermedad General"</formula>
    </cfRule>
  </conditionalFormatting>
  <conditionalFormatting sqref="H40">
    <cfRule type="cellIs" dxfId="9" priority="6" operator="equal">
      <formula>"Licencia de paternidad"</formula>
    </cfRule>
    <cfRule type="cellIs" dxfId="8" priority="7" operator="equal">
      <formula>"Licencia de maternidad"</formula>
    </cfRule>
    <cfRule type="cellIs" dxfId="7" priority="8" operator="equal">
      <formula>"Accidente de transito"</formula>
    </cfRule>
    <cfRule type="cellIs" dxfId="6" priority="9" operator="equal">
      <formula>"Accidente de Trabajo"</formula>
    </cfRule>
    <cfRule type="cellIs" dxfId="5" priority="10" operator="equal">
      <formula>"Enfermedad General"</formula>
    </cfRule>
  </conditionalFormatting>
  <conditionalFormatting sqref="H41:H43">
    <cfRule type="cellIs" dxfId="4" priority="1" operator="equal">
      <formula>"Licencia de paternidad"</formula>
    </cfRule>
    <cfRule type="cellIs" dxfId="3" priority="2" operator="equal">
      <formula>"Licencia de maternidad"</formula>
    </cfRule>
    <cfRule type="cellIs" dxfId="2" priority="3" operator="equal">
      <formula>"Accidente de transito"</formula>
    </cfRule>
    <cfRule type="cellIs" dxfId="1" priority="4" operator="equal">
      <formula>"Accidente de Trabajo"</formula>
    </cfRule>
    <cfRule type="cellIs" dxfId="0" priority="5" operator="equal">
      <formula>"Enfermedad General"</formula>
    </cfRule>
  </conditionalFormatting>
  <dataValidations xWindow="843" yWindow="460" count="4">
    <dataValidation type="list" allowBlank="1" showInputMessage="1" showErrorMessage="1" sqref="H7:H46" xr:uid="{74CC7C0A-F686-4B26-B721-1F5CCE0C8354}">
      <formula1>$FH$7:$FH$11</formula1>
    </dataValidation>
    <dataValidation type="list" allowBlank="1" showInputMessage="1" showErrorMessage="1" sqref="FH8" xr:uid="{E800BA93-A80D-470C-9560-2C4FF9873E57}">
      <formula1>FH8:FH12</formula1>
    </dataValidation>
    <dataValidation type="list" allowBlank="1" showInputMessage="1" showErrorMessage="1" sqref="FH10:FH11 FH15" xr:uid="{0E4369D8-938C-4D0A-B118-5A4EB118EE08}">
      <formula1>FH10:FH15</formula1>
    </dataValidation>
    <dataValidation type="list" allowBlank="1" showInputMessage="1" showErrorMessage="1" sqref="FH34:FH36" xr:uid="{322E6AAE-28E7-4805-9E65-A22E01E8AD74}">
      <formula1>FH34:FH40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xWindow="843" yWindow="460" count="1">
        <x14:dataValidation type="list" allowBlank="1" showInputMessage="1" showErrorMessage="1" errorTitle="Entrada no valida" promptTitle="DX" prompt="CODIGO DX" xr:uid="{21110224-CD5F-45EB-8BA3-094DD1AB1BA1}">
          <x14:formula1>
            <xm:f>'CÓDIGO CIE 10'!$B$5:$B$12430</xm:f>
          </x14:formula1>
          <xm:sqref>N21:N27 N7:N19 N29:N1048576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X50"/>
  <sheetViews>
    <sheetView topLeftCell="B1" zoomScaleNormal="100" workbookViewId="0">
      <selection activeCell="J11" sqref="J11"/>
    </sheetView>
  </sheetViews>
  <sheetFormatPr baseColWidth="10" defaultRowHeight="15" x14ac:dyDescent="0.25"/>
  <cols>
    <col min="1" max="1" width="3" style="1" customWidth="1"/>
    <col min="2" max="2" width="21.5703125" style="3" bestFit="1" customWidth="1"/>
    <col min="3" max="3" width="42" style="1" bestFit="1" customWidth="1"/>
    <col min="4" max="4" width="9.42578125" style="2" bestFit="1" customWidth="1"/>
    <col min="5" max="15" width="5.7109375" style="2" customWidth="1"/>
    <col min="16" max="16" width="10.5703125" style="2" bestFit="1" customWidth="1"/>
    <col min="17" max="17" width="11.42578125" style="1" bestFit="1" customWidth="1"/>
    <col min="18" max="37" width="11.42578125" style="1"/>
    <col min="38" max="40" width="4.28515625" style="1" bestFit="1" customWidth="1"/>
    <col min="41" max="41" width="4.5703125" style="1" bestFit="1" customWidth="1"/>
    <col min="42" max="42" width="4.28515625" style="1" bestFit="1" customWidth="1"/>
    <col min="43" max="43" width="4.85546875" style="1" bestFit="1" customWidth="1"/>
    <col min="44" max="44" width="4.42578125" style="1" bestFit="1" customWidth="1"/>
    <col min="45" max="46" width="5.5703125" style="1" customWidth="1"/>
    <col min="47" max="47" width="4.28515625" style="1" bestFit="1" customWidth="1"/>
    <col min="48" max="48" width="4.140625" style="1" bestFit="1" customWidth="1"/>
    <col min="49" max="49" width="4.42578125" style="1" bestFit="1" customWidth="1"/>
    <col min="50" max="50" width="3.85546875" style="1" bestFit="1" customWidth="1"/>
    <col min="51" max="16384" width="11.42578125" style="1"/>
  </cols>
  <sheetData>
    <row r="2" spans="2:50" ht="110.25" customHeight="1" x14ac:dyDescent="0.25">
      <c r="B2" s="96"/>
      <c r="C2" s="96"/>
      <c r="D2" s="95" t="s">
        <v>24872</v>
      </c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</row>
    <row r="3" spans="2:50" x14ac:dyDescent="0.25">
      <c r="B3" s="97" t="s">
        <v>12437</v>
      </c>
      <c r="C3" s="97"/>
      <c r="D3" s="18" t="s">
        <v>12425</v>
      </c>
      <c r="E3" s="18" t="s">
        <v>12426</v>
      </c>
      <c r="F3" s="18" t="s">
        <v>12427</v>
      </c>
      <c r="G3" s="18" t="s">
        <v>12428</v>
      </c>
      <c r="H3" s="18" t="s">
        <v>12429</v>
      </c>
      <c r="I3" s="18" t="s">
        <v>12430</v>
      </c>
      <c r="J3" s="18" t="s">
        <v>12431</v>
      </c>
      <c r="K3" s="18" t="s">
        <v>12432</v>
      </c>
      <c r="L3" s="18" t="s">
        <v>12433</v>
      </c>
      <c r="M3" s="18" t="s">
        <v>12434</v>
      </c>
      <c r="N3" s="18" t="s">
        <v>12435</v>
      </c>
      <c r="O3" s="18" t="s">
        <v>12436</v>
      </c>
      <c r="P3" s="18" t="s">
        <v>24854</v>
      </c>
      <c r="Q3" s="18" t="s">
        <v>24868</v>
      </c>
    </row>
    <row r="4" spans="2:50" x14ac:dyDescent="0.25">
      <c r="B4" s="105" t="s">
        <v>24873</v>
      </c>
      <c r="C4" s="105"/>
      <c r="D4" s="4">
        <f t="shared" ref="D4:J4" si="0">D36</f>
        <v>32</v>
      </c>
      <c r="E4" s="4">
        <f t="shared" si="0"/>
        <v>45</v>
      </c>
      <c r="F4" s="4">
        <f t="shared" si="0"/>
        <v>66</v>
      </c>
      <c r="G4" s="4">
        <f t="shared" si="0"/>
        <v>109</v>
      </c>
      <c r="H4" s="4">
        <f t="shared" si="0"/>
        <v>74</v>
      </c>
      <c r="I4" s="4">
        <f t="shared" si="0"/>
        <v>33</v>
      </c>
      <c r="J4" s="4">
        <f>J36</f>
        <v>85</v>
      </c>
      <c r="K4" s="4"/>
      <c r="L4" s="4"/>
      <c r="M4" s="4"/>
      <c r="N4" s="4"/>
      <c r="O4" s="4"/>
      <c r="P4" s="18">
        <f>SUM(D4:O4)</f>
        <v>444</v>
      </c>
      <c r="Q4" s="19">
        <f>+P4/$P$9</f>
        <v>0.9758241758241758</v>
      </c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M4" s="98" t="s">
        <v>24893</v>
      </c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</row>
    <row r="5" spans="2:50" x14ac:dyDescent="0.25">
      <c r="B5" s="105" t="s">
        <v>24863</v>
      </c>
      <c r="C5" s="105"/>
      <c r="D5" s="4">
        <f>+D41</f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/>
      <c r="L5" s="4"/>
      <c r="M5" s="4"/>
      <c r="N5" s="4"/>
      <c r="O5" s="4"/>
      <c r="P5" s="18">
        <f t="shared" ref="P5:P8" si="1">SUM(D5:O5)</f>
        <v>0</v>
      </c>
      <c r="Q5" s="19">
        <f t="shared" ref="Q5:Q9" si="2">+P5/$P$9</f>
        <v>0</v>
      </c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M5" s="18" t="s">
        <v>12425</v>
      </c>
      <c r="AN5" s="18" t="s">
        <v>12426</v>
      </c>
      <c r="AO5" s="18" t="s">
        <v>12427</v>
      </c>
      <c r="AP5" s="18" t="s">
        <v>12428</v>
      </c>
      <c r="AQ5" s="18" t="s">
        <v>12429</v>
      </c>
      <c r="AR5" s="18" t="s">
        <v>12430</v>
      </c>
      <c r="AS5" s="18" t="s">
        <v>12431</v>
      </c>
      <c r="AT5" s="18" t="s">
        <v>12432</v>
      </c>
      <c r="AU5" s="18" t="s">
        <v>12433</v>
      </c>
      <c r="AV5" s="18" t="s">
        <v>12434</v>
      </c>
      <c r="AW5" s="18" t="s">
        <v>12435</v>
      </c>
      <c r="AX5" s="18" t="s">
        <v>12436</v>
      </c>
    </row>
    <row r="6" spans="2:50" x14ac:dyDescent="0.25">
      <c r="B6" s="105" t="s">
        <v>24864</v>
      </c>
      <c r="C6" s="105"/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11</v>
      </c>
      <c r="J6" s="4">
        <v>0</v>
      </c>
      <c r="K6" s="4"/>
      <c r="L6" s="4"/>
      <c r="M6" s="4"/>
      <c r="N6" s="4"/>
      <c r="O6" s="4"/>
      <c r="P6" s="18">
        <f t="shared" si="1"/>
        <v>11</v>
      </c>
      <c r="Q6" s="20">
        <f t="shared" si="2"/>
        <v>2.4175824175824177E-2</v>
      </c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2"/>
      <c r="AG6" s="102"/>
      <c r="AH6" s="102"/>
      <c r="AI6" s="102"/>
      <c r="AL6" s="25" t="s">
        <v>41547</v>
      </c>
      <c r="AM6" s="4">
        <f>+D4</f>
        <v>32</v>
      </c>
      <c r="AN6" s="4">
        <f>+AM6+E4</f>
        <v>77</v>
      </c>
      <c r="AO6" s="4">
        <f>+AN6+F4</f>
        <v>143</v>
      </c>
      <c r="AP6" s="4">
        <f t="shared" ref="AP6:AX6" si="3">+AO6+G4</f>
        <v>252</v>
      </c>
      <c r="AQ6" s="4">
        <f t="shared" si="3"/>
        <v>326</v>
      </c>
      <c r="AR6" s="4">
        <f t="shared" si="3"/>
        <v>359</v>
      </c>
      <c r="AS6" s="4">
        <f t="shared" si="3"/>
        <v>444</v>
      </c>
      <c r="AT6" s="4">
        <f t="shared" si="3"/>
        <v>444</v>
      </c>
      <c r="AU6" s="4">
        <f t="shared" si="3"/>
        <v>444</v>
      </c>
      <c r="AV6" s="4">
        <f t="shared" si="3"/>
        <v>444</v>
      </c>
      <c r="AW6" s="4">
        <f t="shared" si="3"/>
        <v>444</v>
      </c>
      <c r="AX6" s="4">
        <f t="shared" si="3"/>
        <v>444</v>
      </c>
    </row>
    <row r="7" spans="2:50" x14ac:dyDescent="0.25">
      <c r="B7" s="105" t="s">
        <v>24865</v>
      </c>
      <c r="C7" s="105"/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/>
      <c r="L7" s="4"/>
      <c r="M7" s="4"/>
      <c r="N7" s="4"/>
      <c r="O7" s="4"/>
      <c r="P7" s="18">
        <f t="shared" si="1"/>
        <v>0</v>
      </c>
      <c r="Q7" s="20">
        <f t="shared" si="2"/>
        <v>0</v>
      </c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102"/>
      <c r="AI7" s="102"/>
      <c r="AL7" s="25" t="s">
        <v>41548</v>
      </c>
      <c r="AM7" s="25">
        <f>+D5</f>
        <v>0</v>
      </c>
      <c r="AN7" s="25">
        <f>+AM7+E5</f>
        <v>0</v>
      </c>
      <c r="AO7" s="25">
        <f t="shared" ref="AO7:AX7" si="4">+AN7+F5</f>
        <v>0</v>
      </c>
      <c r="AP7" s="25">
        <f t="shared" si="4"/>
        <v>0</v>
      </c>
      <c r="AQ7" s="25">
        <f t="shared" si="4"/>
        <v>0</v>
      </c>
      <c r="AR7" s="25">
        <f t="shared" si="4"/>
        <v>0</v>
      </c>
      <c r="AS7" s="25">
        <f t="shared" si="4"/>
        <v>0</v>
      </c>
      <c r="AT7" s="25">
        <f t="shared" si="4"/>
        <v>0</v>
      </c>
      <c r="AU7" s="25">
        <f t="shared" si="4"/>
        <v>0</v>
      </c>
      <c r="AV7" s="25">
        <f t="shared" si="4"/>
        <v>0</v>
      </c>
      <c r="AW7" s="25">
        <f t="shared" si="4"/>
        <v>0</v>
      </c>
      <c r="AX7" s="25">
        <f t="shared" si="4"/>
        <v>0</v>
      </c>
    </row>
    <row r="8" spans="2:50" x14ac:dyDescent="0.25">
      <c r="B8" s="105" t="s">
        <v>24866</v>
      </c>
      <c r="C8" s="105"/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/>
      <c r="L8" s="4"/>
      <c r="M8" s="4"/>
      <c r="N8" s="4"/>
      <c r="O8" s="4"/>
      <c r="P8" s="18">
        <f t="shared" si="1"/>
        <v>0</v>
      </c>
      <c r="Q8" s="20">
        <f t="shared" si="2"/>
        <v>0</v>
      </c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102"/>
      <c r="AG8" s="102"/>
      <c r="AH8" s="102"/>
      <c r="AI8" s="102"/>
    </row>
    <row r="9" spans="2:50" x14ac:dyDescent="0.25">
      <c r="B9" s="109" t="s">
        <v>24854</v>
      </c>
      <c r="C9" s="110"/>
      <c r="D9" s="4">
        <f>SUM(D4:D8)</f>
        <v>32</v>
      </c>
      <c r="E9" s="4">
        <f>SUM(E4:E8)</f>
        <v>45</v>
      </c>
      <c r="F9" s="4">
        <f t="shared" ref="F9:O9" si="5">SUM(F4:F8)</f>
        <v>66</v>
      </c>
      <c r="G9" s="4">
        <f t="shared" si="5"/>
        <v>109</v>
      </c>
      <c r="H9" s="4">
        <f t="shared" si="5"/>
        <v>74</v>
      </c>
      <c r="I9" s="4">
        <f t="shared" si="5"/>
        <v>44</v>
      </c>
      <c r="J9" s="4">
        <f t="shared" si="5"/>
        <v>85</v>
      </c>
      <c r="K9" s="4">
        <f>SUM(K4:K8)</f>
        <v>0</v>
      </c>
      <c r="L9" s="4">
        <f t="shared" si="5"/>
        <v>0</v>
      </c>
      <c r="M9" s="4">
        <f t="shared" si="5"/>
        <v>0</v>
      </c>
      <c r="N9" s="4">
        <f>SUM(N4:N8)</f>
        <v>0</v>
      </c>
      <c r="O9" s="4">
        <f t="shared" si="5"/>
        <v>0</v>
      </c>
      <c r="P9" s="18">
        <f>SUM(P4:P8)</f>
        <v>455</v>
      </c>
      <c r="Q9" s="20">
        <f t="shared" si="2"/>
        <v>1</v>
      </c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  <c r="AI9" s="102"/>
    </row>
    <row r="10" spans="2:50" x14ac:dyDescent="0.25">
      <c r="B10" s="103" t="s">
        <v>0</v>
      </c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2"/>
    </row>
    <row r="11" spans="2:50" ht="27.75" customHeight="1" x14ac:dyDescent="0.25">
      <c r="B11" s="108" t="s">
        <v>24862</v>
      </c>
      <c r="C11" s="108"/>
      <c r="D11" s="4">
        <f>+COUNTIF('Reg. de incapacidad'!K7:K1048576,"enero")</f>
        <v>2</v>
      </c>
      <c r="E11" s="4">
        <f>COUNTIF('Reg. de incapacidad'!K7:K16,"febrero")</f>
        <v>3</v>
      </c>
      <c r="F11" s="4">
        <f>COUNTIF('Reg. de incapacidad'!K7:K16,"marzo")</f>
        <v>5</v>
      </c>
      <c r="G11" s="4">
        <f>+COUNTIF('Reg. de incapacidad'!K7:K1048576,"abril")</f>
        <v>9</v>
      </c>
      <c r="H11" s="4">
        <f>+COUNTIF('Reg. de incapacidad'!K7:K1048576,"mayo")</f>
        <v>6</v>
      </c>
      <c r="I11" s="4">
        <f>+COUNTIF('Reg. de incapacidad'!K7:K1048576,"junio")</f>
        <v>3</v>
      </c>
      <c r="J11" s="4">
        <f>+COUNTIF('Reg. de incapacidad'!K7:K1048576,"julio")</f>
        <v>9</v>
      </c>
      <c r="K11" s="4"/>
      <c r="L11" s="4"/>
      <c r="M11" s="4"/>
      <c r="N11" s="4"/>
      <c r="O11" s="4"/>
      <c r="P11" s="18">
        <f>SUM(D11:O11)</f>
        <v>37</v>
      </c>
      <c r="Q11" s="19">
        <f>+P11/$P$11</f>
        <v>1</v>
      </c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2"/>
    </row>
    <row r="12" spans="2:50" x14ac:dyDescent="0.25">
      <c r="B12" s="50" t="s">
        <v>24856</v>
      </c>
      <c r="C12" s="51"/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1</v>
      </c>
      <c r="J12" s="4">
        <v>0</v>
      </c>
      <c r="K12" s="4"/>
      <c r="L12" s="4"/>
      <c r="M12" s="4"/>
      <c r="N12" s="4"/>
      <c r="O12" s="4"/>
      <c r="P12" s="18">
        <f t="shared" ref="P12:P16" si="6">SUM(D12:O12)</f>
        <v>1</v>
      </c>
      <c r="Q12" s="20">
        <f>+P12/$P$11</f>
        <v>2.7027027027027029E-2</v>
      </c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</row>
    <row r="13" spans="2:50" x14ac:dyDescent="0.25">
      <c r="B13" s="50" t="s">
        <v>24855</v>
      </c>
      <c r="C13" s="51"/>
      <c r="D13" s="4">
        <f>D11</f>
        <v>2</v>
      </c>
      <c r="E13" s="4">
        <f>E11</f>
        <v>3</v>
      </c>
      <c r="F13" s="4">
        <f>F11</f>
        <v>5</v>
      </c>
      <c r="G13" s="4">
        <f>G11</f>
        <v>9</v>
      </c>
      <c r="H13" s="4">
        <f>H11</f>
        <v>6</v>
      </c>
      <c r="I13" s="4">
        <f>I11-1</f>
        <v>2</v>
      </c>
      <c r="J13" s="4">
        <f>J11</f>
        <v>9</v>
      </c>
      <c r="K13" s="4"/>
      <c r="L13" s="4"/>
      <c r="M13" s="4"/>
      <c r="N13" s="4"/>
      <c r="O13" s="4"/>
      <c r="P13" s="18">
        <f t="shared" si="6"/>
        <v>36</v>
      </c>
      <c r="Q13" s="20">
        <f t="shared" ref="Q13:Q16" si="7">+P13/$P$11</f>
        <v>0.97297297297297303</v>
      </c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I13" s="102"/>
    </row>
    <row r="14" spans="2:50" x14ac:dyDescent="0.25">
      <c r="B14" s="50" t="s">
        <v>24858</v>
      </c>
      <c r="C14" s="51"/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/>
      <c r="L14" s="4"/>
      <c r="M14" s="4"/>
      <c r="N14" s="4"/>
      <c r="O14" s="4"/>
      <c r="P14" s="18">
        <f t="shared" si="6"/>
        <v>0</v>
      </c>
      <c r="Q14" s="19">
        <f t="shared" si="7"/>
        <v>0</v>
      </c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2"/>
      <c r="AH14" s="102"/>
      <c r="AI14" s="102"/>
    </row>
    <row r="15" spans="2:50" x14ac:dyDescent="0.25">
      <c r="B15" s="50" t="s">
        <v>24859</v>
      </c>
      <c r="C15" s="51"/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/>
      <c r="L15" s="4"/>
      <c r="M15" s="4"/>
      <c r="N15" s="4"/>
      <c r="O15" s="4"/>
      <c r="P15" s="18">
        <f t="shared" si="6"/>
        <v>0</v>
      </c>
      <c r="Q15" s="19">
        <f t="shared" si="7"/>
        <v>0</v>
      </c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</row>
    <row r="16" spans="2:50" x14ac:dyDescent="0.25">
      <c r="B16" s="50" t="s">
        <v>24867</v>
      </c>
      <c r="C16" s="51"/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/>
      <c r="L16" s="4"/>
      <c r="M16" s="4"/>
      <c r="N16" s="4"/>
      <c r="O16" s="4"/>
      <c r="P16" s="18">
        <f t="shared" si="6"/>
        <v>0</v>
      </c>
      <c r="Q16" s="19">
        <f t="shared" si="7"/>
        <v>0</v>
      </c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2"/>
      <c r="AG16" s="102"/>
      <c r="AH16" s="102"/>
      <c r="AI16" s="102"/>
    </row>
    <row r="17" spans="2:35" ht="24.75" customHeight="1" x14ac:dyDescent="0.25">
      <c r="B17" s="106" t="s">
        <v>24870</v>
      </c>
      <c r="C17" s="106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102"/>
      <c r="AG17" s="102"/>
      <c r="AH17" s="102"/>
      <c r="AI17" s="102"/>
    </row>
    <row r="18" spans="2:35" ht="18.75" x14ac:dyDescent="0.25">
      <c r="B18" s="27" t="s">
        <v>24857</v>
      </c>
      <c r="C18" s="28" t="s">
        <v>41562</v>
      </c>
      <c r="D18" s="29" t="s">
        <v>12425</v>
      </c>
      <c r="E18" s="29" t="s">
        <v>12426</v>
      </c>
      <c r="F18" s="29" t="s">
        <v>12427</v>
      </c>
      <c r="G18" s="29" t="s">
        <v>12428</v>
      </c>
      <c r="H18" s="29" t="s">
        <v>12429</v>
      </c>
      <c r="I18" s="29" t="s">
        <v>12430</v>
      </c>
      <c r="J18" s="29" t="s">
        <v>12431</v>
      </c>
      <c r="K18" s="29" t="s">
        <v>12432</v>
      </c>
      <c r="L18" s="29" t="s">
        <v>12433</v>
      </c>
      <c r="M18" s="29" t="s">
        <v>12434</v>
      </c>
      <c r="N18" s="29" t="s">
        <v>12435</v>
      </c>
      <c r="O18" s="29" t="s">
        <v>12436</v>
      </c>
      <c r="P18" s="29" t="s">
        <v>24854</v>
      </c>
      <c r="Q18" s="30" t="s">
        <v>24868</v>
      </c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</row>
    <row r="19" spans="2:35" ht="32.25" customHeight="1" x14ac:dyDescent="0.35">
      <c r="B19" s="58" t="str">
        <f>+'Reg. de incapacidad'!N7</f>
        <v>I671</v>
      </c>
      <c r="C19" s="52" t="str">
        <f>+VLOOKUP(B19,'CÓDIGO CIE 10'!$B$5:$C$12430,2,"Falso")</f>
        <v>aneurisma cerebral, sin ruptura</v>
      </c>
      <c r="D19" s="52">
        <v>30</v>
      </c>
      <c r="E19" s="52">
        <v>30</v>
      </c>
      <c r="F19" s="4">
        <v>30</v>
      </c>
      <c r="G19" s="4">
        <v>30</v>
      </c>
      <c r="H19" s="4">
        <v>30</v>
      </c>
      <c r="I19" s="4">
        <v>30</v>
      </c>
      <c r="J19" s="4">
        <v>30</v>
      </c>
      <c r="K19" s="4"/>
      <c r="L19" s="4"/>
      <c r="M19" s="4"/>
      <c r="N19" s="4"/>
      <c r="O19" s="4"/>
      <c r="P19" s="18">
        <f>+SUM(D19:O19)</f>
        <v>210</v>
      </c>
      <c r="Q19" s="22">
        <f>+P19/$P$36</f>
        <v>0.47297297297297297</v>
      </c>
      <c r="R19" s="73"/>
      <c r="S19" s="73"/>
      <c r="T19" s="73"/>
      <c r="U19" s="73"/>
      <c r="V19" s="73"/>
      <c r="W19" s="73"/>
      <c r="X19" s="73"/>
      <c r="Y19" s="73"/>
      <c r="Z19" s="73"/>
      <c r="AC19" s="24"/>
    </row>
    <row r="20" spans="2:35" ht="30.75" customHeight="1" x14ac:dyDescent="0.25">
      <c r="B20" s="58" t="str">
        <f>+'Reg. de incapacidad'!N8</f>
        <v>M545</v>
      </c>
      <c r="C20" s="52" t="str">
        <f>+VLOOKUP(B20,'CÓDIGO CIE 10'!$B$5:$C$12430,2,"Falso")</f>
        <v>lumbago no especificado</v>
      </c>
      <c r="D20" s="52">
        <v>2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/>
      <c r="L20" s="4"/>
      <c r="M20" s="4"/>
      <c r="N20" s="4"/>
      <c r="O20" s="4"/>
      <c r="P20" s="18">
        <f t="shared" ref="P20:P31" si="8">+SUM(D20:O20)</f>
        <v>2</v>
      </c>
      <c r="Q20" s="22">
        <f>+P20/$P$36</f>
        <v>4.5045045045045045E-3</v>
      </c>
      <c r="R20" s="73"/>
      <c r="S20" s="73"/>
      <c r="T20" s="73"/>
      <c r="U20" s="73"/>
      <c r="V20" s="73"/>
      <c r="W20" s="73"/>
      <c r="X20" s="73"/>
      <c r="Y20" s="73"/>
      <c r="Z20" s="73"/>
    </row>
    <row r="21" spans="2:35" ht="69" customHeight="1" x14ac:dyDescent="0.25">
      <c r="B21" s="58" t="str">
        <f>+'Reg. de incapacidad'!N10</f>
        <v>F192</v>
      </c>
      <c r="C21" s="52" t="str">
        <f>+VLOOKUP(B21,'CÓDIGO CIE 10'!$B$5:$C$12430,2,"Falso")</f>
        <v>trastornos mentales y del comportamiento debidos al uso de multiples drogas y al uso de otras sustancias psicoactivas: sindrome de dependencia</v>
      </c>
      <c r="D21" s="52">
        <v>0</v>
      </c>
      <c r="E21" s="4">
        <v>15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/>
      <c r="L21" s="4"/>
      <c r="M21" s="4"/>
      <c r="N21" s="4"/>
      <c r="O21" s="4"/>
      <c r="P21" s="18">
        <f t="shared" si="8"/>
        <v>15</v>
      </c>
      <c r="Q21" s="22">
        <f>+P21/$P$36</f>
        <v>3.3783783783783786E-2</v>
      </c>
      <c r="R21" s="73"/>
      <c r="S21" s="73"/>
      <c r="T21" s="73"/>
      <c r="U21" s="73"/>
      <c r="V21" s="73"/>
      <c r="W21" s="73"/>
      <c r="X21" s="73"/>
      <c r="Y21" s="73"/>
      <c r="Z21" s="73"/>
    </row>
    <row r="22" spans="2:35" ht="69" customHeight="1" x14ac:dyDescent="0.25">
      <c r="B22" s="58" t="str">
        <f>+'Reg. de incapacidad'!N11</f>
        <v>I842</v>
      </c>
      <c r="C22" s="52" t="str">
        <f>+VLOOKUP(B22,'CÓDIGO CIE 10'!$B$5:$C$12430,2,"Falso")</f>
        <v>hemorroides internas sin complicacion</v>
      </c>
      <c r="D22" s="52">
        <v>0</v>
      </c>
      <c r="E22" s="4">
        <v>0</v>
      </c>
      <c r="F22" s="4">
        <v>12</v>
      </c>
      <c r="G22" s="4">
        <v>0</v>
      </c>
      <c r="H22" s="4">
        <v>0</v>
      </c>
      <c r="I22" s="4">
        <v>0</v>
      </c>
      <c r="J22" s="4">
        <v>0</v>
      </c>
      <c r="K22" s="4"/>
      <c r="L22" s="4"/>
      <c r="M22" s="4"/>
      <c r="N22" s="4"/>
      <c r="O22" s="4"/>
      <c r="P22" s="18">
        <f t="shared" si="8"/>
        <v>12</v>
      </c>
      <c r="Q22" s="22">
        <f>+P22/$P$36</f>
        <v>2.7027027027027029E-2</v>
      </c>
      <c r="R22" s="73"/>
      <c r="S22" s="73"/>
      <c r="T22" s="73"/>
      <c r="U22" s="73"/>
      <c r="V22" s="73"/>
      <c r="W22" s="73"/>
      <c r="X22" s="73"/>
      <c r="Y22" s="73"/>
      <c r="Z22" s="73"/>
    </row>
    <row r="23" spans="2:35" ht="69" customHeight="1" x14ac:dyDescent="0.25">
      <c r="B23" s="58" t="str">
        <f>+'Reg. de incapacidad'!N12</f>
        <v>U07.1</v>
      </c>
      <c r="C23" s="52" t="str">
        <f>+VLOOKUP(B23,'CÓDIGO CIE 10'!$B$5:$C$12430,2,"Falso")</f>
        <v>COVID-19</v>
      </c>
      <c r="D23" s="52">
        <v>0</v>
      </c>
      <c r="E23" s="4">
        <v>0</v>
      </c>
      <c r="F23" s="4">
        <v>21</v>
      </c>
      <c r="G23" s="4">
        <f>17+17+10</f>
        <v>44</v>
      </c>
      <c r="H23" s="4">
        <f>10+7+14</f>
        <v>31</v>
      </c>
      <c r="I23" s="4">
        <v>0</v>
      </c>
      <c r="J23" s="4">
        <v>0</v>
      </c>
      <c r="K23" s="4"/>
      <c r="L23" s="4"/>
      <c r="M23" s="4"/>
      <c r="N23" s="4"/>
      <c r="O23" s="4"/>
      <c r="P23" s="18">
        <f t="shared" si="8"/>
        <v>96</v>
      </c>
      <c r="Q23" s="22">
        <f>+P23/$P$36</f>
        <v>0.21621621621621623</v>
      </c>
      <c r="R23" s="73"/>
      <c r="S23" s="73"/>
      <c r="T23" s="73"/>
      <c r="U23" s="73"/>
      <c r="V23" s="73"/>
      <c r="W23" s="73"/>
      <c r="X23" s="73"/>
      <c r="Y23" s="73"/>
      <c r="Z23" s="73"/>
    </row>
    <row r="24" spans="2:35" ht="69" customHeight="1" x14ac:dyDescent="0.25">
      <c r="B24" s="58" t="str">
        <f>+'Reg. de incapacidad'!N14</f>
        <v>H571</v>
      </c>
      <c r="C24" s="52" t="str">
        <f>+VLOOKUP(B24,'CÓDIGO CIE 10'!$B$5:$C$12430,2,"Falso")</f>
        <v>dolor ocular</v>
      </c>
      <c r="D24" s="52">
        <v>0</v>
      </c>
      <c r="E24" s="4">
        <v>0</v>
      </c>
      <c r="F24" s="4">
        <v>2</v>
      </c>
      <c r="G24" s="4">
        <v>0</v>
      </c>
      <c r="H24" s="4">
        <v>0</v>
      </c>
      <c r="I24" s="4">
        <v>0</v>
      </c>
      <c r="J24" s="4">
        <v>0</v>
      </c>
      <c r="K24" s="4"/>
      <c r="L24" s="4"/>
      <c r="M24" s="4"/>
      <c r="N24" s="4"/>
      <c r="O24" s="4"/>
      <c r="P24" s="18">
        <f t="shared" si="8"/>
        <v>2</v>
      </c>
      <c r="Q24" s="22">
        <f>+P24/$P$36</f>
        <v>4.5045045045045045E-3</v>
      </c>
      <c r="R24" s="73"/>
      <c r="S24" s="73"/>
      <c r="T24" s="73"/>
      <c r="U24" s="73"/>
      <c r="V24" s="73"/>
      <c r="W24" s="73"/>
      <c r="X24" s="73"/>
      <c r="Y24" s="73"/>
      <c r="Z24" s="73"/>
    </row>
    <row r="25" spans="2:35" ht="69" customHeight="1" x14ac:dyDescent="0.25">
      <c r="B25" s="58" t="str">
        <f>+'Reg. de incapacidad'!N15</f>
        <v>R521</v>
      </c>
      <c r="C25" s="52" t="str">
        <f>+VLOOKUP(B25,'CÓDIGO CIE 10'!$B$5:$C$12430,2,"Falso")</f>
        <v>dolor cronico intratable</v>
      </c>
      <c r="D25" s="52">
        <v>0</v>
      </c>
      <c r="E25" s="4">
        <v>0</v>
      </c>
      <c r="F25" s="4">
        <v>1</v>
      </c>
      <c r="G25" s="4">
        <v>0</v>
      </c>
      <c r="H25" s="4">
        <v>0</v>
      </c>
      <c r="I25" s="4">
        <v>0</v>
      </c>
      <c r="J25" s="4">
        <v>0</v>
      </c>
      <c r="K25" s="4"/>
      <c r="L25" s="4"/>
      <c r="M25" s="4"/>
      <c r="N25" s="4"/>
      <c r="O25" s="4"/>
      <c r="P25" s="18">
        <f t="shared" si="8"/>
        <v>1</v>
      </c>
      <c r="Q25" s="22">
        <f>+P25/$P$36</f>
        <v>2.2522522522522522E-3</v>
      </c>
      <c r="R25" s="73"/>
      <c r="S25" s="73"/>
      <c r="T25" s="73"/>
      <c r="U25" s="73"/>
      <c r="V25" s="73"/>
      <c r="W25" s="73"/>
      <c r="X25" s="73"/>
      <c r="Y25" s="73"/>
      <c r="Z25" s="73"/>
    </row>
    <row r="26" spans="2:35" ht="69" customHeight="1" x14ac:dyDescent="0.25">
      <c r="B26" s="58" t="str">
        <f>'Reg. de incapacidad'!N17</f>
        <v>S531</v>
      </c>
      <c r="C26" s="52" t="str">
        <f>+VLOOKUP(B26,'CÓDIGO CIE 10'!$B$5:$C$12430,2,"Falso")</f>
        <v>luxacion del codo, no especificada</v>
      </c>
      <c r="D26" s="52">
        <v>0</v>
      </c>
      <c r="E26" s="4">
        <v>0</v>
      </c>
      <c r="F26" s="4">
        <v>0</v>
      </c>
      <c r="G26" s="4">
        <v>30</v>
      </c>
      <c r="H26" s="4">
        <v>0</v>
      </c>
      <c r="I26" s="4">
        <v>0</v>
      </c>
      <c r="J26" s="4">
        <v>0</v>
      </c>
      <c r="K26" s="4"/>
      <c r="L26" s="4"/>
      <c r="M26" s="4"/>
      <c r="N26" s="4"/>
      <c r="O26" s="4"/>
      <c r="P26" s="18">
        <f t="shared" si="8"/>
        <v>30</v>
      </c>
      <c r="Q26" s="22">
        <f>+P26/$P$36</f>
        <v>6.7567567567567571E-2</v>
      </c>
      <c r="R26" s="73"/>
      <c r="S26" s="73"/>
      <c r="T26" s="73"/>
      <c r="U26" s="73"/>
      <c r="V26" s="73"/>
      <c r="W26" s="73"/>
      <c r="X26" s="73"/>
      <c r="Y26" s="73"/>
      <c r="Z26" s="73"/>
    </row>
    <row r="27" spans="2:35" ht="69" customHeight="1" x14ac:dyDescent="0.25">
      <c r="B27" s="86" t="str">
        <f>'Reg. de incapacidad'!N20</f>
        <v>G439</v>
      </c>
      <c r="C27" s="52" t="str">
        <f>+VLOOKUP(B27,'CÓDIGO CIE 10'!$B$5:$C$12430,2,"Falso")</f>
        <v>migraña, no especificada</v>
      </c>
      <c r="D27" s="52">
        <v>0</v>
      </c>
      <c r="E27" s="4">
        <v>0</v>
      </c>
      <c r="F27" s="4">
        <v>0</v>
      </c>
      <c r="G27" s="4">
        <v>3</v>
      </c>
      <c r="H27" s="4">
        <v>3</v>
      </c>
      <c r="I27" s="4">
        <v>0</v>
      </c>
      <c r="J27" s="4">
        <v>0</v>
      </c>
      <c r="K27" s="4"/>
      <c r="L27" s="4"/>
      <c r="M27" s="4"/>
      <c r="N27" s="4"/>
      <c r="O27" s="4"/>
      <c r="P27" s="18">
        <f t="shared" si="8"/>
        <v>6</v>
      </c>
      <c r="Q27" s="22">
        <f>+P27/$P$36</f>
        <v>1.3513513513513514E-2</v>
      </c>
      <c r="R27" s="73"/>
      <c r="S27" s="73"/>
      <c r="T27" s="73"/>
      <c r="U27" s="73"/>
      <c r="V27" s="73"/>
      <c r="W27" s="73"/>
      <c r="X27" s="73"/>
      <c r="Y27" s="73"/>
      <c r="Z27" s="73"/>
    </row>
    <row r="28" spans="2:35" ht="69" customHeight="1" x14ac:dyDescent="0.25">
      <c r="B28" s="86" t="s">
        <v>3945</v>
      </c>
      <c r="C28" s="52" t="str">
        <f>+VLOOKUP(B28,'CÓDIGO CIE 10'!$B$5:$C$12430,2,"Falso")</f>
        <v>dispepsia</v>
      </c>
      <c r="D28" s="52">
        <v>0</v>
      </c>
      <c r="E28" s="4">
        <v>0</v>
      </c>
      <c r="F28" s="4">
        <v>0</v>
      </c>
      <c r="G28" s="4">
        <v>2</v>
      </c>
      <c r="H28" s="4">
        <v>0</v>
      </c>
      <c r="I28" s="4">
        <v>0</v>
      </c>
      <c r="J28" s="4">
        <v>0</v>
      </c>
      <c r="K28" s="4"/>
      <c r="L28" s="4"/>
      <c r="M28" s="4"/>
      <c r="N28" s="4"/>
      <c r="O28" s="4"/>
      <c r="P28" s="18">
        <f t="shared" si="8"/>
        <v>2</v>
      </c>
      <c r="Q28" s="22">
        <f>+P28/$P$36</f>
        <v>4.5045045045045045E-3</v>
      </c>
      <c r="R28" s="73"/>
      <c r="S28" s="73"/>
      <c r="T28" s="73"/>
      <c r="U28" s="73"/>
      <c r="V28" s="73"/>
      <c r="W28" s="73"/>
      <c r="X28" s="73"/>
      <c r="Y28" s="73"/>
      <c r="Z28" s="73"/>
    </row>
    <row r="29" spans="2:35" ht="69" customHeight="1" x14ac:dyDescent="0.25">
      <c r="B29" s="86" t="str">
        <f>+'Reg. de incapacidad'!N28</f>
        <v>J342</v>
      </c>
      <c r="C29" s="52" t="str">
        <f>+VLOOKUP(B29,'CÓDIGO CIE 10'!$B$5:$C$12430,2,"Falso")</f>
        <v>desviacion del tabique nasal</v>
      </c>
      <c r="D29" s="52">
        <v>0</v>
      </c>
      <c r="E29" s="4">
        <v>0</v>
      </c>
      <c r="F29" s="4">
        <v>0</v>
      </c>
      <c r="G29" s="4">
        <v>0</v>
      </c>
      <c r="H29" s="4">
        <v>10</v>
      </c>
      <c r="I29" s="4">
        <v>0</v>
      </c>
      <c r="J29" s="4">
        <v>0</v>
      </c>
      <c r="K29" s="4"/>
      <c r="L29" s="4"/>
      <c r="M29" s="4"/>
      <c r="N29" s="4"/>
      <c r="O29" s="4"/>
      <c r="P29" s="18">
        <f t="shared" si="8"/>
        <v>10</v>
      </c>
      <c r="Q29" s="22">
        <f>+P29/$P$36</f>
        <v>2.2522522522522521E-2</v>
      </c>
      <c r="R29" s="73"/>
      <c r="S29" s="73"/>
      <c r="T29" s="73"/>
      <c r="U29" s="73"/>
      <c r="V29" s="73"/>
      <c r="W29" s="73"/>
      <c r="X29" s="73"/>
      <c r="Y29" s="73"/>
      <c r="Z29" s="73"/>
    </row>
    <row r="30" spans="2:35" ht="69" customHeight="1" x14ac:dyDescent="0.25">
      <c r="B30" s="86" t="str">
        <f>+'Reg. de incapacidad'!N34</f>
        <v>J00X</v>
      </c>
      <c r="C30" s="52" t="str">
        <f>+VLOOKUP(B30,'CÓDIGO CIE 10'!$B$5:$C$12430,2,"Falso")</f>
        <v>rinofaringitis aguda (resfriado comun)</v>
      </c>
      <c r="D30" s="52">
        <v>0</v>
      </c>
      <c r="E30" s="4">
        <v>0</v>
      </c>
      <c r="F30" s="4">
        <v>0</v>
      </c>
      <c r="G30" s="4">
        <v>0</v>
      </c>
      <c r="H30" s="4">
        <v>0</v>
      </c>
      <c r="I30" s="4">
        <v>2</v>
      </c>
      <c r="J30" s="4">
        <v>0</v>
      </c>
      <c r="K30" s="4"/>
      <c r="L30" s="4"/>
      <c r="M30" s="4"/>
      <c r="N30" s="4"/>
      <c r="O30" s="4"/>
      <c r="P30" s="18">
        <f t="shared" si="8"/>
        <v>2</v>
      </c>
      <c r="Q30" s="22">
        <f>+P30/$P$36</f>
        <v>4.5045045045045045E-3</v>
      </c>
      <c r="R30" s="73"/>
      <c r="S30" s="73"/>
      <c r="T30" s="73"/>
      <c r="U30" s="73"/>
      <c r="V30" s="73"/>
      <c r="W30" s="73"/>
      <c r="X30" s="73"/>
      <c r="Y30" s="73"/>
      <c r="Z30" s="73"/>
    </row>
    <row r="31" spans="2:35" ht="69" customHeight="1" x14ac:dyDescent="0.25">
      <c r="B31" s="86" t="s">
        <v>4871</v>
      </c>
      <c r="C31" s="52" t="str">
        <f>+VLOOKUP(B31,'CÓDIGO CIE 10'!$B$5:$C$12430,2,"Falso")</f>
        <v>bursitis de la mano</v>
      </c>
      <c r="D31" s="52">
        <v>0</v>
      </c>
      <c r="E31" s="4">
        <v>0</v>
      </c>
      <c r="F31" s="4">
        <v>0</v>
      </c>
      <c r="G31" s="4">
        <v>0</v>
      </c>
      <c r="H31" s="4">
        <v>0</v>
      </c>
      <c r="I31" s="4">
        <v>1</v>
      </c>
      <c r="J31" s="4">
        <v>0</v>
      </c>
      <c r="K31" s="4"/>
      <c r="L31" s="4"/>
      <c r="M31" s="4"/>
      <c r="N31" s="4"/>
      <c r="O31" s="4"/>
      <c r="P31" s="18">
        <f t="shared" si="8"/>
        <v>1</v>
      </c>
      <c r="Q31" s="22">
        <f>+P31/$P$36</f>
        <v>2.2522522522522522E-3</v>
      </c>
      <c r="R31" s="73"/>
      <c r="S31" s="73"/>
      <c r="T31" s="73"/>
      <c r="U31" s="73"/>
      <c r="V31" s="73"/>
      <c r="W31" s="73"/>
      <c r="X31" s="73"/>
      <c r="Y31" s="73"/>
      <c r="Z31" s="73"/>
    </row>
    <row r="32" spans="2:35" ht="69" customHeight="1" x14ac:dyDescent="0.25">
      <c r="B32" s="86" t="str">
        <f>'Reg. de incapacidad'!N36</f>
        <v>Y710</v>
      </c>
      <c r="C32" s="52" t="str">
        <f>+VLOOKUP(B32,'CÓDIGO CIE 10'!$B$5:$C$12430,2,"Falso")</f>
        <v>dispositivos cardiovasculares asociados con incidentes adversos: dispositivos de diagnostico y monitoreo</v>
      </c>
      <c r="D32" s="52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30</v>
      </c>
      <c r="K32" s="4"/>
      <c r="L32" s="4"/>
      <c r="M32" s="4"/>
      <c r="N32" s="4"/>
      <c r="O32" s="4"/>
      <c r="P32" s="18">
        <f t="shared" ref="P32" si="9">+SUM(D32:O32)</f>
        <v>30</v>
      </c>
      <c r="Q32" s="22">
        <f>+P32/$P$36</f>
        <v>6.7567567567567571E-2</v>
      </c>
      <c r="R32" s="73"/>
      <c r="S32" s="73"/>
      <c r="T32" s="73"/>
      <c r="U32" s="73"/>
      <c r="V32" s="73"/>
      <c r="W32" s="73"/>
      <c r="X32" s="73"/>
      <c r="Y32" s="73"/>
      <c r="Z32" s="73"/>
    </row>
    <row r="33" spans="2:26" ht="69" customHeight="1" x14ac:dyDescent="0.25">
      <c r="B33" s="86" t="str">
        <f>+'Reg. de incapacidad'!N38</f>
        <v>s900</v>
      </c>
      <c r="C33" s="52" t="str">
        <f>+VLOOKUP(B33,'CÓDIGO CIE 10'!$B$5:$C$12430,2,"Falso")</f>
        <v>contusion del tobillo</v>
      </c>
      <c r="D33" s="52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f>7+8+10</f>
        <v>25</v>
      </c>
      <c r="K33" s="4"/>
      <c r="L33" s="4"/>
      <c r="M33" s="4"/>
      <c r="N33" s="4"/>
      <c r="O33" s="4"/>
      <c r="P33" s="18">
        <f t="shared" ref="P33" si="10">+SUM(D33:O33)</f>
        <v>25</v>
      </c>
      <c r="Q33" s="22">
        <f>+P33/$P$36</f>
        <v>5.6306306306306307E-2</v>
      </c>
      <c r="R33" s="73"/>
      <c r="S33" s="73"/>
      <c r="T33" s="73"/>
      <c r="U33" s="73"/>
      <c r="V33" s="73"/>
      <c r="W33" s="73"/>
      <c r="X33" s="73"/>
      <c r="Y33" s="73"/>
      <c r="Z33" s="73"/>
    </row>
    <row r="34" spans="2:26" ht="69" customHeight="1" x14ac:dyDescent="0.25">
      <c r="B34" s="86" t="str">
        <f>'Reg. de incapacidad'!N42</f>
        <v>L089</v>
      </c>
      <c r="C34" s="52" t="str">
        <f>+VLOOKUP(B34,'CÓDIGO CIE 10'!$B$5:$C$12430,2,"Falso")</f>
        <v>infeccion local de la piel y del tejido subcutaneo, no especificada</v>
      </c>
      <c r="D34" s="52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1</v>
      </c>
      <c r="K34" s="4"/>
      <c r="L34" s="4"/>
      <c r="M34" s="4"/>
      <c r="N34" s="4"/>
      <c r="O34" s="4"/>
      <c r="P34" s="18">
        <f t="shared" ref="P34" si="11">+SUM(D34:O34)</f>
        <v>1</v>
      </c>
      <c r="Q34" s="22">
        <f>+P34/$P$36</f>
        <v>2.2522522522522522E-3</v>
      </c>
      <c r="R34" s="73"/>
      <c r="S34" s="73"/>
      <c r="T34" s="73"/>
      <c r="U34" s="73"/>
      <c r="V34" s="73"/>
      <c r="W34" s="73"/>
      <c r="X34" s="73"/>
      <c r="Y34" s="73"/>
      <c r="Z34" s="73"/>
    </row>
    <row r="35" spans="2:26" ht="69" customHeight="1" x14ac:dyDescent="0.25">
      <c r="B35" s="86" t="str">
        <f>'Reg. de incapacidad'!N43</f>
        <v>B349</v>
      </c>
      <c r="C35" s="52" t="str">
        <f>+VLOOKUP(B35,'CÓDIGO CIE 10'!$B$5:$C$12430,2,"Falso")</f>
        <v>infeccion viral, no especificada</v>
      </c>
      <c r="D35" s="52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3</v>
      </c>
      <c r="K35" s="4"/>
      <c r="L35" s="4"/>
      <c r="M35" s="4"/>
      <c r="N35" s="4"/>
      <c r="O35" s="4"/>
      <c r="P35" s="18">
        <f t="shared" ref="P35" si="12">+SUM(D35:O35)</f>
        <v>3</v>
      </c>
      <c r="Q35" s="22">
        <f>+P35/$P$36</f>
        <v>6.7567567567567571E-3</v>
      </c>
      <c r="R35" s="73"/>
      <c r="S35" s="73"/>
      <c r="T35" s="73"/>
      <c r="U35" s="73"/>
      <c r="V35" s="73"/>
      <c r="W35" s="73"/>
      <c r="X35" s="73"/>
      <c r="Y35" s="73"/>
      <c r="Z35" s="73"/>
    </row>
    <row r="36" spans="2:26" ht="30.75" customHeight="1" x14ac:dyDescent="0.25">
      <c r="B36" s="100" t="s">
        <v>24854</v>
      </c>
      <c r="C36" s="101"/>
      <c r="D36" s="80">
        <f>SUM(D19:D33)</f>
        <v>32</v>
      </c>
      <c r="E36" s="80">
        <f t="shared" ref="E36:P36" si="13">SUM(E19:E33)</f>
        <v>45</v>
      </c>
      <c r="F36" s="80">
        <f t="shared" si="13"/>
        <v>66</v>
      </c>
      <c r="G36" s="80">
        <f t="shared" si="13"/>
        <v>109</v>
      </c>
      <c r="H36" s="80">
        <f t="shared" si="13"/>
        <v>74</v>
      </c>
      <c r="I36" s="80">
        <f t="shared" si="13"/>
        <v>33</v>
      </c>
      <c r="J36" s="80">
        <f t="shared" si="13"/>
        <v>85</v>
      </c>
      <c r="K36" s="80">
        <f t="shared" si="13"/>
        <v>0</v>
      </c>
      <c r="L36" s="80">
        <f t="shared" si="13"/>
        <v>0</v>
      </c>
      <c r="M36" s="80">
        <f t="shared" si="13"/>
        <v>0</v>
      </c>
      <c r="N36" s="80">
        <f t="shared" si="13"/>
        <v>0</v>
      </c>
      <c r="O36" s="80">
        <f t="shared" si="13"/>
        <v>0</v>
      </c>
      <c r="P36" s="80">
        <f t="shared" si="13"/>
        <v>444</v>
      </c>
      <c r="Q36" s="22">
        <f>+P36/$P$36</f>
        <v>1</v>
      </c>
      <c r="R36" s="73"/>
      <c r="S36" s="73"/>
      <c r="T36" s="73"/>
      <c r="U36" s="73"/>
      <c r="V36" s="73"/>
      <c r="W36" s="73"/>
      <c r="X36" s="73"/>
      <c r="Y36" s="73"/>
      <c r="Z36" s="73"/>
    </row>
    <row r="37" spans="2:26" ht="30.75" customHeight="1" x14ac:dyDescent="0.25"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2"/>
      <c r="R37" s="73"/>
      <c r="S37" s="73"/>
      <c r="T37" s="73"/>
      <c r="U37" s="73"/>
      <c r="V37" s="73"/>
      <c r="W37" s="73"/>
      <c r="X37" s="73"/>
      <c r="Y37" s="73"/>
      <c r="Z37" s="73"/>
    </row>
    <row r="38" spans="2:26" ht="30.75" customHeight="1" x14ac:dyDescent="0.25">
      <c r="B38" s="107" t="s">
        <v>24871</v>
      </c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73"/>
      <c r="S38" s="73"/>
      <c r="T38" s="73"/>
      <c r="U38" s="73"/>
      <c r="V38" s="73"/>
      <c r="W38" s="73"/>
      <c r="X38" s="73"/>
      <c r="Y38" s="73"/>
      <c r="Z38" s="73"/>
    </row>
    <row r="39" spans="2:26" ht="30.75" customHeight="1" x14ac:dyDescent="0.25">
      <c r="B39" s="53" t="s">
        <v>24857</v>
      </c>
      <c r="C39" s="54" t="s">
        <v>24869</v>
      </c>
      <c r="D39" s="55" t="s">
        <v>12425</v>
      </c>
      <c r="E39" s="55" t="s">
        <v>12426</v>
      </c>
      <c r="F39" s="55" t="s">
        <v>12427</v>
      </c>
      <c r="G39" s="55" t="s">
        <v>12428</v>
      </c>
      <c r="H39" s="55" t="s">
        <v>12429</v>
      </c>
      <c r="I39" s="55" t="s">
        <v>12430</v>
      </c>
      <c r="J39" s="55" t="s">
        <v>12431</v>
      </c>
      <c r="K39" s="55" t="s">
        <v>12432</v>
      </c>
      <c r="L39" s="55" t="s">
        <v>12433</v>
      </c>
      <c r="M39" s="55" t="s">
        <v>12434</v>
      </c>
      <c r="N39" s="55" t="s">
        <v>12435</v>
      </c>
      <c r="O39" s="55" t="s">
        <v>12436</v>
      </c>
      <c r="P39" s="53" t="s">
        <v>24854</v>
      </c>
      <c r="Q39" s="56" t="s">
        <v>24868</v>
      </c>
      <c r="R39" s="73"/>
      <c r="S39" s="73"/>
      <c r="T39" s="73"/>
      <c r="U39" s="73"/>
      <c r="V39" s="73"/>
      <c r="W39" s="73"/>
      <c r="X39" s="73"/>
      <c r="Y39" s="73"/>
      <c r="Z39" s="73"/>
    </row>
    <row r="40" spans="2:26" ht="30.75" customHeight="1" x14ac:dyDescent="0.25">
      <c r="B40" s="57" t="s">
        <v>41599</v>
      </c>
      <c r="C40" s="52" t="str">
        <f>+VLOOKUP(B40,'CÓDIGO CIE 10'!$B$5:$C$12429,2,"Falso")</f>
        <v>herida de la rodilla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11</v>
      </c>
      <c r="J40" s="4">
        <v>0</v>
      </c>
      <c r="K40" s="4"/>
      <c r="L40" s="4"/>
      <c r="M40" s="4"/>
      <c r="N40" s="4"/>
      <c r="O40" s="4"/>
      <c r="P40" s="33">
        <f>SUM(D40:O40)</f>
        <v>11</v>
      </c>
      <c r="Q40" s="22">
        <f>+P40/$P$41</f>
        <v>1</v>
      </c>
      <c r="R40" s="73"/>
      <c r="S40" s="73"/>
      <c r="T40" s="73"/>
      <c r="U40" s="73"/>
      <c r="V40" s="73"/>
      <c r="W40" s="73"/>
      <c r="X40" s="73"/>
      <c r="Y40" s="73"/>
      <c r="Z40" s="73"/>
    </row>
    <row r="41" spans="2:26" ht="32.25" customHeight="1" x14ac:dyDescent="0.25">
      <c r="B41" s="100" t="s">
        <v>24854</v>
      </c>
      <c r="C41" s="101"/>
      <c r="D41" s="85">
        <f>SUM(D40:D40)</f>
        <v>0</v>
      </c>
      <c r="E41" s="85">
        <f>SUM(E40:E40)</f>
        <v>0</v>
      </c>
      <c r="F41" s="85">
        <f>SUM(F40:F40)</f>
        <v>0</v>
      </c>
      <c r="G41" s="85">
        <f>SUM(G40:G40)</f>
        <v>0</v>
      </c>
      <c r="H41" s="85">
        <f>SUM(H40:H40)</f>
        <v>0</v>
      </c>
      <c r="I41" s="21">
        <f>SUM(I40:I40)</f>
        <v>11</v>
      </c>
      <c r="J41" s="85">
        <f>SUM(J40:J40)</f>
        <v>0</v>
      </c>
      <c r="K41" s="85">
        <f>SUM(K40:K40)</f>
        <v>0</v>
      </c>
      <c r="L41" s="85">
        <f>SUM(L40:L40)</f>
        <v>0</v>
      </c>
      <c r="M41" s="85">
        <f>SUM(M40:M40)</f>
        <v>0</v>
      </c>
      <c r="N41" s="85">
        <f>SUM(N40:N40)</f>
        <v>0</v>
      </c>
      <c r="O41" s="85">
        <f>SUM(O40:O40)</f>
        <v>0</v>
      </c>
      <c r="P41" s="85">
        <f>SUM(P40:P40)</f>
        <v>11</v>
      </c>
      <c r="Q41" s="23">
        <f>+P41/$P$41</f>
        <v>1</v>
      </c>
      <c r="R41" s="73"/>
      <c r="S41" s="73"/>
      <c r="T41" s="73"/>
      <c r="U41" s="73"/>
      <c r="V41" s="73"/>
      <c r="W41" s="73"/>
      <c r="X41" s="73"/>
      <c r="Y41" s="73"/>
      <c r="Z41" s="73"/>
    </row>
    <row r="42" spans="2:26" x14ac:dyDescent="0.25">
      <c r="R42" s="49"/>
    </row>
    <row r="46" spans="2:26" ht="33.75" customHeight="1" x14ac:dyDescent="0.25">
      <c r="R46" s="48"/>
    </row>
    <row r="47" spans="2:26" ht="38.25" customHeight="1" x14ac:dyDescent="0.25">
      <c r="R47" s="48"/>
    </row>
    <row r="48" spans="2:26" ht="38.25" customHeight="1" x14ac:dyDescent="0.25">
      <c r="R48" s="48"/>
    </row>
    <row r="49" spans="18:18" ht="38.25" customHeight="1" x14ac:dyDescent="0.25">
      <c r="R49" s="48"/>
    </row>
    <row r="50" spans="18:18" ht="33.75" customHeight="1" x14ac:dyDescent="0.25">
      <c r="R50" s="48"/>
    </row>
  </sheetData>
  <sortState xmlns:xlrd2="http://schemas.microsoft.com/office/spreadsheetml/2017/richdata2" ref="B19:P72">
    <sortCondition descending="1" ref="P19:P72"/>
  </sortState>
  <mergeCells count="18">
    <mergeCell ref="B11:C11"/>
    <mergeCell ref="B9:C9"/>
    <mergeCell ref="D2:Q2"/>
    <mergeCell ref="B2:C2"/>
    <mergeCell ref="B3:C3"/>
    <mergeCell ref="AM4:AX4"/>
    <mergeCell ref="B41:C41"/>
    <mergeCell ref="R4:Z18"/>
    <mergeCell ref="B10:Q10"/>
    <mergeCell ref="B4:C4"/>
    <mergeCell ref="B5:C5"/>
    <mergeCell ref="B6:C6"/>
    <mergeCell ref="B7:C7"/>
    <mergeCell ref="AA4:AI18"/>
    <mergeCell ref="B17:Q17"/>
    <mergeCell ref="B38:Q38"/>
    <mergeCell ref="B36:C36"/>
    <mergeCell ref="B8:C8"/>
  </mergeCells>
  <phoneticPr fontId="17" type="noConversion"/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'CÓDIGO CIE 10'!$B$5:$B$12425</xm:f>
          </x14:formula1>
          <xm:sqref>B42:B1048576 B40</xm:sqref>
        </x14:dataValidation>
        <x14:dataValidation type="list" allowBlank="1" showInputMessage="1" showErrorMessage="1" xr:uid="{00000000-0002-0000-0100-000001000000}">
          <x14:formula1>
            <xm:f>'CÓDIGO CIE 10'!$B$5:$B$12427</xm:f>
          </x14:formula1>
          <xm:sqref>B19:B35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12430"/>
  <sheetViews>
    <sheetView topLeftCell="A11683" zoomScale="96" zoomScaleNormal="96" workbookViewId="0">
      <selection activeCell="B11688" sqref="B11688"/>
    </sheetView>
  </sheetViews>
  <sheetFormatPr baseColWidth="10" defaultRowHeight="15" x14ac:dyDescent="0.25"/>
  <cols>
    <col min="1" max="1" width="5.140625" customWidth="1"/>
    <col min="2" max="2" width="14.7109375" bestFit="1" customWidth="1"/>
    <col min="3" max="3" width="53.85546875" customWidth="1"/>
    <col min="4" max="4" width="11.28515625" customWidth="1"/>
  </cols>
  <sheetData>
    <row r="1" spans="2:5" ht="15.75" thickBot="1" x14ac:dyDescent="0.3"/>
    <row r="2" spans="2:5" ht="18.75" customHeight="1" x14ac:dyDescent="0.25">
      <c r="B2" s="111" t="s">
        <v>12424</v>
      </c>
      <c r="C2" s="112"/>
      <c r="D2" s="15"/>
    </row>
    <row r="3" spans="2:5" ht="31.5" customHeight="1" thickBot="1" x14ac:dyDescent="0.3">
      <c r="B3" s="113"/>
      <c r="C3" s="114"/>
      <c r="D3" s="15"/>
    </row>
    <row r="4" spans="2:5" ht="20.25" thickBot="1" x14ac:dyDescent="0.35">
      <c r="B4" s="17" t="s">
        <v>16</v>
      </c>
      <c r="C4" s="17" t="s">
        <v>17</v>
      </c>
      <c r="D4" s="16"/>
    </row>
    <row r="5" spans="2:5" ht="22.5" customHeight="1" x14ac:dyDescent="0.25">
      <c r="B5" s="5" t="s">
        <v>18</v>
      </c>
      <c r="C5" s="5" t="s">
        <v>12438</v>
      </c>
      <c r="D5" s="11"/>
      <c r="E5" t="str">
        <f>UPPER(C5)</f>
        <v>COLERA DEBIDO A VIBRIO CHOLERAE O1, BIOTIPO CHOLERAE</v>
      </c>
    </row>
    <row r="6" spans="2:5" x14ac:dyDescent="0.25">
      <c r="B6" s="6" t="s">
        <v>19</v>
      </c>
      <c r="C6" s="6" t="s">
        <v>12439</v>
      </c>
      <c r="D6" s="11"/>
      <c r="E6" t="str">
        <f t="shared" ref="E6:E69" si="0">UPPER(C6)</f>
        <v>COLERA NO ESPECIFICADO</v>
      </c>
    </row>
    <row r="7" spans="2:5" x14ac:dyDescent="0.25">
      <c r="B7" s="6" t="s">
        <v>20</v>
      </c>
      <c r="C7" s="6" t="s">
        <v>12440</v>
      </c>
      <c r="D7" s="11"/>
      <c r="E7" t="str">
        <f t="shared" si="0"/>
        <v>FIEBRE TIFOIDEA</v>
      </c>
    </row>
    <row r="8" spans="2:5" x14ac:dyDescent="0.25">
      <c r="B8" s="6" t="s">
        <v>21</v>
      </c>
      <c r="C8" s="6" t="s">
        <v>12441</v>
      </c>
      <c r="D8" s="11"/>
      <c r="E8" t="str">
        <f t="shared" si="0"/>
        <v>FIEBRE PARATIFOIDEA A</v>
      </c>
    </row>
    <row r="9" spans="2:5" x14ac:dyDescent="0.25">
      <c r="B9" s="6" t="s">
        <v>22</v>
      </c>
      <c r="C9" s="6" t="s">
        <v>12442</v>
      </c>
      <c r="D9" s="11"/>
      <c r="E9" t="str">
        <f t="shared" si="0"/>
        <v>FIEBRE PARATIFOIDEA B</v>
      </c>
    </row>
    <row r="10" spans="2:5" x14ac:dyDescent="0.25">
      <c r="B10" s="6" t="s">
        <v>23</v>
      </c>
      <c r="C10" s="6" t="s">
        <v>12443</v>
      </c>
      <c r="D10" s="11"/>
      <c r="E10" t="str">
        <f t="shared" si="0"/>
        <v>FIEBRE PARATIFOIDEA C</v>
      </c>
    </row>
    <row r="11" spans="2:5" x14ac:dyDescent="0.25">
      <c r="B11" s="6" t="s">
        <v>24</v>
      </c>
      <c r="C11" s="6" t="s">
        <v>12444</v>
      </c>
      <c r="D11" s="11"/>
      <c r="E11" t="str">
        <f t="shared" si="0"/>
        <v>FIEBRE PARATIFOIDEA, NO ESPECIFICADA</v>
      </c>
    </row>
    <row r="12" spans="2:5" x14ac:dyDescent="0.25">
      <c r="B12" s="6" t="s">
        <v>25</v>
      </c>
      <c r="C12" s="6" t="s">
        <v>12445</v>
      </c>
      <c r="D12" s="11"/>
      <c r="E12" t="str">
        <f t="shared" si="0"/>
        <v>ENTERITIS DEBIDA A SALMONELLA</v>
      </c>
    </row>
    <row r="13" spans="2:5" x14ac:dyDescent="0.25">
      <c r="B13" s="6" t="s">
        <v>26</v>
      </c>
      <c r="C13" s="6" t="s">
        <v>12446</v>
      </c>
      <c r="D13" s="11"/>
      <c r="E13" t="str">
        <f t="shared" si="0"/>
        <v>SEPTICEMIA DEBIDA A SALMONELLA</v>
      </c>
    </row>
    <row r="14" spans="2:5" x14ac:dyDescent="0.25">
      <c r="B14" s="6" t="s">
        <v>27</v>
      </c>
      <c r="C14" s="6" t="s">
        <v>12447</v>
      </c>
      <c r="D14" s="11"/>
      <c r="E14" t="str">
        <f t="shared" si="0"/>
        <v>INFECCIONES LOCALIZADAS DEBIDA A SALMONELLA</v>
      </c>
    </row>
    <row r="15" spans="2:5" x14ac:dyDescent="0.25">
      <c r="B15" s="6" t="s">
        <v>28</v>
      </c>
      <c r="C15" s="6" t="s">
        <v>12448</v>
      </c>
      <c r="D15" s="11"/>
      <c r="E15" t="str">
        <f t="shared" si="0"/>
        <v>OTRAS INFECCIONES ESPECIFICADAS COMO DEBIDAS A SALMONELLA</v>
      </c>
    </row>
    <row r="16" spans="2:5" x14ac:dyDescent="0.25">
      <c r="B16" s="6" t="s">
        <v>29</v>
      </c>
      <c r="C16" s="6" t="s">
        <v>12449</v>
      </c>
      <c r="D16" s="11"/>
      <c r="E16" t="str">
        <f t="shared" si="0"/>
        <v>INFECCIÓN DEBIDA A SALMONELLA NO ESPECIFICADA</v>
      </c>
    </row>
    <row r="17" spans="2:5" x14ac:dyDescent="0.25">
      <c r="B17" s="6" t="s">
        <v>30</v>
      </c>
      <c r="C17" s="6" t="s">
        <v>12450</v>
      </c>
      <c r="D17" s="11"/>
      <c r="E17" t="str">
        <f t="shared" si="0"/>
        <v>SHIGELOSIS DEBIDA A SHIGELLA DYSENTERIAE</v>
      </c>
    </row>
    <row r="18" spans="2:5" x14ac:dyDescent="0.25">
      <c r="B18" s="6" t="s">
        <v>31</v>
      </c>
      <c r="C18" s="6" t="s">
        <v>12451</v>
      </c>
      <c r="D18" s="11"/>
      <c r="E18" t="str">
        <f t="shared" si="0"/>
        <v>SHIGELOSIS DEBIDA A SHIGELLA FLEXNERI</v>
      </c>
    </row>
    <row r="19" spans="2:5" x14ac:dyDescent="0.25">
      <c r="B19" s="6" t="s">
        <v>32</v>
      </c>
      <c r="C19" s="6" t="s">
        <v>12452</v>
      </c>
      <c r="D19" s="11"/>
      <c r="E19" t="str">
        <f t="shared" si="0"/>
        <v>SHIGELOSIS DEBIDA A SHIGELLA BOYDII</v>
      </c>
    </row>
    <row r="20" spans="2:5" x14ac:dyDescent="0.25">
      <c r="B20" s="6" t="s">
        <v>33</v>
      </c>
      <c r="C20" s="6" t="s">
        <v>12453</v>
      </c>
      <c r="D20" s="11"/>
      <c r="E20" t="str">
        <f t="shared" si="0"/>
        <v>SHIGELOSIS DEBIDA A SHIGELLA SONNEI</v>
      </c>
    </row>
    <row r="21" spans="2:5" x14ac:dyDescent="0.25">
      <c r="B21" s="6" t="s">
        <v>34</v>
      </c>
      <c r="C21" s="6" t="s">
        <v>12454</v>
      </c>
      <c r="D21" s="11"/>
      <c r="E21" t="str">
        <f t="shared" si="0"/>
        <v>OTRAS SHIGELOSIS</v>
      </c>
    </row>
    <row r="22" spans="2:5" x14ac:dyDescent="0.25">
      <c r="B22" s="6" t="s">
        <v>35</v>
      </c>
      <c r="C22" s="6" t="s">
        <v>12455</v>
      </c>
      <c r="D22" s="11"/>
      <c r="E22" t="str">
        <f t="shared" si="0"/>
        <v>SHIGELOSIS DE TIPO NO ESPECIFICADO</v>
      </c>
    </row>
    <row r="23" spans="2:5" x14ac:dyDescent="0.25">
      <c r="B23" s="6" t="s">
        <v>36</v>
      </c>
      <c r="C23" s="6" t="s">
        <v>12456</v>
      </c>
      <c r="D23" s="11"/>
      <c r="E23" t="str">
        <f t="shared" si="0"/>
        <v>INFECCION DEBIDA A ESCHERICHIA COLI ENTEROPATOGENA</v>
      </c>
    </row>
    <row r="24" spans="2:5" x14ac:dyDescent="0.25">
      <c r="B24" s="6" t="s">
        <v>37</v>
      </c>
      <c r="C24" s="6" t="s">
        <v>12457</v>
      </c>
      <c r="D24" s="11"/>
      <c r="E24" t="str">
        <f t="shared" si="0"/>
        <v>INFECCION DEBIDA A ESCHERICHIA COLI ENTEROTOXIGENA</v>
      </c>
    </row>
    <row r="25" spans="2:5" x14ac:dyDescent="0.25">
      <c r="B25" s="6" t="s">
        <v>38</v>
      </c>
      <c r="C25" s="6" t="s">
        <v>12458</v>
      </c>
      <c r="D25" s="11"/>
      <c r="E25" t="str">
        <f t="shared" si="0"/>
        <v>INFECCION DEBIDA A ESCHERICHIA COLI ENTEROINVASIVA</v>
      </c>
    </row>
    <row r="26" spans="2:5" x14ac:dyDescent="0.25">
      <c r="B26" s="6" t="s">
        <v>39</v>
      </c>
      <c r="C26" s="6" t="s">
        <v>12459</v>
      </c>
      <c r="D26" s="11"/>
      <c r="E26" t="str">
        <f t="shared" si="0"/>
        <v>INFECCION DEBIDA A ESCHERICHIA COLI ENTEROHEMORRAGICA</v>
      </c>
    </row>
    <row r="27" spans="2:5" x14ac:dyDescent="0.25">
      <c r="B27" s="6" t="s">
        <v>40</v>
      </c>
      <c r="C27" s="6" t="s">
        <v>12460</v>
      </c>
      <c r="D27" s="11"/>
      <c r="E27" t="str">
        <f t="shared" si="0"/>
        <v>OTRAS INFECCIONES INTESTINALES DEBIDAS A ESCHERICHIA COLI</v>
      </c>
    </row>
    <row r="28" spans="2:5" x14ac:dyDescent="0.25">
      <c r="B28" s="6" t="s">
        <v>41</v>
      </c>
      <c r="C28" s="6" t="s">
        <v>12461</v>
      </c>
      <c r="D28" s="11"/>
      <c r="E28" t="str">
        <f t="shared" si="0"/>
        <v>ENTERITIS DEBIDA A CAMPYLOBACTER</v>
      </c>
    </row>
    <row r="29" spans="2:5" x14ac:dyDescent="0.25">
      <c r="B29" s="6" t="s">
        <v>42</v>
      </c>
      <c r="C29" s="6" t="s">
        <v>12462</v>
      </c>
      <c r="D29" s="11"/>
      <c r="E29" t="str">
        <f t="shared" si="0"/>
        <v>ENTERITIS DEBIDA A YERSINIA ENTEROCOLITICA</v>
      </c>
    </row>
    <row r="30" spans="2:5" x14ac:dyDescent="0.25">
      <c r="B30" s="6" t="s">
        <v>43</v>
      </c>
      <c r="C30" s="6" t="s">
        <v>12463</v>
      </c>
      <c r="D30" s="11"/>
      <c r="E30" t="str">
        <f t="shared" si="0"/>
        <v>ENTEROCOLITIS DEBIDA A CLOSTRIDIUM DIFFICILE</v>
      </c>
    </row>
    <row r="31" spans="2:5" x14ac:dyDescent="0.25">
      <c r="B31" s="6" t="s">
        <v>44</v>
      </c>
      <c r="C31" s="6" t="s">
        <v>12464</v>
      </c>
      <c r="D31" s="11"/>
      <c r="E31" t="str">
        <f t="shared" si="0"/>
        <v>OTRAS INFECCIONES INTESTINALES BACTERIANAS ESPECIFICADAS</v>
      </c>
    </row>
    <row r="32" spans="2:5" x14ac:dyDescent="0.25">
      <c r="B32" s="6" t="s">
        <v>45</v>
      </c>
      <c r="C32" s="6" t="s">
        <v>12465</v>
      </c>
      <c r="D32" s="11"/>
      <c r="E32" t="str">
        <f t="shared" si="0"/>
        <v>INFECCION INTESTINAL BACTERIANA, NO ESPECIFICADA</v>
      </c>
    </row>
    <row r="33" spans="2:5" x14ac:dyDescent="0.25">
      <c r="B33" s="6" t="s">
        <v>46</v>
      </c>
      <c r="C33" s="6" t="s">
        <v>12466</v>
      </c>
      <c r="D33" s="11"/>
      <c r="E33" t="str">
        <f t="shared" si="0"/>
        <v>INTOXICACION ALIMENTARIA ESTAFILOCOCICA</v>
      </c>
    </row>
    <row r="34" spans="2:5" x14ac:dyDescent="0.25">
      <c r="B34" s="6" t="s">
        <v>47</v>
      </c>
      <c r="C34" s="6" t="s">
        <v>12467</v>
      </c>
      <c r="D34" s="11"/>
      <c r="E34" t="str">
        <f t="shared" si="0"/>
        <v>BOTULISMO</v>
      </c>
    </row>
    <row r="35" spans="2:5" ht="25.5" x14ac:dyDescent="0.25">
      <c r="B35" s="6" t="s">
        <v>48</v>
      </c>
      <c r="C35" s="6" t="s">
        <v>12468</v>
      </c>
      <c r="D35" s="11"/>
      <c r="E35" t="str">
        <f t="shared" si="0"/>
        <v>INTOXICACION ALIMENTARIA DEBIDA A CLOSTRIDIUM PERFRINGENS [CLOSTRIDIUM WELCHII]</v>
      </c>
    </row>
    <row r="36" spans="2:5" x14ac:dyDescent="0.25">
      <c r="B36" s="6" t="s">
        <v>49</v>
      </c>
      <c r="C36" s="6" t="s">
        <v>12469</v>
      </c>
      <c r="D36" s="11"/>
      <c r="E36" t="str">
        <f t="shared" si="0"/>
        <v>INTOXICACION ALIMENTARIA DEBIDA A VIBRIO PARAHAEMOLYTICUS</v>
      </c>
    </row>
    <row r="37" spans="2:5" x14ac:dyDescent="0.25">
      <c r="B37" s="6" t="s">
        <v>50</v>
      </c>
      <c r="C37" s="6" t="s">
        <v>12470</v>
      </c>
      <c r="D37" s="11"/>
      <c r="E37" t="str">
        <f t="shared" si="0"/>
        <v>INTOXICACION ALIMENTARIA DEBIDA A BACILLUS CEREUS</v>
      </c>
    </row>
    <row r="38" spans="2:5" ht="25.5" x14ac:dyDescent="0.25">
      <c r="B38" s="6" t="s">
        <v>51</v>
      </c>
      <c r="C38" s="6" t="s">
        <v>12471</v>
      </c>
      <c r="D38" s="11"/>
      <c r="E38" t="str">
        <f t="shared" si="0"/>
        <v>OTRAS INTOXICACIONES ALIMENTARIAS DEBIDAS A BACTERIAS ESPECIFICADAS</v>
      </c>
    </row>
    <row r="39" spans="2:5" x14ac:dyDescent="0.25">
      <c r="B39" s="6" t="s">
        <v>52</v>
      </c>
      <c r="C39" s="6" t="s">
        <v>12472</v>
      </c>
      <c r="D39" s="11"/>
      <c r="E39" t="str">
        <f t="shared" si="0"/>
        <v>INTOXICACION ALIMENTARIA BACTERIANA, NO ESPECIFICADA</v>
      </c>
    </row>
    <row r="40" spans="2:5" x14ac:dyDescent="0.25">
      <c r="B40" s="6" t="s">
        <v>53</v>
      </c>
      <c r="C40" s="6" t="s">
        <v>12473</v>
      </c>
      <c r="D40" s="11"/>
      <c r="E40" t="str">
        <f t="shared" si="0"/>
        <v>DISENTERIA AMEBIANA AGUDA</v>
      </c>
    </row>
    <row r="41" spans="2:5" x14ac:dyDescent="0.25">
      <c r="B41" s="6" t="s">
        <v>54</v>
      </c>
      <c r="C41" s="6" t="s">
        <v>12474</v>
      </c>
      <c r="D41" s="11"/>
      <c r="E41" t="str">
        <f t="shared" si="0"/>
        <v>AMEBIASIS INTESTINAL CRONICA</v>
      </c>
    </row>
    <row r="42" spans="2:5" x14ac:dyDescent="0.25">
      <c r="B42" s="6" t="s">
        <v>55</v>
      </c>
      <c r="C42" s="6" t="s">
        <v>12475</v>
      </c>
      <c r="D42" s="11"/>
      <c r="E42" t="str">
        <f t="shared" si="0"/>
        <v>COLITIS AMEBIANA NO DISENTERICA</v>
      </c>
    </row>
    <row r="43" spans="2:5" x14ac:dyDescent="0.25">
      <c r="B43" s="6" t="s">
        <v>56</v>
      </c>
      <c r="C43" s="6" t="s">
        <v>12476</v>
      </c>
      <c r="D43" s="11"/>
      <c r="E43" t="str">
        <f t="shared" si="0"/>
        <v>AMEBOMA INTESTINAL</v>
      </c>
    </row>
    <row r="44" spans="2:5" x14ac:dyDescent="0.25">
      <c r="B44" s="6" t="s">
        <v>57</v>
      </c>
      <c r="C44" s="6" t="s">
        <v>12477</v>
      </c>
      <c r="D44" s="11"/>
      <c r="E44" t="str">
        <f t="shared" si="0"/>
        <v>ABSCESO AMEBIANO DEL HIGADO</v>
      </c>
    </row>
    <row r="45" spans="2:5" x14ac:dyDescent="0.25">
      <c r="B45" s="6" t="s">
        <v>58</v>
      </c>
      <c r="C45" s="6" t="s">
        <v>12478</v>
      </c>
      <c r="D45" s="11"/>
      <c r="E45" t="str">
        <f t="shared" si="0"/>
        <v>ABSCESO AMEBIANO DEL PULMON (J99.8*)</v>
      </c>
    </row>
    <row r="46" spans="2:5" x14ac:dyDescent="0.25">
      <c r="B46" s="6" t="s">
        <v>59</v>
      </c>
      <c r="C46" s="6" t="s">
        <v>12479</v>
      </c>
      <c r="D46" s="11"/>
      <c r="E46" t="str">
        <f t="shared" si="0"/>
        <v>ABSCESO AMEBIANO DEL CEREBRO (G07*)</v>
      </c>
    </row>
    <row r="47" spans="2:5" x14ac:dyDescent="0.25">
      <c r="B47" s="6" t="s">
        <v>60</v>
      </c>
      <c r="C47" s="6" t="s">
        <v>12480</v>
      </c>
      <c r="D47" s="11"/>
      <c r="E47" t="str">
        <f t="shared" si="0"/>
        <v>AMEBIASIS CUTANEA</v>
      </c>
    </row>
    <row r="48" spans="2:5" x14ac:dyDescent="0.25">
      <c r="B48" s="6" t="s">
        <v>61</v>
      </c>
      <c r="C48" s="6" t="s">
        <v>12481</v>
      </c>
      <c r="D48" s="11"/>
      <c r="E48" t="str">
        <f t="shared" si="0"/>
        <v>INFECCION AMEBIANA DE OTRAS LOCALIZACIONES</v>
      </c>
    </row>
    <row r="49" spans="2:5" x14ac:dyDescent="0.25">
      <c r="B49" s="6" t="s">
        <v>62</v>
      </c>
      <c r="C49" s="6" t="s">
        <v>12482</v>
      </c>
      <c r="D49" s="11"/>
      <c r="E49" t="str">
        <f t="shared" si="0"/>
        <v>AMEBIASIS, NO ESPECIFICADA</v>
      </c>
    </row>
    <row r="50" spans="2:5" x14ac:dyDescent="0.25">
      <c r="B50" s="6" t="s">
        <v>63</v>
      </c>
      <c r="C50" s="6" t="s">
        <v>12483</v>
      </c>
      <c r="D50" s="11"/>
      <c r="E50" t="str">
        <f t="shared" si="0"/>
        <v>BALANTIDIASIS</v>
      </c>
    </row>
    <row r="51" spans="2:5" x14ac:dyDescent="0.25">
      <c r="B51" s="6" t="s">
        <v>64</v>
      </c>
      <c r="C51" s="6" t="s">
        <v>12484</v>
      </c>
      <c r="D51" s="11"/>
      <c r="E51" t="str">
        <f t="shared" si="0"/>
        <v>GIARDIASIS [LAMBLIASIS]</v>
      </c>
    </row>
    <row r="52" spans="2:5" x14ac:dyDescent="0.25">
      <c r="B52" s="6" t="s">
        <v>65</v>
      </c>
      <c r="C52" s="6" t="s">
        <v>12485</v>
      </c>
      <c r="D52" s="11"/>
      <c r="E52" t="str">
        <f t="shared" si="0"/>
        <v>CRIPTOSPORIDIOSIS</v>
      </c>
    </row>
    <row r="53" spans="2:5" x14ac:dyDescent="0.25">
      <c r="B53" s="6" t="s">
        <v>66</v>
      </c>
      <c r="C53" s="6" t="s">
        <v>12486</v>
      </c>
      <c r="D53" s="11"/>
      <c r="E53" t="str">
        <f t="shared" si="0"/>
        <v>ISOSPORIASIS</v>
      </c>
    </row>
    <row r="54" spans="2:5" ht="25.5" x14ac:dyDescent="0.25">
      <c r="B54" s="6" t="s">
        <v>67</v>
      </c>
      <c r="C54" s="6" t="s">
        <v>12487</v>
      </c>
      <c r="D54" s="11"/>
      <c r="E54" t="str">
        <f t="shared" si="0"/>
        <v>OTRAS ENFERMEDADES INTESTINALES ESPECIFICADAS DEBIDAS A PROTOZOARIOS</v>
      </c>
    </row>
    <row r="55" spans="2:5" x14ac:dyDescent="0.25">
      <c r="B55" s="6" t="s">
        <v>68</v>
      </c>
      <c r="C55" s="6" t="s">
        <v>12488</v>
      </c>
      <c r="D55" s="11"/>
      <c r="E55" t="str">
        <f t="shared" si="0"/>
        <v>ENFERMEDAD INTESTINAL DEBIDA A PROTOZOARIOS, NO ESPECIFICADA</v>
      </c>
    </row>
    <row r="56" spans="2:5" x14ac:dyDescent="0.25">
      <c r="B56" s="6" t="s">
        <v>69</v>
      </c>
      <c r="C56" s="6" t="s">
        <v>12489</v>
      </c>
      <c r="D56" s="11"/>
      <c r="E56" t="str">
        <f t="shared" si="0"/>
        <v>ENTERITIS DEBIDA A ROTAVIRUS</v>
      </c>
    </row>
    <row r="57" spans="2:5" x14ac:dyDescent="0.25">
      <c r="B57" s="6" t="s">
        <v>70</v>
      </c>
      <c r="C57" s="6" t="s">
        <v>12490</v>
      </c>
      <c r="D57" s="11"/>
      <c r="E57" t="str">
        <f t="shared" si="0"/>
        <v>GASTROENTEROPATIA AGUDA DEBIDA AL AGENTE DE NORWALK</v>
      </c>
    </row>
    <row r="58" spans="2:5" x14ac:dyDescent="0.25">
      <c r="B58" s="6" t="s">
        <v>71</v>
      </c>
      <c r="C58" s="6" t="s">
        <v>12491</v>
      </c>
      <c r="D58" s="11"/>
      <c r="E58" t="str">
        <f t="shared" si="0"/>
        <v>ENTERITIS DEBIDA A ADENOVIRUS</v>
      </c>
    </row>
    <row r="59" spans="2:5" x14ac:dyDescent="0.25">
      <c r="B59" s="6" t="s">
        <v>72</v>
      </c>
      <c r="C59" s="6" t="s">
        <v>12492</v>
      </c>
      <c r="D59" s="11"/>
      <c r="E59" t="str">
        <f t="shared" si="0"/>
        <v>OTRAS ENTERITIS VIRALES</v>
      </c>
    </row>
    <row r="60" spans="2:5" x14ac:dyDescent="0.25">
      <c r="B60" s="6" t="s">
        <v>73</v>
      </c>
      <c r="C60" s="6" t="s">
        <v>12493</v>
      </c>
      <c r="D60" s="11"/>
      <c r="E60" t="str">
        <f t="shared" si="0"/>
        <v>INFECCION INTESTINAL VIRAL, SIN OTRA ESPECIFICACION</v>
      </c>
    </row>
    <row r="61" spans="2:5" x14ac:dyDescent="0.25">
      <c r="B61" s="6" t="s">
        <v>74</v>
      </c>
      <c r="C61" s="6" t="s">
        <v>12494</v>
      </c>
      <c r="D61" s="11"/>
      <c r="E61" t="str">
        <f t="shared" si="0"/>
        <v>OTRAS INFECCIONES INTESTINALES ESPECIFICADAS</v>
      </c>
    </row>
    <row r="62" spans="2:5" x14ac:dyDescent="0.25">
      <c r="B62" s="6" t="s">
        <v>75</v>
      </c>
      <c r="C62" s="6" t="s">
        <v>12495</v>
      </c>
      <c r="D62" s="11"/>
      <c r="E62" t="str">
        <f t="shared" si="0"/>
        <v>DIARREA Y GASTROENTERITIS DE PRESUNTO ORIGEN INFECCIOSO</v>
      </c>
    </row>
    <row r="63" spans="2:5" ht="25.5" x14ac:dyDescent="0.25">
      <c r="B63" s="6" t="s">
        <v>76</v>
      </c>
      <c r="C63" s="6" t="s">
        <v>12496</v>
      </c>
      <c r="D63" s="11"/>
      <c r="E63" t="str">
        <f t="shared" si="0"/>
        <v>TUBERCULOSIS DEL PULMON, CONFIRMADA POR HALLAZGO MICROSCOPICO DEL BACILO TUBERCULOSO EN ESPUTO, CON O SIN CULTIVO</v>
      </c>
    </row>
    <row r="64" spans="2:5" x14ac:dyDescent="0.25">
      <c r="B64" s="6" t="s">
        <v>77</v>
      </c>
      <c r="C64" s="6" t="s">
        <v>12497</v>
      </c>
      <c r="D64" s="11"/>
      <c r="E64" t="str">
        <f t="shared" si="0"/>
        <v>TUBERCULOSIS DEL PULMON, CONFIRMADA UNICAMENTE POR CULTIVO</v>
      </c>
    </row>
    <row r="65" spans="2:5" x14ac:dyDescent="0.25">
      <c r="B65" s="6" t="s">
        <v>78</v>
      </c>
      <c r="C65" s="6" t="s">
        <v>12498</v>
      </c>
      <c r="D65" s="11"/>
      <c r="E65" t="str">
        <f t="shared" si="0"/>
        <v>TUBERCULOSIS DEL PULMON, CONFIRMADA HISTOLOGICAMENTE</v>
      </c>
    </row>
    <row r="66" spans="2:5" ht="25.5" x14ac:dyDescent="0.25">
      <c r="B66" s="6" t="s">
        <v>79</v>
      </c>
      <c r="C66" s="6" t="s">
        <v>12499</v>
      </c>
      <c r="D66" s="11"/>
      <c r="E66" t="str">
        <f t="shared" si="0"/>
        <v>TUBERCULOSIS DEL PULMON , CONFIRMADA POR MEDIOS NO ESPECIFICADOS</v>
      </c>
    </row>
    <row r="67" spans="2:5" ht="25.5" x14ac:dyDescent="0.25">
      <c r="B67" s="6" t="s">
        <v>80</v>
      </c>
      <c r="C67" s="6" t="s">
        <v>12500</v>
      </c>
      <c r="D67" s="11"/>
      <c r="E67" t="str">
        <f t="shared" si="0"/>
        <v>TUBERCULOSIS DE GANGLIOS LINFATICOS INTRATORACICOS, CONFIRMADA BACTERIOLOGICA E HISTOLOGICAMENTE</v>
      </c>
    </row>
    <row r="68" spans="2:5" ht="25.5" x14ac:dyDescent="0.25">
      <c r="B68" s="6" t="s">
        <v>81</v>
      </c>
      <c r="C68" s="6" t="s">
        <v>12501</v>
      </c>
      <c r="D68" s="11"/>
      <c r="E68" t="str">
        <f t="shared" si="0"/>
        <v>TUBERCULOSIS DE LARINGE, TRAQUEA Y BRONQUIOS, CONFIRMADA BACTERIOLOGICA E HISTOLOGICAMENTE</v>
      </c>
    </row>
    <row r="69" spans="2:5" ht="25.5" x14ac:dyDescent="0.25">
      <c r="B69" s="6" t="s">
        <v>82</v>
      </c>
      <c r="C69" s="6" t="s">
        <v>12502</v>
      </c>
      <c r="D69" s="11"/>
      <c r="E69" t="str">
        <f t="shared" si="0"/>
        <v>PLEURESIA TUBERCULOSA, CONFIRMADA BACTERIOLOGICA E HISTOLOGICAMENTE</v>
      </c>
    </row>
    <row r="70" spans="2:5" ht="25.5" x14ac:dyDescent="0.25">
      <c r="B70" s="6" t="s">
        <v>83</v>
      </c>
      <c r="C70" s="6" t="s">
        <v>12503</v>
      </c>
      <c r="D70" s="11"/>
      <c r="E70" t="str">
        <f t="shared" ref="E70:E133" si="1">UPPER(C70)</f>
        <v>TUBERCULOSIS RESPIRATORIA PRIMARIA, CONFIRMADA BACTERIOLOGICA E HISTOLOGICAMENTE</v>
      </c>
    </row>
    <row r="71" spans="2:5" ht="25.5" x14ac:dyDescent="0.25">
      <c r="B71" s="6" t="s">
        <v>84</v>
      </c>
      <c r="C71" s="6" t="s">
        <v>12504</v>
      </c>
      <c r="D71" s="11"/>
      <c r="E71" t="str">
        <f t="shared" si="1"/>
        <v>OTRAS TUBERCULOSIS RESPIRATORIAS, CONFIRMADAS BACTERIOLOGICA E HISTOLOGICAMENTE</v>
      </c>
    </row>
    <row r="72" spans="2:5" ht="25.5" x14ac:dyDescent="0.25">
      <c r="B72" s="6" t="s">
        <v>85</v>
      </c>
      <c r="C72" s="6" t="s">
        <v>12505</v>
      </c>
      <c r="D72" s="11"/>
      <c r="E72" t="str">
        <f t="shared" si="1"/>
        <v>TUBERCULOSIS RESPIRATORIA NO ESPECIFICADA, CONFIRMADA BACTERIOLOGICAMENTE E HISTOLOGICAMENTE</v>
      </c>
    </row>
    <row r="73" spans="2:5" ht="25.5" x14ac:dyDescent="0.25">
      <c r="B73" s="6" t="s">
        <v>86</v>
      </c>
      <c r="C73" s="6" t="s">
        <v>12506</v>
      </c>
      <c r="D73" s="11"/>
      <c r="E73" t="str">
        <f t="shared" si="1"/>
        <v>TUBERCULOSIS DEL PULMON, CON EXAMEN BACTERIOLOGICO E HISTOLOGICO NEGATIVOS</v>
      </c>
    </row>
    <row r="74" spans="2:5" x14ac:dyDescent="0.25">
      <c r="B74" s="6" t="s">
        <v>87</v>
      </c>
      <c r="C74" s="6" t="s">
        <v>12507</v>
      </c>
      <c r="D74" s="11"/>
      <c r="E74" t="str">
        <f t="shared" si="1"/>
        <v>TUBERCULOSIS DEL PULMON, SIN EXAMEN BACTERIOLOGICO E HISTOLOGICO</v>
      </c>
    </row>
    <row r="75" spans="2:5" ht="25.5" x14ac:dyDescent="0.25">
      <c r="B75" s="6" t="s">
        <v>88</v>
      </c>
      <c r="C75" s="6" t="s">
        <v>12508</v>
      </c>
      <c r="D75" s="11"/>
      <c r="E75" t="str">
        <f t="shared" si="1"/>
        <v>TUBERCULOSIS DE PULMON, SIN MENCION DE CONFIRMACION BACTERIOLOGICA O HISTOLOGICA</v>
      </c>
    </row>
    <row r="76" spans="2:5" ht="25.5" x14ac:dyDescent="0.25">
      <c r="B76" s="6" t="s">
        <v>89</v>
      </c>
      <c r="C76" s="6" t="s">
        <v>12509</v>
      </c>
      <c r="D76" s="11"/>
      <c r="E76" t="str">
        <f t="shared" si="1"/>
        <v>TUBERCULOSIS DE GANGLIOS LINFATICOS INTRATORACICOS, SIN MENCION DE CONFIRMACION BACTERIOLOGICA O HISTOLOGICA</v>
      </c>
    </row>
    <row r="77" spans="2:5" ht="25.5" x14ac:dyDescent="0.25">
      <c r="B77" s="6" t="s">
        <v>90</v>
      </c>
      <c r="C77" s="6" t="s">
        <v>12510</v>
      </c>
      <c r="D77" s="11"/>
      <c r="E77" t="str">
        <f t="shared" si="1"/>
        <v>TUBERCULOSIS DE LARINGE, TRAQUEA Y BRONQUIOS, SIN MENCION DE CONFIRMACION BACTERIOLOGICA O HISTOLOGICA</v>
      </c>
    </row>
    <row r="78" spans="2:5" ht="25.5" x14ac:dyDescent="0.25">
      <c r="B78" s="6" t="s">
        <v>91</v>
      </c>
      <c r="C78" s="6" t="s">
        <v>12511</v>
      </c>
      <c r="D78" s="11"/>
      <c r="E78" t="str">
        <f t="shared" si="1"/>
        <v>PLEURESIA TUBERCULOSA, SIN MENCION DE CONFIRMACION BACTERIOLOGICA E HISTOLOGICA</v>
      </c>
    </row>
    <row r="79" spans="2:5" ht="25.5" x14ac:dyDescent="0.25">
      <c r="B79" s="6" t="s">
        <v>92</v>
      </c>
      <c r="C79" s="6" t="s">
        <v>12512</v>
      </c>
      <c r="D79" s="11"/>
      <c r="E79" t="str">
        <f t="shared" si="1"/>
        <v>TUBERCULOSIS RESPIRATORIA PRIMARIA, SIN MENCION DE CONFIRMACION BACTERIOLOGICA E HISTOLOGICA</v>
      </c>
    </row>
    <row r="80" spans="2:5" x14ac:dyDescent="0.25">
      <c r="B80" s="6" t="s">
        <v>93</v>
      </c>
      <c r="C80" s="6" t="s">
        <v>12513</v>
      </c>
      <c r="D80" s="11"/>
      <c r="E80" t="str">
        <f t="shared" si="1"/>
        <v>OTRAS TUBERCULOSIS RESPIRATORIAS, SIN MENCION DE CONFIRMACION</v>
      </c>
    </row>
    <row r="81" spans="2:5" ht="25.5" x14ac:dyDescent="0.25">
      <c r="B81" s="6" t="s">
        <v>94</v>
      </c>
      <c r="C81" s="6" t="s">
        <v>12514</v>
      </c>
      <c r="D81" s="11"/>
      <c r="E81" t="str">
        <f t="shared" si="1"/>
        <v>TUBERCULOSIS RESPIRATORIA NO ESPECIFICADA, SIN MENCION DE CONFIRMACION BACTERIOLOGICA O HISTOLOGICA</v>
      </c>
    </row>
    <row r="82" spans="2:5" x14ac:dyDescent="0.25">
      <c r="B82" s="6" t="s">
        <v>95</v>
      </c>
      <c r="C82" s="6" t="s">
        <v>12515</v>
      </c>
      <c r="D82" s="11"/>
      <c r="E82" t="str">
        <f t="shared" si="1"/>
        <v>MENINGITIS TUBERCULOSA (G01*)</v>
      </c>
    </row>
    <row r="83" spans="2:5" x14ac:dyDescent="0.25">
      <c r="B83" s="6" t="s">
        <v>96</v>
      </c>
      <c r="C83" s="6" t="s">
        <v>12516</v>
      </c>
      <c r="D83" s="11"/>
      <c r="E83" t="str">
        <f t="shared" si="1"/>
        <v>TUBERCULOMA MENINGEO (G07*)</v>
      </c>
    </row>
    <row r="84" spans="2:5" x14ac:dyDescent="0.25">
      <c r="B84" s="6" t="s">
        <v>97</v>
      </c>
      <c r="C84" s="6" t="s">
        <v>12517</v>
      </c>
      <c r="D84" s="11"/>
      <c r="E84" t="str">
        <f t="shared" si="1"/>
        <v>OTRAS TUBERCULOSIS DEL SISTEMA NERVIOSO</v>
      </c>
    </row>
    <row r="85" spans="2:5" x14ac:dyDescent="0.25">
      <c r="B85" s="6" t="s">
        <v>98</v>
      </c>
      <c r="C85" s="6" t="s">
        <v>12518</v>
      </c>
      <c r="D85" s="11"/>
      <c r="E85" t="str">
        <f t="shared" si="1"/>
        <v>TUBERCULOSIS DEL SISTEMA NERVIOSO, NO ESPECIFICADA (G99.8*)</v>
      </c>
    </row>
    <row r="86" spans="2:5" x14ac:dyDescent="0.25">
      <c r="B86" s="6" t="s">
        <v>99</v>
      </c>
      <c r="C86" s="6" t="s">
        <v>12519</v>
      </c>
      <c r="D86" s="11"/>
      <c r="E86" t="str">
        <f t="shared" si="1"/>
        <v>TUBERCULOSIS DE HUESOS Y ARTICULACIONES</v>
      </c>
    </row>
    <row r="87" spans="2:5" x14ac:dyDescent="0.25">
      <c r="B87" s="6" t="s">
        <v>100</v>
      </c>
      <c r="C87" s="6" t="s">
        <v>12520</v>
      </c>
      <c r="D87" s="11"/>
      <c r="E87" t="str">
        <f t="shared" si="1"/>
        <v>TUBERCULOSIS DEL APARATO GENITOURINARIO</v>
      </c>
    </row>
    <row r="88" spans="2:5" x14ac:dyDescent="0.25">
      <c r="B88" s="6" t="s">
        <v>101</v>
      </c>
      <c r="C88" s="6" t="s">
        <v>12521</v>
      </c>
      <c r="D88" s="11"/>
      <c r="E88" t="str">
        <f t="shared" si="1"/>
        <v>LINFADENOPATIA PERIFERICA TUBERCULOSA</v>
      </c>
    </row>
    <row r="89" spans="2:5" ht="25.5" x14ac:dyDescent="0.25">
      <c r="B89" s="6" t="s">
        <v>102</v>
      </c>
      <c r="C89" s="6" t="s">
        <v>12522</v>
      </c>
      <c r="D89" s="11"/>
      <c r="E89" t="str">
        <f t="shared" si="1"/>
        <v>TUBERCULOSIS DE LOS INTESTINOS, EL PERITONEO Y LOS GANGLIOS MESENTERICOS</v>
      </c>
    </row>
    <row r="90" spans="2:5" x14ac:dyDescent="0.25">
      <c r="B90" s="6" t="s">
        <v>103</v>
      </c>
      <c r="C90" s="6" t="s">
        <v>12523</v>
      </c>
      <c r="D90" s="11"/>
      <c r="E90" t="str">
        <f t="shared" si="1"/>
        <v>TUBERCULOSIS DE LA PIEL Y EL TEJIDO SUBCUTANEO</v>
      </c>
    </row>
    <row r="91" spans="2:5" x14ac:dyDescent="0.25">
      <c r="B91" s="6" t="s">
        <v>104</v>
      </c>
      <c r="C91" s="6" t="s">
        <v>12524</v>
      </c>
      <c r="D91" s="11"/>
      <c r="E91" t="str">
        <f t="shared" si="1"/>
        <v>TUBERCULOSIS DEL OJO</v>
      </c>
    </row>
    <row r="92" spans="2:5" x14ac:dyDescent="0.25">
      <c r="B92" s="6" t="s">
        <v>105</v>
      </c>
      <c r="C92" s="6" t="s">
        <v>12525</v>
      </c>
      <c r="D92" s="11"/>
      <c r="E92" t="str">
        <f t="shared" si="1"/>
        <v>TUBERCULOSIS DEL OIDO</v>
      </c>
    </row>
    <row r="93" spans="2:5" x14ac:dyDescent="0.25">
      <c r="B93" s="6" t="s">
        <v>106</v>
      </c>
      <c r="C93" s="6" t="s">
        <v>12526</v>
      </c>
      <c r="D93" s="11"/>
      <c r="E93" t="str">
        <f t="shared" si="1"/>
        <v>TUBERCULOSIS DE GLANDULAS SUPRARRENALES (E35.1*)</v>
      </c>
    </row>
    <row r="94" spans="2:5" x14ac:dyDescent="0.25">
      <c r="B94" s="6" t="s">
        <v>107</v>
      </c>
      <c r="C94" s="6" t="s">
        <v>12527</v>
      </c>
      <c r="D94" s="11"/>
      <c r="E94" t="str">
        <f t="shared" si="1"/>
        <v>TUBERCULOSIS DE OTROS ORGANOS ESPECIFICADOS</v>
      </c>
    </row>
    <row r="95" spans="2:5" x14ac:dyDescent="0.25">
      <c r="B95" s="6" t="s">
        <v>108</v>
      </c>
      <c r="C95" s="6" t="s">
        <v>12528</v>
      </c>
      <c r="D95" s="11"/>
      <c r="E95" t="str">
        <f t="shared" si="1"/>
        <v>TUBERCULOSIS MILIAR AGUDA DE UN SOLO SITIO ESPECIFICADO</v>
      </c>
    </row>
    <row r="96" spans="2:5" x14ac:dyDescent="0.25">
      <c r="B96" s="6" t="s">
        <v>109</v>
      </c>
      <c r="C96" s="6" t="s">
        <v>12529</v>
      </c>
      <c r="D96" s="11"/>
      <c r="E96" t="str">
        <f t="shared" si="1"/>
        <v>TUBERCULOSIS MILIAR AGUDA DE SITIOS MULTIPLES</v>
      </c>
    </row>
    <row r="97" spans="2:5" x14ac:dyDescent="0.25">
      <c r="B97" s="6" t="s">
        <v>110</v>
      </c>
      <c r="C97" s="6" t="s">
        <v>12530</v>
      </c>
      <c r="D97" s="11"/>
      <c r="E97" t="str">
        <f t="shared" si="1"/>
        <v>TUBERCULOSIS MILIAR AGUDA, NO ESPECIFICADA</v>
      </c>
    </row>
    <row r="98" spans="2:5" x14ac:dyDescent="0.25">
      <c r="B98" s="6" t="s">
        <v>111</v>
      </c>
      <c r="C98" s="6" t="s">
        <v>12531</v>
      </c>
      <c r="D98" s="11"/>
      <c r="E98" t="str">
        <f t="shared" si="1"/>
        <v>OTRAS TUBERCULOSIS MILIARES</v>
      </c>
    </row>
    <row r="99" spans="2:5" x14ac:dyDescent="0.25">
      <c r="B99" s="6" t="s">
        <v>112</v>
      </c>
      <c r="C99" s="6" t="s">
        <v>12532</v>
      </c>
      <c r="D99" s="11"/>
      <c r="E99" t="str">
        <f t="shared" si="1"/>
        <v>TUBERCULOSIS MILIAR, SIN OTRA ESPECIFICACION</v>
      </c>
    </row>
    <row r="100" spans="2:5" x14ac:dyDescent="0.25">
      <c r="B100" s="6" t="s">
        <v>113</v>
      </c>
      <c r="C100" s="6" t="s">
        <v>12533</v>
      </c>
      <c r="D100" s="11"/>
      <c r="E100" t="str">
        <f t="shared" si="1"/>
        <v>PESTE BUBONICA</v>
      </c>
    </row>
    <row r="101" spans="2:5" x14ac:dyDescent="0.25">
      <c r="B101" s="6" t="s">
        <v>114</v>
      </c>
      <c r="C101" s="6" t="s">
        <v>12534</v>
      </c>
      <c r="D101" s="11"/>
      <c r="E101" t="str">
        <f t="shared" si="1"/>
        <v>PESTE CELULOCUTANEA</v>
      </c>
    </row>
    <row r="102" spans="2:5" x14ac:dyDescent="0.25">
      <c r="B102" s="6" t="s">
        <v>115</v>
      </c>
      <c r="C102" s="6" t="s">
        <v>12535</v>
      </c>
      <c r="D102" s="11"/>
      <c r="E102" t="str">
        <f t="shared" si="1"/>
        <v>PESTE NEUMONICA</v>
      </c>
    </row>
    <row r="103" spans="2:5" x14ac:dyDescent="0.25">
      <c r="B103" s="6" t="s">
        <v>116</v>
      </c>
      <c r="C103" s="6" t="s">
        <v>12536</v>
      </c>
      <c r="D103" s="11"/>
      <c r="E103" t="str">
        <f t="shared" si="1"/>
        <v>MENINGITIS POR PESTE</v>
      </c>
    </row>
    <row r="104" spans="2:5" x14ac:dyDescent="0.25">
      <c r="B104" s="6" t="s">
        <v>117</v>
      </c>
      <c r="C104" s="6" t="s">
        <v>12537</v>
      </c>
      <c r="D104" s="11"/>
      <c r="E104" t="str">
        <f t="shared" si="1"/>
        <v>PESTE SEPTICEMICA</v>
      </c>
    </row>
    <row r="105" spans="2:5" x14ac:dyDescent="0.25">
      <c r="B105" s="6" t="s">
        <v>118</v>
      </c>
      <c r="C105" s="6" t="s">
        <v>12538</v>
      </c>
      <c r="D105" s="11"/>
      <c r="E105" t="str">
        <f t="shared" si="1"/>
        <v>OTRAS FORMAS DE PESTE</v>
      </c>
    </row>
    <row r="106" spans="2:5" x14ac:dyDescent="0.25">
      <c r="B106" s="6" t="s">
        <v>119</v>
      </c>
      <c r="C106" s="6" t="s">
        <v>12539</v>
      </c>
      <c r="D106" s="11"/>
      <c r="E106" t="str">
        <f t="shared" si="1"/>
        <v>PESTE, NO ESPECIFICADA</v>
      </c>
    </row>
    <row r="107" spans="2:5" x14ac:dyDescent="0.25">
      <c r="B107" s="6" t="s">
        <v>120</v>
      </c>
      <c r="C107" s="6" t="s">
        <v>12540</v>
      </c>
      <c r="D107" s="11"/>
      <c r="E107" t="str">
        <f t="shared" si="1"/>
        <v>TULAREMIA ULCEROGLANDULAR</v>
      </c>
    </row>
    <row r="108" spans="2:5" x14ac:dyDescent="0.25">
      <c r="B108" s="6" t="s">
        <v>121</v>
      </c>
      <c r="C108" s="6" t="s">
        <v>12541</v>
      </c>
      <c r="D108" s="11"/>
      <c r="E108" t="str">
        <f t="shared" si="1"/>
        <v>TULAREMIA OCULOGLANDULAR</v>
      </c>
    </row>
    <row r="109" spans="2:5" x14ac:dyDescent="0.25">
      <c r="B109" s="6" t="s">
        <v>122</v>
      </c>
      <c r="C109" s="6" t="s">
        <v>12542</v>
      </c>
      <c r="D109" s="11"/>
      <c r="E109" t="str">
        <f t="shared" si="1"/>
        <v>TULAREMIA PULMONAR</v>
      </c>
    </row>
    <row r="110" spans="2:5" x14ac:dyDescent="0.25">
      <c r="B110" s="6" t="s">
        <v>123</v>
      </c>
      <c r="C110" s="6" t="s">
        <v>12543</v>
      </c>
      <c r="D110" s="11"/>
      <c r="E110" t="str">
        <f t="shared" si="1"/>
        <v>TULAREMIA GASTROINTESTINAL</v>
      </c>
    </row>
    <row r="111" spans="2:5" x14ac:dyDescent="0.25">
      <c r="B111" s="6" t="s">
        <v>124</v>
      </c>
      <c r="C111" s="6" t="s">
        <v>12544</v>
      </c>
      <c r="D111" s="11"/>
      <c r="E111" t="str">
        <f t="shared" si="1"/>
        <v>TULAREMIA GENERALIZADA</v>
      </c>
    </row>
    <row r="112" spans="2:5" x14ac:dyDescent="0.25">
      <c r="B112" s="6" t="s">
        <v>125</v>
      </c>
      <c r="C112" s="6" t="s">
        <v>12545</v>
      </c>
      <c r="D112" s="11"/>
      <c r="E112" t="str">
        <f t="shared" si="1"/>
        <v>OTRAS FORMAS DE TULAREMIA</v>
      </c>
    </row>
    <row r="113" spans="2:5" x14ac:dyDescent="0.25">
      <c r="B113" s="6" t="s">
        <v>126</v>
      </c>
      <c r="C113" s="6" t="s">
        <v>12546</v>
      </c>
      <c r="D113" s="11"/>
      <c r="E113" t="str">
        <f t="shared" si="1"/>
        <v>TULAREMIA , NO ESPECIFICADA</v>
      </c>
    </row>
    <row r="114" spans="2:5" x14ac:dyDescent="0.25">
      <c r="B114" s="6" t="s">
        <v>127</v>
      </c>
      <c r="C114" s="6" t="s">
        <v>12547</v>
      </c>
      <c r="D114" s="11"/>
      <c r="E114" t="str">
        <f t="shared" si="1"/>
        <v>CARBUNCO CUTANEO</v>
      </c>
    </row>
    <row r="115" spans="2:5" x14ac:dyDescent="0.25">
      <c r="B115" s="6" t="s">
        <v>128</v>
      </c>
      <c r="C115" s="6" t="s">
        <v>12548</v>
      </c>
      <c r="D115" s="11"/>
      <c r="E115" t="str">
        <f t="shared" si="1"/>
        <v>CARBUNCO PULMONAR</v>
      </c>
    </row>
    <row r="116" spans="2:5" x14ac:dyDescent="0.25">
      <c r="B116" s="6" t="s">
        <v>129</v>
      </c>
      <c r="C116" s="6" t="s">
        <v>12549</v>
      </c>
      <c r="D116" s="11"/>
      <c r="E116" t="str">
        <f t="shared" si="1"/>
        <v>CARBUNCO GASTROINTESTINAL</v>
      </c>
    </row>
    <row r="117" spans="2:5" x14ac:dyDescent="0.25">
      <c r="B117" s="6" t="s">
        <v>130</v>
      </c>
      <c r="C117" s="6" t="s">
        <v>12550</v>
      </c>
      <c r="D117" s="11"/>
      <c r="E117" t="str">
        <f t="shared" si="1"/>
        <v>CARBUNCO SEPTICEMICO</v>
      </c>
    </row>
    <row r="118" spans="2:5" x14ac:dyDescent="0.25">
      <c r="B118" s="6" t="s">
        <v>131</v>
      </c>
      <c r="C118" s="6" t="s">
        <v>12551</v>
      </c>
      <c r="D118" s="11"/>
      <c r="E118" t="str">
        <f t="shared" si="1"/>
        <v>OTRAS FORMAS DE CARBUNCO</v>
      </c>
    </row>
    <row r="119" spans="2:5" x14ac:dyDescent="0.25">
      <c r="B119" s="6" t="s">
        <v>132</v>
      </c>
      <c r="C119" s="6" t="s">
        <v>12552</v>
      </c>
      <c r="D119" s="11"/>
      <c r="E119" t="str">
        <f t="shared" si="1"/>
        <v>CARBUNCO, NO ESPECIFICADO</v>
      </c>
    </row>
    <row r="120" spans="2:5" x14ac:dyDescent="0.25">
      <c r="B120" s="6" t="s">
        <v>133</v>
      </c>
      <c r="C120" s="6" t="s">
        <v>12553</v>
      </c>
      <c r="D120" s="11"/>
      <c r="E120" t="str">
        <f t="shared" si="1"/>
        <v>BRUCELOSIS DEBIDA A BRUCELLA MELITENSIS</v>
      </c>
    </row>
    <row r="121" spans="2:5" x14ac:dyDescent="0.25">
      <c r="B121" s="6" t="s">
        <v>134</v>
      </c>
      <c r="C121" s="6" t="s">
        <v>12554</v>
      </c>
      <c r="D121" s="11"/>
      <c r="E121" t="str">
        <f t="shared" si="1"/>
        <v>BRUCELOSIS DEBIDA A BRUCELLA ABORTUS</v>
      </c>
    </row>
    <row r="122" spans="2:5" x14ac:dyDescent="0.25">
      <c r="B122" s="6" t="s">
        <v>135</v>
      </c>
      <c r="C122" s="6" t="s">
        <v>12555</v>
      </c>
      <c r="D122" s="11"/>
      <c r="E122" t="str">
        <f t="shared" si="1"/>
        <v>BRUCELOSIS DEBIDA A BRUCELLA SUIS</v>
      </c>
    </row>
    <row r="123" spans="2:5" x14ac:dyDescent="0.25">
      <c r="B123" s="6" t="s">
        <v>136</v>
      </c>
      <c r="C123" s="6" t="s">
        <v>12556</v>
      </c>
      <c r="D123" s="11"/>
      <c r="E123" t="str">
        <f t="shared" si="1"/>
        <v>BRUCELOSIS DEBIDA A BRUCELLA CANIS</v>
      </c>
    </row>
    <row r="124" spans="2:5" x14ac:dyDescent="0.25">
      <c r="B124" s="6" t="s">
        <v>137</v>
      </c>
      <c r="C124" s="6" t="s">
        <v>12557</v>
      </c>
      <c r="D124" s="11"/>
      <c r="E124" t="str">
        <f t="shared" si="1"/>
        <v>OTRAS BRUCELOSIS</v>
      </c>
    </row>
    <row r="125" spans="2:5" x14ac:dyDescent="0.25">
      <c r="B125" s="6" t="s">
        <v>138</v>
      </c>
      <c r="C125" s="6" t="s">
        <v>12558</v>
      </c>
      <c r="D125" s="11"/>
      <c r="E125" t="str">
        <f t="shared" si="1"/>
        <v>BRUCELOSIS, NO ESPECIFICADA</v>
      </c>
    </row>
    <row r="126" spans="2:5" x14ac:dyDescent="0.25">
      <c r="B126" s="6" t="s">
        <v>139</v>
      </c>
      <c r="C126" s="6" t="s">
        <v>12559</v>
      </c>
      <c r="D126" s="11"/>
      <c r="E126" t="str">
        <f t="shared" si="1"/>
        <v>MUERMO</v>
      </c>
    </row>
    <row r="127" spans="2:5" x14ac:dyDescent="0.25">
      <c r="B127" s="6" t="s">
        <v>140</v>
      </c>
      <c r="C127" s="6" t="s">
        <v>12560</v>
      </c>
      <c r="D127" s="11"/>
      <c r="E127" t="str">
        <f t="shared" si="1"/>
        <v>MELIOIDOSIS AGUDA Y FULMINANTE</v>
      </c>
    </row>
    <row r="128" spans="2:5" x14ac:dyDescent="0.25">
      <c r="B128" s="6" t="s">
        <v>141</v>
      </c>
      <c r="C128" s="6" t="s">
        <v>12561</v>
      </c>
      <c r="D128" s="11"/>
      <c r="E128" t="str">
        <f t="shared" si="1"/>
        <v>MELIOIDOSIS SUBAGUDA Y CRONICA</v>
      </c>
    </row>
    <row r="129" spans="2:5" x14ac:dyDescent="0.25">
      <c r="B129" s="6" t="s">
        <v>142</v>
      </c>
      <c r="C129" s="6" t="s">
        <v>12562</v>
      </c>
      <c r="D129" s="11"/>
      <c r="E129" t="str">
        <f t="shared" si="1"/>
        <v>OTRAS MELIOIDOSIS</v>
      </c>
    </row>
    <row r="130" spans="2:5" x14ac:dyDescent="0.25">
      <c r="B130" s="6" t="s">
        <v>143</v>
      </c>
      <c r="C130" s="6" t="s">
        <v>12563</v>
      </c>
      <c r="D130" s="11"/>
      <c r="E130" t="str">
        <f t="shared" si="1"/>
        <v>MELIOIDOSIS , NO ESPECIFICADA</v>
      </c>
    </row>
    <row r="131" spans="2:5" x14ac:dyDescent="0.25">
      <c r="B131" s="6" t="s">
        <v>144</v>
      </c>
      <c r="C131" s="6" t="s">
        <v>12564</v>
      </c>
      <c r="D131" s="11"/>
      <c r="E131" t="str">
        <f t="shared" si="1"/>
        <v>ESPIRILOSIS</v>
      </c>
    </row>
    <row r="132" spans="2:5" x14ac:dyDescent="0.25">
      <c r="B132" s="6" t="s">
        <v>145</v>
      </c>
      <c r="C132" s="6" t="s">
        <v>12565</v>
      </c>
      <c r="D132" s="11"/>
      <c r="E132" t="str">
        <f t="shared" si="1"/>
        <v>ESTREPTOBACILOSIS</v>
      </c>
    </row>
    <row r="133" spans="2:5" x14ac:dyDescent="0.25">
      <c r="B133" s="6" t="s">
        <v>146</v>
      </c>
      <c r="C133" s="6" t="s">
        <v>12566</v>
      </c>
      <c r="D133" s="11"/>
      <c r="E133" t="str">
        <f t="shared" si="1"/>
        <v>FIEBRE POR MORDEDURA DE RATA, NO ESPECIFICADA</v>
      </c>
    </row>
    <row r="134" spans="2:5" x14ac:dyDescent="0.25">
      <c r="B134" s="6" t="s">
        <v>147</v>
      </c>
      <c r="C134" s="6" t="s">
        <v>12567</v>
      </c>
      <c r="D134" s="11"/>
      <c r="E134" t="str">
        <f t="shared" ref="E134:E197" si="2">UPPER(C134)</f>
        <v>ERISIPELOIDE CUTANEO</v>
      </c>
    </row>
    <row r="135" spans="2:5" x14ac:dyDescent="0.25">
      <c r="B135" s="6" t="s">
        <v>148</v>
      </c>
      <c r="C135" s="6" t="s">
        <v>12568</v>
      </c>
      <c r="D135" s="11"/>
      <c r="E135" t="str">
        <f t="shared" si="2"/>
        <v>SEPTICEMIA POR ERYSIPELOTHRIX</v>
      </c>
    </row>
    <row r="136" spans="2:5" x14ac:dyDescent="0.25">
      <c r="B136" s="6" t="s">
        <v>149</v>
      </c>
      <c r="C136" s="6" t="s">
        <v>12569</v>
      </c>
      <c r="D136" s="11"/>
      <c r="E136" t="str">
        <f t="shared" si="2"/>
        <v>OTRAS FORMAS DE ERISIPELOIDE</v>
      </c>
    </row>
    <row r="137" spans="2:5" x14ac:dyDescent="0.25">
      <c r="B137" s="6" t="s">
        <v>150</v>
      </c>
      <c r="C137" s="6" t="s">
        <v>12570</v>
      </c>
      <c r="D137" s="11"/>
      <c r="E137" t="str">
        <f t="shared" si="2"/>
        <v>ERISIPELOIDE, NO ESPECIFICADA</v>
      </c>
    </row>
    <row r="138" spans="2:5" x14ac:dyDescent="0.25">
      <c r="B138" s="6" t="s">
        <v>151</v>
      </c>
      <c r="C138" s="6" t="s">
        <v>12571</v>
      </c>
      <c r="D138" s="11"/>
      <c r="E138" t="str">
        <f t="shared" si="2"/>
        <v>LEPTOSPIROSIS ICTEROHEMORRAGICA</v>
      </c>
    </row>
    <row r="139" spans="2:5" x14ac:dyDescent="0.25">
      <c r="B139" s="6" t="s">
        <v>152</v>
      </c>
      <c r="C139" s="6" t="s">
        <v>12572</v>
      </c>
      <c r="D139" s="11"/>
      <c r="E139" t="str">
        <f t="shared" si="2"/>
        <v>OTRAS FORMAS DE LEPTOSPIROSIS</v>
      </c>
    </row>
    <row r="140" spans="2:5" x14ac:dyDescent="0.25">
      <c r="B140" s="6" t="s">
        <v>153</v>
      </c>
      <c r="C140" s="6" t="s">
        <v>12573</v>
      </c>
      <c r="D140" s="11"/>
      <c r="E140" t="str">
        <f t="shared" si="2"/>
        <v>LEPTOSPIROSIS, NO ESPECIFICADA</v>
      </c>
    </row>
    <row r="141" spans="2:5" x14ac:dyDescent="0.25">
      <c r="B141" s="6" t="s">
        <v>154</v>
      </c>
      <c r="C141" s="6" t="s">
        <v>12574</v>
      </c>
      <c r="D141" s="11"/>
      <c r="E141" t="str">
        <f t="shared" si="2"/>
        <v>PASTEURELOSIS</v>
      </c>
    </row>
    <row r="142" spans="2:5" x14ac:dyDescent="0.25">
      <c r="B142" s="6" t="s">
        <v>155</v>
      </c>
      <c r="C142" s="6" t="s">
        <v>12575</v>
      </c>
      <c r="D142" s="11"/>
      <c r="E142" t="str">
        <f t="shared" si="2"/>
        <v>ENFERMEDAD POR RASGUÑO DE GATO</v>
      </c>
    </row>
    <row r="143" spans="2:5" x14ac:dyDescent="0.25">
      <c r="B143" s="6" t="s">
        <v>156</v>
      </c>
      <c r="C143" s="6" t="s">
        <v>12576</v>
      </c>
      <c r="D143" s="11"/>
      <c r="E143" t="str">
        <f t="shared" si="2"/>
        <v>YERSINIOSIS EXTRAINTESTINAL</v>
      </c>
    </row>
    <row r="144" spans="2:5" ht="25.5" x14ac:dyDescent="0.25">
      <c r="B144" s="6" t="s">
        <v>157</v>
      </c>
      <c r="C144" s="6" t="s">
        <v>12577</v>
      </c>
      <c r="D144" s="11"/>
      <c r="E144" t="str">
        <f t="shared" si="2"/>
        <v>OTRAS ENFERMEDADES ZOONOTICAS BACTERIANAS ESPECIFICADAS, NO CLASIFICADAS EN OTRA PARTE</v>
      </c>
    </row>
    <row r="145" spans="2:5" x14ac:dyDescent="0.25">
      <c r="B145" s="6" t="s">
        <v>158</v>
      </c>
      <c r="C145" s="6" t="s">
        <v>12578</v>
      </c>
      <c r="D145" s="11"/>
      <c r="E145" t="str">
        <f t="shared" si="2"/>
        <v>ENFERMEDAD ZOONOTICA BACTERIANA, SIN OTRA ESPECIFICACION</v>
      </c>
    </row>
    <row r="146" spans="2:5" x14ac:dyDescent="0.25">
      <c r="B146" s="6" t="s">
        <v>159</v>
      </c>
      <c r="C146" s="6" t="s">
        <v>12579</v>
      </c>
      <c r="D146" s="11"/>
      <c r="E146" t="str">
        <f t="shared" si="2"/>
        <v>LEPRA INDETERMINADA</v>
      </c>
    </row>
    <row r="147" spans="2:5" x14ac:dyDescent="0.25">
      <c r="B147" s="6" t="s">
        <v>160</v>
      </c>
      <c r="C147" s="6" t="s">
        <v>12580</v>
      </c>
      <c r="D147" s="11"/>
      <c r="E147" t="str">
        <f t="shared" si="2"/>
        <v>LEPRA TUBERCULOIDE</v>
      </c>
    </row>
    <row r="148" spans="2:5" x14ac:dyDescent="0.25">
      <c r="B148" s="6" t="s">
        <v>161</v>
      </c>
      <c r="C148" s="6" t="s">
        <v>12581</v>
      </c>
      <c r="D148" s="11"/>
      <c r="E148" t="str">
        <f t="shared" si="2"/>
        <v>LEPRA TUBERCULOIDE LIMITROFE</v>
      </c>
    </row>
    <row r="149" spans="2:5" x14ac:dyDescent="0.25">
      <c r="B149" s="6" t="s">
        <v>162</v>
      </c>
      <c r="C149" s="6" t="s">
        <v>12582</v>
      </c>
      <c r="D149" s="11"/>
      <c r="E149" t="str">
        <f t="shared" si="2"/>
        <v>LEPRA LIMITROFE</v>
      </c>
    </row>
    <row r="150" spans="2:5" x14ac:dyDescent="0.25">
      <c r="B150" s="6" t="s">
        <v>163</v>
      </c>
      <c r="C150" s="6" t="s">
        <v>12583</v>
      </c>
      <c r="D150" s="11"/>
      <c r="E150" t="str">
        <f t="shared" si="2"/>
        <v>LEPRA LEPROMATOSA LIMITROFE</v>
      </c>
    </row>
    <row r="151" spans="2:5" x14ac:dyDescent="0.25">
      <c r="B151" s="6" t="s">
        <v>164</v>
      </c>
      <c r="C151" s="6" t="s">
        <v>12584</v>
      </c>
      <c r="D151" s="11"/>
      <c r="E151" t="str">
        <f t="shared" si="2"/>
        <v>LEPRA LEPROMATOSA</v>
      </c>
    </row>
    <row r="152" spans="2:5" x14ac:dyDescent="0.25">
      <c r="B152" s="6" t="s">
        <v>165</v>
      </c>
      <c r="C152" s="6" t="s">
        <v>12585</v>
      </c>
      <c r="D152" s="11"/>
      <c r="E152" t="str">
        <f t="shared" si="2"/>
        <v>OTRAS FORMAS DE LEPRA</v>
      </c>
    </row>
    <row r="153" spans="2:5" x14ac:dyDescent="0.25">
      <c r="B153" s="6" t="s">
        <v>166</v>
      </c>
      <c r="C153" s="6" t="s">
        <v>12586</v>
      </c>
      <c r="D153" s="11"/>
      <c r="E153" t="str">
        <f t="shared" si="2"/>
        <v>LEPRA, NO ESPECIFICADA</v>
      </c>
    </row>
    <row r="154" spans="2:5" x14ac:dyDescent="0.25">
      <c r="B154" s="6" t="s">
        <v>167</v>
      </c>
      <c r="C154" s="6" t="s">
        <v>12587</v>
      </c>
      <c r="D154" s="11"/>
      <c r="E154" t="str">
        <f t="shared" si="2"/>
        <v>INFECCIONES POR MICOBACTERIAS PULMONARES</v>
      </c>
    </row>
    <row r="155" spans="2:5" x14ac:dyDescent="0.25">
      <c r="B155" s="6" t="s">
        <v>168</v>
      </c>
      <c r="C155" s="6" t="s">
        <v>12588</v>
      </c>
      <c r="D155" s="11"/>
      <c r="E155" t="str">
        <f t="shared" si="2"/>
        <v>INFECCION CUTANEA POR MICOBACTERIAS</v>
      </c>
    </row>
    <row r="156" spans="2:5" x14ac:dyDescent="0.25">
      <c r="B156" s="6" t="s">
        <v>169</v>
      </c>
      <c r="C156" s="6" t="s">
        <v>12589</v>
      </c>
      <c r="D156" s="11"/>
      <c r="E156" t="str">
        <f t="shared" si="2"/>
        <v>OTRAS INFECCIONES POR MICOBACTERIAS</v>
      </c>
    </row>
    <row r="157" spans="2:5" x14ac:dyDescent="0.25">
      <c r="B157" s="6" t="s">
        <v>170</v>
      </c>
      <c r="C157" s="6" t="s">
        <v>12590</v>
      </c>
      <c r="D157" s="11"/>
      <c r="E157" t="str">
        <f t="shared" si="2"/>
        <v>INFECCION POR MICOBACTERIA, NO ESPECIFICADA</v>
      </c>
    </row>
    <row r="158" spans="2:5" x14ac:dyDescent="0.25">
      <c r="B158" s="6" t="s">
        <v>171</v>
      </c>
      <c r="C158" s="6" t="s">
        <v>12591</v>
      </c>
      <c r="D158" s="11"/>
      <c r="E158" t="str">
        <f t="shared" si="2"/>
        <v>LISTERIOSIS CUTANEA</v>
      </c>
    </row>
    <row r="159" spans="2:5" x14ac:dyDescent="0.25">
      <c r="B159" s="6" t="s">
        <v>172</v>
      </c>
      <c r="C159" s="6" t="s">
        <v>12592</v>
      </c>
      <c r="D159" s="11"/>
      <c r="E159" t="str">
        <f t="shared" si="2"/>
        <v>MENINGITIS Y MENINGOENCEFALITIS LISTERIANA</v>
      </c>
    </row>
    <row r="160" spans="2:5" x14ac:dyDescent="0.25">
      <c r="B160" s="6" t="s">
        <v>173</v>
      </c>
      <c r="C160" s="6" t="s">
        <v>12593</v>
      </c>
      <c r="D160" s="11"/>
      <c r="E160" t="str">
        <f t="shared" si="2"/>
        <v>SEPTICEMIA LISTERIANA</v>
      </c>
    </row>
    <row r="161" spans="2:5" x14ac:dyDescent="0.25">
      <c r="B161" s="6" t="s">
        <v>174</v>
      </c>
      <c r="C161" s="6" t="s">
        <v>12594</v>
      </c>
      <c r="D161" s="11"/>
      <c r="E161" t="str">
        <f t="shared" si="2"/>
        <v>OTRAS FORMAS DE LISTERIOSIS</v>
      </c>
    </row>
    <row r="162" spans="2:5" x14ac:dyDescent="0.25">
      <c r="B162" s="6" t="s">
        <v>175</v>
      </c>
      <c r="C162" s="6" t="s">
        <v>12595</v>
      </c>
      <c r="D162" s="11"/>
      <c r="E162" t="str">
        <f t="shared" si="2"/>
        <v>LISTERIOSIS, NO ESPECIFICADA</v>
      </c>
    </row>
    <row r="163" spans="2:5" x14ac:dyDescent="0.25">
      <c r="B163" s="6" t="s">
        <v>176</v>
      </c>
      <c r="C163" s="6" t="s">
        <v>12596</v>
      </c>
      <c r="D163" s="11"/>
      <c r="E163" t="str">
        <f t="shared" si="2"/>
        <v>TETANOS NEONATAL</v>
      </c>
    </row>
    <row r="164" spans="2:5" x14ac:dyDescent="0.25">
      <c r="B164" s="6" t="s">
        <v>177</v>
      </c>
      <c r="C164" s="6" t="s">
        <v>12597</v>
      </c>
      <c r="D164" s="11"/>
      <c r="E164" t="str">
        <f t="shared" si="2"/>
        <v>TETANOS OBSTETRICO</v>
      </c>
    </row>
    <row r="165" spans="2:5" x14ac:dyDescent="0.25">
      <c r="B165" s="6" t="s">
        <v>178</v>
      </c>
      <c r="C165" s="6" t="s">
        <v>12598</v>
      </c>
      <c r="D165" s="11"/>
      <c r="E165" t="str">
        <f t="shared" si="2"/>
        <v>OTROS TETANOS</v>
      </c>
    </row>
    <row r="166" spans="2:5" x14ac:dyDescent="0.25">
      <c r="B166" s="6" t="s">
        <v>179</v>
      </c>
      <c r="C166" s="6" t="s">
        <v>12599</v>
      </c>
      <c r="D166" s="11"/>
      <c r="E166" t="str">
        <f t="shared" si="2"/>
        <v>DIFTERIA FARINGEA</v>
      </c>
    </row>
    <row r="167" spans="2:5" x14ac:dyDescent="0.25">
      <c r="B167" s="6" t="s">
        <v>180</v>
      </c>
      <c r="C167" s="6" t="s">
        <v>12600</v>
      </c>
      <c r="D167" s="11"/>
      <c r="E167" t="str">
        <f t="shared" si="2"/>
        <v>DIFTERIA NASOFARINGEA</v>
      </c>
    </row>
    <row r="168" spans="2:5" x14ac:dyDescent="0.25">
      <c r="B168" s="6" t="s">
        <v>181</v>
      </c>
      <c r="C168" s="6" t="s">
        <v>12601</v>
      </c>
      <c r="D168" s="11"/>
      <c r="E168" t="str">
        <f t="shared" si="2"/>
        <v>DIFTERIA LARINGEA</v>
      </c>
    </row>
    <row r="169" spans="2:5" x14ac:dyDescent="0.25">
      <c r="B169" s="6" t="s">
        <v>182</v>
      </c>
      <c r="C169" s="6" t="s">
        <v>12602</v>
      </c>
      <c r="D169" s="11"/>
      <c r="E169" t="str">
        <f t="shared" si="2"/>
        <v>DIFTERIA CUTANEA</v>
      </c>
    </row>
    <row r="170" spans="2:5" x14ac:dyDescent="0.25">
      <c r="B170" s="6" t="s">
        <v>183</v>
      </c>
      <c r="C170" s="6" t="s">
        <v>12603</v>
      </c>
      <c r="D170" s="11"/>
      <c r="E170" t="str">
        <f t="shared" si="2"/>
        <v>OTRAS DIFTERIAS</v>
      </c>
    </row>
    <row r="171" spans="2:5" x14ac:dyDescent="0.25">
      <c r="B171" s="6" t="s">
        <v>184</v>
      </c>
      <c r="C171" s="6" t="s">
        <v>12604</v>
      </c>
      <c r="D171" s="11"/>
      <c r="E171" t="str">
        <f t="shared" si="2"/>
        <v>DIFTERIA, NO ESPECIFICADA</v>
      </c>
    </row>
    <row r="172" spans="2:5" x14ac:dyDescent="0.25">
      <c r="B172" s="6" t="s">
        <v>185</v>
      </c>
      <c r="C172" s="6" t="s">
        <v>12605</v>
      </c>
      <c r="D172" s="11"/>
      <c r="E172" t="str">
        <f t="shared" si="2"/>
        <v>TOS FERINA DEBIDA A BORDETELLA PERTUSSIS</v>
      </c>
    </row>
    <row r="173" spans="2:5" x14ac:dyDescent="0.25">
      <c r="B173" s="6" t="s">
        <v>186</v>
      </c>
      <c r="C173" s="6" t="s">
        <v>12606</v>
      </c>
      <c r="D173" s="11"/>
      <c r="E173" t="str">
        <f t="shared" si="2"/>
        <v>TOS FERINA DEBIDA A BORDETELLA PARAPERTUSSIS</v>
      </c>
    </row>
    <row r="174" spans="2:5" x14ac:dyDescent="0.25">
      <c r="B174" s="6" t="s">
        <v>187</v>
      </c>
      <c r="C174" s="6" t="s">
        <v>12607</v>
      </c>
      <c r="D174" s="11"/>
      <c r="E174" t="str">
        <f t="shared" si="2"/>
        <v>TOS FERINA DEBIDA A OTRAS ESPECIES DE BORDETELLA</v>
      </c>
    </row>
    <row r="175" spans="2:5" x14ac:dyDescent="0.25">
      <c r="B175" s="6" t="s">
        <v>188</v>
      </c>
      <c r="C175" s="6" t="s">
        <v>12608</v>
      </c>
      <c r="D175" s="11"/>
      <c r="E175" t="str">
        <f t="shared" si="2"/>
        <v>TOS FERINA, NO ESPECIFICADA</v>
      </c>
    </row>
    <row r="176" spans="2:5" x14ac:dyDescent="0.25">
      <c r="B176" s="6" t="s">
        <v>189</v>
      </c>
      <c r="C176" s="6" t="s">
        <v>12609</v>
      </c>
      <c r="D176" s="11"/>
      <c r="E176" t="str">
        <f t="shared" si="2"/>
        <v>ESCARLATINA</v>
      </c>
    </row>
    <row r="177" spans="2:5" x14ac:dyDescent="0.25">
      <c r="B177" s="6" t="s">
        <v>190</v>
      </c>
      <c r="C177" s="6" t="s">
        <v>12610</v>
      </c>
      <c r="D177" s="11"/>
      <c r="E177" t="str">
        <f t="shared" si="2"/>
        <v>MENINGITIS MENINGOCOCICA (G01*)</v>
      </c>
    </row>
    <row r="178" spans="2:5" x14ac:dyDescent="0.25">
      <c r="B178" s="6" t="s">
        <v>191</v>
      </c>
      <c r="C178" s="6" t="s">
        <v>12611</v>
      </c>
      <c r="D178" s="11"/>
      <c r="E178" t="str">
        <f t="shared" si="2"/>
        <v>SINDROME DE WATERHOUSE-FRIDERICHSEN (E35.1*)</v>
      </c>
    </row>
    <row r="179" spans="2:5" x14ac:dyDescent="0.25">
      <c r="B179" s="6" t="s">
        <v>192</v>
      </c>
      <c r="C179" s="6" t="s">
        <v>12612</v>
      </c>
      <c r="D179" s="11"/>
      <c r="E179" t="str">
        <f t="shared" si="2"/>
        <v>MENINGOCOCEMIA AGUDA</v>
      </c>
    </row>
    <row r="180" spans="2:5" x14ac:dyDescent="0.25">
      <c r="B180" s="6" t="s">
        <v>193</v>
      </c>
      <c r="C180" s="6" t="s">
        <v>12613</v>
      </c>
      <c r="D180" s="11"/>
      <c r="E180" t="str">
        <f t="shared" si="2"/>
        <v>MENINGOCOCEMIA CRONICA</v>
      </c>
    </row>
    <row r="181" spans="2:5" x14ac:dyDescent="0.25">
      <c r="B181" s="6" t="s">
        <v>194</v>
      </c>
      <c r="C181" s="6" t="s">
        <v>12614</v>
      </c>
      <c r="D181" s="11"/>
      <c r="E181" t="str">
        <f t="shared" si="2"/>
        <v>MENINGOCOCEMIA, NO ESPECIFICADA</v>
      </c>
    </row>
    <row r="182" spans="2:5" x14ac:dyDescent="0.25">
      <c r="B182" s="6" t="s">
        <v>195</v>
      </c>
      <c r="C182" s="6" t="s">
        <v>12615</v>
      </c>
      <c r="D182" s="11"/>
      <c r="E182" t="str">
        <f t="shared" si="2"/>
        <v>ENFERMEDAD CARDIACA DEBIDA A MENINGOCOCO</v>
      </c>
    </row>
    <row r="183" spans="2:5" x14ac:dyDescent="0.25">
      <c r="B183" s="6" t="s">
        <v>196</v>
      </c>
      <c r="C183" s="6" t="s">
        <v>12616</v>
      </c>
      <c r="D183" s="11"/>
      <c r="E183" t="str">
        <f t="shared" si="2"/>
        <v>OTRAS INFECCIONES MENINGOCOCICAS</v>
      </c>
    </row>
    <row r="184" spans="2:5" x14ac:dyDescent="0.25">
      <c r="B184" s="6" t="s">
        <v>197</v>
      </c>
      <c r="C184" s="6" t="s">
        <v>12617</v>
      </c>
      <c r="D184" s="11"/>
      <c r="E184" t="str">
        <f t="shared" si="2"/>
        <v>INFECCION MENINGOCOCICA, NO ESPECIFICADA</v>
      </c>
    </row>
    <row r="185" spans="2:5" x14ac:dyDescent="0.25">
      <c r="B185" s="6" t="s">
        <v>198</v>
      </c>
      <c r="C185" s="6" t="s">
        <v>12618</v>
      </c>
      <c r="D185" s="11"/>
      <c r="E185" t="str">
        <f t="shared" si="2"/>
        <v>SEPTICEMIA DEBIDA A ESTREPTOCOCO, GRUPO A</v>
      </c>
    </row>
    <row r="186" spans="2:5" x14ac:dyDescent="0.25">
      <c r="B186" s="6" t="s">
        <v>199</v>
      </c>
      <c r="C186" s="6" t="s">
        <v>12619</v>
      </c>
      <c r="D186" s="11"/>
      <c r="E186" t="str">
        <f t="shared" si="2"/>
        <v>SEPTICEMIA DEBIDA A ESTREPTOCOCO, GRUPO B</v>
      </c>
    </row>
    <row r="187" spans="2:5" x14ac:dyDescent="0.25">
      <c r="B187" s="6" t="s">
        <v>200</v>
      </c>
      <c r="C187" s="6" t="s">
        <v>12620</v>
      </c>
      <c r="D187" s="11"/>
      <c r="E187" t="str">
        <f t="shared" si="2"/>
        <v>SEPTICEMIA DEBIDA A ESTREPTOCOCO, GRUPO D</v>
      </c>
    </row>
    <row r="188" spans="2:5" x14ac:dyDescent="0.25">
      <c r="B188" s="6" t="s">
        <v>201</v>
      </c>
      <c r="C188" s="6" t="s">
        <v>12621</v>
      </c>
      <c r="D188" s="11"/>
      <c r="E188" t="str">
        <f t="shared" si="2"/>
        <v>SEPTICEMIA DEBIDA A STREPTOCOCCUS PNEUMONIAE</v>
      </c>
    </row>
    <row r="189" spans="2:5" x14ac:dyDescent="0.25">
      <c r="B189" s="6" t="s">
        <v>202</v>
      </c>
      <c r="C189" s="6" t="s">
        <v>12622</v>
      </c>
      <c r="D189" s="11"/>
      <c r="E189" t="str">
        <f t="shared" si="2"/>
        <v>OTRAS SEPTICEMIAS ESTREPTOCOCICAS</v>
      </c>
    </row>
    <row r="190" spans="2:5" x14ac:dyDescent="0.25">
      <c r="B190" s="6" t="s">
        <v>203</v>
      </c>
      <c r="C190" s="6" t="s">
        <v>12623</v>
      </c>
      <c r="D190" s="11"/>
      <c r="E190" t="str">
        <f t="shared" si="2"/>
        <v>SEPTICEMIA ESTREPTOCOCICA, NO ESPECIFICADA</v>
      </c>
    </row>
    <row r="191" spans="2:5" x14ac:dyDescent="0.25">
      <c r="B191" s="6" t="s">
        <v>204</v>
      </c>
      <c r="C191" s="6" t="s">
        <v>12624</v>
      </c>
      <c r="D191" s="11"/>
      <c r="E191" t="str">
        <f t="shared" si="2"/>
        <v>SEPTICEMIA DEBIDA STAPHYLOCOCCUS AUREUS</v>
      </c>
    </row>
    <row r="192" spans="2:5" x14ac:dyDescent="0.25">
      <c r="B192" s="6" t="s">
        <v>205</v>
      </c>
      <c r="C192" s="6" t="s">
        <v>12625</v>
      </c>
      <c r="D192" s="11"/>
      <c r="E192" t="str">
        <f t="shared" si="2"/>
        <v>SEPTICEMIA DEBIDA A OTRO ESTAFILOCOCO ESPECIFICADO</v>
      </c>
    </row>
    <row r="193" spans="2:5" x14ac:dyDescent="0.25">
      <c r="B193" s="6" t="s">
        <v>206</v>
      </c>
      <c r="C193" s="6" t="s">
        <v>12626</v>
      </c>
      <c r="D193" s="11"/>
      <c r="E193" t="str">
        <f t="shared" si="2"/>
        <v>SEPTICEMIA DEBIDA A ESTAFILOCOCO NO ESPECIFICADO</v>
      </c>
    </row>
    <row r="194" spans="2:5" x14ac:dyDescent="0.25">
      <c r="B194" s="6" t="s">
        <v>207</v>
      </c>
      <c r="C194" s="6" t="s">
        <v>12627</v>
      </c>
      <c r="D194" s="11"/>
      <c r="E194" t="str">
        <f t="shared" si="2"/>
        <v>SEPTICEMIA DEBIDA A HAEMOPHILUS INFLUENZAE</v>
      </c>
    </row>
    <row r="195" spans="2:5" x14ac:dyDescent="0.25">
      <c r="B195" s="6" t="s">
        <v>208</v>
      </c>
      <c r="C195" s="6" t="s">
        <v>12628</v>
      </c>
      <c r="D195" s="11"/>
      <c r="E195" t="str">
        <f t="shared" si="2"/>
        <v>SEPTICEMIA DEBIDA A ANAEROBIOS</v>
      </c>
    </row>
    <row r="196" spans="2:5" x14ac:dyDescent="0.25">
      <c r="B196" s="6" t="s">
        <v>209</v>
      </c>
      <c r="C196" s="6" t="s">
        <v>12629</v>
      </c>
      <c r="D196" s="11"/>
      <c r="E196" t="str">
        <f t="shared" si="2"/>
        <v>SEPTICEMIA DEBIDA A OTROS ORGANISMOS GRAMNEGATIVOS</v>
      </c>
    </row>
    <row r="197" spans="2:5" x14ac:dyDescent="0.25">
      <c r="B197" s="6" t="s">
        <v>210</v>
      </c>
      <c r="C197" s="6" t="s">
        <v>12630</v>
      </c>
      <c r="D197" s="11"/>
      <c r="E197" t="str">
        <f t="shared" si="2"/>
        <v>OTRAS SEPTICEMIAS ESPECIFICADAS</v>
      </c>
    </row>
    <row r="198" spans="2:5" x14ac:dyDescent="0.25">
      <c r="B198" s="6" t="s">
        <v>211</v>
      </c>
      <c r="C198" s="6" t="s">
        <v>12631</v>
      </c>
      <c r="D198" s="11"/>
      <c r="E198" t="str">
        <f t="shared" ref="E198:E261" si="3">UPPER(C198)</f>
        <v>SEPTICEMIA, NO ESPECIFICADA</v>
      </c>
    </row>
    <row r="199" spans="2:5" x14ac:dyDescent="0.25">
      <c r="B199" s="6" t="s">
        <v>212</v>
      </c>
      <c r="C199" s="6" t="s">
        <v>12632</v>
      </c>
      <c r="D199" s="11"/>
      <c r="E199" t="str">
        <f t="shared" si="3"/>
        <v>ACTINOMICOSIS PULMONAR</v>
      </c>
    </row>
    <row r="200" spans="2:5" x14ac:dyDescent="0.25">
      <c r="B200" s="6" t="s">
        <v>213</v>
      </c>
      <c r="C200" s="6" t="s">
        <v>12633</v>
      </c>
      <c r="D200" s="11"/>
      <c r="E200" t="str">
        <f t="shared" si="3"/>
        <v>ACTINOMICOSIS ABDOMINAL</v>
      </c>
    </row>
    <row r="201" spans="2:5" x14ac:dyDescent="0.25">
      <c r="B201" s="6" t="s">
        <v>214</v>
      </c>
      <c r="C201" s="6" t="s">
        <v>12634</v>
      </c>
      <c r="D201" s="11"/>
      <c r="E201" t="str">
        <f t="shared" si="3"/>
        <v>ACTINOMICOSIS CERVICOFACIAL</v>
      </c>
    </row>
    <row r="202" spans="2:5" x14ac:dyDescent="0.25">
      <c r="B202" s="6" t="s">
        <v>215</v>
      </c>
      <c r="C202" s="6" t="s">
        <v>12635</v>
      </c>
      <c r="D202" s="11"/>
      <c r="E202" t="str">
        <f t="shared" si="3"/>
        <v>SEPTICEMIA ACTINOMICOTICA</v>
      </c>
    </row>
    <row r="203" spans="2:5" x14ac:dyDescent="0.25">
      <c r="B203" s="6" t="s">
        <v>216</v>
      </c>
      <c r="C203" s="6" t="s">
        <v>12636</v>
      </c>
      <c r="D203" s="11"/>
      <c r="E203" t="str">
        <f t="shared" si="3"/>
        <v>OTRAS FORMAS DE ACTINOMICOSIS</v>
      </c>
    </row>
    <row r="204" spans="2:5" x14ac:dyDescent="0.25">
      <c r="B204" s="6" t="s">
        <v>217</v>
      </c>
      <c r="C204" s="6" t="s">
        <v>12637</v>
      </c>
      <c r="D204" s="11"/>
      <c r="E204" t="str">
        <f t="shared" si="3"/>
        <v>ACTINOMICOSIS, SIN OTRA ESPECIFICACION</v>
      </c>
    </row>
    <row r="205" spans="2:5" x14ac:dyDescent="0.25">
      <c r="B205" s="6" t="s">
        <v>218</v>
      </c>
      <c r="C205" s="6" t="s">
        <v>12638</v>
      </c>
      <c r="D205" s="11"/>
      <c r="E205" t="str">
        <f t="shared" si="3"/>
        <v>NOCARDIOSIS PULMONAR</v>
      </c>
    </row>
    <row r="206" spans="2:5" x14ac:dyDescent="0.25">
      <c r="B206" s="6" t="s">
        <v>219</v>
      </c>
      <c r="C206" s="6" t="s">
        <v>12639</v>
      </c>
      <c r="D206" s="11"/>
      <c r="E206" t="str">
        <f t="shared" si="3"/>
        <v>NOCARDIOSIS CUTANEA</v>
      </c>
    </row>
    <row r="207" spans="2:5" x14ac:dyDescent="0.25">
      <c r="B207" s="6" t="s">
        <v>220</v>
      </c>
      <c r="C207" s="6" t="s">
        <v>12640</v>
      </c>
      <c r="D207" s="11"/>
      <c r="E207" t="str">
        <f t="shared" si="3"/>
        <v>OTRAS FORMAS DE NOCARDIOSIS</v>
      </c>
    </row>
    <row r="208" spans="2:5" x14ac:dyDescent="0.25">
      <c r="B208" s="6" t="s">
        <v>221</v>
      </c>
      <c r="C208" s="6" t="s">
        <v>12641</v>
      </c>
      <c r="D208" s="11"/>
      <c r="E208" t="str">
        <f t="shared" si="3"/>
        <v>NORCARDIOSIS , NO ESPECIFICADA</v>
      </c>
    </row>
    <row r="209" spans="2:5" x14ac:dyDescent="0.25">
      <c r="B209" s="6" t="s">
        <v>222</v>
      </c>
      <c r="C209" s="6" t="s">
        <v>12642</v>
      </c>
      <c r="D209" s="11"/>
      <c r="E209" t="str">
        <f t="shared" si="3"/>
        <v>BARTONELOSIS SISTEMICA</v>
      </c>
    </row>
    <row r="210" spans="2:5" x14ac:dyDescent="0.25">
      <c r="B210" s="6" t="s">
        <v>223</v>
      </c>
      <c r="C210" s="6" t="s">
        <v>12643</v>
      </c>
      <c r="D210" s="11"/>
      <c r="E210" t="str">
        <f t="shared" si="3"/>
        <v>BARTONELOSIS CUTANEA Y MUCOCUTANEA</v>
      </c>
    </row>
    <row r="211" spans="2:5" x14ac:dyDescent="0.25">
      <c r="B211" s="6" t="s">
        <v>224</v>
      </c>
      <c r="C211" s="6" t="s">
        <v>12644</v>
      </c>
      <c r="D211" s="11"/>
      <c r="E211" t="str">
        <f t="shared" si="3"/>
        <v>OTRAS FORMAS DE BARTONELOSIS</v>
      </c>
    </row>
    <row r="212" spans="2:5" x14ac:dyDescent="0.25">
      <c r="B212" s="6" t="s">
        <v>225</v>
      </c>
      <c r="C212" s="6" t="s">
        <v>12645</v>
      </c>
      <c r="D212" s="11"/>
      <c r="E212" t="str">
        <f t="shared" si="3"/>
        <v>BARTONELOSIS, NO ESPECIFICADA</v>
      </c>
    </row>
    <row r="213" spans="2:5" x14ac:dyDescent="0.25">
      <c r="B213" s="6" t="s">
        <v>226</v>
      </c>
      <c r="C213" s="6" t="s">
        <v>12646</v>
      </c>
      <c r="D213" s="11"/>
      <c r="E213" t="str">
        <f t="shared" si="3"/>
        <v>ERISIPELA</v>
      </c>
    </row>
    <row r="214" spans="2:5" x14ac:dyDescent="0.25">
      <c r="B214" s="6" t="s">
        <v>227</v>
      </c>
      <c r="C214" s="6" t="s">
        <v>12647</v>
      </c>
      <c r="D214" s="11"/>
      <c r="E214" t="str">
        <f t="shared" si="3"/>
        <v>GANGRENA GASEOSA</v>
      </c>
    </row>
    <row r="215" spans="2:5" x14ac:dyDescent="0.25">
      <c r="B215" s="6" t="s">
        <v>228</v>
      </c>
      <c r="C215" s="6" t="s">
        <v>12648</v>
      </c>
      <c r="D215" s="11"/>
      <c r="E215" t="str">
        <f t="shared" si="3"/>
        <v>ENFERMEDAD DE LOS LEGIONARIOS</v>
      </c>
    </row>
    <row r="216" spans="2:5" x14ac:dyDescent="0.25">
      <c r="B216" s="6" t="s">
        <v>229</v>
      </c>
      <c r="C216" s="6" t="s">
        <v>12649</v>
      </c>
      <c r="D216" s="11"/>
      <c r="E216" t="str">
        <f t="shared" si="3"/>
        <v>ENFERMEDAD DE LOS LEGIONARIOS NO NEUMONICA [FIEBRE DE PONTIAC]</v>
      </c>
    </row>
    <row r="217" spans="2:5" x14ac:dyDescent="0.25">
      <c r="B217" s="6" t="s">
        <v>230</v>
      </c>
      <c r="C217" s="6" t="s">
        <v>12650</v>
      </c>
      <c r="D217" s="11"/>
      <c r="E217" t="str">
        <f t="shared" si="3"/>
        <v>SINDROME DE CHOQUE TOXICO</v>
      </c>
    </row>
    <row r="218" spans="2:5" x14ac:dyDescent="0.25">
      <c r="B218" s="6" t="s">
        <v>231</v>
      </c>
      <c r="C218" s="6" t="s">
        <v>12651</v>
      </c>
      <c r="D218" s="11"/>
      <c r="E218" t="str">
        <f t="shared" si="3"/>
        <v>FIEBRE PURPURICA BRASILEÑA</v>
      </c>
    </row>
    <row r="219" spans="2:5" x14ac:dyDescent="0.25">
      <c r="B219" s="6" t="s">
        <v>232</v>
      </c>
      <c r="C219" s="6" t="s">
        <v>12652</v>
      </c>
      <c r="D219" s="11"/>
      <c r="E219" t="str">
        <f t="shared" si="3"/>
        <v>OTRAS ENFERMEDADES BACTERIANAS ESPECIFICADAS</v>
      </c>
    </row>
    <row r="220" spans="2:5" x14ac:dyDescent="0.25">
      <c r="B220" s="6" t="s">
        <v>233</v>
      </c>
      <c r="C220" s="6" t="s">
        <v>12653</v>
      </c>
      <c r="D220" s="11"/>
      <c r="E220" t="str">
        <f t="shared" si="3"/>
        <v>INFECCION ESTAFILOCOCICA, SIN OTRA ESPECIFICACIÓN</v>
      </c>
    </row>
    <row r="221" spans="2:5" x14ac:dyDescent="0.25">
      <c r="B221" s="6" t="s">
        <v>234</v>
      </c>
      <c r="C221" s="6" t="s">
        <v>12654</v>
      </c>
      <c r="D221" s="11"/>
      <c r="E221" t="str">
        <f t="shared" si="3"/>
        <v>INFECCION ESTREPTOCOCICA, SIN OTRA ESPECIFICACION</v>
      </c>
    </row>
    <row r="222" spans="2:5" x14ac:dyDescent="0.25">
      <c r="B222" s="6" t="s">
        <v>235</v>
      </c>
      <c r="C222" s="6" t="s">
        <v>12655</v>
      </c>
      <c r="D222" s="11"/>
      <c r="E222" t="str">
        <f t="shared" si="3"/>
        <v>INFECCION POR HAEMOPHILUS INFLUENZAE, SIN OTRA ESPECIFICACION</v>
      </c>
    </row>
    <row r="223" spans="2:5" x14ac:dyDescent="0.25">
      <c r="B223" s="6" t="s">
        <v>236</v>
      </c>
      <c r="C223" s="6" t="s">
        <v>12656</v>
      </c>
      <c r="D223" s="11"/>
      <c r="E223" t="str">
        <f t="shared" si="3"/>
        <v>INFECCION POR MICOPLASMA, SIN OTRA ESPECIFICACION</v>
      </c>
    </row>
    <row r="224" spans="2:5" x14ac:dyDescent="0.25">
      <c r="B224" s="6" t="s">
        <v>237</v>
      </c>
      <c r="C224" s="6" t="s">
        <v>12657</v>
      </c>
      <c r="D224" s="11"/>
      <c r="E224" t="str">
        <f t="shared" si="3"/>
        <v>OTRAS INFECCIONES BACTERIANAS DE SITIO NO ESPECIFICADO</v>
      </c>
    </row>
    <row r="225" spans="2:5" x14ac:dyDescent="0.25">
      <c r="B225" s="6" t="s">
        <v>238</v>
      </c>
      <c r="C225" s="6" t="s">
        <v>12658</v>
      </c>
      <c r="D225" s="11"/>
      <c r="E225" t="str">
        <f t="shared" si="3"/>
        <v>INFECCION BACTERIANA, NO ESPECIFICADA</v>
      </c>
    </row>
    <row r="226" spans="2:5" x14ac:dyDescent="0.25">
      <c r="B226" s="6" t="s">
        <v>239</v>
      </c>
      <c r="C226" s="6" t="s">
        <v>12659</v>
      </c>
      <c r="D226" s="11"/>
      <c r="E226" t="str">
        <f t="shared" si="3"/>
        <v>SIFILIS CONGENITA PRECOZ, SINTOMATICA</v>
      </c>
    </row>
    <row r="227" spans="2:5" x14ac:dyDescent="0.25">
      <c r="B227" s="6" t="s">
        <v>240</v>
      </c>
      <c r="C227" s="6" t="s">
        <v>12660</v>
      </c>
      <c r="D227" s="11"/>
      <c r="E227" t="str">
        <f t="shared" si="3"/>
        <v>SIFILIS CONGENITA PRECOZ, LATENTE</v>
      </c>
    </row>
    <row r="228" spans="2:5" x14ac:dyDescent="0.25">
      <c r="B228" s="6" t="s">
        <v>241</v>
      </c>
      <c r="C228" s="6" t="s">
        <v>12661</v>
      </c>
      <c r="D228" s="11"/>
      <c r="E228" t="str">
        <f t="shared" si="3"/>
        <v>SIFILIS CONGENITA PRECOZ SIN OTRA ESPECIFICACIÓN</v>
      </c>
    </row>
    <row r="229" spans="2:5" x14ac:dyDescent="0.25">
      <c r="B229" s="6" t="s">
        <v>242</v>
      </c>
      <c r="C229" s="6" t="s">
        <v>12662</v>
      </c>
      <c r="D229" s="11"/>
      <c r="E229" t="str">
        <f t="shared" si="3"/>
        <v>OCULOPATIA SIFILITICA CONGENITA TARDIA</v>
      </c>
    </row>
    <row r="230" spans="2:5" x14ac:dyDescent="0.25">
      <c r="B230" s="6" t="s">
        <v>243</v>
      </c>
      <c r="C230" s="6" t="s">
        <v>12663</v>
      </c>
      <c r="D230" s="11"/>
      <c r="E230" t="str">
        <f t="shared" si="3"/>
        <v>NEUROSIFILIS CONGENITA TARDIA [NEUROSIFILIS JUVENIL]</v>
      </c>
    </row>
    <row r="231" spans="2:5" x14ac:dyDescent="0.25">
      <c r="B231" s="6" t="s">
        <v>244</v>
      </c>
      <c r="C231" s="6" t="s">
        <v>12664</v>
      </c>
      <c r="D231" s="11"/>
      <c r="E231" t="str">
        <f t="shared" si="3"/>
        <v>OTRAS FORMAS DE SIFILIS CONGENITA TARDIA, SINTOMATICA</v>
      </c>
    </row>
    <row r="232" spans="2:5" x14ac:dyDescent="0.25">
      <c r="B232" s="6" t="s">
        <v>245</v>
      </c>
      <c r="C232" s="6" t="s">
        <v>12665</v>
      </c>
      <c r="D232" s="11"/>
      <c r="E232" t="str">
        <f t="shared" si="3"/>
        <v>SIFILIS CONGENITA TARDIA, LATENTE</v>
      </c>
    </row>
    <row r="233" spans="2:5" x14ac:dyDescent="0.25">
      <c r="B233" s="6" t="s">
        <v>246</v>
      </c>
      <c r="C233" s="6" t="s">
        <v>12666</v>
      </c>
      <c r="D233" s="11"/>
      <c r="E233" t="str">
        <f t="shared" si="3"/>
        <v>SIFILIS CONGENITA TARDIA, SIN OTRA ESPECIFICACION</v>
      </c>
    </row>
    <row r="234" spans="2:5" x14ac:dyDescent="0.25">
      <c r="B234" s="6" t="s">
        <v>247</v>
      </c>
      <c r="C234" s="6" t="s">
        <v>12667</v>
      </c>
      <c r="D234" s="11"/>
      <c r="E234" t="str">
        <f t="shared" si="3"/>
        <v>SIFILIS CONGENITA, SIN OTRA ESPECIFICACIÓN</v>
      </c>
    </row>
    <row r="235" spans="2:5" x14ac:dyDescent="0.25">
      <c r="B235" s="6" t="s">
        <v>248</v>
      </c>
      <c r="C235" s="6" t="s">
        <v>12668</v>
      </c>
      <c r="D235" s="11"/>
      <c r="E235" t="str">
        <f t="shared" si="3"/>
        <v>SIFILIS GENITAL PRIMARIA</v>
      </c>
    </row>
    <row r="236" spans="2:5" x14ac:dyDescent="0.25">
      <c r="B236" s="6" t="s">
        <v>249</v>
      </c>
      <c r="C236" s="6" t="s">
        <v>12669</v>
      </c>
      <c r="D236" s="11"/>
      <c r="E236" t="str">
        <f t="shared" si="3"/>
        <v>SIFILIS PRIMARIA ANAL</v>
      </c>
    </row>
    <row r="237" spans="2:5" x14ac:dyDescent="0.25">
      <c r="B237" s="6" t="s">
        <v>250</v>
      </c>
      <c r="C237" s="6" t="s">
        <v>12670</v>
      </c>
      <c r="D237" s="11"/>
      <c r="E237" t="str">
        <f t="shared" si="3"/>
        <v>SIFILIS PRIMARIA EN OTROS SITIOS</v>
      </c>
    </row>
    <row r="238" spans="2:5" x14ac:dyDescent="0.25">
      <c r="B238" s="6" t="s">
        <v>251</v>
      </c>
      <c r="C238" s="6" t="s">
        <v>12671</v>
      </c>
      <c r="D238" s="11"/>
      <c r="E238" t="str">
        <f t="shared" si="3"/>
        <v>SIFILIS SECUNDARIA DE PIEL Y MEMBRANAS MUCOSAS</v>
      </c>
    </row>
    <row r="239" spans="2:5" x14ac:dyDescent="0.25">
      <c r="B239" s="6" t="s">
        <v>252</v>
      </c>
      <c r="C239" s="6" t="s">
        <v>12672</v>
      </c>
      <c r="D239" s="11"/>
      <c r="E239" t="str">
        <f t="shared" si="3"/>
        <v>OTRAS SIFILIS SECUNDARIAS</v>
      </c>
    </row>
    <row r="240" spans="2:5" x14ac:dyDescent="0.25">
      <c r="B240" s="6" t="s">
        <v>253</v>
      </c>
      <c r="C240" s="6" t="s">
        <v>12673</v>
      </c>
      <c r="D240" s="11"/>
      <c r="E240" t="str">
        <f t="shared" si="3"/>
        <v>SIFILIS PRECOZ, LATENTE</v>
      </c>
    </row>
    <row r="241" spans="2:5" x14ac:dyDescent="0.25">
      <c r="B241" s="6" t="s">
        <v>254</v>
      </c>
      <c r="C241" s="6" t="s">
        <v>12674</v>
      </c>
      <c r="D241" s="11"/>
      <c r="E241" t="str">
        <f t="shared" si="3"/>
        <v>SIFILIS PRECOZ, SIN OTRA ESPECIFICACIÓN</v>
      </c>
    </row>
    <row r="242" spans="2:5" x14ac:dyDescent="0.25">
      <c r="B242" s="6" t="s">
        <v>255</v>
      </c>
      <c r="C242" s="6" t="s">
        <v>12675</v>
      </c>
      <c r="D242" s="11"/>
      <c r="E242" t="str">
        <f t="shared" si="3"/>
        <v>SIFILIS CARDIOVASCULAR</v>
      </c>
    </row>
    <row r="243" spans="2:5" x14ac:dyDescent="0.25">
      <c r="B243" s="6" t="s">
        <v>256</v>
      </c>
      <c r="C243" s="6" t="s">
        <v>12676</v>
      </c>
      <c r="D243" s="11"/>
      <c r="E243" t="str">
        <f t="shared" si="3"/>
        <v>NEUROSIFILIS SINTOMATICA</v>
      </c>
    </row>
    <row r="244" spans="2:5" x14ac:dyDescent="0.25">
      <c r="B244" s="6" t="s">
        <v>257</v>
      </c>
      <c r="C244" s="6" t="s">
        <v>12677</v>
      </c>
      <c r="D244" s="11"/>
      <c r="E244" t="str">
        <f t="shared" si="3"/>
        <v>NEUROSIFILIS ASINTOMATICA</v>
      </c>
    </row>
    <row r="245" spans="2:5" x14ac:dyDescent="0.25">
      <c r="B245" s="6" t="s">
        <v>258</v>
      </c>
      <c r="C245" s="6" t="s">
        <v>12678</v>
      </c>
      <c r="D245" s="11"/>
      <c r="E245" t="str">
        <f t="shared" si="3"/>
        <v>NEUROSIFILIS NO ESPECIFICADA</v>
      </c>
    </row>
    <row r="246" spans="2:5" x14ac:dyDescent="0.25">
      <c r="B246" s="6" t="s">
        <v>259</v>
      </c>
      <c r="C246" s="6" t="s">
        <v>12679</v>
      </c>
      <c r="D246" s="11"/>
      <c r="E246" t="str">
        <f t="shared" si="3"/>
        <v>OTRAS SIFILIS TARDIAS SINTOMATICAS</v>
      </c>
    </row>
    <row r="247" spans="2:5" x14ac:dyDescent="0.25">
      <c r="B247" s="6" t="s">
        <v>260</v>
      </c>
      <c r="C247" s="6" t="s">
        <v>12680</v>
      </c>
      <c r="D247" s="11"/>
      <c r="E247" t="str">
        <f t="shared" si="3"/>
        <v>SIFILIS TARDIA, LATENTE</v>
      </c>
    </row>
    <row r="248" spans="2:5" x14ac:dyDescent="0.25">
      <c r="B248" s="6" t="s">
        <v>261</v>
      </c>
      <c r="C248" s="6" t="s">
        <v>12681</v>
      </c>
      <c r="D248" s="11"/>
      <c r="E248" t="str">
        <f t="shared" si="3"/>
        <v>SIFILIS TARDIA, NO ESPECIFICADA</v>
      </c>
    </row>
    <row r="249" spans="2:5" x14ac:dyDescent="0.25">
      <c r="B249" s="6" t="s">
        <v>262</v>
      </c>
      <c r="C249" s="6" t="s">
        <v>12682</v>
      </c>
      <c r="D249" s="11"/>
      <c r="E249" t="str">
        <f t="shared" si="3"/>
        <v>SIFILIS LATENTE, NO ESPECIFICADA COMO PRECOZ O TARDIA</v>
      </c>
    </row>
    <row r="250" spans="2:5" x14ac:dyDescent="0.25">
      <c r="B250" s="6" t="s">
        <v>263</v>
      </c>
      <c r="C250" s="6" t="s">
        <v>12683</v>
      </c>
      <c r="D250" s="11"/>
      <c r="E250" t="str">
        <f t="shared" si="3"/>
        <v>SIFILIS, NO ESPECIFICADA</v>
      </c>
    </row>
    <row r="251" spans="2:5" ht="25.5" x14ac:dyDescent="0.25">
      <c r="B251" s="6" t="s">
        <v>264</v>
      </c>
      <c r="C251" s="6" t="s">
        <v>12684</v>
      </c>
      <c r="D251" s="11"/>
      <c r="E251" t="str">
        <f t="shared" si="3"/>
        <v>INFECCION GONOCOCICA DEL TRACTO GENITOURINARIO INFERIOR SIN ABSCESO PERIURETRAL O DE GLANDULA ACCESORIA</v>
      </c>
    </row>
    <row r="252" spans="2:5" ht="25.5" x14ac:dyDescent="0.25">
      <c r="B252" s="6" t="s">
        <v>265</v>
      </c>
      <c r="C252" s="6" t="s">
        <v>12685</v>
      </c>
      <c r="D252" s="11"/>
      <c r="E252" t="str">
        <f t="shared" si="3"/>
        <v>INFECCION GONOCOCICA DEL TRACTO GENITOURINARIO INFERIOR CON ABSCESO PERIURETRAL Y DE GLANDULAS ACCESORIAS</v>
      </c>
    </row>
    <row r="253" spans="2:5" ht="25.5" x14ac:dyDescent="0.25">
      <c r="B253" s="6" t="s">
        <v>266</v>
      </c>
      <c r="C253" s="6" t="s">
        <v>12686</v>
      </c>
      <c r="D253" s="11"/>
      <c r="E253" t="str">
        <f t="shared" si="3"/>
        <v>PELVIPERITONITIS GONOCOCICA Y OTRAS INFECCIONES GONOCOCICAS GENITOURINARIAS</v>
      </c>
    </row>
    <row r="254" spans="2:5" x14ac:dyDescent="0.25">
      <c r="B254" s="6" t="s">
        <v>267</v>
      </c>
      <c r="C254" s="6" t="s">
        <v>12687</v>
      </c>
      <c r="D254" s="11"/>
      <c r="E254" t="str">
        <f t="shared" si="3"/>
        <v>INFECCION GONOCOCICA DEL OJO</v>
      </c>
    </row>
    <row r="255" spans="2:5" x14ac:dyDescent="0.25">
      <c r="B255" s="6" t="s">
        <v>268</v>
      </c>
      <c r="C255" s="6" t="s">
        <v>12688</v>
      </c>
      <c r="D255" s="11"/>
      <c r="E255" t="str">
        <f t="shared" si="3"/>
        <v>INFECCION GONOCOCICA DEL SISTEMA OSTEOMUSCULAR</v>
      </c>
    </row>
    <row r="256" spans="2:5" x14ac:dyDescent="0.25">
      <c r="B256" s="6" t="s">
        <v>269</v>
      </c>
      <c r="C256" s="6" t="s">
        <v>12689</v>
      </c>
      <c r="D256" s="11"/>
      <c r="E256" t="str">
        <f t="shared" si="3"/>
        <v>FARINGITIS GONOCOCICA</v>
      </c>
    </row>
    <row r="257" spans="2:5" x14ac:dyDescent="0.25">
      <c r="B257" s="6" t="s">
        <v>270</v>
      </c>
      <c r="C257" s="6" t="s">
        <v>12690</v>
      </c>
      <c r="D257" s="11"/>
      <c r="E257" t="str">
        <f t="shared" si="3"/>
        <v>INFECCION GONOCOCICA DEL ANO Y DEL RECTO</v>
      </c>
    </row>
    <row r="258" spans="2:5" x14ac:dyDescent="0.25">
      <c r="B258" s="6" t="s">
        <v>271</v>
      </c>
      <c r="C258" s="6" t="s">
        <v>12691</v>
      </c>
      <c r="D258" s="11"/>
      <c r="E258" t="str">
        <f t="shared" si="3"/>
        <v>OTRAS INFECCIONES GONOCOCICAS</v>
      </c>
    </row>
    <row r="259" spans="2:5" x14ac:dyDescent="0.25">
      <c r="B259" s="6" t="s">
        <v>272</v>
      </c>
      <c r="C259" s="6" t="s">
        <v>12692</v>
      </c>
      <c r="D259" s="11"/>
      <c r="E259" t="str">
        <f t="shared" si="3"/>
        <v>INFECCION, GONOCOCICA, NO ESPECIFICADA</v>
      </c>
    </row>
    <row r="260" spans="2:5" x14ac:dyDescent="0.25">
      <c r="B260" s="6" t="s">
        <v>273</v>
      </c>
      <c r="C260" s="6" t="s">
        <v>12693</v>
      </c>
      <c r="D260" s="11"/>
      <c r="E260" t="str">
        <f t="shared" si="3"/>
        <v>LINFOGRANULOMA (VENEREO) POR CLAMIDIAS</v>
      </c>
    </row>
    <row r="261" spans="2:5" x14ac:dyDescent="0.25">
      <c r="B261" s="6" t="s">
        <v>274</v>
      </c>
      <c r="C261" s="6" t="s">
        <v>12694</v>
      </c>
      <c r="D261" s="11"/>
      <c r="E261" t="str">
        <f t="shared" si="3"/>
        <v>INFECCION DEL TRACTO GENITOURINARIO INFERIOR DEBIDA A CLAMIDIAS</v>
      </c>
    </row>
    <row r="262" spans="2:5" ht="25.5" x14ac:dyDescent="0.25">
      <c r="B262" s="6" t="s">
        <v>275</v>
      </c>
      <c r="C262" s="6" t="s">
        <v>12695</v>
      </c>
      <c r="D262" s="11"/>
      <c r="E262" t="str">
        <f t="shared" ref="E262:E325" si="4">UPPER(C262)</f>
        <v>INFECCION DEL PELVIPERITONEO Y OTROS ORGANOS GENITOURINARIOS DEBIDA A CLAMIDIAS</v>
      </c>
    </row>
    <row r="263" spans="2:5" ht="25.5" x14ac:dyDescent="0.25">
      <c r="B263" s="6" t="s">
        <v>276</v>
      </c>
      <c r="C263" s="6" t="s">
        <v>12696</v>
      </c>
      <c r="D263" s="11"/>
      <c r="E263" t="str">
        <f t="shared" si="4"/>
        <v>INFECCIONES DEL TRACTO GENITOURINARIO DEBIDAS A CLAMIDIAS, SIN OTRA ESPECIFICACION</v>
      </c>
    </row>
    <row r="264" spans="2:5" x14ac:dyDescent="0.25">
      <c r="B264" s="6" t="s">
        <v>277</v>
      </c>
      <c r="C264" s="6" t="s">
        <v>12697</v>
      </c>
      <c r="D264" s="11"/>
      <c r="E264" t="str">
        <f t="shared" si="4"/>
        <v>INFECCION DEL ANO Y DEL RECTO DEBIDA A CLAMIDIAS</v>
      </c>
    </row>
    <row r="265" spans="2:5" x14ac:dyDescent="0.25">
      <c r="B265" s="6" t="s">
        <v>278</v>
      </c>
      <c r="C265" s="6" t="s">
        <v>12698</v>
      </c>
      <c r="D265" s="11"/>
      <c r="E265" t="str">
        <f t="shared" si="4"/>
        <v>INFECCION DE FARINGE DEBIDA A CLAMIDIAS</v>
      </c>
    </row>
    <row r="266" spans="2:5" ht="25.5" x14ac:dyDescent="0.25">
      <c r="B266" s="6" t="s">
        <v>279</v>
      </c>
      <c r="C266" s="6" t="s">
        <v>12699</v>
      </c>
      <c r="D266" s="11"/>
      <c r="E266" t="str">
        <f t="shared" si="4"/>
        <v>INFECCION DE TRANSMISIÓN SEXUAL DE OTROS SITIOS DEBIDA A CLAMIDIAS</v>
      </c>
    </row>
    <row r="267" spans="2:5" x14ac:dyDescent="0.25">
      <c r="B267" s="6" t="s">
        <v>280</v>
      </c>
      <c r="C267" s="6" t="s">
        <v>12700</v>
      </c>
      <c r="D267" s="11"/>
      <c r="E267" t="str">
        <f t="shared" si="4"/>
        <v>CHANCRO BLANDO</v>
      </c>
    </row>
    <row r="268" spans="2:5" x14ac:dyDescent="0.25">
      <c r="B268" s="6" t="s">
        <v>281</v>
      </c>
      <c r="C268" s="6" t="s">
        <v>12701</v>
      </c>
      <c r="D268" s="11"/>
      <c r="E268" t="str">
        <f t="shared" si="4"/>
        <v>GRANULOMA INGUINAL</v>
      </c>
    </row>
    <row r="269" spans="2:5" x14ac:dyDescent="0.25">
      <c r="B269" s="6" t="s">
        <v>282</v>
      </c>
      <c r="C269" s="6" t="s">
        <v>12702</v>
      </c>
      <c r="D269" s="11"/>
      <c r="E269" t="str">
        <f t="shared" si="4"/>
        <v>TRICOMONIASIS UROGENITAL</v>
      </c>
    </row>
    <row r="270" spans="2:5" x14ac:dyDescent="0.25">
      <c r="B270" s="6" t="s">
        <v>283</v>
      </c>
      <c r="C270" s="6" t="s">
        <v>12703</v>
      </c>
      <c r="D270" s="11"/>
      <c r="E270" t="str">
        <f t="shared" si="4"/>
        <v>TRICOMONIASIS DE OTROS SITIOS</v>
      </c>
    </row>
    <row r="271" spans="2:5" x14ac:dyDescent="0.25">
      <c r="B271" s="6" t="s">
        <v>284</v>
      </c>
      <c r="C271" s="6" t="s">
        <v>12704</v>
      </c>
      <c r="D271" s="11"/>
      <c r="E271" t="str">
        <f t="shared" si="4"/>
        <v>TRICOMONIASIS, NO ESPECIFICADA</v>
      </c>
    </row>
    <row r="272" spans="2:5" ht="25.5" x14ac:dyDescent="0.25">
      <c r="B272" s="6" t="s">
        <v>285</v>
      </c>
      <c r="C272" s="6" t="s">
        <v>12705</v>
      </c>
      <c r="D272" s="11"/>
      <c r="E272" t="str">
        <f t="shared" si="4"/>
        <v>INFECCION DE GENITALES Y TRAYECTO UROGENITAL Y DEBIDA A VIRUS DEL HERPES [HERPES SIMPLE]</v>
      </c>
    </row>
    <row r="273" spans="2:5" x14ac:dyDescent="0.25">
      <c r="B273" s="6" t="s">
        <v>286</v>
      </c>
      <c r="C273" s="6" t="s">
        <v>12706</v>
      </c>
      <c r="D273" s="11"/>
      <c r="E273" t="str">
        <f t="shared" si="4"/>
        <v>INFECCION DE LA PIEL PERIANAL Y RECTO POR VIRUS DEL HERPES SIMPLE</v>
      </c>
    </row>
    <row r="274" spans="2:5" ht="25.5" x14ac:dyDescent="0.25">
      <c r="B274" s="6" t="s">
        <v>287</v>
      </c>
      <c r="C274" s="6" t="s">
        <v>12707</v>
      </c>
      <c r="D274" s="11"/>
      <c r="E274" t="str">
        <f t="shared" si="4"/>
        <v>INFECCION ANOGENITAL POR VIRUS DEL HERPES SIMPLE, SIN OTRA ESPECIFICACION</v>
      </c>
    </row>
    <row r="275" spans="2:5" x14ac:dyDescent="0.25">
      <c r="B275" s="6" t="s">
        <v>288</v>
      </c>
      <c r="C275" s="6" t="s">
        <v>12708</v>
      </c>
      <c r="D275" s="11"/>
      <c r="E275" t="str">
        <f t="shared" si="4"/>
        <v>VERRUGAS (VENEREAS) ANOGENITALES</v>
      </c>
    </row>
    <row r="276" spans="2:5" ht="25.5" x14ac:dyDescent="0.25">
      <c r="B276" s="6" t="s">
        <v>289</v>
      </c>
      <c r="C276" s="6" t="s">
        <v>12709</v>
      </c>
      <c r="D276" s="11"/>
      <c r="E276" t="str">
        <f t="shared" si="4"/>
        <v>OTRAS ENFERMEDADES DE TRANSMISIÓN PREDOMINANTEMENTE SEXUAL, ESPECIFICADAS</v>
      </c>
    </row>
    <row r="277" spans="2:5" x14ac:dyDescent="0.25">
      <c r="B277" s="6" t="s">
        <v>290</v>
      </c>
      <c r="C277" s="6" t="s">
        <v>12710</v>
      </c>
      <c r="D277" s="11"/>
      <c r="E277" t="str">
        <f t="shared" si="4"/>
        <v>ENFERMEDAD DE TRANSMISION SEXUAL NO ESPECIFICADA</v>
      </c>
    </row>
    <row r="278" spans="2:5" x14ac:dyDescent="0.25">
      <c r="B278" s="6" t="s">
        <v>291</v>
      </c>
      <c r="C278" s="6" t="s">
        <v>12711</v>
      </c>
      <c r="D278" s="11"/>
      <c r="E278" t="str">
        <f t="shared" si="4"/>
        <v>SIFILIS NO VENEREA</v>
      </c>
    </row>
    <row r="279" spans="2:5" x14ac:dyDescent="0.25">
      <c r="B279" s="6" t="s">
        <v>292</v>
      </c>
      <c r="C279" s="6" t="s">
        <v>12712</v>
      </c>
      <c r="D279" s="11"/>
      <c r="E279" t="str">
        <f t="shared" si="4"/>
        <v>LESIONES INICIALES DE FRAMBESIA</v>
      </c>
    </row>
    <row r="280" spans="2:5" ht="25.5" x14ac:dyDescent="0.25">
      <c r="B280" s="6" t="s">
        <v>293</v>
      </c>
      <c r="C280" s="6" t="s">
        <v>12713</v>
      </c>
      <c r="D280" s="11"/>
      <c r="E280" t="str">
        <f t="shared" si="4"/>
        <v>LESIONES PAPILOMATOSAS MULTIPLES Y FRAMBESIA CON PASO DE CANGREJO</v>
      </c>
    </row>
    <row r="281" spans="2:5" x14ac:dyDescent="0.25">
      <c r="B281" s="6" t="s">
        <v>294</v>
      </c>
      <c r="C281" s="6" t="s">
        <v>12714</v>
      </c>
      <c r="D281" s="11"/>
      <c r="E281" t="str">
        <f t="shared" si="4"/>
        <v>OTRAS LESIONES PRECOCES DE LA PIEL EN LA FRAMBESIA</v>
      </c>
    </row>
    <row r="282" spans="2:5" x14ac:dyDescent="0.25">
      <c r="B282" s="6" t="s">
        <v>295</v>
      </c>
      <c r="C282" s="6" t="s">
        <v>12715</v>
      </c>
      <c r="D282" s="11"/>
      <c r="E282" t="str">
        <f t="shared" si="4"/>
        <v>HIPERQUERATOSIS DE FRAMBESIA</v>
      </c>
    </row>
    <row r="283" spans="2:5" x14ac:dyDescent="0.25">
      <c r="B283" s="6" t="s">
        <v>296</v>
      </c>
      <c r="C283" s="6" t="s">
        <v>12716</v>
      </c>
      <c r="D283" s="11"/>
      <c r="E283" t="str">
        <f t="shared" si="4"/>
        <v>GOMA Y ULCERAS DE FRAMBESIA</v>
      </c>
    </row>
    <row r="284" spans="2:5" x14ac:dyDescent="0.25">
      <c r="B284" s="6" t="s">
        <v>297</v>
      </c>
      <c r="C284" s="6" t="s">
        <v>12717</v>
      </c>
      <c r="D284" s="11"/>
      <c r="E284" t="str">
        <f t="shared" si="4"/>
        <v>GANGOSA</v>
      </c>
    </row>
    <row r="285" spans="2:5" x14ac:dyDescent="0.25">
      <c r="B285" s="6" t="s">
        <v>298</v>
      </c>
      <c r="C285" s="6" t="s">
        <v>12718</v>
      </c>
      <c r="D285" s="11"/>
      <c r="E285" t="str">
        <f t="shared" si="4"/>
        <v>LESIONES FRAMBESICAS DE LOS HUESOS Y DE LAS ARTICULACIONES</v>
      </c>
    </row>
    <row r="286" spans="2:5" x14ac:dyDescent="0.25">
      <c r="B286" s="6" t="s">
        <v>299</v>
      </c>
      <c r="C286" s="6" t="s">
        <v>12719</v>
      </c>
      <c r="D286" s="11"/>
      <c r="E286" t="str">
        <f t="shared" si="4"/>
        <v>OTRAS MANIFESTACIONES DE FRAMBESIA</v>
      </c>
    </row>
    <row r="287" spans="2:5" x14ac:dyDescent="0.25">
      <c r="B287" s="6" t="s">
        <v>300</v>
      </c>
      <c r="C287" s="6" t="s">
        <v>12720</v>
      </c>
      <c r="D287" s="11"/>
      <c r="E287" t="str">
        <f t="shared" si="4"/>
        <v>FRAMBESIA LATENTE</v>
      </c>
    </row>
    <row r="288" spans="2:5" x14ac:dyDescent="0.25">
      <c r="B288" s="6" t="s">
        <v>301</v>
      </c>
      <c r="C288" s="6" t="s">
        <v>12721</v>
      </c>
      <c r="D288" s="11"/>
      <c r="E288" t="str">
        <f t="shared" si="4"/>
        <v>FRAMBESIA , NO ESPECIFICADA</v>
      </c>
    </row>
    <row r="289" spans="2:5" x14ac:dyDescent="0.25">
      <c r="B289" s="6" t="s">
        <v>302</v>
      </c>
      <c r="C289" s="6" t="s">
        <v>12722</v>
      </c>
      <c r="D289" s="11"/>
      <c r="E289" t="str">
        <f t="shared" si="4"/>
        <v>LESIONES PRIMARIAS DE LA PINTA</v>
      </c>
    </row>
    <row r="290" spans="2:5" x14ac:dyDescent="0.25">
      <c r="B290" s="6" t="s">
        <v>303</v>
      </c>
      <c r="C290" s="6" t="s">
        <v>12723</v>
      </c>
      <c r="D290" s="11"/>
      <c r="E290" t="str">
        <f t="shared" si="4"/>
        <v>LESIONES INTERMEDIAS DE LA PINTA</v>
      </c>
    </row>
    <row r="291" spans="2:5" x14ac:dyDescent="0.25">
      <c r="B291" s="6" t="s">
        <v>304</v>
      </c>
      <c r="C291" s="6" t="s">
        <v>12724</v>
      </c>
      <c r="D291" s="11"/>
      <c r="E291" t="str">
        <f t="shared" si="4"/>
        <v>LESIONES TARDIAS DE LA PINTA</v>
      </c>
    </row>
    <row r="292" spans="2:5" x14ac:dyDescent="0.25">
      <c r="B292" s="6" t="s">
        <v>305</v>
      </c>
      <c r="C292" s="6" t="s">
        <v>12725</v>
      </c>
      <c r="D292" s="11"/>
      <c r="E292" t="str">
        <f t="shared" si="4"/>
        <v>LESIONES MIXTAS DE LA PINTA</v>
      </c>
    </row>
    <row r="293" spans="2:5" x14ac:dyDescent="0.25">
      <c r="B293" s="6" t="s">
        <v>306</v>
      </c>
      <c r="C293" s="6" t="s">
        <v>12726</v>
      </c>
      <c r="D293" s="11"/>
      <c r="E293" t="str">
        <f t="shared" si="4"/>
        <v>PINTA, NO ESPECIFICADA</v>
      </c>
    </row>
    <row r="294" spans="2:5" x14ac:dyDescent="0.25">
      <c r="B294" s="6" t="s">
        <v>307</v>
      </c>
      <c r="C294" s="6" t="s">
        <v>12727</v>
      </c>
      <c r="D294" s="11"/>
      <c r="E294" t="str">
        <f t="shared" si="4"/>
        <v>FIEBRE RECURRENTE TRANSMITIDA POR PIOJOS</v>
      </c>
    </row>
    <row r="295" spans="2:5" x14ac:dyDescent="0.25">
      <c r="B295" s="6" t="s">
        <v>308</v>
      </c>
      <c r="C295" s="6" t="s">
        <v>12728</v>
      </c>
      <c r="D295" s="11"/>
      <c r="E295" t="str">
        <f t="shared" si="4"/>
        <v>FIEBRE RECURRENTE TRANSMITIDA POR GARRAPATAS</v>
      </c>
    </row>
    <row r="296" spans="2:5" x14ac:dyDescent="0.25">
      <c r="B296" s="6" t="s">
        <v>309</v>
      </c>
      <c r="C296" s="6" t="s">
        <v>12729</v>
      </c>
      <c r="D296" s="11"/>
      <c r="E296" t="str">
        <f t="shared" si="4"/>
        <v>FIEBRE RECURRENTE, NO ESPECIFICADA</v>
      </c>
    </row>
    <row r="297" spans="2:5" x14ac:dyDescent="0.25">
      <c r="B297" s="6" t="s">
        <v>310</v>
      </c>
      <c r="C297" s="6" t="s">
        <v>12730</v>
      </c>
      <c r="D297" s="11"/>
      <c r="E297" t="str">
        <f t="shared" si="4"/>
        <v>ESTOMATITIS ULCERATIVA NECROTIZANTE</v>
      </c>
    </row>
    <row r="298" spans="2:5" x14ac:dyDescent="0.25">
      <c r="B298" s="6" t="s">
        <v>311</v>
      </c>
      <c r="C298" s="6" t="s">
        <v>12731</v>
      </c>
      <c r="D298" s="11"/>
      <c r="E298" t="str">
        <f t="shared" si="4"/>
        <v>OTRAS INFECCIONES DE VICENT</v>
      </c>
    </row>
    <row r="299" spans="2:5" x14ac:dyDescent="0.25">
      <c r="B299" s="6" t="s">
        <v>312</v>
      </c>
      <c r="C299" s="6" t="s">
        <v>12732</v>
      </c>
      <c r="D299" s="11"/>
      <c r="E299" t="str">
        <f t="shared" si="4"/>
        <v>ENFERMEDAD DE LYME</v>
      </c>
    </row>
    <row r="300" spans="2:5" x14ac:dyDescent="0.25">
      <c r="B300" s="6" t="s">
        <v>313</v>
      </c>
      <c r="C300" s="6" t="s">
        <v>12733</v>
      </c>
      <c r="D300" s="11"/>
      <c r="E300" t="str">
        <f t="shared" si="4"/>
        <v>OTRAS INFECCIONES ESPECIFICADAS POR ESPIROQUETAS</v>
      </c>
    </row>
    <row r="301" spans="2:5" x14ac:dyDescent="0.25">
      <c r="B301" s="6" t="s">
        <v>314</v>
      </c>
      <c r="C301" s="6" t="s">
        <v>12734</v>
      </c>
      <c r="D301" s="11"/>
      <c r="E301" t="str">
        <f t="shared" si="4"/>
        <v>INFECCION POR ESPIROQUETA, NO ESPECIFICADA</v>
      </c>
    </row>
    <row r="302" spans="2:5" x14ac:dyDescent="0.25">
      <c r="B302" s="6" t="s">
        <v>315</v>
      </c>
      <c r="C302" s="6" t="s">
        <v>12735</v>
      </c>
      <c r="D302" s="11"/>
      <c r="E302" t="str">
        <f t="shared" si="4"/>
        <v>INFECCION DEBIDA A CHLAMYDIA PSITTACI</v>
      </c>
    </row>
    <row r="303" spans="2:5" x14ac:dyDescent="0.25">
      <c r="B303" s="6" t="s">
        <v>316</v>
      </c>
      <c r="C303" s="6" t="s">
        <v>12736</v>
      </c>
      <c r="D303" s="11"/>
      <c r="E303" t="str">
        <f t="shared" si="4"/>
        <v>ESTADO INICIAL DE TRACOMA</v>
      </c>
    </row>
    <row r="304" spans="2:5" x14ac:dyDescent="0.25">
      <c r="B304" s="6" t="s">
        <v>317</v>
      </c>
      <c r="C304" s="6" t="s">
        <v>12737</v>
      </c>
      <c r="D304" s="11"/>
      <c r="E304" t="str">
        <f t="shared" si="4"/>
        <v>ESTADO ACTIVO DE TRACOMA</v>
      </c>
    </row>
    <row r="305" spans="2:5" x14ac:dyDescent="0.25">
      <c r="B305" s="6" t="s">
        <v>318</v>
      </c>
      <c r="C305" s="6" t="s">
        <v>12738</v>
      </c>
      <c r="D305" s="11"/>
      <c r="E305" t="str">
        <f t="shared" si="4"/>
        <v>TRACOMA, NO ESPECIFICADO</v>
      </c>
    </row>
    <row r="306" spans="2:5" x14ac:dyDescent="0.25">
      <c r="B306" s="6" t="s">
        <v>319</v>
      </c>
      <c r="C306" s="6" t="s">
        <v>12739</v>
      </c>
      <c r="D306" s="11"/>
      <c r="E306" t="str">
        <f t="shared" si="4"/>
        <v>CONJUNTIVITIS POR CLAMIDIAS (H13.1*)</v>
      </c>
    </row>
    <row r="307" spans="2:5" x14ac:dyDescent="0.25">
      <c r="B307" s="6" t="s">
        <v>320</v>
      </c>
      <c r="C307" s="6" t="s">
        <v>12740</v>
      </c>
      <c r="D307" s="11"/>
      <c r="E307" t="str">
        <f t="shared" si="4"/>
        <v>OTRAS ENFERMEDADES POR CLAMIDIAS</v>
      </c>
    </row>
    <row r="308" spans="2:5" x14ac:dyDescent="0.25">
      <c r="B308" s="6" t="s">
        <v>321</v>
      </c>
      <c r="C308" s="6" t="s">
        <v>12741</v>
      </c>
      <c r="D308" s="11"/>
      <c r="E308" t="str">
        <f t="shared" si="4"/>
        <v>INFECCION POR CLAMIDIAS, NO ESPECIFICADA</v>
      </c>
    </row>
    <row r="309" spans="2:5" ht="25.5" x14ac:dyDescent="0.25">
      <c r="B309" s="6" t="s">
        <v>322</v>
      </c>
      <c r="C309" s="6" t="s">
        <v>12742</v>
      </c>
      <c r="D309" s="11"/>
      <c r="E309" t="str">
        <f t="shared" si="4"/>
        <v>TIFUS EPIDEMICO DEBIDO A RICKETTSIA PROWAZEKII TRANSMITIDO POR PIOJOS</v>
      </c>
    </row>
    <row r="310" spans="2:5" x14ac:dyDescent="0.25">
      <c r="B310" s="6" t="s">
        <v>323</v>
      </c>
      <c r="C310" s="6" t="s">
        <v>12743</v>
      </c>
      <c r="D310" s="11"/>
      <c r="E310" t="str">
        <f t="shared" si="4"/>
        <v>TIFUS RECRUDESCENTE [ENFERMEDAD DE BRILL]</v>
      </c>
    </row>
    <row r="311" spans="2:5" x14ac:dyDescent="0.25">
      <c r="B311" s="6" t="s">
        <v>324</v>
      </c>
      <c r="C311" s="6" t="s">
        <v>12744</v>
      </c>
      <c r="D311" s="11"/>
      <c r="E311" t="str">
        <f t="shared" si="4"/>
        <v>TIFUS DEBIDO A RICKETTSIA TYPHI</v>
      </c>
    </row>
    <row r="312" spans="2:5" x14ac:dyDescent="0.25">
      <c r="B312" s="6" t="s">
        <v>325</v>
      </c>
      <c r="C312" s="6" t="s">
        <v>12745</v>
      </c>
      <c r="D312" s="11"/>
      <c r="E312" t="str">
        <f t="shared" si="4"/>
        <v>TIFUS DEBIDO A RICKETTSIA TSUTSUGAMUSHI</v>
      </c>
    </row>
    <row r="313" spans="2:5" x14ac:dyDescent="0.25">
      <c r="B313" s="6" t="s">
        <v>326</v>
      </c>
      <c r="C313" s="6" t="s">
        <v>12746</v>
      </c>
      <c r="D313" s="11"/>
      <c r="E313" t="str">
        <f t="shared" si="4"/>
        <v>TIFUS, NO ESPECIFICADO</v>
      </c>
    </row>
    <row r="314" spans="2:5" x14ac:dyDescent="0.25">
      <c r="B314" s="6" t="s">
        <v>327</v>
      </c>
      <c r="C314" s="6" t="s">
        <v>12747</v>
      </c>
      <c r="D314" s="11"/>
      <c r="E314" t="str">
        <f t="shared" si="4"/>
        <v>FIEBRE MACULOSA DEBIDO A RICKETTSIA RICKETTSII</v>
      </c>
    </row>
    <row r="315" spans="2:5" x14ac:dyDescent="0.25">
      <c r="B315" s="6" t="s">
        <v>328</v>
      </c>
      <c r="C315" s="6" t="s">
        <v>12748</v>
      </c>
      <c r="D315" s="11"/>
      <c r="E315" t="str">
        <f t="shared" si="4"/>
        <v>FIEBRE MACULOSA DEBIDO A RICKETTSIA CONORII</v>
      </c>
    </row>
    <row r="316" spans="2:5" x14ac:dyDescent="0.25">
      <c r="B316" s="6" t="s">
        <v>329</v>
      </c>
      <c r="C316" s="6" t="s">
        <v>12749</v>
      </c>
      <c r="D316" s="11"/>
      <c r="E316" t="str">
        <f t="shared" si="4"/>
        <v>FIEBRE MACULOSA DEBIDO A RICKETTSIA SIBERICA</v>
      </c>
    </row>
    <row r="317" spans="2:5" x14ac:dyDescent="0.25">
      <c r="B317" s="6" t="s">
        <v>330</v>
      </c>
      <c r="C317" s="6" t="s">
        <v>12750</v>
      </c>
      <c r="D317" s="11"/>
      <c r="E317" t="str">
        <f t="shared" si="4"/>
        <v>FIEBRE MACULOSA DEBIDO A RICKETTSIA AUSTRALIS</v>
      </c>
    </row>
    <row r="318" spans="2:5" x14ac:dyDescent="0.25">
      <c r="B318" s="6" t="s">
        <v>331</v>
      </c>
      <c r="C318" s="6" t="s">
        <v>12751</v>
      </c>
      <c r="D318" s="11"/>
      <c r="E318" t="str">
        <f t="shared" si="4"/>
        <v>OTRAS FIEBRES MACULOSAS</v>
      </c>
    </row>
    <row r="319" spans="2:5" x14ac:dyDescent="0.25">
      <c r="B319" s="6" t="s">
        <v>332</v>
      </c>
      <c r="C319" s="6" t="s">
        <v>12752</v>
      </c>
      <c r="D319" s="11"/>
      <c r="E319" t="str">
        <f t="shared" si="4"/>
        <v>FIEBRE MACULOSA, NO ESPECIFICADA</v>
      </c>
    </row>
    <row r="320" spans="2:5" x14ac:dyDescent="0.25">
      <c r="B320" s="6" t="s">
        <v>333</v>
      </c>
      <c r="C320" s="6" t="s">
        <v>12753</v>
      </c>
      <c r="D320" s="11"/>
      <c r="E320" t="str">
        <f t="shared" si="4"/>
        <v>FIEBRE Q</v>
      </c>
    </row>
    <row r="321" spans="2:5" x14ac:dyDescent="0.25">
      <c r="B321" s="6" t="s">
        <v>334</v>
      </c>
      <c r="C321" s="6" t="s">
        <v>12754</v>
      </c>
      <c r="D321" s="11"/>
      <c r="E321" t="str">
        <f t="shared" si="4"/>
        <v>FIEBRE DE LAS TRINCHERAS</v>
      </c>
    </row>
    <row r="322" spans="2:5" x14ac:dyDescent="0.25">
      <c r="B322" s="6" t="s">
        <v>335</v>
      </c>
      <c r="C322" s="6" t="s">
        <v>12755</v>
      </c>
      <c r="D322" s="11"/>
      <c r="E322" t="str">
        <f t="shared" si="4"/>
        <v>RICKETTSIOSIS PUSTULOSA DEBIDA A RICKETTSIA AKARI</v>
      </c>
    </row>
    <row r="323" spans="2:5" x14ac:dyDescent="0.25">
      <c r="B323" s="6" t="s">
        <v>336</v>
      </c>
      <c r="C323" s="6" t="s">
        <v>12756</v>
      </c>
      <c r="D323" s="11"/>
      <c r="E323" t="str">
        <f t="shared" si="4"/>
        <v>OTRAS RICKETTSIOSIS ESPECIFICADAS</v>
      </c>
    </row>
    <row r="324" spans="2:5" x14ac:dyDescent="0.25">
      <c r="B324" s="6" t="s">
        <v>337</v>
      </c>
      <c r="C324" s="6" t="s">
        <v>12757</v>
      </c>
      <c r="D324" s="11"/>
      <c r="E324" t="str">
        <f t="shared" si="4"/>
        <v>RICKETTSIOSIS, NO ESPECIFICADA</v>
      </c>
    </row>
    <row r="325" spans="2:5" x14ac:dyDescent="0.25">
      <c r="B325" s="6" t="s">
        <v>338</v>
      </c>
      <c r="C325" s="6" t="s">
        <v>12758</v>
      </c>
      <c r="D325" s="11"/>
      <c r="E325" t="str">
        <f t="shared" si="4"/>
        <v>POLIOMIELITIS AGUDA PARALITICA, ASOCIADA A VACUNA</v>
      </c>
    </row>
    <row r="326" spans="2:5" x14ac:dyDescent="0.25">
      <c r="B326" s="6" t="s">
        <v>339</v>
      </c>
      <c r="C326" s="6" t="s">
        <v>12759</v>
      </c>
      <c r="D326" s="11"/>
      <c r="E326" t="str">
        <f t="shared" ref="E326:E389" si="5">UPPER(C326)</f>
        <v>POLIOMIELITIS AGUDA PARALITICA DEBIDA A VIRUS SALVAJE IMPORTADO</v>
      </c>
    </row>
    <row r="327" spans="2:5" x14ac:dyDescent="0.25">
      <c r="B327" s="6" t="s">
        <v>340</v>
      </c>
      <c r="C327" s="6" t="s">
        <v>12760</v>
      </c>
      <c r="D327" s="11"/>
      <c r="E327" t="str">
        <f t="shared" si="5"/>
        <v>POLIOMIELITIS AGUDA PARALITICA DEBIDA A VIRUS SALVAJE AUTOCTONO</v>
      </c>
    </row>
    <row r="328" spans="2:5" x14ac:dyDescent="0.25">
      <c r="B328" s="6" t="s">
        <v>341</v>
      </c>
      <c r="C328" s="6" t="s">
        <v>12761</v>
      </c>
      <c r="D328" s="11"/>
      <c r="E328" t="str">
        <f t="shared" si="5"/>
        <v>OTRAS POLIOMIELITIS AGUDAS PARALITICAS, Y NO LAS ESPECIFICADAS</v>
      </c>
    </row>
    <row r="329" spans="2:5" x14ac:dyDescent="0.25">
      <c r="B329" s="6" t="s">
        <v>342</v>
      </c>
      <c r="C329" s="6" t="s">
        <v>12762</v>
      </c>
      <c r="D329" s="11"/>
      <c r="E329" t="str">
        <f t="shared" si="5"/>
        <v>POLIOMIELITIS AGUDA NO PARALITICA</v>
      </c>
    </row>
    <row r="330" spans="2:5" x14ac:dyDescent="0.25">
      <c r="B330" s="6" t="s">
        <v>343</v>
      </c>
      <c r="C330" s="6" t="s">
        <v>12763</v>
      </c>
      <c r="D330" s="11"/>
      <c r="E330" t="str">
        <f t="shared" si="5"/>
        <v>POLIOMIELITIS AGUDA, SIN OTRA ESPECIFICACIÓN</v>
      </c>
    </row>
    <row r="331" spans="2:5" x14ac:dyDescent="0.25">
      <c r="B331" s="6" t="s">
        <v>344</v>
      </c>
      <c r="C331" s="6" t="s">
        <v>12764</v>
      </c>
      <c r="D331" s="11"/>
      <c r="E331" t="str">
        <f t="shared" si="5"/>
        <v>ENFERMEDAD DE CREUTZFELDT-JAKOB</v>
      </c>
    </row>
    <row r="332" spans="2:5" x14ac:dyDescent="0.25">
      <c r="B332" s="6" t="s">
        <v>345</v>
      </c>
      <c r="C332" s="6" t="s">
        <v>12765</v>
      </c>
      <c r="D332" s="11"/>
      <c r="E332" t="str">
        <f t="shared" si="5"/>
        <v>PANENCEFALITIS ESCLEROSANTE SUBAGUDA</v>
      </c>
    </row>
    <row r="333" spans="2:5" x14ac:dyDescent="0.25">
      <c r="B333" s="6" t="s">
        <v>346</v>
      </c>
      <c r="C333" s="6" t="s">
        <v>12766</v>
      </c>
      <c r="D333" s="11"/>
      <c r="E333" t="str">
        <f t="shared" si="5"/>
        <v>LEUCOENCEFALOPATIA MULTIFOCAL PROGRESIVA</v>
      </c>
    </row>
    <row r="334" spans="2:5" x14ac:dyDescent="0.25">
      <c r="B334" s="6" t="s">
        <v>347</v>
      </c>
      <c r="C334" s="6" t="s">
        <v>12767</v>
      </c>
      <c r="D334" s="11"/>
      <c r="E334" t="str">
        <f t="shared" si="5"/>
        <v>OTRAS INFECCIONES DEL SISTEMA NERVIOSO POR VIRUS ATIPICO</v>
      </c>
    </row>
    <row r="335" spans="2:5" ht="25.5" x14ac:dyDescent="0.25">
      <c r="B335" s="6" t="s">
        <v>348</v>
      </c>
      <c r="C335" s="6" t="s">
        <v>12768</v>
      </c>
      <c r="D335" s="11"/>
      <c r="E335" t="str">
        <f t="shared" si="5"/>
        <v>INFECCIONES DEL SISTEMA NERVIOSO CENTRAL POR VIRUS ATIPICO, SIN OTRA ESPECIFICACION</v>
      </c>
    </row>
    <row r="336" spans="2:5" x14ac:dyDescent="0.25">
      <c r="B336" s="6" t="s">
        <v>349</v>
      </c>
      <c r="C336" s="6" t="s">
        <v>12769</v>
      </c>
      <c r="D336" s="11"/>
      <c r="E336" t="str">
        <f t="shared" si="5"/>
        <v>RABIA SELVATICA</v>
      </c>
    </row>
    <row r="337" spans="2:5" x14ac:dyDescent="0.25">
      <c r="B337" s="6" t="s">
        <v>350</v>
      </c>
      <c r="C337" s="6" t="s">
        <v>12770</v>
      </c>
      <c r="D337" s="11"/>
      <c r="E337" t="str">
        <f t="shared" si="5"/>
        <v>RABIA URBANA</v>
      </c>
    </row>
    <row r="338" spans="2:5" x14ac:dyDescent="0.25">
      <c r="B338" s="6" t="s">
        <v>351</v>
      </c>
      <c r="C338" s="6" t="s">
        <v>12771</v>
      </c>
      <c r="D338" s="11"/>
      <c r="E338" t="str">
        <f t="shared" si="5"/>
        <v>RABIA, SIN OTRA ESPECIFICACION</v>
      </c>
    </row>
    <row r="339" spans="2:5" x14ac:dyDescent="0.25">
      <c r="B339" s="6" t="s">
        <v>352</v>
      </c>
      <c r="C339" s="6" t="s">
        <v>12772</v>
      </c>
      <c r="D339" s="11"/>
      <c r="E339" t="str">
        <f t="shared" si="5"/>
        <v>ENCEFALITIS JAPONESA</v>
      </c>
    </row>
    <row r="340" spans="2:5" x14ac:dyDescent="0.25">
      <c r="B340" s="6" t="s">
        <v>353</v>
      </c>
      <c r="C340" s="6" t="s">
        <v>12773</v>
      </c>
      <c r="D340" s="11"/>
      <c r="E340" t="str">
        <f t="shared" si="5"/>
        <v>ENCEFALITIS EQUINA DEL OESTE</v>
      </c>
    </row>
    <row r="341" spans="2:5" x14ac:dyDescent="0.25">
      <c r="B341" s="6" t="s">
        <v>354</v>
      </c>
      <c r="C341" s="6" t="s">
        <v>12774</v>
      </c>
      <c r="D341" s="11"/>
      <c r="E341" t="str">
        <f t="shared" si="5"/>
        <v>ENCEFALITIS EQUINA DEL ESTE</v>
      </c>
    </row>
    <row r="342" spans="2:5" x14ac:dyDescent="0.25">
      <c r="B342" s="6" t="s">
        <v>355</v>
      </c>
      <c r="C342" s="6" t="s">
        <v>12775</v>
      </c>
      <c r="D342" s="11"/>
      <c r="E342" t="str">
        <f t="shared" si="5"/>
        <v>ENCEFALITIS DE SAN LUIS</v>
      </c>
    </row>
    <row r="343" spans="2:5" x14ac:dyDescent="0.25">
      <c r="B343" s="6" t="s">
        <v>356</v>
      </c>
      <c r="C343" s="6" t="s">
        <v>12776</v>
      </c>
      <c r="D343" s="11"/>
      <c r="E343" t="str">
        <f t="shared" si="5"/>
        <v>ENCEFALITIS AUSTRALIANA</v>
      </c>
    </row>
    <row r="344" spans="2:5" x14ac:dyDescent="0.25">
      <c r="B344" s="6" t="s">
        <v>357</v>
      </c>
      <c r="C344" s="6" t="s">
        <v>12777</v>
      </c>
      <c r="D344" s="11"/>
      <c r="E344" t="str">
        <f t="shared" si="5"/>
        <v>ENCEFALITIS DE CALIFORNIA</v>
      </c>
    </row>
    <row r="345" spans="2:5" x14ac:dyDescent="0.25">
      <c r="B345" s="6" t="s">
        <v>358</v>
      </c>
      <c r="C345" s="6" t="s">
        <v>12778</v>
      </c>
      <c r="D345" s="11"/>
      <c r="E345" t="str">
        <f t="shared" si="5"/>
        <v>ENFERMEDAD POR VIRUS ROCIO</v>
      </c>
    </row>
    <row r="346" spans="2:5" x14ac:dyDescent="0.25">
      <c r="B346" s="6" t="s">
        <v>359</v>
      </c>
      <c r="C346" s="6" t="s">
        <v>12779</v>
      </c>
      <c r="D346" s="11"/>
      <c r="E346" t="str">
        <f t="shared" si="5"/>
        <v>OTRAS ENCEFALITIS VIRALES TRANSMITIDAS POR MOSQUITOS</v>
      </c>
    </row>
    <row r="347" spans="2:5" ht="25.5" x14ac:dyDescent="0.25">
      <c r="B347" s="6" t="s">
        <v>360</v>
      </c>
      <c r="C347" s="6" t="s">
        <v>12780</v>
      </c>
      <c r="D347" s="11"/>
      <c r="E347" t="str">
        <f t="shared" si="5"/>
        <v>ENCEFALITIS VIRAL TRANSMITIDA POR MOSQUITOS, SIN OTRA ESPECIFICACION</v>
      </c>
    </row>
    <row r="348" spans="2:5" ht="25.5" x14ac:dyDescent="0.25">
      <c r="B348" s="6" t="s">
        <v>361</v>
      </c>
      <c r="C348" s="6" t="s">
        <v>12781</v>
      </c>
      <c r="D348" s="11"/>
      <c r="E348" t="str">
        <f t="shared" si="5"/>
        <v>ENCEFALITIS DEL LEJANO ORIENTE TRANSMITIDA POR GARRAPATAS [ENCEFALITIS PRIMAVEROESTIVAL RUSA]</v>
      </c>
    </row>
    <row r="349" spans="2:5" x14ac:dyDescent="0.25">
      <c r="B349" s="6" t="s">
        <v>362</v>
      </c>
      <c r="C349" s="6" t="s">
        <v>12782</v>
      </c>
      <c r="D349" s="11"/>
      <c r="E349" t="str">
        <f t="shared" si="5"/>
        <v>ENCEFALITIS CENTROEUROPEA TRANSMITIDA POR GARRAPATAS</v>
      </c>
    </row>
    <row r="350" spans="2:5" x14ac:dyDescent="0.25">
      <c r="B350" s="6" t="s">
        <v>363</v>
      </c>
      <c r="C350" s="6" t="s">
        <v>12783</v>
      </c>
      <c r="D350" s="11"/>
      <c r="E350" t="str">
        <f t="shared" si="5"/>
        <v>OTRAS ENCEFALITIS VIRALES TRANSMITIDAS POR GARRAPATAS</v>
      </c>
    </row>
    <row r="351" spans="2:5" ht="25.5" x14ac:dyDescent="0.25">
      <c r="B351" s="6" t="s">
        <v>364</v>
      </c>
      <c r="C351" s="6" t="s">
        <v>12784</v>
      </c>
      <c r="D351" s="11"/>
      <c r="E351" t="str">
        <f t="shared" si="5"/>
        <v>ENCEFALITIS VIRAL TRANSMITIDA POR GARRAPATAS, SIN OTRA ESPECIFICACION</v>
      </c>
    </row>
    <row r="352" spans="2:5" x14ac:dyDescent="0.25">
      <c r="B352" s="6" t="s">
        <v>365</v>
      </c>
      <c r="C352" s="6" t="s">
        <v>12785</v>
      </c>
      <c r="D352" s="11"/>
      <c r="E352" t="str">
        <f t="shared" si="5"/>
        <v>ENCEFALITIS ENTEROVIRAL (G05.1*)</v>
      </c>
    </row>
    <row r="353" spans="2:5" x14ac:dyDescent="0.25">
      <c r="B353" s="6" t="s">
        <v>366</v>
      </c>
      <c r="C353" s="6" t="s">
        <v>12786</v>
      </c>
      <c r="D353" s="11"/>
      <c r="E353" t="str">
        <f t="shared" si="5"/>
        <v>ENCEFALITIS POR ADENOVIRUS (G05.1*)</v>
      </c>
    </row>
    <row r="354" spans="2:5" ht="25.5" x14ac:dyDescent="0.25">
      <c r="B354" s="6" t="s">
        <v>367</v>
      </c>
      <c r="C354" s="6" t="s">
        <v>12787</v>
      </c>
      <c r="D354" s="11"/>
      <c r="E354" t="str">
        <f t="shared" si="5"/>
        <v>ENCEFALITIS VIRAL TRANSMITIDA POR ARTROPODOS, SIN OTRA ESPECIFICACIÓN</v>
      </c>
    </row>
    <row r="355" spans="2:5" x14ac:dyDescent="0.25">
      <c r="B355" s="6" t="s">
        <v>368</v>
      </c>
      <c r="C355" s="6" t="s">
        <v>12788</v>
      </c>
      <c r="D355" s="11"/>
      <c r="E355" t="str">
        <f t="shared" si="5"/>
        <v>OTRAS ENCEFALITIS VIRALES ESPECIFICADAS</v>
      </c>
    </row>
    <row r="356" spans="2:5" x14ac:dyDescent="0.25">
      <c r="B356" s="6" t="s">
        <v>369</v>
      </c>
      <c r="C356" s="6" t="s">
        <v>12789</v>
      </c>
      <c r="D356" s="11"/>
      <c r="E356" t="str">
        <f t="shared" si="5"/>
        <v>ENCEFALITIS VIRAL, NO ESPECIFICADA</v>
      </c>
    </row>
    <row r="357" spans="2:5" x14ac:dyDescent="0.25">
      <c r="B357" s="6" t="s">
        <v>370</v>
      </c>
      <c r="C357" s="6" t="s">
        <v>12790</v>
      </c>
      <c r="D357" s="11"/>
      <c r="E357" t="str">
        <f t="shared" si="5"/>
        <v>MENINGITIS ENTEROVIRAL (G02.0*)</v>
      </c>
    </row>
    <row r="358" spans="2:5" x14ac:dyDescent="0.25">
      <c r="B358" s="6" t="s">
        <v>371</v>
      </c>
      <c r="C358" s="6" t="s">
        <v>12791</v>
      </c>
      <c r="D358" s="11"/>
      <c r="E358" t="str">
        <f t="shared" si="5"/>
        <v>MENINGITIS DEBIDA A ADENOVIRUS (G02.0*)</v>
      </c>
    </row>
    <row r="359" spans="2:5" x14ac:dyDescent="0.25">
      <c r="B359" s="6" t="s">
        <v>372</v>
      </c>
      <c r="C359" s="6" t="s">
        <v>12792</v>
      </c>
      <c r="D359" s="11"/>
      <c r="E359" t="str">
        <f t="shared" si="5"/>
        <v>CORIOMENINGITIS LINFOCITICA</v>
      </c>
    </row>
    <row r="360" spans="2:5" x14ac:dyDescent="0.25">
      <c r="B360" s="6" t="s">
        <v>373</v>
      </c>
      <c r="C360" s="6" t="s">
        <v>12793</v>
      </c>
      <c r="D360" s="11"/>
      <c r="E360" t="str">
        <f t="shared" si="5"/>
        <v>OTRAS MENINGITIS VIRALES</v>
      </c>
    </row>
    <row r="361" spans="2:5" x14ac:dyDescent="0.25">
      <c r="B361" s="6" t="s">
        <v>374</v>
      </c>
      <c r="C361" s="6" t="s">
        <v>12794</v>
      </c>
      <c r="D361" s="11"/>
      <c r="E361" t="str">
        <f t="shared" si="5"/>
        <v>MENINGITIS VIRAL, SIN OTRA ESPECIFICACION</v>
      </c>
    </row>
    <row r="362" spans="2:5" x14ac:dyDescent="0.25">
      <c r="B362" s="6" t="s">
        <v>375</v>
      </c>
      <c r="C362" s="6" t="s">
        <v>12795</v>
      </c>
      <c r="D362" s="11"/>
      <c r="E362" t="str">
        <f t="shared" si="5"/>
        <v>FIEBRE EXANTEMATICA ENTEROVIRAL [EXANTEMA DE BOSTON]</v>
      </c>
    </row>
    <row r="363" spans="2:5" x14ac:dyDescent="0.25">
      <c r="B363" s="6" t="s">
        <v>376</v>
      </c>
      <c r="C363" s="6" t="s">
        <v>12796</v>
      </c>
      <c r="D363" s="11"/>
      <c r="E363" t="str">
        <f t="shared" si="5"/>
        <v>VERTIGO EPIDEMICO</v>
      </c>
    </row>
    <row r="364" spans="2:5" ht="25.5" x14ac:dyDescent="0.25">
      <c r="B364" s="6" t="s">
        <v>377</v>
      </c>
      <c r="C364" s="6" t="s">
        <v>12797</v>
      </c>
      <c r="D364" s="11"/>
      <c r="E364" t="str">
        <f t="shared" si="5"/>
        <v>OTRAS INFECCIONES VIRALES ESPECIFICADAS DEL SISTEMA NERVIOSO CENTRAL</v>
      </c>
    </row>
    <row r="365" spans="2:5" x14ac:dyDescent="0.25">
      <c r="B365" s="6" t="s">
        <v>378</v>
      </c>
      <c r="C365" s="6" t="s">
        <v>12798</v>
      </c>
      <c r="D365" s="11"/>
      <c r="E365" t="str">
        <f t="shared" si="5"/>
        <v>INFECCION VIRAL DEL SISTEMA NERVIOSO CENTRAL, NO ESPECIFICADA</v>
      </c>
    </row>
    <row r="366" spans="2:5" x14ac:dyDescent="0.25">
      <c r="B366" s="6" t="s">
        <v>379</v>
      </c>
      <c r="C366" s="6" t="s">
        <v>12799</v>
      </c>
      <c r="D366" s="11"/>
      <c r="E366" t="str">
        <f t="shared" si="5"/>
        <v>FIEBRE DEL DENGUE [DENGUE CLASICO]</v>
      </c>
    </row>
    <row r="367" spans="2:5" x14ac:dyDescent="0.25">
      <c r="B367" s="6" t="s">
        <v>380</v>
      </c>
      <c r="C367" s="6" t="s">
        <v>12800</v>
      </c>
      <c r="D367" s="11"/>
      <c r="E367" t="str">
        <f t="shared" si="5"/>
        <v>FIEBRE DEL DENGUE HEMORRAGICO</v>
      </c>
    </row>
    <row r="368" spans="2:5" x14ac:dyDescent="0.25">
      <c r="B368" s="6" t="s">
        <v>381</v>
      </c>
      <c r="C368" s="6" t="s">
        <v>12801</v>
      </c>
      <c r="D368" s="11"/>
      <c r="E368" t="str">
        <f t="shared" si="5"/>
        <v>ENFERMEDAD POR VIRUS CHIKUNGUNYA</v>
      </c>
    </row>
    <row r="369" spans="2:5" x14ac:dyDescent="0.25">
      <c r="B369" s="6" t="s">
        <v>382</v>
      </c>
      <c r="C369" s="6" t="s">
        <v>12802</v>
      </c>
      <c r="D369" s="11"/>
      <c r="E369" t="str">
        <f t="shared" si="5"/>
        <v>FIEBRE DE O´NYONG-NYONG</v>
      </c>
    </row>
    <row r="370" spans="2:5" x14ac:dyDescent="0.25">
      <c r="B370" s="6" t="s">
        <v>383</v>
      </c>
      <c r="C370" s="6" t="s">
        <v>12803</v>
      </c>
      <c r="D370" s="11"/>
      <c r="E370" t="str">
        <f t="shared" si="5"/>
        <v>FIEBRE EQUINA VENEZOLANA</v>
      </c>
    </row>
    <row r="371" spans="2:5" x14ac:dyDescent="0.25">
      <c r="B371" s="6" t="s">
        <v>384</v>
      </c>
      <c r="C371" s="6" t="s">
        <v>12804</v>
      </c>
      <c r="D371" s="11"/>
      <c r="E371" t="str">
        <f t="shared" si="5"/>
        <v>FIEBRE DEL OESTE DEL NILO</v>
      </c>
    </row>
    <row r="372" spans="2:5" x14ac:dyDescent="0.25">
      <c r="B372" s="6" t="s">
        <v>385</v>
      </c>
      <c r="C372" s="6" t="s">
        <v>12805</v>
      </c>
      <c r="D372" s="11"/>
      <c r="E372" t="str">
        <f t="shared" si="5"/>
        <v>FIEBRE DEL VALLE DEL RIFT</v>
      </c>
    </row>
    <row r="373" spans="2:5" x14ac:dyDescent="0.25">
      <c r="B373" s="6" t="s">
        <v>386</v>
      </c>
      <c r="C373" s="6" t="s">
        <v>12806</v>
      </c>
      <c r="D373" s="11"/>
      <c r="E373" t="str">
        <f t="shared" si="5"/>
        <v>OTRAS FIEBRES VIRALES ESPECIFICADAS TRANSMITIDAS POR MOSQUITOS</v>
      </c>
    </row>
    <row r="374" spans="2:5" x14ac:dyDescent="0.25">
      <c r="B374" s="6" t="s">
        <v>387</v>
      </c>
      <c r="C374" s="6" t="s">
        <v>12807</v>
      </c>
      <c r="D374" s="11"/>
      <c r="E374" t="str">
        <f t="shared" si="5"/>
        <v>FIEBRE VIRAL TRANSMITIDA POR MOSQUITO, SIN OTRA ESPECIFICACION</v>
      </c>
    </row>
    <row r="375" spans="2:5" x14ac:dyDescent="0.25">
      <c r="B375" s="6" t="s">
        <v>388</v>
      </c>
      <c r="C375" s="6" t="s">
        <v>12808</v>
      </c>
      <c r="D375" s="11"/>
      <c r="E375" t="str">
        <f t="shared" si="5"/>
        <v>ENFERMEDAD POR VIRUS DE OROPOUCHE</v>
      </c>
    </row>
    <row r="376" spans="2:5" x14ac:dyDescent="0.25">
      <c r="B376" s="6" t="s">
        <v>389</v>
      </c>
      <c r="C376" s="6" t="s">
        <v>12809</v>
      </c>
      <c r="D376" s="11"/>
      <c r="E376" t="str">
        <f t="shared" si="5"/>
        <v>FIEBRE TRANSMITIDA POR FLEBOTOMOS</v>
      </c>
    </row>
    <row r="377" spans="2:5" x14ac:dyDescent="0.25">
      <c r="B377" s="6" t="s">
        <v>390</v>
      </c>
      <c r="C377" s="6" t="s">
        <v>12810</v>
      </c>
      <c r="D377" s="11"/>
      <c r="E377" t="str">
        <f t="shared" si="5"/>
        <v>FIEBRE DE COLORADO TRANSMITIDA POR GARRAPATAS</v>
      </c>
    </row>
    <row r="378" spans="2:5" x14ac:dyDescent="0.25">
      <c r="B378" s="6" t="s">
        <v>391</v>
      </c>
      <c r="C378" s="6" t="s">
        <v>12811</v>
      </c>
      <c r="D378" s="11"/>
      <c r="E378" t="str">
        <f t="shared" si="5"/>
        <v>OTRAS FIEBRES VIRALES ESPECIFICADAS TRANSMITIDAS POR ANTROPODOS</v>
      </c>
    </row>
    <row r="379" spans="2:5" x14ac:dyDescent="0.25">
      <c r="B379" s="6" t="s">
        <v>392</v>
      </c>
      <c r="C379" s="6" t="s">
        <v>12812</v>
      </c>
      <c r="D379" s="11"/>
      <c r="E379" t="str">
        <f t="shared" si="5"/>
        <v>FIEBRE VIRAL TRANSMITIDA POR ARTROPODOS, NO ESPECIFICADA</v>
      </c>
    </row>
    <row r="380" spans="2:5" x14ac:dyDescent="0.25">
      <c r="B380" s="6" t="s">
        <v>393</v>
      </c>
      <c r="C380" s="6" t="s">
        <v>12813</v>
      </c>
      <c r="D380" s="11"/>
      <c r="E380" t="str">
        <f t="shared" si="5"/>
        <v>FIEBRE AMARILLA SELVATICA</v>
      </c>
    </row>
    <row r="381" spans="2:5" x14ac:dyDescent="0.25">
      <c r="B381" s="6" t="s">
        <v>394</v>
      </c>
      <c r="C381" s="6" t="s">
        <v>12814</v>
      </c>
      <c r="D381" s="11"/>
      <c r="E381" t="str">
        <f t="shared" si="5"/>
        <v>FIEBRE AMARILLA URBANA</v>
      </c>
    </row>
    <row r="382" spans="2:5" x14ac:dyDescent="0.25">
      <c r="B382" s="6" t="s">
        <v>395</v>
      </c>
      <c r="C382" s="6" t="s">
        <v>12815</v>
      </c>
      <c r="D382" s="11"/>
      <c r="E382" t="str">
        <f t="shared" si="5"/>
        <v>FIEBRE AMARILLA, NO ESPECIFICADA</v>
      </c>
    </row>
    <row r="383" spans="2:5" x14ac:dyDescent="0.25">
      <c r="B383" s="6" t="s">
        <v>396</v>
      </c>
      <c r="C383" s="6" t="s">
        <v>12816</v>
      </c>
      <c r="D383" s="11"/>
      <c r="E383" t="str">
        <f t="shared" si="5"/>
        <v>FIEBRE HEMORRAGICA DE JUNIN</v>
      </c>
    </row>
    <row r="384" spans="2:5" x14ac:dyDescent="0.25">
      <c r="B384" s="6" t="s">
        <v>397</v>
      </c>
      <c r="C384" s="6" t="s">
        <v>12817</v>
      </c>
      <c r="D384" s="11"/>
      <c r="E384" t="str">
        <f t="shared" si="5"/>
        <v>FIEBRE HEMORRAGICA DE MACHUPO</v>
      </c>
    </row>
    <row r="385" spans="2:5" x14ac:dyDescent="0.25">
      <c r="B385" s="6" t="s">
        <v>398</v>
      </c>
      <c r="C385" s="6" t="s">
        <v>12818</v>
      </c>
      <c r="D385" s="11"/>
      <c r="E385" t="str">
        <f t="shared" si="5"/>
        <v>FIEBRE DE LASSA</v>
      </c>
    </row>
    <row r="386" spans="2:5" x14ac:dyDescent="0.25">
      <c r="B386" s="6" t="s">
        <v>399</v>
      </c>
      <c r="C386" s="6" t="s">
        <v>12819</v>
      </c>
      <c r="D386" s="11"/>
      <c r="E386" t="str">
        <f t="shared" si="5"/>
        <v>OTRAS FIEBRES HEMORRAGICAS POR ARENAVIRUS</v>
      </c>
    </row>
    <row r="387" spans="2:5" x14ac:dyDescent="0.25">
      <c r="B387" s="6" t="s">
        <v>400</v>
      </c>
      <c r="C387" s="6" t="s">
        <v>12820</v>
      </c>
      <c r="D387" s="11"/>
      <c r="E387" t="str">
        <f t="shared" si="5"/>
        <v>FIEBRE HEMORRAGICA POR ARENAVIRUS, SIN OTRA ESPECIFICACION</v>
      </c>
    </row>
    <row r="388" spans="2:5" x14ac:dyDescent="0.25">
      <c r="B388" s="6" t="s">
        <v>401</v>
      </c>
      <c r="C388" s="6" t="s">
        <v>12821</v>
      </c>
      <c r="D388" s="11"/>
      <c r="E388" t="str">
        <f t="shared" si="5"/>
        <v>FIEBRE HEMORRAGICA DE CRIMEA-CONGO</v>
      </c>
    </row>
    <row r="389" spans="2:5" x14ac:dyDescent="0.25">
      <c r="B389" s="6" t="s">
        <v>402</v>
      </c>
      <c r="C389" s="6" t="s">
        <v>12822</v>
      </c>
      <c r="D389" s="11"/>
      <c r="E389" t="str">
        <f t="shared" si="5"/>
        <v>FIEBRE HEMORRAGICA DE OMSK</v>
      </c>
    </row>
    <row r="390" spans="2:5" x14ac:dyDescent="0.25">
      <c r="B390" s="6" t="s">
        <v>403</v>
      </c>
      <c r="C390" s="6" t="s">
        <v>12823</v>
      </c>
      <c r="D390" s="11"/>
      <c r="E390" t="str">
        <f t="shared" ref="E390:E453" si="6">UPPER(C390)</f>
        <v>ENFERMEDAD DE LA SELVA DE KYASANUR</v>
      </c>
    </row>
    <row r="391" spans="2:5" x14ac:dyDescent="0.25">
      <c r="B391" s="6" t="s">
        <v>404</v>
      </c>
      <c r="C391" s="6" t="s">
        <v>12824</v>
      </c>
      <c r="D391" s="11"/>
      <c r="E391" t="str">
        <f t="shared" si="6"/>
        <v>ENFERMEDAD POR EL VIRUS DE MARBURG</v>
      </c>
    </row>
    <row r="392" spans="2:5" x14ac:dyDescent="0.25">
      <c r="B392" s="6" t="s">
        <v>405</v>
      </c>
      <c r="C392" s="6" t="s">
        <v>12825</v>
      </c>
      <c r="D392" s="11"/>
      <c r="E392" t="str">
        <f t="shared" si="6"/>
        <v>ENFERMEDAD POR EL VIRUS DE EBOLA</v>
      </c>
    </row>
    <row r="393" spans="2:5" x14ac:dyDescent="0.25">
      <c r="B393" s="6" t="s">
        <v>406</v>
      </c>
      <c r="C393" s="6" t="s">
        <v>12826</v>
      </c>
      <c r="D393" s="11"/>
      <c r="E393" t="str">
        <f t="shared" si="6"/>
        <v>FIEBRES HEMORRAGICAS CON SINDROME RENAL</v>
      </c>
    </row>
    <row r="394" spans="2:5" x14ac:dyDescent="0.25">
      <c r="B394" s="6" t="s">
        <v>407</v>
      </c>
      <c r="C394" s="6" t="s">
        <v>12827</v>
      </c>
      <c r="D394" s="11"/>
      <c r="E394" t="str">
        <f t="shared" si="6"/>
        <v>OTRAS FIEBRES HEMORRAGICAS VIRALES ESPECIFICADAS</v>
      </c>
    </row>
    <row r="395" spans="2:5" x14ac:dyDescent="0.25">
      <c r="B395" s="6" t="s">
        <v>408</v>
      </c>
      <c r="C395" s="6" t="s">
        <v>12828</v>
      </c>
      <c r="D395" s="11"/>
      <c r="E395" t="str">
        <f t="shared" si="6"/>
        <v>FIEBRE VIRAL HEMORRAGICA, NO ESPECIFICADA</v>
      </c>
    </row>
    <row r="396" spans="2:5" x14ac:dyDescent="0.25">
      <c r="B396" s="6" t="s">
        <v>409</v>
      </c>
      <c r="C396" s="6" t="s">
        <v>12829</v>
      </c>
      <c r="D396" s="11"/>
      <c r="E396" t="str">
        <f t="shared" si="6"/>
        <v>ECZEMA HERPETICO</v>
      </c>
    </row>
    <row r="397" spans="2:5" x14ac:dyDescent="0.25">
      <c r="B397" s="6" t="s">
        <v>410</v>
      </c>
      <c r="C397" s="6" t="s">
        <v>12830</v>
      </c>
      <c r="D397" s="11"/>
      <c r="E397" t="str">
        <f t="shared" si="6"/>
        <v>DERMATITIS VESICULAR HERPETICA</v>
      </c>
    </row>
    <row r="398" spans="2:5" x14ac:dyDescent="0.25">
      <c r="B398" s="6" t="s">
        <v>411</v>
      </c>
      <c r="C398" s="6" t="s">
        <v>12831</v>
      </c>
      <c r="D398" s="11"/>
      <c r="E398" t="str">
        <f t="shared" si="6"/>
        <v>GINGIVOESTOMATITIS Y FARINGOAMIGDALITIS HERPETICA</v>
      </c>
    </row>
    <row r="399" spans="2:5" x14ac:dyDescent="0.25">
      <c r="B399" s="6" t="s">
        <v>412</v>
      </c>
      <c r="C399" s="6" t="s">
        <v>12832</v>
      </c>
      <c r="D399" s="11"/>
      <c r="E399" t="str">
        <f t="shared" si="6"/>
        <v>MENINGITIS HERPETICA (G02.0*)</v>
      </c>
    </row>
    <row r="400" spans="2:5" x14ac:dyDescent="0.25">
      <c r="B400" s="6" t="s">
        <v>413</v>
      </c>
      <c r="C400" s="6" t="s">
        <v>12833</v>
      </c>
      <c r="D400" s="11"/>
      <c r="E400" t="str">
        <f t="shared" si="6"/>
        <v>ENCEFALITIS HERPETICA (G05.1*)</v>
      </c>
    </row>
    <row r="401" spans="2:5" x14ac:dyDescent="0.25">
      <c r="B401" s="6" t="s">
        <v>414</v>
      </c>
      <c r="C401" s="6" t="s">
        <v>12834</v>
      </c>
      <c r="D401" s="11"/>
      <c r="E401" t="str">
        <f t="shared" si="6"/>
        <v>OCULOPATIA HERPETICA</v>
      </c>
    </row>
    <row r="402" spans="2:5" x14ac:dyDescent="0.25">
      <c r="B402" s="6" t="s">
        <v>415</v>
      </c>
      <c r="C402" s="6" t="s">
        <v>12835</v>
      </c>
      <c r="D402" s="11"/>
      <c r="E402" t="str">
        <f t="shared" si="6"/>
        <v>ENFERMEDAD HERPETICA DISEMINADA</v>
      </c>
    </row>
    <row r="403" spans="2:5" x14ac:dyDescent="0.25">
      <c r="B403" s="6" t="s">
        <v>416</v>
      </c>
      <c r="C403" s="6" t="s">
        <v>12836</v>
      </c>
      <c r="D403" s="11"/>
      <c r="E403" t="str">
        <f t="shared" si="6"/>
        <v>OTRAS FORMAS DE INFECCIONES HERPETICAS</v>
      </c>
    </row>
    <row r="404" spans="2:5" x14ac:dyDescent="0.25">
      <c r="B404" s="6" t="s">
        <v>417</v>
      </c>
      <c r="C404" s="6" t="s">
        <v>12837</v>
      </c>
      <c r="D404" s="11"/>
      <c r="E404" t="str">
        <f t="shared" si="6"/>
        <v>INFECCION DEBIDA A EL VIRUS DEL HERPES, NO ESPECIFICADA</v>
      </c>
    </row>
    <row r="405" spans="2:5" x14ac:dyDescent="0.25">
      <c r="B405" s="6" t="s">
        <v>418</v>
      </c>
      <c r="C405" s="6" t="s">
        <v>12838</v>
      </c>
      <c r="D405" s="11"/>
      <c r="E405" t="str">
        <f t="shared" si="6"/>
        <v>MENINGITIS DEBIDA A LA VARICELA (G02.0*)</v>
      </c>
    </row>
    <row r="406" spans="2:5" x14ac:dyDescent="0.25">
      <c r="B406" s="6" t="s">
        <v>419</v>
      </c>
      <c r="C406" s="6" t="s">
        <v>12839</v>
      </c>
      <c r="D406" s="11"/>
      <c r="E406" t="str">
        <f t="shared" si="6"/>
        <v>ENCEFALITIS DEBIDA A LA VARICELA (G05.1*)</v>
      </c>
    </row>
    <row r="407" spans="2:5" x14ac:dyDescent="0.25">
      <c r="B407" s="6" t="s">
        <v>420</v>
      </c>
      <c r="C407" s="6" t="s">
        <v>12840</v>
      </c>
      <c r="D407" s="11"/>
      <c r="E407" t="str">
        <f t="shared" si="6"/>
        <v>NEUMONIA DEBIDA A LA VARICELA (J17.1*)</v>
      </c>
    </row>
    <row r="408" spans="2:5" x14ac:dyDescent="0.25">
      <c r="B408" s="6" t="s">
        <v>421</v>
      </c>
      <c r="C408" s="6" t="s">
        <v>12841</v>
      </c>
      <c r="D408" s="11"/>
      <c r="E408" t="str">
        <f t="shared" si="6"/>
        <v>VARICELA CON OTRAS COMPLICACIONES</v>
      </c>
    </row>
    <row r="409" spans="2:5" x14ac:dyDescent="0.25">
      <c r="B409" s="6" t="s">
        <v>422</v>
      </c>
      <c r="C409" s="6" t="s">
        <v>12842</v>
      </c>
      <c r="D409" s="11"/>
      <c r="E409" t="str">
        <f t="shared" si="6"/>
        <v>VARICELA SIN COMPLICACIONES</v>
      </c>
    </row>
    <row r="410" spans="2:5" x14ac:dyDescent="0.25">
      <c r="B410" s="6" t="s">
        <v>423</v>
      </c>
      <c r="C410" s="6" t="s">
        <v>12843</v>
      </c>
      <c r="D410" s="11"/>
      <c r="E410" t="str">
        <f t="shared" si="6"/>
        <v>ENCEFALITIS DEBIDA A HERPES ZOSTER (G05.1*)</v>
      </c>
    </row>
    <row r="411" spans="2:5" x14ac:dyDescent="0.25">
      <c r="B411" s="6" t="s">
        <v>424</v>
      </c>
      <c r="C411" s="6" t="s">
        <v>12844</v>
      </c>
      <c r="D411" s="11"/>
      <c r="E411" t="str">
        <f t="shared" si="6"/>
        <v>MENINGITIS DEBIDA A HERPES ZOSTER (G02.0*)</v>
      </c>
    </row>
    <row r="412" spans="2:5" x14ac:dyDescent="0.25">
      <c r="B412" s="6" t="s">
        <v>425</v>
      </c>
      <c r="C412" s="6" t="s">
        <v>12845</v>
      </c>
      <c r="D412" s="11"/>
      <c r="E412" t="str">
        <f t="shared" si="6"/>
        <v>HERPES ZOSTER CON OTROS COMPROMISOS DEL SISTEMA NERVIOSO</v>
      </c>
    </row>
    <row r="413" spans="2:5" x14ac:dyDescent="0.25">
      <c r="B413" s="6" t="s">
        <v>426</v>
      </c>
      <c r="C413" s="6" t="s">
        <v>12846</v>
      </c>
      <c r="D413" s="11"/>
      <c r="E413" t="str">
        <f t="shared" si="6"/>
        <v>HERPES ZOSTER OCULAR</v>
      </c>
    </row>
    <row r="414" spans="2:5" x14ac:dyDescent="0.25">
      <c r="B414" s="6" t="s">
        <v>427</v>
      </c>
      <c r="C414" s="6" t="s">
        <v>12847</v>
      </c>
      <c r="D414" s="11"/>
      <c r="E414" t="str">
        <f t="shared" si="6"/>
        <v>HERPES ZOSTER DISEMINADO</v>
      </c>
    </row>
    <row r="415" spans="2:5" x14ac:dyDescent="0.25">
      <c r="B415" s="6" t="s">
        <v>428</v>
      </c>
      <c r="C415" s="6" t="s">
        <v>12848</v>
      </c>
      <c r="D415" s="11"/>
      <c r="E415" t="str">
        <f t="shared" si="6"/>
        <v>HERPES ZOSTER CON OTRAS COMPLICACIONES</v>
      </c>
    </row>
    <row r="416" spans="2:5" x14ac:dyDescent="0.25">
      <c r="B416" s="6" t="s">
        <v>429</v>
      </c>
      <c r="C416" s="6" t="s">
        <v>12849</v>
      </c>
      <c r="D416" s="11"/>
      <c r="E416" t="str">
        <f t="shared" si="6"/>
        <v>HERPES ZOSTER SIN COMPLICACIONES</v>
      </c>
    </row>
    <row r="417" spans="2:5" x14ac:dyDescent="0.25">
      <c r="B417" s="6" t="s">
        <v>430</v>
      </c>
      <c r="C417" s="6" t="s">
        <v>12850</v>
      </c>
      <c r="D417" s="11"/>
      <c r="E417" t="str">
        <f t="shared" si="6"/>
        <v>VIRUELA</v>
      </c>
    </row>
    <row r="418" spans="2:5" x14ac:dyDescent="0.25">
      <c r="B418" s="6" t="s">
        <v>431</v>
      </c>
      <c r="C418" s="6" t="s">
        <v>12851</v>
      </c>
      <c r="D418" s="11"/>
      <c r="E418" t="str">
        <f t="shared" si="6"/>
        <v>VIRUELA DE LOS MONOS</v>
      </c>
    </row>
    <row r="419" spans="2:5" x14ac:dyDescent="0.25">
      <c r="B419" s="6" t="s">
        <v>432</v>
      </c>
      <c r="C419" s="6" t="s">
        <v>12852</v>
      </c>
      <c r="D419" s="11"/>
      <c r="E419" t="str">
        <f t="shared" si="6"/>
        <v>SARAMPION COMPLICADO CON ENCEFALITIS (G05.1*)</v>
      </c>
    </row>
    <row r="420" spans="2:5" x14ac:dyDescent="0.25">
      <c r="B420" s="6" t="s">
        <v>433</v>
      </c>
      <c r="C420" s="6" t="s">
        <v>12853</v>
      </c>
      <c r="D420" s="11"/>
      <c r="E420" t="str">
        <f t="shared" si="6"/>
        <v>SARAMPION COMPLICADO CON MENINGITIS (G02.0*)</v>
      </c>
    </row>
    <row r="421" spans="2:5" x14ac:dyDescent="0.25">
      <c r="B421" s="6" t="s">
        <v>434</v>
      </c>
      <c r="C421" s="6" t="s">
        <v>12854</v>
      </c>
      <c r="D421" s="11"/>
      <c r="E421" t="str">
        <f t="shared" si="6"/>
        <v>SARAMPION COMPLICADO CON NEUMONIA (J17.1*)</v>
      </c>
    </row>
    <row r="422" spans="2:5" x14ac:dyDescent="0.25">
      <c r="B422" s="6" t="s">
        <v>435</v>
      </c>
      <c r="C422" s="6" t="s">
        <v>12855</v>
      </c>
      <c r="D422" s="11"/>
      <c r="E422" t="str">
        <f t="shared" si="6"/>
        <v>SARAMPION COMPLICADO CON OTITIS MEDIA (H67.1*)</v>
      </c>
    </row>
    <row r="423" spans="2:5" x14ac:dyDescent="0.25">
      <c r="B423" s="6" t="s">
        <v>436</v>
      </c>
      <c r="C423" s="6" t="s">
        <v>12856</v>
      </c>
      <c r="D423" s="11"/>
      <c r="E423" t="str">
        <f t="shared" si="6"/>
        <v>SARAMPION CON COMPLICACIONES INTESTINALES</v>
      </c>
    </row>
    <row r="424" spans="2:5" x14ac:dyDescent="0.25">
      <c r="B424" s="6" t="s">
        <v>437</v>
      </c>
      <c r="C424" s="6" t="s">
        <v>12857</v>
      </c>
      <c r="D424" s="11"/>
      <c r="E424" t="str">
        <f t="shared" si="6"/>
        <v>SARAMPION CON OTRAS COMPLICACIONES</v>
      </c>
    </row>
    <row r="425" spans="2:5" x14ac:dyDescent="0.25">
      <c r="B425" s="6" t="s">
        <v>438</v>
      </c>
      <c r="C425" s="6" t="s">
        <v>12858</v>
      </c>
      <c r="D425" s="11"/>
      <c r="E425" t="str">
        <f t="shared" si="6"/>
        <v>SARAMPION SIN COMPLICACIONES</v>
      </c>
    </row>
    <row r="426" spans="2:5" x14ac:dyDescent="0.25">
      <c r="B426" s="6" t="s">
        <v>439</v>
      </c>
      <c r="C426" s="6" t="s">
        <v>12859</v>
      </c>
      <c r="D426" s="11"/>
      <c r="E426" t="str">
        <f t="shared" si="6"/>
        <v>RUBEOLA CON COMPLICACIONES NEUROLOGICAS</v>
      </c>
    </row>
    <row r="427" spans="2:5" x14ac:dyDescent="0.25">
      <c r="B427" s="6" t="s">
        <v>440</v>
      </c>
      <c r="C427" s="6" t="s">
        <v>12860</v>
      </c>
      <c r="D427" s="11"/>
      <c r="E427" t="str">
        <f t="shared" si="6"/>
        <v>RUBEOLA CON OTRAS COMPLICACIONES</v>
      </c>
    </row>
    <row r="428" spans="2:5" x14ac:dyDescent="0.25">
      <c r="B428" s="6" t="s">
        <v>441</v>
      </c>
      <c r="C428" s="6" t="s">
        <v>12861</v>
      </c>
      <c r="D428" s="11"/>
      <c r="E428" t="str">
        <f t="shared" si="6"/>
        <v>RUBEOLA SIN COMPLICACIONES</v>
      </c>
    </row>
    <row r="429" spans="2:5" x14ac:dyDescent="0.25">
      <c r="B429" s="6" t="s">
        <v>442</v>
      </c>
      <c r="C429" s="6" t="s">
        <v>12862</v>
      </c>
      <c r="D429" s="11"/>
      <c r="E429" t="str">
        <f t="shared" si="6"/>
        <v>VERRUGAS VIRICAS</v>
      </c>
    </row>
    <row r="430" spans="2:5" x14ac:dyDescent="0.25">
      <c r="B430" s="6" t="s">
        <v>443</v>
      </c>
      <c r="C430" s="6" t="s">
        <v>12863</v>
      </c>
      <c r="D430" s="11"/>
      <c r="E430" t="str">
        <f t="shared" si="6"/>
        <v>OTRAS INFECCIONES DEBIDAS A ORTOPOXVIRUS</v>
      </c>
    </row>
    <row r="431" spans="2:5" x14ac:dyDescent="0.25">
      <c r="B431" s="6" t="s">
        <v>444</v>
      </c>
      <c r="C431" s="6" t="s">
        <v>12864</v>
      </c>
      <c r="D431" s="11"/>
      <c r="E431" t="str">
        <f t="shared" si="6"/>
        <v>MOLUSCO CONTAGIOSO</v>
      </c>
    </row>
    <row r="432" spans="2:5" x14ac:dyDescent="0.25">
      <c r="B432" s="6" t="s">
        <v>445</v>
      </c>
      <c r="C432" s="6" t="s">
        <v>12865</v>
      </c>
      <c r="D432" s="11"/>
      <c r="E432" t="str">
        <f t="shared" si="6"/>
        <v>EXANTEMA SUBITO [SEXTA ENFERMEDAD]</v>
      </c>
    </row>
    <row r="433" spans="2:5" x14ac:dyDescent="0.25">
      <c r="B433" s="6" t="s">
        <v>446</v>
      </c>
      <c r="C433" s="6" t="s">
        <v>12866</v>
      </c>
      <c r="D433" s="11"/>
      <c r="E433" t="str">
        <f t="shared" si="6"/>
        <v>ERITEMA INFECCIOSO [QUINTA ENFERMEDAD]</v>
      </c>
    </row>
    <row r="434" spans="2:5" x14ac:dyDescent="0.25">
      <c r="B434" s="6" t="s">
        <v>447</v>
      </c>
      <c r="C434" s="6" t="s">
        <v>12867</v>
      </c>
      <c r="D434" s="11"/>
      <c r="E434" t="str">
        <f t="shared" si="6"/>
        <v>ESTOMATITIS VESICULAR ENTEROVIRAL CON EXANTEMA</v>
      </c>
    </row>
    <row r="435" spans="2:5" x14ac:dyDescent="0.25">
      <c r="B435" s="6" t="s">
        <v>448</v>
      </c>
      <c r="C435" s="6" t="s">
        <v>12868</v>
      </c>
      <c r="D435" s="11"/>
      <c r="E435" t="str">
        <f t="shared" si="6"/>
        <v>FARINGITIS VESICULAR ENTEROVIRICA</v>
      </c>
    </row>
    <row r="436" spans="2:5" ht="25.5" x14ac:dyDescent="0.25">
      <c r="B436" s="6" t="s">
        <v>449</v>
      </c>
      <c r="C436" s="6" t="s">
        <v>12869</v>
      </c>
      <c r="D436" s="11"/>
      <c r="E436" t="str">
        <f t="shared" si="6"/>
        <v>OTRAS INFECCIONES VIRALES ESPECIFICADAS, CARACTERIZADAS POR LESIONES DE LA PIEL Y DE LAS MEMBRANAS MUCOSAS</v>
      </c>
    </row>
    <row r="437" spans="2:5" ht="25.5" x14ac:dyDescent="0.25">
      <c r="B437" s="6" t="s">
        <v>450</v>
      </c>
      <c r="C437" s="6" t="s">
        <v>12870</v>
      </c>
      <c r="D437" s="11"/>
      <c r="E437" t="str">
        <f t="shared" si="6"/>
        <v>INFECCION VIRAL NO ESPECIFICADA, CARACTERIZADA POR LESIONES DE LA PIEL Y DE LAS MEMBRANAS MUCOSAS</v>
      </c>
    </row>
    <row r="438" spans="2:5" x14ac:dyDescent="0.25">
      <c r="B438" s="6" t="s">
        <v>451</v>
      </c>
      <c r="C438" s="6" t="s">
        <v>12871</v>
      </c>
      <c r="D438" s="11"/>
      <c r="E438" t="str">
        <f t="shared" si="6"/>
        <v>HEPATITIS AGUDA TIPO A, SIN COMA HEPATICO</v>
      </c>
    </row>
    <row r="439" spans="2:5" x14ac:dyDescent="0.25">
      <c r="B439" s="6" t="s">
        <v>452</v>
      </c>
      <c r="C439" s="6" t="s">
        <v>12872</v>
      </c>
      <c r="D439" s="11"/>
      <c r="E439" t="str">
        <f t="shared" si="6"/>
        <v>HEPATITIS AGUDA TIPO A, CON COMA HEPATICO</v>
      </c>
    </row>
    <row r="440" spans="2:5" ht="25.5" x14ac:dyDescent="0.25">
      <c r="B440" s="6" t="s">
        <v>453</v>
      </c>
      <c r="C440" s="6" t="s">
        <v>12873</v>
      </c>
      <c r="D440" s="11"/>
      <c r="E440" t="str">
        <f t="shared" si="6"/>
        <v>HEPATITIS AGUDA TIPO B, CON AGENTE DELTA (COINFECCION). CON COMA HEPATICO</v>
      </c>
    </row>
    <row r="441" spans="2:5" ht="25.5" x14ac:dyDescent="0.25">
      <c r="B441" s="6" t="s">
        <v>454</v>
      </c>
      <c r="C441" s="6" t="s">
        <v>12874</v>
      </c>
      <c r="D441" s="11"/>
      <c r="E441" t="str">
        <f t="shared" si="6"/>
        <v>HEPATITIS AGUDA TIPO B, CON AGENTE DELTA (COINFECCION), SIN COMA HEPATICO</v>
      </c>
    </row>
    <row r="442" spans="2:5" x14ac:dyDescent="0.25">
      <c r="B442" s="6" t="s">
        <v>455</v>
      </c>
      <c r="C442" s="6" t="s">
        <v>12875</v>
      </c>
      <c r="D442" s="11"/>
      <c r="E442" t="str">
        <f t="shared" si="6"/>
        <v>HEPATITIS AGUDA TIPO B, SIN AGENTE DELTA, CON COMA HEPATICO</v>
      </c>
    </row>
    <row r="443" spans="2:5" x14ac:dyDescent="0.25">
      <c r="B443" s="6" t="s">
        <v>456</v>
      </c>
      <c r="C443" s="6" t="s">
        <v>12876</v>
      </c>
      <c r="D443" s="11"/>
      <c r="E443" t="str">
        <f t="shared" si="6"/>
        <v>HEPATITIS AGUDA TIPO B, SIN AGENTE DELTA Y SIN COMA HEPATICO</v>
      </c>
    </row>
    <row r="444" spans="2:5" ht="25.5" x14ac:dyDescent="0.25">
      <c r="B444" s="6" t="s">
        <v>457</v>
      </c>
      <c r="C444" s="6" t="s">
        <v>12877</v>
      </c>
      <c r="D444" s="11"/>
      <c r="E444" t="str">
        <f t="shared" si="6"/>
        <v>INFECCION (SUPERINFECCION) AGUDA POR AGENTE DELTA EN EL PORTADOR DE HEPATITIS B</v>
      </c>
    </row>
    <row r="445" spans="2:5" x14ac:dyDescent="0.25">
      <c r="B445" s="6" t="s">
        <v>458</v>
      </c>
      <c r="C445" s="6" t="s">
        <v>12878</v>
      </c>
      <c r="D445" s="11"/>
      <c r="E445" t="str">
        <f t="shared" si="6"/>
        <v>HEPATITIS AGUDA TIPO C</v>
      </c>
    </row>
    <row r="446" spans="2:5" x14ac:dyDescent="0.25">
      <c r="B446" s="6" t="s">
        <v>459</v>
      </c>
      <c r="C446" s="6" t="s">
        <v>12879</v>
      </c>
      <c r="D446" s="11"/>
      <c r="E446" t="str">
        <f t="shared" si="6"/>
        <v>HEPATITIS AGUDA TIPO E</v>
      </c>
    </row>
    <row r="447" spans="2:5" x14ac:dyDescent="0.25">
      <c r="B447" s="6" t="s">
        <v>460</v>
      </c>
      <c r="C447" s="6" t="s">
        <v>12880</v>
      </c>
      <c r="D447" s="11"/>
      <c r="E447" t="str">
        <f t="shared" si="6"/>
        <v>OTRAS HEPATITIS VIRALES AGUDAS ESPECIFICADAS</v>
      </c>
    </row>
    <row r="448" spans="2:5" x14ac:dyDescent="0.25">
      <c r="B448" s="6" t="s">
        <v>461</v>
      </c>
      <c r="C448" s="6" t="s">
        <v>12881</v>
      </c>
      <c r="D448" s="11"/>
      <c r="E448" t="str">
        <f t="shared" si="6"/>
        <v>HEPATITIS VIRAL TIPO B CRONICA, CON AGENTE DELTA</v>
      </c>
    </row>
    <row r="449" spans="2:5" x14ac:dyDescent="0.25">
      <c r="B449" s="6" t="s">
        <v>462</v>
      </c>
      <c r="C449" s="6" t="s">
        <v>12882</v>
      </c>
      <c r="D449" s="11"/>
      <c r="E449" t="str">
        <f t="shared" si="6"/>
        <v>HEPATITIS VIRAL TIPO B CRONICA, SIN AGENTE DELTA</v>
      </c>
    </row>
    <row r="450" spans="2:5" x14ac:dyDescent="0.25">
      <c r="B450" s="6" t="s">
        <v>463</v>
      </c>
      <c r="C450" s="6" t="s">
        <v>12883</v>
      </c>
      <c r="D450" s="11"/>
      <c r="E450" t="str">
        <f t="shared" si="6"/>
        <v>HEPATITIS VIRAL TIPO C CRONICA</v>
      </c>
    </row>
    <row r="451" spans="2:5" x14ac:dyDescent="0.25">
      <c r="B451" s="6" t="s">
        <v>464</v>
      </c>
      <c r="C451" s="6" t="s">
        <v>12884</v>
      </c>
      <c r="D451" s="11"/>
      <c r="E451" t="str">
        <f t="shared" si="6"/>
        <v>OTRAS HEPATITIS VIRALES CRONICAS</v>
      </c>
    </row>
    <row r="452" spans="2:5" x14ac:dyDescent="0.25">
      <c r="B452" s="6" t="s">
        <v>465</v>
      </c>
      <c r="C452" s="6" t="s">
        <v>12885</v>
      </c>
      <c r="D452" s="11"/>
      <c r="E452" t="str">
        <f t="shared" si="6"/>
        <v>HEPATITIS VIRAL CRONICA, SIN OTRA ESPECIFICACION</v>
      </c>
    </row>
    <row r="453" spans="2:5" x14ac:dyDescent="0.25">
      <c r="B453" s="6" t="s">
        <v>466</v>
      </c>
      <c r="C453" s="6" t="s">
        <v>12886</v>
      </c>
      <c r="D453" s="11"/>
      <c r="E453" t="str">
        <f t="shared" si="6"/>
        <v>HEPATITIS VIRAL NO ESPECIFICADA CON COMA</v>
      </c>
    </row>
    <row r="454" spans="2:5" x14ac:dyDescent="0.25">
      <c r="B454" s="6" t="s">
        <v>467</v>
      </c>
      <c r="C454" s="6" t="s">
        <v>12887</v>
      </c>
      <c r="D454" s="11"/>
      <c r="E454" t="str">
        <f t="shared" ref="E454:E517" si="7">UPPER(C454)</f>
        <v>HEPATITIS VIRAL NO ESPECIFICADA SIN COMA</v>
      </c>
    </row>
    <row r="455" spans="2:5" x14ac:dyDescent="0.25">
      <c r="B455" s="6" t="s">
        <v>468</v>
      </c>
      <c r="C455" s="6" t="s">
        <v>12888</v>
      </c>
      <c r="D455" s="11"/>
      <c r="E455" t="str">
        <f t="shared" si="7"/>
        <v>ENFERMEDAD POR EL VIH, RESULTANTE EN INFECCION POR MICOBACTERIAS</v>
      </c>
    </row>
    <row r="456" spans="2:5" ht="25.5" x14ac:dyDescent="0.25">
      <c r="B456" s="6" t="s">
        <v>469</v>
      </c>
      <c r="C456" s="6" t="s">
        <v>12889</v>
      </c>
      <c r="D456" s="11"/>
      <c r="E456" t="str">
        <f t="shared" si="7"/>
        <v>ENFERMEDAD POR EL VIH, RESULTANTE EN OTRAS INFECCIONES BACTERIANAS</v>
      </c>
    </row>
    <row r="457" spans="2:5" ht="25.5" x14ac:dyDescent="0.25">
      <c r="B457" s="6" t="s">
        <v>470</v>
      </c>
      <c r="C457" s="6" t="s">
        <v>12890</v>
      </c>
      <c r="D457" s="11"/>
      <c r="E457" t="str">
        <f t="shared" si="7"/>
        <v>ENFERMEDAD POR VIH, RESULTANTE EN ENFERMEDAD POR CITOMEGALOVIRUS</v>
      </c>
    </row>
    <row r="458" spans="2:5" x14ac:dyDescent="0.25">
      <c r="B458" s="6" t="s">
        <v>471</v>
      </c>
      <c r="C458" s="6" t="s">
        <v>12891</v>
      </c>
      <c r="D458" s="11"/>
      <c r="E458" t="str">
        <f t="shared" si="7"/>
        <v>ENFERMEDAD POR VIH, RESULTANTE EN OTRAS INFECCIONES VIRALES</v>
      </c>
    </row>
    <row r="459" spans="2:5" x14ac:dyDescent="0.25">
      <c r="B459" s="6" t="s">
        <v>472</v>
      </c>
      <c r="C459" s="6" t="s">
        <v>12892</v>
      </c>
      <c r="D459" s="11"/>
      <c r="E459" t="str">
        <f t="shared" si="7"/>
        <v>ENFERMEDAD POR VIH, RESULTANTE EN CANDIDIASIS</v>
      </c>
    </row>
    <row r="460" spans="2:5" x14ac:dyDescent="0.25">
      <c r="B460" s="6" t="s">
        <v>473</v>
      </c>
      <c r="C460" s="6" t="s">
        <v>12893</v>
      </c>
      <c r="D460" s="11"/>
      <c r="E460" t="str">
        <f t="shared" si="7"/>
        <v>ENFERMEDAD POR VIH, RESULTANTE EN OTRAS MICOSIS</v>
      </c>
    </row>
    <row r="461" spans="2:5" ht="25.5" x14ac:dyDescent="0.25">
      <c r="B461" s="6" t="s">
        <v>474</v>
      </c>
      <c r="C461" s="6" t="s">
        <v>12894</v>
      </c>
      <c r="D461" s="11"/>
      <c r="E461" t="str">
        <f t="shared" si="7"/>
        <v>ENFERMEDAD POR VIH, RESULTANTE EN NEUMONIA POR PNEUMOCYSTIS CARINII</v>
      </c>
    </row>
    <row r="462" spans="2:5" x14ac:dyDescent="0.25">
      <c r="B462" s="6" t="s">
        <v>475</v>
      </c>
      <c r="C462" s="6" t="s">
        <v>12895</v>
      </c>
      <c r="D462" s="11"/>
      <c r="E462" t="str">
        <f t="shared" si="7"/>
        <v>ENFERMEDAD POR VIH, RESULTANTE EN INFECCIONES MULTIPLES</v>
      </c>
    </row>
    <row r="463" spans="2:5" ht="25.5" x14ac:dyDescent="0.25">
      <c r="B463" s="6" t="s">
        <v>476</v>
      </c>
      <c r="C463" s="6" t="s">
        <v>12896</v>
      </c>
      <c r="D463" s="11"/>
      <c r="E463" t="str">
        <f t="shared" si="7"/>
        <v>ENFERMEDAD POR VIH, RESULTANTE EN OTRAS ENFERMEDADES INFECCIOSAS O PARASITARIAS</v>
      </c>
    </row>
    <row r="464" spans="2:5" ht="25.5" x14ac:dyDescent="0.25">
      <c r="B464" s="6" t="s">
        <v>477</v>
      </c>
      <c r="C464" s="6" t="s">
        <v>12897</v>
      </c>
      <c r="D464" s="11"/>
      <c r="E464" t="str">
        <f t="shared" si="7"/>
        <v>ENFERMEDAD POR VIH, RESULTANTE EN ENFERMEDAD INFECCIOSA O PARASITARIA NO ESPECIFICADA</v>
      </c>
    </row>
    <row r="465" spans="2:5" x14ac:dyDescent="0.25">
      <c r="B465" s="6" t="s">
        <v>478</v>
      </c>
      <c r="C465" s="6" t="s">
        <v>12898</v>
      </c>
      <c r="D465" s="11"/>
      <c r="E465" t="str">
        <f t="shared" si="7"/>
        <v>ENFERMEDAD POR VIH, RESULTANTE EN SARCOMA DE KAPOSI</v>
      </c>
    </row>
    <row r="466" spans="2:5" x14ac:dyDescent="0.25">
      <c r="B466" s="6" t="s">
        <v>479</v>
      </c>
      <c r="C466" s="6" t="s">
        <v>12899</v>
      </c>
      <c r="D466" s="11"/>
      <c r="E466" t="str">
        <f t="shared" si="7"/>
        <v>ENFERMEDAD POR VIH, RESULTANTE EN LINFOMA DE BURKITT</v>
      </c>
    </row>
    <row r="467" spans="2:5" ht="25.5" x14ac:dyDescent="0.25">
      <c r="B467" s="6" t="s">
        <v>480</v>
      </c>
      <c r="C467" s="6" t="s">
        <v>12900</v>
      </c>
      <c r="D467" s="11"/>
      <c r="E467" t="str">
        <f t="shared" si="7"/>
        <v>ENFERMEDAD POR VIH, RESULTANTE EN OTROS TIPOS DE LINFOMA NO HODGKIN</v>
      </c>
    </row>
    <row r="468" spans="2:5" ht="25.5" x14ac:dyDescent="0.25">
      <c r="B468" s="6" t="s">
        <v>481</v>
      </c>
      <c r="C468" s="6" t="s">
        <v>12901</v>
      </c>
      <c r="D468" s="11"/>
      <c r="E468" t="str">
        <f t="shared" si="7"/>
        <v>ENFERMEDAD POR VIH, RESULTANTE EN OTROS TUMORES MALIGNOS DEL TEJIDO LINFOIDE, HEMATOPOYETICO Y TEJIDOS RELACIONADOS</v>
      </c>
    </row>
    <row r="469" spans="2:5" x14ac:dyDescent="0.25">
      <c r="B469" s="6" t="s">
        <v>482</v>
      </c>
      <c r="C469" s="6" t="s">
        <v>12902</v>
      </c>
      <c r="D469" s="11"/>
      <c r="E469" t="str">
        <f t="shared" si="7"/>
        <v>ENFERMEDAD POR VIH, RESULTANTE EN TUMORES MALIGNOS MULTIPLES</v>
      </c>
    </row>
    <row r="470" spans="2:5" x14ac:dyDescent="0.25">
      <c r="B470" s="6" t="s">
        <v>483</v>
      </c>
      <c r="C470" s="6" t="s">
        <v>12903</v>
      </c>
      <c r="D470" s="11"/>
      <c r="E470" t="str">
        <f t="shared" si="7"/>
        <v>ENFERMEDAD POR VIH, RESULTANTE EN OTROS TUMORES MALIGNOS</v>
      </c>
    </row>
    <row r="471" spans="2:5" ht="25.5" x14ac:dyDescent="0.25">
      <c r="B471" s="6" t="s">
        <v>484</v>
      </c>
      <c r="C471" s="6" t="s">
        <v>12904</v>
      </c>
      <c r="D471" s="11"/>
      <c r="E471" t="str">
        <f t="shared" si="7"/>
        <v>ENFERMEDAD POR VIH, RESULTANTE EN TUMORES MALIGNOS NO ESPECIFICADOS</v>
      </c>
    </row>
    <row r="472" spans="2:5" x14ac:dyDescent="0.25">
      <c r="B472" s="6" t="s">
        <v>485</v>
      </c>
      <c r="C472" s="6" t="s">
        <v>12905</v>
      </c>
      <c r="D472" s="11"/>
      <c r="E472" t="str">
        <f t="shared" si="7"/>
        <v>ENFERMEDAD POR VIH, RESULTANTE EN ENCEFALOPATIA</v>
      </c>
    </row>
    <row r="473" spans="2:5" x14ac:dyDescent="0.25">
      <c r="B473" s="6" t="s">
        <v>486</v>
      </c>
      <c r="C473" s="6" t="s">
        <v>12906</v>
      </c>
      <c r="D473" s="11"/>
      <c r="E473" t="str">
        <f t="shared" si="7"/>
        <v>ENFERMEDAD POR VIH, RESULTANTE EN NEUMONITIS LINFOIDE INTERSTICIAL</v>
      </c>
    </row>
    <row r="474" spans="2:5" x14ac:dyDescent="0.25">
      <c r="B474" s="6" t="s">
        <v>487</v>
      </c>
      <c r="C474" s="6" t="s">
        <v>12907</v>
      </c>
      <c r="D474" s="11"/>
      <c r="E474" t="str">
        <f t="shared" si="7"/>
        <v>ENFERMEDAD POR VIH, RESULTANTE EN SINDROME CAQUECTICO</v>
      </c>
    </row>
    <row r="475" spans="2:5" ht="25.5" x14ac:dyDescent="0.25">
      <c r="B475" s="6" t="s">
        <v>488</v>
      </c>
      <c r="C475" s="6" t="s">
        <v>12908</v>
      </c>
      <c r="D475" s="11"/>
      <c r="E475" t="str">
        <f t="shared" si="7"/>
        <v>ENFERMEDAD POR VIH, RESULTANTE EN ENFERMEDADES MULTIPLES CLASIFICADAS EN OTRA PARTE</v>
      </c>
    </row>
    <row r="476" spans="2:5" x14ac:dyDescent="0.25">
      <c r="B476" s="6" t="s">
        <v>489</v>
      </c>
      <c r="C476" s="6" t="s">
        <v>12909</v>
      </c>
      <c r="D476" s="11"/>
      <c r="E476" t="str">
        <f t="shared" si="7"/>
        <v>SINDROME DE INFECCION AGUDA DEBIDA A VIH</v>
      </c>
    </row>
    <row r="477" spans="2:5" ht="25.5" x14ac:dyDescent="0.25">
      <c r="B477" s="6" t="s">
        <v>490</v>
      </c>
      <c r="C477" s="6" t="s">
        <v>12910</v>
      </c>
      <c r="D477" s="11"/>
      <c r="E477" t="str">
        <f t="shared" si="7"/>
        <v>ENFERMEDAD POR VIH, RESULTANTE EN LINFADENOPATIA GENERALIZADA (PERSISTENTE)</v>
      </c>
    </row>
    <row r="478" spans="2:5" ht="25.5" x14ac:dyDescent="0.25">
      <c r="B478" s="6" t="s">
        <v>491</v>
      </c>
      <c r="C478" s="6" t="s">
        <v>12911</v>
      </c>
      <c r="D478" s="11"/>
      <c r="E478" t="str">
        <f t="shared" si="7"/>
        <v>ENFERMEDAD POR VIH, RESULTANTE EN ANORMALIDADES INMUNOLOGICAS Y HEMATOLOGICAS, NO CLASIFICADAS EN OTRA PARTE</v>
      </c>
    </row>
    <row r="479" spans="2:5" x14ac:dyDescent="0.25">
      <c r="B479" s="6" t="s">
        <v>492</v>
      </c>
      <c r="C479" s="6" t="s">
        <v>12912</v>
      </c>
      <c r="D479" s="11"/>
      <c r="E479" t="str">
        <f t="shared" si="7"/>
        <v>ENFERMEDAD POR VIH, RESULTANTE EN OTRAS AFECCIONES ESPECIFICADAS</v>
      </c>
    </row>
    <row r="480" spans="2:5" ht="25.5" x14ac:dyDescent="0.25">
      <c r="B480" s="6" t="s">
        <v>493</v>
      </c>
      <c r="C480" s="6" t="s">
        <v>12913</v>
      </c>
      <c r="D480" s="11"/>
      <c r="E480" t="str">
        <f t="shared" si="7"/>
        <v>ENFERMEDAD POR VIRUS DE LA INMUNODEFICIENCIA HUMANA (VIH), SIN OTRA ESPECIFICACION</v>
      </c>
    </row>
    <row r="481" spans="2:5" x14ac:dyDescent="0.25">
      <c r="B481" s="6" t="s">
        <v>494</v>
      </c>
      <c r="C481" s="6" t="s">
        <v>12914</v>
      </c>
      <c r="D481" s="11"/>
      <c r="E481" t="str">
        <f t="shared" si="7"/>
        <v>NEUMONITIS DEBIDA A VIRUS CITOMEGALICO (J17.1*)</v>
      </c>
    </row>
    <row r="482" spans="2:5" x14ac:dyDescent="0.25">
      <c r="B482" s="6" t="s">
        <v>495</v>
      </c>
      <c r="C482" s="6" t="s">
        <v>12915</v>
      </c>
      <c r="D482" s="11"/>
      <c r="E482" t="str">
        <f t="shared" si="7"/>
        <v>HEPATITIS DEBIDA A VIRUS CITOMEGALICO</v>
      </c>
    </row>
    <row r="483" spans="2:5" x14ac:dyDescent="0.25">
      <c r="B483" s="6" t="s">
        <v>496</v>
      </c>
      <c r="C483" s="6" t="s">
        <v>12916</v>
      </c>
      <c r="D483" s="11"/>
      <c r="E483" t="str">
        <f t="shared" si="7"/>
        <v>PANCREATITIS DEBIDA A VIRUS CITOMEGALICO</v>
      </c>
    </row>
    <row r="484" spans="2:5" x14ac:dyDescent="0.25">
      <c r="B484" s="6" t="s">
        <v>497</v>
      </c>
      <c r="C484" s="6" t="s">
        <v>12917</v>
      </c>
      <c r="D484" s="11"/>
      <c r="E484" t="str">
        <f t="shared" si="7"/>
        <v>OTRAS ENFERMEDADES DEBIDAS A VIRUS CITOMEGALICO</v>
      </c>
    </row>
    <row r="485" spans="2:5" x14ac:dyDescent="0.25">
      <c r="B485" s="6" t="s">
        <v>498</v>
      </c>
      <c r="C485" s="6" t="s">
        <v>12918</v>
      </c>
      <c r="D485" s="11"/>
      <c r="E485" t="str">
        <f t="shared" si="7"/>
        <v>ENFERMEDAD POR VIRUS CITOMEGALICO, NO ESPECIFICADA</v>
      </c>
    </row>
    <row r="486" spans="2:5" x14ac:dyDescent="0.25">
      <c r="B486" s="6" t="s">
        <v>499</v>
      </c>
      <c r="C486" s="6" t="s">
        <v>12919</v>
      </c>
      <c r="D486" s="11"/>
      <c r="E486" t="str">
        <f t="shared" si="7"/>
        <v>ORQUITIS POR PAROTIDITIS (N51.1*)</v>
      </c>
    </row>
    <row r="487" spans="2:5" x14ac:dyDescent="0.25">
      <c r="B487" s="6" t="s">
        <v>500</v>
      </c>
      <c r="C487" s="6" t="s">
        <v>12920</v>
      </c>
      <c r="D487" s="11"/>
      <c r="E487" t="str">
        <f t="shared" si="7"/>
        <v>MENINGITIS POR PAROTIDITIS (G02.0*)</v>
      </c>
    </row>
    <row r="488" spans="2:5" x14ac:dyDescent="0.25">
      <c r="B488" s="6" t="s">
        <v>501</v>
      </c>
      <c r="C488" s="6" t="s">
        <v>12921</v>
      </c>
      <c r="D488" s="11"/>
      <c r="E488" t="str">
        <f t="shared" si="7"/>
        <v>ENCEFALITIS POR PAROTIDITIS (G05.1*)</v>
      </c>
    </row>
    <row r="489" spans="2:5" x14ac:dyDescent="0.25">
      <c r="B489" s="6" t="s">
        <v>502</v>
      </c>
      <c r="C489" s="6" t="s">
        <v>12922</v>
      </c>
      <c r="D489" s="11"/>
      <c r="E489" t="str">
        <f t="shared" si="7"/>
        <v>PANCREATITIS POR PAROTIDITIS (K87.1*)</v>
      </c>
    </row>
    <row r="490" spans="2:5" x14ac:dyDescent="0.25">
      <c r="B490" s="6" t="s">
        <v>503</v>
      </c>
      <c r="C490" s="6" t="s">
        <v>12923</v>
      </c>
      <c r="D490" s="11"/>
      <c r="E490" t="str">
        <f t="shared" si="7"/>
        <v>PAROTIDITIS INFECCIOSA CON OTRAS COMPLICACIONES</v>
      </c>
    </row>
    <row r="491" spans="2:5" x14ac:dyDescent="0.25">
      <c r="B491" s="6" t="s">
        <v>504</v>
      </c>
      <c r="C491" s="6" t="s">
        <v>12924</v>
      </c>
      <c r="D491" s="11"/>
      <c r="E491" t="str">
        <f t="shared" si="7"/>
        <v>PAROTIDITIS, SIN COMPLICACIONES</v>
      </c>
    </row>
    <row r="492" spans="2:5" x14ac:dyDescent="0.25">
      <c r="B492" s="6" t="s">
        <v>505</v>
      </c>
      <c r="C492" s="6" t="s">
        <v>12925</v>
      </c>
      <c r="D492" s="11"/>
      <c r="E492" t="str">
        <f t="shared" si="7"/>
        <v>MONONUCLEOSIS DEBIDA A HERPES VIRUS GAMMA</v>
      </c>
    </row>
    <row r="493" spans="2:5" x14ac:dyDescent="0.25">
      <c r="B493" s="6" t="s">
        <v>506</v>
      </c>
      <c r="C493" s="6" t="s">
        <v>12926</v>
      </c>
      <c r="D493" s="11"/>
      <c r="E493" t="str">
        <f t="shared" si="7"/>
        <v>MONONUCLEOSIS POR CITOMEGALOVIRUS</v>
      </c>
    </row>
    <row r="494" spans="2:5" x14ac:dyDescent="0.25">
      <c r="B494" s="6" t="s">
        <v>507</v>
      </c>
      <c r="C494" s="6" t="s">
        <v>12927</v>
      </c>
      <c r="D494" s="11"/>
      <c r="E494" t="str">
        <f t="shared" si="7"/>
        <v>OTRAS MONONUCLEOSIS INFECCIOSAS</v>
      </c>
    </row>
    <row r="495" spans="2:5" x14ac:dyDescent="0.25">
      <c r="B495" s="6" t="s">
        <v>508</v>
      </c>
      <c r="C495" s="6" t="s">
        <v>12928</v>
      </c>
      <c r="D495" s="11"/>
      <c r="E495" t="str">
        <f t="shared" si="7"/>
        <v>MONONUCLEOSIS INFECCIOSA, NO ESPECIFICADA</v>
      </c>
    </row>
    <row r="496" spans="2:5" x14ac:dyDescent="0.25">
      <c r="B496" s="6" t="s">
        <v>509</v>
      </c>
      <c r="C496" s="6" t="s">
        <v>12929</v>
      </c>
      <c r="D496" s="11"/>
      <c r="E496" t="str">
        <f t="shared" si="7"/>
        <v>QUERATOCONJUNTIVITIS DEBIDA A ADENOVIRUS (H19.2*)</v>
      </c>
    </row>
    <row r="497" spans="2:5" x14ac:dyDescent="0.25">
      <c r="B497" s="6" t="s">
        <v>510</v>
      </c>
      <c r="C497" s="6" t="s">
        <v>12930</v>
      </c>
      <c r="D497" s="11"/>
      <c r="E497" t="str">
        <f t="shared" si="7"/>
        <v>CONJUNTIVITIS DEBIDA A ADENOVIRUS (H13.1*)</v>
      </c>
    </row>
    <row r="498" spans="2:5" x14ac:dyDescent="0.25">
      <c r="B498" s="6" t="s">
        <v>511</v>
      </c>
      <c r="C498" s="6" t="s">
        <v>12931</v>
      </c>
      <c r="D498" s="11"/>
      <c r="E498" t="str">
        <f t="shared" si="7"/>
        <v>FARINGOCONJUNTIVITIS VIRAL</v>
      </c>
    </row>
    <row r="499" spans="2:5" ht="25.5" x14ac:dyDescent="0.25">
      <c r="B499" s="6" t="s">
        <v>512</v>
      </c>
      <c r="C499" s="6" t="s">
        <v>12932</v>
      </c>
      <c r="D499" s="11"/>
      <c r="E499" t="str">
        <f t="shared" si="7"/>
        <v>CONJUNTIVITIS EPIDEMICA AGUDA HEMORRAGICA (ENTEROVIRICA) (H13.1*)</v>
      </c>
    </row>
    <row r="500" spans="2:5" x14ac:dyDescent="0.25">
      <c r="B500" s="6" t="s">
        <v>513</v>
      </c>
      <c r="C500" s="6" t="s">
        <v>12933</v>
      </c>
      <c r="D500" s="11"/>
      <c r="E500" t="str">
        <f t="shared" si="7"/>
        <v>OTRAS CONJUNTIVITIS VIRALES (H13.1*)</v>
      </c>
    </row>
    <row r="501" spans="2:5" x14ac:dyDescent="0.25">
      <c r="B501" s="6" t="s">
        <v>514</v>
      </c>
      <c r="C501" s="6" t="s">
        <v>12934</v>
      </c>
      <c r="D501" s="11"/>
      <c r="E501" t="str">
        <f t="shared" si="7"/>
        <v>CONJUNTIVITIS VIRAL, SIN OTRA ESPECIFICACION</v>
      </c>
    </row>
    <row r="502" spans="2:5" x14ac:dyDescent="0.25">
      <c r="B502" s="6" t="s">
        <v>515</v>
      </c>
      <c r="C502" s="6" t="s">
        <v>12935</v>
      </c>
      <c r="D502" s="11"/>
      <c r="E502" t="str">
        <f t="shared" si="7"/>
        <v>MIALGIA EPIDEMICA</v>
      </c>
    </row>
    <row r="503" spans="2:5" x14ac:dyDescent="0.25">
      <c r="B503" s="6" t="s">
        <v>516</v>
      </c>
      <c r="C503" s="6" t="s">
        <v>12936</v>
      </c>
      <c r="D503" s="11"/>
      <c r="E503" t="str">
        <f t="shared" si="7"/>
        <v>ENFERMEDAD DEL RIO ROSS</v>
      </c>
    </row>
    <row r="504" spans="2:5" x14ac:dyDescent="0.25">
      <c r="B504" s="6" t="s">
        <v>517</v>
      </c>
      <c r="C504" s="6" t="s">
        <v>12937</v>
      </c>
      <c r="D504" s="11"/>
      <c r="E504" t="str">
        <f t="shared" si="7"/>
        <v>CARDITIS VIRAL</v>
      </c>
    </row>
    <row r="505" spans="2:5" x14ac:dyDescent="0.25">
      <c r="B505" s="6" t="s">
        <v>518</v>
      </c>
      <c r="C505" s="6" t="s">
        <v>12938</v>
      </c>
      <c r="D505" s="11"/>
      <c r="E505" t="str">
        <f t="shared" si="7"/>
        <v>INFECCIONES DEBIDAS A RETROVIRUS, NO CLASIFICADAS EN OTRA PARTE</v>
      </c>
    </row>
    <row r="506" spans="2:5" x14ac:dyDescent="0.25">
      <c r="B506" s="6" t="s">
        <v>519</v>
      </c>
      <c r="C506" s="6" t="s">
        <v>12939</v>
      </c>
      <c r="D506" s="11"/>
      <c r="E506" t="str">
        <f t="shared" si="7"/>
        <v>OTRAS ENFERMEDADES VIRALES ESPECIFICADAS</v>
      </c>
    </row>
    <row r="507" spans="2:5" x14ac:dyDescent="0.25">
      <c r="B507" s="6" t="s">
        <v>520</v>
      </c>
      <c r="C507" s="6" t="s">
        <v>12940</v>
      </c>
      <c r="D507" s="11"/>
      <c r="E507" t="str">
        <f t="shared" si="7"/>
        <v>INFECCION DEBIDA A ADENOVIRUS, SIN OTRA ESPECIFICACION</v>
      </c>
    </row>
    <row r="508" spans="2:5" x14ac:dyDescent="0.25">
      <c r="B508" s="6" t="s">
        <v>521</v>
      </c>
      <c r="C508" s="6" t="s">
        <v>12941</v>
      </c>
      <c r="D508" s="11"/>
      <c r="E508" t="str">
        <f t="shared" si="7"/>
        <v>INFECCION DEBIDA A ENTEROVIRUS, SIN OTRA ESPECIFICACION</v>
      </c>
    </row>
    <row r="509" spans="2:5" x14ac:dyDescent="0.25">
      <c r="B509" s="6" t="s">
        <v>522</v>
      </c>
      <c r="C509" s="6" t="s">
        <v>12942</v>
      </c>
      <c r="D509" s="11"/>
      <c r="E509" t="str">
        <f t="shared" si="7"/>
        <v>INFECCION DEBIDA A CORONAVIRUS, SIN OTRA ESPECIFICACION</v>
      </c>
    </row>
    <row r="510" spans="2:5" x14ac:dyDescent="0.25">
      <c r="B510" s="6" t="s">
        <v>523</v>
      </c>
      <c r="C510" s="6" t="s">
        <v>12943</v>
      </c>
      <c r="D510" s="11"/>
      <c r="E510" t="str">
        <f t="shared" si="7"/>
        <v>INFECCION DEBIDA A PARVOVIRUS, SIN OTRA ESPECIFICACION</v>
      </c>
    </row>
    <row r="511" spans="2:5" x14ac:dyDescent="0.25">
      <c r="B511" s="6" t="s">
        <v>524</v>
      </c>
      <c r="C511" s="6" t="s">
        <v>12944</v>
      </c>
      <c r="D511" s="11"/>
      <c r="E511" t="str">
        <f t="shared" si="7"/>
        <v>INFECCION DEBIDA A PAPOVAVIRUS, SIN OTRA ESPECIFICACION</v>
      </c>
    </row>
    <row r="512" spans="2:5" x14ac:dyDescent="0.25">
      <c r="B512" s="6" t="s">
        <v>525</v>
      </c>
      <c r="C512" s="6" t="s">
        <v>12945</v>
      </c>
      <c r="D512" s="11"/>
      <c r="E512" t="str">
        <f t="shared" si="7"/>
        <v>OTRAS INFECCIONES VIRALES DE SITIO NO ESPECIFICADO</v>
      </c>
    </row>
    <row r="513" spans="2:5" x14ac:dyDescent="0.25">
      <c r="B513" s="6" t="s">
        <v>526</v>
      </c>
      <c r="C513" s="6" t="s">
        <v>12946</v>
      </c>
      <c r="D513" s="11"/>
      <c r="E513" t="str">
        <f t="shared" si="7"/>
        <v>INFECCION VIRAL, NO ESPECIFICADA</v>
      </c>
    </row>
    <row r="514" spans="2:5" x14ac:dyDescent="0.25">
      <c r="B514" s="6" t="s">
        <v>527</v>
      </c>
      <c r="C514" s="6" t="s">
        <v>12947</v>
      </c>
      <c r="D514" s="11"/>
      <c r="E514" t="str">
        <f t="shared" si="7"/>
        <v>TIÑA DE LA BARBA Y DEL CUERO CABELLUDO</v>
      </c>
    </row>
    <row r="515" spans="2:5" x14ac:dyDescent="0.25">
      <c r="B515" s="6" t="s">
        <v>528</v>
      </c>
      <c r="C515" s="6" t="s">
        <v>12948</v>
      </c>
      <c r="D515" s="11"/>
      <c r="E515" t="str">
        <f t="shared" si="7"/>
        <v>TIÑA DE LAS UÑAS</v>
      </c>
    </row>
    <row r="516" spans="2:5" x14ac:dyDescent="0.25">
      <c r="B516" s="6" t="s">
        <v>529</v>
      </c>
      <c r="C516" s="6" t="s">
        <v>12949</v>
      </c>
      <c r="D516" s="11"/>
      <c r="E516" t="str">
        <f t="shared" si="7"/>
        <v>TIÑA DE LA MANO</v>
      </c>
    </row>
    <row r="517" spans="2:5" x14ac:dyDescent="0.25">
      <c r="B517" s="6" t="s">
        <v>530</v>
      </c>
      <c r="C517" s="6" t="s">
        <v>12950</v>
      </c>
      <c r="D517" s="11"/>
      <c r="E517" t="str">
        <f t="shared" si="7"/>
        <v>TIÑA DEL PIE [TINEA PEDIS]</v>
      </c>
    </row>
    <row r="518" spans="2:5" x14ac:dyDescent="0.25">
      <c r="B518" s="6" t="s">
        <v>531</v>
      </c>
      <c r="C518" s="6" t="s">
        <v>12951</v>
      </c>
      <c r="D518" s="11"/>
      <c r="E518" t="str">
        <f t="shared" ref="E518:E581" si="8">UPPER(C518)</f>
        <v>TIÑA DEL CUERPO [TINEA CORPORIS]</v>
      </c>
    </row>
    <row r="519" spans="2:5" x14ac:dyDescent="0.25">
      <c r="B519" s="6" t="s">
        <v>532</v>
      </c>
      <c r="C519" s="6" t="s">
        <v>12952</v>
      </c>
      <c r="D519" s="11"/>
      <c r="E519" t="str">
        <f t="shared" si="8"/>
        <v>TIÑA IMBRICADA [TINEA IMBRICATA]</v>
      </c>
    </row>
    <row r="520" spans="2:5" x14ac:dyDescent="0.25">
      <c r="B520" s="6" t="s">
        <v>533</v>
      </c>
      <c r="C520" s="6" t="s">
        <v>12953</v>
      </c>
      <c r="D520" s="11"/>
      <c r="E520" t="str">
        <f t="shared" si="8"/>
        <v>TIÑA INGUINAL [TINEA CRURIS]</v>
      </c>
    </row>
    <row r="521" spans="2:5" x14ac:dyDescent="0.25">
      <c r="B521" s="6" t="s">
        <v>534</v>
      </c>
      <c r="C521" s="6" t="s">
        <v>12954</v>
      </c>
      <c r="D521" s="11"/>
      <c r="E521" t="str">
        <f t="shared" si="8"/>
        <v>OTRAS DERMATOFITOSIS</v>
      </c>
    </row>
    <row r="522" spans="2:5" x14ac:dyDescent="0.25">
      <c r="B522" s="6" t="s">
        <v>535</v>
      </c>
      <c r="C522" s="6" t="s">
        <v>12955</v>
      </c>
      <c r="D522" s="11"/>
      <c r="E522" t="str">
        <f t="shared" si="8"/>
        <v>DERMATOFITOSIS, NO ESPECIFICADA</v>
      </c>
    </row>
    <row r="523" spans="2:5" x14ac:dyDescent="0.25">
      <c r="B523" s="6" t="s">
        <v>536</v>
      </c>
      <c r="C523" s="6" t="s">
        <v>12956</v>
      </c>
      <c r="D523" s="11"/>
      <c r="E523" t="str">
        <f t="shared" si="8"/>
        <v>PITIRIASIS VERSICOLOR</v>
      </c>
    </row>
    <row r="524" spans="2:5" x14ac:dyDescent="0.25">
      <c r="B524" s="6" t="s">
        <v>537</v>
      </c>
      <c r="C524" s="6" t="s">
        <v>12957</v>
      </c>
      <c r="D524" s="11"/>
      <c r="E524" t="str">
        <f t="shared" si="8"/>
        <v>TIÑA NEGRA</v>
      </c>
    </row>
    <row r="525" spans="2:5" x14ac:dyDescent="0.25">
      <c r="B525" s="6" t="s">
        <v>538</v>
      </c>
      <c r="C525" s="6" t="s">
        <v>12958</v>
      </c>
      <c r="D525" s="11"/>
      <c r="E525" t="str">
        <f t="shared" si="8"/>
        <v>PIEDRA BLANCA</v>
      </c>
    </row>
    <row r="526" spans="2:5" x14ac:dyDescent="0.25">
      <c r="B526" s="6" t="s">
        <v>539</v>
      </c>
      <c r="C526" s="6" t="s">
        <v>12959</v>
      </c>
      <c r="D526" s="11"/>
      <c r="E526" t="str">
        <f t="shared" si="8"/>
        <v>PIEDRA NEGRA</v>
      </c>
    </row>
    <row r="527" spans="2:5" x14ac:dyDescent="0.25">
      <c r="B527" s="6" t="s">
        <v>540</v>
      </c>
      <c r="C527" s="6" t="s">
        <v>12960</v>
      </c>
      <c r="D527" s="11"/>
      <c r="E527" t="str">
        <f t="shared" si="8"/>
        <v>OTRAS MICOSIS SUPERFICIALES ESPECIFICADAS</v>
      </c>
    </row>
    <row r="528" spans="2:5" x14ac:dyDescent="0.25">
      <c r="B528" s="6" t="s">
        <v>541</v>
      </c>
      <c r="C528" s="6" t="s">
        <v>12961</v>
      </c>
      <c r="D528" s="11"/>
      <c r="E528" t="str">
        <f t="shared" si="8"/>
        <v>MICOSIS SUPERFICIAL, SIN OTRA ESPECIFICACION</v>
      </c>
    </row>
    <row r="529" spans="2:5" x14ac:dyDescent="0.25">
      <c r="B529" s="6" t="s">
        <v>542</v>
      </c>
      <c r="C529" s="6" t="s">
        <v>12962</v>
      </c>
      <c r="D529" s="11"/>
      <c r="E529" t="str">
        <f t="shared" si="8"/>
        <v>ESTOMATITIS CANDIDIASICA</v>
      </c>
    </row>
    <row r="530" spans="2:5" x14ac:dyDescent="0.25">
      <c r="B530" s="6" t="s">
        <v>543</v>
      </c>
      <c r="C530" s="6" t="s">
        <v>12963</v>
      </c>
      <c r="D530" s="11"/>
      <c r="E530" t="str">
        <f t="shared" si="8"/>
        <v>CANDIDIASIS PULMONAR</v>
      </c>
    </row>
    <row r="531" spans="2:5" x14ac:dyDescent="0.25">
      <c r="B531" s="6" t="s">
        <v>544</v>
      </c>
      <c r="C531" s="6" t="s">
        <v>12964</v>
      </c>
      <c r="D531" s="11"/>
      <c r="E531" t="str">
        <f t="shared" si="8"/>
        <v>CANDIDIASIS DE LA PIEL Y DE LAS UÑAS</v>
      </c>
    </row>
    <row r="532" spans="2:5" x14ac:dyDescent="0.25">
      <c r="B532" s="6" t="s">
        <v>545</v>
      </c>
      <c r="C532" s="6" t="s">
        <v>12965</v>
      </c>
      <c r="D532" s="11"/>
      <c r="E532" t="str">
        <f t="shared" si="8"/>
        <v>CANDIDIASIS DE LA VULVA Y DE LA VAGINA (N77.1*)</v>
      </c>
    </row>
    <row r="533" spans="2:5" x14ac:dyDescent="0.25">
      <c r="B533" s="6" t="s">
        <v>546</v>
      </c>
      <c r="C533" s="6" t="s">
        <v>12966</v>
      </c>
      <c r="D533" s="11"/>
      <c r="E533" t="str">
        <f t="shared" si="8"/>
        <v>CANDIDIASIS DE OTRAS LOCALIZACIONES UROGENITALES</v>
      </c>
    </row>
    <row r="534" spans="2:5" x14ac:dyDescent="0.25">
      <c r="B534" s="6" t="s">
        <v>547</v>
      </c>
      <c r="C534" s="6" t="s">
        <v>12967</v>
      </c>
      <c r="D534" s="11"/>
      <c r="E534" t="str">
        <f t="shared" si="8"/>
        <v>MENINGITIS DEBIDA A CANDIDA (G02.1*)</v>
      </c>
    </row>
    <row r="535" spans="2:5" x14ac:dyDescent="0.25">
      <c r="B535" s="6" t="s">
        <v>548</v>
      </c>
      <c r="C535" s="6" t="s">
        <v>12968</v>
      </c>
      <c r="D535" s="11"/>
      <c r="E535" t="str">
        <f t="shared" si="8"/>
        <v>ENDOCARDITIS DEBIDA A CANDIDA (I39.8*)</v>
      </c>
    </row>
    <row r="536" spans="2:5" x14ac:dyDescent="0.25">
      <c r="B536" s="6" t="s">
        <v>549</v>
      </c>
      <c r="C536" s="6" t="s">
        <v>12969</v>
      </c>
      <c r="D536" s="11"/>
      <c r="E536" t="str">
        <f t="shared" si="8"/>
        <v>SEPTICEMIA DEBIDA A CANDIDA</v>
      </c>
    </row>
    <row r="537" spans="2:5" x14ac:dyDescent="0.25">
      <c r="B537" s="6" t="s">
        <v>550</v>
      </c>
      <c r="C537" s="6" t="s">
        <v>12970</v>
      </c>
      <c r="D537" s="11"/>
      <c r="E537" t="str">
        <f t="shared" si="8"/>
        <v>CANDIDIASIS DE OTROS SITIOS</v>
      </c>
    </row>
    <row r="538" spans="2:5" x14ac:dyDescent="0.25">
      <c r="B538" s="6" t="s">
        <v>551</v>
      </c>
      <c r="C538" s="6" t="s">
        <v>12971</v>
      </c>
      <c r="D538" s="11"/>
      <c r="E538" t="str">
        <f t="shared" si="8"/>
        <v>CANDIDIASIS, NO ESPECIFICADA</v>
      </c>
    </row>
    <row r="539" spans="2:5" x14ac:dyDescent="0.25">
      <c r="B539" s="6" t="s">
        <v>552</v>
      </c>
      <c r="C539" s="6" t="s">
        <v>12972</v>
      </c>
      <c r="D539" s="11"/>
      <c r="E539" t="str">
        <f t="shared" si="8"/>
        <v>COCCIDIOIDOMICOSIS PULMONAR AGUDA</v>
      </c>
    </row>
    <row r="540" spans="2:5" x14ac:dyDescent="0.25">
      <c r="B540" s="6" t="s">
        <v>553</v>
      </c>
      <c r="C540" s="6" t="s">
        <v>12973</v>
      </c>
      <c r="D540" s="11"/>
      <c r="E540" t="str">
        <f t="shared" si="8"/>
        <v>COCCIDIOIDOMICOSIS PULMONAR CRONICA</v>
      </c>
    </row>
    <row r="541" spans="2:5" x14ac:dyDescent="0.25">
      <c r="B541" s="6" t="s">
        <v>554</v>
      </c>
      <c r="C541" s="6" t="s">
        <v>12974</v>
      </c>
      <c r="D541" s="11"/>
      <c r="E541" t="str">
        <f t="shared" si="8"/>
        <v>COCCIDIOIDOMICOSIS PULMONAR, SIN OTRA ESPECIFICACION</v>
      </c>
    </row>
    <row r="542" spans="2:5" x14ac:dyDescent="0.25">
      <c r="B542" s="6" t="s">
        <v>555</v>
      </c>
      <c r="C542" s="6" t="s">
        <v>12975</v>
      </c>
      <c r="D542" s="11"/>
      <c r="E542" t="str">
        <f t="shared" si="8"/>
        <v>COCCIDIOIDOMICOSIS CUTANEA</v>
      </c>
    </row>
    <row r="543" spans="2:5" x14ac:dyDescent="0.25">
      <c r="B543" s="6" t="s">
        <v>556</v>
      </c>
      <c r="C543" s="6" t="s">
        <v>12976</v>
      </c>
      <c r="D543" s="11"/>
      <c r="E543" t="str">
        <f t="shared" si="8"/>
        <v>MENINGITIS DEBIDA A COCCIDIOIDOMICOSIS (G02.1*)</v>
      </c>
    </row>
    <row r="544" spans="2:5" x14ac:dyDescent="0.25">
      <c r="B544" s="6" t="s">
        <v>557</v>
      </c>
      <c r="C544" s="6" t="s">
        <v>12977</v>
      </c>
      <c r="D544" s="11"/>
      <c r="E544" t="str">
        <f t="shared" si="8"/>
        <v>COCCIDIOIDOMICOSIS DISEMINADA</v>
      </c>
    </row>
    <row r="545" spans="2:5" x14ac:dyDescent="0.25">
      <c r="B545" s="6" t="s">
        <v>558</v>
      </c>
      <c r="C545" s="6" t="s">
        <v>12978</v>
      </c>
      <c r="D545" s="11"/>
      <c r="E545" t="str">
        <f t="shared" si="8"/>
        <v>OTRAS FORMAS DE COCCIDIOIDOMICOSIS</v>
      </c>
    </row>
    <row r="546" spans="2:5" x14ac:dyDescent="0.25">
      <c r="B546" s="6" t="s">
        <v>559</v>
      </c>
      <c r="C546" s="6" t="s">
        <v>12979</v>
      </c>
      <c r="D546" s="11"/>
      <c r="E546" t="str">
        <f t="shared" si="8"/>
        <v>COCCIDIOIDOMICOSIS, NO ESPECIFICADA</v>
      </c>
    </row>
    <row r="547" spans="2:5" x14ac:dyDescent="0.25">
      <c r="B547" s="6" t="s">
        <v>560</v>
      </c>
      <c r="C547" s="6" t="s">
        <v>12980</v>
      </c>
      <c r="D547" s="11"/>
      <c r="E547" t="str">
        <f t="shared" si="8"/>
        <v>INFECCION PULMONAR AGUDA DEBIDA A HISTOPLASMA CAPSULATUM</v>
      </c>
    </row>
    <row r="548" spans="2:5" x14ac:dyDescent="0.25">
      <c r="B548" s="6" t="s">
        <v>561</v>
      </c>
      <c r="C548" s="6" t="s">
        <v>12981</v>
      </c>
      <c r="D548" s="11"/>
      <c r="E548" t="str">
        <f t="shared" si="8"/>
        <v>INFECCION PULMONAR CRONICA DEBIDA A HISTOPLASMA CAPSULATUM</v>
      </c>
    </row>
    <row r="549" spans="2:5" ht="25.5" x14ac:dyDescent="0.25">
      <c r="B549" s="6" t="s">
        <v>562</v>
      </c>
      <c r="C549" s="6" t="s">
        <v>12982</v>
      </c>
      <c r="D549" s="11"/>
      <c r="E549" t="str">
        <f t="shared" si="8"/>
        <v>INFECCION PULMONAR DEBIDA A HISTOPLASMA CAPSULATUM, SIN OTRA ESPECIFICACION</v>
      </c>
    </row>
    <row r="550" spans="2:5" x14ac:dyDescent="0.25">
      <c r="B550" s="6" t="s">
        <v>563</v>
      </c>
      <c r="C550" s="6" t="s">
        <v>12983</v>
      </c>
      <c r="D550" s="11"/>
      <c r="E550" t="str">
        <f t="shared" si="8"/>
        <v>INFECCION DISEMINADA DEBIDA A HISTOPLASMA CAPSULATUM</v>
      </c>
    </row>
    <row r="551" spans="2:5" ht="25.5" x14ac:dyDescent="0.25">
      <c r="B551" s="6" t="s">
        <v>564</v>
      </c>
      <c r="C551" s="6" t="s">
        <v>12984</v>
      </c>
      <c r="D551" s="11"/>
      <c r="E551" t="str">
        <f t="shared" si="8"/>
        <v>HISTOPLASMOSIS DEBIDA A HISTOPLASMA CAPSULATUM, SIN OTRA ESPECIFICACION</v>
      </c>
    </row>
    <row r="552" spans="2:5" x14ac:dyDescent="0.25">
      <c r="B552" s="6" t="s">
        <v>565</v>
      </c>
      <c r="C552" s="6" t="s">
        <v>12985</v>
      </c>
      <c r="D552" s="11"/>
      <c r="E552" t="str">
        <f t="shared" si="8"/>
        <v>INFECCION DEBIDA A HISTOPLASMA DUBOISII</v>
      </c>
    </row>
    <row r="553" spans="2:5" x14ac:dyDescent="0.25">
      <c r="B553" s="6" t="s">
        <v>566</v>
      </c>
      <c r="C553" s="6" t="s">
        <v>12986</v>
      </c>
      <c r="D553" s="11"/>
      <c r="E553" t="str">
        <f t="shared" si="8"/>
        <v>HISTOPLASMOSIS, NO ESPECIFICADA</v>
      </c>
    </row>
    <row r="554" spans="2:5" x14ac:dyDescent="0.25">
      <c r="B554" s="6" t="s">
        <v>567</v>
      </c>
      <c r="C554" s="6" t="s">
        <v>12987</v>
      </c>
      <c r="D554" s="11"/>
      <c r="E554" t="str">
        <f t="shared" si="8"/>
        <v>BLASTOMICOSIS PULMONAR AGUDA</v>
      </c>
    </row>
    <row r="555" spans="2:5" x14ac:dyDescent="0.25">
      <c r="B555" s="6" t="s">
        <v>568</v>
      </c>
      <c r="C555" s="6" t="s">
        <v>12988</v>
      </c>
      <c r="D555" s="11"/>
      <c r="E555" t="str">
        <f t="shared" si="8"/>
        <v>BLASTOMICOSIS PULMONAR CRONICA</v>
      </c>
    </row>
    <row r="556" spans="2:5" x14ac:dyDescent="0.25">
      <c r="B556" s="6" t="s">
        <v>569</v>
      </c>
      <c r="C556" s="6" t="s">
        <v>12989</v>
      </c>
      <c r="D556" s="11"/>
      <c r="E556" t="str">
        <f t="shared" si="8"/>
        <v>BLASTOMICOSIS PULMONAR, SIN OTRA ESPECIFICACION</v>
      </c>
    </row>
    <row r="557" spans="2:5" x14ac:dyDescent="0.25">
      <c r="B557" s="6" t="s">
        <v>570</v>
      </c>
      <c r="C557" s="6" t="s">
        <v>12990</v>
      </c>
      <c r="D557" s="11"/>
      <c r="E557" t="str">
        <f t="shared" si="8"/>
        <v>BLASTOMICOSIS CUTANEA</v>
      </c>
    </row>
    <row r="558" spans="2:5" x14ac:dyDescent="0.25">
      <c r="B558" s="6" t="s">
        <v>571</v>
      </c>
      <c r="C558" s="6" t="s">
        <v>12991</v>
      </c>
      <c r="D558" s="11"/>
      <c r="E558" t="str">
        <f t="shared" si="8"/>
        <v>BLASTOMICOSIS DISEMINADA</v>
      </c>
    </row>
    <row r="559" spans="2:5" x14ac:dyDescent="0.25">
      <c r="B559" s="6" t="s">
        <v>572</v>
      </c>
      <c r="C559" s="6" t="s">
        <v>12992</v>
      </c>
      <c r="D559" s="11"/>
      <c r="E559" t="str">
        <f t="shared" si="8"/>
        <v>OTRAS FORMAS DE BLASTOMICOSIS</v>
      </c>
    </row>
    <row r="560" spans="2:5" x14ac:dyDescent="0.25">
      <c r="B560" s="6" t="s">
        <v>573</v>
      </c>
      <c r="C560" s="6" t="s">
        <v>12993</v>
      </c>
      <c r="D560" s="11"/>
      <c r="E560" t="str">
        <f t="shared" si="8"/>
        <v>BLASTOMICOSIS, NO ESPECIFICADA</v>
      </c>
    </row>
    <row r="561" spans="2:5" x14ac:dyDescent="0.25">
      <c r="B561" s="6" t="s">
        <v>574</v>
      </c>
      <c r="C561" s="6" t="s">
        <v>12994</v>
      </c>
      <c r="D561" s="11"/>
      <c r="E561" t="str">
        <f t="shared" si="8"/>
        <v>PARACOCCIDIOIDOMICOSIS PULMONAR</v>
      </c>
    </row>
    <row r="562" spans="2:5" x14ac:dyDescent="0.25">
      <c r="B562" s="6" t="s">
        <v>575</v>
      </c>
      <c r="C562" s="6" t="s">
        <v>12995</v>
      </c>
      <c r="D562" s="11"/>
      <c r="E562" t="str">
        <f t="shared" si="8"/>
        <v>PARACOCCIDIOIDOMICOSIS DISEMINADA</v>
      </c>
    </row>
    <row r="563" spans="2:5" x14ac:dyDescent="0.25">
      <c r="B563" s="6" t="s">
        <v>576</v>
      </c>
      <c r="C563" s="6" t="s">
        <v>12996</v>
      </c>
      <c r="D563" s="11"/>
      <c r="E563" t="str">
        <f t="shared" si="8"/>
        <v>OTRAS FORMAS PARACOCCIDIOIDOMICOSIS</v>
      </c>
    </row>
    <row r="564" spans="2:5" x14ac:dyDescent="0.25">
      <c r="B564" s="6" t="s">
        <v>577</v>
      </c>
      <c r="C564" s="6" t="s">
        <v>12997</v>
      </c>
      <c r="D564" s="11"/>
      <c r="E564" t="str">
        <f t="shared" si="8"/>
        <v>PARACOCCIDIOIDOMICOSIS, NO ESPECIFICADA</v>
      </c>
    </row>
    <row r="565" spans="2:5" x14ac:dyDescent="0.25">
      <c r="B565" s="6" t="s">
        <v>578</v>
      </c>
      <c r="C565" s="6" t="s">
        <v>12998</v>
      </c>
      <c r="D565" s="11"/>
      <c r="E565" t="str">
        <f t="shared" si="8"/>
        <v>ESPOROTRICOSIS PULMONAR (J99.8*)</v>
      </c>
    </row>
    <row r="566" spans="2:5" x14ac:dyDescent="0.25">
      <c r="B566" s="6" t="s">
        <v>579</v>
      </c>
      <c r="C566" s="6" t="s">
        <v>12999</v>
      </c>
      <c r="D566" s="11"/>
      <c r="E566" t="str">
        <f t="shared" si="8"/>
        <v>ESPOROTRICOSIS LINFOCUTANEA</v>
      </c>
    </row>
    <row r="567" spans="2:5" x14ac:dyDescent="0.25">
      <c r="B567" s="6" t="s">
        <v>580</v>
      </c>
      <c r="C567" s="6" t="s">
        <v>13000</v>
      </c>
      <c r="D567" s="11"/>
      <c r="E567" t="str">
        <f t="shared" si="8"/>
        <v>ESPOROTRICOSIS DISEMINADA</v>
      </c>
    </row>
    <row r="568" spans="2:5" x14ac:dyDescent="0.25">
      <c r="B568" s="6" t="s">
        <v>581</v>
      </c>
      <c r="C568" s="6" t="s">
        <v>13001</v>
      </c>
      <c r="D568" s="11"/>
      <c r="E568" t="str">
        <f t="shared" si="8"/>
        <v>OTRAS FORMAS DE ESPOROTRICOSIS</v>
      </c>
    </row>
    <row r="569" spans="2:5" x14ac:dyDescent="0.25">
      <c r="B569" s="6" t="s">
        <v>582</v>
      </c>
      <c r="C569" s="6" t="s">
        <v>13002</v>
      </c>
      <c r="D569" s="11"/>
      <c r="E569" t="str">
        <f t="shared" si="8"/>
        <v>ESPOROTRICOSIS, NO ESPECIFICADA</v>
      </c>
    </row>
    <row r="570" spans="2:5" x14ac:dyDescent="0.25">
      <c r="B570" s="6" t="s">
        <v>583</v>
      </c>
      <c r="C570" s="6" t="s">
        <v>13003</v>
      </c>
      <c r="D570" s="11"/>
      <c r="E570" t="str">
        <f t="shared" si="8"/>
        <v>CROMOMICOSIS CUTANEA</v>
      </c>
    </row>
    <row r="571" spans="2:5" x14ac:dyDescent="0.25">
      <c r="B571" s="6" t="s">
        <v>584</v>
      </c>
      <c r="C571" s="6" t="s">
        <v>13004</v>
      </c>
      <c r="D571" s="11"/>
      <c r="E571" t="str">
        <f t="shared" si="8"/>
        <v>ABSCESO CEREBRAL FEOMICOTICO</v>
      </c>
    </row>
    <row r="572" spans="2:5" x14ac:dyDescent="0.25">
      <c r="B572" s="6" t="s">
        <v>585</v>
      </c>
      <c r="C572" s="6" t="s">
        <v>13005</v>
      </c>
      <c r="D572" s="11"/>
      <c r="E572" t="str">
        <f t="shared" si="8"/>
        <v>ABSCESO Y QUISTE SUBCUTANEO FEOMICOTICO</v>
      </c>
    </row>
    <row r="573" spans="2:5" x14ac:dyDescent="0.25">
      <c r="B573" s="6" t="s">
        <v>586</v>
      </c>
      <c r="C573" s="6" t="s">
        <v>13006</v>
      </c>
      <c r="D573" s="11"/>
      <c r="E573" t="str">
        <f t="shared" si="8"/>
        <v>OTRAS FORMAS DE CROMOMICOSIS</v>
      </c>
    </row>
    <row r="574" spans="2:5" x14ac:dyDescent="0.25">
      <c r="B574" s="6" t="s">
        <v>587</v>
      </c>
      <c r="C574" s="6" t="s">
        <v>13007</v>
      </c>
      <c r="D574" s="11"/>
      <c r="E574" t="str">
        <f t="shared" si="8"/>
        <v>CROMOMICOSIS, NO ESPECIFICADA</v>
      </c>
    </row>
    <row r="575" spans="2:5" x14ac:dyDescent="0.25">
      <c r="B575" s="6" t="s">
        <v>588</v>
      </c>
      <c r="C575" s="6" t="s">
        <v>13008</v>
      </c>
      <c r="D575" s="11"/>
      <c r="E575" t="str">
        <f t="shared" si="8"/>
        <v>ASPERGILOSIS PULMONAR INVASIVA</v>
      </c>
    </row>
    <row r="576" spans="2:5" x14ac:dyDescent="0.25">
      <c r="B576" s="6" t="s">
        <v>589</v>
      </c>
      <c r="C576" s="6" t="s">
        <v>13009</v>
      </c>
      <c r="D576" s="11"/>
      <c r="E576" t="str">
        <f t="shared" si="8"/>
        <v>OTRAS ASPERGILOSIS PULMONARES</v>
      </c>
    </row>
    <row r="577" spans="2:5" x14ac:dyDescent="0.25">
      <c r="B577" s="6" t="s">
        <v>590</v>
      </c>
      <c r="C577" s="6" t="s">
        <v>13010</v>
      </c>
      <c r="D577" s="11"/>
      <c r="E577" t="str">
        <f t="shared" si="8"/>
        <v>ASPERGILOSIS AMIGDALINA</v>
      </c>
    </row>
    <row r="578" spans="2:5" x14ac:dyDescent="0.25">
      <c r="B578" s="6" t="s">
        <v>591</v>
      </c>
      <c r="C578" s="6" t="s">
        <v>13011</v>
      </c>
      <c r="D578" s="11"/>
      <c r="E578" t="str">
        <f t="shared" si="8"/>
        <v>ASPERGILOSIS DISEMINADA</v>
      </c>
    </row>
    <row r="579" spans="2:5" x14ac:dyDescent="0.25">
      <c r="B579" s="6" t="s">
        <v>592</v>
      </c>
      <c r="C579" s="6" t="s">
        <v>13012</v>
      </c>
      <c r="D579" s="11"/>
      <c r="E579" t="str">
        <f t="shared" si="8"/>
        <v>OTRAS FORMAS DE ASPERGILOSIS</v>
      </c>
    </row>
    <row r="580" spans="2:5" x14ac:dyDescent="0.25">
      <c r="B580" s="6" t="s">
        <v>593</v>
      </c>
      <c r="C580" s="6" t="s">
        <v>13013</v>
      </c>
      <c r="D580" s="11"/>
      <c r="E580" t="str">
        <f t="shared" si="8"/>
        <v>ASPERGILOSIS, NO ESPECIFICADA</v>
      </c>
    </row>
    <row r="581" spans="2:5" x14ac:dyDescent="0.25">
      <c r="B581" s="6" t="s">
        <v>594</v>
      </c>
      <c r="C581" s="6" t="s">
        <v>13014</v>
      </c>
      <c r="D581" s="11"/>
      <c r="E581" t="str">
        <f t="shared" si="8"/>
        <v>CRIPTOCOCOSIS PULMONAR</v>
      </c>
    </row>
    <row r="582" spans="2:5" x14ac:dyDescent="0.25">
      <c r="B582" s="6" t="s">
        <v>595</v>
      </c>
      <c r="C582" s="6" t="s">
        <v>13015</v>
      </c>
      <c r="D582" s="11"/>
      <c r="E582" t="str">
        <f t="shared" ref="E582:E645" si="9">UPPER(C582)</f>
        <v>CRIPTOCOCOSIS CEREBRAL</v>
      </c>
    </row>
    <row r="583" spans="2:5" x14ac:dyDescent="0.25">
      <c r="B583" s="6" t="s">
        <v>596</v>
      </c>
      <c r="C583" s="6" t="s">
        <v>13016</v>
      </c>
      <c r="D583" s="11"/>
      <c r="E583" t="str">
        <f t="shared" si="9"/>
        <v>CRIPTOCOCOSIS CUTANEA</v>
      </c>
    </row>
    <row r="584" spans="2:5" x14ac:dyDescent="0.25">
      <c r="B584" s="6" t="s">
        <v>597</v>
      </c>
      <c r="C584" s="6" t="s">
        <v>13017</v>
      </c>
      <c r="D584" s="11"/>
      <c r="E584" t="str">
        <f t="shared" si="9"/>
        <v>CRIPTOCOCOSIS OSEA</v>
      </c>
    </row>
    <row r="585" spans="2:5" x14ac:dyDescent="0.25">
      <c r="B585" s="6" t="s">
        <v>598</v>
      </c>
      <c r="C585" s="6" t="s">
        <v>13018</v>
      </c>
      <c r="D585" s="11"/>
      <c r="E585" t="str">
        <f t="shared" si="9"/>
        <v>CRIPTOCOCOSIS DISEMINADA</v>
      </c>
    </row>
    <row r="586" spans="2:5" x14ac:dyDescent="0.25">
      <c r="B586" s="6" t="s">
        <v>599</v>
      </c>
      <c r="C586" s="6" t="s">
        <v>13019</v>
      </c>
      <c r="D586" s="11"/>
      <c r="E586" t="str">
        <f t="shared" si="9"/>
        <v>OTRAS FORMAS DE CRIPTOCOCOSIS</v>
      </c>
    </row>
    <row r="587" spans="2:5" x14ac:dyDescent="0.25">
      <c r="B587" s="6" t="s">
        <v>600</v>
      </c>
      <c r="C587" s="6" t="s">
        <v>13020</v>
      </c>
      <c r="D587" s="11"/>
      <c r="E587" t="str">
        <f t="shared" si="9"/>
        <v>CRIPTOCOCOSIS, NO ESPECIFICADA</v>
      </c>
    </row>
    <row r="588" spans="2:5" x14ac:dyDescent="0.25">
      <c r="B588" s="6" t="s">
        <v>601</v>
      </c>
      <c r="C588" s="6" t="s">
        <v>13021</v>
      </c>
      <c r="D588" s="11"/>
      <c r="E588" t="str">
        <f t="shared" si="9"/>
        <v>MUCORMICOSIS PULMONAR</v>
      </c>
    </row>
    <row r="589" spans="2:5" x14ac:dyDescent="0.25">
      <c r="B589" s="6" t="s">
        <v>602</v>
      </c>
      <c r="C589" s="6" t="s">
        <v>13022</v>
      </c>
      <c r="D589" s="11"/>
      <c r="E589" t="str">
        <f t="shared" si="9"/>
        <v>MUCORMICOSIS RINOCEREBRAL</v>
      </c>
    </row>
    <row r="590" spans="2:5" x14ac:dyDescent="0.25">
      <c r="B590" s="6" t="s">
        <v>603</v>
      </c>
      <c r="C590" s="6" t="s">
        <v>13023</v>
      </c>
      <c r="D590" s="11"/>
      <c r="E590" t="str">
        <f t="shared" si="9"/>
        <v>MUCORMICOSIS GASTROINTESTINAL</v>
      </c>
    </row>
    <row r="591" spans="2:5" x14ac:dyDescent="0.25">
      <c r="B591" s="6" t="s">
        <v>604</v>
      </c>
      <c r="C591" s="6" t="s">
        <v>13024</v>
      </c>
      <c r="D591" s="11"/>
      <c r="E591" t="str">
        <f t="shared" si="9"/>
        <v>MUCORMICOSIS CUTANEA</v>
      </c>
    </row>
    <row r="592" spans="2:5" x14ac:dyDescent="0.25">
      <c r="B592" s="6" t="s">
        <v>605</v>
      </c>
      <c r="C592" s="6" t="s">
        <v>13025</v>
      </c>
      <c r="D592" s="11"/>
      <c r="E592" t="str">
        <f t="shared" si="9"/>
        <v>MUCORMICOSIS DISEMINADA</v>
      </c>
    </row>
    <row r="593" spans="2:5" x14ac:dyDescent="0.25">
      <c r="B593" s="6" t="s">
        <v>606</v>
      </c>
      <c r="C593" s="6" t="s">
        <v>13026</v>
      </c>
      <c r="D593" s="11"/>
      <c r="E593" t="str">
        <f t="shared" si="9"/>
        <v>MUCORMICOSIS, SIN OTRA ESPECIFICACION</v>
      </c>
    </row>
    <row r="594" spans="2:5" x14ac:dyDescent="0.25">
      <c r="B594" s="6" t="s">
        <v>607</v>
      </c>
      <c r="C594" s="6" t="s">
        <v>13027</v>
      </c>
      <c r="D594" s="11"/>
      <c r="E594" t="str">
        <f t="shared" si="9"/>
        <v>OTRAS CIGOMICOSIS</v>
      </c>
    </row>
    <row r="595" spans="2:5" x14ac:dyDescent="0.25">
      <c r="B595" s="6" t="s">
        <v>608</v>
      </c>
      <c r="C595" s="6" t="s">
        <v>13028</v>
      </c>
      <c r="D595" s="11"/>
      <c r="E595" t="str">
        <f t="shared" si="9"/>
        <v>CIGOMICOSIS, NO ESPECIFICADA</v>
      </c>
    </row>
    <row r="596" spans="2:5" x14ac:dyDescent="0.25">
      <c r="B596" s="6" t="s">
        <v>609</v>
      </c>
      <c r="C596" s="6" t="s">
        <v>13029</v>
      </c>
      <c r="D596" s="11"/>
      <c r="E596" t="str">
        <f t="shared" si="9"/>
        <v>EUMICETOMA</v>
      </c>
    </row>
    <row r="597" spans="2:5" x14ac:dyDescent="0.25">
      <c r="B597" s="6" t="s">
        <v>610</v>
      </c>
      <c r="C597" s="6" t="s">
        <v>13030</v>
      </c>
      <c r="D597" s="11"/>
      <c r="E597" t="str">
        <f t="shared" si="9"/>
        <v>ACTINOMICETOMA</v>
      </c>
    </row>
    <row r="598" spans="2:5" x14ac:dyDescent="0.25">
      <c r="B598" s="6" t="s">
        <v>611</v>
      </c>
      <c r="C598" s="6" t="s">
        <v>13031</v>
      </c>
      <c r="D598" s="11"/>
      <c r="E598" t="str">
        <f t="shared" si="9"/>
        <v>MICETOMA, NO ESPECIFICADO</v>
      </c>
    </row>
    <row r="599" spans="2:5" x14ac:dyDescent="0.25">
      <c r="B599" s="6" t="s">
        <v>612</v>
      </c>
      <c r="C599" s="6" t="s">
        <v>13032</v>
      </c>
      <c r="D599" s="11"/>
      <c r="E599" t="str">
        <f t="shared" si="9"/>
        <v>LOBOMICOSIS</v>
      </c>
    </row>
    <row r="600" spans="2:5" x14ac:dyDescent="0.25">
      <c r="B600" s="6" t="s">
        <v>613</v>
      </c>
      <c r="C600" s="6" t="s">
        <v>13033</v>
      </c>
      <c r="D600" s="11"/>
      <c r="E600" t="str">
        <f t="shared" si="9"/>
        <v>RINOSPORIDIOSIS</v>
      </c>
    </row>
    <row r="601" spans="2:5" x14ac:dyDescent="0.25">
      <c r="B601" s="6" t="s">
        <v>614</v>
      </c>
      <c r="C601" s="6" t="s">
        <v>13034</v>
      </c>
      <c r="D601" s="11"/>
      <c r="E601" t="str">
        <f t="shared" si="9"/>
        <v>ALESQUERIASIS</v>
      </c>
    </row>
    <row r="602" spans="2:5" x14ac:dyDescent="0.25">
      <c r="B602" s="6" t="s">
        <v>615</v>
      </c>
      <c r="C602" s="6" t="s">
        <v>13035</v>
      </c>
      <c r="D602" s="11"/>
      <c r="E602" t="str">
        <f t="shared" si="9"/>
        <v>GEOTRICOSIS</v>
      </c>
    </row>
    <row r="603" spans="2:5" x14ac:dyDescent="0.25">
      <c r="B603" s="6" t="s">
        <v>616</v>
      </c>
      <c r="C603" s="6" t="s">
        <v>13036</v>
      </c>
      <c r="D603" s="11"/>
      <c r="E603" t="str">
        <f t="shared" si="9"/>
        <v>PENICILOSIS</v>
      </c>
    </row>
    <row r="604" spans="2:5" x14ac:dyDescent="0.25">
      <c r="B604" s="6" t="s">
        <v>617</v>
      </c>
      <c r="C604" s="6" t="s">
        <v>13037</v>
      </c>
      <c r="D604" s="11"/>
      <c r="E604" t="str">
        <f t="shared" si="9"/>
        <v>MICOSIS OPORTUNISTAS</v>
      </c>
    </row>
    <row r="605" spans="2:5" x14ac:dyDescent="0.25">
      <c r="B605" s="6" t="s">
        <v>618</v>
      </c>
      <c r="C605" s="6" t="s">
        <v>13038</v>
      </c>
      <c r="D605" s="11"/>
      <c r="E605" t="str">
        <f t="shared" si="9"/>
        <v>OTRAS MICOSIS ESPECIFICADAS</v>
      </c>
    </row>
    <row r="606" spans="2:5" x14ac:dyDescent="0.25">
      <c r="B606" s="6" t="s">
        <v>619</v>
      </c>
      <c r="C606" s="6" t="s">
        <v>13039</v>
      </c>
      <c r="D606" s="11"/>
      <c r="E606" t="str">
        <f t="shared" si="9"/>
        <v>MICOSIS, NO ESPECIFICADA</v>
      </c>
    </row>
    <row r="607" spans="2:5" ht="25.5" x14ac:dyDescent="0.25">
      <c r="B607" s="6" t="s">
        <v>620</v>
      </c>
      <c r="C607" s="6" t="s">
        <v>13040</v>
      </c>
      <c r="D607" s="11"/>
      <c r="E607" t="str">
        <f t="shared" si="9"/>
        <v>PALUDISMO DEBIDO A PLASMODIUM FALCIPARUM CON COMPLICACIONES CEREBRALES</v>
      </c>
    </row>
    <row r="608" spans="2:5" ht="25.5" x14ac:dyDescent="0.25">
      <c r="B608" s="6" t="s">
        <v>621</v>
      </c>
      <c r="C608" s="6" t="s">
        <v>13041</v>
      </c>
      <c r="D608" s="11"/>
      <c r="E608" t="str">
        <f t="shared" si="9"/>
        <v>OTRO PALUDISMO GRAVE Y COMPLICADO DEBIDO A PLASMODIUM FALCIPARUM</v>
      </c>
    </row>
    <row r="609" spans="2:5" ht="25.5" x14ac:dyDescent="0.25">
      <c r="B609" s="6" t="s">
        <v>622</v>
      </c>
      <c r="C609" s="6" t="s">
        <v>13042</v>
      </c>
      <c r="D609" s="11"/>
      <c r="E609" t="str">
        <f t="shared" si="9"/>
        <v>PALUDISMO DEBIDO A PLASMODIUM FALCIPARUM, SIN OTRA ESPECIFICACION</v>
      </c>
    </row>
    <row r="610" spans="2:5" x14ac:dyDescent="0.25">
      <c r="B610" s="6" t="s">
        <v>623</v>
      </c>
      <c r="C610" s="6" t="s">
        <v>13043</v>
      </c>
      <c r="D610" s="11"/>
      <c r="E610" t="str">
        <f t="shared" si="9"/>
        <v>PALUDISMO DEBIDO A PLASMODIUM VIVAX CON RUPTURA ESPLENICA</v>
      </c>
    </row>
    <row r="611" spans="2:5" x14ac:dyDescent="0.25">
      <c r="B611" s="6" t="s">
        <v>624</v>
      </c>
      <c r="C611" s="6" t="s">
        <v>13044</v>
      </c>
      <c r="D611" s="11"/>
      <c r="E611" t="str">
        <f t="shared" si="9"/>
        <v>PALUDISMO DEBIDO A PLASMODIUM VIVAX CON OTRAS COMPLICACIONES</v>
      </c>
    </row>
    <row r="612" spans="2:5" x14ac:dyDescent="0.25">
      <c r="B612" s="6" t="s">
        <v>625</v>
      </c>
      <c r="C612" s="6" t="s">
        <v>13045</v>
      </c>
      <c r="D612" s="11"/>
      <c r="E612" t="str">
        <f t="shared" si="9"/>
        <v>PALUDISMO DEBIDO A PLASMODIUM VIVAX, SIN COMPLICACIONES</v>
      </c>
    </row>
    <row r="613" spans="2:5" x14ac:dyDescent="0.25">
      <c r="B613" s="6" t="s">
        <v>626</v>
      </c>
      <c r="C613" s="6" t="s">
        <v>13046</v>
      </c>
      <c r="D613" s="11"/>
      <c r="E613" t="str">
        <f t="shared" si="9"/>
        <v>PALUDISMO DEBIDO A PLASMODIUM MALARIAE CON NEFROPATIA</v>
      </c>
    </row>
    <row r="614" spans="2:5" ht="25.5" x14ac:dyDescent="0.25">
      <c r="B614" s="6" t="s">
        <v>627</v>
      </c>
      <c r="C614" s="6" t="s">
        <v>13047</v>
      </c>
      <c r="D614" s="11"/>
      <c r="E614" t="str">
        <f t="shared" si="9"/>
        <v>PALUDISMO DEBIDO A PLASMODIUM MALARIAE CON OTRAS COMPLICACIONES</v>
      </c>
    </row>
    <row r="615" spans="2:5" x14ac:dyDescent="0.25">
      <c r="B615" s="6" t="s">
        <v>628</v>
      </c>
      <c r="C615" s="6" t="s">
        <v>13048</v>
      </c>
      <c r="D615" s="11"/>
      <c r="E615" t="str">
        <f t="shared" si="9"/>
        <v>PALUDISMO DEBIDO A PLASMODIUM MALARIAE, SIN COMPLICACIONES</v>
      </c>
    </row>
    <row r="616" spans="2:5" x14ac:dyDescent="0.25">
      <c r="B616" s="6" t="s">
        <v>629</v>
      </c>
      <c r="C616" s="6" t="s">
        <v>13049</v>
      </c>
      <c r="D616" s="11"/>
      <c r="E616" t="str">
        <f t="shared" si="9"/>
        <v>PALUDISMO DEBIDO A PLASMODIUM AVALE</v>
      </c>
    </row>
    <row r="617" spans="2:5" x14ac:dyDescent="0.25">
      <c r="B617" s="6" t="s">
        <v>630</v>
      </c>
      <c r="C617" s="6" t="s">
        <v>13050</v>
      </c>
      <c r="D617" s="11"/>
      <c r="E617" t="str">
        <f t="shared" si="9"/>
        <v>PALUDISMO DEBIDO A PLASMODIOS DE LOS SIMIOS</v>
      </c>
    </row>
    <row r="618" spans="2:5" ht="25.5" x14ac:dyDescent="0.25">
      <c r="B618" s="6" t="s">
        <v>631</v>
      </c>
      <c r="C618" s="6" t="s">
        <v>13051</v>
      </c>
      <c r="D618" s="11"/>
      <c r="E618" t="str">
        <f t="shared" si="9"/>
        <v>OTRO PALUDISMO CONFIRMADO PARASITOLOGICAMENTE, NO CLASIFICADO EN OTRA PARTE</v>
      </c>
    </row>
    <row r="619" spans="2:5" x14ac:dyDescent="0.25">
      <c r="B619" s="6" t="s">
        <v>632</v>
      </c>
      <c r="C619" s="6" t="s">
        <v>13052</v>
      </c>
      <c r="D619" s="11"/>
      <c r="E619" t="str">
        <f t="shared" si="9"/>
        <v>PALUDISMO [MALARIA] NO ESPECIFICADO</v>
      </c>
    </row>
    <row r="620" spans="2:5" x14ac:dyDescent="0.25">
      <c r="B620" s="6" t="s">
        <v>633</v>
      </c>
      <c r="C620" s="6" t="s">
        <v>13053</v>
      </c>
      <c r="D620" s="11"/>
      <c r="E620" t="str">
        <f t="shared" si="9"/>
        <v>LEIISHMANIASIS VISCERAL</v>
      </c>
    </row>
    <row r="621" spans="2:5" x14ac:dyDescent="0.25">
      <c r="B621" s="6" t="s">
        <v>634</v>
      </c>
      <c r="C621" s="6" t="s">
        <v>13054</v>
      </c>
      <c r="D621" s="11"/>
      <c r="E621" t="str">
        <f t="shared" si="9"/>
        <v>LEISHMANIASIS CUTANEA</v>
      </c>
    </row>
    <row r="622" spans="2:5" x14ac:dyDescent="0.25">
      <c r="B622" s="6" t="s">
        <v>635</v>
      </c>
      <c r="C622" s="6" t="s">
        <v>13055</v>
      </c>
      <c r="D622" s="11"/>
      <c r="E622" t="str">
        <f t="shared" si="9"/>
        <v>LEISHMANIASIS MUCOCUTANEA</v>
      </c>
    </row>
    <row r="623" spans="2:5" x14ac:dyDescent="0.25">
      <c r="B623" s="6" t="s">
        <v>636</v>
      </c>
      <c r="C623" s="6" t="s">
        <v>13056</v>
      </c>
      <c r="D623" s="11"/>
      <c r="E623" t="str">
        <f t="shared" si="9"/>
        <v>LEISHMANIASIS, NO ESPECIFICADA</v>
      </c>
    </row>
    <row r="624" spans="2:5" x14ac:dyDescent="0.25">
      <c r="B624" s="6" t="s">
        <v>637</v>
      </c>
      <c r="C624" s="6" t="s">
        <v>13057</v>
      </c>
      <c r="D624" s="11"/>
      <c r="E624" t="str">
        <f t="shared" si="9"/>
        <v>TRIPANOSOMIASIS GAMBIENSE</v>
      </c>
    </row>
    <row r="625" spans="2:5" x14ac:dyDescent="0.25">
      <c r="B625" s="6" t="s">
        <v>638</v>
      </c>
      <c r="C625" s="6" t="s">
        <v>13058</v>
      </c>
      <c r="D625" s="11"/>
      <c r="E625" t="str">
        <f t="shared" si="9"/>
        <v>TRIPANOSOMIASIS RHODESIENSE</v>
      </c>
    </row>
    <row r="626" spans="2:5" x14ac:dyDescent="0.25">
      <c r="B626" s="6" t="s">
        <v>639</v>
      </c>
      <c r="C626" s="6" t="s">
        <v>13059</v>
      </c>
      <c r="D626" s="11"/>
      <c r="E626" t="str">
        <f t="shared" si="9"/>
        <v>TRIPANOSOMIASIS AFRICANA, SIN OTRA ESPECIFICACIÓN</v>
      </c>
    </row>
    <row r="627" spans="2:5" ht="25.5" x14ac:dyDescent="0.25">
      <c r="B627" s="6" t="s">
        <v>640</v>
      </c>
      <c r="C627" s="6" t="s">
        <v>13060</v>
      </c>
      <c r="D627" s="11"/>
      <c r="E627" t="str">
        <f t="shared" si="9"/>
        <v>ENFERMEDAD DE CHAGAS AGUDA QUE AFECTA AL CORAZON (141.2*, 198.1*)</v>
      </c>
    </row>
    <row r="628" spans="2:5" x14ac:dyDescent="0.25">
      <c r="B628" s="6" t="s">
        <v>641</v>
      </c>
      <c r="C628" s="6" t="s">
        <v>13061</v>
      </c>
      <c r="D628" s="11"/>
      <c r="E628" t="str">
        <f t="shared" si="9"/>
        <v>ENFERMEDAD DE CHAGAS AGUDA QUE NO AFECTA AL CORAZON</v>
      </c>
    </row>
    <row r="629" spans="2:5" ht="25.5" x14ac:dyDescent="0.25">
      <c r="B629" s="6" t="s">
        <v>642</v>
      </c>
      <c r="C629" s="6" t="s">
        <v>13062</v>
      </c>
      <c r="D629" s="11"/>
      <c r="E629" t="str">
        <f t="shared" si="9"/>
        <v>ENFERMEDAD DE CHAGAS (CRONICA) QUE AFECTA AL CORAZON (141.2*,198.1*)</v>
      </c>
    </row>
    <row r="630" spans="2:5" x14ac:dyDescent="0.25">
      <c r="B630" s="6" t="s">
        <v>643</v>
      </c>
      <c r="C630" s="6" t="s">
        <v>13063</v>
      </c>
      <c r="D630" s="11"/>
      <c r="E630" t="str">
        <f t="shared" si="9"/>
        <v>ENFERMEDAD DE CHAGAS (CRONICA) QUE AFECTA AL SISTEMA DIGESTIVO</v>
      </c>
    </row>
    <row r="631" spans="2:5" x14ac:dyDescent="0.25">
      <c r="B631" s="6" t="s">
        <v>644</v>
      </c>
      <c r="C631" s="6" t="s">
        <v>13064</v>
      </c>
      <c r="D631" s="11"/>
      <c r="E631" t="str">
        <f t="shared" si="9"/>
        <v>ENFERMEDAD DE CHAGAS (CRONICA) QUE AFECTA AL SISTEMA NERVIOSO</v>
      </c>
    </row>
    <row r="632" spans="2:5" x14ac:dyDescent="0.25">
      <c r="B632" s="6" t="s">
        <v>645</v>
      </c>
      <c r="C632" s="6" t="s">
        <v>13065</v>
      </c>
      <c r="D632" s="11"/>
      <c r="E632" t="str">
        <f t="shared" si="9"/>
        <v>ENFERMEDAD DE CHAGAS (CRONICA) QUE AFECTA OTROS ORGANOS</v>
      </c>
    </row>
    <row r="633" spans="2:5" x14ac:dyDescent="0.25">
      <c r="B633" s="6" t="s">
        <v>646</v>
      </c>
      <c r="C633" s="6" t="s">
        <v>13066</v>
      </c>
      <c r="D633" s="11"/>
      <c r="E633" t="str">
        <f t="shared" si="9"/>
        <v>OCULOPATIA DEBIDA A TOXOPLASMA</v>
      </c>
    </row>
    <row r="634" spans="2:5" x14ac:dyDescent="0.25">
      <c r="B634" s="6" t="s">
        <v>647</v>
      </c>
      <c r="C634" s="6" t="s">
        <v>13067</v>
      </c>
      <c r="D634" s="11"/>
      <c r="E634" t="str">
        <f t="shared" si="9"/>
        <v>HEPATITIS DEBIDA A TOXOPLASMA (K77.0*)</v>
      </c>
    </row>
    <row r="635" spans="2:5" x14ac:dyDescent="0.25">
      <c r="B635" s="6" t="s">
        <v>648</v>
      </c>
      <c r="C635" s="6" t="s">
        <v>13068</v>
      </c>
      <c r="D635" s="11"/>
      <c r="E635" t="str">
        <f t="shared" si="9"/>
        <v>MENINGOENCEFALITIS DEBIDA A TOXOPLASMA (G05.2*)</v>
      </c>
    </row>
    <row r="636" spans="2:5" x14ac:dyDescent="0.25">
      <c r="B636" s="6" t="s">
        <v>649</v>
      </c>
      <c r="C636" s="6" t="s">
        <v>13069</v>
      </c>
      <c r="D636" s="11"/>
      <c r="E636" t="str">
        <f t="shared" si="9"/>
        <v>TOXOPLASMOSIS PULMONAR (J17.3*)</v>
      </c>
    </row>
    <row r="637" spans="2:5" x14ac:dyDescent="0.25">
      <c r="B637" s="6" t="s">
        <v>650</v>
      </c>
      <c r="C637" s="6" t="s">
        <v>13070</v>
      </c>
      <c r="D637" s="11"/>
      <c r="E637" t="str">
        <f t="shared" si="9"/>
        <v>TOXOPLASMOSIS CON OTRO ORGANO AFECTADO</v>
      </c>
    </row>
    <row r="638" spans="2:5" x14ac:dyDescent="0.25">
      <c r="B638" s="6" t="s">
        <v>651</v>
      </c>
      <c r="C638" s="6" t="s">
        <v>13071</v>
      </c>
      <c r="D638" s="11"/>
      <c r="E638" t="str">
        <f t="shared" si="9"/>
        <v>TOXOPLASMOSIS, NO ESPECIFICADA</v>
      </c>
    </row>
    <row r="639" spans="2:5" x14ac:dyDescent="0.25">
      <c r="B639" s="6" t="s">
        <v>652</v>
      </c>
      <c r="C639" s="6" t="s">
        <v>13072</v>
      </c>
      <c r="D639" s="11"/>
      <c r="E639" t="str">
        <f t="shared" si="9"/>
        <v>NEUMOCISTOSIS</v>
      </c>
    </row>
    <row r="640" spans="2:5" x14ac:dyDescent="0.25">
      <c r="B640" s="6" t="s">
        <v>653</v>
      </c>
      <c r="C640" s="6" t="s">
        <v>13073</v>
      </c>
      <c r="D640" s="11"/>
      <c r="E640" t="str">
        <f t="shared" si="9"/>
        <v>BABESIOSIS</v>
      </c>
    </row>
    <row r="641" spans="2:5" x14ac:dyDescent="0.25">
      <c r="B641" s="6" t="s">
        <v>654</v>
      </c>
      <c r="C641" s="6" t="s">
        <v>13074</v>
      </c>
      <c r="D641" s="11"/>
      <c r="E641" t="str">
        <f t="shared" si="9"/>
        <v>ACANTAMEBIASIS</v>
      </c>
    </row>
    <row r="642" spans="2:5" x14ac:dyDescent="0.25">
      <c r="B642" s="6" t="s">
        <v>655</v>
      </c>
      <c r="C642" s="6" t="s">
        <v>13075</v>
      </c>
      <c r="D642" s="11"/>
      <c r="E642" t="str">
        <f t="shared" si="9"/>
        <v>NAEGLERIASIS</v>
      </c>
    </row>
    <row r="643" spans="2:5" x14ac:dyDescent="0.25">
      <c r="B643" s="6" t="s">
        <v>656</v>
      </c>
      <c r="C643" s="6" t="s">
        <v>13076</v>
      </c>
      <c r="D643" s="11"/>
      <c r="E643" t="str">
        <f t="shared" si="9"/>
        <v>OTRAS ENFERMEDADES ESPECIFICADAS DEBIDAS A PROTOZARIOS</v>
      </c>
    </row>
    <row r="644" spans="2:5" x14ac:dyDescent="0.25">
      <c r="B644" s="6" t="s">
        <v>657</v>
      </c>
      <c r="C644" s="6" t="s">
        <v>13077</v>
      </c>
      <c r="D644" s="11"/>
      <c r="E644" t="str">
        <f t="shared" si="9"/>
        <v>ENFERMEDAD DEBIDA A PROTOZOARIOS, NO ESPECIFICADA</v>
      </c>
    </row>
    <row r="645" spans="2:5" ht="25.5" x14ac:dyDescent="0.25">
      <c r="B645" s="6" t="s">
        <v>658</v>
      </c>
      <c r="C645" s="6" t="s">
        <v>13078</v>
      </c>
      <c r="D645" s="11"/>
      <c r="E645" t="str">
        <f t="shared" si="9"/>
        <v>ESQUISTOSOMIASIS DEBIDA A SCHISTOSOMA HAEMATOBIUM [ESQUISTOSOMIASIS URINARIA]</v>
      </c>
    </row>
    <row r="646" spans="2:5" ht="25.5" x14ac:dyDescent="0.25">
      <c r="B646" s="6" t="s">
        <v>659</v>
      </c>
      <c r="C646" s="6" t="s">
        <v>13079</v>
      </c>
      <c r="D646" s="11"/>
      <c r="E646" t="str">
        <f t="shared" ref="E646:E709" si="10">UPPER(C646)</f>
        <v>ESQUISTOSOMIASIS DEBIDA A SCHISTOSOMA MANSONI [ESQUISTOSOMIASIS INTESTINAL]</v>
      </c>
    </row>
    <row r="647" spans="2:5" x14ac:dyDescent="0.25">
      <c r="B647" s="6" t="s">
        <v>660</v>
      </c>
      <c r="C647" s="6" t="s">
        <v>13080</v>
      </c>
      <c r="D647" s="11"/>
      <c r="E647" t="str">
        <f t="shared" si="10"/>
        <v>ESQUISTOSOMIASIS DEBIDA A SCHISTOSOMA JAPONICUM</v>
      </c>
    </row>
    <row r="648" spans="2:5" x14ac:dyDescent="0.25">
      <c r="B648" s="6" t="s">
        <v>661</v>
      </c>
      <c r="C648" s="6" t="s">
        <v>13081</v>
      </c>
      <c r="D648" s="11"/>
      <c r="E648" t="str">
        <f t="shared" si="10"/>
        <v>DERMATITIS POR CERCARIAS</v>
      </c>
    </row>
    <row r="649" spans="2:5" x14ac:dyDescent="0.25">
      <c r="B649" s="6" t="s">
        <v>662</v>
      </c>
      <c r="C649" s="6" t="s">
        <v>13082</v>
      </c>
      <c r="D649" s="11"/>
      <c r="E649" t="str">
        <f t="shared" si="10"/>
        <v>OTRAS ESQUISTOSOMIASIS</v>
      </c>
    </row>
    <row r="650" spans="2:5" x14ac:dyDescent="0.25">
      <c r="B650" s="6" t="s">
        <v>663</v>
      </c>
      <c r="C650" s="6" t="s">
        <v>13083</v>
      </c>
      <c r="D650" s="11"/>
      <c r="E650" t="str">
        <f t="shared" si="10"/>
        <v>ESQUISTOSOMIASIS, NO ESPECIFICADA</v>
      </c>
    </row>
    <row r="651" spans="2:5" x14ac:dyDescent="0.25">
      <c r="B651" s="6" t="s">
        <v>664</v>
      </c>
      <c r="C651" s="6" t="s">
        <v>13084</v>
      </c>
      <c r="D651" s="11"/>
      <c r="E651" t="str">
        <f t="shared" si="10"/>
        <v>OPISTORQUIASIS</v>
      </c>
    </row>
    <row r="652" spans="2:5" x14ac:dyDescent="0.25">
      <c r="B652" s="6" t="s">
        <v>665</v>
      </c>
      <c r="C652" s="6" t="s">
        <v>13085</v>
      </c>
      <c r="D652" s="11"/>
      <c r="E652" t="str">
        <f t="shared" si="10"/>
        <v>CLONORQUIASIS</v>
      </c>
    </row>
    <row r="653" spans="2:5" x14ac:dyDescent="0.25">
      <c r="B653" s="6" t="s">
        <v>666</v>
      </c>
      <c r="C653" s="6" t="s">
        <v>13086</v>
      </c>
      <c r="D653" s="11"/>
      <c r="E653" t="str">
        <f t="shared" si="10"/>
        <v>DICROCOELIASIS</v>
      </c>
    </row>
    <row r="654" spans="2:5" x14ac:dyDescent="0.25">
      <c r="B654" s="6" t="s">
        <v>667</v>
      </c>
      <c r="C654" s="6" t="s">
        <v>13087</v>
      </c>
      <c r="D654" s="11"/>
      <c r="E654" t="str">
        <f t="shared" si="10"/>
        <v>FASCIOLIASIS</v>
      </c>
    </row>
    <row r="655" spans="2:5" x14ac:dyDescent="0.25">
      <c r="B655" s="6" t="s">
        <v>668</v>
      </c>
      <c r="C655" s="6" t="s">
        <v>13088</v>
      </c>
      <c r="D655" s="11"/>
      <c r="E655" t="str">
        <f t="shared" si="10"/>
        <v>PARAGONIMIASIS</v>
      </c>
    </row>
    <row r="656" spans="2:5" x14ac:dyDescent="0.25">
      <c r="B656" s="6" t="s">
        <v>669</v>
      </c>
      <c r="C656" s="6" t="s">
        <v>13089</v>
      </c>
      <c r="D656" s="11"/>
      <c r="E656" t="str">
        <f t="shared" si="10"/>
        <v>FASCIOLOPSIASIS</v>
      </c>
    </row>
    <row r="657" spans="2:5" x14ac:dyDescent="0.25">
      <c r="B657" s="6" t="s">
        <v>670</v>
      </c>
      <c r="C657" s="6" t="s">
        <v>13090</v>
      </c>
      <c r="D657" s="11"/>
      <c r="E657" t="str">
        <f t="shared" si="10"/>
        <v>OTRAS INFECCIONES ESPECIFICADAS DEBIDAS A TREMATODOS</v>
      </c>
    </row>
    <row r="658" spans="2:5" x14ac:dyDescent="0.25">
      <c r="B658" s="6" t="s">
        <v>671</v>
      </c>
      <c r="C658" s="6" t="s">
        <v>13091</v>
      </c>
      <c r="D658" s="11"/>
      <c r="E658" t="str">
        <f t="shared" si="10"/>
        <v>INFECCION DEBIDA A TREMATODOS, NO ESPECIFICADA</v>
      </c>
    </row>
    <row r="659" spans="2:5" x14ac:dyDescent="0.25">
      <c r="B659" s="6" t="s">
        <v>672</v>
      </c>
      <c r="C659" s="6" t="s">
        <v>13092</v>
      </c>
      <c r="D659" s="11"/>
      <c r="E659" t="str">
        <f t="shared" si="10"/>
        <v>INFECCION DEL HIGADO DEBIDA A ECHINOCOCCUS GRANULOSUS</v>
      </c>
    </row>
    <row r="660" spans="2:5" x14ac:dyDescent="0.25">
      <c r="B660" s="6" t="s">
        <v>673</v>
      </c>
      <c r="C660" s="6" t="s">
        <v>13093</v>
      </c>
      <c r="D660" s="11"/>
      <c r="E660" t="str">
        <f t="shared" si="10"/>
        <v>INFECCION DEL PULMON DEBIDA A ECHINOCOCCUS GRANULOSUS</v>
      </c>
    </row>
    <row r="661" spans="2:5" x14ac:dyDescent="0.25">
      <c r="B661" s="6" t="s">
        <v>674</v>
      </c>
      <c r="C661" s="6" t="s">
        <v>13094</v>
      </c>
      <c r="D661" s="11"/>
      <c r="E661" t="str">
        <f t="shared" si="10"/>
        <v>INFECCION DE HUESO DEBIDA A ECHINOCOCCUS GRANULOSUS</v>
      </c>
    </row>
    <row r="662" spans="2:5" ht="25.5" x14ac:dyDescent="0.25">
      <c r="B662" s="6" t="s">
        <v>675</v>
      </c>
      <c r="C662" s="6" t="s">
        <v>13095</v>
      </c>
      <c r="D662" s="11"/>
      <c r="E662" t="str">
        <f t="shared" si="10"/>
        <v>INFECCION DE OTRO ORGANO Y DE SITIOS MULTIPLES DEBIDA A ECHINOCOCCUS GRANULOSUS</v>
      </c>
    </row>
    <row r="663" spans="2:5" ht="25.5" x14ac:dyDescent="0.25">
      <c r="B663" s="6" t="s">
        <v>676</v>
      </c>
      <c r="C663" s="6" t="s">
        <v>13096</v>
      </c>
      <c r="D663" s="11"/>
      <c r="E663" t="str">
        <f t="shared" si="10"/>
        <v>INFECCION DEBIDA A ECHINOCOCCUS GRANULOSUS, SIN OTRA ESPECIFICACION</v>
      </c>
    </row>
    <row r="664" spans="2:5" x14ac:dyDescent="0.25">
      <c r="B664" s="6" t="s">
        <v>677</v>
      </c>
      <c r="C664" s="6" t="s">
        <v>13097</v>
      </c>
      <c r="D664" s="11"/>
      <c r="E664" t="str">
        <f t="shared" si="10"/>
        <v>INFECCION DEL HIGADO DEBIDA A ECHINOCOCCUS MULTILOCULARIS</v>
      </c>
    </row>
    <row r="665" spans="2:5" ht="25.5" x14ac:dyDescent="0.25">
      <c r="B665" s="6" t="s">
        <v>678</v>
      </c>
      <c r="C665" s="6" t="s">
        <v>13098</v>
      </c>
      <c r="D665" s="11"/>
      <c r="E665" t="str">
        <f t="shared" si="10"/>
        <v>INFECCION DE OTRO ORGANO Y DE SITIOS MULTIPLES DEBIDA A ECHINOCOCCUS MULTILOCULARIS</v>
      </c>
    </row>
    <row r="666" spans="2:5" ht="25.5" x14ac:dyDescent="0.25">
      <c r="B666" s="6" t="s">
        <v>679</v>
      </c>
      <c r="C666" s="6" t="s">
        <v>13099</v>
      </c>
      <c r="D666" s="11"/>
      <c r="E666" t="str">
        <f t="shared" si="10"/>
        <v>INFECCION DEBIDA A ECHINOCOCCUS MULTILOCULARIS, SIN OTRA ESPECIFICACION</v>
      </c>
    </row>
    <row r="667" spans="2:5" x14ac:dyDescent="0.25">
      <c r="B667" s="6" t="s">
        <v>680</v>
      </c>
      <c r="C667" s="6" t="s">
        <v>13100</v>
      </c>
      <c r="D667" s="11"/>
      <c r="E667" t="str">
        <f t="shared" si="10"/>
        <v>EQUINOCOCOSIS DEL HIGADO, NO ESPECIFICADA</v>
      </c>
    </row>
    <row r="668" spans="2:5" x14ac:dyDescent="0.25">
      <c r="B668" s="6" t="s">
        <v>681</v>
      </c>
      <c r="C668" s="6" t="s">
        <v>13101</v>
      </c>
      <c r="D668" s="11"/>
      <c r="E668" t="str">
        <f t="shared" si="10"/>
        <v>EQUINOCOCOSIS, OTRA Y LA NO ESPECIFICADA</v>
      </c>
    </row>
    <row r="669" spans="2:5" x14ac:dyDescent="0.25">
      <c r="B669" s="6" t="s">
        <v>682</v>
      </c>
      <c r="C669" s="6" t="s">
        <v>13102</v>
      </c>
      <c r="D669" s="11"/>
      <c r="E669" t="str">
        <f t="shared" si="10"/>
        <v>TENIASIS DEBIDA A TAENIA SOLIUM</v>
      </c>
    </row>
    <row r="670" spans="2:5" x14ac:dyDescent="0.25">
      <c r="B670" s="6" t="s">
        <v>683</v>
      </c>
      <c r="C670" s="6" t="s">
        <v>13103</v>
      </c>
      <c r="D670" s="11"/>
      <c r="E670" t="str">
        <f t="shared" si="10"/>
        <v>INFECCION DEBIDA A TAENIA SAGINATA</v>
      </c>
    </row>
    <row r="671" spans="2:5" x14ac:dyDescent="0.25">
      <c r="B671" s="6" t="s">
        <v>684</v>
      </c>
      <c r="C671" s="6" t="s">
        <v>13104</v>
      </c>
      <c r="D671" s="11"/>
      <c r="E671" t="str">
        <f t="shared" si="10"/>
        <v>TENIASIS, NO ESPECIFICADA</v>
      </c>
    </row>
    <row r="672" spans="2:5" x14ac:dyDescent="0.25">
      <c r="B672" s="6" t="s">
        <v>685</v>
      </c>
      <c r="C672" s="6" t="s">
        <v>13105</v>
      </c>
      <c r="D672" s="11"/>
      <c r="E672" t="str">
        <f t="shared" si="10"/>
        <v>CISTICERCOSIS DEL SISTEMA NERVIOSO CENTRAL</v>
      </c>
    </row>
    <row r="673" spans="2:5" x14ac:dyDescent="0.25">
      <c r="B673" s="6" t="s">
        <v>686</v>
      </c>
      <c r="C673" s="6" t="s">
        <v>13106</v>
      </c>
      <c r="D673" s="11"/>
      <c r="E673" t="str">
        <f t="shared" si="10"/>
        <v>CISTICERCOSIS DEL OJO</v>
      </c>
    </row>
    <row r="674" spans="2:5" x14ac:dyDescent="0.25">
      <c r="B674" s="6" t="s">
        <v>687</v>
      </c>
      <c r="C674" s="6" t="s">
        <v>13107</v>
      </c>
      <c r="D674" s="11"/>
      <c r="E674" t="str">
        <f t="shared" si="10"/>
        <v>CISTICERCOSIS DE OTROS SITIOS</v>
      </c>
    </row>
    <row r="675" spans="2:5" x14ac:dyDescent="0.25">
      <c r="B675" s="6" t="s">
        <v>688</v>
      </c>
      <c r="C675" s="6" t="s">
        <v>13108</v>
      </c>
      <c r="D675" s="11"/>
      <c r="E675" t="str">
        <f t="shared" si="10"/>
        <v>CISTICERCOSIS, NO ESPECIFICADA</v>
      </c>
    </row>
    <row r="676" spans="2:5" x14ac:dyDescent="0.25">
      <c r="B676" s="6" t="s">
        <v>689</v>
      </c>
      <c r="C676" s="6" t="s">
        <v>13109</v>
      </c>
      <c r="D676" s="11"/>
      <c r="E676" t="str">
        <f t="shared" si="10"/>
        <v>DIFILOBOTRIASIS INTESTINAL</v>
      </c>
    </row>
    <row r="677" spans="2:5" x14ac:dyDescent="0.25">
      <c r="B677" s="6" t="s">
        <v>690</v>
      </c>
      <c r="C677" s="6" t="s">
        <v>13110</v>
      </c>
      <c r="D677" s="11"/>
      <c r="E677" t="str">
        <f t="shared" si="10"/>
        <v>ESPARGANOSIS</v>
      </c>
    </row>
    <row r="678" spans="2:5" x14ac:dyDescent="0.25">
      <c r="B678" s="6" t="s">
        <v>691</v>
      </c>
      <c r="C678" s="6" t="s">
        <v>13111</v>
      </c>
      <c r="D678" s="11"/>
      <c r="E678" t="str">
        <f t="shared" si="10"/>
        <v>HIMENOLEPIASIS</v>
      </c>
    </row>
    <row r="679" spans="2:5" x14ac:dyDescent="0.25">
      <c r="B679" s="6" t="s">
        <v>692</v>
      </c>
      <c r="C679" s="6" t="s">
        <v>13112</v>
      </c>
      <c r="D679" s="11"/>
      <c r="E679" t="str">
        <f t="shared" si="10"/>
        <v>DIPILIDIASIS</v>
      </c>
    </row>
    <row r="680" spans="2:5" x14ac:dyDescent="0.25">
      <c r="B680" s="6" t="s">
        <v>693</v>
      </c>
      <c r="C680" s="6" t="s">
        <v>13113</v>
      </c>
      <c r="D680" s="11"/>
      <c r="E680" t="str">
        <f t="shared" si="10"/>
        <v>OTRAS INFECCIONES DEBIDAS A CESTODOS ESPECIFICADAS</v>
      </c>
    </row>
    <row r="681" spans="2:5" x14ac:dyDescent="0.25">
      <c r="B681" s="6" t="s">
        <v>694</v>
      </c>
      <c r="C681" s="6" t="s">
        <v>13114</v>
      </c>
      <c r="D681" s="11"/>
      <c r="E681" t="str">
        <f t="shared" si="10"/>
        <v>INFECCION DEBIDA A CESTODOS, NO ESPECIFICADA</v>
      </c>
    </row>
    <row r="682" spans="2:5" x14ac:dyDescent="0.25">
      <c r="B682" s="6" t="s">
        <v>695</v>
      </c>
      <c r="C682" s="6" t="s">
        <v>13115</v>
      </c>
      <c r="D682" s="11"/>
      <c r="E682" t="str">
        <f t="shared" si="10"/>
        <v>DRACONTIASIS</v>
      </c>
    </row>
    <row r="683" spans="2:5" x14ac:dyDescent="0.25">
      <c r="B683" s="6" t="s">
        <v>696</v>
      </c>
      <c r="C683" s="6" t="s">
        <v>13116</v>
      </c>
      <c r="D683" s="11"/>
      <c r="E683" t="str">
        <f t="shared" si="10"/>
        <v>ONCOCERCOSIS</v>
      </c>
    </row>
    <row r="684" spans="2:5" x14ac:dyDescent="0.25">
      <c r="B684" s="6" t="s">
        <v>697</v>
      </c>
      <c r="C684" s="6" t="s">
        <v>13117</v>
      </c>
      <c r="D684" s="11"/>
      <c r="E684" t="str">
        <f t="shared" si="10"/>
        <v>FILARIASIS DEBIDA A WUCHERERIA BANCROFTI</v>
      </c>
    </row>
    <row r="685" spans="2:5" x14ac:dyDescent="0.25">
      <c r="B685" s="6" t="s">
        <v>698</v>
      </c>
      <c r="C685" s="6" t="s">
        <v>13118</v>
      </c>
      <c r="D685" s="11"/>
      <c r="E685" t="str">
        <f t="shared" si="10"/>
        <v>FILARIASIS DEBIDA A BRUGIA MALAYI</v>
      </c>
    </row>
    <row r="686" spans="2:5" x14ac:dyDescent="0.25">
      <c r="B686" s="6" t="s">
        <v>699</v>
      </c>
      <c r="C686" s="6" t="s">
        <v>13119</v>
      </c>
      <c r="D686" s="11"/>
      <c r="E686" t="str">
        <f t="shared" si="10"/>
        <v>FILARIASIS DEBIDA A BRUGIA TIMORI</v>
      </c>
    </row>
    <row r="687" spans="2:5" x14ac:dyDescent="0.25">
      <c r="B687" s="6" t="s">
        <v>700</v>
      </c>
      <c r="C687" s="6" t="s">
        <v>13120</v>
      </c>
      <c r="D687" s="11"/>
      <c r="E687" t="str">
        <f t="shared" si="10"/>
        <v>LOAIASIS</v>
      </c>
    </row>
    <row r="688" spans="2:5" x14ac:dyDescent="0.25">
      <c r="B688" s="6" t="s">
        <v>701</v>
      </c>
      <c r="C688" s="6" t="s">
        <v>13121</v>
      </c>
      <c r="D688" s="11"/>
      <c r="E688" t="str">
        <f t="shared" si="10"/>
        <v>MANSONELIASIS</v>
      </c>
    </row>
    <row r="689" spans="2:5" x14ac:dyDescent="0.25">
      <c r="B689" s="6" t="s">
        <v>702</v>
      </c>
      <c r="C689" s="6" t="s">
        <v>13122</v>
      </c>
      <c r="D689" s="11"/>
      <c r="E689" t="str">
        <f t="shared" si="10"/>
        <v>OTRAS FILARIASIS</v>
      </c>
    </row>
    <row r="690" spans="2:5" x14ac:dyDescent="0.25">
      <c r="B690" s="6" t="s">
        <v>703</v>
      </c>
      <c r="C690" s="6" t="s">
        <v>13123</v>
      </c>
      <c r="D690" s="11"/>
      <c r="E690" t="str">
        <f t="shared" si="10"/>
        <v>FILARIASIS, NO ESPECIFICADA</v>
      </c>
    </row>
    <row r="691" spans="2:5" x14ac:dyDescent="0.25">
      <c r="B691" s="6" t="s">
        <v>704</v>
      </c>
      <c r="C691" s="6" t="s">
        <v>13124</v>
      </c>
      <c r="D691" s="11"/>
      <c r="E691" t="str">
        <f t="shared" si="10"/>
        <v>TRIQUINOSIS</v>
      </c>
    </row>
    <row r="692" spans="2:5" x14ac:dyDescent="0.25">
      <c r="B692" s="6" t="s">
        <v>705</v>
      </c>
      <c r="C692" s="6" t="s">
        <v>13125</v>
      </c>
      <c r="D692" s="11"/>
      <c r="E692" t="str">
        <f t="shared" si="10"/>
        <v>ANQUILOSTOMIASIS</v>
      </c>
    </row>
    <row r="693" spans="2:5" x14ac:dyDescent="0.25">
      <c r="B693" s="6" t="s">
        <v>706</v>
      </c>
      <c r="C693" s="6" t="s">
        <v>13126</v>
      </c>
      <c r="D693" s="11"/>
      <c r="E693" t="str">
        <f t="shared" si="10"/>
        <v>NECATORIASIS</v>
      </c>
    </row>
    <row r="694" spans="2:5" x14ac:dyDescent="0.25">
      <c r="B694" s="6" t="s">
        <v>707</v>
      </c>
      <c r="C694" s="6" t="s">
        <v>13127</v>
      </c>
      <c r="D694" s="11"/>
      <c r="E694" t="str">
        <f t="shared" si="10"/>
        <v>OTRAS ENFERMEDADES DEBIDAS A ANQUILOSTOMAS</v>
      </c>
    </row>
    <row r="695" spans="2:5" x14ac:dyDescent="0.25">
      <c r="B695" s="6" t="s">
        <v>708</v>
      </c>
      <c r="C695" s="6" t="s">
        <v>13128</v>
      </c>
      <c r="D695" s="11"/>
      <c r="E695" t="str">
        <f t="shared" si="10"/>
        <v>ENFERMEDAD DEBIDA A ANQUILOSTOMAS, NO ESPECIFICADA</v>
      </c>
    </row>
    <row r="696" spans="2:5" x14ac:dyDescent="0.25">
      <c r="B696" s="6" t="s">
        <v>709</v>
      </c>
      <c r="C696" s="6" t="s">
        <v>13129</v>
      </c>
      <c r="D696" s="11"/>
      <c r="E696" t="str">
        <f t="shared" si="10"/>
        <v>ASCARIASIS CON COMPLICACIONES INTESTINALES</v>
      </c>
    </row>
    <row r="697" spans="2:5" x14ac:dyDescent="0.25">
      <c r="B697" s="6" t="s">
        <v>710</v>
      </c>
      <c r="C697" s="6" t="s">
        <v>13130</v>
      </c>
      <c r="D697" s="11"/>
      <c r="E697" t="str">
        <f t="shared" si="10"/>
        <v>ASCARIASIS CON OTRAS COMPLICACIONES</v>
      </c>
    </row>
    <row r="698" spans="2:5" x14ac:dyDescent="0.25">
      <c r="B698" s="6" t="s">
        <v>711</v>
      </c>
      <c r="C698" s="6" t="s">
        <v>13131</v>
      </c>
      <c r="D698" s="11"/>
      <c r="E698" t="str">
        <f t="shared" si="10"/>
        <v>ASCARIASIS, NO ESPECIFICADA</v>
      </c>
    </row>
    <row r="699" spans="2:5" x14ac:dyDescent="0.25">
      <c r="B699" s="6" t="s">
        <v>712</v>
      </c>
      <c r="C699" s="6" t="s">
        <v>13132</v>
      </c>
      <c r="D699" s="11"/>
      <c r="E699" t="str">
        <f t="shared" si="10"/>
        <v>ESTRONGILOIDIASIS INTESTINAL</v>
      </c>
    </row>
    <row r="700" spans="2:5" x14ac:dyDescent="0.25">
      <c r="B700" s="6" t="s">
        <v>713</v>
      </c>
      <c r="C700" s="6" t="s">
        <v>13133</v>
      </c>
      <c r="D700" s="11"/>
      <c r="E700" t="str">
        <f t="shared" si="10"/>
        <v>ESTRONGILOIDIASIS CUTANEA</v>
      </c>
    </row>
    <row r="701" spans="2:5" x14ac:dyDescent="0.25">
      <c r="B701" s="6" t="s">
        <v>714</v>
      </c>
      <c r="C701" s="6" t="s">
        <v>13134</v>
      </c>
      <c r="D701" s="11"/>
      <c r="E701" t="str">
        <f t="shared" si="10"/>
        <v>ESTRONGILOIDIASIS DISEMINADA</v>
      </c>
    </row>
    <row r="702" spans="2:5" x14ac:dyDescent="0.25">
      <c r="B702" s="6" t="s">
        <v>715</v>
      </c>
      <c r="C702" s="6" t="s">
        <v>13135</v>
      </c>
      <c r="D702" s="11"/>
      <c r="E702" t="str">
        <f t="shared" si="10"/>
        <v>ESTRONGILOIDIASIS, NO ESPECIFICADA</v>
      </c>
    </row>
    <row r="703" spans="2:5" x14ac:dyDescent="0.25">
      <c r="B703" s="6" t="s">
        <v>716</v>
      </c>
      <c r="C703" s="6" t="s">
        <v>13136</v>
      </c>
      <c r="D703" s="11"/>
      <c r="E703" t="str">
        <f t="shared" si="10"/>
        <v>TRICURIASIS</v>
      </c>
    </row>
    <row r="704" spans="2:5" x14ac:dyDescent="0.25">
      <c r="B704" s="6" t="s">
        <v>717</v>
      </c>
      <c r="C704" s="6" t="s">
        <v>13137</v>
      </c>
      <c r="D704" s="11"/>
      <c r="E704" t="str">
        <f t="shared" si="10"/>
        <v>ENTEROBIASIS</v>
      </c>
    </row>
    <row r="705" spans="2:5" x14ac:dyDescent="0.25">
      <c r="B705" s="6" t="s">
        <v>718</v>
      </c>
      <c r="C705" s="6" t="s">
        <v>13138</v>
      </c>
      <c r="D705" s="11"/>
      <c r="E705" t="str">
        <f t="shared" si="10"/>
        <v>ANISAQUIASIS</v>
      </c>
    </row>
    <row r="706" spans="2:5" x14ac:dyDescent="0.25">
      <c r="B706" s="6" t="s">
        <v>719</v>
      </c>
      <c r="C706" s="6" t="s">
        <v>13139</v>
      </c>
      <c r="D706" s="11"/>
      <c r="E706" t="str">
        <f t="shared" si="10"/>
        <v>CAPILARIASIS INTESTINAL</v>
      </c>
    </row>
    <row r="707" spans="2:5" x14ac:dyDescent="0.25">
      <c r="B707" s="6" t="s">
        <v>720</v>
      </c>
      <c r="C707" s="6" t="s">
        <v>13140</v>
      </c>
      <c r="D707" s="11"/>
      <c r="E707" t="str">
        <f t="shared" si="10"/>
        <v>TRICOESTRONGILIASIS</v>
      </c>
    </row>
    <row r="708" spans="2:5" x14ac:dyDescent="0.25">
      <c r="B708" s="6" t="s">
        <v>721</v>
      </c>
      <c r="C708" s="6" t="s">
        <v>13141</v>
      </c>
      <c r="D708" s="11"/>
      <c r="E708" t="str">
        <f t="shared" si="10"/>
        <v>ANGIOESTRONGILIASIS INTESTINAL</v>
      </c>
    </row>
    <row r="709" spans="2:5" x14ac:dyDescent="0.25">
      <c r="B709" s="6" t="s">
        <v>722</v>
      </c>
      <c r="C709" s="6" t="s">
        <v>13142</v>
      </c>
      <c r="D709" s="11"/>
      <c r="E709" t="str">
        <f t="shared" si="10"/>
        <v>HELMINTIASIS INTESTINAL MIXTA</v>
      </c>
    </row>
    <row r="710" spans="2:5" x14ac:dyDescent="0.25">
      <c r="B710" s="6" t="s">
        <v>723</v>
      </c>
      <c r="C710" s="6" t="s">
        <v>13143</v>
      </c>
      <c r="D710" s="11"/>
      <c r="E710" t="str">
        <f t="shared" ref="E710:E773" si="11">UPPER(C710)</f>
        <v>OTRAS HELMINTIASIS INTESTINALES ESPECIFICADAS</v>
      </c>
    </row>
    <row r="711" spans="2:5" x14ac:dyDescent="0.25">
      <c r="B711" s="6" t="s">
        <v>724</v>
      </c>
      <c r="C711" s="6" t="s">
        <v>13144</v>
      </c>
      <c r="D711" s="11"/>
      <c r="E711" t="str">
        <f t="shared" si="11"/>
        <v>HELMINTIASIS INTESTINAL, SIN OTRA ESPECIFICACION</v>
      </c>
    </row>
    <row r="712" spans="2:5" x14ac:dyDescent="0.25">
      <c r="B712" s="6" t="s">
        <v>725</v>
      </c>
      <c r="C712" s="6" t="s">
        <v>13145</v>
      </c>
      <c r="D712" s="11"/>
      <c r="E712" t="str">
        <f t="shared" si="11"/>
        <v>PARASITOSIS INTESTINAL, SIN OTRA ESPECIFICACION</v>
      </c>
    </row>
    <row r="713" spans="2:5" x14ac:dyDescent="0.25">
      <c r="B713" s="6" t="s">
        <v>726</v>
      </c>
      <c r="C713" s="6" t="s">
        <v>13146</v>
      </c>
      <c r="D713" s="11"/>
      <c r="E713" t="str">
        <f t="shared" si="11"/>
        <v>LARVA MIGRANS VISCERAL</v>
      </c>
    </row>
    <row r="714" spans="2:5" x14ac:dyDescent="0.25">
      <c r="B714" s="6" t="s">
        <v>727</v>
      </c>
      <c r="C714" s="6" t="s">
        <v>13147</v>
      </c>
      <c r="D714" s="11"/>
      <c r="E714" t="str">
        <f t="shared" si="11"/>
        <v>GNATOSTOMIASIS</v>
      </c>
    </row>
    <row r="715" spans="2:5" x14ac:dyDescent="0.25">
      <c r="B715" s="6" t="s">
        <v>728</v>
      </c>
      <c r="C715" s="6" t="s">
        <v>13148</v>
      </c>
      <c r="D715" s="11"/>
      <c r="E715" t="str">
        <f t="shared" si="11"/>
        <v>ANGIOESTRONGILIASIS DEBIDA A PARASTRONGYLUS CANTONENSIS</v>
      </c>
    </row>
    <row r="716" spans="2:5" x14ac:dyDescent="0.25">
      <c r="B716" s="6" t="s">
        <v>729</v>
      </c>
      <c r="C716" s="6" t="s">
        <v>13149</v>
      </c>
      <c r="D716" s="11"/>
      <c r="E716" t="str">
        <f t="shared" si="11"/>
        <v>SINGAMIASIS</v>
      </c>
    </row>
    <row r="717" spans="2:5" x14ac:dyDescent="0.25">
      <c r="B717" s="6" t="s">
        <v>730</v>
      </c>
      <c r="C717" s="6" t="s">
        <v>13150</v>
      </c>
      <c r="D717" s="11"/>
      <c r="E717" t="str">
        <f t="shared" si="11"/>
        <v>HIRUDINIASIS INTERNA</v>
      </c>
    </row>
    <row r="718" spans="2:5" x14ac:dyDescent="0.25">
      <c r="B718" s="6" t="s">
        <v>731</v>
      </c>
      <c r="C718" s="6" t="s">
        <v>13151</v>
      </c>
      <c r="D718" s="11"/>
      <c r="E718" t="str">
        <f t="shared" si="11"/>
        <v>OTRAS HELMINTIASIS ESPECIFICADAS</v>
      </c>
    </row>
    <row r="719" spans="2:5" x14ac:dyDescent="0.25">
      <c r="B719" s="6" t="s">
        <v>732</v>
      </c>
      <c r="C719" s="6" t="s">
        <v>13152</v>
      </c>
      <c r="D719" s="11"/>
      <c r="E719" t="str">
        <f t="shared" si="11"/>
        <v>HELMINTIASIS, NO ESPECIFICADA</v>
      </c>
    </row>
    <row r="720" spans="2:5" x14ac:dyDescent="0.25">
      <c r="B720" s="6" t="s">
        <v>733</v>
      </c>
      <c r="C720" s="6" t="s">
        <v>13153</v>
      </c>
      <c r="D720" s="11"/>
      <c r="E720" t="str">
        <f t="shared" si="11"/>
        <v>PEDICULOSIS DEBIDA A PEDICULUS HUMANUS CAPITIS</v>
      </c>
    </row>
    <row r="721" spans="2:5" x14ac:dyDescent="0.25">
      <c r="B721" s="6" t="s">
        <v>734</v>
      </c>
      <c r="C721" s="6" t="s">
        <v>13154</v>
      </c>
      <c r="D721" s="11"/>
      <c r="E721" t="str">
        <f t="shared" si="11"/>
        <v>PEDICULOSIS DEBIDA A PEDICULUS HUMANUS CORPORIS</v>
      </c>
    </row>
    <row r="722" spans="2:5" x14ac:dyDescent="0.25">
      <c r="B722" s="6" t="s">
        <v>735</v>
      </c>
      <c r="C722" s="6" t="s">
        <v>13155</v>
      </c>
      <c r="D722" s="11"/>
      <c r="E722" t="str">
        <f t="shared" si="11"/>
        <v>PEDICULOSIS, SIN OTRA ESPECIFICACION</v>
      </c>
    </row>
    <row r="723" spans="2:5" x14ac:dyDescent="0.25">
      <c r="B723" s="6" t="s">
        <v>736</v>
      </c>
      <c r="C723" s="6" t="s">
        <v>13156</v>
      </c>
      <c r="D723" s="11"/>
      <c r="E723" t="str">
        <f t="shared" si="11"/>
        <v>PHTHIRIASIS</v>
      </c>
    </row>
    <row r="724" spans="2:5" x14ac:dyDescent="0.25">
      <c r="B724" s="6" t="s">
        <v>737</v>
      </c>
      <c r="C724" s="6" t="s">
        <v>13157</v>
      </c>
      <c r="D724" s="11"/>
      <c r="E724" t="str">
        <f t="shared" si="11"/>
        <v>PEDICULOSIS Y PHTHIRIASIS MIXTAS</v>
      </c>
    </row>
    <row r="725" spans="2:5" x14ac:dyDescent="0.25">
      <c r="B725" s="6" t="s">
        <v>738</v>
      </c>
      <c r="C725" s="6" t="s">
        <v>13158</v>
      </c>
      <c r="D725" s="11"/>
      <c r="E725" t="str">
        <f t="shared" si="11"/>
        <v>ESCABIOSIS</v>
      </c>
    </row>
    <row r="726" spans="2:5" x14ac:dyDescent="0.25">
      <c r="B726" s="6" t="s">
        <v>739</v>
      </c>
      <c r="C726" s="6" t="s">
        <v>13159</v>
      </c>
      <c r="D726" s="11"/>
      <c r="E726" t="str">
        <f t="shared" si="11"/>
        <v>MIASIS CUTANEA</v>
      </c>
    </row>
    <row r="727" spans="2:5" x14ac:dyDescent="0.25">
      <c r="B727" s="6" t="s">
        <v>740</v>
      </c>
      <c r="C727" s="6" t="s">
        <v>13160</v>
      </c>
      <c r="D727" s="11"/>
      <c r="E727" t="str">
        <f t="shared" si="11"/>
        <v>MIASIS EN HERIDAS</v>
      </c>
    </row>
    <row r="728" spans="2:5" x14ac:dyDescent="0.25">
      <c r="B728" s="6" t="s">
        <v>741</v>
      </c>
      <c r="C728" s="6" t="s">
        <v>13161</v>
      </c>
      <c r="D728" s="11"/>
      <c r="E728" t="str">
        <f t="shared" si="11"/>
        <v>MIASIS OCULAR</v>
      </c>
    </row>
    <row r="729" spans="2:5" x14ac:dyDescent="0.25">
      <c r="B729" s="6" t="s">
        <v>742</v>
      </c>
      <c r="C729" s="6" t="s">
        <v>13162</v>
      </c>
      <c r="D729" s="11"/>
      <c r="E729" t="str">
        <f t="shared" si="11"/>
        <v>MIASIS NASOFARINGEA</v>
      </c>
    </row>
    <row r="730" spans="2:5" x14ac:dyDescent="0.25">
      <c r="B730" s="6" t="s">
        <v>743</v>
      </c>
      <c r="C730" s="6" t="s">
        <v>13163</v>
      </c>
      <c r="D730" s="11"/>
      <c r="E730" t="str">
        <f t="shared" si="11"/>
        <v>MIASIS AURAL</v>
      </c>
    </row>
    <row r="731" spans="2:5" x14ac:dyDescent="0.25">
      <c r="B731" s="6" t="s">
        <v>744</v>
      </c>
      <c r="C731" s="6" t="s">
        <v>13164</v>
      </c>
      <c r="D731" s="11"/>
      <c r="E731" t="str">
        <f t="shared" si="11"/>
        <v>MIASIS DE OTROS SITIOS</v>
      </c>
    </row>
    <row r="732" spans="2:5" x14ac:dyDescent="0.25">
      <c r="B732" s="6" t="s">
        <v>745</v>
      </c>
      <c r="C732" s="6" t="s">
        <v>13165</v>
      </c>
      <c r="D732" s="11"/>
      <c r="E732" t="str">
        <f t="shared" si="11"/>
        <v>MIASIS, NO ESPECIFICADA</v>
      </c>
    </row>
    <row r="733" spans="2:5" x14ac:dyDescent="0.25">
      <c r="B733" s="6" t="s">
        <v>746</v>
      </c>
      <c r="C733" s="6" t="s">
        <v>13166</v>
      </c>
      <c r="D733" s="11"/>
      <c r="E733" t="str">
        <f t="shared" si="11"/>
        <v>OTRAS ACARIASIS</v>
      </c>
    </row>
    <row r="734" spans="2:5" x14ac:dyDescent="0.25">
      <c r="B734" s="6" t="s">
        <v>747</v>
      </c>
      <c r="C734" s="6" t="s">
        <v>13167</v>
      </c>
      <c r="D734" s="11"/>
      <c r="E734" t="str">
        <f t="shared" si="11"/>
        <v>TUNGIASIS [INFECCION DEBIDA A PULGA DE ARENA]</v>
      </c>
    </row>
    <row r="735" spans="2:5" x14ac:dyDescent="0.25">
      <c r="B735" s="6" t="s">
        <v>748</v>
      </c>
      <c r="C735" s="6" t="s">
        <v>13168</v>
      </c>
      <c r="D735" s="11"/>
      <c r="E735" t="str">
        <f t="shared" si="11"/>
        <v>OTRAS INFESTACIONES DEBIDAS A ARTROPODOS</v>
      </c>
    </row>
    <row r="736" spans="2:5" x14ac:dyDescent="0.25">
      <c r="B736" s="6" t="s">
        <v>749</v>
      </c>
      <c r="C736" s="6" t="s">
        <v>13169</v>
      </c>
      <c r="D736" s="11"/>
      <c r="E736" t="str">
        <f t="shared" si="11"/>
        <v>HIRUDINIASIS EXTERNA</v>
      </c>
    </row>
    <row r="737" spans="2:5" x14ac:dyDescent="0.25">
      <c r="B737" s="6" t="s">
        <v>750</v>
      </c>
      <c r="C737" s="6" t="s">
        <v>13170</v>
      </c>
      <c r="D737" s="11"/>
      <c r="E737" t="str">
        <f t="shared" si="11"/>
        <v>OTRAS INFESTACIONES ESPECIFICAS</v>
      </c>
    </row>
    <row r="738" spans="2:5" x14ac:dyDescent="0.25">
      <c r="B738" s="6" t="s">
        <v>751</v>
      </c>
      <c r="C738" s="6" t="s">
        <v>13171</v>
      </c>
      <c r="D738" s="11"/>
      <c r="E738" t="str">
        <f t="shared" si="11"/>
        <v>INFESTACION, NO ESPECIFICADA</v>
      </c>
    </row>
    <row r="739" spans="2:5" x14ac:dyDescent="0.25">
      <c r="B739" s="6" t="s">
        <v>752</v>
      </c>
      <c r="C739" s="6" t="s">
        <v>13172</v>
      </c>
      <c r="D739" s="11"/>
      <c r="E739" t="str">
        <f t="shared" si="11"/>
        <v>ENFERMEDAD PARASITARIA, NO ESPECIFICADA</v>
      </c>
    </row>
    <row r="740" spans="2:5" x14ac:dyDescent="0.25">
      <c r="B740" s="6" t="s">
        <v>753</v>
      </c>
      <c r="C740" s="6" t="s">
        <v>13173</v>
      </c>
      <c r="D740" s="11"/>
      <c r="E740" t="str">
        <f t="shared" si="11"/>
        <v>SECUELAS DE TUBERCULOSIS DEL SISTEMA NERVIOSO CENTRAL</v>
      </c>
    </row>
    <row r="741" spans="2:5" x14ac:dyDescent="0.25">
      <c r="B741" s="6" t="s">
        <v>754</v>
      </c>
      <c r="C741" s="6" t="s">
        <v>13174</v>
      </c>
      <c r="D741" s="11"/>
      <c r="E741" t="str">
        <f t="shared" si="11"/>
        <v>SECUELAS DE TUBERCULOSIS GENITOURINARIA</v>
      </c>
    </row>
    <row r="742" spans="2:5" x14ac:dyDescent="0.25">
      <c r="B742" s="6" t="s">
        <v>755</v>
      </c>
      <c r="C742" s="6" t="s">
        <v>13175</v>
      </c>
      <c r="D742" s="11"/>
      <c r="E742" t="str">
        <f t="shared" si="11"/>
        <v>SECUELAS DE TUBERCULOSIS DE HUESOS Y ARTICULACIONES</v>
      </c>
    </row>
    <row r="743" spans="2:5" x14ac:dyDescent="0.25">
      <c r="B743" s="6" t="s">
        <v>756</v>
      </c>
      <c r="C743" s="6" t="s">
        <v>13176</v>
      </c>
      <c r="D743" s="11"/>
      <c r="E743" t="str">
        <f t="shared" si="11"/>
        <v>SECUELAS DE TUBERCULOSIS DE OTROS ORGANOS ESPECIFICADOS</v>
      </c>
    </row>
    <row r="744" spans="2:5" ht="25.5" x14ac:dyDescent="0.25">
      <c r="B744" s="6" t="s">
        <v>757</v>
      </c>
      <c r="C744" s="6" t="s">
        <v>13177</v>
      </c>
      <c r="D744" s="11"/>
      <c r="E744" t="str">
        <f t="shared" si="11"/>
        <v>SECUELAS DE TUBERCULOSIS RESPIRATORIA Y DE TUBERCULOSIS NO ESPECIFICADA</v>
      </c>
    </row>
    <row r="745" spans="2:5" x14ac:dyDescent="0.25">
      <c r="B745" s="6" t="s">
        <v>758</v>
      </c>
      <c r="C745" s="6" t="s">
        <v>13178</v>
      </c>
      <c r="D745" s="11"/>
      <c r="E745" t="str">
        <f t="shared" si="11"/>
        <v>SECUELAS DE POLIOMIELITIS</v>
      </c>
    </row>
    <row r="746" spans="2:5" x14ac:dyDescent="0.25">
      <c r="B746" s="6" t="s">
        <v>759</v>
      </c>
      <c r="C746" s="6" t="s">
        <v>13179</v>
      </c>
      <c r="D746" s="11"/>
      <c r="E746" t="str">
        <f t="shared" si="11"/>
        <v>SECUELAS DE LEPRA</v>
      </c>
    </row>
    <row r="747" spans="2:5" x14ac:dyDescent="0.25">
      <c r="B747" s="6" t="s">
        <v>760</v>
      </c>
      <c r="C747" s="6" t="s">
        <v>13180</v>
      </c>
      <c r="D747" s="11"/>
      <c r="E747" t="str">
        <f t="shared" si="11"/>
        <v>SECUELAS DE TRACOMA</v>
      </c>
    </row>
    <row r="748" spans="2:5" x14ac:dyDescent="0.25">
      <c r="B748" s="6" t="s">
        <v>761</v>
      </c>
      <c r="C748" s="6" t="s">
        <v>13181</v>
      </c>
      <c r="D748" s="11"/>
      <c r="E748" t="str">
        <f t="shared" si="11"/>
        <v>SECUELAS DE ENCEFALITIS VIRAL</v>
      </c>
    </row>
    <row r="749" spans="2:5" x14ac:dyDescent="0.25">
      <c r="B749" s="6" t="s">
        <v>762</v>
      </c>
      <c r="C749" s="6" t="s">
        <v>13182</v>
      </c>
      <c r="D749" s="11"/>
      <c r="E749" t="str">
        <f t="shared" si="11"/>
        <v>SECUELAS DE HEPATITIS VIRAL</v>
      </c>
    </row>
    <row r="750" spans="2:5" ht="25.5" x14ac:dyDescent="0.25">
      <c r="B750" s="6" t="s">
        <v>763</v>
      </c>
      <c r="C750" s="6" t="s">
        <v>13183</v>
      </c>
      <c r="D750" s="11"/>
      <c r="E750" t="str">
        <f t="shared" si="11"/>
        <v>SECUELAS DE OTRAS ENFERMEDADES INFECCIOSAS Y PARASITARIAS ESPECIFICADAS</v>
      </c>
    </row>
    <row r="751" spans="2:5" ht="25.5" x14ac:dyDescent="0.25">
      <c r="B751" s="6" t="s">
        <v>764</v>
      </c>
      <c r="C751" s="6" t="s">
        <v>13184</v>
      </c>
      <c r="D751" s="11"/>
      <c r="E751" t="str">
        <f t="shared" si="11"/>
        <v>SECUELAS DE ENFERMEDADES INFECCIOSAS Y PARASITARIAS NO ESPECIFICADAS</v>
      </c>
    </row>
    <row r="752" spans="2:5" ht="25.5" x14ac:dyDescent="0.25">
      <c r="B752" s="6" t="s">
        <v>765</v>
      </c>
      <c r="C752" s="6" t="s">
        <v>13185</v>
      </c>
      <c r="D752" s="11"/>
      <c r="E752" t="str">
        <f t="shared" si="11"/>
        <v>ESTREPTOCOCO, GRUPO A, COMO CAUSA DE ENFERMEDADES CLASIFICADAS EN OTROS CAPITULOS</v>
      </c>
    </row>
    <row r="753" spans="2:5" ht="25.5" x14ac:dyDescent="0.25">
      <c r="B753" s="6" t="s">
        <v>766</v>
      </c>
      <c r="C753" s="6" t="s">
        <v>13186</v>
      </c>
      <c r="D753" s="11"/>
      <c r="E753" t="str">
        <f t="shared" si="11"/>
        <v>ESTREPTOCOCO, GRUPO B, COMO CAUSA DE ENFERMEDADES CLASIFICADAS EN OTROS CAPITULOS</v>
      </c>
    </row>
    <row r="754" spans="2:5" ht="25.5" x14ac:dyDescent="0.25">
      <c r="B754" s="6" t="s">
        <v>767</v>
      </c>
      <c r="C754" s="6" t="s">
        <v>13187</v>
      </c>
      <c r="D754" s="11"/>
      <c r="E754" t="str">
        <f t="shared" si="11"/>
        <v>ESTREPTOCOCO, GRUPO D, COMO CAUSA DE ENFERMEDADES CLASIFICADAS EN OTROS CAPITULOS</v>
      </c>
    </row>
    <row r="755" spans="2:5" ht="25.5" x14ac:dyDescent="0.25">
      <c r="B755" s="6" t="s">
        <v>768</v>
      </c>
      <c r="C755" s="6" t="s">
        <v>13188</v>
      </c>
      <c r="D755" s="11"/>
      <c r="E755" t="str">
        <f t="shared" si="11"/>
        <v>STREPTOCOCCUS PNEUMONIAE COMO CAUSA DE ENFERMEDADES CLASIFICADAS EN OTROS CAPITULOS</v>
      </c>
    </row>
    <row r="756" spans="2:5" ht="25.5" x14ac:dyDescent="0.25">
      <c r="B756" s="6" t="s">
        <v>769</v>
      </c>
      <c r="C756" s="6" t="s">
        <v>13189</v>
      </c>
      <c r="D756" s="11"/>
      <c r="E756" t="str">
        <f t="shared" si="11"/>
        <v>OTROS STREPTOCOCOS COMO CAUSA DE ENFERMEDADES CLASIFICADAS EN OTROS CAPITULOS</v>
      </c>
    </row>
    <row r="757" spans="2:5" ht="25.5" x14ac:dyDescent="0.25">
      <c r="B757" s="6" t="s">
        <v>770</v>
      </c>
      <c r="C757" s="6" t="s">
        <v>13190</v>
      </c>
      <c r="D757" s="11"/>
      <c r="E757" t="str">
        <f t="shared" si="11"/>
        <v>ESTREPTOCOCO NO ESPECIFICADO COMO CAUSA DE ENFERMEDADES CLASIFICADAS EN OTROS CAPITULOS</v>
      </c>
    </row>
    <row r="758" spans="2:5" ht="25.5" x14ac:dyDescent="0.25">
      <c r="B758" s="6" t="s">
        <v>771</v>
      </c>
      <c r="C758" s="6" t="s">
        <v>13191</v>
      </c>
      <c r="D758" s="11"/>
      <c r="E758" t="str">
        <f t="shared" si="11"/>
        <v>STAPHYLOCOCCUS AUREUS COMO CAUSA DE ENFERMEDADES CLASIFICADAS EN OTROS CAPITULOS</v>
      </c>
    </row>
    <row r="759" spans="2:5" ht="25.5" x14ac:dyDescent="0.25">
      <c r="B759" s="6" t="s">
        <v>772</v>
      </c>
      <c r="C759" s="6" t="s">
        <v>13192</v>
      </c>
      <c r="D759" s="11"/>
      <c r="E759" t="str">
        <f t="shared" si="11"/>
        <v>OTROS ESTAFILOCOCOS COMO CAUSA DE ENFERMEDADES CLASIFICADAS EN OTROS CAPITULOS</v>
      </c>
    </row>
    <row r="760" spans="2:5" ht="25.5" x14ac:dyDescent="0.25">
      <c r="B760" s="6" t="s">
        <v>773</v>
      </c>
      <c r="C760" s="6" t="s">
        <v>13193</v>
      </c>
      <c r="D760" s="11"/>
      <c r="E760" t="str">
        <f t="shared" si="11"/>
        <v>ESTAFILOCOCO NO ESPECIFICADO, COMO CAUSA DE ENFERMEDADES CLASIFICADAS EN OTROS CAPITULOS</v>
      </c>
    </row>
    <row r="761" spans="2:5" ht="25.5" x14ac:dyDescent="0.25">
      <c r="B761" s="6" t="s">
        <v>774</v>
      </c>
      <c r="C761" s="6" t="s">
        <v>13194</v>
      </c>
      <c r="D761" s="11"/>
      <c r="E761" t="str">
        <f t="shared" si="11"/>
        <v>MYCOPLASMA PNEUMONIAE [M. PNEUMONIAE] COMO CAUSA DE ENFERMEDADES CLASIFICADAS EN OTROS CAPITULOS</v>
      </c>
    </row>
    <row r="762" spans="2:5" ht="25.5" x14ac:dyDescent="0.25">
      <c r="B762" s="6" t="s">
        <v>775</v>
      </c>
      <c r="C762" s="6" t="s">
        <v>13195</v>
      </c>
      <c r="D762" s="11"/>
      <c r="E762" t="str">
        <f t="shared" si="11"/>
        <v>KLEBSIELLA PNEUMONIAE [K. PNEUMONIAE] COMO CAUSA DE ENFERMEDADES CLASIFICADAS EN OTROS CAPITULOS</v>
      </c>
    </row>
    <row r="763" spans="2:5" ht="25.5" x14ac:dyDescent="0.25">
      <c r="B763" s="6" t="s">
        <v>776</v>
      </c>
      <c r="C763" s="6" t="s">
        <v>13196</v>
      </c>
      <c r="D763" s="11"/>
      <c r="E763" t="str">
        <f t="shared" si="11"/>
        <v>ESCHERICHIA COLI [E. COLI] COMO CAUSA DE ENFERMEDADES CLASIFICADAS EN OTROS CAPITULOS</v>
      </c>
    </row>
    <row r="764" spans="2:5" ht="25.5" x14ac:dyDescent="0.25">
      <c r="B764" s="6" t="s">
        <v>777</v>
      </c>
      <c r="C764" s="6" t="s">
        <v>13197</v>
      </c>
      <c r="D764" s="11"/>
      <c r="E764" t="str">
        <f t="shared" si="11"/>
        <v>HAEMOPHILUS INFLUENZAE [H. INFLUENZAE] COMO CAUSA DE ENFERMEDADES CLASIFICADAS EN OTROS CAPITULOS</v>
      </c>
    </row>
    <row r="765" spans="2:5" ht="25.5" x14ac:dyDescent="0.25">
      <c r="B765" s="6" t="s">
        <v>778</v>
      </c>
      <c r="C765" s="6" t="s">
        <v>13198</v>
      </c>
      <c r="D765" s="11"/>
      <c r="E765" t="str">
        <f t="shared" si="11"/>
        <v>PROTEUS (MIRABILIS) (MORGANII) COMO CAUSA DE ENFERMEDADES CLASIFICADAS EN OTROS CAPITULOS</v>
      </c>
    </row>
    <row r="766" spans="2:5" ht="25.5" x14ac:dyDescent="0.25">
      <c r="B766" s="6" t="s">
        <v>779</v>
      </c>
      <c r="C766" s="6" t="s">
        <v>13199</v>
      </c>
      <c r="D766" s="11"/>
      <c r="E766" t="str">
        <f t="shared" si="11"/>
        <v>PSEUDOMONAS (AERUGINOSA) (MALLEI) (PSEUDOMALLEI) COMO CAUSA DE ENFERMEDADES CLASIFICADAS EN OTROS CAPITULOS</v>
      </c>
    </row>
    <row r="767" spans="2:5" ht="25.5" x14ac:dyDescent="0.25">
      <c r="B767" s="6" t="s">
        <v>780</v>
      </c>
      <c r="C767" s="6" t="s">
        <v>13200</v>
      </c>
      <c r="D767" s="11"/>
      <c r="E767" t="str">
        <f t="shared" si="11"/>
        <v>BACILLUS FRAGILIS [B. FRAGILIS] COMO CAUSA DE ENFERMEDADES CLASIFICADAS EN OTROS CAPITULOS</v>
      </c>
    </row>
    <row r="768" spans="2:5" ht="25.5" x14ac:dyDescent="0.25">
      <c r="B768" s="6" t="s">
        <v>781</v>
      </c>
      <c r="C768" s="6" t="s">
        <v>13201</v>
      </c>
      <c r="D768" s="11"/>
      <c r="E768" t="str">
        <f t="shared" si="11"/>
        <v>CLOSTRIDIUM PERFRINGENS [C. PERFRINGENS] COMO CAUSA DE ENFERMEDADES CLASIFICADAS EN OTROS CAPITULOS</v>
      </c>
    </row>
    <row r="769" spans="2:5" ht="25.5" x14ac:dyDescent="0.25">
      <c r="B769" s="6" t="s">
        <v>782</v>
      </c>
      <c r="C769" s="6" t="s">
        <v>13202</v>
      </c>
      <c r="D769" s="11"/>
      <c r="E769" t="str">
        <f t="shared" si="11"/>
        <v>OTROS AGENTES BACTERIANOS ESPECIFICADOS COMO CAUSA DE ENFERMEDADES CLASIFICADAS EN OTROS CAPITULOS</v>
      </c>
    </row>
    <row r="770" spans="2:5" ht="25.5" x14ac:dyDescent="0.25">
      <c r="B770" s="6" t="s">
        <v>783</v>
      </c>
      <c r="C770" s="6" t="s">
        <v>13203</v>
      </c>
      <c r="D770" s="11"/>
      <c r="E770" t="str">
        <f t="shared" si="11"/>
        <v>ADENOVIRUS COMO CAUSA DE ENFERMEDADES CLASIFICADAS EN OTROS CAPITULOS</v>
      </c>
    </row>
    <row r="771" spans="2:5" ht="25.5" x14ac:dyDescent="0.25">
      <c r="B771" s="6" t="s">
        <v>784</v>
      </c>
      <c r="C771" s="6" t="s">
        <v>13204</v>
      </c>
      <c r="D771" s="11"/>
      <c r="E771" t="str">
        <f t="shared" si="11"/>
        <v>ENTEROVIRUS COMO CAUSA DE ENFERMEDADES CLASIFICADAS EN OTROS CAPITULOS</v>
      </c>
    </row>
    <row r="772" spans="2:5" ht="25.5" x14ac:dyDescent="0.25">
      <c r="B772" s="6" t="s">
        <v>785</v>
      </c>
      <c r="C772" s="6" t="s">
        <v>13205</v>
      </c>
      <c r="D772" s="11"/>
      <c r="E772" t="str">
        <f t="shared" si="11"/>
        <v>CORONAVIRUS COMO CAUSA DE ENFERMEDADES CLASIFICADAS EN OTROS CAPITULOS</v>
      </c>
    </row>
    <row r="773" spans="2:5" ht="25.5" x14ac:dyDescent="0.25">
      <c r="B773" s="6" t="s">
        <v>786</v>
      </c>
      <c r="C773" s="6" t="s">
        <v>13206</v>
      </c>
      <c r="D773" s="11"/>
      <c r="E773" t="str">
        <f t="shared" si="11"/>
        <v>RETROVIRUS COMO CAUSA DE ENFERMEDADES CLASIFICADAS EN OTROS CAPITULOS</v>
      </c>
    </row>
    <row r="774" spans="2:5" ht="25.5" x14ac:dyDescent="0.25">
      <c r="B774" s="6" t="s">
        <v>787</v>
      </c>
      <c r="C774" s="6" t="s">
        <v>13207</v>
      </c>
      <c r="D774" s="11"/>
      <c r="E774" t="str">
        <f t="shared" ref="E774:E837" si="12">UPPER(C774)</f>
        <v>VIRUS SINCICIAL RESPIRATORIO COMO CAUSA DE ENFERMEDADES CLASIFICADAS EN OTROS CAPITULOS</v>
      </c>
    </row>
    <row r="775" spans="2:5" ht="25.5" x14ac:dyDescent="0.25">
      <c r="B775" s="6" t="s">
        <v>788</v>
      </c>
      <c r="C775" s="6" t="s">
        <v>13208</v>
      </c>
      <c r="D775" s="11"/>
      <c r="E775" t="str">
        <f t="shared" si="12"/>
        <v>REOVIRUS COMO CAUSA DE ENFERMEDADES CLASIFICADAS EN OTROS CAPITULOS</v>
      </c>
    </row>
    <row r="776" spans="2:5" ht="25.5" x14ac:dyDescent="0.25">
      <c r="B776" s="6" t="s">
        <v>789</v>
      </c>
      <c r="C776" s="6" t="s">
        <v>13209</v>
      </c>
      <c r="D776" s="11"/>
      <c r="E776" t="str">
        <f t="shared" si="12"/>
        <v>PARVOVIRUS COMO CAUSA DE ENFERMEDADES CLASIFICADAS EN OTROS CAPITULOS</v>
      </c>
    </row>
    <row r="777" spans="2:5" ht="25.5" x14ac:dyDescent="0.25">
      <c r="B777" s="6" t="s">
        <v>790</v>
      </c>
      <c r="C777" s="6" t="s">
        <v>13210</v>
      </c>
      <c r="D777" s="11"/>
      <c r="E777" t="str">
        <f t="shared" si="12"/>
        <v>PAPILOMAVIRUS COMO CAUSA DE ENFERMEDADES CLASIFICADAS EN OTROS CAPITULOS</v>
      </c>
    </row>
    <row r="778" spans="2:5" ht="25.5" x14ac:dyDescent="0.25">
      <c r="B778" s="6" t="s">
        <v>791</v>
      </c>
      <c r="C778" s="6" t="s">
        <v>13211</v>
      </c>
      <c r="D778" s="11"/>
      <c r="E778" t="str">
        <f t="shared" si="12"/>
        <v>OTROS AGENTES VIRALES COMO CAUSA DE ENFERMEDADES CLASIFICADAS EN OTROS CAPITULOS</v>
      </c>
    </row>
    <row r="779" spans="2:5" x14ac:dyDescent="0.25">
      <c r="B779" s="6" t="s">
        <v>792</v>
      </c>
      <c r="C779" s="6" t="s">
        <v>13212</v>
      </c>
      <c r="D779" s="11"/>
      <c r="E779" t="str">
        <f t="shared" si="12"/>
        <v>OTRAS ENFERMEDADES INFECCIOSAS Y LAS NO ESPECIFICADAS</v>
      </c>
    </row>
    <row r="780" spans="2:5" x14ac:dyDescent="0.25">
      <c r="B780" s="6" t="s">
        <v>793</v>
      </c>
      <c r="C780" s="6" t="s">
        <v>13213</v>
      </c>
      <c r="D780" s="11"/>
      <c r="E780" t="str">
        <f t="shared" si="12"/>
        <v>TUMOR MALIGNO DEL LABIO SUPERIOR, CARA EXTERNA</v>
      </c>
    </row>
    <row r="781" spans="2:5" x14ac:dyDescent="0.25">
      <c r="B781" s="6" t="s">
        <v>794</v>
      </c>
      <c r="C781" s="6" t="s">
        <v>13214</v>
      </c>
      <c r="D781" s="11"/>
      <c r="E781" t="str">
        <f t="shared" si="12"/>
        <v>TUMOR MALIGNO DEL LABIO INFERIOR, CARA EXTERNA</v>
      </c>
    </row>
    <row r="782" spans="2:5" x14ac:dyDescent="0.25">
      <c r="B782" s="6" t="s">
        <v>795</v>
      </c>
      <c r="C782" s="6" t="s">
        <v>13215</v>
      </c>
      <c r="D782" s="11"/>
      <c r="E782" t="str">
        <f t="shared" si="12"/>
        <v>TUMOR MALIGNO DEL LABIO, CARA EXTERNA, SIN OTRA ESPECIFICACIÓN</v>
      </c>
    </row>
    <row r="783" spans="2:5" x14ac:dyDescent="0.25">
      <c r="B783" s="6" t="s">
        <v>796</v>
      </c>
      <c r="C783" s="6" t="s">
        <v>13216</v>
      </c>
      <c r="D783" s="11"/>
      <c r="E783" t="str">
        <f t="shared" si="12"/>
        <v>TUMOR MALIGNO DEL LABIO SUPERIOR, CARA INTERNA</v>
      </c>
    </row>
    <row r="784" spans="2:5" x14ac:dyDescent="0.25">
      <c r="B784" s="6" t="s">
        <v>797</v>
      </c>
      <c r="C784" s="6" t="s">
        <v>13217</v>
      </c>
      <c r="D784" s="11"/>
      <c r="E784" t="str">
        <f t="shared" si="12"/>
        <v>TUMOR MALIGNO DEL LABIO INFERIOR, CARA INTERNA</v>
      </c>
    </row>
    <row r="785" spans="2:5" x14ac:dyDescent="0.25">
      <c r="B785" s="6" t="s">
        <v>798</v>
      </c>
      <c r="C785" s="6" t="s">
        <v>13218</v>
      </c>
      <c r="D785" s="11"/>
      <c r="E785" t="str">
        <f t="shared" si="12"/>
        <v>TUMOR MALIGNO DEL LABIO, CARA INTERNA, SIN OTRA ESPECIFICACION</v>
      </c>
    </row>
    <row r="786" spans="2:5" x14ac:dyDescent="0.25">
      <c r="B786" s="6" t="s">
        <v>799</v>
      </c>
      <c r="C786" s="6" t="s">
        <v>13219</v>
      </c>
      <c r="D786" s="11"/>
      <c r="E786" t="str">
        <f t="shared" si="12"/>
        <v>TUMOR MALIGNO DE LA COMISURA LABIAL</v>
      </c>
    </row>
    <row r="787" spans="2:5" x14ac:dyDescent="0.25">
      <c r="B787" s="6" t="s">
        <v>800</v>
      </c>
      <c r="C787" s="6" t="s">
        <v>13220</v>
      </c>
      <c r="D787" s="11"/>
      <c r="E787" t="str">
        <f t="shared" si="12"/>
        <v>LESION DE SITIOS CONTIGUOS DEL LABIO</v>
      </c>
    </row>
    <row r="788" spans="2:5" x14ac:dyDescent="0.25">
      <c r="B788" s="6" t="s">
        <v>801</v>
      </c>
      <c r="C788" s="6" t="s">
        <v>13221</v>
      </c>
      <c r="D788" s="11"/>
      <c r="E788" t="str">
        <f t="shared" si="12"/>
        <v>TUMOR MALIGNO DEL LABIO, PARTE NO ESPECIFICADA</v>
      </c>
    </row>
    <row r="789" spans="2:5" x14ac:dyDescent="0.25">
      <c r="B789" s="6" t="s">
        <v>802</v>
      </c>
      <c r="C789" s="6" t="s">
        <v>13222</v>
      </c>
      <c r="D789" s="11"/>
      <c r="E789" t="str">
        <f t="shared" si="12"/>
        <v>TUMOR MALIGNO DE LA BASE DE LA LENGUA</v>
      </c>
    </row>
    <row r="790" spans="2:5" x14ac:dyDescent="0.25">
      <c r="B790" s="6" t="s">
        <v>803</v>
      </c>
      <c r="C790" s="6" t="s">
        <v>13223</v>
      </c>
      <c r="D790" s="11"/>
      <c r="E790" t="str">
        <f t="shared" si="12"/>
        <v>TUMOR MALIGNO DE LA CARA DORSAL DE LA LENGUA</v>
      </c>
    </row>
    <row r="791" spans="2:5" x14ac:dyDescent="0.25">
      <c r="B791" s="6" t="s">
        <v>804</v>
      </c>
      <c r="C791" s="6" t="s">
        <v>13224</v>
      </c>
      <c r="D791" s="11"/>
      <c r="E791" t="str">
        <f t="shared" si="12"/>
        <v>TUMOR MALIGNO DEL BORDE DE LA LENGUA</v>
      </c>
    </row>
    <row r="792" spans="2:5" x14ac:dyDescent="0.25">
      <c r="B792" s="6" t="s">
        <v>805</v>
      </c>
      <c r="C792" s="6" t="s">
        <v>13225</v>
      </c>
      <c r="D792" s="11"/>
      <c r="E792" t="str">
        <f t="shared" si="12"/>
        <v>TUMOR MALIGNO DE LA CARA VENTRAL DE LA LENGUA</v>
      </c>
    </row>
    <row r="793" spans="2:5" ht="25.5" x14ac:dyDescent="0.25">
      <c r="B793" s="6" t="s">
        <v>806</v>
      </c>
      <c r="C793" s="6" t="s">
        <v>13226</v>
      </c>
      <c r="D793" s="11"/>
      <c r="E793" t="str">
        <f t="shared" si="12"/>
        <v>TUMOR MALIGNO DE LOS DOS TERCIOS ANTERIORES DE LA LENGUA, PARTE NO ESPECIFICADA</v>
      </c>
    </row>
    <row r="794" spans="2:5" x14ac:dyDescent="0.25">
      <c r="B794" s="6" t="s">
        <v>807</v>
      </c>
      <c r="C794" s="6" t="s">
        <v>13227</v>
      </c>
      <c r="D794" s="11"/>
      <c r="E794" t="str">
        <f t="shared" si="12"/>
        <v>TUMOR MALIGNO DE LA AMIGDALA LINGUAL</v>
      </c>
    </row>
    <row r="795" spans="2:5" x14ac:dyDescent="0.25">
      <c r="B795" s="6" t="s">
        <v>808</v>
      </c>
      <c r="C795" s="6" t="s">
        <v>13228</v>
      </c>
      <c r="D795" s="11"/>
      <c r="E795" t="str">
        <f t="shared" si="12"/>
        <v>LESION DE SITIOS CONTIGUOS DE LA LENGUA</v>
      </c>
    </row>
    <row r="796" spans="2:5" x14ac:dyDescent="0.25">
      <c r="B796" s="6" t="s">
        <v>809</v>
      </c>
      <c r="C796" s="6" t="s">
        <v>13229</v>
      </c>
      <c r="D796" s="11"/>
      <c r="E796" t="str">
        <f t="shared" si="12"/>
        <v>TUMOR MALIGNO DE LA LENGUA, PARTE NO ESPECIFICADA</v>
      </c>
    </row>
    <row r="797" spans="2:5" x14ac:dyDescent="0.25">
      <c r="B797" s="6" t="s">
        <v>810</v>
      </c>
      <c r="C797" s="6" t="s">
        <v>13230</v>
      </c>
      <c r="D797" s="11"/>
      <c r="E797" t="str">
        <f t="shared" si="12"/>
        <v>TUMOR MALIGNO DE LA ENCIA SUPERIOR</v>
      </c>
    </row>
    <row r="798" spans="2:5" x14ac:dyDescent="0.25">
      <c r="B798" s="6" t="s">
        <v>811</v>
      </c>
      <c r="C798" s="6" t="s">
        <v>13231</v>
      </c>
      <c r="D798" s="11"/>
      <c r="E798" t="str">
        <f t="shared" si="12"/>
        <v>TUMOR MALIGNO DE LA ENCIA INFERIOR</v>
      </c>
    </row>
    <row r="799" spans="2:5" x14ac:dyDescent="0.25">
      <c r="B799" s="6" t="s">
        <v>812</v>
      </c>
      <c r="C799" s="6" t="s">
        <v>13232</v>
      </c>
      <c r="D799" s="11"/>
      <c r="E799" t="str">
        <f t="shared" si="12"/>
        <v>TUMOR MALIGNO DE LA ENCIA, PARTE NO ESPECIFICADA</v>
      </c>
    </row>
    <row r="800" spans="2:5" x14ac:dyDescent="0.25">
      <c r="B800" s="6" t="s">
        <v>813</v>
      </c>
      <c r="C800" s="6" t="s">
        <v>13233</v>
      </c>
      <c r="D800" s="11"/>
      <c r="E800" t="str">
        <f t="shared" si="12"/>
        <v>TUMOR MALIGNO DE LA PARTE ANTERIOR DEL PISO DE LA BOCA</v>
      </c>
    </row>
    <row r="801" spans="2:5" x14ac:dyDescent="0.25">
      <c r="B801" s="6" t="s">
        <v>814</v>
      </c>
      <c r="C801" s="6" t="s">
        <v>13234</v>
      </c>
      <c r="D801" s="11"/>
      <c r="E801" t="str">
        <f t="shared" si="12"/>
        <v>TUMOR MALIGNO DE LA PARTE LATERAL DEL PISO DE LA BOCA</v>
      </c>
    </row>
    <row r="802" spans="2:5" x14ac:dyDescent="0.25">
      <c r="B802" s="6" t="s">
        <v>815</v>
      </c>
      <c r="C802" s="6" t="s">
        <v>13235</v>
      </c>
      <c r="D802" s="11"/>
      <c r="E802" t="str">
        <f t="shared" si="12"/>
        <v>LESION DE SITIOS CONTIGUOS DEL PISO DE LA BOCA</v>
      </c>
    </row>
    <row r="803" spans="2:5" x14ac:dyDescent="0.25">
      <c r="B803" s="6" t="s">
        <v>816</v>
      </c>
      <c r="C803" s="6" t="s">
        <v>13236</v>
      </c>
      <c r="D803" s="11"/>
      <c r="E803" t="str">
        <f t="shared" si="12"/>
        <v>TUMOR MALIGNO DEL PISO DE LA BOCA, PARTE NO ESPECIFICADA</v>
      </c>
    </row>
    <row r="804" spans="2:5" x14ac:dyDescent="0.25">
      <c r="B804" s="6" t="s">
        <v>817</v>
      </c>
      <c r="C804" s="6" t="s">
        <v>13237</v>
      </c>
      <c r="D804" s="11"/>
      <c r="E804" t="str">
        <f t="shared" si="12"/>
        <v>TUMOR MALIGNO DEL PALADAR DURO</v>
      </c>
    </row>
    <row r="805" spans="2:5" x14ac:dyDescent="0.25">
      <c r="B805" s="6" t="s">
        <v>818</v>
      </c>
      <c r="C805" s="6" t="s">
        <v>13238</v>
      </c>
      <c r="D805" s="11"/>
      <c r="E805" t="str">
        <f t="shared" si="12"/>
        <v>TUMOR MALIGNO DEL PALADAR BLANDO</v>
      </c>
    </row>
    <row r="806" spans="2:5" x14ac:dyDescent="0.25">
      <c r="B806" s="6" t="s">
        <v>819</v>
      </c>
      <c r="C806" s="6" t="s">
        <v>13239</v>
      </c>
      <c r="D806" s="11"/>
      <c r="E806" t="str">
        <f t="shared" si="12"/>
        <v>TUMOR MALIGNO DE LA UVULA</v>
      </c>
    </row>
    <row r="807" spans="2:5" x14ac:dyDescent="0.25">
      <c r="B807" s="6" t="s">
        <v>820</v>
      </c>
      <c r="C807" s="6" t="s">
        <v>13240</v>
      </c>
      <c r="D807" s="11"/>
      <c r="E807" t="str">
        <f t="shared" si="12"/>
        <v>LESION DE SITIOS CONTIGUOS DEL PALADAR</v>
      </c>
    </row>
    <row r="808" spans="2:5" x14ac:dyDescent="0.25">
      <c r="B808" s="6" t="s">
        <v>821</v>
      </c>
      <c r="C808" s="6" t="s">
        <v>13241</v>
      </c>
      <c r="D808" s="11"/>
      <c r="E808" t="str">
        <f t="shared" si="12"/>
        <v>TUMOR MALIGNO DEL PALADAR, PARTE NO ESPECIFICADA</v>
      </c>
    </row>
    <row r="809" spans="2:5" x14ac:dyDescent="0.25">
      <c r="B809" s="6" t="s">
        <v>822</v>
      </c>
      <c r="C809" s="6" t="s">
        <v>13242</v>
      </c>
      <c r="D809" s="11"/>
      <c r="E809" t="str">
        <f t="shared" si="12"/>
        <v>TUMOR MALIGNO DE LA MUCOSA DE LA MEJILLA</v>
      </c>
    </row>
    <row r="810" spans="2:5" x14ac:dyDescent="0.25">
      <c r="B810" s="6" t="s">
        <v>823</v>
      </c>
      <c r="C810" s="6" t="s">
        <v>13243</v>
      </c>
      <c r="D810" s="11"/>
      <c r="E810" t="str">
        <f t="shared" si="12"/>
        <v>TUMOR MALIGNO DEL VESTIBULO DE LA BOCA</v>
      </c>
    </row>
    <row r="811" spans="2:5" x14ac:dyDescent="0.25">
      <c r="B811" s="6" t="s">
        <v>824</v>
      </c>
      <c r="C811" s="6" t="s">
        <v>13244</v>
      </c>
      <c r="D811" s="11"/>
      <c r="E811" t="str">
        <f t="shared" si="12"/>
        <v>TUMOR MALIGNO DEL AREA RETROMOLAR</v>
      </c>
    </row>
    <row r="812" spans="2:5" ht="25.5" x14ac:dyDescent="0.25">
      <c r="B812" s="6" t="s">
        <v>825</v>
      </c>
      <c r="C812" s="6" t="s">
        <v>13245</v>
      </c>
      <c r="D812" s="11"/>
      <c r="E812" t="str">
        <f t="shared" si="12"/>
        <v>LESION DE SITIOS CONTIGUOS DE OTRAS PARTES Y DE LAS NO ESPECIFICADAS DE LA BOCA</v>
      </c>
    </row>
    <row r="813" spans="2:5" x14ac:dyDescent="0.25">
      <c r="B813" s="6" t="s">
        <v>826</v>
      </c>
      <c r="C813" s="6" t="s">
        <v>13246</v>
      </c>
      <c r="D813" s="11"/>
      <c r="E813" t="str">
        <f t="shared" si="12"/>
        <v>TUMOR MALIGNO DE LA BOCA, PARTE NO ESPECIFICADA</v>
      </c>
    </row>
    <row r="814" spans="2:5" x14ac:dyDescent="0.25">
      <c r="B814" s="6" t="s">
        <v>827</v>
      </c>
      <c r="C814" s="6" t="s">
        <v>13247</v>
      </c>
      <c r="D814" s="11"/>
      <c r="E814" t="str">
        <f t="shared" si="12"/>
        <v>TUMOR MALIGNO DE LA GLANDULA PAROTIDA</v>
      </c>
    </row>
    <row r="815" spans="2:5" x14ac:dyDescent="0.25">
      <c r="B815" s="6" t="s">
        <v>828</v>
      </c>
      <c r="C815" s="6" t="s">
        <v>13248</v>
      </c>
      <c r="D815" s="11"/>
      <c r="E815" t="str">
        <f t="shared" si="12"/>
        <v>TUMOR MALIGNO DE LA GLANDULA SUBMAXILAR</v>
      </c>
    </row>
    <row r="816" spans="2:5" x14ac:dyDescent="0.25">
      <c r="B816" s="6" t="s">
        <v>829</v>
      </c>
      <c r="C816" s="6" t="s">
        <v>13249</v>
      </c>
      <c r="D816" s="11"/>
      <c r="E816" t="str">
        <f t="shared" si="12"/>
        <v>TUMOR MALIGNO DE LA GLANDULA SUBLINGUAL</v>
      </c>
    </row>
    <row r="817" spans="2:5" x14ac:dyDescent="0.25">
      <c r="B817" s="6" t="s">
        <v>830</v>
      </c>
      <c r="C817" s="6" t="s">
        <v>13250</v>
      </c>
      <c r="D817" s="11"/>
      <c r="E817" t="str">
        <f t="shared" si="12"/>
        <v>LESION DE SITIOS CONTIGUOS DE LAS GLANDULAS SALIVALES MAYORES</v>
      </c>
    </row>
    <row r="818" spans="2:5" x14ac:dyDescent="0.25">
      <c r="B818" s="6" t="s">
        <v>831</v>
      </c>
      <c r="C818" s="6" t="s">
        <v>13251</v>
      </c>
      <c r="D818" s="11"/>
      <c r="E818" t="str">
        <f t="shared" si="12"/>
        <v>TUMOR MALIGNO DE GLANDULA SALIVAL MAYOR, NO ESPECIFICADA</v>
      </c>
    </row>
    <row r="819" spans="2:5" x14ac:dyDescent="0.25">
      <c r="B819" s="6" t="s">
        <v>832</v>
      </c>
      <c r="C819" s="6" t="s">
        <v>13252</v>
      </c>
      <c r="D819" s="11"/>
      <c r="E819" t="str">
        <f t="shared" si="12"/>
        <v>TUMOR MALIGNO DE LA FOSA AMIGDALINA</v>
      </c>
    </row>
    <row r="820" spans="2:5" x14ac:dyDescent="0.25">
      <c r="B820" s="6" t="s">
        <v>833</v>
      </c>
      <c r="C820" s="6" t="s">
        <v>13253</v>
      </c>
      <c r="D820" s="11"/>
      <c r="E820" t="str">
        <f t="shared" si="12"/>
        <v>TUMOR MALIGNO DEL PILAR AMIGDALINO (ANTERIOR) (POSTERIOR)</v>
      </c>
    </row>
    <row r="821" spans="2:5" x14ac:dyDescent="0.25">
      <c r="B821" s="6" t="s">
        <v>834</v>
      </c>
      <c r="C821" s="6" t="s">
        <v>13254</v>
      </c>
      <c r="D821" s="11"/>
      <c r="E821" t="str">
        <f t="shared" si="12"/>
        <v>LESION DE SITIOS CONTIGUOS DE LA AMIGDALA</v>
      </c>
    </row>
    <row r="822" spans="2:5" x14ac:dyDescent="0.25">
      <c r="B822" s="6" t="s">
        <v>835</v>
      </c>
      <c r="C822" s="6" t="s">
        <v>13255</v>
      </c>
      <c r="D822" s="11"/>
      <c r="E822" t="str">
        <f t="shared" si="12"/>
        <v>TUMOR MALIGNO DE LA AMIGDALA, PARTE NO ESPECIFICADA</v>
      </c>
    </row>
    <row r="823" spans="2:5" x14ac:dyDescent="0.25">
      <c r="B823" s="6" t="s">
        <v>836</v>
      </c>
      <c r="C823" s="6" t="s">
        <v>13256</v>
      </c>
      <c r="D823" s="11"/>
      <c r="E823" t="str">
        <f t="shared" si="12"/>
        <v>TUMOR MALIGNO DE LA VALECULA</v>
      </c>
    </row>
    <row r="824" spans="2:5" x14ac:dyDescent="0.25">
      <c r="B824" s="6" t="s">
        <v>837</v>
      </c>
      <c r="C824" s="6" t="s">
        <v>13257</v>
      </c>
      <c r="D824" s="11"/>
      <c r="E824" t="str">
        <f t="shared" si="12"/>
        <v>TUMOR MALIGNO DE LA CARA ANTERIOR DE LA EPIGLOTIS</v>
      </c>
    </row>
    <row r="825" spans="2:5" x14ac:dyDescent="0.25">
      <c r="B825" s="6" t="s">
        <v>838</v>
      </c>
      <c r="C825" s="6" t="s">
        <v>13258</v>
      </c>
      <c r="D825" s="11"/>
      <c r="E825" t="str">
        <f t="shared" si="12"/>
        <v>TUMOR MALIGNO DE LA PARED LATERAL DE LA OROFARINGE</v>
      </c>
    </row>
    <row r="826" spans="2:5" x14ac:dyDescent="0.25">
      <c r="B826" s="6" t="s">
        <v>839</v>
      </c>
      <c r="C826" s="6" t="s">
        <v>13259</v>
      </c>
      <c r="D826" s="11"/>
      <c r="E826" t="str">
        <f t="shared" si="12"/>
        <v>TUMOR MALIGNO DE LA PARED POSTERIOR DE LA OROFARINGE</v>
      </c>
    </row>
    <row r="827" spans="2:5" x14ac:dyDescent="0.25">
      <c r="B827" s="6" t="s">
        <v>840</v>
      </c>
      <c r="C827" s="6" t="s">
        <v>13260</v>
      </c>
      <c r="D827" s="11"/>
      <c r="E827" t="str">
        <f t="shared" si="12"/>
        <v>TUMOR MALIGNO DE LA HENDIDURA BRANQUIAL</v>
      </c>
    </row>
    <row r="828" spans="2:5" x14ac:dyDescent="0.25">
      <c r="B828" s="6" t="s">
        <v>841</v>
      </c>
      <c r="C828" s="6" t="s">
        <v>13261</v>
      </c>
      <c r="D828" s="11"/>
      <c r="E828" t="str">
        <f t="shared" si="12"/>
        <v>LESION DE SITIOS CONTIGUOS DE LA OROFARINGE</v>
      </c>
    </row>
    <row r="829" spans="2:5" x14ac:dyDescent="0.25">
      <c r="B829" s="6" t="s">
        <v>842</v>
      </c>
      <c r="C829" s="6" t="s">
        <v>13262</v>
      </c>
      <c r="D829" s="11"/>
      <c r="E829" t="str">
        <f t="shared" si="12"/>
        <v>TUMOR MALIGNO DE LA OROFARINGE, PARTE NO ESPECIFICADA</v>
      </c>
    </row>
    <row r="830" spans="2:5" x14ac:dyDescent="0.25">
      <c r="B830" s="6" t="s">
        <v>843</v>
      </c>
      <c r="C830" s="6" t="s">
        <v>13263</v>
      </c>
      <c r="D830" s="11"/>
      <c r="E830" t="str">
        <f t="shared" si="12"/>
        <v>TUMOR MALIGNO DE LA PARED SUPERIOR DE LA NASOFARINGE</v>
      </c>
    </row>
    <row r="831" spans="2:5" x14ac:dyDescent="0.25">
      <c r="B831" s="6" t="s">
        <v>844</v>
      </c>
      <c r="C831" s="6" t="s">
        <v>13264</v>
      </c>
      <c r="D831" s="11"/>
      <c r="E831" t="str">
        <f t="shared" si="12"/>
        <v>TUMOR MALIGNO DE LA PARED POSTERIOR DE LA NASOFARINGE</v>
      </c>
    </row>
    <row r="832" spans="2:5" x14ac:dyDescent="0.25">
      <c r="B832" s="6" t="s">
        <v>845</v>
      </c>
      <c r="C832" s="6" t="s">
        <v>13265</v>
      </c>
      <c r="D832" s="11"/>
      <c r="E832" t="str">
        <f t="shared" si="12"/>
        <v>TUMOR MALIGNO DE LA PARED LATERAL DE LA NASOFARINGE</v>
      </c>
    </row>
    <row r="833" spans="2:5" x14ac:dyDescent="0.25">
      <c r="B833" s="6" t="s">
        <v>846</v>
      </c>
      <c r="C833" s="6" t="s">
        <v>13266</v>
      </c>
      <c r="D833" s="11"/>
      <c r="E833" t="str">
        <f t="shared" si="12"/>
        <v>TUMOR MALIGNO DE LA PARED ANTERIOR DE LA NASOFARINGE</v>
      </c>
    </row>
    <row r="834" spans="2:5" x14ac:dyDescent="0.25">
      <c r="B834" s="6" t="s">
        <v>847</v>
      </c>
      <c r="C834" s="6" t="s">
        <v>13267</v>
      </c>
      <c r="D834" s="11"/>
      <c r="E834" t="str">
        <f t="shared" si="12"/>
        <v>LESION DE SITIOS CONTIGUOS DE LA NASOFARINGE</v>
      </c>
    </row>
    <row r="835" spans="2:5" x14ac:dyDescent="0.25">
      <c r="B835" s="6" t="s">
        <v>848</v>
      </c>
      <c r="C835" s="6" t="s">
        <v>13268</v>
      </c>
      <c r="D835" s="11"/>
      <c r="E835" t="str">
        <f t="shared" si="12"/>
        <v>TUMOR MALIGNO DE LA NASOFARINGE, PARTE NO ESPECIFICADA</v>
      </c>
    </row>
    <row r="836" spans="2:5" x14ac:dyDescent="0.25">
      <c r="B836" s="6" t="s">
        <v>849</v>
      </c>
      <c r="C836" s="6" t="s">
        <v>13269</v>
      </c>
      <c r="D836" s="11"/>
      <c r="E836" t="str">
        <f t="shared" si="12"/>
        <v>TUMOR MALIGNO DEL SENO PIRIFORME</v>
      </c>
    </row>
    <row r="837" spans="2:5" x14ac:dyDescent="0.25">
      <c r="B837" s="6" t="s">
        <v>850</v>
      </c>
      <c r="C837" s="6" t="s">
        <v>13270</v>
      </c>
      <c r="D837" s="11"/>
      <c r="E837" t="str">
        <f t="shared" si="12"/>
        <v>TUMOR MALIGNO DE LA REGION POSTCRICOIDEA</v>
      </c>
    </row>
    <row r="838" spans="2:5" x14ac:dyDescent="0.25">
      <c r="B838" s="6" t="s">
        <v>851</v>
      </c>
      <c r="C838" s="6" t="s">
        <v>13271</v>
      </c>
      <c r="D838" s="11"/>
      <c r="E838" t="str">
        <f t="shared" ref="E838:E901" si="13">UPPER(C838)</f>
        <v>TUMOR MALIGNO DEL PLIEGUE ARITENOEPIGLOTICO, CARA HIPOFARINGEA</v>
      </c>
    </row>
    <row r="839" spans="2:5" x14ac:dyDescent="0.25">
      <c r="B839" s="6" t="s">
        <v>852</v>
      </c>
      <c r="C839" s="6" t="s">
        <v>13272</v>
      </c>
      <c r="D839" s="11"/>
      <c r="E839" t="str">
        <f t="shared" si="13"/>
        <v>TUMOR MALIGNO DE LA PARED POSTERIOR DE LA HIPOFARINGE</v>
      </c>
    </row>
    <row r="840" spans="2:5" x14ac:dyDescent="0.25">
      <c r="B840" s="6" t="s">
        <v>853</v>
      </c>
      <c r="C840" s="6" t="s">
        <v>13273</v>
      </c>
      <c r="D840" s="11"/>
      <c r="E840" t="str">
        <f t="shared" si="13"/>
        <v>LESION DE SITIOS CONTIGUOS DE LA HIPOFARINGE</v>
      </c>
    </row>
    <row r="841" spans="2:5" x14ac:dyDescent="0.25">
      <c r="B841" s="6" t="s">
        <v>854</v>
      </c>
      <c r="C841" s="6" t="s">
        <v>13274</v>
      </c>
      <c r="D841" s="11"/>
      <c r="E841" t="str">
        <f t="shared" si="13"/>
        <v>TUMOR MALIGNO DE LA HIPOFARINGE, PARTE NO ESPECIFICADA</v>
      </c>
    </row>
    <row r="842" spans="2:5" x14ac:dyDescent="0.25">
      <c r="B842" s="6" t="s">
        <v>855</v>
      </c>
      <c r="C842" s="6" t="s">
        <v>13275</v>
      </c>
      <c r="D842" s="11"/>
      <c r="E842" t="str">
        <f t="shared" si="13"/>
        <v>TUMOR MALIGNO DE LA FARINGE, PARTE NO ESPECIFICADA</v>
      </c>
    </row>
    <row r="843" spans="2:5" x14ac:dyDescent="0.25">
      <c r="B843" s="6" t="s">
        <v>856</v>
      </c>
      <c r="C843" s="6" t="s">
        <v>13276</v>
      </c>
      <c r="D843" s="11"/>
      <c r="E843" t="str">
        <f t="shared" si="13"/>
        <v>TUMOR MALIGNO DEL ANILLO DE WALDEYER</v>
      </c>
    </row>
    <row r="844" spans="2:5" ht="25.5" x14ac:dyDescent="0.25">
      <c r="B844" s="6" t="s">
        <v>857</v>
      </c>
      <c r="C844" s="6" t="s">
        <v>13277</v>
      </c>
      <c r="D844" s="11"/>
      <c r="E844" t="str">
        <f t="shared" si="13"/>
        <v>LESION DE SITIOS CONTIGUOS DEL LABIO, DE LA CAVIDAD BUCAL Y DE LA LARINGE</v>
      </c>
    </row>
    <row r="845" spans="2:5" x14ac:dyDescent="0.25">
      <c r="B845" s="6" t="s">
        <v>858</v>
      </c>
      <c r="C845" s="6" t="s">
        <v>13278</v>
      </c>
      <c r="D845" s="11"/>
      <c r="E845" t="str">
        <f t="shared" si="13"/>
        <v>TUMOR MALIGNO DEL ESOFAGO, PORCION CERVICAL</v>
      </c>
    </row>
    <row r="846" spans="2:5" x14ac:dyDescent="0.25">
      <c r="B846" s="6" t="s">
        <v>859</v>
      </c>
      <c r="C846" s="6" t="s">
        <v>13279</v>
      </c>
      <c r="D846" s="11"/>
      <c r="E846" t="str">
        <f t="shared" si="13"/>
        <v>TUMOR MALIGNO DEL ESOFAGO, PORCION TORACICA</v>
      </c>
    </row>
    <row r="847" spans="2:5" x14ac:dyDescent="0.25">
      <c r="B847" s="6" t="s">
        <v>860</v>
      </c>
      <c r="C847" s="6" t="s">
        <v>13280</v>
      </c>
      <c r="D847" s="11"/>
      <c r="E847" t="str">
        <f t="shared" si="13"/>
        <v>TUMOR MALIGNO DEL ESOFAGO, PORCION ABDOMINAL</v>
      </c>
    </row>
    <row r="848" spans="2:5" x14ac:dyDescent="0.25">
      <c r="B848" s="6" t="s">
        <v>861</v>
      </c>
      <c r="C848" s="6" t="s">
        <v>13281</v>
      </c>
      <c r="D848" s="11"/>
      <c r="E848" t="str">
        <f t="shared" si="13"/>
        <v>TUMOR MALIGNO DEL TERCIO SUPERIOR DEL ESOFAGO</v>
      </c>
    </row>
    <row r="849" spans="2:5" x14ac:dyDescent="0.25">
      <c r="B849" s="6" t="s">
        <v>862</v>
      </c>
      <c r="C849" s="6" t="s">
        <v>13282</v>
      </c>
      <c r="D849" s="11"/>
      <c r="E849" t="str">
        <f t="shared" si="13"/>
        <v>TUMOR MALIGNO DEL TERCIO MEDIO DEL ESOFAGO</v>
      </c>
    </row>
    <row r="850" spans="2:5" x14ac:dyDescent="0.25">
      <c r="B850" s="6" t="s">
        <v>863</v>
      </c>
      <c r="C850" s="6" t="s">
        <v>13283</v>
      </c>
      <c r="D850" s="11"/>
      <c r="E850" t="str">
        <f t="shared" si="13"/>
        <v>TUMOR MALIGNO DEL TERCIO INFERIOR DEL ESOFAGO</v>
      </c>
    </row>
    <row r="851" spans="2:5" x14ac:dyDescent="0.25">
      <c r="B851" s="6" t="s">
        <v>864</v>
      </c>
      <c r="C851" s="6" t="s">
        <v>13284</v>
      </c>
      <c r="D851" s="11"/>
      <c r="E851" t="str">
        <f t="shared" si="13"/>
        <v>LESION DE SITIOS CONTIGUOS DEL ESOFAGO</v>
      </c>
    </row>
    <row r="852" spans="2:5" x14ac:dyDescent="0.25">
      <c r="B852" s="6" t="s">
        <v>865</v>
      </c>
      <c r="C852" s="6" t="s">
        <v>13285</v>
      </c>
      <c r="D852" s="11"/>
      <c r="E852" t="str">
        <f t="shared" si="13"/>
        <v>TUMOR MALIGNO DEL ESOFAGO, PARTE NO ESPECIFICADA</v>
      </c>
    </row>
    <row r="853" spans="2:5" x14ac:dyDescent="0.25">
      <c r="B853" s="6" t="s">
        <v>866</v>
      </c>
      <c r="C853" s="6" t="s">
        <v>13286</v>
      </c>
      <c r="D853" s="11"/>
      <c r="E853" t="str">
        <f t="shared" si="13"/>
        <v>TUMOR MALIGNO DEL CARDIAS</v>
      </c>
    </row>
    <row r="854" spans="2:5" x14ac:dyDescent="0.25">
      <c r="B854" s="6" t="s">
        <v>867</v>
      </c>
      <c r="C854" s="6" t="s">
        <v>13287</v>
      </c>
      <c r="D854" s="11"/>
      <c r="E854" t="str">
        <f t="shared" si="13"/>
        <v>TUMOR MALIGNO DEL FUNDUS GASTRICO</v>
      </c>
    </row>
    <row r="855" spans="2:5" x14ac:dyDescent="0.25">
      <c r="B855" s="6" t="s">
        <v>868</v>
      </c>
      <c r="C855" s="6" t="s">
        <v>13288</v>
      </c>
      <c r="D855" s="11"/>
      <c r="E855" t="str">
        <f t="shared" si="13"/>
        <v>TUMOR MALIGNO DEL CUERPO DEL ESTOMAGO</v>
      </c>
    </row>
    <row r="856" spans="2:5" x14ac:dyDescent="0.25">
      <c r="B856" s="6" t="s">
        <v>869</v>
      </c>
      <c r="C856" s="6" t="s">
        <v>13289</v>
      </c>
      <c r="D856" s="11"/>
      <c r="E856" t="str">
        <f t="shared" si="13"/>
        <v>TUMOR MALIGNO DEL ANTRO PILORICO</v>
      </c>
    </row>
    <row r="857" spans="2:5" x14ac:dyDescent="0.25">
      <c r="B857" s="6" t="s">
        <v>870</v>
      </c>
      <c r="C857" s="6" t="s">
        <v>13290</v>
      </c>
      <c r="D857" s="11"/>
      <c r="E857" t="str">
        <f t="shared" si="13"/>
        <v>TUMOR MALIGNO DEL PILORO</v>
      </c>
    </row>
    <row r="858" spans="2:5" ht="25.5" x14ac:dyDescent="0.25">
      <c r="B858" s="6" t="s">
        <v>871</v>
      </c>
      <c r="C858" s="6" t="s">
        <v>13291</v>
      </c>
      <c r="D858" s="11"/>
      <c r="E858" t="str">
        <f t="shared" si="13"/>
        <v>TUMOR MALIGNO DE LA CURVATURA MENOR DEL ESTOMAGO, SIN OTRA ESPECIFICACION</v>
      </c>
    </row>
    <row r="859" spans="2:5" ht="25.5" x14ac:dyDescent="0.25">
      <c r="B859" s="6" t="s">
        <v>872</v>
      </c>
      <c r="C859" s="6" t="s">
        <v>13292</v>
      </c>
      <c r="D859" s="11"/>
      <c r="E859" t="str">
        <f t="shared" si="13"/>
        <v>TUMOR MALIGNO DE LA CURVATURA MAYOR DEL ESTOMAGO, SIN OTRA ESPECIFICACION</v>
      </c>
    </row>
    <row r="860" spans="2:5" x14ac:dyDescent="0.25">
      <c r="B860" s="6" t="s">
        <v>873</v>
      </c>
      <c r="C860" s="6" t="s">
        <v>13293</v>
      </c>
      <c r="D860" s="11"/>
      <c r="E860" t="str">
        <f t="shared" si="13"/>
        <v>LESION DE SITIOS CONTIGUOS DEL ESTOMAGO</v>
      </c>
    </row>
    <row r="861" spans="2:5" x14ac:dyDescent="0.25">
      <c r="B861" s="6" t="s">
        <v>874</v>
      </c>
      <c r="C861" s="6" t="s">
        <v>13294</v>
      </c>
      <c r="D861" s="11"/>
      <c r="E861" t="str">
        <f t="shared" si="13"/>
        <v>TUMOR MALIGNO DEL ESTOMAGO, PARTE NO ESPECIFICADA</v>
      </c>
    </row>
    <row r="862" spans="2:5" x14ac:dyDescent="0.25">
      <c r="B862" s="6" t="s">
        <v>875</v>
      </c>
      <c r="C862" s="6" t="s">
        <v>13295</v>
      </c>
      <c r="D862" s="11"/>
      <c r="E862" t="str">
        <f t="shared" si="13"/>
        <v>TUMOR MALIGNO DEL DUODENO</v>
      </c>
    </row>
    <row r="863" spans="2:5" x14ac:dyDescent="0.25">
      <c r="B863" s="6" t="s">
        <v>876</v>
      </c>
      <c r="C863" s="6" t="s">
        <v>13296</v>
      </c>
      <c r="D863" s="11"/>
      <c r="E863" t="str">
        <f t="shared" si="13"/>
        <v>TUMOR MALIGNO DEL YEYUNO</v>
      </c>
    </row>
    <row r="864" spans="2:5" x14ac:dyDescent="0.25">
      <c r="B864" s="6" t="s">
        <v>877</v>
      </c>
      <c r="C864" s="6" t="s">
        <v>13297</v>
      </c>
      <c r="D864" s="11"/>
      <c r="E864" t="str">
        <f t="shared" si="13"/>
        <v>TUMOR MALIGNO DEL ILEON</v>
      </c>
    </row>
    <row r="865" spans="2:5" x14ac:dyDescent="0.25">
      <c r="B865" s="6" t="s">
        <v>878</v>
      </c>
      <c r="C865" s="6" t="s">
        <v>13298</v>
      </c>
      <c r="D865" s="11"/>
      <c r="E865" t="str">
        <f t="shared" si="13"/>
        <v>TUMOR MALIGNO DEL DIVERTICULO DE MECKEL</v>
      </c>
    </row>
    <row r="866" spans="2:5" ht="25.5" x14ac:dyDescent="0.25">
      <c r="B866" s="6" t="s">
        <v>879</v>
      </c>
      <c r="C866" s="6" t="s">
        <v>13299</v>
      </c>
      <c r="D866" s="11"/>
      <c r="E866" t="str">
        <f t="shared" si="13"/>
        <v>TUMOR MALIGNO DEL LESION DE SITIOS CONTIGUOS DEL INTESTINO DELGADO</v>
      </c>
    </row>
    <row r="867" spans="2:5" x14ac:dyDescent="0.25">
      <c r="B867" s="6" t="s">
        <v>880</v>
      </c>
      <c r="C867" s="6" t="s">
        <v>13300</v>
      </c>
      <c r="D867" s="11"/>
      <c r="E867" t="str">
        <f t="shared" si="13"/>
        <v>TUMOR MALIGNO DEL INTESTINO DELGADO, PARTE NO ESPECIFICADA</v>
      </c>
    </row>
    <row r="868" spans="2:5" x14ac:dyDescent="0.25">
      <c r="B868" s="6" t="s">
        <v>881</v>
      </c>
      <c r="C868" s="6" t="s">
        <v>13301</v>
      </c>
      <c r="D868" s="11"/>
      <c r="E868" t="str">
        <f t="shared" si="13"/>
        <v>TUMOR MALIGNO DEL CIEGO</v>
      </c>
    </row>
    <row r="869" spans="2:5" x14ac:dyDescent="0.25">
      <c r="B869" s="6" t="s">
        <v>882</v>
      </c>
      <c r="C869" s="6" t="s">
        <v>13302</v>
      </c>
      <c r="D869" s="11"/>
      <c r="E869" t="str">
        <f t="shared" si="13"/>
        <v>TUMOR MALIGNO DEL APENDICE</v>
      </c>
    </row>
    <row r="870" spans="2:5" x14ac:dyDescent="0.25">
      <c r="B870" s="6" t="s">
        <v>883</v>
      </c>
      <c r="C870" s="6" t="s">
        <v>13303</v>
      </c>
      <c r="D870" s="11"/>
      <c r="E870" t="str">
        <f t="shared" si="13"/>
        <v>TUMOR MALIGNO DEL COLON ASCENDENTE</v>
      </c>
    </row>
    <row r="871" spans="2:5" x14ac:dyDescent="0.25">
      <c r="B871" s="6" t="s">
        <v>884</v>
      </c>
      <c r="C871" s="6" t="s">
        <v>13304</v>
      </c>
      <c r="D871" s="11"/>
      <c r="E871" t="str">
        <f t="shared" si="13"/>
        <v>TUMOR MALIGNO DEL ANGULO HEPATICO</v>
      </c>
    </row>
    <row r="872" spans="2:5" x14ac:dyDescent="0.25">
      <c r="B872" s="6" t="s">
        <v>885</v>
      </c>
      <c r="C872" s="6" t="s">
        <v>13305</v>
      </c>
      <c r="D872" s="11"/>
      <c r="E872" t="str">
        <f t="shared" si="13"/>
        <v>TUMOR MALIGNO DEL COLON TRANSVERSO</v>
      </c>
    </row>
    <row r="873" spans="2:5" x14ac:dyDescent="0.25">
      <c r="B873" s="6" t="s">
        <v>886</v>
      </c>
      <c r="C873" s="6" t="s">
        <v>13306</v>
      </c>
      <c r="D873" s="11"/>
      <c r="E873" t="str">
        <f t="shared" si="13"/>
        <v>TUMOR MALIGNO DEL ANGULO ESPLENICO</v>
      </c>
    </row>
    <row r="874" spans="2:5" x14ac:dyDescent="0.25">
      <c r="B874" s="6" t="s">
        <v>887</v>
      </c>
      <c r="C874" s="6" t="s">
        <v>13307</v>
      </c>
      <c r="D874" s="11"/>
      <c r="E874" t="str">
        <f t="shared" si="13"/>
        <v>TUMOR MALIGNO DEL COLON DESCENDENTE</v>
      </c>
    </row>
    <row r="875" spans="2:5" x14ac:dyDescent="0.25">
      <c r="B875" s="6" t="s">
        <v>888</v>
      </c>
      <c r="C875" s="6" t="s">
        <v>13308</v>
      </c>
      <c r="D875" s="11"/>
      <c r="E875" t="str">
        <f t="shared" si="13"/>
        <v>TUMOR MALIGNO DEL COLON SIGMOIDE</v>
      </c>
    </row>
    <row r="876" spans="2:5" x14ac:dyDescent="0.25">
      <c r="B876" s="6" t="s">
        <v>889</v>
      </c>
      <c r="C876" s="6" t="s">
        <v>13309</v>
      </c>
      <c r="D876" s="11"/>
      <c r="E876" t="str">
        <f t="shared" si="13"/>
        <v>LESION DE SITIOS CONTIGUOS DEL COLON</v>
      </c>
    </row>
    <row r="877" spans="2:5" x14ac:dyDescent="0.25">
      <c r="B877" s="6" t="s">
        <v>890</v>
      </c>
      <c r="C877" s="6" t="s">
        <v>13310</v>
      </c>
      <c r="D877" s="11"/>
      <c r="E877" t="str">
        <f t="shared" si="13"/>
        <v>TUMOR MALIGNO DEL COLON, PARTE NO ESPECIFICADA</v>
      </c>
    </row>
    <row r="878" spans="2:5" x14ac:dyDescent="0.25">
      <c r="B878" s="6" t="s">
        <v>891</v>
      </c>
      <c r="C878" s="6" t="s">
        <v>13311</v>
      </c>
      <c r="D878" s="11"/>
      <c r="E878" t="str">
        <f t="shared" si="13"/>
        <v>TUMOR MALIGNO DE LA UNION RECTOSIGMOIDEA</v>
      </c>
    </row>
    <row r="879" spans="2:5" x14ac:dyDescent="0.25">
      <c r="B879" s="6" t="s">
        <v>892</v>
      </c>
      <c r="C879" s="6" t="s">
        <v>13312</v>
      </c>
      <c r="D879" s="11"/>
      <c r="E879" t="str">
        <f t="shared" si="13"/>
        <v>TUMOR MALIGNO DEL RECTO</v>
      </c>
    </row>
    <row r="880" spans="2:5" x14ac:dyDescent="0.25">
      <c r="B880" s="6" t="s">
        <v>893</v>
      </c>
      <c r="C880" s="6" t="s">
        <v>13313</v>
      </c>
      <c r="D880" s="11"/>
      <c r="E880" t="str">
        <f t="shared" si="13"/>
        <v>TUMOR MALIGNO DEL ANO, PARTE NO ESPECIFICADA</v>
      </c>
    </row>
    <row r="881" spans="2:5" x14ac:dyDescent="0.25">
      <c r="B881" s="6" t="s">
        <v>894</v>
      </c>
      <c r="C881" s="6" t="s">
        <v>13314</v>
      </c>
      <c r="D881" s="11"/>
      <c r="E881" t="str">
        <f t="shared" si="13"/>
        <v>TUMOR MALIGNO DEL CONDUCTO ANAL</v>
      </c>
    </row>
    <row r="882" spans="2:5" x14ac:dyDescent="0.25">
      <c r="B882" s="6" t="s">
        <v>895</v>
      </c>
      <c r="C882" s="6" t="s">
        <v>13315</v>
      </c>
      <c r="D882" s="11"/>
      <c r="E882" t="str">
        <f t="shared" si="13"/>
        <v>TUMOR MALIGNO DE LA ZONA CLOACOGENICA</v>
      </c>
    </row>
    <row r="883" spans="2:5" x14ac:dyDescent="0.25">
      <c r="B883" s="6" t="s">
        <v>896</v>
      </c>
      <c r="C883" s="6" t="s">
        <v>13316</v>
      </c>
      <c r="D883" s="11"/>
      <c r="E883" t="str">
        <f t="shared" si="13"/>
        <v>LESION DE SITIOS CONTIGUOS DEL ANO, DEL CONDUCTO ANAL Y DEL RECTO</v>
      </c>
    </row>
    <row r="884" spans="2:5" x14ac:dyDescent="0.25">
      <c r="B884" s="6" t="s">
        <v>897</v>
      </c>
      <c r="C884" s="6" t="s">
        <v>13317</v>
      </c>
      <c r="D884" s="11"/>
      <c r="E884" t="str">
        <f t="shared" si="13"/>
        <v>CARCINOMA DE CELULAS HEPATICAS</v>
      </c>
    </row>
    <row r="885" spans="2:5" x14ac:dyDescent="0.25">
      <c r="B885" s="6" t="s">
        <v>898</v>
      </c>
      <c r="C885" s="6" t="s">
        <v>13318</v>
      </c>
      <c r="D885" s="11"/>
      <c r="E885" t="str">
        <f t="shared" si="13"/>
        <v>CARCINOMA DE VIAS BILIARES INTRAHEPATICAS</v>
      </c>
    </row>
    <row r="886" spans="2:5" x14ac:dyDescent="0.25">
      <c r="B886" s="6" t="s">
        <v>899</v>
      </c>
      <c r="C886" s="6" t="s">
        <v>13319</v>
      </c>
      <c r="D886" s="11"/>
      <c r="E886" t="str">
        <f t="shared" si="13"/>
        <v>HEPATOBLASTOMA</v>
      </c>
    </row>
    <row r="887" spans="2:5" x14ac:dyDescent="0.25">
      <c r="B887" s="6" t="s">
        <v>900</v>
      </c>
      <c r="C887" s="6" t="s">
        <v>13320</v>
      </c>
      <c r="D887" s="11"/>
      <c r="E887" t="str">
        <f t="shared" si="13"/>
        <v>ANGIOSARCOMA DEL HIGADO</v>
      </c>
    </row>
    <row r="888" spans="2:5" x14ac:dyDescent="0.25">
      <c r="B888" s="6" t="s">
        <v>901</v>
      </c>
      <c r="C888" s="6" t="s">
        <v>13321</v>
      </c>
      <c r="D888" s="11"/>
      <c r="E888" t="str">
        <f t="shared" si="13"/>
        <v>OTROS SARCOMAS DEL HIGADO</v>
      </c>
    </row>
    <row r="889" spans="2:5" x14ac:dyDescent="0.25">
      <c r="B889" s="6" t="s">
        <v>902</v>
      </c>
      <c r="C889" s="6" t="s">
        <v>13322</v>
      </c>
      <c r="D889" s="11"/>
      <c r="E889" t="str">
        <f t="shared" si="13"/>
        <v>OTROS CARCINOMAS ESPECIFICADOS DEL HIGADO</v>
      </c>
    </row>
    <row r="890" spans="2:5" x14ac:dyDescent="0.25">
      <c r="B890" s="6" t="s">
        <v>903</v>
      </c>
      <c r="C890" s="6" t="s">
        <v>13323</v>
      </c>
      <c r="D890" s="11"/>
      <c r="E890" t="str">
        <f t="shared" si="13"/>
        <v>TUMOR MALIGNO DEL HIGADO, NO ESPECIFICADO</v>
      </c>
    </row>
    <row r="891" spans="2:5" x14ac:dyDescent="0.25">
      <c r="B891" s="6" t="s">
        <v>904</v>
      </c>
      <c r="C891" s="6" t="s">
        <v>13324</v>
      </c>
      <c r="D891" s="11"/>
      <c r="E891" t="str">
        <f t="shared" si="13"/>
        <v>TUMOR MALIGNO DE LA VESICULA BILIAR</v>
      </c>
    </row>
    <row r="892" spans="2:5" x14ac:dyDescent="0.25">
      <c r="B892" s="6" t="s">
        <v>905</v>
      </c>
      <c r="C892" s="6" t="s">
        <v>13325</v>
      </c>
      <c r="D892" s="11"/>
      <c r="E892" t="str">
        <f t="shared" si="13"/>
        <v>TUMOR MALIGNO D E LAS VIAS BILIARES EXTRAHEPATICAS</v>
      </c>
    </row>
    <row r="893" spans="2:5" x14ac:dyDescent="0.25">
      <c r="B893" s="6" t="s">
        <v>906</v>
      </c>
      <c r="C893" s="6" t="s">
        <v>13326</v>
      </c>
      <c r="D893" s="11"/>
      <c r="E893" t="str">
        <f t="shared" si="13"/>
        <v>TUMOR MALIGNO DE LA AMPOLLA DE VATER</v>
      </c>
    </row>
    <row r="894" spans="2:5" x14ac:dyDescent="0.25">
      <c r="B894" s="6" t="s">
        <v>907</v>
      </c>
      <c r="C894" s="6" t="s">
        <v>13327</v>
      </c>
      <c r="D894" s="11"/>
      <c r="E894" t="str">
        <f t="shared" si="13"/>
        <v>LESION DE SITIOS CONTIGUOS DE LAS VIAS BILIARES</v>
      </c>
    </row>
    <row r="895" spans="2:5" x14ac:dyDescent="0.25">
      <c r="B895" s="6" t="s">
        <v>908</v>
      </c>
      <c r="C895" s="6" t="s">
        <v>13328</v>
      </c>
      <c r="D895" s="11"/>
      <c r="E895" t="str">
        <f t="shared" si="13"/>
        <v>TUMOR MALIGNO DE LAS VIAS BILIARES, PARTE NO ESPECIFICADA</v>
      </c>
    </row>
    <row r="896" spans="2:5" x14ac:dyDescent="0.25">
      <c r="B896" s="6" t="s">
        <v>909</v>
      </c>
      <c r="C896" s="6" t="s">
        <v>13329</v>
      </c>
      <c r="D896" s="11"/>
      <c r="E896" t="str">
        <f t="shared" si="13"/>
        <v>TUMOR MALIGNO DE LA CABEZA DEL PANCREAS</v>
      </c>
    </row>
    <row r="897" spans="2:5" x14ac:dyDescent="0.25">
      <c r="B897" s="6" t="s">
        <v>910</v>
      </c>
      <c r="C897" s="6" t="s">
        <v>13330</v>
      </c>
      <c r="D897" s="11"/>
      <c r="E897" t="str">
        <f t="shared" si="13"/>
        <v>TUMOR MALIGNO DEL CUERPO DEL PANCREAS</v>
      </c>
    </row>
    <row r="898" spans="2:5" x14ac:dyDescent="0.25">
      <c r="B898" s="6" t="s">
        <v>911</v>
      </c>
      <c r="C898" s="6" t="s">
        <v>13331</v>
      </c>
      <c r="D898" s="11"/>
      <c r="E898" t="str">
        <f t="shared" si="13"/>
        <v>TUMOR MALIGNO DE LA COLA DEL PANCREAS</v>
      </c>
    </row>
    <row r="899" spans="2:5" x14ac:dyDescent="0.25">
      <c r="B899" s="6" t="s">
        <v>912</v>
      </c>
      <c r="C899" s="6" t="s">
        <v>13332</v>
      </c>
      <c r="D899" s="11"/>
      <c r="E899" t="str">
        <f t="shared" si="13"/>
        <v>TUMOR MALIGNO DEL CONDUCTO PANCREATICO</v>
      </c>
    </row>
    <row r="900" spans="2:5" x14ac:dyDescent="0.25">
      <c r="B900" s="6" t="s">
        <v>913</v>
      </c>
      <c r="C900" s="6" t="s">
        <v>13333</v>
      </c>
      <c r="D900" s="11"/>
      <c r="E900" t="str">
        <f t="shared" si="13"/>
        <v>TUMOR MALIGNO DEL PANCREAS ENDOCRINO</v>
      </c>
    </row>
    <row r="901" spans="2:5" x14ac:dyDescent="0.25">
      <c r="B901" s="6" t="s">
        <v>914</v>
      </c>
      <c r="C901" s="6" t="s">
        <v>13334</v>
      </c>
      <c r="D901" s="11"/>
      <c r="E901" t="str">
        <f t="shared" si="13"/>
        <v>TUMOR MALIGNO DE OTRAS PARTES ESPECIFICADAS DEL PANCREAS</v>
      </c>
    </row>
    <row r="902" spans="2:5" x14ac:dyDescent="0.25">
      <c r="B902" s="6" t="s">
        <v>915</v>
      </c>
      <c r="C902" s="6" t="s">
        <v>13335</v>
      </c>
      <c r="D902" s="11"/>
      <c r="E902" t="str">
        <f t="shared" ref="E902:E965" si="14">UPPER(C902)</f>
        <v>LESION DE SITIOS CONTIGUOS DEL PANCREAS</v>
      </c>
    </row>
    <row r="903" spans="2:5" x14ac:dyDescent="0.25">
      <c r="B903" s="6" t="s">
        <v>916</v>
      </c>
      <c r="C903" s="6" t="s">
        <v>13336</v>
      </c>
      <c r="D903" s="11"/>
      <c r="E903" t="str">
        <f t="shared" si="14"/>
        <v>TUMOR MALIGNO DEL PANCREAS, PARTE NO ESPECIFICADA</v>
      </c>
    </row>
    <row r="904" spans="2:5" x14ac:dyDescent="0.25">
      <c r="B904" s="6" t="s">
        <v>917</v>
      </c>
      <c r="C904" s="6" t="s">
        <v>13337</v>
      </c>
      <c r="D904" s="11"/>
      <c r="E904" t="str">
        <f t="shared" si="14"/>
        <v>TUMOR MALIGNO DEL INTESTINO, PARTE NO ESPECIFICADA</v>
      </c>
    </row>
    <row r="905" spans="2:5" x14ac:dyDescent="0.25">
      <c r="B905" s="6" t="s">
        <v>918</v>
      </c>
      <c r="C905" s="6" t="s">
        <v>13338</v>
      </c>
      <c r="D905" s="11"/>
      <c r="E905" t="str">
        <f t="shared" si="14"/>
        <v>TUMOR MALIGNO DEL BAZO</v>
      </c>
    </row>
    <row r="906" spans="2:5" x14ac:dyDescent="0.25">
      <c r="B906" s="6" t="s">
        <v>919</v>
      </c>
      <c r="C906" s="6" t="s">
        <v>13339</v>
      </c>
      <c r="D906" s="11"/>
      <c r="E906" t="str">
        <f t="shared" si="14"/>
        <v>LESION DE SITIOS CONTIGUOS DE LOS ORGANOS DIGESTIVOS</v>
      </c>
    </row>
    <row r="907" spans="2:5" x14ac:dyDescent="0.25">
      <c r="B907" s="6" t="s">
        <v>920</v>
      </c>
      <c r="C907" s="6" t="s">
        <v>13340</v>
      </c>
      <c r="D907" s="11"/>
      <c r="E907" t="str">
        <f t="shared" si="14"/>
        <v>TUMOR MALIGNO DE SITIOS MAL DEFINIDOS DE LOS ORGANOS DIGESTIVOS</v>
      </c>
    </row>
    <row r="908" spans="2:5" x14ac:dyDescent="0.25">
      <c r="B908" s="6" t="s">
        <v>921</v>
      </c>
      <c r="C908" s="6" t="s">
        <v>13341</v>
      </c>
      <c r="D908" s="11"/>
      <c r="E908" t="str">
        <f t="shared" si="14"/>
        <v>TUMOR MALIGNO DE LA FOSA NASAL</v>
      </c>
    </row>
    <row r="909" spans="2:5" x14ac:dyDescent="0.25">
      <c r="B909" s="6" t="s">
        <v>922</v>
      </c>
      <c r="C909" s="6" t="s">
        <v>13342</v>
      </c>
      <c r="D909" s="11"/>
      <c r="E909" t="str">
        <f t="shared" si="14"/>
        <v>TUMOR MALIGNO DEL OIDO MEDIO</v>
      </c>
    </row>
    <row r="910" spans="2:5" x14ac:dyDescent="0.25">
      <c r="B910" s="6" t="s">
        <v>923</v>
      </c>
      <c r="C910" s="6" t="s">
        <v>13343</v>
      </c>
      <c r="D910" s="11"/>
      <c r="E910" t="str">
        <f t="shared" si="14"/>
        <v>TUMOR MALIGNO DEL SENO MAXILAR</v>
      </c>
    </row>
    <row r="911" spans="2:5" x14ac:dyDescent="0.25">
      <c r="B911" s="6" t="s">
        <v>924</v>
      </c>
      <c r="C911" s="6" t="s">
        <v>13344</v>
      </c>
      <c r="D911" s="11"/>
      <c r="E911" t="str">
        <f t="shared" si="14"/>
        <v>TUMOR MALIGNO DEL SENO ETMOIDAL</v>
      </c>
    </row>
    <row r="912" spans="2:5" x14ac:dyDescent="0.25">
      <c r="B912" s="6" t="s">
        <v>925</v>
      </c>
      <c r="C912" s="6" t="s">
        <v>13345</v>
      </c>
      <c r="D912" s="11"/>
      <c r="E912" t="str">
        <f t="shared" si="14"/>
        <v>TUMOR MALIGNO DEL SENO FRONTAL</v>
      </c>
    </row>
    <row r="913" spans="2:5" x14ac:dyDescent="0.25">
      <c r="B913" s="6" t="s">
        <v>926</v>
      </c>
      <c r="C913" s="6" t="s">
        <v>13346</v>
      </c>
      <c r="D913" s="11"/>
      <c r="E913" t="str">
        <f t="shared" si="14"/>
        <v>TUMOR MALIGNO DEL SENO ESFENOIDAL</v>
      </c>
    </row>
    <row r="914" spans="2:5" x14ac:dyDescent="0.25">
      <c r="B914" s="6" t="s">
        <v>927</v>
      </c>
      <c r="C914" s="6" t="s">
        <v>13347</v>
      </c>
      <c r="D914" s="11"/>
      <c r="E914" t="str">
        <f t="shared" si="14"/>
        <v>LESION DE SITIOS CONTIGUOS DE LOS SENOS PARANASALES</v>
      </c>
    </row>
    <row r="915" spans="2:5" x14ac:dyDescent="0.25">
      <c r="B915" s="6" t="s">
        <v>928</v>
      </c>
      <c r="C915" s="6" t="s">
        <v>13348</v>
      </c>
      <c r="D915" s="11"/>
      <c r="E915" t="str">
        <f t="shared" si="14"/>
        <v>TUMOR MALIGNO DEL SENO PARANASAL NO ESPECIFICADO</v>
      </c>
    </row>
    <row r="916" spans="2:5" x14ac:dyDescent="0.25">
      <c r="B916" s="6" t="s">
        <v>929</v>
      </c>
      <c r="C916" s="6" t="s">
        <v>13349</v>
      </c>
      <c r="D916" s="11"/>
      <c r="E916" t="str">
        <f t="shared" si="14"/>
        <v>TUMOR MALIGNO DE LA GLOTIS</v>
      </c>
    </row>
    <row r="917" spans="2:5" x14ac:dyDescent="0.25">
      <c r="B917" s="6" t="s">
        <v>930</v>
      </c>
      <c r="C917" s="6" t="s">
        <v>13350</v>
      </c>
      <c r="D917" s="11"/>
      <c r="E917" t="str">
        <f t="shared" si="14"/>
        <v>TUMOR MALIGNO DE LA REGION SUPRAGLOTICA</v>
      </c>
    </row>
    <row r="918" spans="2:5" x14ac:dyDescent="0.25">
      <c r="B918" s="6" t="s">
        <v>931</v>
      </c>
      <c r="C918" s="6" t="s">
        <v>13351</v>
      </c>
      <c r="D918" s="11"/>
      <c r="E918" t="str">
        <f t="shared" si="14"/>
        <v>TUMOR MALIGNO DE LA REGION SUBGLOTICA</v>
      </c>
    </row>
    <row r="919" spans="2:5" x14ac:dyDescent="0.25">
      <c r="B919" s="6" t="s">
        <v>932</v>
      </c>
      <c r="C919" s="6" t="s">
        <v>13352</v>
      </c>
      <c r="D919" s="11"/>
      <c r="E919" t="str">
        <f t="shared" si="14"/>
        <v>TUMOR MALIGNO DEL CARTILAGO LARINGEO</v>
      </c>
    </row>
    <row r="920" spans="2:5" x14ac:dyDescent="0.25">
      <c r="B920" s="6" t="s">
        <v>933</v>
      </c>
      <c r="C920" s="6" t="s">
        <v>13353</v>
      </c>
      <c r="D920" s="11"/>
      <c r="E920" t="str">
        <f t="shared" si="14"/>
        <v>LESION DE SITIOS CONTIGUOS DE LA LARINGE</v>
      </c>
    </row>
    <row r="921" spans="2:5" x14ac:dyDescent="0.25">
      <c r="B921" s="6" t="s">
        <v>934</v>
      </c>
      <c r="C921" s="6" t="s">
        <v>13354</v>
      </c>
      <c r="D921" s="11"/>
      <c r="E921" t="str">
        <f t="shared" si="14"/>
        <v>TUMOR MALIGNO DE LA LARINGE, PARTE NO ESPECIFICADA</v>
      </c>
    </row>
    <row r="922" spans="2:5" x14ac:dyDescent="0.25">
      <c r="B922" s="6" t="s">
        <v>935</v>
      </c>
      <c r="C922" s="6" t="s">
        <v>13355</v>
      </c>
      <c r="D922" s="11"/>
      <c r="E922" t="str">
        <f t="shared" si="14"/>
        <v>TUMOR MALIGNO DE LA TRAQUEA</v>
      </c>
    </row>
    <row r="923" spans="2:5" x14ac:dyDescent="0.25">
      <c r="B923" s="6" t="s">
        <v>936</v>
      </c>
      <c r="C923" s="6" t="s">
        <v>13356</v>
      </c>
      <c r="D923" s="11"/>
      <c r="E923" t="str">
        <f t="shared" si="14"/>
        <v>TUMOR MALIGNO DEL BRONQUIO PRINCIPAL</v>
      </c>
    </row>
    <row r="924" spans="2:5" x14ac:dyDescent="0.25">
      <c r="B924" s="6" t="s">
        <v>937</v>
      </c>
      <c r="C924" s="6" t="s">
        <v>13357</v>
      </c>
      <c r="D924" s="11"/>
      <c r="E924" t="str">
        <f t="shared" si="14"/>
        <v>TUMOR MALIGNO DEL LOBULO SUPERIOR, BRONQUIO O PULMON</v>
      </c>
    </row>
    <row r="925" spans="2:5" x14ac:dyDescent="0.25">
      <c r="B925" s="6" t="s">
        <v>938</v>
      </c>
      <c r="C925" s="6" t="s">
        <v>13358</v>
      </c>
      <c r="D925" s="11"/>
      <c r="E925" t="str">
        <f t="shared" si="14"/>
        <v>TUMOR MALIGNO DEL LOBULO MEDIO, BRONQUIO O PULMON</v>
      </c>
    </row>
    <row r="926" spans="2:5" x14ac:dyDescent="0.25">
      <c r="B926" s="6" t="s">
        <v>939</v>
      </c>
      <c r="C926" s="6" t="s">
        <v>13359</v>
      </c>
      <c r="D926" s="11"/>
      <c r="E926" t="str">
        <f t="shared" si="14"/>
        <v>TUMOR MALIGNO DEL LOBULO INFERIOR, BRONQUIO O PULMON</v>
      </c>
    </row>
    <row r="927" spans="2:5" x14ac:dyDescent="0.25">
      <c r="B927" s="6" t="s">
        <v>940</v>
      </c>
      <c r="C927" s="6" t="s">
        <v>13360</v>
      </c>
      <c r="D927" s="11"/>
      <c r="E927" t="str">
        <f t="shared" si="14"/>
        <v>LESION DE SITIOS CONTIGUOS DE LOS BRONQUIOS Y DEL PULMON</v>
      </c>
    </row>
    <row r="928" spans="2:5" ht="25.5" x14ac:dyDescent="0.25">
      <c r="B928" s="6" t="s">
        <v>941</v>
      </c>
      <c r="C928" s="6" t="s">
        <v>13361</v>
      </c>
      <c r="D928" s="11"/>
      <c r="E928" t="str">
        <f t="shared" si="14"/>
        <v>TUMOR MALIGNO DE LOS BRONQUIOS O DEL PULMON, PARTE NO ESPECIFICADA</v>
      </c>
    </row>
    <row r="929" spans="2:5" x14ac:dyDescent="0.25">
      <c r="B929" s="6" t="s">
        <v>942</v>
      </c>
      <c r="C929" s="6" t="s">
        <v>13362</v>
      </c>
      <c r="D929" s="11"/>
      <c r="E929" t="str">
        <f t="shared" si="14"/>
        <v>TUMOR MALIGNO DEL TIMO</v>
      </c>
    </row>
    <row r="930" spans="2:5" x14ac:dyDescent="0.25">
      <c r="B930" s="6" t="s">
        <v>943</v>
      </c>
      <c r="C930" s="6" t="s">
        <v>13363</v>
      </c>
      <c r="D930" s="11"/>
      <c r="E930" t="str">
        <f t="shared" si="14"/>
        <v>TUMOR MALIGNO DEL CORAZON</v>
      </c>
    </row>
    <row r="931" spans="2:5" x14ac:dyDescent="0.25">
      <c r="B931" s="6" t="s">
        <v>944</v>
      </c>
      <c r="C931" s="6" t="s">
        <v>13364</v>
      </c>
      <c r="D931" s="11"/>
      <c r="E931" t="str">
        <f t="shared" si="14"/>
        <v>TUMOR MALIGNO DEL MEDIASTINO ANTERIOR</v>
      </c>
    </row>
    <row r="932" spans="2:5" x14ac:dyDescent="0.25">
      <c r="B932" s="6" t="s">
        <v>945</v>
      </c>
      <c r="C932" s="6" t="s">
        <v>13365</v>
      </c>
      <c r="D932" s="11"/>
      <c r="E932" t="str">
        <f t="shared" si="14"/>
        <v>TUMOR MALIGNO DEL MEDIASTINO POSTERIOR</v>
      </c>
    </row>
    <row r="933" spans="2:5" x14ac:dyDescent="0.25">
      <c r="B933" s="6" t="s">
        <v>946</v>
      </c>
      <c r="C933" s="6" t="s">
        <v>13366</v>
      </c>
      <c r="D933" s="11"/>
      <c r="E933" t="str">
        <f t="shared" si="14"/>
        <v>TUMOR MALIGNO DEL MEDIASTINO, PARTE NO ESPECIFICADA</v>
      </c>
    </row>
    <row r="934" spans="2:5" x14ac:dyDescent="0.25">
      <c r="B934" s="6" t="s">
        <v>947</v>
      </c>
      <c r="C934" s="6" t="s">
        <v>13367</v>
      </c>
      <c r="D934" s="11"/>
      <c r="E934" t="str">
        <f t="shared" si="14"/>
        <v>TUMOR MALIGNO DE LA PLEURA</v>
      </c>
    </row>
    <row r="935" spans="2:5" ht="25.5" x14ac:dyDescent="0.25">
      <c r="B935" s="6" t="s">
        <v>948</v>
      </c>
      <c r="C935" s="6" t="s">
        <v>13368</v>
      </c>
      <c r="D935" s="11"/>
      <c r="E935" t="str">
        <f t="shared" si="14"/>
        <v>LESION DE SITIOS CONTIGUOS DEL CORAZON, DEL MEDIASTINO Y DE LA PLEURA</v>
      </c>
    </row>
    <row r="936" spans="2:5" ht="25.5" x14ac:dyDescent="0.25">
      <c r="B936" s="6" t="s">
        <v>949</v>
      </c>
      <c r="C936" s="6" t="s">
        <v>13369</v>
      </c>
      <c r="D936" s="11"/>
      <c r="E936" t="str">
        <f t="shared" si="14"/>
        <v>TUMOR MALIGNO DE LAS VIAS RESPIRATORIAS SUPERIORES, PARTE NO ESPECIFICADA</v>
      </c>
    </row>
    <row r="937" spans="2:5" ht="25.5" x14ac:dyDescent="0.25">
      <c r="B937" s="6" t="s">
        <v>950</v>
      </c>
      <c r="C937" s="6" t="s">
        <v>13370</v>
      </c>
      <c r="D937" s="11"/>
      <c r="E937" t="str">
        <f t="shared" si="14"/>
        <v>LESION DE SITIOS CONTIGUOS DE LOS ORGANOS RESPIRATORIOS E INTRATORACICOS</v>
      </c>
    </row>
    <row r="938" spans="2:5" x14ac:dyDescent="0.25">
      <c r="B938" s="6" t="s">
        <v>951</v>
      </c>
      <c r="C938" s="6" t="s">
        <v>13371</v>
      </c>
      <c r="D938" s="11"/>
      <c r="E938" t="str">
        <f t="shared" si="14"/>
        <v>TUMOR MALIGNO DE SITIOS MAL DEFINIDOS DEL SISTEMA RESPIRATORIO</v>
      </c>
    </row>
    <row r="939" spans="2:5" ht="25.5" x14ac:dyDescent="0.25">
      <c r="B939" s="6" t="s">
        <v>952</v>
      </c>
      <c r="C939" s="6" t="s">
        <v>13372</v>
      </c>
      <c r="D939" s="11"/>
      <c r="E939" t="str">
        <f t="shared" si="14"/>
        <v>TUMOR MALIGNO DEL OMOPLATO Y DE LOS HUESOS LARGOS DEL MIEMBRO SUPERIOR</v>
      </c>
    </row>
    <row r="940" spans="2:5" x14ac:dyDescent="0.25">
      <c r="B940" s="6" t="s">
        <v>953</v>
      </c>
      <c r="C940" s="6" t="s">
        <v>13373</v>
      </c>
      <c r="D940" s="11"/>
      <c r="E940" t="str">
        <f t="shared" si="14"/>
        <v>TUMOR MALIGNO DE LOS HUESOS CORTOS DEL MIEMBRO SUPERIOR</v>
      </c>
    </row>
    <row r="941" spans="2:5" x14ac:dyDescent="0.25">
      <c r="B941" s="6" t="s">
        <v>954</v>
      </c>
      <c r="C941" s="6" t="s">
        <v>13374</v>
      </c>
      <c r="D941" s="11"/>
      <c r="E941" t="str">
        <f t="shared" si="14"/>
        <v>TUMOR MALIGNO DE LOS HUESOS LARGOS DEL MIEMBRO INFERIOR</v>
      </c>
    </row>
    <row r="942" spans="2:5" x14ac:dyDescent="0.25">
      <c r="B942" s="6" t="s">
        <v>955</v>
      </c>
      <c r="C942" s="6" t="s">
        <v>13375</v>
      </c>
      <c r="D942" s="11"/>
      <c r="E942" t="str">
        <f t="shared" si="14"/>
        <v>TUMOR MALIGNO DE LOS HUESOS CORTOS DEL MIEMBRO INFERIOR</v>
      </c>
    </row>
    <row r="943" spans="2:5" ht="25.5" x14ac:dyDescent="0.25">
      <c r="B943" s="6" t="s">
        <v>956</v>
      </c>
      <c r="C943" s="6" t="s">
        <v>13376</v>
      </c>
      <c r="D943" s="11"/>
      <c r="E943" t="str">
        <f t="shared" si="14"/>
        <v>LESION DE SITIOS CONTIGUOS DE LOS HUESOS Y DE LOS CARTILAGOS ARTICULARES DE LOS MIEMBROS</v>
      </c>
    </row>
    <row r="944" spans="2:5" ht="25.5" x14ac:dyDescent="0.25">
      <c r="B944" s="6" t="s">
        <v>957</v>
      </c>
      <c r="C944" s="6" t="s">
        <v>13377</v>
      </c>
      <c r="D944" s="11"/>
      <c r="E944" t="str">
        <f t="shared" si="14"/>
        <v>TUMOR MALIGNO DE LOS HUESOS Y DE LOS CARTILAGOS ARTICULARES DE LOS MIEMBROS, SIN OTRA ESPECIFICACION</v>
      </c>
    </row>
    <row r="945" spans="2:5" x14ac:dyDescent="0.25">
      <c r="B945" s="6" t="s">
        <v>958</v>
      </c>
      <c r="C945" s="6" t="s">
        <v>13378</v>
      </c>
      <c r="D945" s="11"/>
      <c r="E945" t="str">
        <f t="shared" si="14"/>
        <v>TUMOR MALIGNO DE LOS HUESOS DEL CRANEO Y DE LA CARA</v>
      </c>
    </row>
    <row r="946" spans="2:5" x14ac:dyDescent="0.25">
      <c r="B946" s="6" t="s">
        <v>959</v>
      </c>
      <c r="C946" s="6" t="s">
        <v>13379</v>
      </c>
      <c r="D946" s="11"/>
      <c r="E946" t="str">
        <f t="shared" si="14"/>
        <v>TUMOR MALIGNO DEL HUESO DEL MAXILAR INFERIOR</v>
      </c>
    </row>
    <row r="947" spans="2:5" x14ac:dyDescent="0.25">
      <c r="B947" s="6" t="s">
        <v>960</v>
      </c>
      <c r="C947" s="6" t="s">
        <v>13380</v>
      </c>
      <c r="D947" s="11"/>
      <c r="E947" t="str">
        <f t="shared" si="14"/>
        <v>TUMOR MALIGNO DE LA COLUMNA VERTEBRAL</v>
      </c>
    </row>
    <row r="948" spans="2:5" x14ac:dyDescent="0.25">
      <c r="B948" s="6" t="s">
        <v>961</v>
      </c>
      <c r="C948" s="6" t="s">
        <v>13381</v>
      </c>
      <c r="D948" s="11"/>
      <c r="E948" t="str">
        <f t="shared" si="14"/>
        <v>TUMOR MALIGNO DE LA COSTILLA, ESTERNON Y CLAVICULA</v>
      </c>
    </row>
    <row r="949" spans="2:5" x14ac:dyDescent="0.25">
      <c r="B949" s="6" t="s">
        <v>962</v>
      </c>
      <c r="C949" s="6" t="s">
        <v>13382</v>
      </c>
      <c r="D949" s="11"/>
      <c r="E949" t="str">
        <f t="shared" si="14"/>
        <v>TUMOR MALIGNO DE LOS HUESOS DE LA PELVIS, SACRO Y COCCIX</v>
      </c>
    </row>
    <row r="950" spans="2:5" x14ac:dyDescent="0.25">
      <c r="B950" s="6" t="s">
        <v>963</v>
      </c>
      <c r="C950" s="6" t="s">
        <v>13383</v>
      </c>
      <c r="D950" s="11"/>
      <c r="E950" t="str">
        <f t="shared" si="14"/>
        <v>LESION DE SITIOS CONTIGUOS DEL HUESO Y DEL CARTILAGO ARTICULAR</v>
      </c>
    </row>
    <row r="951" spans="2:5" x14ac:dyDescent="0.25">
      <c r="B951" s="6" t="s">
        <v>964</v>
      </c>
      <c r="C951" s="6" t="s">
        <v>13384</v>
      </c>
      <c r="D951" s="11"/>
      <c r="E951" t="str">
        <f t="shared" si="14"/>
        <v>TUMOR MALIGNO DE HUESO Y DEL CARTILAGO ARTICULAR, NO ESPECIFICADO</v>
      </c>
    </row>
    <row r="952" spans="2:5" x14ac:dyDescent="0.25">
      <c r="B952" s="6" t="s">
        <v>965</v>
      </c>
      <c r="C952" s="6" t="s">
        <v>13385</v>
      </c>
      <c r="D952" s="11"/>
      <c r="E952" t="str">
        <f t="shared" si="14"/>
        <v>MELANOMA MALIGNO DEL LABIO</v>
      </c>
    </row>
    <row r="953" spans="2:5" x14ac:dyDescent="0.25">
      <c r="B953" s="6" t="s">
        <v>966</v>
      </c>
      <c r="C953" s="6" t="s">
        <v>13386</v>
      </c>
      <c r="D953" s="11"/>
      <c r="E953" t="str">
        <f t="shared" si="14"/>
        <v>MELANOMA MALIGNO DEL PARPADO, INCLUIDA LA COMISURA PALPEBRAL</v>
      </c>
    </row>
    <row r="954" spans="2:5" x14ac:dyDescent="0.25">
      <c r="B954" s="6" t="s">
        <v>967</v>
      </c>
      <c r="C954" s="6" t="s">
        <v>13387</v>
      </c>
      <c r="D954" s="11"/>
      <c r="E954" t="str">
        <f t="shared" si="14"/>
        <v>MELANOMA MALIGNO DE LA OREJA Y DEL CONDUCTO AUDITIVO EXTERNO</v>
      </c>
    </row>
    <row r="955" spans="2:5" ht="25.5" x14ac:dyDescent="0.25">
      <c r="B955" s="6" t="s">
        <v>968</v>
      </c>
      <c r="C955" s="6" t="s">
        <v>13388</v>
      </c>
      <c r="D955" s="11"/>
      <c r="E955" t="str">
        <f t="shared" si="14"/>
        <v>MELANOMA MALIGNO DE LAS OTRAS PARTES Y LAS NO ESPECIFICADAS DE LA CARA</v>
      </c>
    </row>
    <row r="956" spans="2:5" x14ac:dyDescent="0.25">
      <c r="B956" s="6" t="s">
        <v>969</v>
      </c>
      <c r="C956" s="6" t="s">
        <v>13389</v>
      </c>
      <c r="D956" s="11"/>
      <c r="E956" t="str">
        <f t="shared" si="14"/>
        <v>MELANOMA MALIGNO DEL CUERO CABELLUDO Y DEL CUELLO</v>
      </c>
    </row>
    <row r="957" spans="2:5" x14ac:dyDescent="0.25">
      <c r="B957" s="6" t="s">
        <v>970</v>
      </c>
      <c r="C957" s="6" t="s">
        <v>13390</v>
      </c>
      <c r="D957" s="11"/>
      <c r="E957" t="str">
        <f t="shared" si="14"/>
        <v>MELANOMA MALIGNO DEL TRONCO</v>
      </c>
    </row>
    <row r="958" spans="2:5" x14ac:dyDescent="0.25">
      <c r="B958" s="6" t="s">
        <v>971</v>
      </c>
      <c r="C958" s="7" t="s">
        <v>13391</v>
      </c>
      <c r="D958" s="12"/>
      <c r="E958" t="str">
        <f t="shared" si="14"/>
        <v>MELANOMA MALIGNO DEL MIEMBRO SUPERIOR, INCLUIDO EL HOMBRO</v>
      </c>
    </row>
    <row r="959" spans="2:5" x14ac:dyDescent="0.25">
      <c r="B959" s="6" t="s">
        <v>972</v>
      </c>
      <c r="C959" s="7" t="s">
        <v>13392</v>
      </c>
      <c r="D959" s="12"/>
      <c r="E959" t="str">
        <f t="shared" si="14"/>
        <v>MELANOMA MALIGNO DEL MIEMBRO INFERIOR, INCLUIDA LA CADERA</v>
      </c>
    </row>
    <row r="960" spans="2:5" x14ac:dyDescent="0.25">
      <c r="B960" s="6" t="s">
        <v>973</v>
      </c>
      <c r="C960" s="6" t="s">
        <v>13393</v>
      </c>
      <c r="D960" s="11"/>
      <c r="E960" t="str">
        <f t="shared" si="14"/>
        <v>MELANOMA MALIGNO DE SITIOS CONTIGUOS DE LA PIEL</v>
      </c>
    </row>
    <row r="961" spans="2:5" x14ac:dyDescent="0.25">
      <c r="B961" s="6" t="s">
        <v>974</v>
      </c>
      <c r="C961" s="6" t="s">
        <v>13394</v>
      </c>
      <c r="D961" s="11"/>
      <c r="E961" t="str">
        <f t="shared" si="14"/>
        <v>MELANOMA MALIGNO DE PIEL, SITIO NO ESPECIFICADO</v>
      </c>
    </row>
    <row r="962" spans="2:5" x14ac:dyDescent="0.25">
      <c r="B962" s="6" t="s">
        <v>975</v>
      </c>
      <c r="C962" s="6" t="s">
        <v>13395</v>
      </c>
      <c r="D962" s="11"/>
      <c r="E962" t="str">
        <f t="shared" si="14"/>
        <v>TUMOR MALIGNO DE LA PIEL DEL LABIO</v>
      </c>
    </row>
    <row r="963" spans="2:5" ht="25.5" x14ac:dyDescent="0.25">
      <c r="B963" s="6" t="s">
        <v>976</v>
      </c>
      <c r="C963" s="6" t="s">
        <v>13396</v>
      </c>
      <c r="D963" s="11"/>
      <c r="E963" t="str">
        <f t="shared" si="14"/>
        <v>TUMOR MALIGNO DE LA PIEL DEL PARPADO, INCLUIDA LA COMISURA PALPEBRAL</v>
      </c>
    </row>
    <row r="964" spans="2:5" ht="25.5" x14ac:dyDescent="0.25">
      <c r="B964" s="6" t="s">
        <v>977</v>
      </c>
      <c r="C964" s="6" t="s">
        <v>13397</v>
      </c>
      <c r="D964" s="11"/>
      <c r="E964" t="str">
        <f t="shared" si="14"/>
        <v>TUMOR MALIGNO DE LA PIEL DE LA OREJA Y DEL CONDUCTO AUDITIVO EXTERNO</v>
      </c>
    </row>
    <row r="965" spans="2:5" ht="25.5" x14ac:dyDescent="0.25">
      <c r="B965" s="6" t="s">
        <v>978</v>
      </c>
      <c r="C965" s="6" t="s">
        <v>13398</v>
      </c>
      <c r="D965" s="11"/>
      <c r="E965" t="str">
        <f t="shared" si="14"/>
        <v>TUMOR MALIGNO DE LA PIEL DE OTRAS PARTES Y DE LAS NO ESPECIFICADAS DE LA CARA</v>
      </c>
    </row>
    <row r="966" spans="2:5" x14ac:dyDescent="0.25">
      <c r="B966" s="6" t="s">
        <v>979</v>
      </c>
      <c r="C966" s="6" t="s">
        <v>13399</v>
      </c>
      <c r="D966" s="11"/>
      <c r="E966" t="str">
        <f t="shared" ref="E966:E1029" si="15">UPPER(C966)</f>
        <v>TUMOR MALIGNO DE LA PIEL DEL CUERO CABELLUDO Y DEL CUELLO</v>
      </c>
    </row>
    <row r="967" spans="2:5" x14ac:dyDescent="0.25">
      <c r="B967" s="6" t="s">
        <v>980</v>
      </c>
      <c r="C967" s="6" t="s">
        <v>13400</v>
      </c>
      <c r="D967" s="11"/>
      <c r="E967" t="str">
        <f t="shared" si="15"/>
        <v>TUMOR MALIGNO DE LA PIEL DEL TRONCO</v>
      </c>
    </row>
    <row r="968" spans="2:5" ht="25.5" x14ac:dyDescent="0.25">
      <c r="B968" s="6" t="s">
        <v>981</v>
      </c>
      <c r="C968" s="6" t="s">
        <v>13401</v>
      </c>
      <c r="D968" s="11"/>
      <c r="E968" t="str">
        <f t="shared" si="15"/>
        <v>TUMOR MALIGNO DE LA PIEL DEL MIEMBRO SUPERIOR, INCLUIDO EL HOMBRO</v>
      </c>
    </row>
    <row r="969" spans="2:5" x14ac:dyDescent="0.25">
      <c r="B969" s="6" t="s">
        <v>982</v>
      </c>
      <c r="C969" s="6" t="s">
        <v>13402</v>
      </c>
      <c r="D969" s="11"/>
      <c r="E969" t="str">
        <f t="shared" si="15"/>
        <v>TUMOR MALIGNO DE LA PIEL DEL MIEMBRO INFERIOR, INCLUIDA LA CADERA</v>
      </c>
    </row>
    <row r="970" spans="2:5" x14ac:dyDescent="0.25">
      <c r="B970" s="6" t="s">
        <v>983</v>
      </c>
      <c r="C970" s="6" t="s">
        <v>13403</v>
      </c>
      <c r="D970" s="11"/>
      <c r="E970" t="str">
        <f t="shared" si="15"/>
        <v>LESION DE SITIOS CONTIGUOS DE LA PIEL</v>
      </c>
    </row>
    <row r="971" spans="2:5" x14ac:dyDescent="0.25">
      <c r="B971" s="6" t="s">
        <v>984</v>
      </c>
      <c r="C971" s="6" t="s">
        <v>13404</v>
      </c>
      <c r="D971" s="11"/>
      <c r="E971" t="str">
        <f t="shared" si="15"/>
        <v>TUMOR MALIGNO DE LA PIEL, SITIO NO ESPECIFICADO</v>
      </c>
    </row>
    <row r="972" spans="2:5" x14ac:dyDescent="0.25">
      <c r="B972" s="6" t="s">
        <v>985</v>
      </c>
      <c r="C972" s="6" t="s">
        <v>13405</v>
      </c>
      <c r="D972" s="11"/>
      <c r="E972" t="str">
        <f t="shared" si="15"/>
        <v>MESOTELIOMA DE LA PLEURA</v>
      </c>
    </row>
    <row r="973" spans="2:5" x14ac:dyDescent="0.25">
      <c r="B973" s="6" t="s">
        <v>986</v>
      </c>
      <c r="C973" s="6" t="s">
        <v>13406</v>
      </c>
      <c r="D973" s="11"/>
      <c r="E973" t="str">
        <f t="shared" si="15"/>
        <v>MESOTELIOMA DEL PERITONEO</v>
      </c>
    </row>
    <row r="974" spans="2:5" x14ac:dyDescent="0.25">
      <c r="B974" s="6" t="s">
        <v>987</v>
      </c>
      <c r="C974" s="6" t="s">
        <v>13407</v>
      </c>
      <c r="D974" s="11"/>
      <c r="E974" t="str">
        <f t="shared" si="15"/>
        <v>MESOTELIOMA DEL PERICARDIO</v>
      </c>
    </row>
    <row r="975" spans="2:5" x14ac:dyDescent="0.25">
      <c r="B975" s="6" t="s">
        <v>988</v>
      </c>
      <c r="C975" s="6" t="s">
        <v>13408</v>
      </c>
      <c r="D975" s="11"/>
      <c r="E975" t="str">
        <f t="shared" si="15"/>
        <v>MESOTELIOMA DE OTROS SITIOS ESPECIFICADOS</v>
      </c>
    </row>
    <row r="976" spans="2:5" x14ac:dyDescent="0.25">
      <c r="B976" s="6" t="s">
        <v>989</v>
      </c>
      <c r="C976" s="6" t="s">
        <v>13409</v>
      </c>
      <c r="D976" s="11"/>
      <c r="E976" t="str">
        <f t="shared" si="15"/>
        <v>MESOTELIOMA, DE SITIO NO ESPECIFICADO</v>
      </c>
    </row>
    <row r="977" spans="2:5" x14ac:dyDescent="0.25">
      <c r="B977" s="6" t="s">
        <v>990</v>
      </c>
      <c r="C977" s="6" t="s">
        <v>13410</v>
      </c>
      <c r="D977" s="11"/>
      <c r="E977" t="str">
        <f t="shared" si="15"/>
        <v>SARCOMA DE KAPOSI DE LA PIEL</v>
      </c>
    </row>
    <row r="978" spans="2:5" x14ac:dyDescent="0.25">
      <c r="B978" s="6" t="s">
        <v>991</v>
      </c>
      <c r="C978" s="6" t="s">
        <v>13411</v>
      </c>
      <c r="D978" s="11"/>
      <c r="E978" t="str">
        <f t="shared" si="15"/>
        <v>SARCOMA DE KAPOSI DEL TEJIDO BLANDO</v>
      </c>
    </row>
    <row r="979" spans="2:5" x14ac:dyDescent="0.25">
      <c r="B979" s="6" t="s">
        <v>992</v>
      </c>
      <c r="C979" s="6" t="s">
        <v>13412</v>
      </c>
      <c r="D979" s="11"/>
      <c r="E979" t="str">
        <f t="shared" si="15"/>
        <v>SARCOMA DE KAPOSI DEL PALADAR</v>
      </c>
    </row>
    <row r="980" spans="2:5" x14ac:dyDescent="0.25">
      <c r="B980" s="6" t="s">
        <v>993</v>
      </c>
      <c r="C980" s="6" t="s">
        <v>13413</v>
      </c>
      <c r="D980" s="11"/>
      <c r="E980" t="str">
        <f t="shared" si="15"/>
        <v>SARCOMA DE KAPOSI DE LOS GANGLIOS LINFATICOS</v>
      </c>
    </row>
    <row r="981" spans="2:5" x14ac:dyDescent="0.25">
      <c r="B981" s="6" t="s">
        <v>994</v>
      </c>
      <c r="C981" s="6" t="s">
        <v>13414</v>
      </c>
      <c r="D981" s="11"/>
      <c r="E981" t="str">
        <f t="shared" si="15"/>
        <v>SARCOMA DE KAPOSI DE OTROS SITIOS ESPECIFICADOS</v>
      </c>
    </row>
    <row r="982" spans="2:5" x14ac:dyDescent="0.25">
      <c r="B982" s="6" t="s">
        <v>995</v>
      </c>
      <c r="C982" s="6" t="s">
        <v>13415</v>
      </c>
      <c r="D982" s="11"/>
      <c r="E982" t="str">
        <f t="shared" si="15"/>
        <v>SARCOMA DE KAPOSI DE MULTIPLES ORGANOS</v>
      </c>
    </row>
    <row r="983" spans="2:5" x14ac:dyDescent="0.25">
      <c r="B983" s="6" t="s">
        <v>996</v>
      </c>
      <c r="C983" s="6" t="s">
        <v>13416</v>
      </c>
      <c r="D983" s="11"/>
      <c r="E983" t="str">
        <f t="shared" si="15"/>
        <v>SARCOMA DE KAPOSI, DE SITIO NO ESPECIFICADO</v>
      </c>
    </row>
    <row r="984" spans="2:5" ht="25.5" x14ac:dyDescent="0.25">
      <c r="B984" s="6" t="s">
        <v>997</v>
      </c>
      <c r="C984" s="6" t="s">
        <v>13417</v>
      </c>
      <c r="D984" s="11"/>
      <c r="E984" t="str">
        <f t="shared" si="15"/>
        <v>TUMOR MALIGNO DE LOS NERVIOS PERIFERICOS DE LA CABEZA, CARA Y CUELLO</v>
      </c>
    </row>
    <row r="985" spans="2:5" ht="25.5" x14ac:dyDescent="0.25">
      <c r="B985" s="6" t="s">
        <v>998</v>
      </c>
      <c r="C985" s="6" t="s">
        <v>13418</v>
      </c>
      <c r="D985" s="11"/>
      <c r="E985" t="str">
        <f t="shared" si="15"/>
        <v>TUMOR MALIGNO DE LOS NERVIOS PERIFERICOS DEL MIEMBRO SUPERIOR, INCLUIDO EL HOMBRO</v>
      </c>
    </row>
    <row r="986" spans="2:5" ht="25.5" x14ac:dyDescent="0.25">
      <c r="B986" s="6" t="s">
        <v>999</v>
      </c>
      <c r="C986" s="6" t="s">
        <v>13419</v>
      </c>
      <c r="D986" s="11"/>
      <c r="E986" t="str">
        <f t="shared" si="15"/>
        <v>TUMOR MALIGNO DE LOS NERVIOS PERIFERICOS DEL MIEMBRO INFERIOR, INCLUIDA LA CADERA</v>
      </c>
    </row>
    <row r="987" spans="2:5" x14ac:dyDescent="0.25">
      <c r="B987" s="6" t="s">
        <v>1000</v>
      </c>
      <c r="C987" s="6" t="s">
        <v>13420</v>
      </c>
      <c r="D987" s="11"/>
      <c r="E987" t="str">
        <f t="shared" si="15"/>
        <v>TUMOR MALIGNO DE LOS NERVIOS PERIFERICOS DEL TORAX</v>
      </c>
    </row>
    <row r="988" spans="2:5" x14ac:dyDescent="0.25">
      <c r="B988" s="6" t="s">
        <v>1001</v>
      </c>
      <c r="C988" s="6" t="s">
        <v>13421</v>
      </c>
      <c r="D988" s="11"/>
      <c r="E988" t="str">
        <f t="shared" si="15"/>
        <v>TUMOR MALIGNO DE LOS NERVIOS PERIFERICOS DEL ABDOMEN</v>
      </c>
    </row>
    <row r="989" spans="2:5" x14ac:dyDescent="0.25">
      <c r="B989" s="6" t="s">
        <v>1002</v>
      </c>
      <c r="C989" s="6" t="s">
        <v>13422</v>
      </c>
      <c r="D989" s="11"/>
      <c r="E989" t="str">
        <f t="shared" si="15"/>
        <v>TUMOR MALIGNO DE LOS NERVIOS PERIFERICOS DE LA PELVIS</v>
      </c>
    </row>
    <row r="990" spans="2:5" ht="25.5" x14ac:dyDescent="0.25">
      <c r="B990" s="6" t="s">
        <v>1003</v>
      </c>
      <c r="C990" s="6" t="s">
        <v>13423</v>
      </c>
      <c r="D990" s="11"/>
      <c r="E990" t="str">
        <f t="shared" si="15"/>
        <v>TUMOR MALIGNO DE LOS NERVIOS PERIFERICOS DEL TRONCO, SIN OTRA ESPECIFICACION</v>
      </c>
    </row>
    <row r="991" spans="2:5" ht="25.5" x14ac:dyDescent="0.25">
      <c r="B991" s="6" t="s">
        <v>1004</v>
      </c>
      <c r="C991" s="6" t="s">
        <v>13424</v>
      </c>
      <c r="D991" s="11"/>
      <c r="E991" t="str">
        <f t="shared" si="15"/>
        <v>LESION DE SITIOS CONTIGUOS DE LOS NERVIOS PERIFERICOS Y DEL SISTEMA NERVIOSO AUTONOMO</v>
      </c>
    </row>
    <row r="992" spans="2:5" ht="25.5" x14ac:dyDescent="0.25">
      <c r="B992" s="6" t="s">
        <v>1005</v>
      </c>
      <c r="C992" s="6" t="s">
        <v>13425</v>
      </c>
      <c r="D992" s="11"/>
      <c r="E992" t="str">
        <f t="shared" si="15"/>
        <v>TUMOR MALIGNO DE LOS NERVIOS PERIFERICOS Y DEL SISTEMA NERVIOSO AUTONOMO, PARTE NO ESPECIFICADA</v>
      </c>
    </row>
    <row r="993" spans="2:5" x14ac:dyDescent="0.25">
      <c r="B993" s="6" t="s">
        <v>1006</v>
      </c>
      <c r="C993" s="6" t="s">
        <v>13426</v>
      </c>
      <c r="D993" s="11"/>
      <c r="E993" t="str">
        <f t="shared" si="15"/>
        <v>TUMOR MALIGNO DEL RETROPERITONEO</v>
      </c>
    </row>
    <row r="994" spans="2:5" x14ac:dyDescent="0.25">
      <c r="B994" s="6" t="s">
        <v>1007</v>
      </c>
      <c r="C994" s="6" t="s">
        <v>13427</v>
      </c>
      <c r="D994" s="11"/>
      <c r="E994" t="str">
        <f t="shared" si="15"/>
        <v>TUMOR MALIGNO DE PARTE ESPECIFICADA DEL PERITONEO</v>
      </c>
    </row>
    <row r="995" spans="2:5" x14ac:dyDescent="0.25">
      <c r="B995" s="6" t="s">
        <v>1008</v>
      </c>
      <c r="C995" s="6" t="s">
        <v>13428</v>
      </c>
      <c r="D995" s="11"/>
      <c r="E995" t="str">
        <f t="shared" si="15"/>
        <v>TUMOR MALIGNO DEL PERITONEO, SIN OTRA ESPECIFICACION</v>
      </c>
    </row>
    <row r="996" spans="2:5" x14ac:dyDescent="0.25">
      <c r="B996" s="6" t="s">
        <v>1009</v>
      </c>
      <c r="C996" s="6" t="s">
        <v>13429</v>
      </c>
      <c r="D996" s="11"/>
      <c r="E996" t="str">
        <f t="shared" si="15"/>
        <v>LESION DE SITIOS CONTIGUOS DEL PERITONEO Y DEL RETROPERITONEO</v>
      </c>
    </row>
    <row r="997" spans="2:5" ht="25.5" x14ac:dyDescent="0.25">
      <c r="B997" s="6" t="s">
        <v>1010</v>
      </c>
      <c r="C997" s="6" t="s">
        <v>13430</v>
      </c>
      <c r="D997" s="11"/>
      <c r="E997" t="str">
        <f t="shared" si="15"/>
        <v>TUMOR MALIGNO DEL TEJIDO CONJUNTIVO Y TEJIDO BLANDO DE LA CABEZA, CARA Y CUELLO</v>
      </c>
    </row>
    <row r="998" spans="2:5" ht="25.5" x14ac:dyDescent="0.25">
      <c r="B998" s="6" t="s">
        <v>1011</v>
      </c>
      <c r="C998" s="6" t="s">
        <v>13431</v>
      </c>
      <c r="D998" s="11"/>
      <c r="E998" t="str">
        <f t="shared" si="15"/>
        <v>TUMOR MALIGNO DEL TEJIDO CONJUNTIVO Y TEJIDO BLANDO DEL MIEMBRO SUPERIOR, INCLUIDO EL HOMBRO</v>
      </c>
    </row>
    <row r="999" spans="2:5" ht="25.5" x14ac:dyDescent="0.25">
      <c r="B999" s="6" t="s">
        <v>1012</v>
      </c>
      <c r="C999" s="6" t="s">
        <v>13432</v>
      </c>
      <c r="D999" s="11"/>
      <c r="E999" t="str">
        <f t="shared" si="15"/>
        <v>TUMOR MALIGNO DEL TEJIDO CONJUNTIVO Y TEJIDO BLANDO DEL MIEMBRO INFERIOR, INCLUIDA LA CADERA</v>
      </c>
    </row>
    <row r="1000" spans="2:5" x14ac:dyDescent="0.25">
      <c r="B1000" s="6" t="s">
        <v>1013</v>
      </c>
      <c r="C1000" s="6" t="s">
        <v>13433</v>
      </c>
      <c r="D1000" s="11"/>
      <c r="E1000" t="str">
        <f t="shared" si="15"/>
        <v>TUMOR MALIGNO DEL TEJIDO CONJUNTIVO Y TEJIDO BLANDO DEL TORAX</v>
      </c>
    </row>
    <row r="1001" spans="2:5" x14ac:dyDescent="0.25">
      <c r="B1001" s="6" t="s">
        <v>1014</v>
      </c>
      <c r="C1001" s="6" t="s">
        <v>13434</v>
      </c>
      <c r="D1001" s="11"/>
      <c r="E1001" t="str">
        <f t="shared" si="15"/>
        <v>TUMOR MALIGNO DEL TEJIDO CONJUNTIVO Y TEJIDO BLANDO DEL ABDOMEN</v>
      </c>
    </row>
    <row r="1002" spans="2:5" x14ac:dyDescent="0.25">
      <c r="B1002" s="6" t="s">
        <v>1015</v>
      </c>
      <c r="C1002" s="6" t="s">
        <v>13435</v>
      </c>
      <c r="D1002" s="11"/>
      <c r="E1002" t="str">
        <f t="shared" si="15"/>
        <v>TUMOR MALIGNO DEL TEJIDO CONJUNTIVO Y TEJIDO BLANDO DE LA PELVIS</v>
      </c>
    </row>
    <row r="1003" spans="2:5" ht="25.5" x14ac:dyDescent="0.25">
      <c r="B1003" s="6" t="s">
        <v>1016</v>
      </c>
      <c r="C1003" s="6" t="s">
        <v>13436</v>
      </c>
      <c r="D1003" s="11"/>
      <c r="E1003" t="str">
        <f t="shared" si="15"/>
        <v>TUMOR MALIGNO DEL TEJIDO CONJUNTIVO Y TEJIDO BLANDO DEL TRONCO, SIN OTRA ESPECIFICACION</v>
      </c>
    </row>
    <row r="1004" spans="2:5" ht="25.5" x14ac:dyDescent="0.25">
      <c r="B1004" s="6" t="s">
        <v>1017</v>
      </c>
      <c r="C1004" s="6" t="s">
        <v>13437</v>
      </c>
      <c r="D1004" s="11"/>
      <c r="E1004" t="str">
        <f t="shared" si="15"/>
        <v>LESION DE SITIOS CONTIGUOS DEL TEJIDO CONJUNTIVO Y DEL TEJIDO DEL BLANDO</v>
      </c>
    </row>
    <row r="1005" spans="2:5" ht="25.5" x14ac:dyDescent="0.25">
      <c r="B1005" s="6" t="s">
        <v>1018</v>
      </c>
      <c r="C1005" s="6" t="s">
        <v>13438</v>
      </c>
      <c r="D1005" s="11"/>
      <c r="E1005" t="str">
        <f t="shared" si="15"/>
        <v>TUMOR MALIGNO DEL TEJIDO CONJUNTIVO Y TEJIDO BLANDO, DE SITIO NO ESPECIFICADO</v>
      </c>
    </row>
    <row r="1006" spans="2:5" x14ac:dyDescent="0.25">
      <c r="B1006" s="6" t="s">
        <v>1019</v>
      </c>
      <c r="C1006" s="6" t="s">
        <v>13439</v>
      </c>
      <c r="D1006" s="11"/>
      <c r="E1006" t="str">
        <f t="shared" si="15"/>
        <v>TUMOR MALIGNO DEL PEZON Y AREOLA MAMARIA</v>
      </c>
    </row>
    <row r="1007" spans="2:5" x14ac:dyDescent="0.25">
      <c r="B1007" s="6" t="s">
        <v>1020</v>
      </c>
      <c r="C1007" s="6" t="s">
        <v>13440</v>
      </c>
      <c r="D1007" s="11"/>
      <c r="E1007" t="str">
        <f t="shared" si="15"/>
        <v>TUMOR MALIGNO DE LA PORCION CENTRAL DE LA MAMA</v>
      </c>
    </row>
    <row r="1008" spans="2:5" x14ac:dyDescent="0.25">
      <c r="B1008" s="6" t="s">
        <v>1021</v>
      </c>
      <c r="C1008" s="6" t="s">
        <v>13441</v>
      </c>
      <c r="D1008" s="11"/>
      <c r="E1008" t="str">
        <f t="shared" si="15"/>
        <v>TUMOR MALIGNO DEL CUADRANTE SUPERIOR INTERNO DE LA MAMA</v>
      </c>
    </row>
    <row r="1009" spans="2:5" x14ac:dyDescent="0.25">
      <c r="B1009" s="6" t="s">
        <v>1022</v>
      </c>
      <c r="C1009" s="6" t="s">
        <v>13442</v>
      </c>
      <c r="D1009" s="11"/>
      <c r="E1009" t="str">
        <f t="shared" si="15"/>
        <v>TUMOR MALIGNO DEL CUADRANTE INFERIOR INTERNO DE LA MAMA</v>
      </c>
    </row>
    <row r="1010" spans="2:5" x14ac:dyDescent="0.25">
      <c r="B1010" s="6" t="s">
        <v>1023</v>
      </c>
      <c r="C1010" s="6" t="s">
        <v>13443</v>
      </c>
      <c r="D1010" s="11"/>
      <c r="E1010" t="str">
        <f t="shared" si="15"/>
        <v>TUMOR MALIGNO DEL CUADRANTE SUPERIOR EXTERNO DE LA MAMA</v>
      </c>
    </row>
    <row r="1011" spans="2:5" x14ac:dyDescent="0.25">
      <c r="B1011" s="6" t="s">
        <v>1024</v>
      </c>
      <c r="C1011" s="6" t="s">
        <v>13444</v>
      </c>
      <c r="D1011" s="11"/>
      <c r="E1011" t="str">
        <f t="shared" si="15"/>
        <v>TUMOR MALIGNO DEL CUADRANTE INFERIOR EXTERNO DE LA MAMA</v>
      </c>
    </row>
    <row r="1012" spans="2:5" x14ac:dyDescent="0.25">
      <c r="B1012" s="6" t="s">
        <v>1025</v>
      </c>
      <c r="C1012" s="6" t="s">
        <v>13445</v>
      </c>
      <c r="D1012" s="11"/>
      <c r="E1012" t="str">
        <f t="shared" si="15"/>
        <v>TUMOR MALIGNO DE LA PROLONGACION AXILAR DE LA MAMA</v>
      </c>
    </row>
    <row r="1013" spans="2:5" x14ac:dyDescent="0.25">
      <c r="B1013" s="6" t="s">
        <v>1026</v>
      </c>
      <c r="C1013" s="6" t="s">
        <v>13446</v>
      </c>
      <c r="D1013" s="11"/>
      <c r="E1013" t="str">
        <f t="shared" si="15"/>
        <v>LESION DE SITIOS CONTIGUOS DE LA MAMA</v>
      </c>
    </row>
    <row r="1014" spans="2:5" x14ac:dyDescent="0.25">
      <c r="B1014" s="6" t="s">
        <v>1027</v>
      </c>
      <c r="C1014" s="6" t="s">
        <v>13447</v>
      </c>
      <c r="D1014" s="11"/>
      <c r="E1014" t="str">
        <f t="shared" si="15"/>
        <v>TUMOR MALIGNO DE LA MAMA, PARTE NO ESPECIFICADA</v>
      </c>
    </row>
    <row r="1015" spans="2:5" x14ac:dyDescent="0.25">
      <c r="B1015" s="6" t="s">
        <v>1028</v>
      </c>
      <c r="C1015" s="6" t="s">
        <v>13448</v>
      </c>
      <c r="D1015" s="11"/>
      <c r="E1015" t="str">
        <f t="shared" si="15"/>
        <v>TUMOR MALIGNO DEL LABIO MAYOR</v>
      </c>
    </row>
    <row r="1016" spans="2:5" x14ac:dyDescent="0.25">
      <c r="B1016" s="6" t="s">
        <v>1029</v>
      </c>
      <c r="C1016" s="6" t="s">
        <v>13449</v>
      </c>
      <c r="D1016" s="11"/>
      <c r="E1016" t="str">
        <f t="shared" si="15"/>
        <v>TUMOR MALIGNO DEL LABIO MENOR</v>
      </c>
    </row>
    <row r="1017" spans="2:5" x14ac:dyDescent="0.25">
      <c r="B1017" s="6" t="s">
        <v>1030</v>
      </c>
      <c r="C1017" s="6" t="s">
        <v>13450</v>
      </c>
      <c r="D1017" s="11"/>
      <c r="E1017" t="str">
        <f t="shared" si="15"/>
        <v>TUMOR MALIGNO DEL CLITORIS</v>
      </c>
    </row>
    <row r="1018" spans="2:5" x14ac:dyDescent="0.25">
      <c r="B1018" s="6" t="s">
        <v>1031</v>
      </c>
      <c r="C1018" s="6" t="s">
        <v>13451</v>
      </c>
      <c r="D1018" s="11"/>
      <c r="E1018" t="str">
        <f t="shared" si="15"/>
        <v>LESION DE SITIOS CONTIGUOS DE LA VULVA</v>
      </c>
    </row>
    <row r="1019" spans="2:5" x14ac:dyDescent="0.25">
      <c r="B1019" s="6" t="s">
        <v>1032</v>
      </c>
      <c r="C1019" s="6" t="s">
        <v>13452</v>
      </c>
      <c r="D1019" s="11"/>
      <c r="E1019" t="str">
        <f t="shared" si="15"/>
        <v>TUMOR MALIGNO DE LA VULVA, PARTE NO ESPECIFICADA</v>
      </c>
    </row>
    <row r="1020" spans="2:5" x14ac:dyDescent="0.25">
      <c r="B1020" s="6" t="s">
        <v>1033</v>
      </c>
      <c r="C1020" s="6" t="s">
        <v>13453</v>
      </c>
      <c r="D1020" s="11"/>
      <c r="E1020" t="str">
        <f t="shared" si="15"/>
        <v>TUMOR MALIGNO DE LA VAGINA</v>
      </c>
    </row>
    <row r="1021" spans="2:5" x14ac:dyDescent="0.25">
      <c r="B1021" s="6" t="s">
        <v>1034</v>
      </c>
      <c r="C1021" s="6" t="s">
        <v>13454</v>
      </c>
      <c r="D1021" s="11"/>
      <c r="E1021" t="str">
        <f t="shared" si="15"/>
        <v>TUMOR MALIGNO DEL ENDOCERVIX</v>
      </c>
    </row>
    <row r="1022" spans="2:5" x14ac:dyDescent="0.25">
      <c r="B1022" s="6" t="s">
        <v>1035</v>
      </c>
      <c r="C1022" s="6" t="s">
        <v>13455</v>
      </c>
      <c r="D1022" s="11"/>
      <c r="E1022" t="str">
        <f t="shared" si="15"/>
        <v>TUMOR MALIGNO DE EXOCERVIX</v>
      </c>
    </row>
    <row r="1023" spans="2:5" x14ac:dyDescent="0.25">
      <c r="B1023" s="6" t="s">
        <v>1036</v>
      </c>
      <c r="C1023" s="6" t="s">
        <v>13456</v>
      </c>
      <c r="D1023" s="11"/>
      <c r="E1023" t="str">
        <f t="shared" si="15"/>
        <v>LESION DE SITIOS CONTIGUOS DEL CUELLO DEL UTERO</v>
      </c>
    </row>
    <row r="1024" spans="2:5" x14ac:dyDescent="0.25">
      <c r="B1024" s="6" t="s">
        <v>1037</v>
      </c>
      <c r="C1024" s="6" t="s">
        <v>13457</v>
      </c>
      <c r="D1024" s="11"/>
      <c r="E1024" t="str">
        <f t="shared" si="15"/>
        <v>TUMOR MALIGNO DEL CUELLO DEL UTERO, SIN OTRA ESPECIFICACION</v>
      </c>
    </row>
    <row r="1025" spans="2:5" x14ac:dyDescent="0.25">
      <c r="B1025" s="6" t="s">
        <v>1038</v>
      </c>
      <c r="C1025" s="6" t="s">
        <v>13458</v>
      </c>
      <c r="D1025" s="11"/>
      <c r="E1025" t="str">
        <f t="shared" si="15"/>
        <v>TUMOR MALIGNO DEL ISTMO UTERINO</v>
      </c>
    </row>
    <row r="1026" spans="2:5" x14ac:dyDescent="0.25">
      <c r="B1026" s="6" t="s">
        <v>1039</v>
      </c>
      <c r="C1026" s="6" t="s">
        <v>13459</v>
      </c>
      <c r="D1026" s="11"/>
      <c r="E1026" t="str">
        <f t="shared" si="15"/>
        <v>TUMOR MALIGNO DEL ENDOMETRIO</v>
      </c>
    </row>
    <row r="1027" spans="2:5" x14ac:dyDescent="0.25">
      <c r="B1027" s="6" t="s">
        <v>1040</v>
      </c>
      <c r="C1027" s="6" t="s">
        <v>13460</v>
      </c>
      <c r="D1027" s="11"/>
      <c r="E1027" t="str">
        <f t="shared" si="15"/>
        <v>TUMOR MALIGNO DEL MIOMETRIO</v>
      </c>
    </row>
    <row r="1028" spans="2:5" x14ac:dyDescent="0.25">
      <c r="B1028" s="6" t="s">
        <v>1041</v>
      </c>
      <c r="C1028" s="6" t="s">
        <v>13461</v>
      </c>
      <c r="D1028" s="11"/>
      <c r="E1028" t="str">
        <f t="shared" si="15"/>
        <v>TUMOR MALIGNO DEL FONDO DEL UTERO</v>
      </c>
    </row>
    <row r="1029" spans="2:5" x14ac:dyDescent="0.25">
      <c r="B1029" s="6" t="s">
        <v>1042</v>
      </c>
      <c r="C1029" s="6" t="s">
        <v>13462</v>
      </c>
      <c r="D1029" s="11"/>
      <c r="E1029" t="str">
        <f t="shared" si="15"/>
        <v>LESION DE SITIOS CONTIGUOS DEL CUERPO DEL UTERO</v>
      </c>
    </row>
    <row r="1030" spans="2:5" x14ac:dyDescent="0.25">
      <c r="B1030" s="6" t="s">
        <v>1043</v>
      </c>
      <c r="C1030" s="6" t="s">
        <v>13463</v>
      </c>
      <c r="D1030" s="11"/>
      <c r="E1030" t="str">
        <f t="shared" ref="E1030:E1093" si="16">UPPER(C1030)</f>
        <v>TUMOR MALIGNO DEL CUERPO DEL UTERO, PARTE NO ESPECIFICADA</v>
      </c>
    </row>
    <row r="1031" spans="2:5" x14ac:dyDescent="0.25">
      <c r="B1031" s="6" t="s">
        <v>1044</v>
      </c>
      <c r="C1031" s="6" t="s">
        <v>13464</v>
      </c>
      <c r="D1031" s="11"/>
      <c r="E1031" t="str">
        <f t="shared" si="16"/>
        <v>TUMOR MALIGNO DEL UTERO, PARTE NO ESPECIFICADA</v>
      </c>
    </row>
    <row r="1032" spans="2:5" x14ac:dyDescent="0.25">
      <c r="B1032" s="6" t="s">
        <v>1045</v>
      </c>
      <c r="C1032" s="6" t="s">
        <v>13465</v>
      </c>
      <c r="D1032" s="11"/>
      <c r="E1032" t="str">
        <f t="shared" si="16"/>
        <v>TUMOR MALIGNO DEL OVARIO</v>
      </c>
    </row>
    <row r="1033" spans="2:5" x14ac:dyDescent="0.25">
      <c r="B1033" s="6" t="s">
        <v>1046</v>
      </c>
      <c r="C1033" s="6" t="s">
        <v>13466</v>
      </c>
      <c r="D1033" s="11"/>
      <c r="E1033" t="str">
        <f t="shared" si="16"/>
        <v>TUMOR MALIGNO DE LA TROMPA DE FALOPIO</v>
      </c>
    </row>
    <row r="1034" spans="2:5" x14ac:dyDescent="0.25">
      <c r="B1034" s="6" t="s">
        <v>1047</v>
      </c>
      <c r="C1034" s="6" t="s">
        <v>13467</v>
      </c>
      <c r="D1034" s="11"/>
      <c r="E1034" t="str">
        <f t="shared" si="16"/>
        <v>TUMOR MALIGNO DEL LIGAMENTO ANCHO</v>
      </c>
    </row>
    <row r="1035" spans="2:5" x14ac:dyDescent="0.25">
      <c r="B1035" s="6" t="s">
        <v>1048</v>
      </c>
      <c r="C1035" s="6" t="s">
        <v>13468</v>
      </c>
      <c r="D1035" s="11"/>
      <c r="E1035" t="str">
        <f t="shared" si="16"/>
        <v>TUMOR MALIGNO DEL LIGAMENTO REDONDO</v>
      </c>
    </row>
    <row r="1036" spans="2:5" x14ac:dyDescent="0.25">
      <c r="B1036" s="6" t="s">
        <v>1049</v>
      </c>
      <c r="C1036" s="6" t="s">
        <v>13469</v>
      </c>
      <c r="D1036" s="11"/>
      <c r="E1036" t="str">
        <f t="shared" si="16"/>
        <v>TUMOR MALIGNO DEL PARAMETRIO</v>
      </c>
    </row>
    <row r="1037" spans="2:5" x14ac:dyDescent="0.25">
      <c r="B1037" s="6" t="s">
        <v>1050</v>
      </c>
      <c r="C1037" s="6" t="s">
        <v>13470</v>
      </c>
      <c r="D1037" s="11"/>
      <c r="E1037" t="str">
        <f t="shared" si="16"/>
        <v>TUMOR MALIGNO DE LOS ANEXOS UTERINOS, SIN OTRA ESPECIFICACIÓN</v>
      </c>
    </row>
    <row r="1038" spans="2:5" ht="25.5" x14ac:dyDescent="0.25">
      <c r="B1038" s="6" t="s">
        <v>1051</v>
      </c>
      <c r="C1038" s="6" t="s">
        <v>13471</v>
      </c>
      <c r="D1038" s="11"/>
      <c r="E1038" t="str">
        <f t="shared" si="16"/>
        <v>TUMOR MALIGNO DE OTRAS PARTES ESPECIFICADAS DE LOS ORGANOS GENITALES FEMENINOS</v>
      </c>
    </row>
    <row r="1039" spans="2:5" x14ac:dyDescent="0.25">
      <c r="B1039" s="6" t="s">
        <v>1052</v>
      </c>
      <c r="C1039" s="6" t="s">
        <v>13472</v>
      </c>
      <c r="D1039" s="11"/>
      <c r="E1039" t="str">
        <f t="shared" si="16"/>
        <v>LESION DE SITIOS CONTIGUOS DE LOS ORGANOS GENITALES FEMENINOS</v>
      </c>
    </row>
    <row r="1040" spans="2:5" x14ac:dyDescent="0.25">
      <c r="B1040" s="6" t="s">
        <v>1053</v>
      </c>
      <c r="C1040" s="6" t="s">
        <v>13473</v>
      </c>
      <c r="D1040" s="11"/>
      <c r="E1040" t="str">
        <f t="shared" si="16"/>
        <v>TUMOR MALIGNO DE ORGANO GENITAL FEMENINO, PARTE NO ESPECIFICADA</v>
      </c>
    </row>
    <row r="1041" spans="2:5" x14ac:dyDescent="0.25">
      <c r="B1041" s="6" t="s">
        <v>1054</v>
      </c>
      <c r="C1041" s="6" t="s">
        <v>13474</v>
      </c>
      <c r="D1041" s="11"/>
      <c r="E1041" t="str">
        <f t="shared" si="16"/>
        <v>TUMOR MALIGNO DE LA PLACENTA</v>
      </c>
    </row>
    <row r="1042" spans="2:5" x14ac:dyDescent="0.25">
      <c r="B1042" s="6" t="s">
        <v>1055</v>
      </c>
      <c r="C1042" s="6" t="s">
        <v>13475</v>
      </c>
      <c r="D1042" s="11"/>
      <c r="E1042" t="str">
        <f t="shared" si="16"/>
        <v>TUMOR MALIGNO DEL PREPUCIO</v>
      </c>
    </row>
    <row r="1043" spans="2:5" x14ac:dyDescent="0.25">
      <c r="B1043" s="6" t="s">
        <v>1056</v>
      </c>
      <c r="C1043" s="6" t="s">
        <v>13476</v>
      </c>
      <c r="D1043" s="11"/>
      <c r="E1043" t="str">
        <f t="shared" si="16"/>
        <v>TUMOR MALIGNO DEL GLANDE</v>
      </c>
    </row>
    <row r="1044" spans="2:5" x14ac:dyDescent="0.25">
      <c r="B1044" s="6" t="s">
        <v>1057</v>
      </c>
      <c r="C1044" s="6" t="s">
        <v>13477</v>
      </c>
      <c r="D1044" s="11"/>
      <c r="E1044" t="str">
        <f t="shared" si="16"/>
        <v>TUMOR MALIGNO DEL CUERPO DEL PENE</v>
      </c>
    </row>
    <row r="1045" spans="2:5" x14ac:dyDescent="0.25">
      <c r="B1045" s="6" t="s">
        <v>1058</v>
      </c>
      <c r="C1045" s="6" t="s">
        <v>13478</v>
      </c>
      <c r="D1045" s="11"/>
      <c r="E1045" t="str">
        <f t="shared" si="16"/>
        <v>LESION DE SITIOS CONTIGUOS DEL PENE</v>
      </c>
    </row>
    <row r="1046" spans="2:5" x14ac:dyDescent="0.25">
      <c r="B1046" s="6" t="s">
        <v>1059</v>
      </c>
      <c r="C1046" s="6" t="s">
        <v>13479</v>
      </c>
      <c r="D1046" s="11"/>
      <c r="E1046" t="str">
        <f t="shared" si="16"/>
        <v>TUMOR MALIGNO DEL PENE, PARTE NO ESPECIFICADA</v>
      </c>
    </row>
    <row r="1047" spans="2:5" x14ac:dyDescent="0.25">
      <c r="B1047" s="6" t="s">
        <v>1060</v>
      </c>
      <c r="C1047" s="6" t="s">
        <v>13480</v>
      </c>
      <c r="D1047" s="11"/>
      <c r="E1047" t="str">
        <f t="shared" si="16"/>
        <v>TUMOR MALIGNO DE LA PROSTATA</v>
      </c>
    </row>
    <row r="1048" spans="2:5" x14ac:dyDescent="0.25">
      <c r="B1048" s="6" t="s">
        <v>1061</v>
      </c>
      <c r="C1048" s="6" t="s">
        <v>13481</v>
      </c>
      <c r="D1048" s="11"/>
      <c r="E1048" t="str">
        <f t="shared" si="16"/>
        <v>TUMOR MALIGNO DEL TESTICULO NO DESCENDIDO</v>
      </c>
    </row>
    <row r="1049" spans="2:5" x14ac:dyDescent="0.25">
      <c r="B1049" s="6" t="s">
        <v>1062</v>
      </c>
      <c r="C1049" s="6" t="s">
        <v>13482</v>
      </c>
      <c r="D1049" s="11"/>
      <c r="E1049" t="str">
        <f t="shared" si="16"/>
        <v>TUMOR MALIGNO DEL TESTICULO DESCENDIDO</v>
      </c>
    </row>
    <row r="1050" spans="2:5" x14ac:dyDescent="0.25">
      <c r="B1050" s="6" t="s">
        <v>1063</v>
      </c>
      <c r="C1050" s="6" t="s">
        <v>13483</v>
      </c>
      <c r="D1050" s="11"/>
      <c r="E1050" t="str">
        <f t="shared" si="16"/>
        <v>TUMOR MALIGNO DEL TESTICULO, NO ESPECIFICADO</v>
      </c>
    </row>
    <row r="1051" spans="2:5" x14ac:dyDescent="0.25">
      <c r="B1051" s="6" t="s">
        <v>1064</v>
      </c>
      <c r="C1051" s="6" t="s">
        <v>13484</v>
      </c>
      <c r="D1051" s="11"/>
      <c r="E1051" t="str">
        <f t="shared" si="16"/>
        <v>TUMOR MALIGNO DEL EPIDIDIMO</v>
      </c>
    </row>
    <row r="1052" spans="2:5" x14ac:dyDescent="0.25">
      <c r="B1052" s="6" t="s">
        <v>1065</v>
      </c>
      <c r="C1052" s="6" t="s">
        <v>13485</v>
      </c>
      <c r="D1052" s="11"/>
      <c r="E1052" t="str">
        <f t="shared" si="16"/>
        <v>TUMOR MALIGNO DEL CORDON ESPERMATICO</v>
      </c>
    </row>
    <row r="1053" spans="2:5" x14ac:dyDescent="0.25">
      <c r="B1053" s="6" t="s">
        <v>1066</v>
      </c>
      <c r="C1053" s="6" t="s">
        <v>13486</v>
      </c>
      <c r="D1053" s="11"/>
      <c r="E1053" t="str">
        <f t="shared" si="16"/>
        <v>TUMOR MALIGNO DEL ESCROTO</v>
      </c>
    </row>
    <row r="1054" spans="2:5" ht="25.5" x14ac:dyDescent="0.25">
      <c r="B1054" s="6" t="s">
        <v>1067</v>
      </c>
      <c r="C1054" s="6" t="s">
        <v>13487</v>
      </c>
      <c r="D1054" s="11"/>
      <c r="E1054" t="str">
        <f t="shared" si="16"/>
        <v>TUMOR MALIGNO DE OTRAS PARTES ESPECIFICADAS DE LOS ORGANOS GENITALES MASCULINOS</v>
      </c>
    </row>
    <row r="1055" spans="2:5" x14ac:dyDescent="0.25">
      <c r="B1055" s="6" t="s">
        <v>1068</v>
      </c>
      <c r="C1055" s="6" t="s">
        <v>13488</v>
      </c>
      <c r="D1055" s="11"/>
      <c r="E1055" t="str">
        <f t="shared" si="16"/>
        <v>LESION DE SITIOS CONTIGUOS DE LOS ORGANOS GENITALES MASCULINOS</v>
      </c>
    </row>
    <row r="1056" spans="2:5" ht="25.5" x14ac:dyDescent="0.25">
      <c r="B1056" s="6" t="s">
        <v>1069</v>
      </c>
      <c r="C1056" s="6" t="s">
        <v>13489</v>
      </c>
      <c r="D1056" s="11"/>
      <c r="E1056" t="str">
        <f t="shared" si="16"/>
        <v>TUMOR MALIGNO DE ORGANO GENITAL MASCULINO, PARTE NO ESPECIFICADA</v>
      </c>
    </row>
    <row r="1057" spans="2:5" x14ac:dyDescent="0.25">
      <c r="B1057" s="6" t="s">
        <v>1070</v>
      </c>
      <c r="C1057" s="6" t="s">
        <v>13490</v>
      </c>
      <c r="D1057" s="11"/>
      <c r="E1057" t="str">
        <f t="shared" si="16"/>
        <v>TUMOR MALIGNO DEL RIÑON, EXCEPTO DE LA PELVIS RENAL</v>
      </c>
    </row>
    <row r="1058" spans="2:5" x14ac:dyDescent="0.25">
      <c r="B1058" s="6" t="s">
        <v>1071</v>
      </c>
      <c r="C1058" s="6" t="s">
        <v>13491</v>
      </c>
      <c r="D1058" s="11"/>
      <c r="E1058" t="str">
        <f t="shared" si="16"/>
        <v>TUMOR MALIGNO DE LA PELVIS RENAL</v>
      </c>
    </row>
    <row r="1059" spans="2:5" x14ac:dyDescent="0.25">
      <c r="B1059" s="6" t="s">
        <v>1072</v>
      </c>
      <c r="C1059" s="6" t="s">
        <v>13492</v>
      </c>
      <c r="D1059" s="11"/>
      <c r="E1059" t="str">
        <f t="shared" si="16"/>
        <v>TUMOR MALIGNO DEL URETER</v>
      </c>
    </row>
    <row r="1060" spans="2:5" x14ac:dyDescent="0.25">
      <c r="B1060" s="6" t="s">
        <v>1073</v>
      </c>
      <c r="C1060" s="6" t="s">
        <v>13493</v>
      </c>
      <c r="D1060" s="11"/>
      <c r="E1060" t="str">
        <f t="shared" si="16"/>
        <v>TUMOR MALIGNO DEL TRIGONO VESICAL</v>
      </c>
    </row>
    <row r="1061" spans="2:5" x14ac:dyDescent="0.25">
      <c r="B1061" s="6" t="s">
        <v>1074</v>
      </c>
      <c r="C1061" s="6" t="s">
        <v>13494</v>
      </c>
      <c r="D1061" s="11"/>
      <c r="E1061" t="str">
        <f t="shared" si="16"/>
        <v>TUMOR MALIGNO DE LA CUPULA VESICAL</v>
      </c>
    </row>
    <row r="1062" spans="2:5" x14ac:dyDescent="0.25">
      <c r="B1062" s="6" t="s">
        <v>1075</v>
      </c>
      <c r="C1062" s="6" t="s">
        <v>13495</v>
      </c>
      <c r="D1062" s="11"/>
      <c r="E1062" t="str">
        <f t="shared" si="16"/>
        <v>TUMOR MALIGNO DE LA PARED LATERAL DE LA VEJIGA</v>
      </c>
    </row>
    <row r="1063" spans="2:5" x14ac:dyDescent="0.25">
      <c r="B1063" s="6" t="s">
        <v>1076</v>
      </c>
      <c r="C1063" s="6" t="s">
        <v>13496</v>
      </c>
      <c r="D1063" s="11"/>
      <c r="E1063" t="str">
        <f t="shared" si="16"/>
        <v>TUMOR MALIGNO DE LA PARED ANTERIOR DE LA VEJIGA</v>
      </c>
    </row>
    <row r="1064" spans="2:5" x14ac:dyDescent="0.25">
      <c r="B1064" s="6" t="s">
        <v>1077</v>
      </c>
      <c r="C1064" s="6" t="s">
        <v>13497</v>
      </c>
      <c r="D1064" s="11"/>
      <c r="E1064" t="str">
        <f t="shared" si="16"/>
        <v>TUMOR MALIGNO DE LA PARED POSTERIOR DE LA VEJIGA</v>
      </c>
    </row>
    <row r="1065" spans="2:5" x14ac:dyDescent="0.25">
      <c r="B1065" s="6" t="s">
        <v>1078</v>
      </c>
      <c r="C1065" s="6" t="s">
        <v>13498</v>
      </c>
      <c r="D1065" s="11"/>
      <c r="E1065" t="str">
        <f t="shared" si="16"/>
        <v>TUMOR MALIGNO DEL CUELLO DE LA VEJIGA</v>
      </c>
    </row>
    <row r="1066" spans="2:5" x14ac:dyDescent="0.25">
      <c r="B1066" s="6" t="s">
        <v>1079</v>
      </c>
      <c r="C1066" s="6" t="s">
        <v>13499</v>
      </c>
      <c r="D1066" s="11"/>
      <c r="E1066" t="str">
        <f t="shared" si="16"/>
        <v>TUMOR MALIGNO DEL ORIFICIO URETERAL</v>
      </c>
    </row>
    <row r="1067" spans="2:5" x14ac:dyDescent="0.25">
      <c r="B1067" s="6" t="s">
        <v>1080</v>
      </c>
      <c r="C1067" s="6" t="s">
        <v>13500</v>
      </c>
      <c r="D1067" s="11"/>
      <c r="E1067" t="str">
        <f t="shared" si="16"/>
        <v>TUMOR MALIGNO DEL URACO</v>
      </c>
    </row>
    <row r="1068" spans="2:5" x14ac:dyDescent="0.25">
      <c r="B1068" s="6" t="s">
        <v>1081</v>
      </c>
      <c r="C1068" s="6" t="s">
        <v>13501</v>
      </c>
      <c r="D1068" s="11"/>
      <c r="E1068" t="str">
        <f t="shared" si="16"/>
        <v>LESION DE SITIOS CONTIGUOS DE LA VEJIGA</v>
      </c>
    </row>
    <row r="1069" spans="2:5" x14ac:dyDescent="0.25">
      <c r="B1069" s="6" t="s">
        <v>1082</v>
      </c>
      <c r="C1069" s="6" t="s">
        <v>13502</v>
      </c>
      <c r="D1069" s="11"/>
      <c r="E1069" t="str">
        <f t="shared" si="16"/>
        <v>TUMOR MALIGNO DE LA VEJIGA URINARIA, PARTE NO ESPECIFICADA</v>
      </c>
    </row>
    <row r="1070" spans="2:5" x14ac:dyDescent="0.25">
      <c r="B1070" s="6" t="s">
        <v>1083</v>
      </c>
      <c r="C1070" s="6" t="s">
        <v>13503</v>
      </c>
      <c r="D1070" s="11"/>
      <c r="E1070" t="str">
        <f t="shared" si="16"/>
        <v>TUMOR MALIGNO DE LA URETRA</v>
      </c>
    </row>
    <row r="1071" spans="2:5" x14ac:dyDescent="0.25">
      <c r="B1071" s="6" t="s">
        <v>1084</v>
      </c>
      <c r="C1071" s="6" t="s">
        <v>13504</v>
      </c>
      <c r="D1071" s="11"/>
      <c r="E1071" t="str">
        <f t="shared" si="16"/>
        <v>TUMOR MALIGNO DE LAS GLANDULAS PARAURETRALES</v>
      </c>
    </row>
    <row r="1072" spans="2:5" x14ac:dyDescent="0.25">
      <c r="B1072" s="6" t="s">
        <v>1085</v>
      </c>
      <c r="C1072" s="6" t="s">
        <v>13505</v>
      </c>
      <c r="D1072" s="11"/>
      <c r="E1072" t="str">
        <f t="shared" si="16"/>
        <v>LESION DE SITIOS CONTIGUOS DE LOS ORGANOS URINARIOS</v>
      </c>
    </row>
    <row r="1073" spans="2:5" x14ac:dyDescent="0.25">
      <c r="B1073" s="6" t="s">
        <v>1086</v>
      </c>
      <c r="C1073" s="6" t="s">
        <v>13506</v>
      </c>
      <c r="D1073" s="11"/>
      <c r="E1073" t="str">
        <f t="shared" si="16"/>
        <v>TUMOR MALIGNO DE ORGANO URINARIO NO ESPECIFICADO</v>
      </c>
    </row>
    <row r="1074" spans="2:5" x14ac:dyDescent="0.25">
      <c r="B1074" s="6" t="s">
        <v>1087</v>
      </c>
      <c r="C1074" s="6" t="s">
        <v>13507</v>
      </c>
      <c r="D1074" s="11"/>
      <c r="E1074" t="str">
        <f t="shared" si="16"/>
        <v>TUMOR MALIGNO DE LA CONJUNTIVA</v>
      </c>
    </row>
    <row r="1075" spans="2:5" x14ac:dyDescent="0.25">
      <c r="B1075" s="6" t="s">
        <v>1088</v>
      </c>
      <c r="C1075" s="6" t="s">
        <v>13508</v>
      </c>
      <c r="D1075" s="11"/>
      <c r="E1075" t="str">
        <f t="shared" si="16"/>
        <v>TUMOR MALIGNO DE LA CORNEA</v>
      </c>
    </row>
    <row r="1076" spans="2:5" x14ac:dyDescent="0.25">
      <c r="B1076" s="6" t="s">
        <v>1089</v>
      </c>
      <c r="C1076" s="6" t="s">
        <v>13509</v>
      </c>
      <c r="D1076" s="11"/>
      <c r="E1076" t="str">
        <f t="shared" si="16"/>
        <v>TUMOR MALIGNO DE LA RETINA</v>
      </c>
    </row>
    <row r="1077" spans="2:5" x14ac:dyDescent="0.25">
      <c r="B1077" s="6" t="s">
        <v>1090</v>
      </c>
      <c r="C1077" s="6" t="s">
        <v>13510</v>
      </c>
      <c r="D1077" s="11"/>
      <c r="E1077" t="str">
        <f t="shared" si="16"/>
        <v>TUMOR MALIGNO DE LA COROIDES</v>
      </c>
    </row>
    <row r="1078" spans="2:5" x14ac:dyDescent="0.25">
      <c r="B1078" s="6" t="s">
        <v>1091</v>
      </c>
      <c r="C1078" s="6" t="s">
        <v>13511</v>
      </c>
      <c r="D1078" s="11"/>
      <c r="E1078" t="str">
        <f t="shared" si="16"/>
        <v>TUMOR MALIGNO DEL CUERPO CILIAR</v>
      </c>
    </row>
    <row r="1079" spans="2:5" x14ac:dyDescent="0.25">
      <c r="B1079" s="6" t="s">
        <v>1092</v>
      </c>
      <c r="C1079" s="6" t="s">
        <v>13512</v>
      </c>
      <c r="D1079" s="11"/>
      <c r="E1079" t="str">
        <f t="shared" si="16"/>
        <v>TUMOR MALIGNO DE LA GLANDULA Y CONDUCTO LAGRIMALES</v>
      </c>
    </row>
    <row r="1080" spans="2:5" x14ac:dyDescent="0.25">
      <c r="B1080" s="6" t="s">
        <v>1093</v>
      </c>
      <c r="C1080" s="6" t="s">
        <v>13513</v>
      </c>
      <c r="D1080" s="11"/>
      <c r="E1080" t="str">
        <f t="shared" si="16"/>
        <v>TUMOR MALIGNO DE LA ORBITA</v>
      </c>
    </row>
    <row r="1081" spans="2:5" x14ac:dyDescent="0.25">
      <c r="B1081" s="6" t="s">
        <v>1094</v>
      </c>
      <c r="C1081" s="6" t="s">
        <v>13514</v>
      </c>
      <c r="D1081" s="11"/>
      <c r="E1081" t="str">
        <f t="shared" si="16"/>
        <v>LESION DE SITIOS CONTIGUOS DEL OJO Y SUS ANEXOS</v>
      </c>
    </row>
    <row r="1082" spans="2:5" x14ac:dyDescent="0.25">
      <c r="B1082" s="6" t="s">
        <v>1095</v>
      </c>
      <c r="C1082" s="6" t="s">
        <v>13515</v>
      </c>
      <c r="D1082" s="11"/>
      <c r="E1082" t="str">
        <f t="shared" si="16"/>
        <v>TUMOR MALIGNO DEL OJO, PARTE NO ESPECIFICADA</v>
      </c>
    </row>
    <row r="1083" spans="2:5" x14ac:dyDescent="0.25">
      <c r="B1083" s="6" t="s">
        <v>1096</v>
      </c>
      <c r="C1083" s="6" t="s">
        <v>13516</v>
      </c>
      <c r="D1083" s="11"/>
      <c r="E1083" t="str">
        <f t="shared" si="16"/>
        <v>TUMOR MALIGNO DE LAS MENINGES CEREBRALES</v>
      </c>
    </row>
    <row r="1084" spans="2:5" x14ac:dyDescent="0.25">
      <c r="B1084" s="6" t="s">
        <v>1097</v>
      </c>
      <c r="C1084" s="6" t="s">
        <v>13517</v>
      </c>
      <c r="D1084" s="11"/>
      <c r="E1084" t="str">
        <f t="shared" si="16"/>
        <v>TUMOR MALIGNO DE LAS MENINGES RAQUIDEAS</v>
      </c>
    </row>
    <row r="1085" spans="2:5" x14ac:dyDescent="0.25">
      <c r="B1085" s="6" t="s">
        <v>1098</v>
      </c>
      <c r="C1085" s="6" t="s">
        <v>13518</v>
      </c>
      <c r="D1085" s="11"/>
      <c r="E1085" t="str">
        <f t="shared" si="16"/>
        <v>TUMOR MALIGNO DE LAS MENINGES, PARTE NO ESPECIFICADA</v>
      </c>
    </row>
    <row r="1086" spans="2:5" x14ac:dyDescent="0.25">
      <c r="B1086" s="6" t="s">
        <v>1099</v>
      </c>
      <c r="C1086" s="6" t="s">
        <v>13519</v>
      </c>
      <c r="D1086" s="11"/>
      <c r="E1086" t="str">
        <f t="shared" si="16"/>
        <v>TUMOR MALIGNO DEL CEREBRO, EXCEPTO LOBULOS Y VENTRICULOS</v>
      </c>
    </row>
    <row r="1087" spans="2:5" x14ac:dyDescent="0.25">
      <c r="B1087" s="6" t="s">
        <v>1100</v>
      </c>
      <c r="C1087" s="6" t="s">
        <v>13520</v>
      </c>
      <c r="D1087" s="11"/>
      <c r="E1087" t="str">
        <f t="shared" si="16"/>
        <v>TUMOR MALIGNO DEL LOBULO FRONTAL</v>
      </c>
    </row>
    <row r="1088" spans="2:5" x14ac:dyDescent="0.25">
      <c r="B1088" s="6" t="s">
        <v>1101</v>
      </c>
      <c r="C1088" s="6" t="s">
        <v>13521</v>
      </c>
      <c r="D1088" s="11"/>
      <c r="E1088" t="str">
        <f t="shared" si="16"/>
        <v>TUMOR MALIGNO DEL LOBULO TEMPORAL</v>
      </c>
    </row>
    <row r="1089" spans="2:5" x14ac:dyDescent="0.25">
      <c r="B1089" s="6" t="s">
        <v>1102</v>
      </c>
      <c r="C1089" s="6" t="s">
        <v>13522</v>
      </c>
      <c r="D1089" s="11"/>
      <c r="E1089" t="str">
        <f t="shared" si="16"/>
        <v>TUMOR MALIGNO DEL LOBULO PARIETAL</v>
      </c>
    </row>
    <row r="1090" spans="2:5" x14ac:dyDescent="0.25">
      <c r="B1090" s="6" t="s">
        <v>1103</v>
      </c>
      <c r="C1090" s="6" t="s">
        <v>13523</v>
      </c>
      <c r="D1090" s="11"/>
      <c r="E1090" t="str">
        <f t="shared" si="16"/>
        <v>TUMOR MALIGNO DEL LOBULO OCCIPITAL</v>
      </c>
    </row>
    <row r="1091" spans="2:5" x14ac:dyDescent="0.25">
      <c r="B1091" s="6" t="s">
        <v>1104</v>
      </c>
      <c r="C1091" s="6" t="s">
        <v>13524</v>
      </c>
      <c r="D1091" s="11"/>
      <c r="E1091" t="str">
        <f t="shared" si="16"/>
        <v>TUMOR MALIGNO DEL VENTRICULO CEREBRAL</v>
      </c>
    </row>
    <row r="1092" spans="2:5" x14ac:dyDescent="0.25">
      <c r="B1092" s="6" t="s">
        <v>1105</v>
      </c>
      <c r="C1092" s="6" t="s">
        <v>13525</v>
      </c>
      <c r="D1092" s="11"/>
      <c r="E1092" t="str">
        <f t="shared" si="16"/>
        <v>TUMOR MALIGNO DEL CEREBELO</v>
      </c>
    </row>
    <row r="1093" spans="2:5" x14ac:dyDescent="0.25">
      <c r="B1093" s="6" t="s">
        <v>1106</v>
      </c>
      <c r="C1093" s="6" t="s">
        <v>13526</v>
      </c>
      <c r="D1093" s="11"/>
      <c r="E1093" t="str">
        <f t="shared" si="16"/>
        <v>TUMOR MALIGNO DEL PEDUNCULO CEREBRAL</v>
      </c>
    </row>
    <row r="1094" spans="2:5" x14ac:dyDescent="0.25">
      <c r="B1094" s="6" t="s">
        <v>1107</v>
      </c>
      <c r="C1094" s="6" t="s">
        <v>13527</v>
      </c>
      <c r="D1094" s="11"/>
      <c r="E1094" t="str">
        <f t="shared" ref="E1094:E1157" si="17">UPPER(C1094)</f>
        <v>LESION DE SITIOS CONTIGUOS DEL ENCEFALO</v>
      </c>
    </row>
    <row r="1095" spans="2:5" x14ac:dyDescent="0.25">
      <c r="B1095" s="6" t="s">
        <v>1108</v>
      </c>
      <c r="C1095" s="6" t="s">
        <v>13528</v>
      </c>
      <c r="D1095" s="11"/>
      <c r="E1095" t="str">
        <f t="shared" si="17"/>
        <v>TUMOR MALIGNO DEL ENCEFALO, PARTE NO ESPECIFICADA</v>
      </c>
    </row>
    <row r="1096" spans="2:5" x14ac:dyDescent="0.25">
      <c r="B1096" s="6" t="s">
        <v>1109</v>
      </c>
      <c r="C1096" s="6" t="s">
        <v>13529</v>
      </c>
      <c r="D1096" s="11"/>
      <c r="E1096" t="str">
        <f t="shared" si="17"/>
        <v>TUMOR MALIGNO DE LA MEDULA ESPINAL</v>
      </c>
    </row>
    <row r="1097" spans="2:5" x14ac:dyDescent="0.25">
      <c r="B1097" s="6" t="s">
        <v>1110</v>
      </c>
      <c r="C1097" s="6" t="s">
        <v>13530</v>
      </c>
      <c r="D1097" s="11"/>
      <c r="E1097" t="str">
        <f t="shared" si="17"/>
        <v>TUMOR MALIGNO DE LA COLA DE CABALLO</v>
      </c>
    </row>
    <row r="1098" spans="2:5" x14ac:dyDescent="0.25">
      <c r="B1098" s="6" t="s">
        <v>1111</v>
      </c>
      <c r="C1098" s="6" t="s">
        <v>13531</v>
      </c>
      <c r="D1098" s="11"/>
      <c r="E1098" t="str">
        <f t="shared" si="17"/>
        <v>TUMOR MALIGNO DEL NERVIO OLFATORIO</v>
      </c>
    </row>
    <row r="1099" spans="2:5" x14ac:dyDescent="0.25">
      <c r="B1099" s="6" t="s">
        <v>1112</v>
      </c>
      <c r="C1099" s="6" t="s">
        <v>13532</v>
      </c>
      <c r="D1099" s="11"/>
      <c r="E1099" t="str">
        <f t="shared" si="17"/>
        <v>TUMOR MALIGNO DEL NERVIO OPTICO</v>
      </c>
    </row>
    <row r="1100" spans="2:5" x14ac:dyDescent="0.25">
      <c r="B1100" s="6" t="s">
        <v>1113</v>
      </c>
      <c r="C1100" s="6" t="s">
        <v>13533</v>
      </c>
      <c r="D1100" s="11"/>
      <c r="E1100" t="str">
        <f t="shared" si="17"/>
        <v>TUMOR MALIGNO DEL NERVIO ACUSTICO</v>
      </c>
    </row>
    <row r="1101" spans="2:5" x14ac:dyDescent="0.25">
      <c r="B1101" s="6" t="s">
        <v>1114</v>
      </c>
      <c r="C1101" s="6" t="s">
        <v>13534</v>
      </c>
      <c r="D1101" s="11"/>
      <c r="E1101" t="str">
        <f t="shared" si="17"/>
        <v>TUMOR MALIGNO DE OTROS NERVIOS CRANEALES Y LOS NO ESPECIFICADOS</v>
      </c>
    </row>
    <row r="1102" spans="2:5" ht="25.5" x14ac:dyDescent="0.25">
      <c r="B1102" s="6" t="s">
        <v>1115</v>
      </c>
      <c r="C1102" s="6" t="s">
        <v>13535</v>
      </c>
      <c r="D1102" s="11"/>
      <c r="E1102" t="str">
        <f t="shared" si="17"/>
        <v>LESION DE SITIOS CONTIGUOS DEL ENCEFALO Y OTRAS PARTES DEL SISTEMA NERVIOSO CENTRAL</v>
      </c>
    </row>
    <row r="1103" spans="2:5" ht="25.5" x14ac:dyDescent="0.25">
      <c r="B1103" s="6" t="s">
        <v>1116</v>
      </c>
      <c r="C1103" s="6" t="s">
        <v>13536</v>
      </c>
      <c r="D1103" s="11"/>
      <c r="E1103" t="str">
        <f t="shared" si="17"/>
        <v>TUMOR MALIGNO DEL SISTEMA NERVIOSO CENTRAL, SIN OTRA ESPECIFICACION</v>
      </c>
    </row>
    <row r="1104" spans="2:5" x14ac:dyDescent="0.25">
      <c r="B1104" s="6" t="s">
        <v>1117</v>
      </c>
      <c r="C1104" s="6" t="s">
        <v>13537</v>
      </c>
      <c r="D1104" s="11"/>
      <c r="E1104" t="str">
        <f t="shared" si="17"/>
        <v>TUMOR MALIGNO DE LA GLANDULA TIROIDES</v>
      </c>
    </row>
    <row r="1105" spans="2:5" x14ac:dyDescent="0.25">
      <c r="B1105" s="6" t="s">
        <v>1118</v>
      </c>
      <c r="C1105" s="6" t="s">
        <v>13538</v>
      </c>
      <c r="D1105" s="11"/>
      <c r="E1105" t="str">
        <f t="shared" si="17"/>
        <v>TUMOR MALIGNO DE LA CORTEZA DE LA GLANDULA SUPRARRENAL</v>
      </c>
    </row>
    <row r="1106" spans="2:5" x14ac:dyDescent="0.25">
      <c r="B1106" s="6" t="s">
        <v>1119</v>
      </c>
      <c r="C1106" s="6" t="s">
        <v>13539</v>
      </c>
      <c r="D1106" s="11"/>
      <c r="E1106" t="str">
        <f t="shared" si="17"/>
        <v>TUMOR MALIGNO DE LA MEDULA DE LA GLANDULA SUPRARRENAL</v>
      </c>
    </row>
    <row r="1107" spans="2:5" x14ac:dyDescent="0.25">
      <c r="B1107" s="6" t="s">
        <v>1120</v>
      </c>
      <c r="C1107" s="6" t="s">
        <v>13540</v>
      </c>
      <c r="D1107" s="11"/>
      <c r="E1107" t="str">
        <f t="shared" si="17"/>
        <v>TUMOR MALIGNO DE LA GLANDULA SUPRARRENAL, PARTE NO ESPECIFICADA</v>
      </c>
    </row>
    <row r="1108" spans="2:5" x14ac:dyDescent="0.25">
      <c r="B1108" s="6" t="s">
        <v>1121</v>
      </c>
      <c r="C1108" s="6" t="s">
        <v>13541</v>
      </c>
      <c r="D1108" s="11"/>
      <c r="E1108" t="str">
        <f t="shared" si="17"/>
        <v>TUMOR MALIGNO DE LA GLANDULA PARATIROIDES</v>
      </c>
    </row>
    <row r="1109" spans="2:5" x14ac:dyDescent="0.25">
      <c r="B1109" s="6" t="s">
        <v>1122</v>
      </c>
      <c r="C1109" s="6" t="s">
        <v>13542</v>
      </c>
      <c r="D1109" s="11"/>
      <c r="E1109" t="str">
        <f t="shared" si="17"/>
        <v>TUMOR MALIGNO DE LA HIPOFISIS</v>
      </c>
    </row>
    <row r="1110" spans="2:5" x14ac:dyDescent="0.25">
      <c r="B1110" s="6" t="s">
        <v>1123</v>
      </c>
      <c r="C1110" s="6" t="s">
        <v>13543</v>
      </c>
      <c r="D1110" s="11"/>
      <c r="E1110" t="str">
        <f t="shared" si="17"/>
        <v>TUMOR MALIGNO DEL CONDUCTO CRANEOFARINGEO</v>
      </c>
    </row>
    <row r="1111" spans="2:5" x14ac:dyDescent="0.25">
      <c r="B1111" s="6" t="s">
        <v>1124</v>
      </c>
      <c r="C1111" s="6" t="s">
        <v>13544</v>
      </c>
      <c r="D1111" s="11"/>
      <c r="E1111" t="str">
        <f t="shared" si="17"/>
        <v>TUMOR MALIGNO DE LA GLANDULA PINEAL</v>
      </c>
    </row>
    <row r="1112" spans="2:5" x14ac:dyDescent="0.25">
      <c r="B1112" s="6" t="s">
        <v>1125</v>
      </c>
      <c r="C1112" s="6" t="s">
        <v>13545</v>
      </c>
      <c r="D1112" s="11"/>
      <c r="E1112" t="str">
        <f t="shared" si="17"/>
        <v>TUMOR MALIGNO DEL CUERPO CAROTIDEO</v>
      </c>
    </row>
    <row r="1113" spans="2:5" x14ac:dyDescent="0.25">
      <c r="B1113" s="6" t="s">
        <v>1126</v>
      </c>
      <c r="C1113" s="6" t="s">
        <v>13546</v>
      </c>
      <c r="D1113" s="11"/>
      <c r="E1113" t="str">
        <f t="shared" si="17"/>
        <v>TUMOR MALIGNO DEL CUERPO AORTICO Y OTROS CUERPOS CROMAFINES</v>
      </c>
    </row>
    <row r="1114" spans="2:5" x14ac:dyDescent="0.25">
      <c r="B1114" s="6" t="s">
        <v>1127</v>
      </c>
      <c r="C1114" s="6" t="s">
        <v>13547</v>
      </c>
      <c r="D1114" s="11"/>
      <c r="E1114" t="str">
        <f t="shared" si="17"/>
        <v>TUMOR MALIGNO PLURIGLANDULAR, NO ESPECIFICADO</v>
      </c>
    </row>
    <row r="1115" spans="2:5" x14ac:dyDescent="0.25">
      <c r="B1115" s="6" t="s">
        <v>1128</v>
      </c>
      <c r="C1115" s="6" t="s">
        <v>13548</v>
      </c>
      <c r="D1115" s="11"/>
      <c r="E1115" t="str">
        <f t="shared" si="17"/>
        <v>TUMOR MALIGNO DE GLANDULA ENDOCRINA NO ESPECIFICADA</v>
      </c>
    </row>
    <row r="1116" spans="2:5" x14ac:dyDescent="0.25">
      <c r="B1116" s="6" t="s">
        <v>1129</v>
      </c>
      <c r="C1116" s="6" t="s">
        <v>13549</v>
      </c>
      <c r="D1116" s="11"/>
      <c r="E1116" t="str">
        <f t="shared" si="17"/>
        <v>TUMOR MALIGNO DE LA CABEZA, CARA Y CUELLO</v>
      </c>
    </row>
    <row r="1117" spans="2:5" x14ac:dyDescent="0.25">
      <c r="B1117" s="6" t="s">
        <v>1130</v>
      </c>
      <c r="C1117" s="6" t="s">
        <v>13550</v>
      </c>
      <c r="D1117" s="11"/>
      <c r="E1117" t="str">
        <f t="shared" si="17"/>
        <v>TUMOR MALIGNO DEL TORAX</v>
      </c>
    </row>
    <row r="1118" spans="2:5" x14ac:dyDescent="0.25">
      <c r="B1118" s="6" t="s">
        <v>1131</v>
      </c>
      <c r="C1118" s="6" t="s">
        <v>13551</v>
      </c>
      <c r="D1118" s="11"/>
      <c r="E1118" t="str">
        <f t="shared" si="17"/>
        <v>TUMOR MALIGNO DEL ABDOMEN</v>
      </c>
    </row>
    <row r="1119" spans="2:5" x14ac:dyDescent="0.25">
      <c r="B1119" s="6" t="s">
        <v>1132</v>
      </c>
      <c r="C1119" s="6" t="s">
        <v>13552</v>
      </c>
      <c r="D1119" s="11"/>
      <c r="E1119" t="str">
        <f t="shared" si="17"/>
        <v>TUMOR MALIGNO DE LA PELVIS</v>
      </c>
    </row>
    <row r="1120" spans="2:5" x14ac:dyDescent="0.25">
      <c r="B1120" s="6" t="s">
        <v>1133</v>
      </c>
      <c r="C1120" s="6" t="s">
        <v>13553</v>
      </c>
      <c r="D1120" s="11"/>
      <c r="E1120" t="str">
        <f t="shared" si="17"/>
        <v>TUMOR MALIGNO DEL MIEMBRO SUPERIOR</v>
      </c>
    </row>
    <row r="1121" spans="2:5" x14ac:dyDescent="0.25">
      <c r="B1121" s="6" t="s">
        <v>1134</v>
      </c>
      <c r="C1121" s="6" t="s">
        <v>13554</v>
      </c>
      <c r="D1121" s="11"/>
      <c r="E1121" t="str">
        <f t="shared" si="17"/>
        <v>TUMOR MALIGNO DEL MIEMBRO INFERIOR</v>
      </c>
    </row>
    <row r="1122" spans="2:5" x14ac:dyDescent="0.25">
      <c r="B1122" s="6" t="s">
        <v>1135</v>
      </c>
      <c r="C1122" s="6" t="s">
        <v>13555</v>
      </c>
      <c r="D1122" s="11"/>
      <c r="E1122" t="str">
        <f t="shared" si="17"/>
        <v>TUMOR MALIGNO DE OTROS SITIOS MAL DEFINIDOS</v>
      </c>
    </row>
    <row r="1123" spans="2:5" x14ac:dyDescent="0.25">
      <c r="B1123" s="6" t="s">
        <v>1136</v>
      </c>
      <c r="C1123" s="6" t="s">
        <v>13556</v>
      </c>
      <c r="D1123" s="11"/>
      <c r="E1123" t="str">
        <f t="shared" si="17"/>
        <v>LESION DE SITIOS CONTIGUOS MAL DEFINIDOS</v>
      </c>
    </row>
    <row r="1124" spans="2:5" ht="25.5" x14ac:dyDescent="0.25">
      <c r="B1124" s="6" t="s">
        <v>1137</v>
      </c>
      <c r="C1124" s="6" t="s">
        <v>13557</v>
      </c>
      <c r="D1124" s="11"/>
      <c r="E1124" t="str">
        <f t="shared" si="17"/>
        <v>TUMOR MALIGNO DE LOS GANGLIOS LINFATICOS DE LA CABEZA, CARA Y CUELLO</v>
      </c>
    </row>
    <row r="1125" spans="2:5" x14ac:dyDescent="0.25">
      <c r="B1125" s="6" t="s">
        <v>1138</v>
      </c>
      <c r="C1125" s="6" t="s">
        <v>13558</v>
      </c>
      <c r="D1125" s="11"/>
      <c r="E1125" t="str">
        <f t="shared" si="17"/>
        <v>TUMOR MALIGNO DE LOS GANGLIOS LINFATICOS INTRATORACICOS</v>
      </c>
    </row>
    <row r="1126" spans="2:5" x14ac:dyDescent="0.25">
      <c r="B1126" s="6" t="s">
        <v>1139</v>
      </c>
      <c r="C1126" s="6" t="s">
        <v>13559</v>
      </c>
      <c r="D1126" s="11"/>
      <c r="E1126" t="str">
        <f t="shared" si="17"/>
        <v>TUMOR MALIGNO DE LOS GANGLIOS LINFATICOS INTRAABDOMINALES</v>
      </c>
    </row>
    <row r="1127" spans="2:5" ht="25.5" x14ac:dyDescent="0.25">
      <c r="B1127" s="6" t="s">
        <v>1140</v>
      </c>
      <c r="C1127" s="6" t="s">
        <v>13560</v>
      </c>
      <c r="D1127" s="11"/>
      <c r="E1127" t="str">
        <f t="shared" si="17"/>
        <v>TUMOR MALIGNO DE LOS GANGLIOS LINFATICOS DE LA AXILA Y DEL MIEMBRO SUPERIOR</v>
      </c>
    </row>
    <row r="1128" spans="2:5" ht="25.5" x14ac:dyDescent="0.25">
      <c r="B1128" s="6" t="s">
        <v>1141</v>
      </c>
      <c r="C1128" s="6" t="s">
        <v>13561</v>
      </c>
      <c r="D1128" s="11"/>
      <c r="E1128" t="str">
        <f t="shared" si="17"/>
        <v>TUMOR MALIGNO DE LOS GANGLIOS LINFATICOS DE LA REGION INGUINAL Y DEL MIEMBRO INFERIOR</v>
      </c>
    </row>
    <row r="1129" spans="2:5" x14ac:dyDescent="0.25">
      <c r="B1129" s="6" t="s">
        <v>1142</v>
      </c>
      <c r="C1129" s="6" t="s">
        <v>13562</v>
      </c>
      <c r="D1129" s="11"/>
      <c r="E1129" t="str">
        <f t="shared" si="17"/>
        <v>TUMOR MALIGNO DE LOS GANGLIOS LINFATICOS DE LA PELVIS</v>
      </c>
    </row>
    <row r="1130" spans="2:5" x14ac:dyDescent="0.25">
      <c r="B1130" s="6" t="s">
        <v>1143</v>
      </c>
      <c r="C1130" s="6" t="s">
        <v>13563</v>
      </c>
      <c r="D1130" s="11"/>
      <c r="E1130" t="str">
        <f t="shared" si="17"/>
        <v>TUMOR MALIGNO DE LOS GANGLIOS LINFATICOS DE REGIONES MULTIPLES</v>
      </c>
    </row>
    <row r="1131" spans="2:5" x14ac:dyDescent="0.25">
      <c r="B1131" s="6" t="s">
        <v>1144</v>
      </c>
      <c r="C1131" s="6" t="s">
        <v>13564</v>
      </c>
      <c r="D1131" s="11"/>
      <c r="E1131" t="str">
        <f t="shared" si="17"/>
        <v>TUMOR MALIGNO DEL GANGLIO LINFATICO, SITIO NO ESPECIFICADO</v>
      </c>
    </row>
    <row r="1132" spans="2:5" x14ac:dyDescent="0.25">
      <c r="B1132" s="6" t="s">
        <v>1145</v>
      </c>
      <c r="C1132" s="6" t="s">
        <v>13565</v>
      </c>
      <c r="D1132" s="11"/>
      <c r="E1132" t="str">
        <f t="shared" si="17"/>
        <v>TUMOR MALIGNO SECUNDARIO DEL PULMON</v>
      </c>
    </row>
    <row r="1133" spans="2:5" x14ac:dyDescent="0.25">
      <c r="B1133" s="6" t="s">
        <v>1146</v>
      </c>
      <c r="C1133" s="6" t="s">
        <v>13566</v>
      </c>
      <c r="D1133" s="11"/>
      <c r="E1133" t="str">
        <f t="shared" si="17"/>
        <v>TUMOR MALIGNO SECUNDARIO DEL MEDIASTINO</v>
      </c>
    </row>
    <row r="1134" spans="2:5" x14ac:dyDescent="0.25">
      <c r="B1134" s="6" t="s">
        <v>1147</v>
      </c>
      <c r="C1134" s="6" t="s">
        <v>13567</v>
      </c>
      <c r="D1134" s="11"/>
      <c r="E1134" t="str">
        <f t="shared" si="17"/>
        <v>TUMOR MALIGNO SECUNDARIO DE LA PLEURA</v>
      </c>
    </row>
    <row r="1135" spans="2:5" ht="25.5" x14ac:dyDescent="0.25">
      <c r="B1135" s="6" t="s">
        <v>1148</v>
      </c>
      <c r="C1135" s="6" t="s">
        <v>13568</v>
      </c>
      <c r="D1135" s="11"/>
      <c r="E1135" t="str">
        <f t="shared" si="17"/>
        <v>TUMOR MALIGNO SECUNDARIO DE OTROS ORGANOS RESPIRATORIOS Y DE LOS NO ESPECIFICADOS</v>
      </c>
    </row>
    <row r="1136" spans="2:5" x14ac:dyDescent="0.25">
      <c r="B1136" s="6" t="s">
        <v>1149</v>
      </c>
      <c r="C1136" s="6" t="s">
        <v>13569</v>
      </c>
      <c r="D1136" s="11"/>
      <c r="E1136" t="str">
        <f t="shared" si="17"/>
        <v>TUMOR MALIGNO SECUNDARIO DEL INTESTINO DELGADO</v>
      </c>
    </row>
    <row r="1137" spans="2:5" x14ac:dyDescent="0.25">
      <c r="B1137" s="6" t="s">
        <v>1150</v>
      </c>
      <c r="C1137" s="6" t="s">
        <v>13570</v>
      </c>
      <c r="D1137" s="11"/>
      <c r="E1137" t="str">
        <f t="shared" si="17"/>
        <v>TUMOR MALIGNO SECUNDARIO DEL INTESTINO GRUESO Y DEL RECTO</v>
      </c>
    </row>
    <row r="1138" spans="2:5" x14ac:dyDescent="0.25">
      <c r="B1138" s="6" t="s">
        <v>1151</v>
      </c>
      <c r="C1138" s="6" t="s">
        <v>13571</v>
      </c>
      <c r="D1138" s="11"/>
      <c r="E1138" t="str">
        <f t="shared" si="17"/>
        <v>TUMOR MALIGNO SECUNDARIO DEL PERITONEO Y DEL RETROPERITONEO</v>
      </c>
    </row>
    <row r="1139" spans="2:5" x14ac:dyDescent="0.25">
      <c r="B1139" s="6" t="s">
        <v>1152</v>
      </c>
      <c r="C1139" s="6" t="s">
        <v>13572</v>
      </c>
      <c r="D1139" s="11"/>
      <c r="E1139" t="str">
        <f t="shared" si="17"/>
        <v>TUMOR MALIGNO SECUNDARIO DEL HIGADO</v>
      </c>
    </row>
    <row r="1140" spans="2:5" ht="25.5" x14ac:dyDescent="0.25">
      <c r="B1140" s="6" t="s">
        <v>1153</v>
      </c>
      <c r="C1140" s="6" t="s">
        <v>13573</v>
      </c>
      <c r="D1140" s="11"/>
      <c r="E1140" t="str">
        <f t="shared" si="17"/>
        <v>TUMOR MALIGNO SECUNDARIO DE OTROS ORGANOS DIGESTIVOS Y DE LOS NO ESPECIFICADOS</v>
      </c>
    </row>
    <row r="1141" spans="2:5" x14ac:dyDescent="0.25">
      <c r="B1141" s="6" t="s">
        <v>1154</v>
      </c>
      <c r="C1141" s="6" t="s">
        <v>13574</v>
      </c>
      <c r="D1141" s="11"/>
      <c r="E1141" t="str">
        <f t="shared" si="17"/>
        <v>TUMOR MALIGNO SECUNDARIO DEL RIÑON Y DE LA PELVIS RENAL</v>
      </c>
    </row>
    <row r="1142" spans="2:5" ht="25.5" x14ac:dyDescent="0.25">
      <c r="B1142" s="6" t="s">
        <v>1155</v>
      </c>
      <c r="C1142" s="6" t="s">
        <v>13575</v>
      </c>
      <c r="D1142" s="11"/>
      <c r="E1142" t="str">
        <f t="shared" si="17"/>
        <v>TUMOR MALIGNO SECUNDARIO DE LA VEJIGA, Y DE OTROS ORGANOS Y LOS NO ESPECIFICADOS DE LAS VIAS URINARIAS</v>
      </c>
    </row>
    <row r="1143" spans="2:5" x14ac:dyDescent="0.25">
      <c r="B1143" s="6" t="s">
        <v>1156</v>
      </c>
      <c r="C1143" s="6" t="s">
        <v>13576</v>
      </c>
      <c r="D1143" s="11"/>
      <c r="E1143" t="str">
        <f t="shared" si="17"/>
        <v>TUMOR MALIGNO SECUNDARIO DE LA PIEL</v>
      </c>
    </row>
    <row r="1144" spans="2:5" ht="25.5" x14ac:dyDescent="0.25">
      <c r="B1144" s="6" t="s">
        <v>1157</v>
      </c>
      <c r="C1144" s="6" t="s">
        <v>13577</v>
      </c>
      <c r="D1144" s="11"/>
      <c r="E1144" t="str">
        <f t="shared" si="17"/>
        <v>TUMOR MALIGNO SECUNDARIO DEL ENCEFALO Y DE LAS MENINGES CEREBRALES</v>
      </c>
    </row>
    <row r="1145" spans="2:5" ht="25.5" x14ac:dyDescent="0.25">
      <c r="B1145" s="6" t="s">
        <v>1158</v>
      </c>
      <c r="C1145" s="6" t="s">
        <v>13578</v>
      </c>
      <c r="D1145" s="11"/>
      <c r="E1145" t="str">
        <f t="shared" si="17"/>
        <v>TUMOR MALIGNO SECUNDARIO DE OTRAS PARTES DEL SISTEMA NERVIOSO Y DE LAS NO ESPECIFICADAS</v>
      </c>
    </row>
    <row r="1146" spans="2:5" x14ac:dyDescent="0.25">
      <c r="B1146" s="6" t="s">
        <v>1159</v>
      </c>
      <c r="C1146" s="6" t="s">
        <v>13579</v>
      </c>
      <c r="D1146" s="11"/>
      <c r="E1146" t="str">
        <f t="shared" si="17"/>
        <v>TUMOR MALIGNO SECUNDARIO DE LOS HUESOS Y DE LA MEDULA OSEA</v>
      </c>
    </row>
    <row r="1147" spans="2:5" x14ac:dyDescent="0.25">
      <c r="B1147" s="6" t="s">
        <v>1160</v>
      </c>
      <c r="C1147" s="6" t="s">
        <v>13580</v>
      </c>
      <c r="D1147" s="11"/>
      <c r="E1147" t="str">
        <f t="shared" si="17"/>
        <v>TUMOR MALIGNO SECUNDARIO DEL OVARIO</v>
      </c>
    </row>
    <row r="1148" spans="2:5" x14ac:dyDescent="0.25">
      <c r="B1148" s="6" t="s">
        <v>1161</v>
      </c>
      <c r="C1148" s="6" t="s">
        <v>13581</v>
      </c>
      <c r="D1148" s="11"/>
      <c r="E1148" t="str">
        <f t="shared" si="17"/>
        <v>TUMOR MALIGNO SECUNDARIO DE LA GLANDULA SUPRARRENAL</v>
      </c>
    </row>
    <row r="1149" spans="2:5" x14ac:dyDescent="0.25">
      <c r="B1149" s="6" t="s">
        <v>1162</v>
      </c>
      <c r="C1149" s="6" t="s">
        <v>13582</v>
      </c>
      <c r="D1149" s="11"/>
      <c r="E1149" t="str">
        <f t="shared" si="17"/>
        <v>TUMOR MALIGNO SECUNDARIO DE OTROS SITIOS ESPECIFICADOS</v>
      </c>
    </row>
    <row r="1150" spans="2:5" x14ac:dyDescent="0.25">
      <c r="B1150" s="6" t="s">
        <v>1163</v>
      </c>
      <c r="C1150" s="6" t="s">
        <v>13583</v>
      </c>
      <c r="D1150" s="11"/>
      <c r="E1150" t="str">
        <f t="shared" si="17"/>
        <v>TUMOR MALIGNO DE SITIOS NO ESPECIFICADOS</v>
      </c>
    </row>
    <row r="1151" spans="2:5" x14ac:dyDescent="0.25">
      <c r="B1151" s="6" t="s">
        <v>1164</v>
      </c>
      <c r="C1151" s="6" t="s">
        <v>13584</v>
      </c>
      <c r="D1151" s="11"/>
      <c r="E1151" t="str">
        <f t="shared" si="17"/>
        <v>ENFERMEDAD DE HODGKIN CON PREDOMINIO LINFOCITICO</v>
      </c>
    </row>
    <row r="1152" spans="2:5" x14ac:dyDescent="0.25">
      <c r="B1152" s="6" t="s">
        <v>1165</v>
      </c>
      <c r="C1152" s="6" t="s">
        <v>13585</v>
      </c>
      <c r="D1152" s="11"/>
      <c r="E1152" t="str">
        <f t="shared" si="17"/>
        <v>ENFERMEDAD DE HODGKIN CON ESCLEROSIS NODULAR</v>
      </c>
    </row>
    <row r="1153" spans="2:5" x14ac:dyDescent="0.25">
      <c r="B1153" s="6" t="s">
        <v>1166</v>
      </c>
      <c r="C1153" s="6" t="s">
        <v>13586</v>
      </c>
      <c r="D1153" s="11"/>
      <c r="E1153" t="str">
        <f t="shared" si="17"/>
        <v>ENFERMEDAD DE HODGKIN CON CELULARIDAD MIXTA</v>
      </c>
    </row>
    <row r="1154" spans="2:5" x14ac:dyDescent="0.25">
      <c r="B1154" s="6" t="s">
        <v>1167</v>
      </c>
      <c r="C1154" s="6" t="s">
        <v>13587</v>
      </c>
      <c r="D1154" s="11"/>
      <c r="E1154" t="str">
        <f t="shared" si="17"/>
        <v>ENFERMEDAD DE HODGKIN CON DEPLECION LINFOCITICA</v>
      </c>
    </row>
    <row r="1155" spans="2:5" x14ac:dyDescent="0.25">
      <c r="B1155" s="6" t="s">
        <v>1168</v>
      </c>
      <c r="C1155" s="6" t="s">
        <v>13588</v>
      </c>
      <c r="D1155" s="11"/>
      <c r="E1155" t="str">
        <f t="shared" si="17"/>
        <v>OTROS TIPOS DE ENFERMEDAD DE HODGKIN</v>
      </c>
    </row>
    <row r="1156" spans="2:5" x14ac:dyDescent="0.25">
      <c r="B1156" s="6" t="s">
        <v>1169</v>
      </c>
      <c r="C1156" s="6" t="s">
        <v>13589</v>
      </c>
      <c r="D1156" s="11"/>
      <c r="E1156" t="str">
        <f t="shared" si="17"/>
        <v>ENFERMEDAD DE HODGKIN, NO ESPECIFICADA</v>
      </c>
    </row>
    <row r="1157" spans="2:5" x14ac:dyDescent="0.25">
      <c r="B1157" s="6" t="s">
        <v>1170</v>
      </c>
      <c r="C1157" s="6" t="s">
        <v>13590</v>
      </c>
      <c r="D1157" s="11"/>
      <c r="E1157" t="str">
        <f t="shared" si="17"/>
        <v>LINFOMA NO HODGKIN DE CELULAS PEQUEÑAS HENDIDAS, FOLICULAR</v>
      </c>
    </row>
    <row r="1158" spans="2:5" ht="25.5" x14ac:dyDescent="0.25">
      <c r="B1158" s="6" t="s">
        <v>1171</v>
      </c>
      <c r="C1158" s="6" t="s">
        <v>13591</v>
      </c>
      <c r="D1158" s="11"/>
      <c r="E1158" t="str">
        <f t="shared" ref="E1158:E1221" si="18">UPPER(C1158)</f>
        <v>LINFOMA NO HODGKIN MIXTO, DE PEQUEÑAS CELULAS HENDIDAS Y DE GRANDES CELULAS, FOLICULAR</v>
      </c>
    </row>
    <row r="1159" spans="2:5" x14ac:dyDescent="0.25">
      <c r="B1159" s="6" t="s">
        <v>1172</v>
      </c>
      <c r="C1159" s="6" t="s">
        <v>13592</v>
      </c>
      <c r="D1159" s="11"/>
      <c r="E1159" t="str">
        <f t="shared" si="18"/>
        <v>LINFOMA NO HODGKIN DE CELULAS GRANDES, FOLICULAR</v>
      </c>
    </row>
    <row r="1160" spans="2:5" x14ac:dyDescent="0.25">
      <c r="B1160" s="6" t="s">
        <v>1173</v>
      </c>
      <c r="C1160" s="6" t="s">
        <v>13593</v>
      </c>
      <c r="D1160" s="11"/>
      <c r="E1160" t="str">
        <f t="shared" si="18"/>
        <v>OTROS TIPOS ESPECIFICADOS DE LINFOMA NO HODGKIN FOLICULAR</v>
      </c>
    </row>
    <row r="1161" spans="2:5" x14ac:dyDescent="0.25">
      <c r="B1161" s="6" t="s">
        <v>1174</v>
      </c>
      <c r="C1161" s="6" t="s">
        <v>13594</v>
      </c>
      <c r="D1161" s="11"/>
      <c r="E1161" t="str">
        <f t="shared" si="18"/>
        <v>LINFOMA NO HODGKIN FOLICULAR, SIN OTRA ESPECIFICACION</v>
      </c>
    </row>
    <row r="1162" spans="2:5" x14ac:dyDescent="0.25">
      <c r="B1162" s="6" t="s">
        <v>1175</v>
      </c>
      <c r="C1162" s="6" t="s">
        <v>13595</v>
      </c>
      <c r="D1162" s="11"/>
      <c r="E1162" t="str">
        <f t="shared" si="18"/>
        <v>LINFOMA NO HODGKIN DE CELULAS PEQUEÑAS (DIFUSO)</v>
      </c>
    </row>
    <row r="1163" spans="2:5" x14ac:dyDescent="0.25">
      <c r="B1163" s="6" t="s">
        <v>1176</v>
      </c>
      <c r="C1163" s="6" t="s">
        <v>13596</v>
      </c>
      <c r="D1163" s="11"/>
      <c r="E1163" t="str">
        <f t="shared" si="18"/>
        <v>LINFOMA NO HODGKIN DE CELULAS PEQUEÑAS HENDIDAS (DIFUSO)</v>
      </c>
    </row>
    <row r="1164" spans="2:5" x14ac:dyDescent="0.25">
      <c r="B1164" s="6" t="s">
        <v>1177</v>
      </c>
      <c r="C1164" s="6" t="s">
        <v>13597</v>
      </c>
      <c r="D1164" s="11"/>
      <c r="E1164" t="str">
        <f t="shared" si="18"/>
        <v>LINFOMA NO HODGKIN MIXTO, DE CELULAS PEQUEÑAS Y GRANDES (DIFUSO)</v>
      </c>
    </row>
    <row r="1165" spans="2:5" x14ac:dyDescent="0.25">
      <c r="B1165" s="6" t="s">
        <v>1178</v>
      </c>
      <c r="C1165" s="6" t="s">
        <v>13598</v>
      </c>
      <c r="D1165" s="11"/>
      <c r="E1165" t="str">
        <f t="shared" si="18"/>
        <v>LINFOMA NO HODGKIN DE CELULAS GRANDES (DIFUSO)</v>
      </c>
    </row>
    <row r="1166" spans="2:5" x14ac:dyDescent="0.25">
      <c r="B1166" s="6" t="s">
        <v>1179</v>
      </c>
      <c r="C1166" s="6" t="s">
        <v>13599</v>
      </c>
      <c r="D1166" s="11"/>
      <c r="E1166" t="str">
        <f t="shared" si="18"/>
        <v>LINFOMA NO HODGKIN INMUNOBLASTICO (DIFUSO)</v>
      </c>
    </row>
    <row r="1167" spans="2:5" x14ac:dyDescent="0.25">
      <c r="B1167" s="6" t="s">
        <v>1180</v>
      </c>
      <c r="C1167" s="6" t="s">
        <v>13600</v>
      </c>
      <c r="D1167" s="11"/>
      <c r="E1167" t="str">
        <f t="shared" si="18"/>
        <v>LINFOMA NO HODGKIN LINFOBLASTICO (DIFUSO)</v>
      </c>
    </row>
    <row r="1168" spans="2:5" x14ac:dyDescent="0.25">
      <c r="B1168" s="6" t="s">
        <v>1181</v>
      </c>
      <c r="C1168" s="6" t="s">
        <v>13601</v>
      </c>
      <c r="D1168" s="11"/>
      <c r="E1168" t="str">
        <f t="shared" si="18"/>
        <v>LINFOMA NO HODGKIN INDIFERENCIADO (DIFUSO)</v>
      </c>
    </row>
    <row r="1169" spans="2:5" x14ac:dyDescent="0.25">
      <c r="B1169" s="6" t="s">
        <v>1182</v>
      </c>
      <c r="C1169" s="6" t="s">
        <v>13602</v>
      </c>
      <c r="D1169" s="11"/>
      <c r="E1169" t="str">
        <f t="shared" si="18"/>
        <v>TUMOR DE BURKITT</v>
      </c>
    </row>
    <row r="1170" spans="2:5" x14ac:dyDescent="0.25">
      <c r="B1170" s="6" t="s">
        <v>1183</v>
      </c>
      <c r="C1170" s="6" t="s">
        <v>13603</v>
      </c>
      <c r="D1170" s="11"/>
      <c r="E1170" t="str">
        <f t="shared" si="18"/>
        <v>OTROS TIPOS ESPECIFICADOS DE LINFOMA NO HODGKIN DIFUSO</v>
      </c>
    </row>
    <row r="1171" spans="2:5" x14ac:dyDescent="0.25">
      <c r="B1171" s="6" t="s">
        <v>1184</v>
      </c>
      <c r="C1171" s="6" t="s">
        <v>13604</v>
      </c>
      <c r="D1171" s="11"/>
      <c r="E1171" t="str">
        <f t="shared" si="18"/>
        <v>LINFOMA NO HODGKIN DIFUSO, SIN OTRA ESPECIFICACION</v>
      </c>
    </row>
    <row r="1172" spans="2:5" x14ac:dyDescent="0.25">
      <c r="B1172" s="6" t="s">
        <v>1185</v>
      </c>
      <c r="C1172" s="6" t="s">
        <v>13605</v>
      </c>
      <c r="D1172" s="11"/>
      <c r="E1172" t="str">
        <f t="shared" si="18"/>
        <v>MICOSIS FUNGOIDE</v>
      </c>
    </row>
    <row r="1173" spans="2:5" x14ac:dyDescent="0.25">
      <c r="B1173" s="6" t="s">
        <v>1186</v>
      </c>
      <c r="C1173" s="6" t="s">
        <v>13606</v>
      </c>
      <c r="D1173" s="11"/>
      <c r="E1173" t="str">
        <f t="shared" si="18"/>
        <v>ENFERMEDAD DE SEZARY</v>
      </c>
    </row>
    <row r="1174" spans="2:5" x14ac:dyDescent="0.25">
      <c r="B1174" s="6" t="s">
        <v>1187</v>
      </c>
      <c r="C1174" s="6" t="s">
        <v>13607</v>
      </c>
      <c r="D1174" s="11"/>
      <c r="E1174" t="str">
        <f t="shared" si="18"/>
        <v>LINFOMA DE ZONA T</v>
      </c>
    </row>
    <row r="1175" spans="2:5" x14ac:dyDescent="0.25">
      <c r="B1175" s="6" t="s">
        <v>1188</v>
      </c>
      <c r="C1175" s="6" t="s">
        <v>13608</v>
      </c>
      <c r="D1175" s="11"/>
      <c r="E1175" t="str">
        <f t="shared" si="18"/>
        <v>LINFOMA LINFOEPITELIOIDE</v>
      </c>
    </row>
    <row r="1176" spans="2:5" x14ac:dyDescent="0.25">
      <c r="B1176" s="6" t="s">
        <v>1189</v>
      </c>
      <c r="C1176" s="6" t="s">
        <v>13609</v>
      </c>
      <c r="D1176" s="11"/>
      <c r="E1176" t="str">
        <f t="shared" si="18"/>
        <v>LINFOMA DE CELULAS T PERIFERICO</v>
      </c>
    </row>
    <row r="1177" spans="2:5" x14ac:dyDescent="0.25">
      <c r="B1177" s="6" t="s">
        <v>1190</v>
      </c>
      <c r="C1177" s="6" t="s">
        <v>13610</v>
      </c>
      <c r="D1177" s="11"/>
      <c r="E1177" t="str">
        <f t="shared" si="18"/>
        <v>OTROS LINFOMAS DE CELULAS Y LOS NO ESPECIFICADOS</v>
      </c>
    </row>
    <row r="1178" spans="2:5" x14ac:dyDescent="0.25">
      <c r="B1178" s="6" t="s">
        <v>1191</v>
      </c>
      <c r="C1178" s="6" t="s">
        <v>13611</v>
      </c>
      <c r="D1178" s="11"/>
      <c r="E1178" t="str">
        <f t="shared" si="18"/>
        <v>LINFOSARCOMA</v>
      </c>
    </row>
    <row r="1179" spans="2:5" x14ac:dyDescent="0.25">
      <c r="B1179" s="6" t="s">
        <v>1192</v>
      </c>
      <c r="C1179" s="6" t="s">
        <v>13612</v>
      </c>
      <c r="D1179" s="11"/>
      <c r="E1179" t="str">
        <f t="shared" si="18"/>
        <v>LINFOMA DE CELULAS B, SIN OTRA ESPECIFICACION</v>
      </c>
    </row>
    <row r="1180" spans="2:5" x14ac:dyDescent="0.25">
      <c r="B1180" s="6" t="s">
        <v>1193</v>
      </c>
      <c r="C1180" s="6" t="s">
        <v>13613</v>
      </c>
      <c r="D1180" s="11"/>
      <c r="E1180" t="str">
        <f t="shared" si="18"/>
        <v>OTROS TIPOS ESPECIFICADOS DE LINFOMA NO HODGKIN</v>
      </c>
    </row>
    <row r="1181" spans="2:5" x14ac:dyDescent="0.25">
      <c r="B1181" s="6" t="s">
        <v>1194</v>
      </c>
      <c r="C1181" s="6" t="s">
        <v>13614</v>
      </c>
      <c r="D1181" s="11"/>
      <c r="E1181" t="str">
        <f t="shared" si="18"/>
        <v>LINFOMA NO HODGKIN, NO ESPECIFICADO</v>
      </c>
    </row>
    <row r="1182" spans="2:5" x14ac:dyDescent="0.25">
      <c r="B1182" s="6" t="s">
        <v>1195</v>
      </c>
      <c r="C1182" s="6" t="s">
        <v>13615</v>
      </c>
      <c r="D1182" s="11"/>
      <c r="E1182" t="str">
        <f t="shared" si="18"/>
        <v>MACROGLOBULINEMIA DE WALDENSTROM</v>
      </c>
    </row>
    <row r="1183" spans="2:5" x14ac:dyDescent="0.25">
      <c r="B1183" s="6" t="s">
        <v>1196</v>
      </c>
      <c r="C1183" s="6" t="s">
        <v>13616</v>
      </c>
      <c r="D1183" s="11"/>
      <c r="E1183" t="str">
        <f t="shared" si="18"/>
        <v>ENFERMEDAD DE CADENA PESADA ALFA</v>
      </c>
    </row>
    <row r="1184" spans="2:5" x14ac:dyDescent="0.25">
      <c r="B1184" s="6" t="s">
        <v>1197</v>
      </c>
      <c r="C1184" s="6" t="s">
        <v>13617</v>
      </c>
      <c r="D1184" s="11"/>
      <c r="E1184" t="str">
        <f t="shared" si="18"/>
        <v>ENFERMEDAD DE CADENA PESADA GAMMA</v>
      </c>
    </row>
    <row r="1185" spans="2:5" x14ac:dyDescent="0.25">
      <c r="B1185" s="6" t="s">
        <v>1198</v>
      </c>
      <c r="C1185" s="6" t="s">
        <v>13618</v>
      </c>
      <c r="D1185" s="11"/>
      <c r="E1185" t="str">
        <f t="shared" si="18"/>
        <v>ENFERMEDAD INMUNOPROLIFERATIVA DEL INTESTINO DELGADO</v>
      </c>
    </row>
    <row r="1186" spans="2:5" x14ac:dyDescent="0.25">
      <c r="B1186" s="6" t="s">
        <v>1199</v>
      </c>
      <c r="C1186" s="6" t="s">
        <v>13619</v>
      </c>
      <c r="D1186" s="11"/>
      <c r="E1186" t="str">
        <f t="shared" si="18"/>
        <v>OTRAS ENFERMEDADES INMUNOPROLIFERATIVAS MALIGNAS</v>
      </c>
    </row>
    <row r="1187" spans="2:5" x14ac:dyDescent="0.25">
      <c r="B1187" s="6" t="s">
        <v>1200</v>
      </c>
      <c r="C1187" s="6" t="s">
        <v>13620</v>
      </c>
      <c r="D1187" s="11"/>
      <c r="E1187" t="str">
        <f t="shared" si="18"/>
        <v>ENFERMEDAD INMUNOPROLIFERATIVA MALIGNA, SIN OTRA ESPECIFICACION</v>
      </c>
    </row>
    <row r="1188" spans="2:5" x14ac:dyDescent="0.25">
      <c r="B1188" s="6" t="s">
        <v>1201</v>
      </c>
      <c r="C1188" s="6" t="s">
        <v>13621</v>
      </c>
      <c r="D1188" s="11"/>
      <c r="E1188" t="str">
        <f t="shared" si="18"/>
        <v>MIELOMA MULTIPLE</v>
      </c>
    </row>
    <row r="1189" spans="2:5" x14ac:dyDescent="0.25">
      <c r="B1189" s="6" t="s">
        <v>1202</v>
      </c>
      <c r="C1189" s="6" t="s">
        <v>13622</v>
      </c>
      <c r="D1189" s="11"/>
      <c r="E1189" t="str">
        <f t="shared" si="18"/>
        <v>LEUCEMIA DE CELULAS PLASMATICAS</v>
      </c>
    </row>
    <row r="1190" spans="2:5" x14ac:dyDescent="0.25">
      <c r="B1190" s="6" t="s">
        <v>1203</v>
      </c>
      <c r="C1190" s="6" t="s">
        <v>13623</v>
      </c>
      <c r="D1190" s="11"/>
      <c r="E1190" t="str">
        <f t="shared" si="18"/>
        <v>PLASMOCITOMA, EXTRAMEDULAR</v>
      </c>
    </row>
    <row r="1191" spans="2:5" x14ac:dyDescent="0.25">
      <c r="B1191" s="6" t="s">
        <v>1204</v>
      </c>
      <c r="C1191" s="6" t="s">
        <v>13624</v>
      </c>
      <c r="D1191" s="11"/>
      <c r="E1191" t="str">
        <f t="shared" si="18"/>
        <v>LEUCEMIA LINFOBLASTICA AGUDA</v>
      </c>
    </row>
    <row r="1192" spans="2:5" x14ac:dyDescent="0.25">
      <c r="B1192" s="6" t="s">
        <v>1205</v>
      </c>
      <c r="C1192" s="6" t="s">
        <v>13625</v>
      </c>
      <c r="D1192" s="11"/>
      <c r="E1192" t="str">
        <f t="shared" si="18"/>
        <v>LEUCEMIA LINFOCITICA CRONICA</v>
      </c>
    </row>
    <row r="1193" spans="2:5" x14ac:dyDescent="0.25">
      <c r="B1193" s="6" t="s">
        <v>1206</v>
      </c>
      <c r="C1193" s="6" t="s">
        <v>13626</v>
      </c>
      <c r="D1193" s="11"/>
      <c r="E1193" t="str">
        <f t="shared" si="18"/>
        <v>LEUCEMIA LINFOCITICA SUBAGUDA</v>
      </c>
    </row>
    <row r="1194" spans="2:5" x14ac:dyDescent="0.25">
      <c r="B1194" s="6" t="s">
        <v>1207</v>
      </c>
      <c r="C1194" s="6" t="s">
        <v>13627</v>
      </c>
      <c r="D1194" s="11"/>
      <c r="E1194" t="str">
        <f t="shared" si="18"/>
        <v>LEUCEMIA PROLINFOCITICA</v>
      </c>
    </row>
    <row r="1195" spans="2:5" x14ac:dyDescent="0.25">
      <c r="B1195" s="6" t="s">
        <v>1208</v>
      </c>
      <c r="C1195" s="6" t="s">
        <v>13628</v>
      </c>
      <c r="D1195" s="11"/>
      <c r="E1195" t="str">
        <f t="shared" si="18"/>
        <v>LEUCEMIA DE CELULAS VELLOSAS</v>
      </c>
    </row>
    <row r="1196" spans="2:5" x14ac:dyDescent="0.25">
      <c r="B1196" s="6" t="s">
        <v>1209</v>
      </c>
      <c r="C1196" s="6" t="s">
        <v>13629</v>
      </c>
      <c r="D1196" s="11"/>
      <c r="E1196" t="str">
        <f t="shared" si="18"/>
        <v>LEUCEMIA DE CELULAS T ADULTAS</v>
      </c>
    </row>
    <row r="1197" spans="2:5" x14ac:dyDescent="0.25">
      <c r="B1197" s="6" t="s">
        <v>1210</v>
      </c>
      <c r="C1197" s="6" t="s">
        <v>13630</v>
      </c>
      <c r="D1197" s="11"/>
      <c r="E1197" t="str">
        <f t="shared" si="18"/>
        <v>OTRAS LEUCEMIAS LINFOIDES</v>
      </c>
    </row>
    <row r="1198" spans="2:5" x14ac:dyDescent="0.25">
      <c r="B1198" s="6" t="s">
        <v>1211</v>
      </c>
      <c r="C1198" s="6" t="s">
        <v>13631</v>
      </c>
      <c r="D1198" s="11"/>
      <c r="E1198" t="str">
        <f t="shared" si="18"/>
        <v>LEUCEMIA LINFOIDE, SIN OTRA ESPECIFICACION</v>
      </c>
    </row>
    <row r="1199" spans="2:5" x14ac:dyDescent="0.25">
      <c r="B1199" s="6" t="s">
        <v>1212</v>
      </c>
      <c r="C1199" s="6">
        <v>0</v>
      </c>
      <c r="D1199" s="11"/>
      <c r="E1199" t="str">
        <f t="shared" si="18"/>
        <v>0</v>
      </c>
    </row>
    <row r="1200" spans="2:5" x14ac:dyDescent="0.25">
      <c r="B1200" s="6" t="s">
        <v>1213</v>
      </c>
      <c r="C1200" s="6" t="s">
        <v>13632</v>
      </c>
      <c r="D1200" s="11"/>
      <c r="E1200" t="str">
        <f t="shared" si="18"/>
        <v>LEUCEMIA MIELOIDE CRONICA</v>
      </c>
    </row>
    <row r="1201" spans="2:5" x14ac:dyDescent="0.25">
      <c r="B1201" s="6" t="s">
        <v>1214</v>
      </c>
      <c r="C1201" s="6" t="s">
        <v>13633</v>
      </c>
      <c r="D1201" s="11"/>
      <c r="E1201" t="str">
        <f t="shared" si="18"/>
        <v>LEUCEMIA MIELOIDE SUBAGUDA</v>
      </c>
    </row>
    <row r="1202" spans="2:5" x14ac:dyDescent="0.25">
      <c r="B1202" s="6" t="s">
        <v>1215</v>
      </c>
      <c r="C1202" s="6" t="s">
        <v>13634</v>
      </c>
      <c r="D1202" s="11"/>
      <c r="E1202" t="str">
        <f t="shared" si="18"/>
        <v>SARCOMA MIELOIDE</v>
      </c>
    </row>
    <row r="1203" spans="2:5" x14ac:dyDescent="0.25">
      <c r="B1203" s="6" t="s">
        <v>1216</v>
      </c>
      <c r="C1203" s="6" t="s">
        <v>13635</v>
      </c>
      <c r="D1203" s="11"/>
      <c r="E1203" t="str">
        <f t="shared" si="18"/>
        <v>LEUCEMIA PROMIELOCITICA AGUDA</v>
      </c>
    </row>
    <row r="1204" spans="2:5" x14ac:dyDescent="0.25">
      <c r="B1204" s="6" t="s">
        <v>1217</v>
      </c>
      <c r="C1204" s="6" t="s">
        <v>13636</v>
      </c>
      <c r="D1204" s="11"/>
      <c r="E1204" t="str">
        <f t="shared" si="18"/>
        <v>LEUCEMIA MIELOMONOCITICA AGUDA</v>
      </c>
    </row>
    <row r="1205" spans="2:5" x14ac:dyDescent="0.25">
      <c r="B1205" s="6" t="s">
        <v>1218</v>
      </c>
      <c r="C1205" s="6" t="s">
        <v>13637</v>
      </c>
      <c r="D1205" s="11"/>
      <c r="E1205" t="str">
        <f t="shared" si="18"/>
        <v>OTRAS LEUCEMIAS MIELOIDES</v>
      </c>
    </row>
    <row r="1206" spans="2:5" x14ac:dyDescent="0.25">
      <c r="B1206" s="6" t="s">
        <v>1219</v>
      </c>
      <c r="C1206" s="6" t="s">
        <v>13638</v>
      </c>
      <c r="D1206" s="11"/>
      <c r="E1206" t="str">
        <f t="shared" si="18"/>
        <v>LEUCEMIA MIELOIDE, SIN OTRA ESPECIFICACION</v>
      </c>
    </row>
    <row r="1207" spans="2:5" x14ac:dyDescent="0.25">
      <c r="B1207" s="6" t="s">
        <v>1220</v>
      </c>
      <c r="C1207" s="6" t="s">
        <v>13639</v>
      </c>
      <c r="D1207" s="11"/>
      <c r="E1207" t="str">
        <f t="shared" si="18"/>
        <v>LEUCEMIA MONOCITICA AGUDA</v>
      </c>
    </row>
    <row r="1208" spans="2:5" x14ac:dyDescent="0.25">
      <c r="B1208" s="6" t="s">
        <v>1221</v>
      </c>
      <c r="C1208" s="6" t="s">
        <v>13640</v>
      </c>
      <c r="D1208" s="11"/>
      <c r="E1208" t="str">
        <f t="shared" si="18"/>
        <v>LEUCEMIA MONOCITICA CRONICA</v>
      </c>
    </row>
    <row r="1209" spans="2:5" x14ac:dyDescent="0.25">
      <c r="B1209" s="6" t="s">
        <v>1222</v>
      </c>
      <c r="C1209" s="6" t="s">
        <v>13641</v>
      </c>
      <c r="D1209" s="11"/>
      <c r="E1209" t="str">
        <f t="shared" si="18"/>
        <v>LEUCEMIA MONOCITICA SUBAGUDA</v>
      </c>
    </row>
    <row r="1210" spans="2:5" x14ac:dyDescent="0.25">
      <c r="B1210" s="6" t="s">
        <v>1223</v>
      </c>
      <c r="C1210" s="6" t="s">
        <v>13642</v>
      </c>
      <c r="D1210" s="11"/>
      <c r="E1210" t="str">
        <f t="shared" si="18"/>
        <v>OTRAS LEUCEMIAS MONOCITICAS</v>
      </c>
    </row>
    <row r="1211" spans="2:5" x14ac:dyDescent="0.25">
      <c r="B1211" s="6" t="s">
        <v>1224</v>
      </c>
      <c r="C1211" s="6" t="s">
        <v>13643</v>
      </c>
      <c r="D1211" s="11"/>
      <c r="E1211" t="str">
        <f t="shared" si="18"/>
        <v>LEUCEMIA MONOCITICA, SIN OTRA ESPECIFICACION</v>
      </c>
    </row>
    <row r="1212" spans="2:5" x14ac:dyDescent="0.25">
      <c r="B1212" s="6" t="s">
        <v>1225</v>
      </c>
      <c r="C1212" s="6" t="s">
        <v>13644</v>
      </c>
      <c r="D1212" s="11"/>
      <c r="E1212" t="str">
        <f t="shared" si="18"/>
        <v>ERITREMIA AGUDA Y ERITROLEUCEMIA</v>
      </c>
    </row>
    <row r="1213" spans="2:5" x14ac:dyDescent="0.25">
      <c r="B1213" s="6" t="s">
        <v>1226</v>
      </c>
      <c r="C1213" s="6" t="s">
        <v>13645</v>
      </c>
      <c r="D1213" s="11"/>
      <c r="E1213" t="str">
        <f t="shared" si="18"/>
        <v>ERITREMIA CRONICA</v>
      </c>
    </row>
    <row r="1214" spans="2:5" x14ac:dyDescent="0.25">
      <c r="B1214" s="6" t="s">
        <v>1227</v>
      </c>
      <c r="C1214" s="6" t="s">
        <v>13646</v>
      </c>
      <c r="D1214" s="11"/>
      <c r="E1214" t="str">
        <f t="shared" si="18"/>
        <v>LEUCEMIA MEGACARIOBLASTICA AGUDA</v>
      </c>
    </row>
    <row r="1215" spans="2:5" x14ac:dyDescent="0.25">
      <c r="B1215" s="6" t="s">
        <v>1228</v>
      </c>
      <c r="C1215" s="6" t="s">
        <v>13647</v>
      </c>
      <c r="D1215" s="11"/>
      <c r="E1215" t="str">
        <f t="shared" si="18"/>
        <v>LEUCEMIA DE MASTOCITOS</v>
      </c>
    </row>
    <row r="1216" spans="2:5" x14ac:dyDescent="0.25">
      <c r="B1216" s="6" t="s">
        <v>1229</v>
      </c>
      <c r="C1216" s="6" t="s">
        <v>13648</v>
      </c>
      <c r="D1216" s="11"/>
      <c r="E1216" t="str">
        <f t="shared" si="18"/>
        <v>PANMIELOSIS AGUDA</v>
      </c>
    </row>
    <row r="1217" spans="2:5" x14ac:dyDescent="0.25">
      <c r="B1217" s="6" t="s">
        <v>1230</v>
      </c>
      <c r="C1217" s="6" t="s">
        <v>13649</v>
      </c>
      <c r="D1217" s="11"/>
      <c r="E1217" t="str">
        <f t="shared" si="18"/>
        <v>MIELOFIBROSIS AGUDA</v>
      </c>
    </row>
    <row r="1218" spans="2:5" x14ac:dyDescent="0.25">
      <c r="B1218" s="6" t="s">
        <v>1231</v>
      </c>
      <c r="C1218" s="6" t="s">
        <v>13650</v>
      </c>
      <c r="D1218" s="11"/>
      <c r="E1218" t="str">
        <f t="shared" si="18"/>
        <v>OTRAS LEUCEMIAS ESPECIFICADAS</v>
      </c>
    </row>
    <row r="1219" spans="2:5" x14ac:dyDescent="0.25">
      <c r="B1219" s="6" t="s">
        <v>1232</v>
      </c>
      <c r="C1219" s="6" t="s">
        <v>13651</v>
      </c>
      <c r="D1219" s="11"/>
      <c r="E1219" t="str">
        <f t="shared" si="18"/>
        <v>LEUCEMIA AGUDA, CELULAS DE TIPO NO ESPECIFICADO</v>
      </c>
    </row>
    <row r="1220" spans="2:5" x14ac:dyDescent="0.25">
      <c r="B1220" s="6" t="s">
        <v>1233</v>
      </c>
      <c r="C1220" s="6" t="s">
        <v>13652</v>
      </c>
      <c r="D1220" s="11"/>
      <c r="E1220" t="str">
        <f t="shared" si="18"/>
        <v>LEUCEMIA CRONICA, CELULAS DE TIPO NO ESPECIFICADO</v>
      </c>
    </row>
    <row r="1221" spans="2:5" x14ac:dyDescent="0.25">
      <c r="B1221" s="6" t="s">
        <v>1234</v>
      </c>
      <c r="C1221" s="6" t="s">
        <v>13653</v>
      </c>
      <c r="D1221" s="11"/>
      <c r="E1221" t="str">
        <f t="shared" si="18"/>
        <v>LEUCEMIA SUBAGUDA, CELULAS DE TIPO NO ESPECIFICADO</v>
      </c>
    </row>
    <row r="1222" spans="2:5" x14ac:dyDescent="0.25">
      <c r="B1222" s="6" t="s">
        <v>1235</v>
      </c>
      <c r="C1222" s="6" t="s">
        <v>13654</v>
      </c>
      <c r="D1222" s="11"/>
      <c r="E1222" t="str">
        <f t="shared" ref="E1222:E1285" si="19">UPPER(C1222)</f>
        <v>OTRAS LEUCEMIAS DE CELULAS DE TIPO NO ESPECIFICADO</v>
      </c>
    </row>
    <row r="1223" spans="2:5" x14ac:dyDescent="0.25">
      <c r="B1223" s="6" t="s">
        <v>1236</v>
      </c>
      <c r="C1223" s="6" t="s">
        <v>13655</v>
      </c>
      <c r="D1223" s="11"/>
      <c r="E1223" t="str">
        <f t="shared" si="19"/>
        <v>LEUCEMIA, NO ESPECIFICADA</v>
      </c>
    </row>
    <row r="1224" spans="2:5" x14ac:dyDescent="0.25">
      <c r="B1224" s="6" t="s">
        <v>1237</v>
      </c>
      <c r="C1224" s="6" t="s">
        <v>13656</v>
      </c>
      <c r="D1224" s="11"/>
      <c r="E1224" t="str">
        <f t="shared" si="19"/>
        <v>ENFERMEDAD DE LETTERER-SIWE</v>
      </c>
    </row>
    <row r="1225" spans="2:5" x14ac:dyDescent="0.25">
      <c r="B1225" s="6" t="s">
        <v>1238</v>
      </c>
      <c r="C1225" s="6" t="s">
        <v>13657</v>
      </c>
      <c r="D1225" s="11"/>
      <c r="E1225" t="str">
        <f t="shared" si="19"/>
        <v>HISTIOCITOSIS MALIGNA</v>
      </c>
    </row>
    <row r="1226" spans="2:5" x14ac:dyDescent="0.25">
      <c r="B1226" s="6" t="s">
        <v>1239</v>
      </c>
      <c r="C1226" s="6" t="s">
        <v>13658</v>
      </c>
      <c r="D1226" s="11"/>
      <c r="E1226" t="str">
        <f t="shared" si="19"/>
        <v>TUMOR MALIGNO DE MASTOCITOS</v>
      </c>
    </row>
    <row r="1227" spans="2:5" x14ac:dyDescent="0.25">
      <c r="B1227" s="6" t="s">
        <v>1240</v>
      </c>
      <c r="C1227" s="6" t="s">
        <v>13659</v>
      </c>
      <c r="D1227" s="11"/>
      <c r="E1227" t="str">
        <f t="shared" si="19"/>
        <v>LINFOMA HISTIOCITICO VERDADERO</v>
      </c>
    </row>
    <row r="1228" spans="2:5" ht="25.5" x14ac:dyDescent="0.25">
      <c r="B1228" s="6" t="s">
        <v>1241</v>
      </c>
      <c r="C1228" s="6" t="s">
        <v>13660</v>
      </c>
      <c r="D1228" s="11"/>
      <c r="E1228" t="str">
        <f t="shared" si="19"/>
        <v>OTROS TUMORES MALIGNOS ESPECIFICADOS DEL TEJIDO LINFATICO, HEMATOPOYETICO Y TEJIDOS AFINES</v>
      </c>
    </row>
    <row r="1229" spans="2:5" ht="25.5" x14ac:dyDescent="0.25">
      <c r="B1229" s="6" t="s">
        <v>1242</v>
      </c>
      <c r="C1229" s="6" t="s">
        <v>13661</v>
      </c>
      <c r="D1229" s="11"/>
      <c r="E1229" t="str">
        <f t="shared" si="19"/>
        <v>TUMOR MALIGNO DEL TEJIDO LINFATICO, HEMATOPOYETICO Y TEJIDOS AFINES, SIN OTRA ESPECIFICACION</v>
      </c>
    </row>
    <row r="1230" spans="2:5" x14ac:dyDescent="0.25">
      <c r="B1230" s="6" t="s">
        <v>1243</v>
      </c>
      <c r="C1230" s="6" t="s">
        <v>13662</v>
      </c>
      <c r="D1230" s="11"/>
      <c r="E1230" t="str">
        <f t="shared" si="19"/>
        <v>TUMORES MALIGNO (PRIMARIOS) DE SITIOS MULTIPLES INDEPENDIENTES</v>
      </c>
    </row>
    <row r="1231" spans="2:5" x14ac:dyDescent="0.25">
      <c r="B1231" s="6" t="s">
        <v>1244</v>
      </c>
      <c r="C1231" s="6" t="s">
        <v>13663</v>
      </c>
      <c r="D1231" s="11"/>
      <c r="E1231" t="str">
        <f t="shared" si="19"/>
        <v>CARCINOMA IN SITU DEL LABIO, DE LA CAVIDAD BUCAL Y DE LA FARINGE</v>
      </c>
    </row>
    <row r="1232" spans="2:5" x14ac:dyDescent="0.25">
      <c r="B1232" s="6" t="s">
        <v>1245</v>
      </c>
      <c r="C1232" s="6" t="s">
        <v>13664</v>
      </c>
      <c r="D1232" s="11"/>
      <c r="E1232" t="str">
        <f t="shared" si="19"/>
        <v>CARCINOMA IN SITU DEL ESOFAGO</v>
      </c>
    </row>
    <row r="1233" spans="2:5" x14ac:dyDescent="0.25">
      <c r="B1233" s="6" t="s">
        <v>1246</v>
      </c>
      <c r="C1233" s="6" t="s">
        <v>13665</v>
      </c>
      <c r="D1233" s="11"/>
      <c r="E1233" t="str">
        <f t="shared" si="19"/>
        <v>CARCINOMA IN SITU DEL ESTOMAGO</v>
      </c>
    </row>
    <row r="1234" spans="2:5" x14ac:dyDescent="0.25">
      <c r="B1234" s="6" t="s">
        <v>1247</v>
      </c>
      <c r="C1234" s="6" t="s">
        <v>13666</v>
      </c>
      <c r="D1234" s="11"/>
      <c r="E1234" t="str">
        <f t="shared" si="19"/>
        <v>CARCINOMA IN SITU DEL COLON</v>
      </c>
    </row>
    <row r="1235" spans="2:5" x14ac:dyDescent="0.25">
      <c r="B1235" s="6" t="s">
        <v>1248</v>
      </c>
      <c r="C1235" s="6" t="s">
        <v>13667</v>
      </c>
      <c r="D1235" s="11"/>
      <c r="E1235" t="str">
        <f t="shared" si="19"/>
        <v>CARCINOMA IN SITU DE LA UNION RECTOSIGMOIDEA</v>
      </c>
    </row>
    <row r="1236" spans="2:5" x14ac:dyDescent="0.25">
      <c r="B1236" s="6" t="s">
        <v>1249</v>
      </c>
      <c r="C1236" s="6" t="s">
        <v>13668</v>
      </c>
      <c r="D1236" s="11"/>
      <c r="E1236" t="str">
        <f t="shared" si="19"/>
        <v>CARCINOMA IN SITU DEL RECTO</v>
      </c>
    </row>
    <row r="1237" spans="2:5" x14ac:dyDescent="0.25">
      <c r="B1237" s="6" t="s">
        <v>1250</v>
      </c>
      <c r="C1237" s="6" t="s">
        <v>13669</v>
      </c>
      <c r="D1237" s="11"/>
      <c r="E1237" t="str">
        <f t="shared" si="19"/>
        <v>CARCINOMA IN SITU DEL ANO Y DEL CONDUCTO ANAL</v>
      </c>
    </row>
    <row r="1238" spans="2:5" ht="25.5" x14ac:dyDescent="0.25">
      <c r="B1238" s="6" t="s">
        <v>1251</v>
      </c>
      <c r="C1238" s="6" t="s">
        <v>13670</v>
      </c>
      <c r="D1238" s="11"/>
      <c r="E1238" t="str">
        <f t="shared" si="19"/>
        <v>CARCINOMA IN SITU DE OTRAS PARTES Y DE LAS NO ESPECIFICADAS DEL INTESTINO</v>
      </c>
    </row>
    <row r="1239" spans="2:5" ht="25.5" x14ac:dyDescent="0.25">
      <c r="B1239" s="6" t="s">
        <v>1252</v>
      </c>
      <c r="C1239" s="6" t="s">
        <v>13671</v>
      </c>
      <c r="D1239" s="11"/>
      <c r="E1239" t="str">
        <f t="shared" si="19"/>
        <v>CARCINOMA IN SITU DEL HIGADO, DE LA VESICULA BILIAR Y DEL CONDUCTO BILIAR</v>
      </c>
    </row>
    <row r="1240" spans="2:5" ht="25.5" x14ac:dyDescent="0.25">
      <c r="B1240" s="6" t="s">
        <v>1253</v>
      </c>
      <c r="C1240" s="6" t="s">
        <v>13672</v>
      </c>
      <c r="D1240" s="11"/>
      <c r="E1240" t="str">
        <f t="shared" si="19"/>
        <v>CARCINOMA IN SITU DE OTRAS PARTES ESPECIFICADAS DE ORGANOS DIGESTIVOS</v>
      </c>
    </row>
    <row r="1241" spans="2:5" x14ac:dyDescent="0.25">
      <c r="B1241" s="6" t="s">
        <v>1254</v>
      </c>
      <c r="C1241" s="6" t="s">
        <v>13673</v>
      </c>
      <c r="D1241" s="11"/>
      <c r="E1241" t="str">
        <f t="shared" si="19"/>
        <v>CARCINOMA IN SITU DE ORGANOS DIGESTIVOS NO ESPECIFICADOS</v>
      </c>
    </row>
    <row r="1242" spans="2:5" x14ac:dyDescent="0.25">
      <c r="B1242" s="6" t="s">
        <v>1255</v>
      </c>
      <c r="C1242" s="6" t="s">
        <v>13674</v>
      </c>
      <c r="D1242" s="11"/>
      <c r="E1242" t="str">
        <f t="shared" si="19"/>
        <v>CARCINOMA IN SITU DE LA LARINGE</v>
      </c>
    </row>
    <row r="1243" spans="2:5" x14ac:dyDescent="0.25">
      <c r="B1243" s="6" t="s">
        <v>1256</v>
      </c>
      <c r="C1243" s="6" t="s">
        <v>13675</v>
      </c>
      <c r="D1243" s="11"/>
      <c r="E1243" t="str">
        <f t="shared" si="19"/>
        <v>CARCINOMA IN SITU DE LA TRAQUEA</v>
      </c>
    </row>
    <row r="1244" spans="2:5" x14ac:dyDescent="0.25">
      <c r="B1244" s="6" t="s">
        <v>1257</v>
      </c>
      <c r="C1244" s="6" t="s">
        <v>13676</v>
      </c>
      <c r="D1244" s="11"/>
      <c r="E1244" t="str">
        <f t="shared" si="19"/>
        <v>CARCINOMA IN SITU DEL BRONQUIO Y DEL PULMON</v>
      </c>
    </row>
    <row r="1245" spans="2:5" x14ac:dyDescent="0.25">
      <c r="B1245" s="6" t="s">
        <v>1258</v>
      </c>
      <c r="C1245" s="6" t="s">
        <v>13677</v>
      </c>
      <c r="D1245" s="11"/>
      <c r="E1245" t="str">
        <f t="shared" si="19"/>
        <v>CARCINOMA IN SITU DE OTRAS PARTES DEL SISTEMA RESPIRATORIO</v>
      </c>
    </row>
    <row r="1246" spans="2:5" x14ac:dyDescent="0.25">
      <c r="B1246" s="6" t="s">
        <v>1259</v>
      </c>
      <c r="C1246" s="6" t="s">
        <v>13678</v>
      </c>
      <c r="D1246" s="11"/>
      <c r="E1246" t="str">
        <f t="shared" si="19"/>
        <v>CARCINOMA IN SITU DE ORGANOS RESPIRATORIOS NO ESPECIFICADOS</v>
      </c>
    </row>
    <row r="1247" spans="2:5" x14ac:dyDescent="0.25">
      <c r="B1247" s="6" t="s">
        <v>1260</v>
      </c>
      <c r="C1247" s="6" t="s">
        <v>13679</v>
      </c>
      <c r="D1247" s="11"/>
      <c r="E1247" t="str">
        <f t="shared" si="19"/>
        <v>MELANOMA IN SITU DEL LABIO</v>
      </c>
    </row>
    <row r="1248" spans="2:5" x14ac:dyDescent="0.25">
      <c r="B1248" s="6" t="s">
        <v>1261</v>
      </c>
      <c r="C1248" s="6" t="s">
        <v>13680</v>
      </c>
      <c r="D1248" s="11"/>
      <c r="E1248" t="str">
        <f t="shared" si="19"/>
        <v>MELANOMA IN SITU DEL PARPADO Y DE LA COMISURA PALPEBRAL</v>
      </c>
    </row>
    <row r="1249" spans="2:5" x14ac:dyDescent="0.25">
      <c r="B1249" s="6" t="s">
        <v>1262</v>
      </c>
      <c r="C1249" s="6" t="s">
        <v>13681</v>
      </c>
      <c r="D1249" s="11"/>
      <c r="E1249" t="str">
        <f t="shared" si="19"/>
        <v>MELANOMA IN SITU DE LA OREJA Y DEL CONDUCTO AUDITIVO EXTERNO</v>
      </c>
    </row>
    <row r="1250" spans="2:5" ht="25.5" x14ac:dyDescent="0.25">
      <c r="B1250" s="6" t="s">
        <v>1263</v>
      </c>
      <c r="C1250" s="6" t="s">
        <v>13682</v>
      </c>
      <c r="D1250" s="11"/>
      <c r="E1250" t="str">
        <f t="shared" si="19"/>
        <v>MELANOMA IN SITU DE OTRAS PARTES Y DE LAS NO ESPECIFICADAS DE LA CARA</v>
      </c>
    </row>
    <row r="1251" spans="2:5" x14ac:dyDescent="0.25">
      <c r="B1251" s="6" t="s">
        <v>1264</v>
      </c>
      <c r="C1251" s="6" t="s">
        <v>13683</v>
      </c>
      <c r="D1251" s="11"/>
      <c r="E1251" t="str">
        <f t="shared" si="19"/>
        <v>MELANOMA IN SITU DEL CUERO CABELLUDO Y DEL CUELLO</v>
      </c>
    </row>
    <row r="1252" spans="2:5" x14ac:dyDescent="0.25">
      <c r="B1252" s="6" t="s">
        <v>1265</v>
      </c>
      <c r="C1252" s="6" t="s">
        <v>13684</v>
      </c>
      <c r="D1252" s="11"/>
      <c r="E1252" t="str">
        <f t="shared" si="19"/>
        <v>MELANOMA IN SITU DEL TRONCO</v>
      </c>
    </row>
    <row r="1253" spans="2:5" x14ac:dyDescent="0.25">
      <c r="B1253" s="6" t="s">
        <v>1266</v>
      </c>
      <c r="C1253" s="6" t="s">
        <v>13685</v>
      </c>
      <c r="D1253" s="11"/>
      <c r="E1253" t="str">
        <f t="shared" si="19"/>
        <v>MELANOMA IN SITU DEL MIEMBRO SUPERIOR, INCLUIDO EL HOMBRO</v>
      </c>
    </row>
    <row r="1254" spans="2:5" x14ac:dyDescent="0.25">
      <c r="B1254" s="6" t="s">
        <v>1267</v>
      </c>
      <c r="C1254" s="6" t="s">
        <v>13686</v>
      </c>
      <c r="D1254" s="11"/>
      <c r="E1254" t="str">
        <f t="shared" si="19"/>
        <v>MELANOMA IN SITU DEL MIEMBRO INFERIOR, INCLUIDA LA CADERA</v>
      </c>
    </row>
    <row r="1255" spans="2:5" x14ac:dyDescent="0.25">
      <c r="B1255" s="6" t="s">
        <v>1268</v>
      </c>
      <c r="C1255" s="6" t="s">
        <v>13687</v>
      </c>
      <c r="D1255" s="11"/>
      <c r="E1255" t="str">
        <f t="shared" si="19"/>
        <v>MELANOMA IN SITU DE OTROS SITIOS</v>
      </c>
    </row>
    <row r="1256" spans="2:5" x14ac:dyDescent="0.25">
      <c r="B1256" s="6" t="s">
        <v>1269</v>
      </c>
      <c r="C1256" s="6" t="s">
        <v>13688</v>
      </c>
      <c r="D1256" s="11"/>
      <c r="E1256" t="str">
        <f t="shared" si="19"/>
        <v>MELANOMA IN SITU, SITIO NO ESPECIFICADO</v>
      </c>
    </row>
    <row r="1257" spans="2:5" x14ac:dyDescent="0.25">
      <c r="B1257" s="6" t="s">
        <v>1270</v>
      </c>
      <c r="C1257" s="6" t="s">
        <v>13689</v>
      </c>
      <c r="D1257" s="11"/>
      <c r="E1257" t="str">
        <f t="shared" si="19"/>
        <v>CARCINOMA IN SITU DE LA PIEL DEL LABIO</v>
      </c>
    </row>
    <row r="1258" spans="2:5" ht="25.5" x14ac:dyDescent="0.25">
      <c r="B1258" s="6" t="s">
        <v>1271</v>
      </c>
      <c r="C1258" s="6" t="s">
        <v>13690</v>
      </c>
      <c r="D1258" s="11"/>
      <c r="E1258" t="str">
        <f t="shared" si="19"/>
        <v>CARCINOMA IN SITU DE LA PIEL DEL PARPADO Y DE LA COMISURA PALPEBRAL</v>
      </c>
    </row>
    <row r="1259" spans="2:5" ht="25.5" x14ac:dyDescent="0.25">
      <c r="B1259" s="6" t="s">
        <v>1272</v>
      </c>
      <c r="C1259" s="6" t="s">
        <v>13691</v>
      </c>
      <c r="D1259" s="11"/>
      <c r="E1259" t="str">
        <f t="shared" si="19"/>
        <v>CARCINOMA IN SITU DE LA PIEL DE LA OREJA Y DEL CONDUCTO AUDITIVO EXTERNO</v>
      </c>
    </row>
    <row r="1260" spans="2:5" ht="25.5" x14ac:dyDescent="0.25">
      <c r="B1260" s="6" t="s">
        <v>1273</v>
      </c>
      <c r="C1260" s="6" t="s">
        <v>13692</v>
      </c>
      <c r="D1260" s="11"/>
      <c r="E1260" t="str">
        <f t="shared" si="19"/>
        <v>CARCINOMA IN SITU DE LA PIEL DE OTRAS PARTES Y DE LAS NO ESPECIFICADAS DE LA CARA</v>
      </c>
    </row>
    <row r="1261" spans="2:5" x14ac:dyDescent="0.25">
      <c r="B1261" s="6" t="s">
        <v>1274</v>
      </c>
      <c r="C1261" s="6" t="s">
        <v>13693</v>
      </c>
      <c r="D1261" s="11"/>
      <c r="E1261" t="str">
        <f t="shared" si="19"/>
        <v>CARCINOMA IN SITU DE LA PIEL DEL CUERO CABELLUDO Y CUELLO</v>
      </c>
    </row>
    <row r="1262" spans="2:5" x14ac:dyDescent="0.25">
      <c r="B1262" s="6" t="s">
        <v>1275</v>
      </c>
      <c r="C1262" s="6" t="s">
        <v>13694</v>
      </c>
      <c r="D1262" s="11"/>
      <c r="E1262" t="str">
        <f t="shared" si="19"/>
        <v>CARCINOMA IN SITU DE LA PIEL DEL TRONCO</v>
      </c>
    </row>
    <row r="1263" spans="2:5" ht="25.5" x14ac:dyDescent="0.25">
      <c r="B1263" s="6" t="s">
        <v>1276</v>
      </c>
      <c r="C1263" s="6" t="s">
        <v>13695</v>
      </c>
      <c r="D1263" s="11"/>
      <c r="E1263" t="str">
        <f t="shared" si="19"/>
        <v>CARCINOMA IN SITU DE LA PIEL DEL MIEMBRO SUPERIOR, INCLUIDO EL HOMBRO</v>
      </c>
    </row>
    <row r="1264" spans="2:5" ht="25.5" x14ac:dyDescent="0.25">
      <c r="B1264" s="6" t="s">
        <v>1277</v>
      </c>
      <c r="C1264" s="6" t="s">
        <v>13696</v>
      </c>
      <c r="D1264" s="11"/>
      <c r="E1264" t="str">
        <f t="shared" si="19"/>
        <v>CARCINOMA IN SITU DE LA PIEL DEL MIEMBRO INFERIOR, INCLUIDA LA CADERA</v>
      </c>
    </row>
    <row r="1265" spans="2:5" x14ac:dyDescent="0.25">
      <c r="B1265" s="6" t="s">
        <v>1278</v>
      </c>
      <c r="C1265" s="6" t="s">
        <v>13697</v>
      </c>
      <c r="D1265" s="11"/>
      <c r="E1265" t="str">
        <f t="shared" si="19"/>
        <v>CARCINOMA IN SITU DE LA PIEL DE OTROS SITIOS ESPECIFICADOS</v>
      </c>
    </row>
    <row r="1266" spans="2:5" x14ac:dyDescent="0.25">
      <c r="B1266" s="6" t="s">
        <v>1279</v>
      </c>
      <c r="C1266" s="6" t="s">
        <v>13698</v>
      </c>
      <c r="D1266" s="11"/>
      <c r="E1266" t="str">
        <f t="shared" si="19"/>
        <v>CARCINOMA IN SITU DE LA PIEL, SITIO NO ESPECIFICADO</v>
      </c>
    </row>
    <row r="1267" spans="2:5" x14ac:dyDescent="0.25">
      <c r="B1267" s="6" t="s">
        <v>1280</v>
      </c>
      <c r="C1267" s="6" t="s">
        <v>13699</v>
      </c>
      <c r="D1267" s="11"/>
      <c r="E1267" t="str">
        <f t="shared" si="19"/>
        <v>CARCINOMA IN SITU LOBULAR</v>
      </c>
    </row>
    <row r="1268" spans="2:5" x14ac:dyDescent="0.25">
      <c r="B1268" s="6" t="s">
        <v>1281</v>
      </c>
      <c r="C1268" s="6" t="s">
        <v>13700</v>
      </c>
      <c r="D1268" s="11"/>
      <c r="E1268" t="str">
        <f t="shared" si="19"/>
        <v>CARCINOMA IN SITU INTRACANALICULAR</v>
      </c>
    </row>
    <row r="1269" spans="2:5" x14ac:dyDescent="0.25">
      <c r="B1269" s="6" t="s">
        <v>1282</v>
      </c>
      <c r="C1269" s="6" t="s">
        <v>13701</v>
      </c>
      <c r="D1269" s="11"/>
      <c r="E1269" t="str">
        <f t="shared" si="19"/>
        <v>OTROS CARCINOMAS IN SITU DE LA MAMA</v>
      </c>
    </row>
    <row r="1270" spans="2:5" x14ac:dyDescent="0.25">
      <c r="B1270" s="6" t="s">
        <v>1283</v>
      </c>
      <c r="C1270" s="6" t="s">
        <v>13702</v>
      </c>
      <c r="D1270" s="11"/>
      <c r="E1270" t="str">
        <f t="shared" si="19"/>
        <v>CARCINOMA IN SITU DE LA MAMA, PARTE NO ESPECIFICADA</v>
      </c>
    </row>
    <row r="1271" spans="2:5" x14ac:dyDescent="0.25">
      <c r="B1271" s="6" t="s">
        <v>1284</v>
      </c>
      <c r="C1271" s="6" t="s">
        <v>13703</v>
      </c>
      <c r="D1271" s="11"/>
      <c r="E1271" t="str">
        <f t="shared" si="19"/>
        <v>CARCINOMA IN SITU DEL ENDOCERVIX</v>
      </c>
    </row>
    <row r="1272" spans="2:5" x14ac:dyDescent="0.25">
      <c r="B1272" s="6" t="s">
        <v>1285</v>
      </c>
      <c r="C1272" s="6" t="s">
        <v>13704</v>
      </c>
      <c r="D1272" s="11"/>
      <c r="E1272" t="str">
        <f t="shared" si="19"/>
        <v>CARCINOMA IN SITU DEL EXOCERVIX</v>
      </c>
    </row>
    <row r="1273" spans="2:5" ht="25.5" x14ac:dyDescent="0.25">
      <c r="B1273" s="6" t="s">
        <v>1286</v>
      </c>
      <c r="C1273" s="6" t="s">
        <v>13705</v>
      </c>
      <c r="D1273" s="11"/>
      <c r="E1273" t="str">
        <f t="shared" si="19"/>
        <v>CARCINOMA IN SITU DE OTRAS PARTES ESPECIFICADAS DEL CUELLO DEL UTERO</v>
      </c>
    </row>
    <row r="1274" spans="2:5" x14ac:dyDescent="0.25">
      <c r="B1274" s="6" t="s">
        <v>1287</v>
      </c>
      <c r="C1274" s="6" t="s">
        <v>13706</v>
      </c>
      <c r="D1274" s="11"/>
      <c r="E1274" t="str">
        <f t="shared" si="19"/>
        <v>CARCINOMA IN SITU DEL CUELLO DEL UTERO, PARTE NO ESPECIFICADA</v>
      </c>
    </row>
    <row r="1275" spans="2:5" x14ac:dyDescent="0.25">
      <c r="B1275" s="6" t="s">
        <v>1288</v>
      </c>
      <c r="C1275" s="6" t="s">
        <v>13707</v>
      </c>
      <c r="D1275" s="11"/>
      <c r="E1275" t="str">
        <f t="shared" si="19"/>
        <v>CARCINOMA IN SITU DEL ENDOMETRIO</v>
      </c>
    </row>
    <row r="1276" spans="2:5" x14ac:dyDescent="0.25">
      <c r="B1276" s="6" t="s">
        <v>1289</v>
      </c>
      <c r="C1276" s="6" t="s">
        <v>13708</v>
      </c>
      <c r="D1276" s="11"/>
      <c r="E1276" t="str">
        <f t="shared" si="19"/>
        <v>CARCINOMA IN SITU DE LA VULVA</v>
      </c>
    </row>
    <row r="1277" spans="2:5" x14ac:dyDescent="0.25">
      <c r="B1277" s="6" t="s">
        <v>1290</v>
      </c>
      <c r="C1277" s="6" t="s">
        <v>13709</v>
      </c>
      <c r="D1277" s="11"/>
      <c r="E1277" t="str">
        <f t="shared" si="19"/>
        <v>CARCINOMA IN SITU DE LA VAGINA</v>
      </c>
    </row>
    <row r="1278" spans="2:5" ht="25.5" x14ac:dyDescent="0.25">
      <c r="B1278" s="6" t="s">
        <v>1291</v>
      </c>
      <c r="C1278" s="6" t="s">
        <v>13710</v>
      </c>
      <c r="D1278" s="11"/>
      <c r="E1278" t="str">
        <f t="shared" si="19"/>
        <v>CARCINOMA IN SITU DE OTROS SITIOS DE ORGANOS GENITALES FEMENINOS Y DE LOS NO ESPECIFICADOS</v>
      </c>
    </row>
    <row r="1279" spans="2:5" x14ac:dyDescent="0.25">
      <c r="B1279" s="6" t="s">
        <v>1292</v>
      </c>
      <c r="C1279" s="6" t="s">
        <v>13711</v>
      </c>
      <c r="D1279" s="11"/>
      <c r="E1279" t="str">
        <f t="shared" si="19"/>
        <v>CARCINOMA IN SITU DEL PENE</v>
      </c>
    </row>
    <row r="1280" spans="2:5" x14ac:dyDescent="0.25">
      <c r="B1280" s="6" t="s">
        <v>1293</v>
      </c>
      <c r="C1280" s="6" t="s">
        <v>13712</v>
      </c>
      <c r="D1280" s="11"/>
      <c r="E1280" t="str">
        <f t="shared" si="19"/>
        <v>CARCINOMA IN SITU DE LA PROSTATA</v>
      </c>
    </row>
    <row r="1281" spans="2:5" ht="25.5" x14ac:dyDescent="0.25">
      <c r="B1281" s="6" t="s">
        <v>1294</v>
      </c>
      <c r="C1281" s="6" t="s">
        <v>13713</v>
      </c>
      <c r="D1281" s="11"/>
      <c r="E1281" t="str">
        <f t="shared" si="19"/>
        <v>CARCINOMA IN SITU DE OTROS ORGANOS GENITALES MASCULINOS Y DE LOS NO ESPECIFICADOS</v>
      </c>
    </row>
    <row r="1282" spans="2:5" x14ac:dyDescent="0.25">
      <c r="B1282" s="6" t="s">
        <v>1295</v>
      </c>
      <c r="C1282" s="6" t="s">
        <v>13714</v>
      </c>
      <c r="D1282" s="11"/>
      <c r="E1282" t="str">
        <f t="shared" si="19"/>
        <v>CARCINOMA IN SITU DE LA VEJIGA</v>
      </c>
    </row>
    <row r="1283" spans="2:5" ht="25.5" x14ac:dyDescent="0.25">
      <c r="B1283" s="6" t="s">
        <v>1296</v>
      </c>
      <c r="C1283" s="6" t="s">
        <v>13715</v>
      </c>
      <c r="D1283" s="11"/>
      <c r="E1283" t="str">
        <f t="shared" si="19"/>
        <v>CARCINOMA IN SITU DE OTROS ORGANOS URINARIOS Y DE LOS NO ESPECIFICADOS</v>
      </c>
    </row>
    <row r="1284" spans="2:5" x14ac:dyDescent="0.25">
      <c r="B1284" s="6" t="s">
        <v>1297</v>
      </c>
      <c r="C1284" s="6" t="s">
        <v>13716</v>
      </c>
      <c r="D1284" s="11"/>
      <c r="E1284" t="str">
        <f t="shared" si="19"/>
        <v>CARCINOMA IN SITU DEL OJO</v>
      </c>
    </row>
    <row r="1285" spans="2:5" ht="25.5" x14ac:dyDescent="0.25">
      <c r="B1285" s="6" t="s">
        <v>1298</v>
      </c>
      <c r="C1285" s="6" t="s">
        <v>13717</v>
      </c>
      <c r="D1285" s="11"/>
      <c r="E1285" t="str">
        <f t="shared" si="19"/>
        <v>CARCINOMA IN SITU DE LA GLANDULA TIROIDES Y DE OTRAS GLANDULAS ENDOCRINAS</v>
      </c>
    </row>
    <row r="1286" spans="2:5" x14ac:dyDescent="0.25">
      <c r="B1286" s="6" t="s">
        <v>1299</v>
      </c>
      <c r="C1286" s="6" t="s">
        <v>13718</v>
      </c>
      <c r="D1286" s="11"/>
      <c r="E1286" t="str">
        <f t="shared" ref="E1286:E1349" si="20">UPPER(C1286)</f>
        <v>CARCINOMA IN SITU DE OTROS SITIOS ESPECIFICADOS</v>
      </c>
    </row>
    <row r="1287" spans="2:5" x14ac:dyDescent="0.25">
      <c r="B1287" s="6" t="s">
        <v>1300</v>
      </c>
      <c r="C1287" s="6" t="s">
        <v>13719</v>
      </c>
      <c r="D1287" s="11"/>
      <c r="E1287" t="str">
        <f t="shared" si="20"/>
        <v>CARCINOMA IN SITU, SITIO NO ESPECIFICADO</v>
      </c>
    </row>
    <row r="1288" spans="2:5" x14ac:dyDescent="0.25">
      <c r="B1288" s="6" t="s">
        <v>1301</v>
      </c>
      <c r="C1288" s="6" t="s">
        <v>13720</v>
      </c>
      <c r="D1288" s="11"/>
      <c r="E1288" t="str">
        <f t="shared" si="20"/>
        <v>TUMOR BENIGNO DEL LABIO</v>
      </c>
    </row>
    <row r="1289" spans="2:5" x14ac:dyDescent="0.25">
      <c r="B1289" s="6" t="s">
        <v>1302</v>
      </c>
      <c r="C1289" s="6" t="s">
        <v>13721</v>
      </c>
      <c r="D1289" s="11"/>
      <c r="E1289" t="str">
        <f t="shared" si="20"/>
        <v>TUMOR BENIGNO DE LA LENGUA</v>
      </c>
    </row>
    <row r="1290" spans="2:5" x14ac:dyDescent="0.25">
      <c r="B1290" s="6" t="s">
        <v>1303</v>
      </c>
      <c r="C1290" s="6" t="s">
        <v>13722</v>
      </c>
      <c r="D1290" s="11"/>
      <c r="E1290" t="str">
        <f t="shared" si="20"/>
        <v>TUMOR BENIGNO DEL PISO DE LA BOCA</v>
      </c>
    </row>
    <row r="1291" spans="2:5" ht="25.5" x14ac:dyDescent="0.25">
      <c r="B1291" s="6" t="s">
        <v>1304</v>
      </c>
      <c r="C1291" s="6" t="s">
        <v>13723</v>
      </c>
      <c r="D1291" s="11"/>
      <c r="E1291" t="str">
        <f t="shared" si="20"/>
        <v>TUMOR BENIGNO DE OTRAS PARTES Y DE LAS NO ESPECIFICADAS DE LA BOCA</v>
      </c>
    </row>
    <row r="1292" spans="2:5" x14ac:dyDescent="0.25">
      <c r="B1292" s="6" t="s">
        <v>1305</v>
      </c>
      <c r="C1292" s="6" t="s">
        <v>13724</v>
      </c>
      <c r="D1292" s="11"/>
      <c r="E1292" t="str">
        <f t="shared" si="20"/>
        <v>TUMOR BENIGNO DE LA AMIGDALA</v>
      </c>
    </row>
    <row r="1293" spans="2:5" x14ac:dyDescent="0.25">
      <c r="B1293" s="6" t="s">
        <v>1306</v>
      </c>
      <c r="C1293" s="6" t="s">
        <v>13725</v>
      </c>
      <c r="D1293" s="11"/>
      <c r="E1293" t="str">
        <f t="shared" si="20"/>
        <v>TUMOR BENIGNO DE OTRAS PARTES DE LA OROFARINGE</v>
      </c>
    </row>
    <row r="1294" spans="2:5" x14ac:dyDescent="0.25">
      <c r="B1294" s="6" t="s">
        <v>1307</v>
      </c>
      <c r="C1294" s="6" t="s">
        <v>13726</v>
      </c>
      <c r="D1294" s="11"/>
      <c r="E1294" t="str">
        <f t="shared" si="20"/>
        <v>TUMOR BENIGNO DE LA NASOFARINGE</v>
      </c>
    </row>
    <row r="1295" spans="2:5" x14ac:dyDescent="0.25">
      <c r="B1295" s="6" t="s">
        <v>1308</v>
      </c>
      <c r="C1295" s="6" t="s">
        <v>13727</v>
      </c>
      <c r="D1295" s="11"/>
      <c r="E1295" t="str">
        <f t="shared" si="20"/>
        <v>TUMOR BENIGNO DE LA HIPOFARINGE</v>
      </c>
    </row>
    <row r="1296" spans="2:5" x14ac:dyDescent="0.25">
      <c r="B1296" s="6" t="s">
        <v>1309</v>
      </c>
      <c r="C1296" s="6" t="s">
        <v>13728</v>
      </c>
      <c r="D1296" s="11"/>
      <c r="E1296" t="str">
        <f t="shared" si="20"/>
        <v>TUMOR BENIGNO DE LA FARINGE, PARTE NO ESPECIFICADA</v>
      </c>
    </row>
    <row r="1297" spans="2:5" x14ac:dyDescent="0.25">
      <c r="B1297" s="6" t="s">
        <v>1310</v>
      </c>
      <c r="C1297" s="6" t="s">
        <v>13729</v>
      </c>
      <c r="D1297" s="11"/>
      <c r="E1297" t="str">
        <f t="shared" si="20"/>
        <v>TUMOR BENIGNO DE LA GLANDULA PAROTIDA</v>
      </c>
    </row>
    <row r="1298" spans="2:5" ht="25.5" x14ac:dyDescent="0.25">
      <c r="B1298" s="6" t="s">
        <v>1311</v>
      </c>
      <c r="C1298" s="6" t="s">
        <v>13730</v>
      </c>
      <c r="D1298" s="11"/>
      <c r="E1298" t="str">
        <f t="shared" si="20"/>
        <v>TUMOR BENIGNO DE OTRAS GLANDULAS SALIVALES MAYORES ESPECIFICADAS</v>
      </c>
    </row>
    <row r="1299" spans="2:5" ht="25.5" x14ac:dyDescent="0.25">
      <c r="B1299" s="6" t="s">
        <v>1312</v>
      </c>
      <c r="C1299" s="6" t="s">
        <v>13731</v>
      </c>
      <c r="D1299" s="11"/>
      <c r="E1299" t="str">
        <f t="shared" si="20"/>
        <v>TUMOR BENIGNO DE LA GLANDULA SALIVAL MAYOR, SIN OTRA ESPECIFICACION</v>
      </c>
    </row>
    <row r="1300" spans="2:5" x14ac:dyDescent="0.25">
      <c r="B1300" s="6" t="s">
        <v>1313</v>
      </c>
      <c r="C1300" s="6" t="s">
        <v>13732</v>
      </c>
      <c r="D1300" s="11"/>
      <c r="E1300" t="str">
        <f t="shared" si="20"/>
        <v>TUMOR BENIGNO DEL CIEGO</v>
      </c>
    </row>
    <row r="1301" spans="2:5" x14ac:dyDescent="0.25">
      <c r="B1301" s="6" t="s">
        <v>1314</v>
      </c>
      <c r="C1301" s="6" t="s">
        <v>13733</v>
      </c>
      <c r="D1301" s="11"/>
      <c r="E1301" t="str">
        <f t="shared" si="20"/>
        <v>TUMOR BENIGNO DEL APENDICE</v>
      </c>
    </row>
    <row r="1302" spans="2:5" x14ac:dyDescent="0.25">
      <c r="B1302" s="6" t="s">
        <v>1315</v>
      </c>
      <c r="C1302" s="6" t="s">
        <v>13734</v>
      </c>
      <c r="D1302" s="11"/>
      <c r="E1302" t="str">
        <f t="shared" si="20"/>
        <v>TUMOR BENIGNO DEL COLON ASCENDENTE</v>
      </c>
    </row>
    <row r="1303" spans="2:5" x14ac:dyDescent="0.25">
      <c r="B1303" s="6" t="s">
        <v>1316</v>
      </c>
      <c r="C1303" s="6" t="s">
        <v>13735</v>
      </c>
      <c r="D1303" s="11"/>
      <c r="E1303" t="str">
        <f t="shared" si="20"/>
        <v>TUMOR BENIGNO DEL COLON TRANSVERSO</v>
      </c>
    </row>
    <row r="1304" spans="2:5" x14ac:dyDescent="0.25">
      <c r="B1304" s="6" t="s">
        <v>1317</v>
      </c>
      <c r="C1304" s="6" t="s">
        <v>13736</v>
      </c>
      <c r="D1304" s="11"/>
      <c r="E1304" t="str">
        <f t="shared" si="20"/>
        <v>TUMOR BENIGNO DEL COLON DESCENDENTE</v>
      </c>
    </row>
    <row r="1305" spans="2:5" x14ac:dyDescent="0.25">
      <c r="B1305" s="6" t="s">
        <v>1318</v>
      </c>
      <c r="C1305" s="6" t="s">
        <v>13737</v>
      </c>
      <c r="D1305" s="11"/>
      <c r="E1305" t="str">
        <f t="shared" si="20"/>
        <v>TUMOR BENIGNO DEL COLON SIGMOIDE</v>
      </c>
    </row>
    <row r="1306" spans="2:5" x14ac:dyDescent="0.25">
      <c r="B1306" s="6" t="s">
        <v>1319</v>
      </c>
      <c r="C1306" s="6" t="s">
        <v>13738</v>
      </c>
      <c r="D1306" s="11"/>
      <c r="E1306" t="str">
        <f t="shared" si="20"/>
        <v>TUMOR BENIGNO DEL COLON, PARTE NO ESPECIFICADA</v>
      </c>
    </row>
    <row r="1307" spans="2:5" x14ac:dyDescent="0.25">
      <c r="B1307" s="6" t="s">
        <v>1320</v>
      </c>
      <c r="C1307" s="6" t="s">
        <v>13739</v>
      </c>
      <c r="D1307" s="11"/>
      <c r="E1307" t="str">
        <f t="shared" si="20"/>
        <v>TUMOR BENIGNO DE LA UNION RECTOSIGMOIDEA</v>
      </c>
    </row>
    <row r="1308" spans="2:5" x14ac:dyDescent="0.25">
      <c r="B1308" s="6" t="s">
        <v>1321</v>
      </c>
      <c r="C1308" s="6" t="s">
        <v>13740</v>
      </c>
      <c r="D1308" s="11"/>
      <c r="E1308" t="str">
        <f t="shared" si="20"/>
        <v>TUMOR BENIGNO DEL RECTO</v>
      </c>
    </row>
    <row r="1309" spans="2:5" x14ac:dyDescent="0.25">
      <c r="B1309" s="6" t="s">
        <v>1322</v>
      </c>
      <c r="C1309" s="6" t="s">
        <v>13741</v>
      </c>
      <c r="D1309" s="11"/>
      <c r="E1309" t="str">
        <f t="shared" si="20"/>
        <v>TUMOR BENIGNO DEL CONDUCTO ANAL Y DEL ANO</v>
      </c>
    </row>
    <row r="1310" spans="2:5" x14ac:dyDescent="0.25">
      <c r="B1310" s="6" t="s">
        <v>1323</v>
      </c>
      <c r="C1310" s="6" t="s">
        <v>13742</v>
      </c>
      <c r="D1310" s="11"/>
      <c r="E1310" t="str">
        <f t="shared" si="20"/>
        <v>TUMOR BENIGNO DEL ESOFAGO</v>
      </c>
    </row>
    <row r="1311" spans="2:5" x14ac:dyDescent="0.25">
      <c r="B1311" s="6" t="s">
        <v>1324</v>
      </c>
      <c r="C1311" s="6" t="s">
        <v>13743</v>
      </c>
      <c r="D1311" s="11"/>
      <c r="E1311" t="str">
        <f t="shared" si="20"/>
        <v>TUMOR BENIGNO DEL ESTOMAGO</v>
      </c>
    </row>
    <row r="1312" spans="2:5" x14ac:dyDescent="0.25">
      <c r="B1312" s="6" t="s">
        <v>1325</v>
      </c>
      <c r="C1312" s="6" t="s">
        <v>13744</v>
      </c>
      <c r="D1312" s="11"/>
      <c r="E1312" t="str">
        <f t="shared" si="20"/>
        <v>TUMOR BENIGNO DEL DUODENO</v>
      </c>
    </row>
    <row r="1313" spans="2:5" ht="25.5" x14ac:dyDescent="0.25">
      <c r="B1313" s="6" t="s">
        <v>1326</v>
      </c>
      <c r="C1313" s="6" t="s">
        <v>13745</v>
      </c>
      <c r="D1313" s="11"/>
      <c r="E1313" t="str">
        <f t="shared" si="20"/>
        <v>TUMOR BENIGNO DE OTRAS PARTES Y DE LAS NO ESPECIFICADAS DEL INTESTINO DELGADO</v>
      </c>
    </row>
    <row r="1314" spans="2:5" x14ac:dyDescent="0.25">
      <c r="B1314" s="6" t="s">
        <v>1327</v>
      </c>
      <c r="C1314" s="6" t="s">
        <v>13746</v>
      </c>
      <c r="D1314" s="11"/>
      <c r="E1314" t="str">
        <f t="shared" si="20"/>
        <v>TUMOR BENIGNO DEL HIGADO</v>
      </c>
    </row>
    <row r="1315" spans="2:5" x14ac:dyDescent="0.25">
      <c r="B1315" s="6" t="s">
        <v>1328</v>
      </c>
      <c r="C1315" s="6" t="s">
        <v>13747</v>
      </c>
      <c r="D1315" s="11"/>
      <c r="E1315" t="str">
        <f t="shared" si="20"/>
        <v>TUMOR BENIGNO DE LAS VIAS BILIARES EXTRAHEPATICAS</v>
      </c>
    </row>
    <row r="1316" spans="2:5" x14ac:dyDescent="0.25">
      <c r="B1316" s="6" t="s">
        <v>1329</v>
      </c>
      <c r="C1316" s="6" t="s">
        <v>13748</v>
      </c>
      <c r="D1316" s="11"/>
      <c r="E1316" t="str">
        <f t="shared" si="20"/>
        <v>TUMOR BENIGNO DEL PANCREAS</v>
      </c>
    </row>
    <row r="1317" spans="2:5" x14ac:dyDescent="0.25">
      <c r="B1317" s="6" t="s">
        <v>1330</v>
      </c>
      <c r="C1317" s="6" t="s">
        <v>13749</v>
      </c>
      <c r="D1317" s="11"/>
      <c r="E1317" t="str">
        <f t="shared" si="20"/>
        <v>TUMOR BENIGNO DEL PANCREAS ENDOCRINO</v>
      </c>
    </row>
    <row r="1318" spans="2:5" x14ac:dyDescent="0.25">
      <c r="B1318" s="6" t="s">
        <v>1331</v>
      </c>
      <c r="C1318" s="6" t="s">
        <v>13750</v>
      </c>
      <c r="D1318" s="11"/>
      <c r="E1318" t="str">
        <f t="shared" si="20"/>
        <v>TUMOR BENIGNO DE SITIOS MAL DEFINIDOS DEL SISTEMA DIGESTIVO</v>
      </c>
    </row>
    <row r="1319" spans="2:5" ht="25.5" x14ac:dyDescent="0.25">
      <c r="B1319" s="6" t="s">
        <v>1332</v>
      </c>
      <c r="C1319" s="6" t="s">
        <v>13751</v>
      </c>
      <c r="D1319" s="11"/>
      <c r="E1319" t="str">
        <f t="shared" si="20"/>
        <v>TUMOR BENIGNO DEL OIDO MEDIO, DE LA CAVIDAD NASAL Y DE LOS SENOS PARANASALES</v>
      </c>
    </row>
    <row r="1320" spans="2:5" x14ac:dyDescent="0.25">
      <c r="B1320" s="6" t="s">
        <v>1333</v>
      </c>
      <c r="C1320" s="6" t="s">
        <v>13752</v>
      </c>
      <c r="D1320" s="11"/>
      <c r="E1320" t="str">
        <f t="shared" si="20"/>
        <v>TUMOR BENIGNO DE LA LARINGE</v>
      </c>
    </row>
    <row r="1321" spans="2:5" x14ac:dyDescent="0.25">
      <c r="B1321" s="6" t="s">
        <v>1334</v>
      </c>
      <c r="C1321" s="6" t="s">
        <v>13753</v>
      </c>
      <c r="D1321" s="11"/>
      <c r="E1321" t="str">
        <f t="shared" si="20"/>
        <v>TUMOR BENIGNO DE LA TRAQUEA</v>
      </c>
    </row>
    <row r="1322" spans="2:5" x14ac:dyDescent="0.25">
      <c r="B1322" s="6" t="s">
        <v>1335</v>
      </c>
      <c r="C1322" s="6" t="s">
        <v>13754</v>
      </c>
      <c r="D1322" s="11"/>
      <c r="E1322" t="str">
        <f t="shared" si="20"/>
        <v>TUMOR BENIGNO DE LOS BRONQUIOS Y DEL PULMON</v>
      </c>
    </row>
    <row r="1323" spans="2:5" x14ac:dyDescent="0.25">
      <c r="B1323" s="6" t="s">
        <v>1336</v>
      </c>
      <c r="C1323" s="6" t="s">
        <v>13755</v>
      </c>
      <c r="D1323" s="11"/>
      <c r="E1323" t="str">
        <f t="shared" si="20"/>
        <v>TUMOR BENIGNO DEL SISTEMA RESPIRATORIO, SITIO NO ESPECIFICADO</v>
      </c>
    </row>
    <row r="1324" spans="2:5" x14ac:dyDescent="0.25">
      <c r="B1324" s="6" t="s">
        <v>1337</v>
      </c>
      <c r="C1324" s="6" t="s">
        <v>13756</v>
      </c>
      <c r="D1324" s="11"/>
      <c r="E1324" t="str">
        <f t="shared" si="20"/>
        <v>TUMOR BENIGNO DEL TIMO</v>
      </c>
    </row>
    <row r="1325" spans="2:5" x14ac:dyDescent="0.25">
      <c r="B1325" s="6" t="s">
        <v>1338</v>
      </c>
      <c r="C1325" s="6" t="s">
        <v>13757</v>
      </c>
      <c r="D1325" s="11"/>
      <c r="E1325" t="str">
        <f t="shared" si="20"/>
        <v>TUMOR BENIGNO DEL CORAZON</v>
      </c>
    </row>
    <row r="1326" spans="2:5" x14ac:dyDescent="0.25">
      <c r="B1326" s="6" t="s">
        <v>1339</v>
      </c>
      <c r="C1326" s="6" t="s">
        <v>13758</v>
      </c>
      <c r="D1326" s="11"/>
      <c r="E1326" t="str">
        <f t="shared" si="20"/>
        <v>TUMOR BENIGNO DEL MEDIASTINO</v>
      </c>
    </row>
    <row r="1327" spans="2:5" x14ac:dyDescent="0.25">
      <c r="B1327" s="6" t="s">
        <v>1340</v>
      </c>
      <c r="C1327" s="6" t="s">
        <v>13759</v>
      </c>
      <c r="D1327" s="11"/>
      <c r="E1327" t="str">
        <f t="shared" si="20"/>
        <v>TUMOR BENIGNO DE OTROS ORGANOS INTRATORACICOS ESPECIFICADOS</v>
      </c>
    </row>
    <row r="1328" spans="2:5" x14ac:dyDescent="0.25">
      <c r="B1328" s="6" t="s">
        <v>1341</v>
      </c>
      <c r="C1328" s="6" t="s">
        <v>13760</v>
      </c>
      <c r="D1328" s="11"/>
      <c r="E1328" t="str">
        <f t="shared" si="20"/>
        <v>TUMOR BENIGNO DE ORGANO INTRATORACICO NO ESPECIFICADO</v>
      </c>
    </row>
    <row r="1329" spans="2:5" ht="25.5" x14ac:dyDescent="0.25">
      <c r="B1329" s="6" t="s">
        <v>1342</v>
      </c>
      <c r="C1329" s="6" t="s">
        <v>13761</v>
      </c>
      <c r="D1329" s="11"/>
      <c r="E1329" t="str">
        <f t="shared" si="20"/>
        <v>TUMOR BENIGNO DEL OMOPLATO Y HUESOS LARGOS DEL MIEMBRO SUPERIOR</v>
      </c>
    </row>
    <row r="1330" spans="2:5" x14ac:dyDescent="0.25">
      <c r="B1330" s="6" t="s">
        <v>1343</v>
      </c>
      <c r="C1330" s="6" t="s">
        <v>13762</v>
      </c>
      <c r="D1330" s="11"/>
      <c r="E1330" t="str">
        <f t="shared" si="20"/>
        <v>TUMOR BENIGNO DE LOS HUESOS CORTOS DEL MIEMBRO SUPERIOR</v>
      </c>
    </row>
    <row r="1331" spans="2:5" x14ac:dyDescent="0.25">
      <c r="B1331" s="6" t="s">
        <v>1344</v>
      </c>
      <c r="C1331" s="6" t="s">
        <v>13763</v>
      </c>
      <c r="D1331" s="11"/>
      <c r="E1331" t="str">
        <f t="shared" si="20"/>
        <v>TUMOR BENIGNO DE LOS HUESOS LARGOS DEL MIEMBRO INFERIOR</v>
      </c>
    </row>
    <row r="1332" spans="2:5" x14ac:dyDescent="0.25">
      <c r="B1332" s="6" t="s">
        <v>1345</v>
      </c>
      <c r="C1332" s="6" t="s">
        <v>13764</v>
      </c>
      <c r="D1332" s="11"/>
      <c r="E1332" t="str">
        <f t="shared" si="20"/>
        <v>TUMOR BENIGNO DE LOS HUESOS CORTOS DEL MIEMBRO INFERIOR</v>
      </c>
    </row>
    <row r="1333" spans="2:5" x14ac:dyDescent="0.25">
      <c r="B1333" s="6" t="s">
        <v>1346</v>
      </c>
      <c r="C1333" s="6" t="s">
        <v>13765</v>
      </c>
      <c r="D1333" s="11"/>
      <c r="E1333" t="str">
        <f t="shared" si="20"/>
        <v>TUMOR BENIGNO DE LOS HUESOS DEL CRANEO Y DE LA CARA</v>
      </c>
    </row>
    <row r="1334" spans="2:5" x14ac:dyDescent="0.25">
      <c r="B1334" s="6" t="s">
        <v>1347</v>
      </c>
      <c r="C1334" s="6" t="s">
        <v>13766</v>
      </c>
      <c r="D1334" s="11"/>
      <c r="E1334" t="str">
        <f t="shared" si="20"/>
        <v>TUMOR BENIGNO DEL MAXILAR INFERIOR</v>
      </c>
    </row>
    <row r="1335" spans="2:5" x14ac:dyDescent="0.25">
      <c r="B1335" s="6" t="s">
        <v>1348</v>
      </c>
      <c r="C1335" s="6" t="s">
        <v>13767</v>
      </c>
      <c r="D1335" s="11"/>
      <c r="E1335" t="str">
        <f t="shared" si="20"/>
        <v>TUMOR BENIGNO DE LA COLUMNA VERTEBRAL</v>
      </c>
    </row>
    <row r="1336" spans="2:5" x14ac:dyDescent="0.25">
      <c r="B1336" s="6" t="s">
        <v>1349</v>
      </c>
      <c r="C1336" s="6" t="s">
        <v>13768</v>
      </c>
      <c r="D1336" s="11"/>
      <c r="E1336" t="str">
        <f t="shared" si="20"/>
        <v>TUMOR BENIGNO DE LAS COSTILLAS, ESTERNON Y CLAVICULA</v>
      </c>
    </row>
    <row r="1337" spans="2:5" x14ac:dyDescent="0.25">
      <c r="B1337" s="6" t="s">
        <v>1350</v>
      </c>
      <c r="C1337" s="6" t="s">
        <v>13769</v>
      </c>
      <c r="D1337" s="11"/>
      <c r="E1337" t="str">
        <f t="shared" si="20"/>
        <v>TUMOR BENIGNO DE LOS HUESOS PELVICOS, SACRO Y COCCIX</v>
      </c>
    </row>
    <row r="1338" spans="2:5" ht="25.5" x14ac:dyDescent="0.25">
      <c r="B1338" s="6" t="s">
        <v>1351</v>
      </c>
      <c r="C1338" s="6" t="s">
        <v>13770</v>
      </c>
      <c r="D1338" s="11"/>
      <c r="E1338" t="str">
        <f t="shared" si="20"/>
        <v>TUMOR BENIGNO DEL HUESOS Y DEL CARTILAGO ARTICULAR, SITIO NO ESPECIFICADO</v>
      </c>
    </row>
    <row r="1339" spans="2:5" ht="25.5" x14ac:dyDescent="0.25">
      <c r="B1339" s="6" t="s">
        <v>1352</v>
      </c>
      <c r="C1339" s="6" t="s">
        <v>13771</v>
      </c>
      <c r="D1339" s="11"/>
      <c r="E1339" t="str">
        <f t="shared" si="20"/>
        <v>TUMOR BENIGNO LIPOMATOSO DE PIEL Y DE TEJIDO SUBCUTANEO DE CABEZA, CARA Y CUELLO</v>
      </c>
    </row>
    <row r="1340" spans="2:5" ht="25.5" x14ac:dyDescent="0.25">
      <c r="B1340" s="6" t="s">
        <v>1353</v>
      </c>
      <c r="C1340" s="6" t="s">
        <v>13772</v>
      </c>
      <c r="D1340" s="11"/>
      <c r="E1340" t="str">
        <f t="shared" si="20"/>
        <v>TUMOR BENIGNO LIPOMATOSO DE PIEL Y DE TEJIDO SUBCUTANEO DEL TRONCO</v>
      </c>
    </row>
    <row r="1341" spans="2:5" ht="25.5" x14ac:dyDescent="0.25">
      <c r="B1341" s="6" t="s">
        <v>1354</v>
      </c>
      <c r="C1341" s="6" t="s">
        <v>13773</v>
      </c>
      <c r="D1341" s="11"/>
      <c r="E1341" t="str">
        <f t="shared" si="20"/>
        <v>TUMOR BENIGNO LIPOMATOSO DE PIEL Y DE TEJIDO SUBCUTANEO DE MIEMBROS</v>
      </c>
    </row>
    <row r="1342" spans="2:5" ht="25.5" x14ac:dyDescent="0.25">
      <c r="B1342" s="6" t="s">
        <v>1355</v>
      </c>
      <c r="C1342" s="6" t="s">
        <v>13774</v>
      </c>
      <c r="D1342" s="11"/>
      <c r="E1342" t="str">
        <f t="shared" si="20"/>
        <v>TUMOR BENIGNO LIPOMATOSO DE PIEL Y DE TEJIDO SUBCUTANEO DE OTROS SITIOS Y DE LOS NO ESPECIFICADOS</v>
      </c>
    </row>
    <row r="1343" spans="2:5" x14ac:dyDescent="0.25">
      <c r="B1343" s="6" t="s">
        <v>1356</v>
      </c>
      <c r="C1343" s="6" t="s">
        <v>13775</v>
      </c>
      <c r="D1343" s="11"/>
      <c r="E1343" t="str">
        <f t="shared" si="20"/>
        <v>TUMOR BENIGNO LIPOMATOSO DE LOS ORGANOS INTRATORACICOS</v>
      </c>
    </row>
    <row r="1344" spans="2:5" x14ac:dyDescent="0.25">
      <c r="B1344" s="6" t="s">
        <v>1357</v>
      </c>
      <c r="C1344" s="6" t="s">
        <v>13776</v>
      </c>
      <c r="D1344" s="11"/>
      <c r="E1344" t="str">
        <f t="shared" si="20"/>
        <v>TUMOR BENIGNO LIPOMATOSO DE LOS ORGANOS INTRAABDOMINALES</v>
      </c>
    </row>
    <row r="1345" spans="2:5" x14ac:dyDescent="0.25">
      <c r="B1345" s="6" t="s">
        <v>1358</v>
      </c>
      <c r="C1345" s="6" t="s">
        <v>13777</v>
      </c>
      <c r="D1345" s="11"/>
      <c r="E1345" t="str">
        <f t="shared" si="20"/>
        <v>TUMOR BENIGNO LIPOMATOSO DEL CORDON ESPERMATICO</v>
      </c>
    </row>
    <row r="1346" spans="2:5" x14ac:dyDescent="0.25">
      <c r="B1346" s="6" t="s">
        <v>1359</v>
      </c>
      <c r="C1346" s="6" t="s">
        <v>13778</v>
      </c>
      <c r="D1346" s="11"/>
      <c r="E1346" t="str">
        <f t="shared" si="20"/>
        <v>TUMOR BENIGNO LIPOMATOSO DE OTROS SITIOS ESPECIFICADOS</v>
      </c>
    </row>
    <row r="1347" spans="2:5" x14ac:dyDescent="0.25">
      <c r="B1347" s="6" t="s">
        <v>1360</v>
      </c>
      <c r="C1347" s="6" t="s">
        <v>13779</v>
      </c>
      <c r="D1347" s="11"/>
      <c r="E1347" t="str">
        <f t="shared" si="20"/>
        <v>TUMOR BENIGNO LIPOMATOSO, DE SITIO NO ESPECIFICADO</v>
      </c>
    </row>
    <row r="1348" spans="2:5" x14ac:dyDescent="0.25">
      <c r="B1348" s="6" t="s">
        <v>1361</v>
      </c>
      <c r="C1348" s="6" t="s">
        <v>13780</v>
      </c>
      <c r="D1348" s="11"/>
      <c r="E1348" t="str">
        <f t="shared" si="20"/>
        <v>HEMANGIOMA, DE CUALQUIER SITIO</v>
      </c>
    </row>
    <row r="1349" spans="2:5" x14ac:dyDescent="0.25">
      <c r="B1349" s="6" t="s">
        <v>1362</v>
      </c>
      <c r="C1349" s="6" t="s">
        <v>13781</v>
      </c>
      <c r="D1349" s="11"/>
      <c r="E1349" t="str">
        <f t="shared" si="20"/>
        <v>LINFANGIOMA, DE CUALQUIER SITIO</v>
      </c>
    </row>
    <row r="1350" spans="2:5" x14ac:dyDescent="0.25">
      <c r="B1350" s="6" t="s">
        <v>1363</v>
      </c>
      <c r="C1350" s="6" t="s">
        <v>13782</v>
      </c>
      <c r="D1350" s="11"/>
      <c r="E1350" t="str">
        <f t="shared" ref="E1350:E1413" si="21">UPPER(C1350)</f>
        <v>TUMOR BENIGNO DEL TEJIDO MESOTELIAL DE LA PLEURA</v>
      </c>
    </row>
    <row r="1351" spans="2:5" x14ac:dyDescent="0.25">
      <c r="B1351" s="6" t="s">
        <v>1364</v>
      </c>
      <c r="C1351" s="6" t="s">
        <v>13783</v>
      </c>
      <c r="D1351" s="11"/>
      <c r="E1351" t="str">
        <f t="shared" si="21"/>
        <v>TUMOR BENIGNO DEL TEJIDO MESOTELIAL DEL PERITONEO</v>
      </c>
    </row>
    <row r="1352" spans="2:5" x14ac:dyDescent="0.25">
      <c r="B1352" s="6" t="s">
        <v>1365</v>
      </c>
      <c r="C1352" s="6" t="s">
        <v>13784</v>
      </c>
      <c r="D1352" s="11"/>
      <c r="E1352" t="str">
        <f t="shared" si="21"/>
        <v>TUMOR BENIGNO DEL TEJIDO MESOTELIAL DE OTROS SITIOS ESPECIFICADOS</v>
      </c>
    </row>
    <row r="1353" spans="2:5" x14ac:dyDescent="0.25">
      <c r="B1353" s="6" t="s">
        <v>1366</v>
      </c>
      <c r="C1353" s="6" t="s">
        <v>13785</v>
      </c>
      <c r="D1353" s="11"/>
      <c r="E1353" t="str">
        <f t="shared" si="21"/>
        <v>TUMOR BENIGNO DEL TEJIDO MESOTELIAL, DE SITIO NO ESPECIFICADO</v>
      </c>
    </row>
    <row r="1354" spans="2:5" x14ac:dyDescent="0.25">
      <c r="B1354" s="6" t="s">
        <v>1367</v>
      </c>
      <c r="C1354" s="6" t="s">
        <v>13786</v>
      </c>
      <c r="D1354" s="11"/>
      <c r="E1354" t="str">
        <f t="shared" si="21"/>
        <v>TUMOR BENIGNO DEL RETROPERITONEO</v>
      </c>
    </row>
    <row r="1355" spans="2:5" x14ac:dyDescent="0.25">
      <c r="B1355" s="6" t="s">
        <v>1368</v>
      </c>
      <c r="C1355" s="6" t="s">
        <v>13787</v>
      </c>
      <c r="D1355" s="11"/>
      <c r="E1355" t="str">
        <f t="shared" si="21"/>
        <v>TUMOR BENIGNO DEL PERITONEO</v>
      </c>
    </row>
    <row r="1356" spans="2:5" ht="25.5" x14ac:dyDescent="0.25">
      <c r="B1356" s="6" t="s">
        <v>1369</v>
      </c>
      <c r="C1356" s="6" t="s">
        <v>13788</v>
      </c>
      <c r="D1356" s="11"/>
      <c r="E1356" t="str">
        <f t="shared" si="21"/>
        <v>TUMOR BENIGNO DEL TEJIDO CUNJUNTIVO Y DE OTROS TEJIDOS BLANDOS DE CABEZA, CARA Y CUELLO</v>
      </c>
    </row>
    <row r="1357" spans="2:5" ht="25.5" x14ac:dyDescent="0.25">
      <c r="B1357" s="6" t="s">
        <v>1370</v>
      </c>
      <c r="C1357" s="6" t="s">
        <v>13789</v>
      </c>
      <c r="D1357" s="11"/>
      <c r="E1357" t="str">
        <f t="shared" si="21"/>
        <v>TUMOR BENIGNO DEL TEJIDO CUNJUNTIVO Y DE OTROS TEJIDOS BLANDOS DEL MIEMBRO SUPERIOR, INCLUIDO EL HOMBRO</v>
      </c>
    </row>
    <row r="1358" spans="2:5" ht="25.5" x14ac:dyDescent="0.25">
      <c r="B1358" s="6" t="s">
        <v>1371</v>
      </c>
      <c r="C1358" s="6" t="s">
        <v>13790</v>
      </c>
      <c r="D1358" s="11"/>
      <c r="E1358" t="str">
        <f t="shared" si="21"/>
        <v>TUMOR BENIGNO DEL TEJIDO CUNJUNTIVO Y DE OTROS TEJIDOS BLANDOS DEL MIEMBRO INFERIOR, INCLUIDO LA CADERA</v>
      </c>
    </row>
    <row r="1359" spans="2:5" ht="25.5" x14ac:dyDescent="0.25">
      <c r="B1359" s="6" t="s">
        <v>1372</v>
      </c>
      <c r="C1359" s="6" t="s">
        <v>13791</v>
      </c>
      <c r="D1359" s="11"/>
      <c r="E1359" t="str">
        <f t="shared" si="21"/>
        <v>TUMOR BENIGNO DEL TEJIDO CUNJUNTIVO Y DE OTROS TEJIDOS BLANDOS DEL TORAX</v>
      </c>
    </row>
    <row r="1360" spans="2:5" ht="25.5" x14ac:dyDescent="0.25">
      <c r="B1360" s="6" t="s">
        <v>1373</v>
      </c>
      <c r="C1360" s="6" t="s">
        <v>13792</v>
      </c>
      <c r="D1360" s="11"/>
      <c r="E1360" t="str">
        <f t="shared" si="21"/>
        <v>TUMOR BENIGNO DEL TEJIDO CUNJUNTIVO Y DE OTROS TEJIDOS BLANDOS DEL ABDOMEN</v>
      </c>
    </row>
    <row r="1361" spans="2:5" ht="25.5" x14ac:dyDescent="0.25">
      <c r="B1361" s="6" t="s">
        <v>1374</v>
      </c>
      <c r="C1361" s="6" t="s">
        <v>13793</v>
      </c>
      <c r="D1361" s="11"/>
      <c r="E1361" t="str">
        <f t="shared" si="21"/>
        <v>TUMOR BENIGNO DEL TEJIDO CUNJUNTIVO Y DE OTROS TEJIDOS BLANDOS DE LA PELVIS</v>
      </c>
    </row>
    <row r="1362" spans="2:5" ht="25.5" x14ac:dyDescent="0.25">
      <c r="B1362" s="6" t="s">
        <v>1375</v>
      </c>
      <c r="C1362" s="6" t="s">
        <v>13794</v>
      </c>
      <c r="D1362" s="11"/>
      <c r="E1362" t="str">
        <f t="shared" si="21"/>
        <v>TUMOR BENIGNO DEL TEJIDO CUNJUNTIVO Y DE OTROS TEJIDOS BLANDOS DEL TRONCO, SIN OTRA ESPECIFICACION</v>
      </c>
    </row>
    <row r="1363" spans="2:5" ht="25.5" x14ac:dyDescent="0.25">
      <c r="B1363" s="6" t="s">
        <v>1376</v>
      </c>
      <c r="C1363" s="6" t="s">
        <v>13795</v>
      </c>
      <c r="D1363" s="11"/>
      <c r="E1363" t="str">
        <f t="shared" si="21"/>
        <v>TUMOR BENIGNO DEL TEJIDO CUNJUNTIVO Y DE OTROS TEJIDOS BLANDOS, DE SITIO NO ESPECIFICADO</v>
      </c>
    </row>
    <row r="1364" spans="2:5" x14ac:dyDescent="0.25">
      <c r="B1364" s="6" t="s">
        <v>1377</v>
      </c>
      <c r="C1364" s="6" t="s">
        <v>13796</v>
      </c>
      <c r="D1364" s="11"/>
      <c r="E1364" t="str">
        <f t="shared" si="21"/>
        <v>NEVO MELANOCITICO DEL LABIO</v>
      </c>
    </row>
    <row r="1365" spans="2:5" x14ac:dyDescent="0.25">
      <c r="B1365" s="6" t="s">
        <v>1378</v>
      </c>
      <c r="C1365" s="6" t="s">
        <v>13797</v>
      </c>
      <c r="D1365" s="11"/>
      <c r="E1365" t="str">
        <f t="shared" si="21"/>
        <v>NEVO MELANOCITICO DEL PARPADO, INCLUIDA LA COMISURA PALPEBRAL</v>
      </c>
    </row>
    <row r="1366" spans="2:5" x14ac:dyDescent="0.25">
      <c r="B1366" s="6" t="s">
        <v>1379</v>
      </c>
      <c r="C1366" s="6" t="s">
        <v>13798</v>
      </c>
      <c r="D1366" s="11"/>
      <c r="E1366" t="str">
        <f t="shared" si="21"/>
        <v>NEVO MELANOCITICO DE LA OREJA Y DEL CONDUCTO AUDITIVO EXTERNO</v>
      </c>
    </row>
    <row r="1367" spans="2:5" ht="25.5" x14ac:dyDescent="0.25">
      <c r="B1367" s="6" t="s">
        <v>1380</v>
      </c>
      <c r="C1367" s="6" t="s">
        <v>13799</v>
      </c>
      <c r="D1367" s="11"/>
      <c r="E1367" t="str">
        <f t="shared" si="21"/>
        <v>NEVO MELANOCITICO DE OTRAS PARTES DE LAS NO ESPECIFICADAS DE LA CARA</v>
      </c>
    </row>
    <row r="1368" spans="2:5" x14ac:dyDescent="0.25">
      <c r="B1368" s="6" t="s">
        <v>1381</v>
      </c>
      <c r="C1368" s="6" t="s">
        <v>13800</v>
      </c>
      <c r="D1368" s="11"/>
      <c r="E1368" t="str">
        <f t="shared" si="21"/>
        <v>NEVO MELANOCITICO DEL CUERO CABELLUDO Y DEL CUELLO</v>
      </c>
    </row>
    <row r="1369" spans="2:5" x14ac:dyDescent="0.25">
      <c r="B1369" s="6" t="s">
        <v>1382</v>
      </c>
      <c r="C1369" s="6" t="s">
        <v>13801</v>
      </c>
      <c r="D1369" s="11"/>
      <c r="E1369" t="str">
        <f t="shared" si="21"/>
        <v>NEVO MELANOCITICO DEL TRONCO</v>
      </c>
    </row>
    <row r="1370" spans="2:5" x14ac:dyDescent="0.25">
      <c r="B1370" s="6" t="s">
        <v>1383</v>
      </c>
      <c r="C1370" s="6" t="s">
        <v>13802</v>
      </c>
      <c r="D1370" s="11"/>
      <c r="E1370" t="str">
        <f t="shared" si="21"/>
        <v>NEVO MELANOCITICO DEL MIEMBRO SUPERIOR, INCLUIDO EL HOMBRO</v>
      </c>
    </row>
    <row r="1371" spans="2:5" x14ac:dyDescent="0.25">
      <c r="B1371" s="6" t="s">
        <v>1384</v>
      </c>
      <c r="C1371" s="6" t="s">
        <v>13803</v>
      </c>
      <c r="D1371" s="11"/>
      <c r="E1371" t="str">
        <f t="shared" si="21"/>
        <v>NEVO MELANOCITICO DEL MIEMBRO INFERIOR, INCLUIDA LA CADERA</v>
      </c>
    </row>
    <row r="1372" spans="2:5" x14ac:dyDescent="0.25">
      <c r="B1372" s="6" t="s">
        <v>1385</v>
      </c>
      <c r="C1372" s="6" t="s">
        <v>13804</v>
      </c>
      <c r="D1372" s="11"/>
      <c r="E1372" t="str">
        <f t="shared" si="21"/>
        <v>NEVO MELANOCITICO, SITIO NO ESPECIFICADO</v>
      </c>
    </row>
    <row r="1373" spans="2:5" x14ac:dyDescent="0.25">
      <c r="B1373" s="6" t="s">
        <v>1386</v>
      </c>
      <c r="C1373" s="6" t="s">
        <v>13805</v>
      </c>
      <c r="D1373" s="11"/>
      <c r="E1373" t="str">
        <f t="shared" si="21"/>
        <v>TUMOR BENIGNO DE LA PIEL DEL LABIO</v>
      </c>
    </row>
    <row r="1374" spans="2:5" ht="25.5" x14ac:dyDescent="0.25">
      <c r="B1374" s="6" t="s">
        <v>1387</v>
      </c>
      <c r="C1374" s="6" t="s">
        <v>13806</v>
      </c>
      <c r="D1374" s="11"/>
      <c r="E1374" t="str">
        <f t="shared" si="21"/>
        <v>TUMOR BENIGNO DE LA PIEL DEL PARPADO, INCLUIDA LA COMISURA PALPEBRAL</v>
      </c>
    </row>
    <row r="1375" spans="2:5" ht="25.5" x14ac:dyDescent="0.25">
      <c r="B1375" s="6" t="s">
        <v>1388</v>
      </c>
      <c r="C1375" s="6" t="s">
        <v>13807</v>
      </c>
      <c r="D1375" s="11"/>
      <c r="E1375" t="str">
        <f t="shared" si="21"/>
        <v>TUMOR BENIGNO DE LA PIEL DE LA OREJA Y DEL CONDUCTO AUDITIVO EXTERNO</v>
      </c>
    </row>
    <row r="1376" spans="2:5" ht="25.5" x14ac:dyDescent="0.25">
      <c r="B1376" s="6" t="s">
        <v>1389</v>
      </c>
      <c r="C1376" s="6" t="s">
        <v>13808</v>
      </c>
      <c r="D1376" s="11"/>
      <c r="E1376" t="str">
        <f t="shared" si="21"/>
        <v>TUMOR BENIGNO DE LA PIEL DE OTRAS PARTES Y DE LAS NO ESPECIFICADAS DE LA CARA</v>
      </c>
    </row>
    <row r="1377" spans="2:5" x14ac:dyDescent="0.25">
      <c r="B1377" s="6" t="s">
        <v>1390</v>
      </c>
      <c r="C1377" s="6" t="s">
        <v>13809</v>
      </c>
      <c r="D1377" s="11"/>
      <c r="E1377" t="str">
        <f t="shared" si="21"/>
        <v>TUMOR BENIGNO DE LA PIEL DEL CUERO CABELLUDO Y DEL CUELLO</v>
      </c>
    </row>
    <row r="1378" spans="2:5" x14ac:dyDescent="0.25">
      <c r="B1378" s="6" t="s">
        <v>1391</v>
      </c>
      <c r="C1378" s="6" t="s">
        <v>13810</v>
      </c>
      <c r="D1378" s="11"/>
      <c r="E1378" t="str">
        <f t="shared" si="21"/>
        <v>TUMOR BENIGNO DE LA PIEL DEL TRONCO</v>
      </c>
    </row>
    <row r="1379" spans="2:5" ht="25.5" x14ac:dyDescent="0.25">
      <c r="B1379" s="6" t="s">
        <v>1392</v>
      </c>
      <c r="C1379" s="6" t="s">
        <v>13811</v>
      </c>
      <c r="D1379" s="11"/>
      <c r="E1379" t="str">
        <f t="shared" si="21"/>
        <v>TUMOR BENIGNO DE LA PIEL DEL MIEMBRO SUPERIOR, INCLUIDO EL HOMBRO</v>
      </c>
    </row>
    <row r="1380" spans="2:5" x14ac:dyDescent="0.25">
      <c r="B1380" s="6" t="s">
        <v>1393</v>
      </c>
      <c r="C1380" s="6" t="s">
        <v>13812</v>
      </c>
      <c r="D1380" s="11"/>
      <c r="E1380" t="str">
        <f t="shared" si="21"/>
        <v>TUMOR BENIGNO DE LA PIEL DEL MIEMBRO INFERIOR, INCLUIDA LA CADERA</v>
      </c>
    </row>
    <row r="1381" spans="2:5" x14ac:dyDescent="0.25">
      <c r="B1381" s="6" t="s">
        <v>1394</v>
      </c>
      <c r="C1381" s="6" t="s">
        <v>13813</v>
      </c>
      <c r="D1381" s="11"/>
      <c r="E1381" t="str">
        <f t="shared" si="21"/>
        <v>TUMOR BENIGNO DE LA PIEL, SITIO NO ESPECIFICADO</v>
      </c>
    </row>
    <row r="1382" spans="2:5" x14ac:dyDescent="0.25">
      <c r="B1382" s="6" t="s">
        <v>1395</v>
      </c>
      <c r="C1382" s="6" t="s">
        <v>13814</v>
      </c>
      <c r="D1382" s="11"/>
      <c r="E1382" t="str">
        <f t="shared" si="21"/>
        <v>TUMOR BENIGNO DE LA MAMA</v>
      </c>
    </row>
    <row r="1383" spans="2:5" x14ac:dyDescent="0.25">
      <c r="B1383" s="6" t="s">
        <v>1396</v>
      </c>
      <c r="C1383" s="6" t="s">
        <v>13815</v>
      </c>
      <c r="D1383" s="11"/>
      <c r="E1383" t="str">
        <f t="shared" si="21"/>
        <v>LEIOMIOMA SUBMUCOSO DEL UTERO</v>
      </c>
    </row>
    <row r="1384" spans="2:5" x14ac:dyDescent="0.25">
      <c r="B1384" s="6" t="s">
        <v>1397</v>
      </c>
      <c r="C1384" s="6" t="s">
        <v>13816</v>
      </c>
      <c r="D1384" s="11"/>
      <c r="E1384" t="str">
        <f t="shared" si="21"/>
        <v>LEIOMIOMA INTRAMURAL DEL UTERO</v>
      </c>
    </row>
    <row r="1385" spans="2:5" x14ac:dyDescent="0.25">
      <c r="B1385" s="6" t="s">
        <v>1398</v>
      </c>
      <c r="C1385" s="6" t="s">
        <v>13817</v>
      </c>
      <c r="D1385" s="11"/>
      <c r="E1385" t="str">
        <f t="shared" si="21"/>
        <v>LEIOMIOMA SUBSEROSO DEL UTERO</v>
      </c>
    </row>
    <row r="1386" spans="2:5" x14ac:dyDescent="0.25">
      <c r="B1386" s="6" t="s">
        <v>1399</v>
      </c>
      <c r="C1386" s="6" t="s">
        <v>13818</v>
      </c>
      <c r="D1386" s="11"/>
      <c r="E1386" t="str">
        <f t="shared" si="21"/>
        <v>LEIOMIOMA DEL UTERO, SIN OTRA ESPECIFICACION</v>
      </c>
    </row>
    <row r="1387" spans="2:5" x14ac:dyDescent="0.25">
      <c r="B1387" s="6" t="s">
        <v>1400</v>
      </c>
      <c r="C1387" s="6" t="s">
        <v>13819</v>
      </c>
      <c r="D1387" s="11"/>
      <c r="E1387" t="str">
        <f t="shared" si="21"/>
        <v>TUMOR BENIGNO DEL CUELLO DEL UTERO</v>
      </c>
    </row>
    <row r="1388" spans="2:5" x14ac:dyDescent="0.25">
      <c r="B1388" s="6" t="s">
        <v>1401</v>
      </c>
      <c r="C1388" s="6" t="s">
        <v>13820</v>
      </c>
      <c r="D1388" s="11"/>
      <c r="E1388" t="str">
        <f t="shared" si="21"/>
        <v>TUMOR BENIGNO DEL CUERPO DEL UTERO</v>
      </c>
    </row>
    <row r="1389" spans="2:5" x14ac:dyDescent="0.25">
      <c r="B1389" s="6" t="s">
        <v>1402</v>
      </c>
      <c r="C1389" s="6" t="s">
        <v>13821</v>
      </c>
      <c r="D1389" s="11"/>
      <c r="E1389" t="str">
        <f t="shared" si="21"/>
        <v>TUMOR BENIGNO DE OTRAS PARTES ESPECIFICADAS DEL UTERO</v>
      </c>
    </row>
    <row r="1390" spans="2:5" x14ac:dyDescent="0.25">
      <c r="B1390" s="6" t="s">
        <v>1403</v>
      </c>
      <c r="C1390" s="6" t="s">
        <v>13822</v>
      </c>
      <c r="D1390" s="11"/>
      <c r="E1390" t="str">
        <f t="shared" si="21"/>
        <v>TUMOR BENIGNO DEL UTERO, PARTE NO ESPECIFICADA</v>
      </c>
    </row>
    <row r="1391" spans="2:5" x14ac:dyDescent="0.25">
      <c r="B1391" s="6" t="s">
        <v>1404</v>
      </c>
      <c r="C1391" s="6" t="s">
        <v>13823</v>
      </c>
      <c r="D1391" s="11"/>
      <c r="E1391" t="str">
        <f t="shared" si="21"/>
        <v>TUMOR BENIGNO DEL OVARIO</v>
      </c>
    </row>
    <row r="1392" spans="2:5" x14ac:dyDescent="0.25">
      <c r="B1392" s="6" t="s">
        <v>1405</v>
      </c>
      <c r="C1392" s="6" t="s">
        <v>13824</v>
      </c>
      <c r="D1392" s="11"/>
      <c r="E1392" t="str">
        <f t="shared" si="21"/>
        <v>TUMOR BENIGNO DE LA VULVA</v>
      </c>
    </row>
    <row r="1393" spans="2:5" x14ac:dyDescent="0.25">
      <c r="B1393" s="6" t="s">
        <v>1406</v>
      </c>
      <c r="C1393" s="6" t="s">
        <v>13825</v>
      </c>
      <c r="D1393" s="11"/>
      <c r="E1393" t="str">
        <f t="shared" si="21"/>
        <v>TUMOR BENIGNO DE LA VAGINA</v>
      </c>
    </row>
    <row r="1394" spans="2:5" ht="25.5" x14ac:dyDescent="0.25">
      <c r="B1394" s="6" t="s">
        <v>1407</v>
      </c>
      <c r="C1394" s="6" t="s">
        <v>13826</v>
      </c>
      <c r="D1394" s="11"/>
      <c r="E1394" t="str">
        <f t="shared" si="21"/>
        <v>TUMOR BENIGNO DE LA TROMPA DE FALOPIO Y DE LOS LIGAMENTOS UTERINOS</v>
      </c>
    </row>
    <row r="1395" spans="2:5" ht="25.5" x14ac:dyDescent="0.25">
      <c r="B1395" s="6" t="s">
        <v>1408</v>
      </c>
      <c r="C1395" s="6" t="s">
        <v>13827</v>
      </c>
      <c r="D1395" s="11"/>
      <c r="E1395" t="str">
        <f t="shared" si="21"/>
        <v>TUMOR BENIGNO DE OTROS SITIOS ESPECIFICADOS DE LOS ORGANOS GENITALES FEMENINOS</v>
      </c>
    </row>
    <row r="1396" spans="2:5" x14ac:dyDescent="0.25">
      <c r="B1396" s="6" t="s">
        <v>1409</v>
      </c>
      <c r="C1396" s="6" t="s">
        <v>13828</v>
      </c>
      <c r="D1396" s="11"/>
      <c r="E1396" t="str">
        <f t="shared" si="21"/>
        <v>TUMOR BENIGNO DE ORGANO GENITAL FEMENINO, SITIO NO ESPECIFICADO</v>
      </c>
    </row>
    <row r="1397" spans="2:5" x14ac:dyDescent="0.25">
      <c r="B1397" s="6" t="s">
        <v>1410</v>
      </c>
      <c r="C1397" s="6" t="s">
        <v>13829</v>
      </c>
      <c r="D1397" s="11"/>
      <c r="E1397" t="str">
        <f t="shared" si="21"/>
        <v>TUMOR BENIGNO DEL PENE</v>
      </c>
    </row>
    <row r="1398" spans="2:5" x14ac:dyDescent="0.25">
      <c r="B1398" s="6" t="s">
        <v>1411</v>
      </c>
      <c r="C1398" s="6" t="s">
        <v>13830</v>
      </c>
      <c r="D1398" s="11"/>
      <c r="E1398" t="str">
        <f t="shared" si="21"/>
        <v>TUMOR BENIGNO DE LA PROSTATA</v>
      </c>
    </row>
    <row r="1399" spans="2:5" x14ac:dyDescent="0.25">
      <c r="B1399" s="6" t="s">
        <v>1412</v>
      </c>
      <c r="C1399" s="6" t="s">
        <v>13831</v>
      </c>
      <c r="D1399" s="11"/>
      <c r="E1399" t="str">
        <f t="shared" si="21"/>
        <v>TUMOR BENIGNO DE LOS TESTICULOS</v>
      </c>
    </row>
    <row r="1400" spans="2:5" x14ac:dyDescent="0.25">
      <c r="B1400" s="6" t="s">
        <v>1413</v>
      </c>
      <c r="C1400" s="6" t="s">
        <v>13832</v>
      </c>
      <c r="D1400" s="11"/>
      <c r="E1400" t="str">
        <f t="shared" si="21"/>
        <v>TUMOR BENIGNO DEL EPIDIDIMO</v>
      </c>
    </row>
    <row r="1401" spans="2:5" x14ac:dyDescent="0.25">
      <c r="B1401" s="6" t="s">
        <v>1414</v>
      </c>
      <c r="C1401" s="6" t="s">
        <v>13833</v>
      </c>
      <c r="D1401" s="11"/>
      <c r="E1401" t="str">
        <f t="shared" si="21"/>
        <v>TUMOR BENIGNO DEL ESCROTO</v>
      </c>
    </row>
    <row r="1402" spans="2:5" x14ac:dyDescent="0.25">
      <c r="B1402" s="6" t="s">
        <v>1415</v>
      </c>
      <c r="C1402" s="6" t="s">
        <v>13834</v>
      </c>
      <c r="D1402" s="11"/>
      <c r="E1402" t="str">
        <f t="shared" si="21"/>
        <v>TUMOR BENIGNO DE OTROS ORGANOS GENITALES MASCULINOS</v>
      </c>
    </row>
    <row r="1403" spans="2:5" x14ac:dyDescent="0.25">
      <c r="B1403" s="6" t="s">
        <v>1416</v>
      </c>
      <c r="C1403" s="6" t="s">
        <v>13835</v>
      </c>
      <c r="D1403" s="11"/>
      <c r="E1403" t="str">
        <f t="shared" si="21"/>
        <v>TUMOR BENIGNO DE ORGANO GENITAL MASCULINO, SITIO NO ESPECIFICADO</v>
      </c>
    </row>
    <row r="1404" spans="2:5" x14ac:dyDescent="0.25">
      <c r="B1404" s="6" t="s">
        <v>1417</v>
      </c>
      <c r="C1404" s="6" t="s">
        <v>13836</v>
      </c>
      <c r="D1404" s="11"/>
      <c r="E1404" t="str">
        <f t="shared" si="21"/>
        <v>TUMOR BENIGNO DEL RIÑON</v>
      </c>
    </row>
    <row r="1405" spans="2:5" x14ac:dyDescent="0.25">
      <c r="B1405" s="6" t="s">
        <v>1418</v>
      </c>
      <c r="C1405" s="6" t="s">
        <v>13837</v>
      </c>
      <c r="D1405" s="11"/>
      <c r="E1405" t="str">
        <f t="shared" si="21"/>
        <v>TUMOR BENIGNO DE LA PELVIS RENAL</v>
      </c>
    </row>
    <row r="1406" spans="2:5" x14ac:dyDescent="0.25">
      <c r="B1406" s="6" t="s">
        <v>1419</v>
      </c>
      <c r="C1406" s="6" t="s">
        <v>13838</v>
      </c>
      <c r="D1406" s="11"/>
      <c r="E1406" t="str">
        <f t="shared" si="21"/>
        <v>TUMOR BENIGNO DEL URETER</v>
      </c>
    </row>
    <row r="1407" spans="2:5" x14ac:dyDescent="0.25">
      <c r="B1407" s="6" t="s">
        <v>1420</v>
      </c>
      <c r="C1407" s="6" t="s">
        <v>13839</v>
      </c>
      <c r="D1407" s="11"/>
      <c r="E1407" t="str">
        <f t="shared" si="21"/>
        <v>TUMOR BENIGNO DE LA VEJIGA</v>
      </c>
    </row>
    <row r="1408" spans="2:5" x14ac:dyDescent="0.25">
      <c r="B1408" s="6" t="s">
        <v>1421</v>
      </c>
      <c r="C1408" s="6" t="s">
        <v>13840</v>
      </c>
      <c r="D1408" s="11"/>
      <c r="E1408" t="str">
        <f t="shared" si="21"/>
        <v>TUMOR BENIGNO DE LA URETRA</v>
      </c>
    </row>
    <row r="1409" spans="2:5" x14ac:dyDescent="0.25">
      <c r="B1409" s="6" t="s">
        <v>1422</v>
      </c>
      <c r="C1409" s="6" t="s">
        <v>13841</v>
      </c>
      <c r="D1409" s="11"/>
      <c r="E1409" t="str">
        <f t="shared" si="21"/>
        <v>TUMOR BENIGNO DE OTROS ORGANOS URINARIOS</v>
      </c>
    </row>
    <row r="1410" spans="2:5" x14ac:dyDescent="0.25">
      <c r="B1410" s="6" t="s">
        <v>1423</v>
      </c>
      <c r="C1410" s="6" t="s">
        <v>13842</v>
      </c>
      <c r="D1410" s="11"/>
      <c r="E1410" t="str">
        <f t="shared" si="21"/>
        <v>TUMOR BENIGNO DE ORGANO URINARIO NO ESPECIFICADO</v>
      </c>
    </row>
    <row r="1411" spans="2:5" x14ac:dyDescent="0.25">
      <c r="B1411" s="6" t="s">
        <v>1424</v>
      </c>
      <c r="C1411" s="6" t="s">
        <v>13843</v>
      </c>
      <c r="D1411" s="11"/>
      <c r="E1411" t="str">
        <f t="shared" si="21"/>
        <v>TUMOR BENIGNO DE LA CONJUNTIVA</v>
      </c>
    </row>
    <row r="1412" spans="2:5" x14ac:dyDescent="0.25">
      <c r="B1412" s="6" t="s">
        <v>1425</v>
      </c>
      <c r="C1412" s="6" t="s">
        <v>13844</v>
      </c>
      <c r="D1412" s="11"/>
      <c r="E1412" t="str">
        <f t="shared" si="21"/>
        <v>TUMOR BENIGNO DE LA CORNEA</v>
      </c>
    </row>
    <row r="1413" spans="2:5" x14ac:dyDescent="0.25">
      <c r="B1413" s="6" t="s">
        <v>1426</v>
      </c>
      <c r="C1413" s="6" t="s">
        <v>13845</v>
      </c>
      <c r="D1413" s="11"/>
      <c r="E1413" t="str">
        <f t="shared" si="21"/>
        <v>TUMOR BENIGNO DE LA RETINA</v>
      </c>
    </row>
    <row r="1414" spans="2:5" x14ac:dyDescent="0.25">
      <c r="B1414" s="6" t="s">
        <v>1427</v>
      </c>
      <c r="C1414" s="6" t="s">
        <v>13846</v>
      </c>
      <c r="D1414" s="11"/>
      <c r="E1414" t="str">
        <f t="shared" ref="E1414:E1477" si="22">UPPER(C1414)</f>
        <v>TUMOR BENIGNO DE LA COROIDES</v>
      </c>
    </row>
    <row r="1415" spans="2:5" x14ac:dyDescent="0.25">
      <c r="B1415" s="6" t="s">
        <v>1428</v>
      </c>
      <c r="C1415" s="6" t="s">
        <v>13847</v>
      </c>
      <c r="D1415" s="11"/>
      <c r="E1415" t="str">
        <f t="shared" si="22"/>
        <v>TUMOR BENIGNO DEL CUERPO CILIAR</v>
      </c>
    </row>
    <row r="1416" spans="2:5" x14ac:dyDescent="0.25">
      <c r="B1416" s="6" t="s">
        <v>1429</v>
      </c>
      <c r="C1416" s="6" t="s">
        <v>13848</v>
      </c>
      <c r="D1416" s="11"/>
      <c r="E1416" t="str">
        <f t="shared" si="22"/>
        <v>TUMOR BENIGNO DE LAS GLANDULAS Y DE LOS CONDUCTOS LAGRIMALES</v>
      </c>
    </row>
    <row r="1417" spans="2:5" x14ac:dyDescent="0.25">
      <c r="B1417" s="6" t="s">
        <v>1430</v>
      </c>
      <c r="C1417" s="6" t="s">
        <v>13849</v>
      </c>
      <c r="D1417" s="11"/>
      <c r="E1417" t="str">
        <f t="shared" si="22"/>
        <v>TUMOR BENIGNO DE LA ORBITA, PARTE NO ESPECIFICADA</v>
      </c>
    </row>
    <row r="1418" spans="2:5" x14ac:dyDescent="0.25">
      <c r="B1418" s="6" t="s">
        <v>1431</v>
      </c>
      <c r="C1418" s="6" t="s">
        <v>13850</v>
      </c>
      <c r="D1418" s="11"/>
      <c r="E1418" t="str">
        <f t="shared" si="22"/>
        <v>TUMOR BENIGNO DEL OJO, PARTE NO ESPECIFICADA</v>
      </c>
    </row>
    <row r="1419" spans="2:5" x14ac:dyDescent="0.25">
      <c r="B1419" s="6" t="s">
        <v>1432</v>
      </c>
      <c r="C1419" s="6" t="s">
        <v>13851</v>
      </c>
      <c r="D1419" s="11"/>
      <c r="E1419" t="str">
        <f t="shared" si="22"/>
        <v>TUMOR BENIGNO DE LAS MENINGES CEREBRALES</v>
      </c>
    </row>
    <row r="1420" spans="2:5" x14ac:dyDescent="0.25">
      <c r="B1420" s="6" t="s">
        <v>1433</v>
      </c>
      <c r="C1420" s="6" t="s">
        <v>13852</v>
      </c>
      <c r="D1420" s="11"/>
      <c r="E1420" t="str">
        <f t="shared" si="22"/>
        <v>TUMOR BENIGNO DE LAS MENINGES RAQUIDEAS</v>
      </c>
    </row>
    <row r="1421" spans="2:5" x14ac:dyDescent="0.25">
      <c r="B1421" s="6" t="s">
        <v>1434</v>
      </c>
      <c r="C1421" s="6" t="s">
        <v>13853</v>
      </c>
      <c r="D1421" s="11"/>
      <c r="E1421" t="str">
        <f t="shared" si="22"/>
        <v>TUMOR BENIGNO DE LAS MENINGES, PARTE NO ESPECIFICADA</v>
      </c>
    </row>
    <row r="1422" spans="2:5" x14ac:dyDescent="0.25">
      <c r="B1422" s="6" t="s">
        <v>1435</v>
      </c>
      <c r="C1422" s="6" t="s">
        <v>13854</v>
      </c>
      <c r="D1422" s="11"/>
      <c r="E1422" t="str">
        <f t="shared" si="22"/>
        <v>TUMOR BENIGNO DEL ENCEFALO, SUPRATENTORIAL</v>
      </c>
    </row>
    <row r="1423" spans="2:5" x14ac:dyDescent="0.25">
      <c r="B1423" s="6" t="s">
        <v>1436</v>
      </c>
      <c r="C1423" s="6" t="s">
        <v>13855</v>
      </c>
      <c r="D1423" s="11"/>
      <c r="E1423" t="str">
        <f t="shared" si="22"/>
        <v>TUMOR BENIGNO DEL ENCEFALO, INFRATENTORIAL</v>
      </c>
    </row>
    <row r="1424" spans="2:5" x14ac:dyDescent="0.25">
      <c r="B1424" s="6" t="s">
        <v>1437</v>
      </c>
      <c r="C1424" s="6" t="s">
        <v>13856</v>
      </c>
      <c r="D1424" s="11"/>
      <c r="E1424" t="str">
        <f t="shared" si="22"/>
        <v>TUMOR BENIGNO DE ENCEFALO, PARTE NO ESPECIFICADA</v>
      </c>
    </row>
    <row r="1425" spans="2:5" x14ac:dyDescent="0.25">
      <c r="B1425" s="6" t="s">
        <v>1438</v>
      </c>
      <c r="C1425" s="6" t="s">
        <v>13857</v>
      </c>
      <c r="D1425" s="11"/>
      <c r="E1425" t="str">
        <f t="shared" si="22"/>
        <v>TUMOR BENIGNO DE LOS NERVIOS CRANEALES</v>
      </c>
    </row>
    <row r="1426" spans="2:5" x14ac:dyDescent="0.25">
      <c r="B1426" s="6" t="s">
        <v>1439</v>
      </c>
      <c r="C1426" s="6" t="s">
        <v>13858</v>
      </c>
      <c r="D1426" s="11"/>
      <c r="E1426" t="str">
        <f t="shared" si="22"/>
        <v>TUMOR BENIGNO DE LA MEDULA ESPINAL</v>
      </c>
    </row>
    <row r="1427" spans="2:5" ht="25.5" x14ac:dyDescent="0.25">
      <c r="B1427" s="6" t="s">
        <v>1440</v>
      </c>
      <c r="C1427" s="6" t="s">
        <v>13859</v>
      </c>
      <c r="D1427" s="11"/>
      <c r="E1427" t="str">
        <f t="shared" si="22"/>
        <v>TUMOR BENIGNO DE OTRAS PARTES ESPECIFICADAS DEL SISTEMA NERVIOSO CENTRAL</v>
      </c>
    </row>
    <row r="1428" spans="2:5" x14ac:dyDescent="0.25">
      <c r="B1428" s="6" t="s">
        <v>1441</v>
      </c>
      <c r="C1428" s="6" t="s">
        <v>13860</v>
      </c>
      <c r="D1428" s="11"/>
      <c r="E1428" t="str">
        <f t="shared" si="22"/>
        <v>TUMOR BENIGNO DEL SISTEMA NERVIOSO CENTRAL, SITIO NO ESPECIFICADO</v>
      </c>
    </row>
    <row r="1429" spans="2:5" x14ac:dyDescent="0.25">
      <c r="B1429" s="6" t="s">
        <v>1442</v>
      </c>
      <c r="C1429" s="6" t="s">
        <v>13861</v>
      </c>
      <c r="D1429" s="11"/>
      <c r="E1429" t="str">
        <f t="shared" si="22"/>
        <v>TUMOR BENIGNO DE LA GLANDULA TIROIDES</v>
      </c>
    </row>
    <row r="1430" spans="2:5" x14ac:dyDescent="0.25">
      <c r="B1430" s="6" t="s">
        <v>1443</v>
      </c>
      <c r="C1430" s="6" t="s">
        <v>13862</v>
      </c>
      <c r="D1430" s="11"/>
      <c r="E1430" t="str">
        <f t="shared" si="22"/>
        <v>TUMOR BENIGNO DE LA GLANDULA SUPRARRENAL</v>
      </c>
    </row>
    <row r="1431" spans="2:5" x14ac:dyDescent="0.25">
      <c r="B1431" s="6" t="s">
        <v>1444</v>
      </c>
      <c r="C1431" s="6" t="s">
        <v>13863</v>
      </c>
      <c r="D1431" s="11"/>
      <c r="E1431" t="str">
        <f t="shared" si="22"/>
        <v>TUMOR BENIGNO DE LA GLANDULA PARATIROIDES</v>
      </c>
    </row>
    <row r="1432" spans="2:5" x14ac:dyDescent="0.25">
      <c r="B1432" s="6" t="s">
        <v>1445</v>
      </c>
      <c r="C1432" s="6" t="s">
        <v>13864</v>
      </c>
      <c r="D1432" s="11"/>
      <c r="E1432" t="str">
        <f t="shared" si="22"/>
        <v>TUMOR BENIGNO DE LA HIPOFISIS</v>
      </c>
    </row>
    <row r="1433" spans="2:5" x14ac:dyDescent="0.25">
      <c r="B1433" s="6" t="s">
        <v>1446</v>
      </c>
      <c r="C1433" s="6" t="s">
        <v>13865</v>
      </c>
      <c r="D1433" s="11"/>
      <c r="E1433" t="str">
        <f t="shared" si="22"/>
        <v>TUMOR BENIGNO DEL CONDUCTO CRANEOFARINGEO</v>
      </c>
    </row>
    <row r="1434" spans="2:5" x14ac:dyDescent="0.25">
      <c r="B1434" s="6" t="s">
        <v>1447</v>
      </c>
      <c r="C1434" s="6" t="s">
        <v>13866</v>
      </c>
      <c r="D1434" s="11"/>
      <c r="E1434" t="str">
        <f t="shared" si="22"/>
        <v>TUMOR BENIGNO DE LA GLANDULA PINEAL</v>
      </c>
    </row>
    <row r="1435" spans="2:5" x14ac:dyDescent="0.25">
      <c r="B1435" s="6" t="s">
        <v>1448</v>
      </c>
      <c r="C1435" s="6" t="s">
        <v>13867</v>
      </c>
      <c r="D1435" s="11"/>
      <c r="E1435" t="str">
        <f t="shared" si="22"/>
        <v>TUMOR BENIGNO DEL CUERPO CAROTIDEO</v>
      </c>
    </row>
    <row r="1436" spans="2:5" x14ac:dyDescent="0.25">
      <c r="B1436" s="6" t="s">
        <v>1449</v>
      </c>
      <c r="C1436" s="6" t="s">
        <v>13868</v>
      </c>
      <c r="D1436" s="11"/>
      <c r="E1436" t="str">
        <f t="shared" si="22"/>
        <v>TUMOR BENIGNO DEL CUERPO AORTICO Y DE OTROS CUERPOS CROMAFINES</v>
      </c>
    </row>
    <row r="1437" spans="2:5" x14ac:dyDescent="0.25">
      <c r="B1437" s="6" t="s">
        <v>1450</v>
      </c>
      <c r="C1437" s="6" t="s">
        <v>13869</v>
      </c>
      <c r="D1437" s="11"/>
      <c r="E1437" t="str">
        <f t="shared" si="22"/>
        <v>TUMOR BENIGNO DE OTRAS GLANDULAS ENDOCRINAS ESPECIFICADAS</v>
      </c>
    </row>
    <row r="1438" spans="2:5" x14ac:dyDescent="0.25">
      <c r="B1438" s="6" t="s">
        <v>1451</v>
      </c>
      <c r="C1438" s="6" t="s">
        <v>13870</v>
      </c>
      <c r="D1438" s="11"/>
      <c r="E1438" t="str">
        <f t="shared" si="22"/>
        <v>TUMOR BENIGNO DE PLURIGLANDULAR</v>
      </c>
    </row>
    <row r="1439" spans="2:5" x14ac:dyDescent="0.25">
      <c r="B1439" s="6" t="s">
        <v>1452</v>
      </c>
      <c r="C1439" s="6" t="s">
        <v>13871</v>
      </c>
      <c r="D1439" s="11"/>
      <c r="E1439" t="str">
        <f t="shared" si="22"/>
        <v>TUMOR BENIGNO DE GLANDULA ENDOCRINA NO ESPECIFICADA</v>
      </c>
    </row>
    <row r="1440" spans="2:5" x14ac:dyDescent="0.25">
      <c r="B1440" s="6" t="s">
        <v>1453</v>
      </c>
      <c r="C1440" s="6" t="s">
        <v>13872</v>
      </c>
      <c r="D1440" s="11"/>
      <c r="E1440" t="str">
        <f t="shared" si="22"/>
        <v>TUMOR BENIGNO DE LOS GANGLIOS LINFATICOS</v>
      </c>
    </row>
    <row r="1441" spans="2:5" ht="25.5" x14ac:dyDescent="0.25">
      <c r="B1441" s="6" t="s">
        <v>1454</v>
      </c>
      <c r="C1441" s="6" t="s">
        <v>13873</v>
      </c>
      <c r="D1441" s="11"/>
      <c r="E1441" t="str">
        <f t="shared" si="22"/>
        <v>TUMOR BENIGNO DE LOS NERVIOS PERIFERICOS Y DEL SISTEMA NERVIOSO AUTONOMO</v>
      </c>
    </row>
    <row r="1442" spans="2:5" x14ac:dyDescent="0.25">
      <c r="B1442" s="6" t="s">
        <v>1455</v>
      </c>
      <c r="C1442" s="6" t="s">
        <v>13874</v>
      </c>
      <c r="D1442" s="11"/>
      <c r="E1442" t="str">
        <f t="shared" si="22"/>
        <v>TUMOR BENIGNO DE OTROS SITIOS ESPECIFICADOS</v>
      </c>
    </row>
    <row r="1443" spans="2:5" x14ac:dyDescent="0.25">
      <c r="B1443" s="6" t="s">
        <v>1456</v>
      </c>
      <c r="C1443" s="6" t="s">
        <v>13875</v>
      </c>
      <c r="D1443" s="11"/>
      <c r="E1443" t="str">
        <f t="shared" si="22"/>
        <v>TUMOR BENIGNO DE SITIO NO ESPECIFICADO</v>
      </c>
    </row>
    <row r="1444" spans="2:5" ht="25.5" x14ac:dyDescent="0.25">
      <c r="B1444" s="6" t="s">
        <v>1457</v>
      </c>
      <c r="C1444" s="6" t="s">
        <v>13876</v>
      </c>
      <c r="D1444" s="11"/>
      <c r="E1444" t="str">
        <f t="shared" si="22"/>
        <v>TUMOR DE COMPORTAMIENTO INCIERTO O DESCONOCIDO DEL LABIO, DE LA CAVIDAD BUCAL Y DE LA FARINGE</v>
      </c>
    </row>
    <row r="1445" spans="2:5" x14ac:dyDescent="0.25">
      <c r="B1445" s="6" t="s">
        <v>1458</v>
      </c>
      <c r="C1445" s="6" t="s">
        <v>13877</v>
      </c>
      <c r="D1445" s="11"/>
      <c r="E1445" t="str">
        <f t="shared" si="22"/>
        <v>TUMOR DE COMPORTAMIENTO INCIERTO O DESCONOCIDO DEL ESTOMAGO</v>
      </c>
    </row>
    <row r="1446" spans="2:5" ht="25.5" x14ac:dyDescent="0.25">
      <c r="B1446" s="6" t="s">
        <v>1459</v>
      </c>
      <c r="C1446" s="6" t="s">
        <v>13878</v>
      </c>
      <c r="D1446" s="11"/>
      <c r="E1446" t="str">
        <f t="shared" si="22"/>
        <v>TUMOR DE COMPORTAMIENTO INCIERTO O DESCONOCIDO DEL INTESTINO DELGADO</v>
      </c>
    </row>
    <row r="1447" spans="2:5" x14ac:dyDescent="0.25">
      <c r="B1447" s="6" t="s">
        <v>1460</v>
      </c>
      <c r="C1447" s="6" t="s">
        <v>13879</v>
      </c>
      <c r="D1447" s="11"/>
      <c r="E1447" t="str">
        <f t="shared" si="22"/>
        <v>TUMOR DE COMPORTAMIENTO INCIERTO O DESCONOCIDO DEL APENDICE</v>
      </c>
    </row>
    <row r="1448" spans="2:5" x14ac:dyDescent="0.25">
      <c r="B1448" s="6" t="s">
        <v>1461</v>
      </c>
      <c r="C1448" s="6" t="s">
        <v>13880</v>
      </c>
      <c r="D1448" s="11"/>
      <c r="E1448" t="str">
        <f t="shared" si="22"/>
        <v>TUMOR DE COMPORTAMIENTO INCIERTO O DESCONOCIDO DEL COLON</v>
      </c>
    </row>
    <row r="1449" spans="2:5" x14ac:dyDescent="0.25">
      <c r="B1449" s="6" t="s">
        <v>1462</v>
      </c>
      <c r="C1449" s="6" t="s">
        <v>13881</v>
      </c>
      <c r="D1449" s="11"/>
      <c r="E1449" t="str">
        <f t="shared" si="22"/>
        <v>TUMOR DE COMPORTAMIENTO INCIERTO O DESCONOCIDO DEL RECTO</v>
      </c>
    </row>
    <row r="1450" spans="2:5" ht="25.5" x14ac:dyDescent="0.25">
      <c r="B1450" s="6" t="s">
        <v>1463</v>
      </c>
      <c r="C1450" s="6" t="s">
        <v>13882</v>
      </c>
      <c r="D1450" s="11"/>
      <c r="E1450" t="str">
        <f t="shared" si="22"/>
        <v>TUMOR DE COMPORTAMIENTO INCIERTO O DESCONOCIDO DEL HIGADO, DE LA VESICULA BILIAR Y DEL CONDUCTO BILIAR</v>
      </c>
    </row>
    <row r="1451" spans="2:5" ht="25.5" x14ac:dyDescent="0.25">
      <c r="B1451" s="6" t="s">
        <v>1464</v>
      </c>
      <c r="C1451" s="6" t="s">
        <v>13883</v>
      </c>
      <c r="D1451" s="11"/>
      <c r="E1451" t="str">
        <f t="shared" si="22"/>
        <v>TUMOR DE COMPORTAMIENTO INCIERTO O DESCONOCIDO DE OTROS ORGANOS DIGESTIVOS ESPECIFICADOS</v>
      </c>
    </row>
    <row r="1452" spans="2:5" ht="25.5" x14ac:dyDescent="0.25">
      <c r="B1452" s="6" t="s">
        <v>1465</v>
      </c>
      <c r="C1452" s="6" t="s">
        <v>13884</v>
      </c>
      <c r="D1452" s="11"/>
      <c r="E1452" t="str">
        <f t="shared" si="22"/>
        <v>TUMOR DE COMPORTAMIENTO INCIERTO O DESCONOCIDO DE ORGANOS DIGESTIVOS, SITIO NO ESPECIFICADO</v>
      </c>
    </row>
    <row r="1453" spans="2:5" x14ac:dyDescent="0.25">
      <c r="B1453" s="6" t="s">
        <v>1466</v>
      </c>
      <c r="C1453" s="6" t="s">
        <v>13885</v>
      </c>
      <c r="D1453" s="11"/>
      <c r="E1453" t="str">
        <f t="shared" si="22"/>
        <v>TUMOR DE COMPORTAMIENTO INCIERTO O DESCONOCIDO DE LARINGE</v>
      </c>
    </row>
    <row r="1454" spans="2:5" ht="25.5" x14ac:dyDescent="0.25">
      <c r="B1454" s="6" t="s">
        <v>1467</v>
      </c>
      <c r="C1454" s="6" t="s">
        <v>13886</v>
      </c>
      <c r="D1454" s="11"/>
      <c r="E1454" t="str">
        <f t="shared" si="22"/>
        <v>TUMOR DE COMPORTAMIENTO INCIERTO O DESCONOCIDO DE LA TRAQUEA, DE LOS BRONQUIOS Y DEL PULMON</v>
      </c>
    </row>
    <row r="1455" spans="2:5" x14ac:dyDescent="0.25">
      <c r="B1455" s="6" t="s">
        <v>1468</v>
      </c>
      <c r="C1455" s="6" t="s">
        <v>13887</v>
      </c>
      <c r="D1455" s="11"/>
      <c r="E1455" t="str">
        <f t="shared" si="22"/>
        <v>TUMOR DE COMPORTAMIENTO INCIERTO O DESCONOCIDO DE LA PLEURA</v>
      </c>
    </row>
    <row r="1456" spans="2:5" x14ac:dyDescent="0.25">
      <c r="B1456" s="6" t="s">
        <v>1469</v>
      </c>
      <c r="C1456" s="6" t="s">
        <v>13888</v>
      </c>
      <c r="D1456" s="11"/>
      <c r="E1456" t="str">
        <f t="shared" si="22"/>
        <v>TUMOR DE COMPORTAMIENTO INCIERTO O DESCONOCIDO DEL MEDIASTINO</v>
      </c>
    </row>
    <row r="1457" spans="2:5" x14ac:dyDescent="0.25">
      <c r="B1457" s="6" t="s">
        <v>1470</v>
      </c>
      <c r="C1457" s="6" t="s">
        <v>13889</v>
      </c>
      <c r="D1457" s="11"/>
      <c r="E1457" t="str">
        <f t="shared" si="22"/>
        <v>TUMOR DE COMPORTAMIENTO INCIERTO O DESCONOCIDO DEL TIMO</v>
      </c>
    </row>
    <row r="1458" spans="2:5" ht="25.5" x14ac:dyDescent="0.25">
      <c r="B1458" s="6" t="s">
        <v>1471</v>
      </c>
      <c r="C1458" s="6" t="s">
        <v>13890</v>
      </c>
      <c r="D1458" s="11"/>
      <c r="E1458" t="str">
        <f t="shared" si="22"/>
        <v>TUMOR DE COMPORTAMIENTO INCIERTO O DESCONOCIDO DE OTROS ORGANOS RESPIRATORIOS Y DEL OIDO MEDIO</v>
      </c>
    </row>
    <row r="1459" spans="2:5" ht="25.5" x14ac:dyDescent="0.25">
      <c r="B1459" s="6" t="s">
        <v>1472</v>
      </c>
      <c r="C1459" s="6" t="s">
        <v>13891</v>
      </c>
      <c r="D1459" s="11"/>
      <c r="E1459" t="str">
        <f t="shared" si="22"/>
        <v>TUMOR DE COMPORTAMIENTO INCIERTO O DESCONOCIDO DE ORGANOS RESPIRATORIOS, SITIO NO ESPECIFICADO</v>
      </c>
    </row>
    <row r="1460" spans="2:5" x14ac:dyDescent="0.25">
      <c r="B1460" s="6" t="s">
        <v>1473</v>
      </c>
      <c r="C1460" s="6" t="s">
        <v>13892</v>
      </c>
      <c r="D1460" s="11"/>
      <c r="E1460" t="str">
        <f t="shared" si="22"/>
        <v>TUMOR DE COMPORTAMIENTO INCIERTO O DESCONOCIDO DEL UTERO</v>
      </c>
    </row>
    <row r="1461" spans="2:5" x14ac:dyDescent="0.25">
      <c r="B1461" s="6" t="s">
        <v>1474</v>
      </c>
      <c r="C1461" s="6" t="s">
        <v>13893</v>
      </c>
      <c r="D1461" s="11"/>
      <c r="E1461" t="str">
        <f t="shared" si="22"/>
        <v>TUMOR DE COMPORTAMIENTO INCIERTO O DESCONOCIDO DEL OVARIO</v>
      </c>
    </row>
    <row r="1462" spans="2:5" x14ac:dyDescent="0.25">
      <c r="B1462" s="6" t="s">
        <v>1475</v>
      </c>
      <c r="C1462" s="6" t="s">
        <v>13894</v>
      </c>
      <c r="D1462" s="11"/>
      <c r="E1462" t="str">
        <f t="shared" si="22"/>
        <v>TUMOR DE COMPORTAMIENTO INCIERTO O DESCONOCIDO DE LA PLACENTA</v>
      </c>
    </row>
    <row r="1463" spans="2:5" ht="25.5" x14ac:dyDescent="0.25">
      <c r="B1463" s="6" t="s">
        <v>1476</v>
      </c>
      <c r="C1463" s="6" t="s">
        <v>13895</v>
      </c>
      <c r="D1463" s="11"/>
      <c r="E1463" t="str">
        <f t="shared" si="22"/>
        <v>TUMOR DE COMPORTAMIENTO INCIERTO O DESCONOCIDO DE OTROS ORGANOS GENITALES FEMENINOS</v>
      </c>
    </row>
    <row r="1464" spans="2:5" ht="25.5" x14ac:dyDescent="0.25">
      <c r="B1464" s="6" t="s">
        <v>1477</v>
      </c>
      <c r="C1464" s="6" t="s">
        <v>13896</v>
      </c>
      <c r="D1464" s="11"/>
      <c r="E1464" t="str">
        <f t="shared" si="22"/>
        <v>TUMOR DE COMPORTAMIENTO INCIERTO O DESCONOCIDO DE ORGANO GENITAL FEMENINO NO ESPECIFICADO</v>
      </c>
    </row>
    <row r="1465" spans="2:5" x14ac:dyDescent="0.25">
      <c r="B1465" s="6" t="s">
        <v>1478</v>
      </c>
      <c r="C1465" s="6" t="s">
        <v>13897</v>
      </c>
      <c r="D1465" s="11"/>
      <c r="E1465" t="str">
        <f t="shared" si="22"/>
        <v>TUMOR DE COMPORTAMIENTO INCIERTO O DESCONOCIDO DE LA PROSTATA</v>
      </c>
    </row>
    <row r="1466" spans="2:5" x14ac:dyDescent="0.25">
      <c r="B1466" s="6" t="s">
        <v>1479</v>
      </c>
      <c r="C1466" s="6" t="s">
        <v>13898</v>
      </c>
      <c r="D1466" s="11"/>
      <c r="E1466" t="str">
        <f t="shared" si="22"/>
        <v>TUMOR DE COMPORTAMIENTO INCIERTO O DESCONOCIDO DEL TESTICULO</v>
      </c>
    </row>
    <row r="1467" spans="2:5" ht="25.5" x14ac:dyDescent="0.25">
      <c r="B1467" s="6" t="s">
        <v>1480</v>
      </c>
      <c r="C1467" s="6" t="s">
        <v>13899</v>
      </c>
      <c r="D1467" s="11"/>
      <c r="E1467" t="str">
        <f t="shared" si="22"/>
        <v>TUMOR DE COMPORTAMIENTO INCIERTO O DESCONOCIDO DE OTROS ORGANOS GENITALES MASCULINOS</v>
      </c>
    </row>
    <row r="1468" spans="2:5" ht="25.5" x14ac:dyDescent="0.25">
      <c r="B1468" s="6" t="s">
        <v>1481</v>
      </c>
      <c r="C1468" s="6" t="s">
        <v>13900</v>
      </c>
      <c r="D1468" s="11"/>
      <c r="E1468" t="str">
        <f t="shared" si="22"/>
        <v>TUMOR DE COMPORTAMIENTO INCIERTO O DESCONOCIDO DE ORGANO GENITAL MASCULINO NO ESPECIFICADO</v>
      </c>
    </row>
    <row r="1469" spans="2:5" x14ac:dyDescent="0.25">
      <c r="B1469" s="6" t="s">
        <v>1482</v>
      </c>
      <c r="C1469" s="6" t="s">
        <v>13901</v>
      </c>
      <c r="D1469" s="11"/>
      <c r="E1469" t="str">
        <f t="shared" si="22"/>
        <v>TUMOR DE COMPORTAMIENTO INCIERTO O DESCONOCIDO DEL RIÑON</v>
      </c>
    </row>
    <row r="1470" spans="2:5" ht="25.5" x14ac:dyDescent="0.25">
      <c r="B1470" s="6" t="s">
        <v>1483</v>
      </c>
      <c r="C1470" s="6" t="s">
        <v>13902</v>
      </c>
      <c r="D1470" s="11"/>
      <c r="E1470" t="str">
        <f t="shared" si="22"/>
        <v>TUMOR DE COMPORTAMIENTO INCIERTO O DESCONOCIDO DEC LA PELVIS RENAL</v>
      </c>
    </row>
    <row r="1471" spans="2:5" x14ac:dyDescent="0.25">
      <c r="B1471" s="6" t="s">
        <v>1484</v>
      </c>
      <c r="C1471" s="6" t="s">
        <v>13903</v>
      </c>
      <c r="D1471" s="11"/>
      <c r="E1471" t="str">
        <f t="shared" si="22"/>
        <v>TUMOR DE COMPORTAMIENTO INCIERTO O DESCONOCIDO DEL URETER</v>
      </c>
    </row>
    <row r="1472" spans="2:5" x14ac:dyDescent="0.25">
      <c r="B1472" s="6" t="s">
        <v>1485</v>
      </c>
      <c r="C1472" s="6" t="s">
        <v>13904</v>
      </c>
      <c r="D1472" s="11"/>
      <c r="E1472" t="str">
        <f t="shared" si="22"/>
        <v>TUMOR DE COMPORTAMIENTO INCIERTO O DESCONOCIDO DE LA URETRA</v>
      </c>
    </row>
    <row r="1473" spans="2:5" x14ac:dyDescent="0.25">
      <c r="B1473" s="6" t="s">
        <v>1486</v>
      </c>
      <c r="C1473" s="6" t="s">
        <v>13905</v>
      </c>
      <c r="D1473" s="11"/>
      <c r="E1473" t="str">
        <f t="shared" si="22"/>
        <v>TUMOR DE COMPORTAMIENTO INCIERTO O DESCONOCIDO DE LA VEJIGA</v>
      </c>
    </row>
    <row r="1474" spans="2:5" ht="25.5" x14ac:dyDescent="0.25">
      <c r="B1474" s="6" t="s">
        <v>1487</v>
      </c>
      <c r="C1474" s="6" t="s">
        <v>13906</v>
      </c>
      <c r="D1474" s="11"/>
      <c r="E1474" t="str">
        <f t="shared" si="22"/>
        <v>TUMOR DE COMPORTAMIENTO INCIERTO O DESCONOCIDO DE OTROS ORGANOS URINARIOS</v>
      </c>
    </row>
    <row r="1475" spans="2:5" ht="25.5" x14ac:dyDescent="0.25">
      <c r="B1475" s="6" t="s">
        <v>1488</v>
      </c>
      <c r="C1475" s="6" t="s">
        <v>13907</v>
      </c>
      <c r="D1475" s="11"/>
      <c r="E1475" t="str">
        <f t="shared" si="22"/>
        <v>TUMOR DE COMPORTAMIENTO INCIERTO O DESCONOCIDO DE ORGANO URINARIO NO ESPECIFICADO</v>
      </c>
    </row>
    <row r="1476" spans="2:5" ht="25.5" x14ac:dyDescent="0.25">
      <c r="B1476" s="6" t="s">
        <v>1489</v>
      </c>
      <c r="C1476" s="6" t="s">
        <v>13908</v>
      </c>
      <c r="D1476" s="11"/>
      <c r="E1476" t="str">
        <f t="shared" si="22"/>
        <v>TUMOR DE COMPORTAMIENTO INCIERTO O DESCONOCIDO DE LAS MENINGES CEREBRALES</v>
      </c>
    </row>
    <row r="1477" spans="2:5" ht="25.5" x14ac:dyDescent="0.25">
      <c r="B1477" s="6" t="s">
        <v>1490</v>
      </c>
      <c r="C1477" s="6" t="s">
        <v>13909</v>
      </c>
      <c r="D1477" s="11"/>
      <c r="E1477" t="str">
        <f t="shared" si="22"/>
        <v>TUMOR DE COMPORTAMIENTO INCIERTO O DESCONOCIDO DE LAS MENINGES RAQUIDEAS</v>
      </c>
    </row>
    <row r="1478" spans="2:5" ht="25.5" x14ac:dyDescent="0.25">
      <c r="B1478" s="6" t="s">
        <v>1491</v>
      </c>
      <c r="C1478" s="6" t="s">
        <v>13910</v>
      </c>
      <c r="D1478" s="11"/>
      <c r="E1478" t="str">
        <f t="shared" ref="E1478:E1541" si="23">UPPER(C1478)</f>
        <v>TUMOR DE COMPORTAMIENTO INCIERTO O DESCONOCIDO DE LAS MENINGES, PARTE NO ESPECIFICADA</v>
      </c>
    </row>
    <row r="1479" spans="2:5" ht="25.5" x14ac:dyDescent="0.25">
      <c r="B1479" s="6" t="s">
        <v>1492</v>
      </c>
      <c r="C1479" s="6" t="s">
        <v>13911</v>
      </c>
      <c r="D1479" s="11"/>
      <c r="E1479" t="str">
        <f t="shared" si="23"/>
        <v>TUMOR DE COMPORTAMIENTO INCIERTO O DESCONOCIDO DEL ENCEFALO, SUPRATENTORIAL</v>
      </c>
    </row>
    <row r="1480" spans="2:5" ht="25.5" x14ac:dyDescent="0.25">
      <c r="B1480" s="6" t="s">
        <v>1493</v>
      </c>
      <c r="C1480" s="6" t="s">
        <v>13912</v>
      </c>
      <c r="D1480" s="11"/>
      <c r="E1480" t="str">
        <f t="shared" si="23"/>
        <v>TUMOR DE COMPORTAMIENTO INCIERTO O DESCONOCIDO DEL ENCEFALO, INFRATENTORIAL</v>
      </c>
    </row>
    <row r="1481" spans="2:5" ht="25.5" x14ac:dyDescent="0.25">
      <c r="B1481" s="6" t="s">
        <v>1494</v>
      </c>
      <c r="C1481" s="6" t="s">
        <v>13913</v>
      </c>
      <c r="D1481" s="11"/>
      <c r="E1481" t="str">
        <f t="shared" si="23"/>
        <v>TUMOR DE COMPORTAMIENTO INCIERTO O DESCONOCIDO DEL ENCEFALO, PARTE NO ESPECIFICADA</v>
      </c>
    </row>
    <row r="1482" spans="2:5" ht="25.5" x14ac:dyDescent="0.25">
      <c r="B1482" s="6" t="s">
        <v>1495</v>
      </c>
      <c r="C1482" s="6" t="s">
        <v>13914</v>
      </c>
      <c r="D1482" s="11"/>
      <c r="E1482" t="str">
        <f t="shared" si="23"/>
        <v>TUMOR DE COMPORTAMIENTO INCIERTO O DESCONOCIDO DE LOS NERVIOS CRANEALES</v>
      </c>
    </row>
    <row r="1483" spans="2:5" ht="25.5" x14ac:dyDescent="0.25">
      <c r="B1483" s="6" t="s">
        <v>1496</v>
      </c>
      <c r="C1483" s="6" t="s">
        <v>13915</v>
      </c>
      <c r="D1483" s="11"/>
      <c r="E1483" t="str">
        <f t="shared" si="23"/>
        <v>TUMOR DE COMPORTAMIENTO INCIERTO O DESCONOCIDO DE LA MEDULA ESPINAL</v>
      </c>
    </row>
    <row r="1484" spans="2:5" ht="25.5" x14ac:dyDescent="0.25">
      <c r="B1484" s="6" t="s">
        <v>1497</v>
      </c>
      <c r="C1484" s="6" t="s">
        <v>13916</v>
      </c>
      <c r="D1484" s="11"/>
      <c r="E1484" t="str">
        <f t="shared" si="23"/>
        <v>TUMOR DE COMPORTAMIENTO INCIERTO O DESCONOCIDO DE OTRAS PARTES ESPECIFICADAS DEL SISTEMA NERVIOSO CENTRAL</v>
      </c>
    </row>
    <row r="1485" spans="2:5" ht="25.5" x14ac:dyDescent="0.25">
      <c r="B1485" s="6" t="s">
        <v>1498</v>
      </c>
      <c r="C1485" s="6" t="s">
        <v>13917</v>
      </c>
      <c r="D1485" s="11"/>
      <c r="E1485" t="str">
        <f t="shared" si="23"/>
        <v>TUMOR DE COMPORTAMIENTO INCIERTO O DESCONOCIDO DEL SISTEMA NERVIOSO CENTRAL, SITIO NO ESPECIFICADO</v>
      </c>
    </row>
    <row r="1486" spans="2:5" ht="25.5" x14ac:dyDescent="0.25">
      <c r="B1486" s="6" t="s">
        <v>1499</v>
      </c>
      <c r="C1486" s="6" t="s">
        <v>13918</v>
      </c>
      <c r="D1486" s="11"/>
      <c r="E1486" t="str">
        <f t="shared" si="23"/>
        <v>TUMOR DE COMPORTAMIENTO INCIERTO O DESCONOCIDO DE LA GLANDULA TIROIDES</v>
      </c>
    </row>
    <row r="1487" spans="2:5" ht="25.5" x14ac:dyDescent="0.25">
      <c r="B1487" s="6" t="s">
        <v>1500</v>
      </c>
      <c r="C1487" s="6" t="s">
        <v>13919</v>
      </c>
      <c r="D1487" s="11"/>
      <c r="E1487" t="str">
        <f t="shared" si="23"/>
        <v>TUMOR DE COMPORTAMIENTO INCIERTO O DESCONOCIDO DE LA GLANDULA SUPRARRENAL</v>
      </c>
    </row>
    <row r="1488" spans="2:5" ht="25.5" x14ac:dyDescent="0.25">
      <c r="B1488" s="6" t="s">
        <v>1501</v>
      </c>
      <c r="C1488" s="6" t="s">
        <v>13920</v>
      </c>
      <c r="D1488" s="11"/>
      <c r="E1488" t="str">
        <f t="shared" si="23"/>
        <v>TUMOR DE COMPORTAMIENTO INCIERTO O DESCONOCIDO DE LA GLANDULA PARATIROIDES</v>
      </c>
    </row>
    <row r="1489" spans="2:5" ht="25.5" x14ac:dyDescent="0.25">
      <c r="B1489" s="6" t="s">
        <v>1502</v>
      </c>
      <c r="C1489" s="6" t="s">
        <v>13921</v>
      </c>
      <c r="D1489" s="11"/>
      <c r="E1489" t="str">
        <f t="shared" si="23"/>
        <v>TUMOR DE COMPORTAMIENTO INCIERTO O DESCONOCIDO DE LA GLANDULA HIPOFISIS</v>
      </c>
    </row>
    <row r="1490" spans="2:5" ht="25.5" x14ac:dyDescent="0.25">
      <c r="B1490" s="6" t="s">
        <v>1503</v>
      </c>
      <c r="C1490" s="6" t="s">
        <v>13922</v>
      </c>
      <c r="D1490" s="11"/>
      <c r="E1490" t="str">
        <f t="shared" si="23"/>
        <v>TUMOR DE COMPORTAMIENTO INCIERTO O DESCONOCIDO DEL CONDUCTO CRANEOFARINGEO</v>
      </c>
    </row>
    <row r="1491" spans="2:5" ht="25.5" x14ac:dyDescent="0.25">
      <c r="B1491" s="6" t="s">
        <v>1504</v>
      </c>
      <c r="C1491" s="6" t="s">
        <v>13923</v>
      </c>
      <c r="D1491" s="11"/>
      <c r="E1491" t="str">
        <f t="shared" si="23"/>
        <v>TUMOR DE COMPORTAMIENTO INCIERTO O DESCONOCIDO DE LA GLANDULA PINEAL</v>
      </c>
    </row>
    <row r="1492" spans="2:5" ht="25.5" x14ac:dyDescent="0.25">
      <c r="B1492" s="6" t="s">
        <v>1505</v>
      </c>
      <c r="C1492" s="6" t="s">
        <v>13924</v>
      </c>
      <c r="D1492" s="11"/>
      <c r="E1492" t="str">
        <f t="shared" si="23"/>
        <v>TUMOR DE COMPORTAMIENTO INCIERTO O DESCONOCIDO DEL CUERPO CAROTIDEO</v>
      </c>
    </row>
    <row r="1493" spans="2:5" ht="25.5" x14ac:dyDescent="0.25">
      <c r="B1493" s="6" t="s">
        <v>1506</v>
      </c>
      <c r="C1493" s="6" t="s">
        <v>13925</v>
      </c>
      <c r="D1493" s="11"/>
      <c r="E1493" t="str">
        <f t="shared" si="23"/>
        <v>TUMOR DE COMPORTAMIENTO INCIERTO O DESCONOCIDO DEL CUERPO AORTICO Y OTROS CROMAFINES</v>
      </c>
    </row>
    <row r="1494" spans="2:5" ht="25.5" x14ac:dyDescent="0.25">
      <c r="B1494" s="6" t="s">
        <v>1507</v>
      </c>
      <c r="C1494" s="6" t="s">
        <v>13926</v>
      </c>
      <c r="D1494" s="11"/>
      <c r="E1494" t="str">
        <f t="shared" si="23"/>
        <v>TUMOR DE COMPORTAMIENTO INCIERTO O DESCONOCIDO CON AFECTACION PLURIGLANDULAR</v>
      </c>
    </row>
    <row r="1495" spans="2:5" ht="25.5" x14ac:dyDescent="0.25">
      <c r="B1495" s="6" t="s">
        <v>1508</v>
      </c>
      <c r="C1495" s="6" t="s">
        <v>13927</v>
      </c>
      <c r="D1495" s="11"/>
      <c r="E1495" t="str">
        <f t="shared" si="23"/>
        <v>TUMOR DE COMPORTAMIENTO INCIERTO O DESCONOCIDO DE GLANDULA ENDOCRINA NO ESPECIFICADA</v>
      </c>
    </row>
    <row r="1496" spans="2:5" x14ac:dyDescent="0.25">
      <c r="B1496" s="6" t="s">
        <v>1509</v>
      </c>
      <c r="C1496" s="6" t="s">
        <v>13928</v>
      </c>
      <c r="D1496" s="11"/>
      <c r="E1496" t="str">
        <f t="shared" si="23"/>
        <v>POLICITEMIA VERA</v>
      </c>
    </row>
    <row r="1497" spans="2:5" x14ac:dyDescent="0.25">
      <c r="B1497" s="6" t="s">
        <v>1510</v>
      </c>
      <c r="C1497" s="6" t="s">
        <v>13929</v>
      </c>
      <c r="D1497" s="11"/>
      <c r="E1497" t="str">
        <f t="shared" si="23"/>
        <v>ANEMIA REFRACTARIA SIN SIDEROBLASTOS, ASI DESCRITA</v>
      </c>
    </row>
    <row r="1498" spans="2:5" x14ac:dyDescent="0.25">
      <c r="B1498" s="6" t="s">
        <v>1511</v>
      </c>
      <c r="C1498" s="6" t="s">
        <v>13930</v>
      </c>
      <c r="D1498" s="11"/>
      <c r="E1498" t="str">
        <f t="shared" si="23"/>
        <v>ANEMIA REFRACTARIA CON SIDEROBLASTOS</v>
      </c>
    </row>
    <row r="1499" spans="2:5" x14ac:dyDescent="0.25">
      <c r="B1499" s="6" t="s">
        <v>1512</v>
      </c>
      <c r="C1499" s="6" t="s">
        <v>13931</v>
      </c>
      <c r="D1499" s="11"/>
      <c r="E1499" t="str">
        <f t="shared" si="23"/>
        <v>ANEMIA REFRACTARIA CON EXCESO DE BLASTOS</v>
      </c>
    </row>
    <row r="1500" spans="2:5" x14ac:dyDescent="0.25">
      <c r="B1500" s="6" t="s">
        <v>1513</v>
      </c>
      <c r="C1500" s="6" t="s">
        <v>13932</v>
      </c>
      <c r="D1500" s="11"/>
      <c r="E1500" t="str">
        <f t="shared" si="23"/>
        <v>ANEMIA REFRACTARIA CON EXCESO DE BLASTOS CON TRANSFORMACION</v>
      </c>
    </row>
    <row r="1501" spans="2:5" x14ac:dyDescent="0.25">
      <c r="B1501" s="6" t="s">
        <v>1514</v>
      </c>
      <c r="C1501" s="6" t="s">
        <v>13933</v>
      </c>
      <c r="D1501" s="11"/>
      <c r="E1501" t="str">
        <f t="shared" si="23"/>
        <v>ANEMIA REFRACTARIA, SIN OTRA ESPECIFICACION</v>
      </c>
    </row>
    <row r="1502" spans="2:5" x14ac:dyDescent="0.25">
      <c r="B1502" s="6" t="s">
        <v>1515</v>
      </c>
      <c r="C1502" s="6" t="s">
        <v>13934</v>
      </c>
      <c r="D1502" s="11"/>
      <c r="E1502" t="str">
        <f t="shared" si="23"/>
        <v>OTROS SINDROMES MIELODISPLASICOS</v>
      </c>
    </row>
    <row r="1503" spans="2:5" x14ac:dyDescent="0.25">
      <c r="B1503" s="6" t="s">
        <v>1516</v>
      </c>
      <c r="C1503" s="6" t="s">
        <v>13935</v>
      </c>
      <c r="D1503" s="11"/>
      <c r="E1503" t="str">
        <f t="shared" si="23"/>
        <v>SINDROME MIELODISPLASICO, SIN OTRA ESPECIFICACION</v>
      </c>
    </row>
    <row r="1504" spans="2:5" ht="25.5" x14ac:dyDescent="0.25">
      <c r="B1504" s="6" t="s">
        <v>1517</v>
      </c>
      <c r="C1504" s="6" t="s">
        <v>13936</v>
      </c>
      <c r="D1504" s="11"/>
      <c r="E1504" t="str">
        <f t="shared" si="23"/>
        <v>TUMOR DE COMPORTAMIENTO INCIERTO O DESCONOCIDO DE LOS MASTOCITOS E HISTIOCITOS</v>
      </c>
    </row>
    <row r="1505" spans="2:5" x14ac:dyDescent="0.25">
      <c r="B1505" s="6" t="s">
        <v>1518</v>
      </c>
      <c r="C1505" s="6" t="s">
        <v>13937</v>
      </c>
      <c r="D1505" s="11"/>
      <c r="E1505" t="str">
        <f t="shared" si="23"/>
        <v>ENFERMEDAD MIELOPROLIFERATIVA CRONICA</v>
      </c>
    </row>
    <row r="1506" spans="2:5" x14ac:dyDescent="0.25">
      <c r="B1506" s="6" t="s">
        <v>1519</v>
      </c>
      <c r="C1506" s="6" t="s">
        <v>13938</v>
      </c>
      <c r="D1506" s="11"/>
      <c r="E1506" t="str">
        <f t="shared" si="23"/>
        <v>GAMMOPATIA MONOCLONAL</v>
      </c>
    </row>
    <row r="1507" spans="2:5" x14ac:dyDescent="0.25">
      <c r="B1507" s="6" t="s">
        <v>1520</v>
      </c>
      <c r="C1507" s="6" t="s">
        <v>13939</v>
      </c>
      <c r="D1507" s="11"/>
      <c r="E1507" t="str">
        <f t="shared" si="23"/>
        <v>TROMBOCITOPENIA (HEMORRAGICA) ESENCIAL</v>
      </c>
    </row>
    <row r="1508" spans="2:5" ht="38.25" x14ac:dyDescent="0.25">
      <c r="B1508" s="6" t="s">
        <v>1521</v>
      </c>
      <c r="C1508" s="6" t="s">
        <v>13940</v>
      </c>
      <c r="D1508" s="11"/>
      <c r="E1508" t="str">
        <f t="shared" si="23"/>
        <v>OTROS TUMORES ESPECIFICADOS DE COMPORTAMIENTO INCIERTO O DESCONOCIDO DEL TEJIDO LINFATICO, DE LOS ORGANOS HEMATOPOYETICOS Y DE TEJIDOS AFINES</v>
      </c>
    </row>
    <row r="1509" spans="2:5" ht="38.25" x14ac:dyDescent="0.25">
      <c r="B1509" s="6" t="s">
        <v>1522</v>
      </c>
      <c r="C1509" s="6" t="s">
        <v>13941</v>
      </c>
      <c r="D1509" s="11"/>
      <c r="E1509" t="str">
        <f t="shared" si="23"/>
        <v>TUMORES DE COMPORTAMIENTO INCIERTO O DESCONOCIDO DEL TEJIDO LINFATICO, DE LOS ORGANOS HEMATOPOYETICOS Y DE TEJIDOS AFINES, NO ESPECIFICADOS</v>
      </c>
    </row>
    <row r="1510" spans="2:5" ht="25.5" x14ac:dyDescent="0.25">
      <c r="B1510" s="6" t="s">
        <v>1523</v>
      </c>
      <c r="C1510" s="6" t="s">
        <v>13942</v>
      </c>
      <c r="D1510" s="11"/>
      <c r="E1510" t="str">
        <f t="shared" si="23"/>
        <v>TUMOR DE COMPORTAMIENTO INCIERTO O DESCONOCIDO DEL HUESO Y CARTILAGO ARTICULAR</v>
      </c>
    </row>
    <row r="1511" spans="2:5" ht="25.5" x14ac:dyDescent="0.25">
      <c r="B1511" s="6" t="s">
        <v>1524</v>
      </c>
      <c r="C1511" s="6" t="s">
        <v>13943</v>
      </c>
      <c r="D1511" s="11"/>
      <c r="E1511" t="str">
        <f t="shared" si="23"/>
        <v>TUMOR DE COMPORTAMIENTO INCIERTO O DESCONOCIDO DEL TEJIDO CONJUNTIVO Y OTRO TEJIDO BLANDO</v>
      </c>
    </row>
    <row r="1512" spans="2:5" ht="25.5" x14ac:dyDescent="0.25">
      <c r="B1512" s="6" t="s">
        <v>1525</v>
      </c>
      <c r="C1512" s="6" t="s">
        <v>13944</v>
      </c>
      <c r="D1512" s="11"/>
      <c r="E1512" t="str">
        <f t="shared" si="23"/>
        <v>TUMOR DE COMPORTAMIENTO INCIERTO O DESCONOCIDO DE LOS NERVIOS PERIFERICOS Y DEL SISTEMA NERVIOSO AUTONOMO</v>
      </c>
    </row>
    <row r="1513" spans="2:5" ht="25.5" x14ac:dyDescent="0.25">
      <c r="B1513" s="6" t="s">
        <v>1526</v>
      </c>
      <c r="C1513" s="6" t="s">
        <v>13945</v>
      </c>
      <c r="D1513" s="11"/>
      <c r="E1513" t="str">
        <f t="shared" si="23"/>
        <v>TUMOR DE COMPORTAMIENTO INCIERTO O DESCONOCIDO DEL RETROPERITONEO</v>
      </c>
    </row>
    <row r="1514" spans="2:5" x14ac:dyDescent="0.25">
      <c r="B1514" s="6" t="s">
        <v>1527</v>
      </c>
      <c r="C1514" s="6" t="s">
        <v>13946</v>
      </c>
      <c r="D1514" s="11"/>
      <c r="E1514" t="str">
        <f t="shared" si="23"/>
        <v>TUMOR DE COMPORTAMIENTO INCIERTO O DESCONOCIDO DEL PERITONEO</v>
      </c>
    </row>
    <row r="1515" spans="2:5" x14ac:dyDescent="0.25">
      <c r="B1515" s="6" t="s">
        <v>1528</v>
      </c>
      <c r="C1515" s="6" t="s">
        <v>13947</v>
      </c>
      <c r="D1515" s="11"/>
      <c r="E1515" t="str">
        <f t="shared" si="23"/>
        <v>TUMOR DE COMPORTAMIENTO INCIERTO O DESCONOCIDO DE LA PIEL</v>
      </c>
    </row>
    <row r="1516" spans="2:5" x14ac:dyDescent="0.25">
      <c r="B1516" s="6" t="s">
        <v>1529</v>
      </c>
      <c r="C1516" s="6" t="s">
        <v>13948</v>
      </c>
      <c r="D1516" s="11"/>
      <c r="E1516" t="str">
        <f t="shared" si="23"/>
        <v>TUMOR DE COMPORTAMIENTO INCIERTO O DESCONOCIDO DE LA MAMA</v>
      </c>
    </row>
    <row r="1517" spans="2:5" ht="25.5" x14ac:dyDescent="0.25">
      <c r="B1517" s="6" t="s">
        <v>1530</v>
      </c>
      <c r="C1517" s="6" t="s">
        <v>13949</v>
      </c>
      <c r="D1517" s="11"/>
      <c r="E1517" t="str">
        <f t="shared" si="23"/>
        <v>TUMOR DE COMPORTAMIENTO INCIERTO O DESCONOCIDO DE OTROS SITIOS ESPECIFICADOS</v>
      </c>
    </row>
    <row r="1518" spans="2:5" ht="25.5" x14ac:dyDescent="0.25">
      <c r="B1518" s="6" t="s">
        <v>1531</v>
      </c>
      <c r="C1518" s="6" t="s">
        <v>13950</v>
      </c>
      <c r="D1518" s="11"/>
      <c r="E1518" t="str">
        <f t="shared" si="23"/>
        <v>TUMOR DE COMPORTAMIENTO INCIERTO O DESCONOCIDO, DE SITIO NO ESPECIFICADO</v>
      </c>
    </row>
    <row r="1519" spans="2:5" ht="25.5" x14ac:dyDescent="0.25">
      <c r="B1519" s="6" t="s">
        <v>1532</v>
      </c>
      <c r="C1519" s="6" t="s">
        <v>13951</v>
      </c>
      <c r="D1519" s="11"/>
      <c r="E1519" t="str">
        <f t="shared" si="23"/>
        <v>ANEMIA POR DEFICIENCIA DE HIERRO SECUNDARIA A PERDIDA DE SANGRE (CRONICA)</v>
      </c>
    </row>
    <row r="1520" spans="2:5" x14ac:dyDescent="0.25">
      <c r="B1520" s="6" t="s">
        <v>1533</v>
      </c>
      <c r="C1520" s="6" t="s">
        <v>13952</v>
      </c>
      <c r="D1520" s="11"/>
      <c r="E1520" t="str">
        <f t="shared" si="23"/>
        <v>DISFAGIA SIDEROPENICA</v>
      </c>
    </row>
    <row r="1521" spans="2:5" x14ac:dyDescent="0.25">
      <c r="B1521" s="6" t="s">
        <v>1534</v>
      </c>
      <c r="C1521" s="6" t="s">
        <v>13953</v>
      </c>
      <c r="D1521" s="11"/>
      <c r="E1521" t="str">
        <f t="shared" si="23"/>
        <v>OTRAS ANEMIAS POR DEFICIENCIA DE HIERRO</v>
      </c>
    </row>
    <row r="1522" spans="2:5" x14ac:dyDescent="0.25">
      <c r="B1522" s="6" t="s">
        <v>1535</v>
      </c>
      <c r="C1522" s="6" t="s">
        <v>13954</v>
      </c>
      <c r="D1522" s="11"/>
      <c r="E1522" t="str">
        <f t="shared" si="23"/>
        <v>ANEMIA POR DEFICIENCIA DE HIERRO SIN OTRA ESPECIFICACION</v>
      </c>
    </row>
    <row r="1523" spans="2:5" ht="25.5" x14ac:dyDescent="0.25">
      <c r="B1523" s="6" t="s">
        <v>1536</v>
      </c>
      <c r="C1523" s="6" t="s">
        <v>13955</v>
      </c>
      <c r="D1523" s="11"/>
      <c r="E1523" t="str">
        <f t="shared" si="23"/>
        <v>ANEMIA POR DEFICIENCIA DE VITAMINA B12 DEBIDA A DEFICIENCIA DEL FACTOR INTRINSECO</v>
      </c>
    </row>
    <row r="1524" spans="2:5" ht="25.5" x14ac:dyDescent="0.25">
      <c r="B1524" s="6" t="s">
        <v>1537</v>
      </c>
      <c r="C1524" s="6" t="s">
        <v>13956</v>
      </c>
      <c r="D1524" s="11"/>
      <c r="E1524" t="str">
        <f t="shared" si="23"/>
        <v>ANEMIA POR DEFICIENCIA DE VITAMINA B12 DEBIDA A MALA ABSORCION SELECTIVA DE VITAMINA B12 CON PROTEINURIA</v>
      </c>
    </row>
    <row r="1525" spans="2:5" x14ac:dyDescent="0.25">
      <c r="B1525" s="6" t="s">
        <v>1538</v>
      </c>
      <c r="C1525" s="6" t="s">
        <v>13957</v>
      </c>
      <c r="D1525" s="11"/>
      <c r="E1525" t="str">
        <f t="shared" si="23"/>
        <v>DEFICIENCIA DE TRASCOBALAMINA II</v>
      </c>
    </row>
    <row r="1526" spans="2:5" x14ac:dyDescent="0.25">
      <c r="B1526" s="6" t="s">
        <v>1539</v>
      </c>
      <c r="C1526" s="6" t="s">
        <v>13958</v>
      </c>
      <c r="D1526" s="11"/>
      <c r="E1526" t="str">
        <f t="shared" si="23"/>
        <v>OTRAS ANEMIAS POR DEFICIENCIA DIETETICA DE VITAMINA B12</v>
      </c>
    </row>
    <row r="1527" spans="2:5" x14ac:dyDescent="0.25">
      <c r="B1527" s="6" t="s">
        <v>1540</v>
      </c>
      <c r="C1527" s="6" t="s">
        <v>13959</v>
      </c>
      <c r="D1527" s="11"/>
      <c r="E1527" t="str">
        <f t="shared" si="23"/>
        <v>OTRAS ANEMIAS POR DEFICIENCIA DE VITAMINA B12</v>
      </c>
    </row>
    <row r="1528" spans="2:5" x14ac:dyDescent="0.25">
      <c r="B1528" s="6" t="s">
        <v>1541</v>
      </c>
      <c r="C1528" s="6" t="s">
        <v>13960</v>
      </c>
      <c r="D1528" s="11"/>
      <c r="E1528" t="str">
        <f t="shared" si="23"/>
        <v>ANEMIA POR DEFICIENCIA DE VITAMINA B12, SIN OTRA ESPECIFICACION</v>
      </c>
    </row>
    <row r="1529" spans="2:5" x14ac:dyDescent="0.25">
      <c r="B1529" s="6" t="s">
        <v>1542</v>
      </c>
      <c r="C1529" s="6" t="s">
        <v>13961</v>
      </c>
      <c r="D1529" s="11"/>
      <c r="E1529" t="str">
        <f t="shared" si="23"/>
        <v>ANEMIA POR DEFICIENCIA DIETETICA DE FOLATOS</v>
      </c>
    </row>
    <row r="1530" spans="2:5" x14ac:dyDescent="0.25">
      <c r="B1530" s="6" t="s">
        <v>1543</v>
      </c>
      <c r="C1530" s="6" t="s">
        <v>13962</v>
      </c>
      <c r="D1530" s="11"/>
      <c r="E1530" t="str">
        <f t="shared" si="23"/>
        <v>ANEMIA POR DEFICIENCIA DE FOLATOS INDUCIDA POR DROGAS</v>
      </c>
    </row>
    <row r="1531" spans="2:5" x14ac:dyDescent="0.25">
      <c r="B1531" s="6" t="s">
        <v>1544</v>
      </c>
      <c r="C1531" s="6" t="s">
        <v>13963</v>
      </c>
      <c r="D1531" s="11"/>
      <c r="E1531" t="str">
        <f t="shared" si="23"/>
        <v>OTRAS ANEMIAS POR DEFICIENCIA DE FOLATOS</v>
      </c>
    </row>
    <row r="1532" spans="2:5" x14ac:dyDescent="0.25">
      <c r="B1532" s="6" t="s">
        <v>1545</v>
      </c>
      <c r="C1532" s="6" t="s">
        <v>13964</v>
      </c>
      <c r="D1532" s="11"/>
      <c r="E1532" t="str">
        <f t="shared" si="23"/>
        <v>ANEMIA POR DEFICIENCIA DE FOLATOS, SIN OTRA ESPECIFICACION</v>
      </c>
    </row>
    <row r="1533" spans="2:5" x14ac:dyDescent="0.25">
      <c r="B1533" s="6" t="s">
        <v>1546</v>
      </c>
      <c r="C1533" s="6" t="s">
        <v>13965</v>
      </c>
      <c r="D1533" s="11"/>
      <c r="E1533" t="str">
        <f t="shared" si="23"/>
        <v>ANEMIA POR DEFICIENCIA DE PROTEINAS</v>
      </c>
    </row>
    <row r="1534" spans="2:5" x14ac:dyDescent="0.25">
      <c r="B1534" s="6" t="s">
        <v>1547</v>
      </c>
      <c r="C1534" s="6" t="s">
        <v>13966</v>
      </c>
      <c r="D1534" s="11"/>
      <c r="E1534" t="str">
        <f t="shared" si="23"/>
        <v>OTRAS ANEMIAS MEGALOBLASTICAS, NO CLASIFICADAS EN OTRA PARTE</v>
      </c>
    </row>
    <row r="1535" spans="2:5" x14ac:dyDescent="0.25">
      <c r="B1535" s="6" t="s">
        <v>1548</v>
      </c>
      <c r="C1535" s="6" t="s">
        <v>13967</v>
      </c>
      <c r="D1535" s="11"/>
      <c r="E1535" t="str">
        <f t="shared" si="23"/>
        <v>ANEMIA ESCORBUTICA</v>
      </c>
    </row>
    <row r="1536" spans="2:5" x14ac:dyDescent="0.25">
      <c r="B1536" s="6" t="s">
        <v>1549</v>
      </c>
      <c r="C1536" s="6" t="s">
        <v>13968</v>
      </c>
      <c r="D1536" s="11"/>
      <c r="E1536" t="str">
        <f t="shared" si="23"/>
        <v>OTRAS ANEMIAS NUTRICIONALES ESPECIFICADAS</v>
      </c>
    </row>
    <row r="1537" spans="2:5" x14ac:dyDescent="0.25">
      <c r="B1537" s="6" t="s">
        <v>1550</v>
      </c>
      <c r="C1537" s="6" t="s">
        <v>13969</v>
      </c>
      <c r="D1537" s="11"/>
      <c r="E1537" t="str">
        <f t="shared" si="23"/>
        <v>ANEMIA NUTRICIONAL, NO ESPECIFICADA</v>
      </c>
    </row>
    <row r="1538" spans="2:5" ht="25.5" x14ac:dyDescent="0.25">
      <c r="B1538" s="6" t="s">
        <v>1551</v>
      </c>
      <c r="C1538" s="6" t="s">
        <v>13970</v>
      </c>
      <c r="D1538" s="11"/>
      <c r="E1538" t="str">
        <f t="shared" si="23"/>
        <v>ANEMIA DEBIDA A DEFICIENCIA DE GLUCOSA-6-FOSFATO DESHIDROGENASA (G6FD)</v>
      </c>
    </row>
    <row r="1539" spans="2:5" x14ac:dyDescent="0.25">
      <c r="B1539" s="6" t="s">
        <v>1552</v>
      </c>
      <c r="C1539" s="6" t="s">
        <v>13971</v>
      </c>
      <c r="D1539" s="11"/>
      <c r="E1539" t="str">
        <f t="shared" si="23"/>
        <v>ANEMIA DEBIDA A OTROS TRASTORNOS DEL METABOLISMO DEL GLUTATION</v>
      </c>
    </row>
    <row r="1540" spans="2:5" x14ac:dyDescent="0.25">
      <c r="B1540" s="6" t="s">
        <v>1553</v>
      </c>
      <c r="C1540" s="6" t="s">
        <v>13972</v>
      </c>
      <c r="D1540" s="11"/>
      <c r="E1540" t="str">
        <f t="shared" si="23"/>
        <v>ANEMIA DEBIDA A TRASTORNOS DE LAS ENZIMAS GLUCOLITICAS</v>
      </c>
    </row>
    <row r="1541" spans="2:5" x14ac:dyDescent="0.25">
      <c r="B1541" s="6" t="s">
        <v>1554</v>
      </c>
      <c r="C1541" s="6" t="s">
        <v>13973</v>
      </c>
      <c r="D1541" s="11"/>
      <c r="E1541" t="str">
        <f t="shared" si="23"/>
        <v>ANEMIA DEBIDA A TRASTORNOS DEL METABOLISMO DE LOS NUCLEOTIDOS</v>
      </c>
    </row>
    <row r="1542" spans="2:5" x14ac:dyDescent="0.25">
      <c r="B1542" s="6" t="s">
        <v>1555</v>
      </c>
      <c r="C1542" s="6" t="s">
        <v>13974</v>
      </c>
      <c r="D1542" s="11"/>
      <c r="E1542" t="str">
        <f t="shared" ref="E1542:E1605" si="24">UPPER(C1542)</f>
        <v>OTRAS ANEMIAS DEBIDAS A TRASTORNOS ENZIMATICOS</v>
      </c>
    </row>
    <row r="1543" spans="2:5" x14ac:dyDescent="0.25">
      <c r="B1543" s="6" t="s">
        <v>1556</v>
      </c>
      <c r="C1543" s="6" t="s">
        <v>13975</v>
      </c>
      <c r="D1543" s="11"/>
      <c r="E1543" t="str">
        <f t="shared" si="24"/>
        <v>ANEMIA DEBIDA A TRASTORNOS ENZIMATICOS, SIN OTRA ESPECIFICACION</v>
      </c>
    </row>
    <row r="1544" spans="2:5" x14ac:dyDescent="0.25">
      <c r="B1544" s="6" t="s">
        <v>1557</v>
      </c>
      <c r="C1544" s="6" t="s">
        <v>13976</v>
      </c>
      <c r="D1544" s="11"/>
      <c r="E1544" t="str">
        <f t="shared" si="24"/>
        <v>ALFA TALASEMIA</v>
      </c>
    </row>
    <row r="1545" spans="2:5" x14ac:dyDescent="0.25">
      <c r="B1545" s="6" t="s">
        <v>1558</v>
      </c>
      <c r="C1545" s="6" t="s">
        <v>13977</v>
      </c>
      <c r="D1545" s="11"/>
      <c r="E1545" t="str">
        <f t="shared" si="24"/>
        <v>BETA TALASEMIA</v>
      </c>
    </row>
    <row r="1546" spans="2:5" x14ac:dyDescent="0.25">
      <c r="B1546" s="6" t="s">
        <v>1559</v>
      </c>
      <c r="C1546" s="6" t="s">
        <v>13978</v>
      </c>
      <c r="D1546" s="11"/>
      <c r="E1546" t="str">
        <f t="shared" si="24"/>
        <v>DELTA-BETA TALASEMIA</v>
      </c>
    </row>
    <row r="1547" spans="2:5" x14ac:dyDescent="0.25">
      <c r="B1547" s="6" t="s">
        <v>1560</v>
      </c>
      <c r="C1547" s="6" t="s">
        <v>13979</v>
      </c>
      <c r="D1547" s="11"/>
      <c r="E1547" t="str">
        <f t="shared" si="24"/>
        <v>RASGO TALASEMICO</v>
      </c>
    </row>
    <row r="1548" spans="2:5" x14ac:dyDescent="0.25">
      <c r="B1548" s="6" t="s">
        <v>1561</v>
      </c>
      <c r="C1548" s="6" t="s">
        <v>13980</v>
      </c>
      <c r="D1548" s="11"/>
      <c r="E1548" t="str">
        <f t="shared" si="24"/>
        <v>PERSISTENCIA HEREDITARIA DE LA HEMOGLOBINA FETAL (PHHF)</v>
      </c>
    </row>
    <row r="1549" spans="2:5" x14ac:dyDescent="0.25">
      <c r="B1549" s="6" t="s">
        <v>1562</v>
      </c>
      <c r="C1549" s="6" t="s">
        <v>13981</v>
      </c>
      <c r="D1549" s="11"/>
      <c r="E1549" t="str">
        <f t="shared" si="24"/>
        <v>OTRAS TALASEMIAS</v>
      </c>
    </row>
    <row r="1550" spans="2:5" x14ac:dyDescent="0.25">
      <c r="B1550" s="6" t="s">
        <v>1563</v>
      </c>
      <c r="C1550" s="6" t="s">
        <v>13982</v>
      </c>
      <c r="D1550" s="11"/>
      <c r="E1550" t="str">
        <f t="shared" si="24"/>
        <v>TALASEMIA, NO ESPECIFICADA</v>
      </c>
    </row>
    <row r="1551" spans="2:5" x14ac:dyDescent="0.25">
      <c r="B1551" s="6" t="s">
        <v>1564</v>
      </c>
      <c r="C1551" s="6" t="s">
        <v>13983</v>
      </c>
      <c r="D1551" s="11"/>
      <c r="E1551" t="str">
        <f t="shared" si="24"/>
        <v>ANEMIA FALCIFORME CON CRISIS</v>
      </c>
    </row>
    <row r="1552" spans="2:5" x14ac:dyDescent="0.25">
      <c r="B1552" s="6" t="s">
        <v>1565</v>
      </c>
      <c r="C1552" s="6" t="s">
        <v>13984</v>
      </c>
      <c r="D1552" s="11"/>
      <c r="E1552" t="str">
        <f t="shared" si="24"/>
        <v>ANEMIA FALCIFORME SIN CRISIS</v>
      </c>
    </row>
    <row r="1553" spans="2:5" x14ac:dyDescent="0.25">
      <c r="B1553" s="6" t="s">
        <v>1566</v>
      </c>
      <c r="C1553" s="6" t="s">
        <v>13985</v>
      </c>
      <c r="D1553" s="11"/>
      <c r="E1553" t="str">
        <f t="shared" si="24"/>
        <v>TRASTORNOS FALCIFORMES HETEROCIGOTICOS DOBLES</v>
      </c>
    </row>
    <row r="1554" spans="2:5" x14ac:dyDescent="0.25">
      <c r="B1554" s="6" t="s">
        <v>1567</v>
      </c>
      <c r="C1554" s="6" t="s">
        <v>13986</v>
      </c>
      <c r="D1554" s="11"/>
      <c r="E1554" t="str">
        <f t="shared" si="24"/>
        <v>RASGO DREPANOCITICO</v>
      </c>
    </row>
    <row r="1555" spans="2:5" x14ac:dyDescent="0.25">
      <c r="B1555" s="6" t="s">
        <v>1568</v>
      </c>
      <c r="C1555" s="6" t="s">
        <v>13987</v>
      </c>
      <c r="D1555" s="11"/>
      <c r="E1555" t="str">
        <f t="shared" si="24"/>
        <v>OTROS TRASTORNOS FALCIFORMES</v>
      </c>
    </row>
    <row r="1556" spans="2:5" x14ac:dyDescent="0.25">
      <c r="B1556" s="6" t="s">
        <v>1569</v>
      </c>
      <c r="C1556" s="6" t="s">
        <v>13988</v>
      </c>
      <c r="D1556" s="11"/>
      <c r="E1556" t="str">
        <f t="shared" si="24"/>
        <v>ESFEROCITOSIS HEREDITARIA</v>
      </c>
    </row>
    <row r="1557" spans="2:5" x14ac:dyDescent="0.25">
      <c r="B1557" s="6" t="s">
        <v>1570</v>
      </c>
      <c r="C1557" s="6" t="s">
        <v>13989</v>
      </c>
      <c r="D1557" s="11"/>
      <c r="E1557" t="str">
        <f t="shared" si="24"/>
        <v>ELIPTOCITOSIS HEREDITARIA</v>
      </c>
    </row>
    <row r="1558" spans="2:5" x14ac:dyDescent="0.25">
      <c r="B1558" s="6" t="s">
        <v>1571</v>
      </c>
      <c r="C1558" s="6" t="s">
        <v>13990</v>
      </c>
      <c r="D1558" s="11"/>
      <c r="E1558" t="str">
        <f t="shared" si="24"/>
        <v>OTRAS HEMOGLOBINOPATIAS</v>
      </c>
    </row>
    <row r="1559" spans="2:5" x14ac:dyDescent="0.25">
      <c r="B1559" s="6" t="s">
        <v>1572</v>
      </c>
      <c r="C1559" s="6" t="s">
        <v>13991</v>
      </c>
      <c r="D1559" s="11"/>
      <c r="E1559" t="str">
        <f t="shared" si="24"/>
        <v>OTRAS ANEMIAS HEMOLITICAS HEREDITARIAS ESPECIFICADAS</v>
      </c>
    </row>
    <row r="1560" spans="2:5" x14ac:dyDescent="0.25">
      <c r="B1560" s="6" t="s">
        <v>1573</v>
      </c>
      <c r="C1560" s="6" t="s">
        <v>13992</v>
      </c>
      <c r="D1560" s="11"/>
      <c r="E1560" t="str">
        <f t="shared" si="24"/>
        <v>ANEMIA HEMOLITICA HEREDITARIA, SIN OTRA ESPECIFICACION</v>
      </c>
    </row>
    <row r="1561" spans="2:5" x14ac:dyDescent="0.25">
      <c r="B1561" s="6" t="s">
        <v>1574</v>
      </c>
      <c r="C1561" s="6" t="s">
        <v>13993</v>
      </c>
      <c r="D1561" s="11"/>
      <c r="E1561" t="str">
        <f t="shared" si="24"/>
        <v>ANEMIA HEMOLITICA AUTOINMUNE INDUCIDA POR DROGAS</v>
      </c>
    </row>
    <row r="1562" spans="2:5" x14ac:dyDescent="0.25">
      <c r="B1562" s="6" t="s">
        <v>1575</v>
      </c>
      <c r="C1562" s="6" t="s">
        <v>13994</v>
      </c>
      <c r="D1562" s="11"/>
      <c r="E1562" t="str">
        <f t="shared" si="24"/>
        <v>OTRAS ANEMIAS HEMOLITICAS AUTOINMUNES</v>
      </c>
    </row>
    <row r="1563" spans="2:5" x14ac:dyDescent="0.25">
      <c r="B1563" s="6" t="s">
        <v>1576</v>
      </c>
      <c r="C1563" s="6" t="s">
        <v>13995</v>
      </c>
      <c r="D1563" s="11"/>
      <c r="E1563" t="str">
        <f t="shared" si="24"/>
        <v>ANEMIA HEMOLITICA NO AUTOINMUNE INDUCIDA POR DROGAS</v>
      </c>
    </row>
    <row r="1564" spans="2:5" x14ac:dyDescent="0.25">
      <c r="B1564" s="6" t="s">
        <v>1577</v>
      </c>
      <c r="C1564" s="6" t="s">
        <v>13996</v>
      </c>
      <c r="D1564" s="11"/>
      <c r="E1564" t="str">
        <f t="shared" si="24"/>
        <v>SINDROME HEMOLITICO-UREMICO</v>
      </c>
    </row>
    <row r="1565" spans="2:5" x14ac:dyDescent="0.25">
      <c r="B1565" s="6" t="s">
        <v>1578</v>
      </c>
      <c r="C1565" s="6" t="s">
        <v>13997</v>
      </c>
      <c r="D1565" s="11"/>
      <c r="E1565" t="str">
        <f t="shared" si="24"/>
        <v>OTRAS ANEMIAS HEMOLITICAS NO AUTOINMUNES</v>
      </c>
    </row>
    <row r="1566" spans="2:5" x14ac:dyDescent="0.25">
      <c r="B1566" s="6" t="s">
        <v>1579</v>
      </c>
      <c r="C1566" s="6" t="s">
        <v>13998</v>
      </c>
      <c r="D1566" s="11"/>
      <c r="E1566" t="str">
        <f t="shared" si="24"/>
        <v>HEMOGLOBINURIA PAROXISTICA NOCTURNA [MARCHIAFAVA-MICHELI]</v>
      </c>
    </row>
    <row r="1567" spans="2:5" x14ac:dyDescent="0.25">
      <c r="B1567" s="6" t="s">
        <v>1580</v>
      </c>
      <c r="C1567" s="6" t="s">
        <v>13999</v>
      </c>
      <c r="D1567" s="11"/>
      <c r="E1567" t="str">
        <f t="shared" si="24"/>
        <v>HEMOGLOBINURIA DEBIDA A HEMOLISIS POR OTRAS CAUSAS EXTERNAS</v>
      </c>
    </row>
    <row r="1568" spans="2:5" x14ac:dyDescent="0.25">
      <c r="B1568" s="6" t="s">
        <v>1581</v>
      </c>
      <c r="C1568" s="6" t="s">
        <v>14000</v>
      </c>
      <c r="D1568" s="11"/>
      <c r="E1568" t="str">
        <f t="shared" si="24"/>
        <v>OTRAS ANEMIAS HEMOLITICAS ADQUIRIDAS</v>
      </c>
    </row>
    <row r="1569" spans="2:5" x14ac:dyDescent="0.25">
      <c r="B1569" s="6" t="s">
        <v>1582</v>
      </c>
      <c r="C1569" s="6" t="s">
        <v>14001</v>
      </c>
      <c r="D1569" s="11"/>
      <c r="E1569" t="str">
        <f t="shared" si="24"/>
        <v>ANEMIAS HEMOLITICA ADQUIRIDA, SIN OTRA ESPECIFICACION</v>
      </c>
    </row>
    <row r="1570" spans="2:5" x14ac:dyDescent="0.25">
      <c r="B1570" s="6" t="s">
        <v>1583</v>
      </c>
      <c r="C1570" s="6" t="s">
        <v>14002</v>
      </c>
      <c r="D1570" s="11"/>
      <c r="E1570" t="str">
        <f t="shared" si="24"/>
        <v>APLASIA CRONICA ADQUIRIDA, EXCLUSIVA DE LA SERIE ROJA</v>
      </c>
    </row>
    <row r="1571" spans="2:5" x14ac:dyDescent="0.25">
      <c r="B1571" s="6" t="s">
        <v>1584</v>
      </c>
      <c r="C1571" s="6" t="s">
        <v>14003</v>
      </c>
      <c r="D1571" s="11"/>
      <c r="E1571" t="str">
        <f t="shared" si="24"/>
        <v>APLASIA TRANSITORIA ADQUIRIDA, EXCLUSIVA DE LA SERIE ROJA</v>
      </c>
    </row>
    <row r="1572" spans="2:5" x14ac:dyDescent="0.25">
      <c r="B1572" s="6" t="s">
        <v>1585</v>
      </c>
      <c r="C1572" s="6" t="s">
        <v>14004</v>
      </c>
      <c r="D1572" s="11"/>
      <c r="E1572" t="str">
        <f t="shared" si="24"/>
        <v>OTRAS APLASIAS ADQUIRIDAS, EXCLUSIVAS DE LA SERIE ROJA</v>
      </c>
    </row>
    <row r="1573" spans="2:5" x14ac:dyDescent="0.25">
      <c r="B1573" s="6" t="s">
        <v>1586</v>
      </c>
      <c r="C1573" s="6" t="s">
        <v>14005</v>
      </c>
      <c r="D1573" s="11"/>
      <c r="E1573" t="str">
        <f t="shared" si="24"/>
        <v>APLASIA ADQUIRIDA, EXCLUSIVA DE LA SERIE ROJA, NO ESPECIFICADA</v>
      </c>
    </row>
    <row r="1574" spans="2:5" x14ac:dyDescent="0.25">
      <c r="B1574" s="6" t="s">
        <v>1587</v>
      </c>
      <c r="C1574" s="6" t="s">
        <v>14006</v>
      </c>
      <c r="D1574" s="11"/>
      <c r="E1574" t="str">
        <f t="shared" si="24"/>
        <v>ANEMIA APLASTICA CONSTITUCIONAL</v>
      </c>
    </row>
    <row r="1575" spans="2:5" x14ac:dyDescent="0.25">
      <c r="B1575" s="6" t="s">
        <v>1588</v>
      </c>
      <c r="C1575" s="6" t="s">
        <v>14007</v>
      </c>
      <c r="D1575" s="11"/>
      <c r="E1575" t="str">
        <f t="shared" si="24"/>
        <v>ANEMIA APLASTICA INDUCIDA POR DROGAS</v>
      </c>
    </row>
    <row r="1576" spans="2:5" x14ac:dyDescent="0.25">
      <c r="B1576" s="6" t="s">
        <v>1589</v>
      </c>
      <c r="C1576" s="6" t="s">
        <v>14008</v>
      </c>
      <c r="D1576" s="11"/>
      <c r="E1576" t="str">
        <f t="shared" si="24"/>
        <v>ANEMIA APLASTICA DEBIDA A OTROS AGENTES EXTERNOS</v>
      </c>
    </row>
    <row r="1577" spans="2:5" x14ac:dyDescent="0.25">
      <c r="B1577" s="6" t="s">
        <v>1590</v>
      </c>
      <c r="C1577" s="6" t="s">
        <v>14009</v>
      </c>
      <c r="D1577" s="11"/>
      <c r="E1577" t="str">
        <f t="shared" si="24"/>
        <v>ANEMIA APLASTICA IDIOPATICA</v>
      </c>
    </row>
    <row r="1578" spans="2:5" x14ac:dyDescent="0.25">
      <c r="B1578" s="6" t="s">
        <v>1591</v>
      </c>
      <c r="C1578" s="6" t="s">
        <v>14010</v>
      </c>
      <c r="D1578" s="11"/>
      <c r="E1578" t="str">
        <f t="shared" si="24"/>
        <v>OTRAS ANEMIAS APLASTICAS ESPECIFICADAS</v>
      </c>
    </row>
    <row r="1579" spans="2:5" x14ac:dyDescent="0.25">
      <c r="B1579" s="6" t="s">
        <v>1592</v>
      </c>
      <c r="C1579" s="6" t="s">
        <v>14011</v>
      </c>
      <c r="D1579" s="11"/>
      <c r="E1579" t="str">
        <f t="shared" si="24"/>
        <v>ANEMIA APLASTICA, SIN OTRA ESPECIFICACION</v>
      </c>
    </row>
    <row r="1580" spans="2:5" x14ac:dyDescent="0.25">
      <c r="B1580" s="6" t="s">
        <v>1593</v>
      </c>
      <c r="C1580" s="6" t="s">
        <v>14012</v>
      </c>
      <c r="D1580" s="11"/>
      <c r="E1580" t="str">
        <f t="shared" si="24"/>
        <v>ANEMIA POSTHEMORRAGICA AGUDA</v>
      </c>
    </row>
    <row r="1581" spans="2:5" x14ac:dyDescent="0.25">
      <c r="B1581" s="6" t="s">
        <v>1594</v>
      </c>
      <c r="C1581" s="6" t="s">
        <v>14013</v>
      </c>
      <c r="D1581" s="11"/>
      <c r="E1581" t="str">
        <f t="shared" si="24"/>
        <v>ANEMIA EN ENFERMEDAD NEOPLASICA (C00-D48†)</v>
      </c>
    </row>
    <row r="1582" spans="2:5" ht="25.5" x14ac:dyDescent="0.25">
      <c r="B1582" s="6" t="s">
        <v>1595</v>
      </c>
      <c r="C1582" s="6" t="s">
        <v>14014</v>
      </c>
      <c r="D1582" s="11"/>
      <c r="E1582" t="str">
        <f t="shared" si="24"/>
        <v>ANEMIA EN OTRAS ENFERMEDADES CRONICAS CLASIFICADAS EN OTRA PARTE</v>
      </c>
    </row>
    <row r="1583" spans="2:5" x14ac:dyDescent="0.25">
      <c r="B1583" s="6" t="s">
        <v>1596</v>
      </c>
      <c r="C1583" s="6" t="s">
        <v>14015</v>
      </c>
      <c r="D1583" s="11"/>
      <c r="E1583" t="str">
        <f t="shared" si="24"/>
        <v>ANEMIA SIDEROBLASTICA HEREDITARIA</v>
      </c>
    </row>
    <row r="1584" spans="2:5" x14ac:dyDescent="0.25">
      <c r="B1584" s="6" t="s">
        <v>1597</v>
      </c>
      <c r="C1584" s="6" t="s">
        <v>14016</v>
      </c>
      <c r="D1584" s="11"/>
      <c r="E1584" t="str">
        <f t="shared" si="24"/>
        <v>ANEMIA SIDEROBLASTICA SECUNDARIA A OTRA ENFERMEDAD</v>
      </c>
    </row>
    <row r="1585" spans="2:5" x14ac:dyDescent="0.25">
      <c r="B1585" s="6" t="s">
        <v>1598</v>
      </c>
      <c r="C1585" s="6" t="s">
        <v>14017</v>
      </c>
      <c r="D1585" s="11"/>
      <c r="E1585" t="str">
        <f t="shared" si="24"/>
        <v>ANEMIA SIDEROBLASTICA SECUNDARIA, DEBIDA A DROGAS Y TOXINAS</v>
      </c>
    </row>
    <row r="1586" spans="2:5" x14ac:dyDescent="0.25">
      <c r="B1586" s="6" t="s">
        <v>1599</v>
      </c>
      <c r="C1586" s="6" t="s">
        <v>14018</v>
      </c>
      <c r="D1586" s="11"/>
      <c r="E1586" t="str">
        <f t="shared" si="24"/>
        <v>OTRAS ANEMIAS SIDEROBLASTICAS</v>
      </c>
    </row>
    <row r="1587" spans="2:5" x14ac:dyDescent="0.25">
      <c r="B1587" s="6" t="s">
        <v>1600</v>
      </c>
      <c r="C1587" s="6" t="s">
        <v>14019</v>
      </c>
      <c r="D1587" s="11"/>
      <c r="E1587" t="str">
        <f t="shared" si="24"/>
        <v>ANEMIA DISERITROPOYETICA CONGENITA</v>
      </c>
    </row>
    <row r="1588" spans="2:5" x14ac:dyDescent="0.25">
      <c r="B1588" s="6" t="s">
        <v>1601</v>
      </c>
      <c r="C1588" s="6" t="s">
        <v>14020</v>
      </c>
      <c r="D1588" s="11"/>
      <c r="E1588" t="str">
        <f t="shared" si="24"/>
        <v>OTRAS ANEMIAS ESPECIFICADAS</v>
      </c>
    </row>
    <row r="1589" spans="2:5" x14ac:dyDescent="0.25">
      <c r="B1589" s="6" t="s">
        <v>1602</v>
      </c>
      <c r="C1589" s="6" t="s">
        <v>14021</v>
      </c>
      <c r="D1589" s="11"/>
      <c r="E1589" t="str">
        <f t="shared" si="24"/>
        <v>ANEMIA DE TIPO NO ESPECIFICADO</v>
      </c>
    </row>
    <row r="1590" spans="2:5" ht="25.5" x14ac:dyDescent="0.25">
      <c r="B1590" s="6" t="s">
        <v>1603</v>
      </c>
      <c r="C1590" s="6" t="s">
        <v>14022</v>
      </c>
      <c r="D1590" s="11"/>
      <c r="E1590" t="str">
        <f t="shared" si="24"/>
        <v>COAGULACION INTRAVASCULAR DISEMINADA [SINDROME DE DESFIBRINACION]</v>
      </c>
    </row>
    <row r="1591" spans="2:5" x14ac:dyDescent="0.25">
      <c r="B1591" s="6" t="s">
        <v>1604</v>
      </c>
      <c r="C1591" s="6" t="s">
        <v>14023</v>
      </c>
      <c r="D1591" s="11"/>
      <c r="E1591" t="str">
        <f t="shared" si="24"/>
        <v>DEFICIENCIA HEREDITARIA DEL FACTOR VIII</v>
      </c>
    </row>
    <row r="1592" spans="2:5" x14ac:dyDescent="0.25">
      <c r="B1592" s="6" t="s">
        <v>1605</v>
      </c>
      <c r="C1592" s="6" t="s">
        <v>14024</v>
      </c>
      <c r="D1592" s="11"/>
      <c r="E1592" t="str">
        <f t="shared" si="24"/>
        <v>DEFICIENCIA HEREDITARIA DEL FACTOR IX</v>
      </c>
    </row>
    <row r="1593" spans="2:5" x14ac:dyDescent="0.25">
      <c r="B1593" s="6" t="s">
        <v>1606</v>
      </c>
      <c r="C1593" s="6" t="s">
        <v>14025</v>
      </c>
      <c r="D1593" s="11"/>
      <c r="E1593" t="str">
        <f t="shared" si="24"/>
        <v>ENFERMEDAD DE VON WILLEBRAND</v>
      </c>
    </row>
    <row r="1594" spans="2:5" x14ac:dyDescent="0.25">
      <c r="B1594" s="6" t="s">
        <v>1607</v>
      </c>
      <c r="C1594" s="6" t="s">
        <v>14026</v>
      </c>
      <c r="D1594" s="11"/>
      <c r="E1594" t="str">
        <f t="shared" si="24"/>
        <v>DEFICIENCIA HEREDITARIA DEL FACTOR XI</v>
      </c>
    </row>
    <row r="1595" spans="2:5" x14ac:dyDescent="0.25">
      <c r="B1595" s="6" t="s">
        <v>1608</v>
      </c>
      <c r="C1595" s="6" t="s">
        <v>14027</v>
      </c>
      <c r="D1595" s="11"/>
      <c r="E1595" t="str">
        <f t="shared" si="24"/>
        <v>DEFICIENCIA HEREDITARIA DE OTROS FACTORES DE LA COAGULACION</v>
      </c>
    </row>
    <row r="1596" spans="2:5" x14ac:dyDescent="0.25">
      <c r="B1596" s="6" t="s">
        <v>1609</v>
      </c>
      <c r="C1596" s="6" t="s">
        <v>14028</v>
      </c>
      <c r="D1596" s="11"/>
      <c r="E1596" t="str">
        <f t="shared" si="24"/>
        <v>TRASTORNO HEMORRAGICO DEBIDO A ANTICOAGULANTES CIRCULANTES</v>
      </c>
    </row>
    <row r="1597" spans="2:5" x14ac:dyDescent="0.25">
      <c r="B1597" s="6" t="s">
        <v>1610</v>
      </c>
      <c r="C1597" s="6" t="s">
        <v>14029</v>
      </c>
      <c r="D1597" s="11"/>
      <c r="E1597" t="str">
        <f t="shared" si="24"/>
        <v>DEFICIENCIA ADQUIRIDA DE FACTORES DE LA COAGULACION</v>
      </c>
    </row>
    <row r="1598" spans="2:5" x14ac:dyDescent="0.25">
      <c r="B1598" s="6" t="s">
        <v>1611</v>
      </c>
      <c r="C1598" s="6" t="s">
        <v>14030</v>
      </c>
      <c r="D1598" s="11"/>
      <c r="E1598" t="str">
        <f t="shared" si="24"/>
        <v>OTROS DEFECTOS ESPECIFICADOS DE LA COAGULACION</v>
      </c>
    </row>
    <row r="1599" spans="2:5" x14ac:dyDescent="0.25">
      <c r="B1599" s="6" t="s">
        <v>1612</v>
      </c>
      <c r="C1599" s="6" t="s">
        <v>14031</v>
      </c>
      <c r="D1599" s="11"/>
      <c r="E1599" t="str">
        <f t="shared" si="24"/>
        <v>DEFECTO DE LA COAGULACION, NO ESPECIFICADO</v>
      </c>
    </row>
    <row r="1600" spans="2:5" x14ac:dyDescent="0.25">
      <c r="B1600" s="6" t="s">
        <v>1613</v>
      </c>
      <c r="C1600" s="6" t="s">
        <v>14032</v>
      </c>
      <c r="D1600" s="11"/>
      <c r="E1600" t="str">
        <f t="shared" si="24"/>
        <v>PURPURA ALERGICA</v>
      </c>
    </row>
    <row r="1601" spans="2:5" x14ac:dyDescent="0.25">
      <c r="B1601" s="6" t="s">
        <v>1614</v>
      </c>
      <c r="C1601" s="6" t="s">
        <v>14033</v>
      </c>
      <c r="D1601" s="11"/>
      <c r="E1601" t="str">
        <f t="shared" si="24"/>
        <v>DEFECTOS CUALITATIVOS DE LAS PLAQUETAS</v>
      </c>
    </row>
    <row r="1602" spans="2:5" x14ac:dyDescent="0.25">
      <c r="B1602" s="6" t="s">
        <v>1615</v>
      </c>
      <c r="C1602" s="6" t="s">
        <v>14034</v>
      </c>
      <c r="D1602" s="11"/>
      <c r="E1602" t="str">
        <f t="shared" si="24"/>
        <v>OTRAS PURPURAS NO TROMBOCITOPENICAS</v>
      </c>
    </row>
    <row r="1603" spans="2:5" x14ac:dyDescent="0.25">
      <c r="B1603" s="6" t="s">
        <v>1616</v>
      </c>
      <c r="C1603" s="6" t="s">
        <v>14035</v>
      </c>
      <c r="D1603" s="11"/>
      <c r="E1603" t="str">
        <f t="shared" si="24"/>
        <v>PURPURA TROMBOCITOPENICA IDIOPATICA</v>
      </c>
    </row>
    <row r="1604" spans="2:5" x14ac:dyDescent="0.25">
      <c r="B1604" s="6" t="s">
        <v>1617</v>
      </c>
      <c r="C1604" s="6" t="s">
        <v>14036</v>
      </c>
      <c r="D1604" s="11"/>
      <c r="E1604" t="str">
        <f t="shared" si="24"/>
        <v>OTRAS TROMBOCITOPENIAS PRIMARIAS</v>
      </c>
    </row>
    <row r="1605" spans="2:5" x14ac:dyDescent="0.25">
      <c r="B1605" s="6" t="s">
        <v>1618</v>
      </c>
      <c r="C1605" s="6" t="s">
        <v>14037</v>
      </c>
      <c r="D1605" s="11"/>
      <c r="E1605" t="str">
        <f t="shared" si="24"/>
        <v>TROMBOCITOPENIA SECUNDARIA</v>
      </c>
    </row>
    <row r="1606" spans="2:5" x14ac:dyDescent="0.25">
      <c r="B1606" s="6" t="s">
        <v>1619</v>
      </c>
      <c r="C1606" s="6" t="s">
        <v>14038</v>
      </c>
      <c r="D1606" s="11"/>
      <c r="E1606" t="str">
        <f t="shared" ref="E1606:E1669" si="25">UPPER(C1606)</f>
        <v>TROMBOCITOPENIA NO ESPECIFICADA</v>
      </c>
    </row>
    <row r="1607" spans="2:5" x14ac:dyDescent="0.25">
      <c r="B1607" s="6" t="s">
        <v>1620</v>
      </c>
      <c r="C1607" s="6" t="s">
        <v>14039</v>
      </c>
      <c r="D1607" s="11"/>
      <c r="E1607" t="str">
        <f t="shared" si="25"/>
        <v>OTRAS AFECCIONES HEMORRAGICAS ESPECIFICADAS</v>
      </c>
    </row>
    <row r="1608" spans="2:5" x14ac:dyDescent="0.25">
      <c r="B1608" s="6" t="s">
        <v>1621</v>
      </c>
      <c r="C1608" s="6" t="s">
        <v>14040</v>
      </c>
      <c r="D1608" s="11"/>
      <c r="E1608" t="str">
        <f t="shared" si="25"/>
        <v>AFECCION HEMORRAGICA, NO ESPECIFICADA</v>
      </c>
    </row>
    <row r="1609" spans="2:5" x14ac:dyDescent="0.25">
      <c r="B1609" s="6" t="s">
        <v>1622</v>
      </c>
      <c r="C1609" s="6" t="s">
        <v>14041</v>
      </c>
      <c r="D1609" s="11"/>
      <c r="E1609" t="str">
        <f t="shared" si="25"/>
        <v>AGRANULOCITOSIS</v>
      </c>
    </row>
    <row r="1610" spans="2:5" x14ac:dyDescent="0.25">
      <c r="B1610" s="6" t="s">
        <v>1623</v>
      </c>
      <c r="C1610" s="6" t="s">
        <v>14042</v>
      </c>
      <c r="D1610" s="11"/>
      <c r="E1610" t="str">
        <f t="shared" si="25"/>
        <v>TRASTORNOS FUNCIONALES DE LOS POLIMORFONUCLEARES NEUTROFILOS</v>
      </c>
    </row>
    <row r="1611" spans="2:5" x14ac:dyDescent="0.25">
      <c r="B1611" s="6" t="s">
        <v>1624</v>
      </c>
      <c r="C1611" s="6" t="s">
        <v>14043</v>
      </c>
      <c r="D1611" s="11"/>
      <c r="E1611" t="str">
        <f t="shared" si="25"/>
        <v>ANOMALIAS GENETICAS DE LOS LEUCOCITOS</v>
      </c>
    </row>
    <row r="1612" spans="2:5" x14ac:dyDescent="0.25">
      <c r="B1612" s="6" t="s">
        <v>1625</v>
      </c>
      <c r="C1612" s="6" t="s">
        <v>14044</v>
      </c>
      <c r="D1612" s="11"/>
      <c r="E1612" t="str">
        <f t="shared" si="25"/>
        <v>EOSINOFILIA</v>
      </c>
    </row>
    <row r="1613" spans="2:5" x14ac:dyDescent="0.25">
      <c r="B1613" s="6" t="s">
        <v>1626</v>
      </c>
      <c r="C1613" s="6" t="s">
        <v>14045</v>
      </c>
      <c r="D1613" s="11"/>
      <c r="E1613" t="str">
        <f t="shared" si="25"/>
        <v>OTROS TRASTORNOS ESPECIFICADOS DE LOS LEUCOCITOS</v>
      </c>
    </row>
    <row r="1614" spans="2:5" x14ac:dyDescent="0.25">
      <c r="B1614" s="6" t="s">
        <v>1627</v>
      </c>
      <c r="C1614" s="6" t="s">
        <v>14046</v>
      </c>
      <c r="D1614" s="11"/>
      <c r="E1614" t="str">
        <f t="shared" si="25"/>
        <v>TRASTORNOS DE LOS LEUCOCITOS, NO ESPECIFICADO</v>
      </c>
    </row>
    <row r="1615" spans="2:5" x14ac:dyDescent="0.25">
      <c r="B1615" s="6" t="s">
        <v>1628</v>
      </c>
      <c r="C1615" s="6" t="s">
        <v>14047</v>
      </c>
      <c r="D1615" s="11"/>
      <c r="E1615" t="str">
        <f t="shared" si="25"/>
        <v>HIPOESPLENISMO</v>
      </c>
    </row>
    <row r="1616" spans="2:5" x14ac:dyDescent="0.25">
      <c r="B1616" s="6" t="s">
        <v>1629</v>
      </c>
      <c r="C1616" s="6" t="s">
        <v>14048</v>
      </c>
      <c r="D1616" s="11"/>
      <c r="E1616" t="str">
        <f t="shared" si="25"/>
        <v>HIPERESPLENISMO</v>
      </c>
    </row>
    <row r="1617" spans="2:5" x14ac:dyDescent="0.25">
      <c r="B1617" s="6" t="s">
        <v>1630</v>
      </c>
      <c r="C1617" s="6" t="s">
        <v>14049</v>
      </c>
      <c r="D1617" s="11"/>
      <c r="E1617" t="str">
        <f t="shared" si="25"/>
        <v>ESPLENOMEGALIA CONGESTIVA CRONICA</v>
      </c>
    </row>
    <row r="1618" spans="2:5" x14ac:dyDescent="0.25">
      <c r="B1618" s="6" t="s">
        <v>1631</v>
      </c>
      <c r="C1618" s="6" t="s">
        <v>14050</v>
      </c>
      <c r="D1618" s="11"/>
      <c r="E1618" t="str">
        <f t="shared" si="25"/>
        <v>ABSCESO DEL BAZO</v>
      </c>
    </row>
    <row r="1619" spans="2:5" x14ac:dyDescent="0.25">
      <c r="B1619" s="6" t="s">
        <v>1632</v>
      </c>
      <c r="C1619" s="6" t="s">
        <v>14051</v>
      </c>
      <c r="D1619" s="11"/>
      <c r="E1619" t="str">
        <f t="shared" si="25"/>
        <v>QUISTE DEL BAZO</v>
      </c>
    </row>
    <row r="1620" spans="2:5" x14ac:dyDescent="0.25">
      <c r="B1620" s="6" t="s">
        <v>1633</v>
      </c>
      <c r="C1620" s="6" t="s">
        <v>14052</v>
      </c>
      <c r="D1620" s="11"/>
      <c r="E1620" t="str">
        <f t="shared" si="25"/>
        <v>INFARTO DEL BAZO</v>
      </c>
    </row>
    <row r="1621" spans="2:5" x14ac:dyDescent="0.25">
      <c r="B1621" s="6" t="s">
        <v>1634</v>
      </c>
      <c r="C1621" s="6" t="s">
        <v>14053</v>
      </c>
      <c r="D1621" s="11"/>
      <c r="E1621" t="str">
        <f t="shared" si="25"/>
        <v>OTRAS ENFERMEDADES DEL BAZO</v>
      </c>
    </row>
    <row r="1622" spans="2:5" x14ac:dyDescent="0.25">
      <c r="B1622" s="6" t="s">
        <v>1635</v>
      </c>
      <c r="C1622" s="6" t="s">
        <v>14054</v>
      </c>
      <c r="D1622" s="11"/>
      <c r="E1622" t="str">
        <f t="shared" si="25"/>
        <v>ENFERMEDAD DEL BAZO, NO ESPECIFICADA</v>
      </c>
    </row>
    <row r="1623" spans="2:5" x14ac:dyDescent="0.25">
      <c r="B1623" s="6" t="s">
        <v>1636</v>
      </c>
      <c r="C1623" s="6" t="s">
        <v>14055</v>
      </c>
      <c r="D1623" s="11"/>
      <c r="E1623" t="str">
        <f t="shared" si="25"/>
        <v>METAHEMOGLOBINEMIA CONGENITA</v>
      </c>
    </row>
    <row r="1624" spans="2:5" x14ac:dyDescent="0.25">
      <c r="B1624" s="6" t="s">
        <v>1637</v>
      </c>
      <c r="C1624" s="6" t="s">
        <v>14056</v>
      </c>
      <c r="D1624" s="11"/>
      <c r="E1624" t="str">
        <f t="shared" si="25"/>
        <v>OTRAS METAHEMOGLOBINEMIAS</v>
      </c>
    </row>
    <row r="1625" spans="2:5" x14ac:dyDescent="0.25">
      <c r="B1625" s="6" t="s">
        <v>1638</v>
      </c>
      <c r="C1625" s="6" t="s">
        <v>14057</v>
      </c>
      <c r="D1625" s="11"/>
      <c r="E1625" t="str">
        <f t="shared" si="25"/>
        <v>METAHEMOGLOBINEMIA, NO ESPECIFICADA</v>
      </c>
    </row>
    <row r="1626" spans="2:5" x14ac:dyDescent="0.25">
      <c r="B1626" s="6" t="s">
        <v>1639</v>
      </c>
      <c r="C1626" s="6" t="s">
        <v>14058</v>
      </c>
      <c r="D1626" s="11"/>
      <c r="E1626" t="str">
        <f t="shared" si="25"/>
        <v>ERITROCITOSIS FAMILIAR</v>
      </c>
    </row>
    <row r="1627" spans="2:5" x14ac:dyDescent="0.25">
      <c r="B1627" s="6" t="s">
        <v>1640</v>
      </c>
      <c r="C1627" s="6" t="s">
        <v>14059</v>
      </c>
      <c r="D1627" s="11"/>
      <c r="E1627" t="str">
        <f t="shared" si="25"/>
        <v>POLICITEMIA SECUNDARIA</v>
      </c>
    </row>
    <row r="1628" spans="2:5" x14ac:dyDescent="0.25">
      <c r="B1628" s="6" t="s">
        <v>1641</v>
      </c>
      <c r="C1628" s="6" t="s">
        <v>14060</v>
      </c>
      <c r="D1628" s="11"/>
      <c r="E1628" t="str">
        <f t="shared" si="25"/>
        <v>TROMBOCITOSIS ESENCIAL</v>
      </c>
    </row>
    <row r="1629" spans="2:5" ht="25.5" x14ac:dyDescent="0.25">
      <c r="B1629" s="6" t="s">
        <v>1642</v>
      </c>
      <c r="C1629" s="6" t="s">
        <v>14061</v>
      </c>
      <c r="D1629" s="11"/>
      <c r="E1629" t="str">
        <f t="shared" si="25"/>
        <v>OTRAS ENFERMEDADES ESPECIFICADAS DE LA SANGRE Y DE LOS ORGANOS HEMATOPOYETICOS</v>
      </c>
    </row>
    <row r="1630" spans="2:5" ht="25.5" x14ac:dyDescent="0.25">
      <c r="B1630" s="6" t="s">
        <v>1643</v>
      </c>
      <c r="C1630" s="6" t="s">
        <v>14062</v>
      </c>
      <c r="D1630" s="11"/>
      <c r="E1630" t="str">
        <f t="shared" si="25"/>
        <v>ENFERMEDAD DE LA SANGRE Y DE LOS ORGANOS HEMATOPOYETICOS, NO ESPECIFICADA</v>
      </c>
    </row>
    <row r="1631" spans="2:5" ht="25.5" x14ac:dyDescent="0.25">
      <c r="B1631" s="6" t="s">
        <v>1644</v>
      </c>
      <c r="C1631" s="6" t="s">
        <v>14063</v>
      </c>
      <c r="D1631" s="11"/>
      <c r="E1631" t="str">
        <f t="shared" si="25"/>
        <v>HISTIOCITOSIS DE LAS CELULAS DE LANGERHANS, NO CLASIFICADA EN OTRA PARTE</v>
      </c>
    </row>
    <row r="1632" spans="2:5" x14ac:dyDescent="0.25">
      <c r="B1632" s="6" t="s">
        <v>1645</v>
      </c>
      <c r="C1632" s="6" t="s">
        <v>14064</v>
      </c>
      <c r="D1632" s="11"/>
      <c r="E1632" t="str">
        <f t="shared" si="25"/>
        <v>LINFOHISTIOCITOSIS HEMOFAGOCITICA</v>
      </c>
    </row>
    <row r="1633" spans="2:5" x14ac:dyDescent="0.25">
      <c r="B1633" s="6" t="s">
        <v>1646</v>
      </c>
      <c r="C1633" s="6" t="s">
        <v>14065</v>
      </c>
      <c r="D1633" s="11"/>
      <c r="E1633" t="str">
        <f t="shared" si="25"/>
        <v>SINDROME HEMOFAGOCITICO ASOCIADO A INFECCION</v>
      </c>
    </row>
    <row r="1634" spans="2:5" x14ac:dyDescent="0.25">
      <c r="B1634" s="6" t="s">
        <v>1647</v>
      </c>
      <c r="C1634" s="6" t="s">
        <v>14066</v>
      </c>
      <c r="D1634" s="11"/>
      <c r="E1634" t="str">
        <f t="shared" si="25"/>
        <v>OTROS SINDROMES HISTIOCITICOS</v>
      </c>
    </row>
    <row r="1635" spans="2:5" ht="25.5" x14ac:dyDescent="0.25">
      <c r="B1635" s="6" t="s">
        <v>1648</v>
      </c>
      <c r="C1635" s="6" t="s">
        <v>14067</v>
      </c>
      <c r="D1635" s="11"/>
      <c r="E1635" t="str">
        <f t="shared" si="25"/>
        <v>OTROS TRASTORNOS DE LA SANGRE Y DE LOS ORGANOS HEMATOPOYETICOS EN ENFERMEDADES CLASIFICADAS EN OTRA PARTE</v>
      </c>
    </row>
    <row r="1636" spans="2:5" x14ac:dyDescent="0.25">
      <c r="B1636" s="6" t="s">
        <v>1649</v>
      </c>
      <c r="C1636" s="6" t="s">
        <v>14068</v>
      </c>
      <c r="D1636" s="11"/>
      <c r="E1636" t="str">
        <f t="shared" si="25"/>
        <v>HIPOGAMMAGLOBULINEMIA HEREDITARIA</v>
      </c>
    </row>
    <row r="1637" spans="2:5" x14ac:dyDescent="0.25">
      <c r="B1637" s="6" t="s">
        <v>1650</v>
      </c>
      <c r="C1637" s="6" t="s">
        <v>14069</v>
      </c>
      <c r="D1637" s="11"/>
      <c r="E1637" t="str">
        <f t="shared" si="25"/>
        <v>HIPOGAMMAGLOBULINEMIA NO FAMILIAR</v>
      </c>
    </row>
    <row r="1638" spans="2:5" x14ac:dyDescent="0.25">
      <c r="B1638" s="6" t="s">
        <v>1651</v>
      </c>
      <c r="C1638" s="6" t="s">
        <v>14070</v>
      </c>
      <c r="D1638" s="11"/>
      <c r="E1638" t="str">
        <f t="shared" si="25"/>
        <v>DEFICIENCIA SELECTIVA DE INMUNOGLOBULINA A [IGA]</v>
      </c>
    </row>
    <row r="1639" spans="2:5" x14ac:dyDescent="0.25">
      <c r="B1639" s="6" t="s">
        <v>1652</v>
      </c>
      <c r="C1639" s="6" t="s">
        <v>14071</v>
      </c>
      <c r="D1639" s="11"/>
      <c r="E1639" t="str">
        <f t="shared" si="25"/>
        <v>DEFICIENCIA SELECTIVA DE SUBCLASES DE LA INMUNOGLOBULINA G [IGG]</v>
      </c>
    </row>
    <row r="1640" spans="2:5" x14ac:dyDescent="0.25">
      <c r="B1640" s="6" t="s">
        <v>1653</v>
      </c>
      <c r="C1640" s="6" t="s">
        <v>14072</v>
      </c>
      <c r="D1640" s="11"/>
      <c r="E1640" t="str">
        <f t="shared" si="25"/>
        <v>DEFICIENCIA SELECTIVA DE INMUNOGLOBULINA M [IGM]</v>
      </c>
    </row>
    <row r="1641" spans="2:5" x14ac:dyDescent="0.25">
      <c r="B1641" s="6" t="s">
        <v>1654</v>
      </c>
      <c r="C1641" s="6" t="s">
        <v>14073</v>
      </c>
      <c r="D1641" s="11"/>
      <c r="E1641" t="str">
        <f t="shared" si="25"/>
        <v>INMUNODEFICIENCIA CON INCREMENTO DE INMUNOGLOBULINA M [IGM]</v>
      </c>
    </row>
    <row r="1642" spans="2:5" ht="25.5" x14ac:dyDescent="0.25">
      <c r="B1642" s="6" t="s">
        <v>1655</v>
      </c>
      <c r="C1642" s="6" t="s">
        <v>14074</v>
      </c>
      <c r="D1642" s="11"/>
      <c r="E1642" t="str">
        <f t="shared" si="25"/>
        <v>DEFICIENCIA DE ANTICUERPOS CON INMUNOGLOBULINAS CASI NORMALES O CON HIPERINMUNOGLOBULINEMIA</v>
      </c>
    </row>
    <row r="1643" spans="2:5" x14ac:dyDescent="0.25">
      <c r="B1643" s="6" t="s">
        <v>1656</v>
      </c>
      <c r="C1643" s="6" t="s">
        <v>14075</v>
      </c>
      <c r="D1643" s="11"/>
      <c r="E1643" t="str">
        <f t="shared" si="25"/>
        <v>HIPOGAMMAGLOBULINEMIA TRANSITORIA DE LA INFANCIA</v>
      </c>
    </row>
    <row r="1644" spans="2:5" ht="25.5" x14ac:dyDescent="0.25">
      <c r="B1644" s="6" t="s">
        <v>1657</v>
      </c>
      <c r="C1644" s="6" t="s">
        <v>14076</v>
      </c>
      <c r="D1644" s="11"/>
      <c r="E1644" t="str">
        <f t="shared" si="25"/>
        <v>OTRAS INMUNODEFICIENCIAS CON PREDOMINIO DE DEFECTOS DE LOS ANTICUERPOS</v>
      </c>
    </row>
    <row r="1645" spans="2:5" ht="25.5" x14ac:dyDescent="0.25">
      <c r="B1645" s="6" t="s">
        <v>1658</v>
      </c>
      <c r="C1645" s="6" t="s">
        <v>14077</v>
      </c>
      <c r="D1645" s="11"/>
      <c r="E1645" t="str">
        <f t="shared" si="25"/>
        <v>INMUNODEFICIENCIA CON PREDOMINIO DE DEFECTOS DE LOS ANTICUERPOS, NO ESPECIFICADA</v>
      </c>
    </row>
    <row r="1646" spans="2:5" ht="25.5" x14ac:dyDescent="0.25">
      <c r="B1646" s="6" t="s">
        <v>1659</v>
      </c>
      <c r="C1646" s="6" t="s">
        <v>14078</v>
      </c>
      <c r="D1646" s="11"/>
      <c r="E1646" t="str">
        <f t="shared" si="25"/>
        <v>INMUNODEFICIENCIA COMBINADA SEVERA [IDCS] CON DISGENESIA RETICULAR</v>
      </c>
    </row>
    <row r="1647" spans="2:5" ht="25.5" x14ac:dyDescent="0.25">
      <c r="B1647" s="6" t="s">
        <v>1660</v>
      </c>
      <c r="C1647" s="6" t="s">
        <v>14079</v>
      </c>
      <c r="D1647" s="11"/>
      <c r="E1647" t="str">
        <f t="shared" si="25"/>
        <v>INMUNODEFICIENCIA COMBINADA SEVERA [IDCS] CON LINFOCITOPENIA T Y B</v>
      </c>
    </row>
    <row r="1648" spans="2:5" ht="25.5" x14ac:dyDescent="0.25">
      <c r="B1648" s="6" t="s">
        <v>1661</v>
      </c>
      <c r="C1648" s="6" t="s">
        <v>14080</v>
      </c>
      <c r="D1648" s="11"/>
      <c r="E1648" t="str">
        <f t="shared" si="25"/>
        <v>INMUNODEFICIENCIA COMBINADA SEVERA [IDCS] CON CIFRA BAJA O NORMAL DE LINFOCITOS B</v>
      </c>
    </row>
    <row r="1649" spans="2:5" x14ac:dyDescent="0.25">
      <c r="B1649" s="6" t="s">
        <v>1662</v>
      </c>
      <c r="C1649" s="6" t="s">
        <v>14081</v>
      </c>
      <c r="D1649" s="11"/>
      <c r="E1649" t="str">
        <f t="shared" si="25"/>
        <v>DEFICIENCIA DE LA ADENOSINA DEAMINASA [ADA]</v>
      </c>
    </row>
    <row r="1650" spans="2:5" x14ac:dyDescent="0.25">
      <c r="B1650" s="6" t="s">
        <v>1663</v>
      </c>
      <c r="C1650" s="6" t="s">
        <v>14082</v>
      </c>
      <c r="D1650" s="11"/>
      <c r="E1650" t="str">
        <f t="shared" si="25"/>
        <v>SINDROME DE NEZELOF</v>
      </c>
    </row>
    <row r="1651" spans="2:5" x14ac:dyDescent="0.25">
      <c r="B1651" s="6" t="s">
        <v>1664</v>
      </c>
      <c r="C1651" s="6" t="s">
        <v>14083</v>
      </c>
      <c r="D1651" s="11"/>
      <c r="E1651" t="str">
        <f t="shared" si="25"/>
        <v>DEFICIENCIA DE LA FOSFORILASA PURINONUCLEOSIDA [FPN]</v>
      </c>
    </row>
    <row r="1652" spans="2:5" ht="25.5" x14ac:dyDescent="0.25">
      <c r="B1652" s="6" t="s">
        <v>1665</v>
      </c>
      <c r="C1652" s="6" t="s">
        <v>14084</v>
      </c>
      <c r="D1652" s="11"/>
      <c r="E1652" t="str">
        <f t="shared" si="25"/>
        <v>DEFICIENCIA DE LA CLASE I DEL COMPLEJO DE HISTOCOMPATIBILIDAD MAYOR</v>
      </c>
    </row>
    <row r="1653" spans="2:5" ht="25.5" x14ac:dyDescent="0.25">
      <c r="B1653" s="6" t="s">
        <v>1666</v>
      </c>
      <c r="C1653" s="6" t="s">
        <v>14085</v>
      </c>
      <c r="D1653" s="11"/>
      <c r="E1653" t="str">
        <f t="shared" si="25"/>
        <v>DEFICIENCIA DE LA CLASE II DEL COMPLEJO DE HISTOCOMPATIBILIDAD MAYOR</v>
      </c>
    </row>
    <row r="1654" spans="2:5" x14ac:dyDescent="0.25">
      <c r="B1654" s="6" t="s">
        <v>1667</v>
      </c>
      <c r="C1654" s="6" t="s">
        <v>14086</v>
      </c>
      <c r="D1654" s="11"/>
      <c r="E1654" t="str">
        <f t="shared" si="25"/>
        <v>OTRAS INMUNODEFICIENCIAS COMBINADAS</v>
      </c>
    </row>
    <row r="1655" spans="2:5" x14ac:dyDescent="0.25">
      <c r="B1655" s="6" t="s">
        <v>1668</v>
      </c>
      <c r="C1655" s="6" t="s">
        <v>14087</v>
      </c>
      <c r="D1655" s="11"/>
      <c r="E1655" t="str">
        <f t="shared" si="25"/>
        <v>INMUNODEFICIENCIA COMBINADA, NO ESPECIFICADA</v>
      </c>
    </row>
    <row r="1656" spans="2:5" x14ac:dyDescent="0.25">
      <c r="B1656" s="6" t="s">
        <v>1669</v>
      </c>
      <c r="C1656" s="6" t="s">
        <v>14088</v>
      </c>
      <c r="D1656" s="11"/>
      <c r="E1656" t="str">
        <f t="shared" si="25"/>
        <v>SINDROME DE WISKOTT-ALDRICH</v>
      </c>
    </row>
    <row r="1657" spans="2:5" x14ac:dyDescent="0.25">
      <c r="B1657" s="6" t="s">
        <v>1670</v>
      </c>
      <c r="C1657" s="6" t="s">
        <v>14089</v>
      </c>
      <c r="D1657" s="11"/>
      <c r="E1657" t="str">
        <f t="shared" si="25"/>
        <v>SINDROME DE DI GEORGE</v>
      </c>
    </row>
    <row r="1658" spans="2:5" x14ac:dyDescent="0.25">
      <c r="B1658" s="6" t="s">
        <v>1671</v>
      </c>
      <c r="C1658" s="6" t="s">
        <v>14090</v>
      </c>
      <c r="D1658" s="11"/>
      <c r="E1658" t="str">
        <f t="shared" si="25"/>
        <v>INMUNODEFICIENCIA CON ENANISMO MICROMELICO [MIEMBROS CORTOS]</v>
      </c>
    </row>
    <row r="1659" spans="2:5" ht="25.5" x14ac:dyDescent="0.25">
      <c r="B1659" s="6" t="s">
        <v>1672</v>
      </c>
      <c r="C1659" s="6" t="s">
        <v>14091</v>
      </c>
      <c r="D1659" s="11"/>
      <c r="E1659" t="str">
        <f t="shared" si="25"/>
        <v>INMUNODEFICIENCIA CONSECUTIVA A RESPUESTA DEFECTUOSA HEREDITARIA CONTRA EL VIRUS DE EPSTEIN-BARR</v>
      </c>
    </row>
    <row r="1660" spans="2:5" x14ac:dyDescent="0.25">
      <c r="B1660" s="6" t="s">
        <v>1673</v>
      </c>
      <c r="C1660" s="6" t="s">
        <v>14092</v>
      </c>
      <c r="D1660" s="11"/>
      <c r="E1660" t="str">
        <f t="shared" si="25"/>
        <v>SINDROME DE HIPERINMUNOGLOBULINA E [IGE]</v>
      </c>
    </row>
    <row r="1661" spans="2:5" ht="25.5" x14ac:dyDescent="0.25">
      <c r="B1661" s="6" t="s">
        <v>1674</v>
      </c>
      <c r="C1661" s="6" t="s">
        <v>14093</v>
      </c>
      <c r="D1661" s="11"/>
      <c r="E1661" t="str">
        <f t="shared" si="25"/>
        <v>INMUNODEFICIENCIA ASOCIADA CON OTROS DEFECTOS MAYORES ESPECIFICADOS</v>
      </c>
    </row>
    <row r="1662" spans="2:5" ht="25.5" x14ac:dyDescent="0.25">
      <c r="B1662" s="6" t="s">
        <v>1675</v>
      </c>
      <c r="C1662" s="6" t="s">
        <v>14094</v>
      </c>
      <c r="D1662" s="11"/>
      <c r="E1662" t="str">
        <f t="shared" si="25"/>
        <v>INMUNODEFICIENCIA ASOCIADA CON OTROS DEFECTOS MAYORES NO ESPECIFICADOS</v>
      </c>
    </row>
    <row r="1663" spans="2:5" ht="25.5" x14ac:dyDescent="0.25">
      <c r="B1663" s="6" t="s">
        <v>1676</v>
      </c>
      <c r="C1663" s="6" t="s">
        <v>14095</v>
      </c>
      <c r="D1663" s="11"/>
      <c r="E1663" t="str">
        <f t="shared" si="25"/>
        <v>INMUNODEFICIENCIA VARIABLE COMUN CON PREDOMINIO DE ANORMALIDADES EN EL NUMERO Y LA FUNCION DE LOS LINFOCITOS B</v>
      </c>
    </row>
    <row r="1664" spans="2:5" ht="25.5" x14ac:dyDescent="0.25">
      <c r="B1664" s="6" t="s">
        <v>1677</v>
      </c>
      <c r="C1664" s="6" t="s">
        <v>14096</v>
      </c>
      <c r="D1664" s="11"/>
      <c r="E1664" t="str">
        <f t="shared" si="25"/>
        <v>INMUNODEFICIENCIA VARIABLE COMUN CON PREDOMINIO DE TRASTORNOS INMUNORREGULADORES DE LOS LINFOCITOS T</v>
      </c>
    </row>
    <row r="1665" spans="2:5" ht="25.5" x14ac:dyDescent="0.25">
      <c r="B1665" s="6" t="s">
        <v>1678</v>
      </c>
      <c r="C1665" s="6" t="s">
        <v>14097</v>
      </c>
      <c r="D1665" s="11"/>
      <c r="E1665" t="str">
        <f t="shared" si="25"/>
        <v>INMUNODEFICIENCIA VARIABLE COMUN CON AUTOANTICUERPOS ANTI-B O ANTI-T</v>
      </c>
    </row>
    <row r="1666" spans="2:5" x14ac:dyDescent="0.25">
      <c r="B1666" s="6" t="s">
        <v>1679</v>
      </c>
      <c r="C1666" s="6" t="s">
        <v>14098</v>
      </c>
      <c r="D1666" s="11"/>
      <c r="E1666" t="str">
        <f t="shared" si="25"/>
        <v>OTRAS INMUNODEFICIENCIAS VARIABLES COMUNES</v>
      </c>
    </row>
    <row r="1667" spans="2:5" x14ac:dyDescent="0.25">
      <c r="B1667" s="6" t="s">
        <v>1680</v>
      </c>
      <c r="C1667" s="6" t="s">
        <v>14099</v>
      </c>
      <c r="D1667" s="11"/>
      <c r="E1667" t="str">
        <f t="shared" si="25"/>
        <v>INMUNODEFICIENCIA VARIABLE COMUN, NO ESPECIFICADA</v>
      </c>
    </row>
    <row r="1668" spans="2:5" x14ac:dyDescent="0.25">
      <c r="B1668" s="6" t="s">
        <v>1681</v>
      </c>
      <c r="C1668" s="6" t="s">
        <v>14100</v>
      </c>
      <c r="D1668" s="11"/>
      <c r="E1668" t="str">
        <f t="shared" si="25"/>
        <v>DEFECTO DE LA FUNCION DEL ANTIGENO-1 DEL LINFOCITO [LFA-1]</v>
      </c>
    </row>
    <row r="1669" spans="2:5" x14ac:dyDescent="0.25">
      <c r="B1669" s="6" t="s">
        <v>1682</v>
      </c>
      <c r="C1669" s="6" t="s">
        <v>14101</v>
      </c>
      <c r="D1669" s="11"/>
      <c r="E1669" t="str">
        <f t="shared" si="25"/>
        <v>DEFECTO DEL SISTEMA DEL COMPLEMENTO</v>
      </c>
    </row>
    <row r="1670" spans="2:5" x14ac:dyDescent="0.25">
      <c r="B1670" s="6" t="s">
        <v>1683</v>
      </c>
      <c r="C1670" s="6" t="s">
        <v>14102</v>
      </c>
      <c r="D1670" s="11"/>
      <c r="E1670" t="str">
        <f t="shared" ref="E1670:E1733" si="26">UPPER(C1670)</f>
        <v>OTRAS INMUNODEFICIENCIAS ESPECIFICADAS</v>
      </c>
    </row>
    <row r="1671" spans="2:5" x14ac:dyDescent="0.25">
      <c r="B1671" s="6" t="s">
        <v>1684</v>
      </c>
      <c r="C1671" s="6" t="s">
        <v>14103</v>
      </c>
      <c r="D1671" s="11"/>
      <c r="E1671" t="str">
        <f t="shared" si="26"/>
        <v>INMUNODEFICIENCIA, NO ESPECIFICADA</v>
      </c>
    </row>
    <row r="1672" spans="2:5" x14ac:dyDescent="0.25">
      <c r="B1672" s="6" t="s">
        <v>1685</v>
      </c>
      <c r="C1672" s="6" t="s">
        <v>14104</v>
      </c>
      <c r="D1672" s="11"/>
      <c r="E1672" t="str">
        <f t="shared" si="26"/>
        <v>SARCOIDOSIS DEL PULMON</v>
      </c>
    </row>
    <row r="1673" spans="2:5" x14ac:dyDescent="0.25">
      <c r="B1673" s="6" t="s">
        <v>1686</v>
      </c>
      <c r="C1673" s="6" t="s">
        <v>14105</v>
      </c>
      <c r="D1673" s="11"/>
      <c r="E1673" t="str">
        <f t="shared" si="26"/>
        <v>SARCOIDOSIS DE LOS GANGLIOS LINFÁTICOS</v>
      </c>
    </row>
    <row r="1674" spans="2:5" x14ac:dyDescent="0.25">
      <c r="B1674" s="6" t="s">
        <v>1687</v>
      </c>
      <c r="C1674" s="6" t="s">
        <v>14106</v>
      </c>
      <c r="D1674" s="11"/>
      <c r="E1674" t="str">
        <f t="shared" si="26"/>
        <v>SARCOIDOSIS DEL PULMON Y DE LOS GANGLIOS LINFATICOS</v>
      </c>
    </row>
    <row r="1675" spans="2:5" x14ac:dyDescent="0.25">
      <c r="B1675" s="6" t="s">
        <v>1688</v>
      </c>
      <c r="C1675" s="6" t="s">
        <v>14107</v>
      </c>
      <c r="D1675" s="11"/>
      <c r="E1675" t="str">
        <f t="shared" si="26"/>
        <v>SARCOIDOSIS DE LA PIEL</v>
      </c>
    </row>
    <row r="1676" spans="2:5" x14ac:dyDescent="0.25">
      <c r="B1676" s="6" t="s">
        <v>1689</v>
      </c>
      <c r="C1676" s="6" t="s">
        <v>14108</v>
      </c>
      <c r="D1676" s="11"/>
      <c r="E1676" t="str">
        <f t="shared" si="26"/>
        <v>SARCOIDOSIS DE OTROS SITIOS ESPECIFICADOS O DE SITIOS COMBINADOS</v>
      </c>
    </row>
    <row r="1677" spans="2:5" x14ac:dyDescent="0.25">
      <c r="B1677" s="6" t="s">
        <v>1690</v>
      </c>
      <c r="C1677" s="6" t="s">
        <v>14109</v>
      </c>
      <c r="D1677" s="11"/>
      <c r="E1677" t="str">
        <f t="shared" si="26"/>
        <v>SARCOIDOSIS DE SITIO NO ESPECIFICADO</v>
      </c>
    </row>
    <row r="1678" spans="2:5" x14ac:dyDescent="0.25">
      <c r="B1678" s="6" t="s">
        <v>1691</v>
      </c>
      <c r="C1678" s="6" t="s">
        <v>14110</v>
      </c>
      <c r="D1678" s="11"/>
      <c r="E1678" t="str">
        <f t="shared" si="26"/>
        <v>HIPERGAMMAGLOBULINEMIA POLICLONAL</v>
      </c>
    </row>
    <row r="1679" spans="2:5" x14ac:dyDescent="0.25">
      <c r="B1679" s="6" t="s">
        <v>1692</v>
      </c>
      <c r="C1679" s="6" t="s">
        <v>14111</v>
      </c>
      <c r="D1679" s="11"/>
      <c r="E1679" t="str">
        <f t="shared" si="26"/>
        <v>CRIOGLOBULINEMIA</v>
      </c>
    </row>
    <row r="1680" spans="2:5" x14ac:dyDescent="0.25">
      <c r="B1680" s="6" t="s">
        <v>1693</v>
      </c>
      <c r="C1680" s="6" t="s">
        <v>14112</v>
      </c>
      <c r="D1680" s="11"/>
      <c r="E1680" t="str">
        <f t="shared" si="26"/>
        <v>HIPERGAMMAGLOBULINEMIA, NO ESPECIFICADA</v>
      </c>
    </row>
    <row r="1681" spans="2:5" ht="25.5" x14ac:dyDescent="0.25">
      <c r="B1681" s="6" t="s">
        <v>1694</v>
      </c>
      <c r="C1681" s="6" t="s">
        <v>14113</v>
      </c>
      <c r="D1681" s="11"/>
      <c r="E1681" t="str">
        <f t="shared" si="26"/>
        <v>OTROS TRASTORNOS ESPECIFICADOS QUE AFECTAN EL MECANISMO DE LA INMUNIDAD, NO CLASIFICADOS EN OTRA PARTE</v>
      </c>
    </row>
    <row r="1682" spans="2:5" ht="25.5" x14ac:dyDescent="0.25">
      <c r="B1682" s="6" t="s">
        <v>1695</v>
      </c>
      <c r="C1682" s="6" t="s">
        <v>14114</v>
      </c>
      <c r="D1682" s="11"/>
      <c r="E1682" t="str">
        <f t="shared" si="26"/>
        <v>TRASTORNO QUE AFECTA AL MECANISMO DE LA INMUNIDAD, NO ESPECIFICADO</v>
      </c>
    </row>
    <row r="1683" spans="2:5" x14ac:dyDescent="0.25">
      <c r="B1683" s="6" t="s">
        <v>1696</v>
      </c>
      <c r="C1683" s="6" t="s">
        <v>14115</v>
      </c>
      <c r="D1683" s="11"/>
      <c r="E1683" t="str">
        <f t="shared" si="26"/>
        <v>SINDROME CONGENITO DE DEFICIENCIA DE YODO, TIPO NEUROLOGICO</v>
      </c>
    </row>
    <row r="1684" spans="2:5" x14ac:dyDescent="0.25">
      <c r="B1684" s="6" t="s">
        <v>1697</v>
      </c>
      <c r="C1684" s="6" t="s">
        <v>14116</v>
      </c>
      <c r="D1684" s="11"/>
      <c r="E1684" t="str">
        <f t="shared" si="26"/>
        <v>SINDROME DE DEFICIENCIA CONGENITA DE YODO, TIPO MIXEDEMATOSO</v>
      </c>
    </row>
    <row r="1685" spans="2:5" x14ac:dyDescent="0.25">
      <c r="B1685" s="6" t="s">
        <v>1698</v>
      </c>
      <c r="C1685" s="6" t="s">
        <v>14117</v>
      </c>
      <c r="D1685" s="11"/>
      <c r="E1685" t="str">
        <f t="shared" si="26"/>
        <v>SINDROME CONGENITO DE DEFICIENCIA DE YODO, TIPO MIXTO</v>
      </c>
    </row>
    <row r="1686" spans="2:5" x14ac:dyDescent="0.25">
      <c r="B1686" s="6" t="s">
        <v>1699</v>
      </c>
      <c r="C1686" s="6" t="s">
        <v>14118</v>
      </c>
      <c r="D1686" s="11"/>
      <c r="E1686" t="str">
        <f t="shared" si="26"/>
        <v>SINDROME CONGENITO DE DEFICIENCIA DE YODO, NO ESPECIFICADO</v>
      </c>
    </row>
    <row r="1687" spans="2:5" x14ac:dyDescent="0.25">
      <c r="B1687" s="6" t="s">
        <v>1700</v>
      </c>
      <c r="C1687" s="6" t="s">
        <v>14119</v>
      </c>
      <c r="D1687" s="11"/>
      <c r="E1687" t="str">
        <f t="shared" si="26"/>
        <v>BOCIO DIFUSO (ENDEMICO) RELACIONADO CON DEFICIENCIA DE YODO</v>
      </c>
    </row>
    <row r="1688" spans="2:5" ht="25.5" x14ac:dyDescent="0.25">
      <c r="B1688" s="6" t="s">
        <v>1701</v>
      </c>
      <c r="C1688" s="6" t="s">
        <v>14120</v>
      </c>
      <c r="D1688" s="11"/>
      <c r="E1688" t="str">
        <f t="shared" si="26"/>
        <v>BOCIO MULTINODULAR (ENDEMICO) RELACIONADO CON DEFICIENCIA DE YODO</v>
      </c>
    </row>
    <row r="1689" spans="2:5" ht="25.5" x14ac:dyDescent="0.25">
      <c r="B1689" s="6" t="s">
        <v>1702</v>
      </c>
      <c r="C1689" s="6" t="s">
        <v>14121</v>
      </c>
      <c r="D1689" s="11"/>
      <c r="E1689" t="str">
        <f t="shared" si="26"/>
        <v>BOCIO (ENDEMICO) RELACIONADO CON DEFICIENCIA DE YODO, NO ESPECIFICADO</v>
      </c>
    </row>
    <row r="1690" spans="2:5" ht="25.5" x14ac:dyDescent="0.25">
      <c r="B1690" s="6" t="s">
        <v>1703</v>
      </c>
      <c r="C1690" s="6" t="s">
        <v>14122</v>
      </c>
      <c r="D1690" s="11"/>
      <c r="E1690" t="str">
        <f t="shared" si="26"/>
        <v>OTROS TRASTORNOS DE LA TIROIDES RELACIONADOS CON DEFICIENCIA DE YODO Y AFECCIONES SIMILARES</v>
      </c>
    </row>
    <row r="1691" spans="2:5" x14ac:dyDescent="0.25">
      <c r="B1691" s="6" t="s">
        <v>1704</v>
      </c>
      <c r="C1691" s="6" t="s">
        <v>14123</v>
      </c>
      <c r="D1691" s="11"/>
      <c r="E1691" t="str">
        <f t="shared" si="26"/>
        <v>HIPOTIROIDISMO SUBCLINICO POR DEFICIENCIA DE YODO</v>
      </c>
    </row>
    <row r="1692" spans="2:5" x14ac:dyDescent="0.25">
      <c r="B1692" s="6" t="s">
        <v>1705</v>
      </c>
      <c r="C1692" s="6" t="s">
        <v>14124</v>
      </c>
      <c r="D1692" s="11"/>
      <c r="E1692" t="str">
        <f t="shared" si="26"/>
        <v>HIPOTIROIDISMO CONGENITO CON BOCIO DIFUSO</v>
      </c>
    </row>
    <row r="1693" spans="2:5" x14ac:dyDescent="0.25">
      <c r="B1693" s="6" t="s">
        <v>1706</v>
      </c>
      <c r="C1693" s="6" t="s">
        <v>14125</v>
      </c>
      <c r="D1693" s="11"/>
      <c r="E1693" t="str">
        <f t="shared" si="26"/>
        <v>HIPOTIROIDISMO CONGENITO SIN BOCIO</v>
      </c>
    </row>
    <row r="1694" spans="2:5" ht="25.5" x14ac:dyDescent="0.25">
      <c r="B1694" s="6" t="s">
        <v>1707</v>
      </c>
      <c r="C1694" s="6" t="s">
        <v>14126</v>
      </c>
      <c r="D1694" s="11"/>
      <c r="E1694" t="str">
        <f t="shared" si="26"/>
        <v>HIPOTIROIDISMO DEBIDO A MEDICAMENTOS Y A OTRAS SUSTANCIAS EXOGENAS</v>
      </c>
    </row>
    <row r="1695" spans="2:5" x14ac:dyDescent="0.25">
      <c r="B1695" s="6" t="s">
        <v>1708</v>
      </c>
      <c r="C1695" s="6" t="s">
        <v>14127</v>
      </c>
      <c r="D1695" s="11"/>
      <c r="E1695" t="str">
        <f t="shared" si="26"/>
        <v>HIPOTIROIDISMO POSTINFECCIOSO</v>
      </c>
    </row>
    <row r="1696" spans="2:5" x14ac:dyDescent="0.25">
      <c r="B1696" s="6" t="s">
        <v>1709</v>
      </c>
      <c r="C1696" s="6" t="s">
        <v>14128</v>
      </c>
      <c r="D1696" s="11"/>
      <c r="E1696" t="str">
        <f t="shared" si="26"/>
        <v>ATROFIA DE TIROIDES (ADQUIRIDA)</v>
      </c>
    </row>
    <row r="1697" spans="2:5" x14ac:dyDescent="0.25">
      <c r="B1697" s="6" t="s">
        <v>1710</v>
      </c>
      <c r="C1697" s="6" t="s">
        <v>14129</v>
      </c>
      <c r="D1697" s="11"/>
      <c r="E1697" t="str">
        <f t="shared" si="26"/>
        <v>COMA MIXEDEMATOSO</v>
      </c>
    </row>
    <row r="1698" spans="2:5" x14ac:dyDescent="0.25">
      <c r="B1698" s="6" t="s">
        <v>1711</v>
      </c>
      <c r="C1698" s="6" t="s">
        <v>14130</v>
      </c>
      <c r="D1698" s="11"/>
      <c r="E1698" t="str">
        <f t="shared" si="26"/>
        <v>OTROS HIPOTIROIDISMOS ESPECIFICADOS</v>
      </c>
    </row>
    <row r="1699" spans="2:5" x14ac:dyDescent="0.25">
      <c r="B1699" s="6" t="s">
        <v>1712</v>
      </c>
      <c r="C1699" s="6" t="s">
        <v>14131</v>
      </c>
      <c r="D1699" s="11"/>
      <c r="E1699" t="str">
        <f t="shared" si="26"/>
        <v>HIPOTIROIDISMO, NO ESPECIFICADO</v>
      </c>
    </row>
    <row r="1700" spans="2:5" x14ac:dyDescent="0.25">
      <c r="B1700" s="6" t="s">
        <v>1713</v>
      </c>
      <c r="C1700" s="6" t="s">
        <v>14132</v>
      </c>
      <c r="D1700" s="11"/>
      <c r="E1700" t="str">
        <f t="shared" si="26"/>
        <v>BOCIO DIFUSO NO TOXICO</v>
      </c>
    </row>
    <row r="1701" spans="2:5" x14ac:dyDescent="0.25">
      <c r="B1701" s="6" t="s">
        <v>1714</v>
      </c>
      <c r="C1701" s="6" t="s">
        <v>14133</v>
      </c>
      <c r="D1701" s="11"/>
      <c r="E1701" t="str">
        <f t="shared" si="26"/>
        <v>NODULO TIROIDEO SOLITARIO NO TOXICO</v>
      </c>
    </row>
    <row r="1702" spans="2:5" x14ac:dyDescent="0.25">
      <c r="B1702" s="6" t="s">
        <v>1715</v>
      </c>
      <c r="C1702" s="6" t="s">
        <v>14134</v>
      </c>
      <c r="D1702" s="11"/>
      <c r="E1702" t="str">
        <f t="shared" si="26"/>
        <v>BOCIO MULTINODULAR NO TOXICO</v>
      </c>
    </row>
    <row r="1703" spans="2:5" x14ac:dyDescent="0.25">
      <c r="B1703" s="6" t="s">
        <v>1716</v>
      </c>
      <c r="C1703" s="6" t="s">
        <v>14135</v>
      </c>
      <c r="D1703" s="11"/>
      <c r="E1703" t="str">
        <f t="shared" si="26"/>
        <v>OTROS BOCIOS NO TOXICOS ESPECIFICADOS</v>
      </c>
    </row>
    <row r="1704" spans="2:5" x14ac:dyDescent="0.25">
      <c r="B1704" s="6" t="s">
        <v>1717</v>
      </c>
      <c r="C1704" s="6" t="s">
        <v>14136</v>
      </c>
      <c r="D1704" s="11"/>
      <c r="E1704" t="str">
        <f t="shared" si="26"/>
        <v>BOCIO NO TOXICO, NO ESPECIFICADO</v>
      </c>
    </row>
    <row r="1705" spans="2:5" x14ac:dyDescent="0.25">
      <c r="B1705" s="6" t="s">
        <v>1718</v>
      </c>
      <c r="C1705" s="6" t="s">
        <v>14137</v>
      </c>
      <c r="D1705" s="11"/>
      <c r="E1705" t="str">
        <f t="shared" si="26"/>
        <v>TIROTOXICOSIS CON BOCIO DIFUSO</v>
      </c>
    </row>
    <row r="1706" spans="2:5" x14ac:dyDescent="0.25">
      <c r="B1706" s="6" t="s">
        <v>1719</v>
      </c>
      <c r="C1706" s="6" t="s">
        <v>14138</v>
      </c>
      <c r="D1706" s="11"/>
      <c r="E1706" t="str">
        <f t="shared" si="26"/>
        <v>TIROTOXICOSIS CON NODULO SOLITARIO TIROIDEO TOXICO</v>
      </c>
    </row>
    <row r="1707" spans="2:5" x14ac:dyDescent="0.25">
      <c r="B1707" s="6" t="s">
        <v>1720</v>
      </c>
      <c r="C1707" s="6" t="s">
        <v>14139</v>
      </c>
      <c r="D1707" s="11"/>
      <c r="E1707" t="str">
        <f t="shared" si="26"/>
        <v>TIROTOXICOSIS CON BOCIO MULTINODULAR TOXICO</v>
      </c>
    </row>
    <row r="1708" spans="2:5" x14ac:dyDescent="0.25">
      <c r="B1708" s="6" t="s">
        <v>1721</v>
      </c>
      <c r="C1708" s="6" t="s">
        <v>14140</v>
      </c>
      <c r="D1708" s="11"/>
      <c r="E1708" t="str">
        <f t="shared" si="26"/>
        <v>TIROTOXICOSIS POR TEJIDO TIROIDEO ECTOPICO</v>
      </c>
    </row>
    <row r="1709" spans="2:5" x14ac:dyDescent="0.25">
      <c r="B1709" s="6" t="s">
        <v>1722</v>
      </c>
      <c r="C1709" s="6" t="s">
        <v>14141</v>
      </c>
      <c r="D1709" s="11"/>
      <c r="E1709" t="str">
        <f t="shared" si="26"/>
        <v>TIROTOXICOSIS FACTICIA</v>
      </c>
    </row>
    <row r="1710" spans="2:5" x14ac:dyDescent="0.25">
      <c r="B1710" s="6" t="s">
        <v>1723</v>
      </c>
      <c r="C1710" s="6" t="s">
        <v>14142</v>
      </c>
      <c r="D1710" s="11"/>
      <c r="E1710" t="str">
        <f t="shared" si="26"/>
        <v>CRISIS O TORMENTA TIROTOXICA</v>
      </c>
    </row>
    <row r="1711" spans="2:5" x14ac:dyDescent="0.25">
      <c r="B1711" s="6" t="s">
        <v>1724</v>
      </c>
      <c r="C1711" s="6" t="s">
        <v>14143</v>
      </c>
      <c r="D1711" s="11"/>
      <c r="E1711" t="str">
        <f t="shared" si="26"/>
        <v>OTRAS TIROTOXICOSIS</v>
      </c>
    </row>
    <row r="1712" spans="2:5" x14ac:dyDescent="0.25">
      <c r="B1712" s="6" t="s">
        <v>1725</v>
      </c>
      <c r="C1712" s="6" t="s">
        <v>14144</v>
      </c>
      <c r="D1712" s="11"/>
      <c r="E1712" t="str">
        <f t="shared" si="26"/>
        <v>TIROTOXICOSIS, NO ESPECIFICADA</v>
      </c>
    </row>
    <row r="1713" spans="2:5" x14ac:dyDescent="0.25">
      <c r="B1713" s="6" t="s">
        <v>1726</v>
      </c>
      <c r="C1713" s="6" t="s">
        <v>14145</v>
      </c>
      <c r="D1713" s="11"/>
      <c r="E1713" t="str">
        <f t="shared" si="26"/>
        <v>TIROIDITIS AGUDA</v>
      </c>
    </row>
    <row r="1714" spans="2:5" x14ac:dyDescent="0.25">
      <c r="B1714" s="6" t="s">
        <v>1727</v>
      </c>
      <c r="C1714" s="6" t="s">
        <v>14146</v>
      </c>
      <c r="D1714" s="11"/>
      <c r="E1714" t="str">
        <f t="shared" si="26"/>
        <v>TIROIDITIS SUBAGUDA</v>
      </c>
    </row>
    <row r="1715" spans="2:5" x14ac:dyDescent="0.25">
      <c r="B1715" s="6" t="s">
        <v>1728</v>
      </c>
      <c r="C1715" s="6" t="s">
        <v>14147</v>
      </c>
      <c r="D1715" s="11"/>
      <c r="E1715" t="str">
        <f t="shared" si="26"/>
        <v>TIROIDITIS CRONICA CON TIROTOXICOSIS TRANSITORIA</v>
      </c>
    </row>
    <row r="1716" spans="2:5" x14ac:dyDescent="0.25">
      <c r="B1716" s="6" t="s">
        <v>1729</v>
      </c>
      <c r="C1716" s="6" t="s">
        <v>14148</v>
      </c>
      <c r="D1716" s="11"/>
      <c r="E1716" t="str">
        <f t="shared" si="26"/>
        <v>TIROIDITIS AUTOINMUNE</v>
      </c>
    </row>
    <row r="1717" spans="2:5" x14ac:dyDescent="0.25">
      <c r="B1717" s="6" t="s">
        <v>1730</v>
      </c>
      <c r="C1717" s="6" t="s">
        <v>14149</v>
      </c>
      <c r="D1717" s="11"/>
      <c r="E1717" t="str">
        <f t="shared" si="26"/>
        <v>TIROIDITIS INDUCIDA POR DROGAS</v>
      </c>
    </row>
    <row r="1718" spans="2:5" x14ac:dyDescent="0.25">
      <c r="B1718" s="6" t="s">
        <v>1731</v>
      </c>
      <c r="C1718" s="6" t="s">
        <v>14150</v>
      </c>
      <c r="D1718" s="11"/>
      <c r="E1718" t="str">
        <f t="shared" si="26"/>
        <v>OTRAS TIROIDITIS CRONICAS</v>
      </c>
    </row>
    <row r="1719" spans="2:5" x14ac:dyDescent="0.25">
      <c r="B1719" s="6" t="s">
        <v>1732</v>
      </c>
      <c r="C1719" s="6" t="s">
        <v>14151</v>
      </c>
      <c r="D1719" s="11"/>
      <c r="E1719" t="str">
        <f t="shared" si="26"/>
        <v>TIROIDITIS, NO ESPECIFICADA</v>
      </c>
    </row>
    <row r="1720" spans="2:5" x14ac:dyDescent="0.25">
      <c r="B1720" s="6" t="s">
        <v>1733</v>
      </c>
      <c r="C1720" s="6" t="s">
        <v>14152</v>
      </c>
      <c r="D1720" s="11"/>
      <c r="E1720" t="str">
        <f t="shared" si="26"/>
        <v>HIPERSECRECION DE CALCITONINA</v>
      </c>
    </row>
    <row r="1721" spans="2:5" x14ac:dyDescent="0.25">
      <c r="B1721" s="6" t="s">
        <v>1734</v>
      </c>
      <c r="C1721" s="6" t="s">
        <v>14153</v>
      </c>
      <c r="D1721" s="11"/>
      <c r="E1721" t="str">
        <f t="shared" si="26"/>
        <v>BOCIO DISHORMOGENETICO</v>
      </c>
    </row>
    <row r="1722" spans="2:5" x14ac:dyDescent="0.25">
      <c r="B1722" s="6" t="s">
        <v>1735</v>
      </c>
      <c r="C1722" s="6" t="s">
        <v>14154</v>
      </c>
      <c r="D1722" s="11"/>
      <c r="E1722" t="str">
        <f t="shared" si="26"/>
        <v>OTROS TRASTORNOS ESPECIFICADOS DE LA GLANDULA TIROIDES</v>
      </c>
    </row>
    <row r="1723" spans="2:5" x14ac:dyDescent="0.25">
      <c r="B1723" s="6" t="s">
        <v>1736</v>
      </c>
      <c r="C1723" s="6" t="s">
        <v>14155</v>
      </c>
      <c r="D1723" s="11"/>
      <c r="E1723" t="str">
        <f t="shared" si="26"/>
        <v>TRASTORNO DE LA GLANDULA TIROIDES, NO ESPECIFICADO</v>
      </c>
    </row>
    <row r="1724" spans="2:5" x14ac:dyDescent="0.25">
      <c r="B1724" s="6" t="s">
        <v>1737</v>
      </c>
      <c r="C1724" s="6" t="s">
        <v>14156</v>
      </c>
      <c r="D1724" s="11"/>
      <c r="E1724" t="str">
        <f t="shared" si="26"/>
        <v>DIABETES MELLITUS INSULINODEPENDIENTE CON COMA</v>
      </c>
    </row>
    <row r="1725" spans="2:5" x14ac:dyDescent="0.25">
      <c r="B1725" s="6" t="s">
        <v>1738</v>
      </c>
      <c r="C1725" s="6" t="s">
        <v>14157</v>
      </c>
      <c r="D1725" s="11"/>
      <c r="E1725" t="str">
        <f t="shared" si="26"/>
        <v>DIABETES MELLITUS INSULINODEPENDIENTE CON CETOACIDOSIS</v>
      </c>
    </row>
    <row r="1726" spans="2:5" ht="25.5" x14ac:dyDescent="0.25">
      <c r="B1726" s="6" t="s">
        <v>1739</v>
      </c>
      <c r="C1726" s="6" t="s">
        <v>14158</v>
      </c>
      <c r="D1726" s="11"/>
      <c r="E1726" t="str">
        <f t="shared" si="26"/>
        <v>DIABETES MELLITUS INSULINODEPENDIENTE CON COMPLICACIONES RENALES</v>
      </c>
    </row>
    <row r="1727" spans="2:5" ht="25.5" x14ac:dyDescent="0.25">
      <c r="B1727" s="6" t="s">
        <v>1740</v>
      </c>
      <c r="C1727" s="6" t="s">
        <v>14159</v>
      </c>
      <c r="D1727" s="11"/>
      <c r="E1727" t="str">
        <f t="shared" si="26"/>
        <v>DIABETES MELLITUS INSULINODEPENDIENTE CON COMPLICACIONES OFTALMICAS</v>
      </c>
    </row>
    <row r="1728" spans="2:5" ht="25.5" x14ac:dyDescent="0.25">
      <c r="B1728" s="6" t="s">
        <v>1741</v>
      </c>
      <c r="C1728" s="6" t="s">
        <v>14160</v>
      </c>
      <c r="D1728" s="11"/>
      <c r="E1728" t="str">
        <f t="shared" si="26"/>
        <v>DIABETES MELLITUS INSULINODEPENDIENTE CON COMPLICACIONES NEUROLOGICAS</v>
      </c>
    </row>
    <row r="1729" spans="2:5" ht="25.5" x14ac:dyDescent="0.25">
      <c r="B1729" s="6" t="s">
        <v>1742</v>
      </c>
      <c r="C1729" s="6" t="s">
        <v>14161</v>
      </c>
      <c r="D1729" s="11"/>
      <c r="E1729" t="str">
        <f t="shared" si="26"/>
        <v>DIABETES MELLITUS INSULINODEPENDIENTE CON COMPLICACIONES CIRCULATORIAS PERIFERICAS</v>
      </c>
    </row>
    <row r="1730" spans="2:5" ht="25.5" x14ac:dyDescent="0.25">
      <c r="B1730" s="6" t="s">
        <v>1743</v>
      </c>
      <c r="C1730" s="6" t="s">
        <v>14162</v>
      </c>
      <c r="D1730" s="11"/>
      <c r="E1730" t="str">
        <f t="shared" si="26"/>
        <v>DIABETES MELLITUS INSULINODEPENDIENTE CON OTRAS COMPLICACIONES ESPECIFICADAS</v>
      </c>
    </row>
    <row r="1731" spans="2:5" ht="25.5" x14ac:dyDescent="0.25">
      <c r="B1731" s="6" t="s">
        <v>1744</v>
      </c>
      <c r="C1731" s="6" t="s">
        <v>14163</v>
      </c>
      <c r="D1731" s="11"/>
      <c r="E1731" t="str">
        <f t="shared" si="26"/>
        <v>DIABETES MELLITUS INSULINODEPENDIENTE CON COMPLICACIONES MULTIPLES</v>
      </c>
    </row>
    <row r="1732" spans="2:5" ht="25.5" x14ac:dyDescent="0.25">
      <c r="B1732" s="6" t="s">
        <v>1745</v>
      </c>
      <c r="C1732" s="6" t="s">
        <v>14164</v>
      </c>
      <c r="D1732" s="11"/>
      <c r="E1732" t="str">
        <f t="shared" si="26"/>
        <v>DIABETES MELLITUS INSULINODEPENDIENTE CON COMPLICACIONES NO ESPECIFICADAS</v>
      </c>
    </row>
    <row r="1733" spans="2:5" ht="25.5" x14ac:dyDescent="0.25">
      <c r="B1733" s="6" t="s">
        <v>1746</v>
      </c>
      <c r="C1733" s="6" t="s">
        <v>14165</v>
      </c>
      <c r="D1733" s="11"/>
      <c r="E1733" t="str">
        <f t="shared" si="26"/>
        <v>DIABETES MELLITUS INSULINODEPENDIENTE SIN MENCION DE COMPLICACION</v>
      </c>
    </row>
    <row r="1734" spans="2:5" x14ac:dyDescent="0.25">
      <c r="B1734" s="6" t="s">
        <v>1747</v>
      </c>
      <c r="C1734" s="6" t="s">
        <v>14166</v>
      </c>
      <c r="D1734" s="11"/>
      <c r="E1734" t="str">
        <f t="shared" ref="E1734:E1797" si="27">UPPER(C1734)</f>
        <v>DIABETES MELLITUS NO INSULINODEPENDIENTE CON COMA</v>
      </c>
    </row>
    <row r="1735" spans="2:5" x14ac:dyDescent="0.25">
      <c r="B1735" s="6" t="s">
        <v>1748</v>
      </c>
      <c r="C1735" s="6" t="s">
        <v>14167</v>
      </c>
      <c r="D1735" s="11"/>
      <c r="E1735" t="str">
        <f t="shared" si="27"/>
        <v>DIABETES MELLITUS NO INSULINODEPENDIENTE CON CETOACIDOSIS</v>
      </c>
    </row>
    <row r="1736" spans="2:5" ht="25.5" x14ac:dyDescent="0.25">
      <c r="B1736" s="6" t="s">
        <v>1749</v>
      </c>
      <c r="C1736" s="6" t="s">
        <v>14168</v>
      </c>
      <c r="D1736" s="11"/>
      <c r="E1736" t="str">
        <f t="shared" si="27"/>
        <v>DIABETES MELLITUS NO INSULINODEPENDIENTE CON COMPLICACIONES RENALES</v>
      </c>
    </row>
    <row r="1737" spans="2:5" ht="25.5" x14ac:dyDescent="0.25">
      <c r="B1737" s="6" t="s">
        <v>1750</v>
      </c>
      <c r="C1737" s="6" t="s">
        <v>14169</v>
      </c>
      <c r="D1737" s="11"/>
      <c r="E1737" t="str">
        <f t="shared" si="27"/>
        <v>DIABETES MELLITUS NO INSULINODEPENDIENTE CON COMPLICACIONES OFTALMICAS</v>
      </c>
    </row>
    <row r="1738" spans="2:5" ht="25.5" x14ac:dyDescent="0.25">
      <c r="B1738" s="6" t="s">
        <v>1751</v>
      </c>
      <c r="C1738" s="6" t="s">
        <v>14170</v>
      </c>
      <c r="D1738" s="11"/>
      <c r="E1738" t="str">
        <f t="shared" si="27"/>
        <v>DIABETES MELLITUS NO INSULINODEPENDIENTE CON COMPLICACIONES NEUROLOGICAS</v>
      </c>
    </row>
    <row r="1739" spans="2:5" ht="25.5" x14ac:dyDescent="0.25">
      <c r="B1739" s="6" t="s">
        <v>1752</v>
      </c>
      <c r="C1739" s="6" t="s">
        <v>14171</v>
      </c>
      <c r="D1739" s="11"/>
      <c r="E1739" t="str">
        <f t="shared" si="27"/>
        <v>DIABETES MELLITUS NO INSULINODEPENDIENTE CON COMPLICACIONES CIRCULATORIAS PERIFERICAS</v>
      </c>
    </row>
    <row r="1740" spans="2:5" ht="25.5" x14ac:dyDescent="0.25">
      <c r="B1740" s="6" t="s">
        <v>1753</v>
      </c>
      <c r="C1740" s="6" t="s">
        <v>14172</v>
      </c>
      <c r="D1740" s="11"/>
      <c r="E1740" t="str">
        <f t="shared" si="27"/>
        <v>DIABETES MELLITUS NO INSULINODEPENDIENTE CON OTRAS COMPLICACIONES ESPECIFICADAS</v>
      </c>
    </row>
    <row r="1741" spans="2:5" ht="25.5" x14ac:dyDescent="0.25">
      <c r="B1741" s="6" t="s">
        <v>1754</v>
      </c>
      <c r="C1741" s="6" t="s">
        <v>14173</v>
      </c>
      <c r="D1741" s="11"/>
      <c r="E1741" t="str">
        <f t="shared" si="27"/>
        <v>DIABETES MELLITUS NO INSULINODEPENDIENTE CON COMPLICACIONES MULTIPLES</v>
      </c>
    </row>
    <row r="1742" spans="2:5" ht="25.5" x14ac:dyDescent="0.25">
      <c r="B1742" s="6" t="s">
        <v>1755</v>
      </c>
      <c r="C1742" s="6" t="s">
        <v>14174</v>
      </c>
      <c r="D1742" s="11"/>
      <c r="E1742" t="str">
        <f t="shared" si="27"/>
        <v>DIABETES MELLITUS NO INSULINODEPENDIENTE CON COMPLICACIONES NO ESPECIFICADAS</v>
      </c>
    </row>
    <row r="1743" spans="2:5" ht="25.5" x14ac:dyDescent="0.25">
      <c r="B1743" s="6" t="s">
        <v>1756</v>
      </c>
      <c r="C1743" s="6" t="s">
        <v>14175</v>
      </c>
      <c r="D1743" s="11"/>
      <c r="E1743" t="str">
        <f t="shared" si="27"/>
        <v>DIABETES MELLITUS NO INSULINODEPENDIENTE SIN MENCION DE COMPLICACION</v>
      </c>
    </row>
    <row r="1744" spans="2:5" x14ac:dyDescent="0.25">
      <c r="B1744" s="6" t="s">
        <v>1757</v>
      </c>
      <c r="C1744" s="6" t="s">
        <v>14176</v>
      </c>
      <c r="D1744" s="11"/>
      <c r="E1744" t="str">
        <f t="shared" si="27"/>
        <v>DIABETES MELLITUS ASOCIADA CON DESNUTRICION CON COMA</v>
      </c>
    </row>
    <row r="1745" spans="2:5" x14ac:dyDescent="0.25">
      <c r="B1745" s="6" t="s">
        <v>1758</v>
      </c>
      <c r="C1745" s="6" t="s">
        <v>14177</v>
      </c>
      <c r="D1745" s="11"/>
      <c r="E1745" t="str">
        <f t="shared" si="27"/>
        <v>DIABETES MELLITUS ASOCIADA CON DESNUTRICION CON CETOACIDOSIS</v>
      </c>
    </row>
    <row r="1746" spans="2:5" ht="25.5" x14ac:dyDescent="0.25">
      <c r="B1746" s="6" t="s">
        <v>1759</v>
      </c>
      <c r="C1746" s="6" t="s">
        <v>14178</v>
      </c>
      <c r="D1746" s="11"/>
      <c r="E1746" t="str">
        <f t="shared" si="27"/>
        <v>DIABETES MELLITUS ASOCIADA CON DESNUTRICION CON COMPLICACIONES RENALES</v>
      </c>
    </row>
    <row r="1747" spans="2:5" ht="25.5" x14ac:dyDescent="0.25">
      <c r="B1747" s="6" t="s">
        <v>1760</v>
      </c>
      <c r="C1747" s="6" t="s">
        <v>14179</v>
      </c>
      <c r="D1747" s="11"/>
      <c r="E1747" t="str">
        <f t="shared" si="27"/>
        <v>DIABETES MELLITUS ASOCIADA CON DESNUTRICION CON COMPLICACIONES OFTALMICAS</v>
      </c>
    </row>
    <row r="1748" spans="2:5" ht="25.5" x14ac:dyDescent="0.25">
      <c r="B1748" s="6" t="s">
        <v>1761</v>
      </c>
      <c r="C1748" s="6" t="s">
        <v>14180</v>
      </c>
      <c r="D1748" s="11"/>
      <c r="E1748" t="str">
        <f t="shared" si="27"/>
        <v>DIABETES MELLITUS ASOCIADA CON DESNUTRICION CON COMPLICACIONES NEUROLOGICAS</v>
      </c>
    </row>
    <row r="1749" spans="2:5" ht="25.5" x14ac:dyDescent="0.25">
      <c r="B1749" s="6" t="s">
        <v>1762</v>
      </c>
      <c r="C1749" s="6" t="s">
        <v>14181</v>
      </c>
      <c r="D1749" s="11"/>
      <c r="E1749" t="str">
        <f t="shared" si="27"/>
        <v>DIABETES MELLITUS ASOCIADA CON DESNUTRICION CON COMPLICACIONES CIRCULATORIAS PERIFERICAS</v>
      </c>
    </row>
    <row r="1750" spans="2:5" ht="25.5" x14ac:dyDescent="0.25">
      <c r="B1750" s="6" t="s">
        <v>1763</v>
      </c>
      <c r="C1750" s="6" t="s">
        <v>14182</v>
      </c>
      <c r="D1750" s="11"/>
      <c r="E1750" t="str">
        <f t="shared" si="27"/>
        <v>DIABETES MELLITUS ASOCIADA CON DESNUTRICION CON OTRAS COMPLICACIONES ESPECIFICADAS</v>
      </c>
    </row>
    <row r="1751" spans="2:5" ht="25.5" x14ac:dyDescent="0.25">
      <c r="B1751" s="6" t="s">
        <v>1764</v>
      </c>
      <c r="C1751" s="6" t="s">
        <v>14183</v>
      </c>
      <c r="D1751" s="11"/>
      <c r="E1751" t="str">
        <f t="shared" si="27"/>
        <v>DIABETES MELLITUS ASOCIADA CON DESNUTRICION CON COMPLICACIONES MULTIPLES</v>
      </c>
    </row>
    <row r="1752" spans="2:5" ht="25.5" x14ac:dyDescent="0.25">
      <c r="B1752" s="6" t="s">
        <v>1765</v>
      </c>
      <c r="C1752" s="6" t="s">
        <v>14184</v>
      </c>
      <c r="D1752" s="11"/>
      <c r="E1752" t="str">
        <f t="shared" si="27"/>
        <v>DIABETES MELLITUS ASOCIADA CON DESNUTRICION CON COMPLICACIONES NO ESPECIFICADAS</v>
      </c>
    </row>
    <row r="1753" spans="2:5" ht="25.5" x14ac:dyDescent="0.25">
      <c r="B1753" s="6" t="s">
        <v>1766</v>
      </c>
      <c r="C1753" s="6" t="s">
        <v>14185</v>
      </c>
      <c r="D1753" s="11"/>
      <c r="E1753" t="str">
        <f t="shared" si="27"/>
        <v>DIABETES MELLITUS ASOCIADA CON DESNUTRICION SIN MENCION DE COMPLICACION</v>
      </c>
    </row>
    <row r="1754" spans="2:5" x14ac:dyDescent="0.25">
      <c r="B1754" s="6" t="s">
        <v>1767</v>
      </c>
      <c r="C1754" s="6" t="s">
        <v>14186</v>
      </c>
      <c r="D1754" s="11"/>
      <c r="E1754" t="str">
        <f t="shared" si="27"/>
        <v>OTRAS DIABETES MELLITUS ESPECIFICADAS CON COMA</v>
      </c>
    </row>
    <row r="1755" spans="2:5" x14ac:dyDescent="0.25">
      <c r="B1755" s="6" t="s">
        <v>1768</v>
      </c>
      <c r="C1755" s="6" t="s">
        <v>14187</v>
      </c>
      <c r="D1755" s="11"/>
      <c r="E1755" t="str">
        <f t="shared" si="27"/>
        <v>OTRAS DIABETES MELLITUS ESPECIFICADAS CON CETOACIDOSIS</v>
      </c>
    </row>
    <row r="1756" spans="2:5" ht="25.5" x14ac:dyDescent="0.25">
      <c r="B1756" s="6" t="s">
        <v>1769</v>
      </c>
      <c r="C1756" s="6" t="s">
        <v>14188</v>
      </c>
      <c r="D1756" s="11"/>
      <c r="E1756" t="str">
        <f t="shared" si="27"/>
        <v>OTRAS DIABETES MELLITUS ESPECIFICADAS CON COMPLICACIONES RENALES</v>
      </c>
    </row>
    <row r="1757" spans="2:5" ht="25.5" x14ac:dyDescent="0.25">
      <c r="B1757" s="6" t="s">
        <v>1770</v>
      </c>
      <c r="C1757" s="6" t="s">
        <v>14189</v>
      </c>
      <c r="D1757" s="11"/>
      <c r="E1757" t="str">
        <f t="shared" si="27"/>
        <v>OTRAS DIABETES MELLITUS ESPECIFICADAS CON COMPLICACIONES OFTALMICAS</v>
      </c>
    </row>
    <row r="1758" spans="2:5" ht="25.5" x14ac:dyDescent="0.25">
      <c r="B1758" s="6" t="s">
        <v>1771</v>
      </c>
      <c r="C1758" s="6" t="s">
        <v>14190</v>
      </c>
      <c r="D1758" s="11"/>
      <c r="E1758" t="str">
        <f t="shared" si="27"/>
        <v>OTRAS DIABETES MELLITUS ESPECIFICADAS CON COMPLICACIONES NEUROLOGICAS</v>
      </c>
    </row>
    <row r="1759" spans="2:5" ht="25.5" x14ac:dyDescent="0.25">
      <c r="B1759" s="6" t="s">
        <v>1772</v>
      </c>
      <c r="C1759" s="6" t="s">
        <v>14191</v>
      </c>
      <c r="D1759" s="11"/>
      <c r="E1759" t="str">
        <f t="shared" si="27"/>
        <v>OTRAS DIABETES MELLITUS ESPECIFICADAS CON COMPLICACIONES CIRCULATORIAS PERIFERICAS</v>
      </c>
    </row>
    <row r="1760" spans="2:5" ht="25.5" x14ac:dyDescent="0.25">
      <c r="B1760" s="6" t="s">
        <v>1773</v>
      </c>
      <c r="C1760" s="6" t="s">
        <v>14192</v>
      </c>
      <c r="D1760" s="11"/>
      <c r="E1760" t="str">
        <f t="shared" si="27"/>
        <v>OTRAS DIABETES MELLITUS ESPECIFICADAS CON OTRAS COMPLICACIONES ESPECIFICADAS</v>
      </c>
    </row>
    <row r="1761" spans="2:5" ht="25.5" x14ac:dyDescent="0.25">
      <c r="B1761" s="6" t="s">
        <v>1774</v>
      </c>
      <c r="C1761" s="6" t="s">
        <v>14193</v>
      </c>
      <c r="D1761" s="11"/>
      <c r="E1761" t="str">
        <f t="shared" si="27"/>
        <v>OTRAS DIABETES MELLITUS ESPECIFICADAS CON COMPLICACIONES MULTIPLES</v>
      </c>
    </row>
    <row r="1762" spans="2:5" ht="25.5" x14ac:dyDescent="0.25">
      <c r="B1762" s="6" t="s">
        <v>1775</v>
      </c>
      <c r="C1762" s="6" t="s">
        <v>14194</v>
      </c>
      <c r="D1762" s="11"/>
      <c r="E1762" t="str">
        <f t="shared" si="27"/>
        <v>OTRAS DIABETES MELLITUS ESPECIFICADAS CON COMPLICACIONES NO ESPECIFICADAS</v>
      </c>
    </row>
    <row r="1763" spans="2:5" ht="25.5" x14ac:dyDescent="0.25">
      <c r="B1763" s="6" t="s">
        <v>1776</v>
      </c>
      <c r="C1763" s="6" t="s">
        <v>14195</v>
      </c>
      <c r="D1763" s="11"/>
      <c r="E1763" t="str">
        <f t="shared" si="27"/>
        <v>OTRAS DIABETES MELLITUS ESPECIFICADAS SIN MENCION DE COMPLICACION</v>
      </c>
    </row>
    <row r="1764" spans="2:5" x14ac:dyDescent="0.25">
      <c r="B1764" s="6" t="s">
        <v>1777</v>
      </c>
      <c r="C1764" s="6" t="s">
        <v>14196</v>
      </c>
      <c r="D1764" s="11"/>
      <c r="E1764" t="str">
        <f t="shared" si="27"/>
        <v>DIABETES MELLITUS, NO ESPECIFICADA CON COMA</v>
      </c>
    </row>
    <row r="1765" spans="2:5" x14ac:dyDescent="0.25">
      <c r="B1765" s="6" t="s">
        <v>1778</v>
      </c>
      <c r="C1765" s="6" t="s">
        <v>14197</v>
      </c>
      <c r="D1765" s="11"/>
      <c r="E1765" t="str">
        <f t="shared" si="27"/>
        <v>DIABETES MELLITUS, NO ESPECIFICADA CON CETOACIDOSIS</v>
      </c>
    </row>
    <row r="1766" spans="2:5" x14ac:dyDescent="0.25">
      <c r="B1766" s="6" t="s">
        <v>1779</v>
      </c>
      <c r="C1766" s="6" t="s">
        <v>14198</v>
      </c>
      <c r="D1766" s="11"/>
      <c r="E1766" t="str">
        <f t="shared" si="27"/>
        <v>DIABETES MELLITUS, NO ESPECIFICADA CON COMPLICACIONES RENALES</v>
      </c>
    </row>
    <row r="1767" spans="2:5" ht="25.5" x14ac:dyDescent="0.25">
      <c r="B1767" s="6" t="s">
        <v>1780</v>
      </c>
      <c r="C1767" s="6" t="s">
        <v>14199</v>
      </c>
      <c r="D1767" s="11"/>
      <c r="E1767" t="str">
        <f t="shared" si="27"/>
        <v>DIABETES MELLITUS, NO ESPECIFICADA CON COMPLICACIONES OFTALMICAS</v>
      </c>
    </row>
    <row r="1768" spans="2:5" ht="25.5" x14ac:dyDescent="0.25">
      <c r="B1768" s="6" t="s">
        <v>1781</v>
      </c>
      <c r="C1768" s="6" t="s">
        <v>14200</v>
      </c>
      <c r="D1768" s="11"/>
      <c r="E1768" t="str">
        <f t="shared" si="27"/>
        <v>DIABETES MELLITUS, NO ESPECIFICADA CON COMPLICACIONES NEUROLOGICAS</v>
      </c>
    </row>
    <row r="1769" spans="2:5" ht="25.5" x14ac:dyDescent="0.25">
      <c r="B1769" s="6" t="s">
        <v>1782</v>
      </c>
      <c r="C1769" s="6" t="s">
        <v>14201</v>
      </c>
      <c r="D1769" s="11"/>
      <c r="E1769" t="str">
        <f t="shared" si="27"/>
        <v>DIABETES MELLITUS, NO ESPECIFICADA CON COMPLICACIONES CIRCULATORIAS PERIFERICAS</v>
      </c>
    </row>
    <row r="1770" spans="2:5" ht="25.5" x14ac:dyDescent="0.25">
      <c r="B1770" s="6" t="s">
        <v>1783</v>
      </c>
      <c r="C1770" s="6" t="s">
        <v>14202</v>
      </c>
      <c r="D1770" s="11"/>
      <c r="E1770" t="str">
        <f t="shared" si="27"/>
        <v>DIABETES MELLITUS, NO ESPECIFICADA CON OTRAS COMPLICACIONES ESPECIFICADAS</v>
      </c>
    </row>
    <row r="1771" spans="2:5" x14ac:dyDescent="0.25">
      <c r="B1771" s="6" t="s">
        <v>1784</v>
      </c>
      <c r="C1771" s="6" t="s">
        <v>14203</v>
      </c>
      <c r="D1771" s="11"/>
      <c r="E1771" t="str">
        <f t="shared" si="27"/>
        <v>DIABETES MELLITUS, NO ESPECIFICADA CON COMPLICACIONES MULTIPLES</v>
      </c>
    </row>
    <row r="1772" spans="2:5" ht="25.5" x14ac:dyDescent="0.25">
      <c r="B1772" s="6" t="s">
        <v>1785</v>
      </c>
      <c r="C1772" s="6" t="s">
        <v>14204</v>
      </c>
      <c r="D1772" s="11"/>
      <c r="E1772" t="str">
        <f t="shared" si="27"/>
        <v>DIABETES MELLITUS, NO ESPECIFICADA CON COMPLICACIONES NO ESPECIFICADAS</v>
      </c>
    </row>
    <row r="1773" spans="2:5" x14ac:dyDescent="0.25">
      <c r="B1773" s="6" t="s">
        <v>1786</v>
      </c>
      <c r="C1773" s="6" t="s">
        <v>14205</v>
      </c>
      <c r="D1773" s="11"/>
      <c r="E1773" t="str">
        <f t="shared" si="27"/>
        <v>DIABETES MELLITUS, NO ESPECIFICADA SIN MENCION DE COMPLICACION</v>
      </c>
    </row>
    <row r="1774" spans="2:5" x14ac:dyDescent="0.25">
      <c r="B1774" s="6" t="s">
        <v>1787</v>
      </c>
      <c r="C1774" s="6" t="s">
        <v>14206</v>
      </c>
      <c r="D1774" s="11"/>
      <c r="E1774" t="str">
        <f t="shared" si="27"/>
        <v>COMA HIPOGLICEMICO NO DIABETICO</v>
      </c>
    </row>
    <row r="1775" spans="2:5" x14ac:dyDescent="0.25">
      <c r="B1775" s="6" t="s">
        <v>1788</v>
      </c>
      <c r="C1775" s="6" t="s">
        <v>14207</v>
      </c>
      <c r="D1775" s="11"/>
      <c r="E1775" t="str">
        <f t="shared" si="27"/>
        <v>HIPOGLICEMIA SIN COMA, INDUCIDA POR DROGAS</v>
      </c>
    </row>
    <row r="1776" spans="2:5" x14ac:dyDescent="0.25">
      <c r="B1776" s="6" t="s">
        <v>1789</v>
      </c>
      <c r="C1776" s="6" t="s">
        <v>14208</v>
      </c>
      <c r="D1776" s="11"/>
      <c r="E1776" t="str">
        <f t="shared" si="27"/>
        <v>OTRAS HIPOGLICEMIAS</v>
      </c>
    </row>
    <row r="1777" spans="2:5" x14ac:dyDescent="0.25">
      <c r="B1777" s="6" t="s">
        <v>1790</v>
      </c>
      <c r="C1777" s="6" t="s">
        <v>14209</v>
      </c>
      <c r="D1777" s="11"/>
      <c r="E1777" t="str">
        <f t="shared" si="27"/>
        <v>HIPOGLICEMIA , NO ESPECIFICADA</v>
      </c>
    </row>
    <row r="1778" spans="2:5" x14ac:dyDescent="0.25">
      <c r="B1778" s="6" t="s">
        <v>1791</v>
      </c>
      <c r="C1778" s="6" t="s">
        <v>14210</v>
      </c>
      <c r="D1778" s="11"/>
      <c r="E1778" t="str">
        <f t="shared" si="27"/>
        <v>SECRECION EXAGERADA DEL GLUCAGON</v>
      </c>
    </row>
    <row r="1779" spans="2:5" x14ac:dyDescent="0.25">
      <c r="B1779" s="6" t="s">
        <v>1792</v>
      </c>
      <c r="C1779" s="6" t="s">
        <v>14211</v>
      </c>
      <c r="D1779" s="11"/>
      <c r="E1779" t="str">
        <f t="shared" si="27"/>
        <v>SECRECION ANORMAL DE GASTRINA</v>
      </c>
    </row>
    <row r="1780" spans="2:5" ht="25.5" x14ac:dyDescent="0.25">
      <c r="B1780" s="6" t="s">
        <v>1793</v>
      </c>
      <c r="C1780" s="6" t="s">
        <v>14212</v>
      </c>
      <c r="D1780" s="11"/>
      <c r="E1780" t="str">
        <f t="shared" si="27"/>
        <v>OTROS TRASTORNOS ESPECIFICADOS DE LA SECRECION INTERNA DEL PANCREAS</v>
      </c>
    </row>
    <row r="1781" spans="2:5" ht="25.5" x14ac:dyDescent="0.25">
      <c r="B1781" s="6" t="s">
        <v>1794</v>
      </c>
      <c r="C1781" s="6" t="s">
        <v>14213</v>
      </c>
      <c r="D1781" s="11"/>
      <c r="E1781" t="str">
        <f t="shared" si="27"/>
        <v>TRASTORNOS DE LA SECRECION INTERNA DEL PANCREAS, SIN OTRA ESPECIFICACION</v>
      </c>
    </row>
    <row r="1782" spans="2:5" x14ac:dyDescent="0.25">
      <c r="B1782" s="6" t="s">
        <v>1795</v>
      </c>
      <c r="C1782" s="6" t="s">
        <v>14214</v>
      </c>
      <c r="D1782" s="11"/>
      <c r="E1782" t="str">
        <f t="shared" si="27"/>
        <v>HIPOPARATIROIDISMO IDIOPATICO</v>
      </c>
    </row>
    <row r="1783" spans="2:5" x14ac:dyDescent="0.25">
      <c r="B1783" s="6" t="s">
        <v>1796</v>
      </c>
      <c r="C1783" s="6" t="s">
        <v>14215</v>
      </c>
      <c r="D1783" s="11"/>
      <c r="E1783" t="str">
        <f t="shared" si="27"/>
        <v>PSEUDOHIPOPARATIROIDISMO</v>
      </c>
    </row>
    <row r="1784" spans="2:5" x14ac:dyDescent="0.25">
      <c r="B1784" s="6" t="s">
        <v>1797</v>
      </c>
      <c r="C1784" s="6" t="s">
        <v>14216</v>
      </c>
      <c r="D1784" s="11"/>
      <c r="E1784" t="str">
        <f t="shared" si="27"/>
        <v>OTROS TIPOS DE HIPOPARATIROIDISMO</v>
      </c>
    </row>
    <row r="1785" spans="2:5" x14ac:dyDescent="0.25">
      <c r="B1785" s="6" t="s">
        <v>1798</v>
      </c>
      <c r="C1785" s="6" t="s">
        <v>14217</v>
      </c>
      <c r="D1785" s="11"/>
      <c r="E1785" t="str">
        <f t="shared" si="27"/>
        <v>HIPOPARATIROIDISMO, NO ESPECIFICADO</v>
      </c>
    </row>
    <row r="1786" spans="2:5" x14ac:dyDescent="0.25">
      <c r="B1786" s="6" t="s">
        <v>1799</v>
      </c>
      <c r="C1786" s="6" t="s">
        <v>14218</v>
      </c>
      <c r="D1786" s="11"/>
      <c r="E1786" t="str">
        <f t="shared" si="27"/>
        <v>HIPERPARATIROIDISMO PRIMARIO</v>
      </c>
    </row>
    <row r="1787" spans="2:5" x14ac:dyDescent="0.25">
      <c r="B1787" s="6" t="s">
        <v>1800</v>
      </c>
      <c r="C1787" s="6" t="s">
        <v>14219</v>
      </c>
      <c r="D1787" s="11"/>
      <c r="E1787" t="str">
        <f t="shared" si="27"/>
        <v>HIPERPARATIROIDISMO SECUNDARIO NO CLASIFICADO EN OTRA PARTE</v>
      </c>
    </row>
    <row r="1788" spans="2:5" x14ac:dyDescent="0.25">
      <c r="B1788" s="6" t="s">
        <v>1801</v>
      </c>
      <c r="C1788" s="6" t="s">
        <v>14220</v>
      </c>
      <c r="D1788" s="11"/>
      <c r="E1788" t="str">
        <f t="shared" si="27"/>
        <v>OTROS TIPOS DE HIPERPARATIROIDISMO</v>
      </c>
    </row>
    <row r="1789" spans="2:5" x14ac:dyDescent="0.25">
      <c r="B1789" s="6" t="s">
        <v>1802</v>
      </c>
      <c r="C1789" s="6" t="s">
        <v>14221</v>
      </c>
      <c r="D1789" s="11"/>
      <c r="E1789" t="str">
        <f t="shared" si="27"/>
        <v>HIPERPARATIROIDISMO, SIN OTRA ESPECIFICACION</v>
      </c>
    </row>
    <row r="1790" spans="2:5" x14ac:dyDescent="0.25">
      <c r="B1790" s="6" t="s">
        <v>1803</v>
      </c>
      <c r="C1790" s="6" t="s">
        <v>14222</v>
      </c>
      <c r="D1790" s="11"/>
      <c r="E1790" t="str">
        <f t="shared" si="27"/>
        <v>OTROS TRASTORNOS ESPECIFICADOS DE LA GLANDULA PARATIROIDES</v>
      </c>
    </row>
    <row r="1791" spans="2:5" x14ac:dyDescent="0.25">
      <c r="B1791" s="6" t="s">
        <v>1804</v>
      </c>
      <c r="C1791" s="6" t="s">
        <v>14223</v>
      </c>
      <c r="D1791" s="11"/>
      <c r="E1791" t="str">
        <f t="shared" si="27"/>
        <v>TRASTORNO DE LA GLANDULA PARATIROIDES, NO ESPECIFICADO</v>
      </c>
    </row>
    <row r="1792" spans="2:5" x14ac:dyDescent="0.25">
      <c r="B1792" s="6" t="s">
        <v>1805</v>
      </c>
      <c r="C1792" s="6" t="s">
        <v>14224</v>
      </c>
      <c r="D1792" s="11"/>
      <c r="E1792" t="str">
        <f t="shared" si="27"/>
        <v>ACROMEGALIA Y GIGANTISMO HIPOFISARIO</v>
      </c>
    </row>
    <row r="1793" spans="2:5" x14ac:dyDescent="0.25">
      <c r="B1793" s="6" t="s">
        <v>1806</v>
      </c>
      <c r="C1793" s="6" t="s">
        <v>14225</v>
      </c>
      <c r="D1793" s="11"/>
      <c r="E1793" t="str">
        <f t="shared" si="27"/>
        <v>HIPERPROLACTINEMIA</v>
      </c>
    </row>
    <row r="1794" spans="2:5" x14ac:dyDescent="0.25">
      <c r="B1794" s="6" t="s">
        <v>1807</v>
      </c>
      <c r="C1794" s="6" t="s">
        <v>14226</v>
      </c>
      <c r="D1794" s="11"/>
      <c r="E1794" t="str">
        <f t="shared" si="27"/>
        <v>SINDROME DE SECRECION INAPROPIADA DE HORMONA ANTIDIURETICA</v>
      </c>
    </row>
    <row r="1795" spans="2:5" x14ac:dyDescent="0.25">
      <c r="B1795" s="6" t="s">
        <v>1808</v>
      </c>
      <c r="C1795" s="6" t="s">
        <v>14227</v>
      </c>
      <c r="D1795" s="11"/>
      <c r="E1795" t="str">
        <f t="shared" si="27"/>
        <v>OTRAS HIPERFUNCIONES DE LA GLANDULA HIPOFISIS</v>
      </c>
    </row>
    <row r="1796" spans="2:5" x14ac:dyDescent="0.25">
      <c r="B1796" s="6" t="s">
        <v>1809</v>
      </c>
      <c r="C1796" s="6" t="s">
        <v>14228</v>
      </c>
      <c r="D1796" s="11"/>
      <c r="E1796" t="str">
        <f t="shared" si="27"/>
        <v>HIPERFUNCION DE LA GLANDULA HIPOFISIS, NO ESPECIFICADA</v>
      </c>
    </row>
    <row r="1797" spans="2:5" x14ac:dyDescent="0.25">
      <c r="B1797" s="6" t="s">
        <v>1810</v>
      </c>
      <c r="C1797" s="6" t="s">
        <v>14229</v>
      </c>
      <c r="D1797" s="11"/>
      <c r="E1797" t="str">
        <f t="shared" si="27"/>
        <v>HIPOPITUITARISMO</v>
      </c>
    </row>
    <row r="1798" spans="2:5" x14ac:dyDescent="0.25">
      <c r="B1798" s="6" t="s">
        <v>1811</v>
      </c>
      <c r="C1798" s="6" t="s">
        <v>14230</v>
      </c>
      <c r="D1798" s="11"/>
      <c r="E1798" t="str">
        <f t="shared" ref="E1798:E1861" si="28">UPPER(C1798)</f>
        <v>HIPOPITUITARISMO INDUCIDO POR DROGAS</v>
      </c>
    </row>
    <row r="1799" spans="2:5" x14ac:dyDescent="0.25">
      <c r="B1799" s="6" t="s">
        <v>1812</v>
      </c>
      <c r="C1799" s="6" t="s">
        <v>14231</v>
      </c>
      <c r="D1799" s="11"/>
      <c r="E1799" t="str">
        <f t="shared" si="28"/>
        <v>DIABETES INSIPIDA</v>
      </c>
    </row>
    <row r="1800" spans="2:5" x14ac:dyDescent="0.25">
      <c r="B1800" s="6" t="s">
        <v>1813</v>
      </c>
      <c r="C1800" s="6" t="s">
        <v>14232</v>
      </c>
      <c r="D1800" s="11"/>
      <c r="E1800" t="str">
        <f t="shared" si="28"/>
        <v>DISFUNCION HIPOTALAMICA, NO CLASIFICADA EN OTRA PARTE</v>
      </c>
    </row>
    <row r="1801" spans="2:5" x14ac:dyDescent="0.25">
      <c r="B1801" s="6" t="s">
        <v>1814</v>
      </c>
      <c r="C1801" s="6" t="s">
        <v>14233</v>
      </c>
      <c r="D1801" s="11"/>
      <c r="E1801" t="str">
        <f t="shared" si="28"/>
        <v>OTROS TRASTORNOS DE LA GLANDULA HIPOFISIS</v>
      </c>
    </row>
    <row r="1802" spans="2:5" x14ac:dyDescent="0.25">
      <c r="B1802" s="6" t="s">
        <v>1815</v>
      </c>
      <c r="C1802" s="6" t="s">
        <v>14234</v>
      </c>
      <c r="D1802" s="11"/>
      <c r="E1802" t="str">
        <f t="shared" si="28"/>
        <v>TRASTORNO DE LA GLANDULA HIPOFISIS, NO ESPECIFICADO</v>
      </c>
    </row>
    <row r="1803" spans="2:5" x14ac:dyDescent="0.25">
      <c r="B1803" s="6" t="s">
        <v>1816</v>
      </c>
      <c r="C1803" s="6" t="s">
        <v>14235</v>
      </c>
      <c r="D1803" s="11"/>
      <c r="E1803" t="str">
        <f t="shared" si="28"/>
        <v>ENFERMEDAD DE CUSHING DEPENDIENTE DE LA HIPOFISIS</v>
      </c>
    </row>
    <row r="1804" spans="2:5" x14ac:dyDescent="0.25">
      <c r="B1804" s="6" t="s">
        <v>1817</v>
      </c>
      <c r="C1804" s="6" t="s">
        <v>14236</v>
      </c>
      <c r="D1804" s="11"/>
      <c r="E1804" t="str">
        <f t="shared" si="28"/>
        <v>SINDROME DE NELSON</v>
      </c>
    </row>
    <row r="1805" spans="2:5" x14ac:dyDescent="0.25">
      <c r="B1805" s="6" t="s">
        <v>1818</v>
      </c>
      <c r="C1805" s="6" t="s">
        <v>14237</v>
      </c>
      <c r="D1805" s="11"/>
      <c r="E1805" t="str">
        <f t="shared" si="28"/>
        <v>SINDROME DE CUSHING INDUCIDO POR DROGAS</v>
      </c>
    </row>
    <row r="1806" spans="2:5" x14ac:dyDescent="0.25">
      <c r="B1806" s="6" t="s">
        <v>1819</v>
      </c>
      <c r="C1806" s="6" t="s">
        <v>14238</v>
      </c>
      <c r="D1806" s="11"/>
      <c r="E1806" t="str">
        <f t="shared" si="28"/>
        <v>SINDROME DE ACTH ECTOPICO</v>
      </c>
    </row>
    <row r="1807" spans="2:5" x14ac:dyDescent="0.25">
      <c r="B1807" s="6" t="s">
        <v>1820</v>
      </c>
      <c r="C1807" s="6" t="s">
        <v>14239</v>
      </c>
      <c r="D1807" s="11"/>
      <c r="E1807" t="str">
        <f t="shared" si="28"/>
        <v>SINDROME DE SEUDO-CUSHING INDUCIDO POR ALCOHOL</v>
      </c>
    </row>
    <row r="1808" spans="2:5" x14ac:dyDescent="0.25">
      <c r="B1808" s="6" t="s">
        <v>1821</v>
      </c>
      <c r="C1808" s="6" t="s">
        <v>14240</v>
      </c>
      <c r="D1808" s="11"/>
      <c r="E1808" t="str">
        <f t="shared" si="28"/>
        <v>OTROS TIPOS DE SINDROME DE CUSHING</v>
      </c>
    </row>
    <row r="1809" spans="2:5" x14ac:dyDescent="0.25">
      <c r="B1809" s="6" t="s">
        <v>1822</v>
      </c>
      <c r="C1809" s="6" t="s">
        <v>14241</v>
      </c>
      <c r="D1809" s="11"/>
      <c r="E1809" t="str">
        <f t="shared" si="28"/>
        <v>SINDROME DE CUSHING, NO ESPECIFICADO</v>
      </c>
    </row>
    <row r="1810" spans="2:5" ht="25.5" x14ac:dyDescent="0.25">
      <c r="B1810" s="6" t="s">
        <v>1823</v>
      </c>
      <c r="C1810" s="6" t="s">
        <v>14242</v>
      </c>
      <c r="D1810" s="11"/>
      <c r="E1810" t="str">
        <f t="shared" si="28"/>
        <v>TRASTORNOS ADRENOGENITALES CONGENITOS CON DEFICIENCIA ENZIMATICA</v>
      </c>
    </row>
    <row r="1811" spans="2:5" x14ac:dyDescent="0.25">
      <c r="B1811" s="6" t="s">
        <v>1824</v>
      </c>
      <c r="C1811" s="6" t="s">
        <v>14243</v>
      </c>
      <c r="D1811" s="11"/>
      <c r="E1811" t="str">
        <f t="shared" si="28"/>
        <v>OTROS TRASTORNOS ADRENOGENITALES</v>
      </c>
    </row>
    <row r="1812" spans="2:5" x14ac:dyDescent="0.25">
      <c r="B1812" s="6" t="s">
        <v>1825</v>
      </c>
      <c r="C1812" s="6" t="s">
        <v>14244</v>
      </c>
      <c r="D1812" s="11"/>
      <c r="E1812" t="str">
        <f t="shared" si="28"/>
        <v>TRASTORNO ADRENOGENITAL, NO ESPECIFICADO</v>
      </c>
    </row>
    <row r="1813" spans="2:5" x14ac:dyDescent="0.25">
      <c r="B1813" s="6" t="s">
        <v>1826</v>
      </c>
      <c r="C1813" s="6" t="s">
        <v>14245</v>
      </c>
      <c r="D1813" s="11"/>
      <c r="E1813" t="str">
        <f t="shared" si="28"/>
        <v>HIPERALDOSTERONISMO PRIMARIO</v>
      </c>
    </row>
    <row r="1814" spans="2:5" x14ac:dyDescent="0.25">
      <c r="B1814" s="6" t="s">
        <v>1827</v>
      </c>
      <c r="C1814" s="6" t="s">
        <v>14246</v>
      </c>
      <c r="D1814" s="11"/>
      <c r="E1814" t="str">
        <f t="shared" si="28"/>
        <v>HIPERALDOSTERONISMO SECUNDARIO</v>
      </c>
    </row>
    <row r="1815" spans="2:5" x14ac:dyDescent="0.25">
      <c r="B1815" s="6" t="s">
        <v>1828</v>
      </c>
      <c r="C1815" s="6" t="s">
        <v>14247</v>
      </c>
      <c r="D1815" s="11"/>
      <c r="E1815" t="str">
        <f t="shared" si="28"/>
        <v>OTROS TIPOS DE HIPERALDOSTERONISMO</v>
      </c>
    </row>
    <row r="1816" spans="2:5" x14ac:dyDescent="0.25">
      <c r="B1816" s="6" t="s">
        <v>1829</v>
      </c>
      <c r="C1816" s="6" t="s">
        <v>14248</v>
      </c>
      <c r="D1816" s="11"/>
      <c r="E1816" t="str">
        <f t="shared" si="28"/>
        <v>HIPERALDOSTERONISMO, NO ESPECIFICADO</v>
      </c>
    </row>
    <row r="1817" spans="2:5" x14ac:dyDescent="0.25">
      <c r="B1817" s="6" t="s">
        <v>1830</v>
      </c>
      <c r="C1817" s="6" t="s">
        <v>14249</v>
      </c>
      <c r="D1817" s="11"/>
      <c r="E1817" t="str">
        <f t="shared" si="28"/>
        <v>OTRA HIPERACTIVIDAD CORTICOSUPRARRENAL</v>
      </c>
    </row>
    <row r="1818" spans="2:5" x14ac:dyDescent="0.25">
      <c r="B1818" s="6" t="s">
        <v>1831</v>
      </c>
      <c r="C1818" s="6" t="s">
        <v>14250</v>
      </c>
      <c r="D1818" s="11"/>
      <c r="E1818" t="str">
        <f t="shared" si="28"/>
        <v>INSUFICIENCIA CORTICOSUPRARRENAL PRIMARIA</v>
      </c>
    </row>
    <row r="1819" spans="2:5" x14ac:dyDescent="0.25">
      <c r="B1819" s="6" t="s">
        <v>1832</v>
      </c>
      <c r="C1819" s="6" t="s">
        <v>14251</v>
      </c>
      <c r="D1819" s="11"/>
      <c r="E1819" t="str">
        <f t="shared" si="28"/>
        <v>CRISIS ADDISONIANA</v>
      </c>
    </row>
    <row r="1820" spans="2:5" x14ac:dyDescent="0.25">
      <c r="B1820" s="6" t="s">
        <v>1833</v>
      </c>
      <c r="C1820" s="6" t="s">
        <v>14252</v>
      </c>
      <c r="D1820" s="11"/>
      <c r="E1820" t="str">
        <f t="shared" si="28"/>
        <v>INSUFICIENCIA CORTICOSUPRARRENAL INDUCIDA POR DROGAS</v>
      </c>
    </row>
    <row r="1821" spans="2:5" x14ac:dyDescent="0.25">
      <c r="B1821" s="6" t="s">
        <v>1834</v>
      </c>
      <c r="C1821" s="6" t="s">
        <v>14253</v>
      </c>
      <c r="D1821" s="11"/>
      <c r="E1821" t="str">
        <f t="shared" si="28"/>
        <v>OTRAS INSUFICIENCIAS CORTICOSUPRARRENALES Y LAS NO ESPECIFICADAS</v>
      </c>
    </row>
    <row r="1822" spans="2:5" x14ac:dyDescent="0.25">
      <c r="B1822" s="6" t="s">
        <v>1835</v>
      </c>
      <c r="C1822" s="6" t="s">
        <v>14254</v>
      </c>
      <c r="D1822" s="11"/>
      <c r="E1822" t="str">
        <f t="shared" si="28"/>
        <v>HIPERFUNCION DE LA MEDULA SUPRARRENAL</v>
      </c>
    </row>
    <row r="1823" spans="2:5" x14ac:dyDescent="0.25">
      <c r="B1823" s="6" t="s">
        <v>1836</v>
      </c>
      <c r="C1823" s="6" t="s">
        <v>14255</v>
      </c>
      <c r="D1823" s="11"/>
      <c r="E1823" t="str">
        <f t="shared" si="28"/>
        <v>OTROS TRASTORNOS ESPECIFICADOS DE LA GLANDULA SUPRARRENAL</v>
      </c>
    </row>
    <row r="1824" spans="2:5" x14ac:dyDescent="0.25">
      <c r="B1824" s="6" t="s">
        <v>1837</v>
      </c>
      <c r="C1824" s="6" t="s">
        <v>14256</v>
      </c>
      <c r="D1824" s="11"/>
      <c r="E1824" t="str">
        <f t="shared" si="28"/>
        <v>TRASTORNO DE LA GLANDULA SUPRARRENAL, NO ESPECIFICADO</v>
      </c>
    </row>
    <row r="1825" spans="2:5" x14ac:dyDescent="0.25">
      <c r="B1825" s="6" t="s">
        <v>1838</v>
      </c>
      <c r="C1825" s="6" t="s">
        <v>14257</v>
      </c>
      <c r="D1825" s="11"/>
      <c r="E1825" t="str">
        <f t="shared" si="28"/>
        <v>EXCESO DE ESTROGENOS</v>
      </c>
    </row>
    <row r="1826" spans="2:5" x14ac:dyDescent="0.25">
      <c r="B1826" s="6" t="s">
        <v>1839</v>
      </c>
      <c r="C1826" s="6" t="s">
        <v>14258</v>
      </c>
      <c r="D1826" s="11"/>
      <c r="E1826" t="str">
        <f t="shared" si="28"/>
        <v>EXCESO DE ANDROGENOS</v>
      </c>
    </row>
    <row r="1827" spans="2:5" x14ac:dyDescent="0.25">
      <c r="B1827" s="6" t="s">
        <v>1840</v>
      </c>
      <c r="C1827" s="6" t="s">
        <v>14259</v>
      </c>
      <c r="D1827" s="11"/>
      <c r="E1827" t="str">
        <f t="shared" si="28"/>
        <v>SINDROME DE OVARIO POLIQUISTICO</v>
      </c>
    </row>
    <row r="1828" spans="2:5" x14ac:dyDescent="0.25">
      <c r="B1828" s="6" t="s">
        <v>1841</v>
      </c>
      <c r="C1828" s="6" t="s">
        <v>14260</v>
      </c>
      <c r="D1828" s="11"/>
      <c r="E1828" t="str">
        <f t="shared" si="28"/>
        <v>INSUFICIENCIA OVARICA PRIMARIA</v>
      </c>
    </row>
    <row r="1829" spans="2:5" x14ac:dyDescent="0.25">
      <c r="B1829" s="6" t="s">
        <v>1842</v>
      </c>
      <c r="C1829" s="6" t="s">
        <v>14261</v>
      </c>
      <c r="D1829" s="11"/>
      <c r="E1829" t="str">
        <f t="shared" si="28"/>
        <v>OTRAS DISFUNCIONES OVARICAS</v>
      </c>
    </row>
    <row r="1830" spans="2:5" x14ac:dyDescent="0.25">
      <c r="B1830" s="6" t="s">
        <v>1843</v>
      </c>
      <c r="C1830" s="6" t="s">
        <v>14262</v>
      </c>
      <c r="D1830" s="11"/>
      <c r="E1830" t="str">
        <f t="shared" si="28"/>
        <v>DISFUNCION OVARICA, NO ESPECIFICADA</v>
      </c>
    </row>
    <row r="1831" spans="2:5" x14ac:dyDescent="0.25">
      <c r="B1831" s="6" t="s">
        <v>1844</v>
      </c>
      <c r="C1831" s="6" t="s">
        <v>14263</v>
      </c>
      <c r="D1831" s="11"/>
      <c r="E1831" t="str">
        <f t="shared" si="28"/>
        <v>HIPERFUNCION TESTICULAR</v>
      </c>
    </row>
    <row r="1832" spans="2:5" x14ac:dyDescent="0.25">
      <c r="B1832" s="6" t="s">
        <v>1845</v>
      </c>
      <c r="C1832" s="6" t="s">
        <v>14264</v>
      </c>
      <c r="D1832" s="11"/>
      <c r="E1832" t="str">
        <f t="shared" si="28"/>
        <v>HIPOFUNCION TESTICULAR</v>
      </c>
    </row>
    <row r="1833" spans="2:5" x14ac:dyDescent="0.25">
      <c r="B1833" s="6" t="s">
        <v>1846</v>
      </c>
      <c r="C1833" s="6" t="s">
        <v>14265</v>
      </c>
      <c r="D1833" s="11"/>
      <c r="E1833" t="str">
        <f t="shared" si="28"/>
        <v>OTRAS DISFUNCIONES TESTICULARES</v>
      </c>
    </row>
    <row r="1834" spans="2:5" x14ac:dyDescent="0.25">
      <c r="B1834" s="6" t="s">
        <v>1847</v>
      </c>
      <c r="C1834" s="6" t="s">
        <v>14266</v>
      </c>
      <c r="D1834" s="11"/>
      <c r="E1834" t="str">
        <f t="shared" si="28"/>
        <v>DISFUNCION TESTICULAR, NO ESPECIFICADA</v>
      </c>
    </row>
    <row r="1835" spans="2:5" x14ac:dyDescent="0.25">
      <c r="B1835" s="6" t="s">
        <v>1848</v>
      </c>
      <c r="C1835" s="6" t="s">
        <v>14267</v>
      </c>
      <c r="D1835" s="11"/>
      <c r="E1835" t="str">
        <f t="shared" si="28"/>
        <v>PUBERTAD RETARDADA</v>
      </c>
    </row>
    <row r="1836" spans="2:5" x14ac:dyDescent="0.25">
      <c r="B1836" s="6" t="s">
        <v>1849</v>
      </c>
      <c r="C1836" s="6" t="s">
        <v>14268</v>
      </c>
      <c r="D1836" s="11"/>
      <c r="E1836" t="str">
        <f t="shared" si="28"/>
        <v>PUBERTAD PRECOZ</v>
      </c>
    </row>
    <row r="1837" spans="2:5" x14ac:dyDescent="0.25">
      <c r="B1837" s="6" t="s">
        <v>1850</v>
      </c>
      <c r="C1837" s="6" t="s">
        <v>14269</v>
      </c>
      <c r="D1837" s="11"/>
      <c r="E1837" t="str">
        <f t="shared" si="28"/>
        <v>OTROS TRASTORNOS DE LA PUBERTAD</v>
      </c>
    </row>
    <row r="1838" spans="2:5" x14ac:dyDescent="0.25">
      <c r="B1838" s="6" t="s">
        <v>1851</v>
      </c>
      <c r="C1838" s="6" t="s">
        <v>14270</v>
      </c>
      <c r="D1838" s="11"/>
      <c r="E1838" t="str">
        <f t="shared" si="28"/>
        <v>TRASTORNO DE LA PUBERTAD, NO ESPECIFICADO</v>
      </c>
    </row>
    <row r="1839" spans="2:5" x14ac:dyDescent="0.25">
      <c r="B1839" s="6" t="s">
        <v>1852</v>
      </c>
      <c r="C1839" s="6" t="s">
        <v>14271</v>
      </c>
      <c r="D1839" s="11"/>
      <c r="E1839" t="str">
        <f t="shared" si="28"/>
        <v>INSUFICIENCIA PILOGLANDULAR AUTOINMUNE</v>
      </c>
    </row>
    <row r="1840" spans="2:5" x14ac:dyDescent="0.25">
      <c r="B1840" s="6" t="s">
        <v>1853</v>
      </c>
      <c r="C1840" s="6" t="s">
        <v>14272</v>
      </c>
      <c r="D1840" s="11"/>
      <c r="E1840" t="str">
        <f t="shared" si="28"/>
        <v>HIPERFUNCION POLIGLANDULAR</v>
      </c>
    </row>
    <row r="1841" spans="2:5" x14ac:dyDescent="0.25">
      <c r="B1841" s="6" t="s">
        <v>1854</v>
      </c>
      <c r="C1841" s="6" t="s">
        <v>14273</v>
      </c>
      <c r="D1841" s="11"/>
      <c r="E1841" t="str">
        <f t="shared" si="28"/>
        <v>OTRAS DISFUNCIONES POLIGLANDULARES</v>
      </c>
    </row>
    <row r="1842" spans="2:5" x14ac:dyDescent="0.25">
      <c r="B1842" s="6" t="s">
        <v>1855</v>
      </c>
      <c r="C1842" s="6" t="s">
        <v>14274</v>
      </c>
      <c r="D1842" s="11"/>
      <c r="E1842" t="str">
        <f t="shared" si="28"/>
        <v>DISFUNCION POLIGLANDULAR, NO ESPECIFICADA</v>
      </c>
    </row>
    <row r="1843" spans="2:5" x14ac:dyDescent="0.25">
      <c r="B1843" s="6" t="s">
        <v>1856</v>
      </c>
      <c r="C1843" s="6" t="s">
        <v>14275</v>
      </c>
      <c r="D1843" s="11"/>
      <c r="E1843" t="str">
        <f t="shared" si="28"/>
        <v>HIPERPLASIA PERSISTENTE DEL TIMO</v>
      </c>
    </row>
    <row r="1844" spans="2:5" x14ac:dyDescent="0.25">
      <c r="B1844" s="6" t="s">
        <v>1857</v>
      </c>
      <c r="C1844" s="6" t="s">
        <v>14276</v>
      </c>
      <c r="D1844" s="11"/>
      <c r="E1844" t="str">
        <f t="shared" si="28"/>
        <v>ABSCESO DEL TIMO</v>
      </c>
    </row>
    <row r="1845" spans="2:5" x14ac:dyDescent="0.25">
      <c r="B1845" s="6" t="s">
        <v>1858</v>
      </c>
      <c r="C1845" s="6" t="s">
        <v>14277</v>
      </c>
      <c r="D1845" s="11"/>
      <c r="E1845" t="str">
        <f t="shared" si="28"/>
        <v>OTRAS ENFERMEDADES DEL TIMO</v>
      </c>
    </row>
    <row r="1846" spans="2:5" x14ac:dyDescent="0.25">
      <c r="B1846" s="6" t="s">
        <v>1859</v>
      </c>
      <c r="C1846" s="6" t="s">
        <v>14278</v>
      </c>
      <c r="D1846" s="11"/>
      <c r="E1846" t="str">
        <f t="shared" si="28"/>
        <v>ENFERMEDAD DEL TIMO, NO ESPECIFICADA</v>
      </c>
    </row>
    <row r="1847" spans="2:5" x14ac:dyDescent="0.25">
      <c r="B1847" s="6" t="s">
        <v>1860</v>
      </c>
      <c r="C1847" s="6" t="s">
        <v>14279</v>
      </c>
      <c r="D1847" s="11"/>
      <c r="E1847" t="str">
        <f t="shared" si="28"/>
        <v>SINDROME CARCINOIDE</v>
      </c>
    </row>
    <row r="1848" spans="2:5" x14ac:dyDescent="0.25">
      <c r="B1848" s="6" t="s">
        <v>1861</v>
      </c>
      <c r="C1848" s="6" t="s">
        <v>14280</v>
      </c>
      <c r="D1848" s="11"/>
      <c r="E1848" t="str">
        <f t="shared" si="28"/>
        <v>OTRAS HIPERSECRECIONES DE HORMONAS INTESTINALES</v>
      </c>
    </row>
    <row r="1849" spans="2:5" x14ac:dyDescent="0.25">
      <c r="B1849" s="6" t="s">
        <v>1862</v>
      </c>
      <c r="C1849" s="6" t="s">
        <v>14281</v>
      </c>
      <c r="D1849" s="11"/>
      <c r="E1849" t="str">
        <f t="shared" si="28"/>
        <v>SECRECION HORMONAL ECTOPICA, NO CLASIFICADA EN OTRA PARTE</v>
      </c>
    </row>
    <row r="1850" spans="2:5" x14ac:dyDescent="0.25">
      <c r="B1850" s="6" t="s">
        <v>1863</v>
      </c>
      <c r="C1850" s="6" t="s">
        <v>14282</v>
      </c>
      <c r="D1850" s="11"/>
      <c r="E1850" t="str">
        <f t="shared" si="28"/>
        <v>ENANISMO, NO CLASIFICADO EN OTRA PARTE</v>
      </c>
    </row>
    <row r="1851" spans="2:5" x14ac:dyDescent="0.25">
      <c r="B1851" s="6" t="s">
        <v>1864</v>
      </c>
      <c r="C1851" s="6" t="s">
        <v>14283</v>
      </c>
      <c r="D1851" s="11"/>
      <c r="E1851" t="str">
        <f t="shared" si="28"/>
        <v>ESTATURA ALTA CONSTITUCIONAL</v>
      </c>
    </row>
    <row r="1852" spans="2:5" x14ac:dyDescent="0.25">
      <c r="B1852" s="6" t="s">
        <v>1865</v>
      </c>
      <c r="C1852" s="6" t="s">
        <v>14284</v>
      </c>
      <c r="D1852" s="11"/>
      <c r="E1852" t="str">
        <f t="shared" si="28"/>
        <v>SINDROME DE RESISTENCIA ANDROGENICA</v>
      </c>
    </row>
    <row r="1853" spans="2:5" x14ac:dyDescent="0.25">
      <c r="B1853" s="6" t="s">
        <v>1866</v>
      </c>
      <c r="C1853" s="6" t="s">
        <v>14285</v>
      </c>
      <c r="D1853" s="11"/>
      <c r="E1853" t="str">
        <f t="shared" si="28"/>
        <v>OTROS TRASTORNOS ENDOCRINOS ESPECIFICADOS</v>
      </c>
    </row>
    <row r="1854" spans="2:5" x14ac:dyDescent="0.25">
      <c r="B1854" s="6" t="s">
        <v>1867</v>
      </c>
      <c r="C1854" s="6" t="s">
        <v>14286</v>
      </c>
      <c r="D1854" s="11"/>
      <c r="E1854" t="str">
        <f t="shared" si="28"/>
        <v>TRASTORNO ENDOCRINO, NO ESPECIFICADO</v>
      </c>
    </row>
    <row r="1855" spans="2:5" ht="25.5" x14ac:dyDescent="0.25">
      <c r="B1855" s="6" t="s">
        <v>1868</v>
      </c>
      <c r="C1855" s="6" t="s">
        <v>14287</v>
      </c>
      <c r="D1855" s="11"/>
      <c r="E1855" t="str">
        <f t="shared" si="28"/>
        <v>TRASTORNOS DE LA GLANDULA TIROIDES EN ENFERMEDADES CLASIFICADAS EN OTRA PARTE</v>
      </c>
    </row>
    <row r="1856" spans="2:5" ht="25.5" x14ac:dyDescent="0.25">
      <c r="B1856" s="6" t="s">
        <v>1869</v>
      </c>
      <c r="C1856" s="6" t="s">
        <v>14288</v>
      </c>
      <c r="D1856" s="11"/>
      <c r="E1856" t="str">
        <f t="shared" si="28"/>
        <v>TRASTORNOS DE LA GLANDULAS SUPRARRENALES EN ENFERMEDADES CLASIFICADAS EN OTRA PARTE</v>
      </c>
    </row>
    <row r="1857" spans="2:5" ht="25.5" x14ac:dyDescent="0.25">
      <c r="B1857" s="6" t="s">
        <v>1870</v>
      </c>
      <c r="C1857" s="6" t="s">
        <v>14289</v>
      </c>
      <c r="D1857" s="11"/>
      <c r="E1857" t="str">
        <f t="shared" si="28"/>
        <v>TRASTORNOS DE OTRAS GLANDULAS ENDOCRINAS EN ENFERMEDADES CLASIFICADAS EN OTRA PARTE</v>
      </c>
    </row>
    <row r="1858" spans="2:5" x14ac:dyDescent="0.25">
      <c r="B1858" s="6" t="s">
        <v>1871</v>
      </c>
      <c r="C1858" s="6" t="s">
        <v>14290</v>
      </c>
      <c r="D1858" s="11"/>
      <c r="E1858" t="str">
        <f t="shared" si="28"/>
        <v>KWASHIORKOR</v>
      </c>
    </row>
    <row r="1859" spans="2:5" x14ac:dyDescent="0.25">
      <c r="B1859" s="6" t="s">
        <v>1872</v>
      </c>
      <c r="C1859" s="6" t="s">
        <v>14291</v>
      </c>
      <c r="D1859" s="11"/>
      <c r="E1859" t="str">
        <f t="shared" si="28"/>
        <v>MARASMO NUTRICIONAL</v>
      </c>
    </row>
    <row r="1860" spans="2:5" x14ac:dyDescent="0.25">
      <c r="B1860" s="6" t="s">
        <v>1873</v>
      </c>
      <c r="C1860" s="6" t="s">
        <v>14292</v>
      </c>
      <c r="D1860" s="11"/>
      <c r="E1860" t="str">
        <f t="shared" si="28"/>
        <v>KWASHIORKOR MARASMATICO</v>
      </c>
    </row>
    <row r="1861" spans="2:5" x14ac:dyDescent="0.25">
      <c r="B1861" s="6" t="s">
        <v>1874</v>
      </c>
      <c r="C1861" s="6" t="s">
        <v>14293</v>
      </c>
      <c r="D1861" s="11"/>
      <c r="E1861" t="str">
        <f t="shared" si="28"/>
        <v>DESNUTRICION PROTEICOCALORICA SEVERA, NO ESPECIFICADA</v>
      </c>
    </row>
    <row r="1862" spans="2:5" x14ac:dyDescent="0.25">
      <c r="B1862" s="6" t="s">
        <v>1875</v>
      </c>
      <c r="C1862" s="6" t="s">
        <v>14294</v>
      </c>
      <c r="D1862" s="11"/>
      <c r="E1862" t="str">
        <f t="shared" ref="E1862:E1925" si="29">UPPER(C1862)</f>
        <v>DESNUTRICION PROTEICOCALORICA MODERADA</v>
      </c>
    </row>
    <row r="1863" spans="2:5" x14ac:dyDescent="0.25">
      <c r="B1863" s="6" t="s">
        <v>1876</v>
      </c>
      <c r="C1863" s="6" t="s">
        <v>14295</v>
      </c>
      <c r="D1863" s="11"/>
      <c r="E1863" t="str">
        <f t="shared" si="29"/>
        <v>DESNUTRICION PROTEICOCALORICA LEVE</v>
      </c>
    </row>
    <row r="1864" spans="2:5" x14ac:dyDescent="0.25">
      <c r="B1864" s="6" t="s">
        <v>1877</v>
      </c>
      <c r="C1864" s="6" t="s">
        <v>14296</v>
      </c>
      <c r="D1864" s="11"/>
      <c r="E1864" t="str">
        <f t="shared" si="29"/>
        <v>RETARDO DEL DESARROLLO DEBIDO A DESNUTRICION PROTEICOCALORICA</v>
      </c>
    </row>
    <row r="1865" spans="2:5" x14ac:dyDescent="0.25">
      <c r="B1865" s="6" t="s">
        <v>1878</v>
      </c>
      <c r="C1865" s="6" t="s">
        <v>14297</v>
      </c>
      <c r="D1865" s="11"/>
      <c r="E1865" t="str">
        <f t="shared" si="29"/>
        <v>DESNUTRICION PROTEICOCALORICA , NO ESPECIFICADA</v>
      </c>
    </row>
    <row r="1866" spans="2:5" x14ac:dyDescent="0.25">
      <c r="B1866" s="6" t="s">
        <v>1879</v>
      </c>
      <c r="C1866" s="6" t="s">
        <v>14298</v>
      </c>
      <c r="D1866" s="11"/>
      <c r="E1866" t="str">
        <f t="shared" si="29"/>
        <v>DEFICIENCIA DE VITAMINA A CON XEROSIS CONJUNTIVAL</v>
      </c>
    </row>
    <row r="1867" spans="2:5" ht="25.5" x14ac:dyDescent="0.25">
      <c r="B1867" s="6" t="s">
        <v>1880</v>
      </c>
      <c r="C1867" s="6" t="s">
        <v>14299</v>
      </c>
      <c r="D1867" s="11"/>
      <c r="E1867" t="str">
        <f t="shared" si="29"/>
        <v>DEFICIENCIA DE VITAMINA A CON MANCHA DE BITOT Y XEROSIS CONJUNTIVAL</v>
      </c>
    </row>
    <row r="1868" spans="2:5" x14ac:dyDescent="0.25">
      <c r="B1868" s="6" t="s">
        <v>1881</v>
      </c>
      <c r="C1868" s="6" t="s">
        <v>14300</v>
      </c>
      <c r="D1868" s="11"/>
      <c r="E1868" t="str">
        <f t="shared" si="29"/>
        <v>DEFICIENCIA DE VITAMINA A CON XEROSIS CORNEAL</v>
      </c>
    </row>
    <row r="1869" spans="2:5" x14ac:dyDescent="0.25">
      <c r="B1869" s="6" t="s">
        <v>1882</v>
      </c>
      <c r="C1869" s="6" t="s">
        <v>14301</v>
      </c>
      <c r="D1869" s="11"/>
      <c r="E1869" t="str">
        <f t="shared" si="29"/>
        <v>DEFICIENCIA DE VITAMINA A CON ULCERACION CORNEAL Y XEROSIS</v>
      </c>
    </row>
    <row r="1870" spans="2:5" x14ac:dyDescent="0.25">
      <c r="B1870" s="6" t="s">
        <v>1883</v>
      </c>
      <c r="C1870" s="6" t="s">
        <v>14302</v>
      </c>
      <c r="D1870" s="11"/>
      <c r="E1870" t="str">
        <f t="shared" si="29"/>
        <v>DEFICIENCIA DE VITAMINA A CON QUERATOMALACIA</v>
      </c>
    </row>
    <row r="1871" spans="2:5" x14ac:dyDescent="0.25">
      <c r="B1871" s="6" t="s">
        <v>1884</v>
      </c>
      <c r="C1871" s="6" t="s">
        <v>14303</v>
      </c>
      <c r="D1871" s="11"/>
      <c r="E1871" t="str">
        <f t="shared" si="29"/>
        <v>DEFICIENCIA DE VITAMINA A CON CEGUERA NOCTURNA</v>
      </c>
    </row>
    <row r="1872" spans="2:5" ht="25.5" x14ac:dyDescent="0.25">
      <c r="B1872" s="6" t="s">
        <v>1885</v>
      </c>
      <c r="C1872" s="6" t="s">
        <v>14304</v>
      </c>
      <c r="D1872" s="11"/>
      <c r="E1872" t="str">
        <f t="shared" si="29"/>
        <v>DEFICIENCIA DE VITAMINA A CON CICATRICES XEROFTALMICAS DE LA CORNEA</v>
      </c>
    </row>
    <row r="1873" spans="2:5" x14ac:dyDescent="0.25">
      <c r="B1873" s="6" t="s">
        <v>1886</v>
      </c>
      <c r="C1873" s="6" t="s">
        <v>14305</v>
      </c>
      <c r="D1873" s="11"/>
      <c r="E1873" t="str">
        <f t="shared" si="29"/>
        <v>OTRAS MANIFESTACIONES OCULARES DE DEFICIENCIA DE VITAMINA A</v>
      </c>
    </row>
    <row r="1874" spans="2:5" x14ac:dyDescent="0.25">
      <c r="B1874" s="6" t="s">
        <v>1887</v>
      </c>
      <c r="C1874" s="6" t="s">
        <v>14306</v>
      </c>
      <c r="D1874" s="11"/>
      <c r="E1874" t="str">
        <f t="shared" si="29"/>
        <v>OTRAS MANIFESTACIONES DE DEFICIENCIA DE VITAMINA A</v>
      </c>
    </row>
    <row r="1875" spans="2:5" x14ac:dyDescent="0.25">
      <c r="B1875" s="6" t="s">
        <v>1888</v>
      </c>
      <c r="C1875" s="6" t="s">
        <v>14307</v>
      </c>
      <c r="D1875" s="11"/>
      <c r="E1875" t="str">
        <f t="shared" si="29"/>
        <v>DEFICIENCIA DE VITAMINA A, NO ESPECIFICADA</v>
      </c>
    </row>
    <row r="1876" spans="2:5" x14ac:dyDescent="0.25">
      <c r="B1876" s="6" t="s">
        <v>1889</v>
      </c>
      <c r="C1876" s="6" t="s">
        <v>14308</v>
      </c>
      <c r="D1876" s="11"/>
      <c r="E1876" t="str">
        <f t="shared" si="29"/>
        <v>BERIBERI</v>
      </c>
    </row>
    <row r="1877" spans="2:5" x14ac:dyDescent="0.25">
      <c r="B1877" s="6" t="s">
        <v>1890</v>
      </c>
      <c r="C1877" s="6" t="s">
        <v>14309</v>
      </c>
      <c r="D1877" s="11"/>
      <c r="E1877" t="str">
        <f t="shared" si="29"/>
        <v>ENCEFALOPATIA DE WERNICKE</v>
      </c>
    </row>
    <row r="1878" spans="2:5" x14ac:dyDescent="0.25">
      <c r="B1878" s="6" t="s">
        <v>1891</v>
      </c>
      <c r="C1878" s="6" t="s">
        <v>14310</v>
      </c>
      <c r="D1878" s="11"/>
      <c r="E1878" t="str">
        <f t="shared" si="29"/>
        <v>OTRAS MANIFESTACIONES DE LA DEFICIENCIA DE TIAMINA</v>
      </c>
    </row>
    <row r="1879" spans="2:5" x14ac:dyDescent="0.25">
      <c r="B1879" s="6" t="s">
        <v>1892</v>
      </c>
      <c r="C1879" s="6" t="s">
        <v>14311</v>
      </c>
      <c r="D1879" s="11"/>
      <c r="E1879" t="str">
        <f t="shared" si="29"/>
        <v>DEFICIENCIA DE TIAMINA, NO ESPECIFICADA</v>
      </c>
    </row>
    <row r="1880" spans="2:5" x14ac:dyDescent="0.25">
      <c r="B1880" s="6" t="s">
        <v>1893</v>
      </c>
      <c r="C1880" s="6" t="s">
        <v>14312</v>
      </c>
      <c r="D1880" s="11"/>
      <c r="E1880" t="str">
        <f t="shared" si="29"/>
        <v>DEFICIENCIA DE NIACINA [PELAGRA]</v>
      </c>
    </row>
    <row r="1881" spans="2:5" x14ac:dyDescent="0.25">
      <c r="B1881" s="6" t="s">
        <v>1894</v>
      </c>
      <c r="C1881" s="6" t="s">
        <v>14313</v>
      </c>
      <c r="D1881" s="11"/>
      <c r="E1881" t="str">
        <f t="shared" si="29"/>
        <v>DEFICIENCIA DE RIBOFLAVINA</v>
      </c>
    </row>
    <row r="1882" spans="2:5" x14ac:dyDescent="0.25">
      <c r="B1882" s="6" t="s">
        <v>1895</v>
      </c>
      <c r="C1882" s="6" t="s">
        <v>14314</v>
      </c>
      <c r="D1882" s="11"/>
      <c r="E1882" t="str">
        <f t="shared" si="29"/>
        <v>DEFICIENCIA DE PIRIDOXINA</v>
      </c>
    </row>
    <row r="1883" spans="2:5" x14ac:dyDescent="0.25">
      <c r="B1883" s="6" t="s">
        <v>1896</v>
      </c>
      <c r="C1883" s="6" t="s">
        <v>14315</v>
      </c>
      <c r="D1883" s="11"/>
      <c r="E1883" t="str">
        <f t="shared" si="29"/>
        <v>DEFICIENCIA DE OTRAS VITAMINAS DEL GRUPO B</v>
      </c>
    </row>
    <row r="1884" spans="2:5" x14ac:dyDescent="0.25">
      <c r="B1884" s="6" t="s">
        <v>1897</v>
      </c>
      <c r="C1884" s="6" t="s">
        <v>14316</v>
      </c>
      <c r="D1884" s="11"/>
      <c r="E1884" t="str">
        <f t="shared" si="29"/>
        <v>DEFICIENCIA DE VITAMINA B, NO ESPECIFICADA</v>
      </c>
    </row>
    <row r="1885" spans="2:5" x14ac:dyDescent="0.25">
      <c r="B1885" s="6" t="s">
        <v>1898</v>
      </c>
      <c r="C1885" s="6" t="s">
        <v>14317</v>
      </c>
      <c r="D1885" s="11"/>
      <c r="E1885" t="str">
        <f t="shared" si="29"/>
        <v>DEFICIENCIA DE ACIDO ASCORBICO</v>
      </c>
    </row>
    <row r="1886" spans="2:5" x14ac:dyDescent="0.25">
      <c r="B1886" s="6" t="s">
        <v>1899</v>
      </c>
      <c r="C1886" s="6" t="s">
        <v>14318</v>
      </c>
      <c r="D1886" s="11"/>
      <c r="E1886" t="str">
        <f t="shared" si="29"/>
        <v>RAQUITISMO ACTIVO</v>
      </c>
    </row>
    <row r="1887" spans="2:5" x14ac:dyDescent="0.25">
      <c r="B1887" s="6" t="s">
        <v>1900</v>
      </c>
      <c r="C1887" s="6" t="s">
        <v>14319</v>
      </c>
      <c r="D1887" s="11"/>
      <c r="E1887" t="str">
        <f t="shared" si="29"/>
        <v>DEFICIENCIA DE VITAMINA D, NO ESPECIFICADA</v>
      </c>
    </row>
    <row r="1888" spans="2:5" x14ac:dyDescent="0.25">
      <c r="B1888" s="6" t="s">
        <v>1901</v>
      </c>
      <c r="C1888" s="6" t="s">
        <v>14320</v>
      </c>
      <c r="D1888" s="11"/>
      <c r="E1888" t="str">
        <f t="shared" si="29"/>
        <v>DEFICIENCIA DE VITAMINA E</v>
      </c>
    </row>
    <row r="1889" spans="2:5" x14ac:dyDescent="0.25">
      <c r="B1889" s="6" t="s">
        <v>1902</v>
      </c>
      <c r="C1889" s="6" t="s">
        <v>14321</v>
      </c>
      <c r="D1889" s="11"/>
      <c r="E1889" t="str">
        <f t="shared" si="29"/>
        <v>DEFICIENCIA DE VITAMINA K</v>
      </c>
    </row>
    <row r="1890" spans="2:5" x14ac:dyDescent="0.25">
      <c r="B1890" s="6" t="s">
        <v>1903</v>
      </c>
      <c r="C1890" s="6" t="s">
        <v>14322</v>
      </c>
      <c r="D1890" s="11"/>
      <c r="E1890" t="str">
        <f t="shared" si="29"/>
        <v>DEFICIENCIA DE OTRAS VITAMINAS</v>
      </c>
    </row>
    <row r="1891" spans="2:5" x14ac:dyDescent="0.25">
      <c r="B1891" s="6" t="s">
        <v>1904</v>
      </c>
      <c r="C1891" s="6" t="s">
        <v>14323</v>
      </c>
      <c r="D1891" s="11"/>
      <c r="E1891" t="str">
        <f t="shared" si="29"/>
        <v>DEFICIENCIA DE VITAMINA, NO ESPECIFICADA</v>
      </c>
    </row>
    <row r="1892" spans="2:5" x14ac:dyDescent="0.25">
      <c r="B1892" s="6" t="s">
        <v>1905</v>
      </c>
      <c r="C1892" s="6" t="s">
        <v>14324</v>
      </c>
      <c r="D1892" s="11"/>
      <c r="E1892" t="str">
        <f t="shared" si="29"/>
        <v>DEFICIENCIA DIETETICA DE CALCIO</v>
      </c>
    </row>
    <row r="1893" spans="2:5" x14ac:dyDescent="0.25">
      <c r="B1893" s="6" t="s">
        <v>1906</v>
      </c>
      <c r="C1893" s="6" t="s">
        <v>14325</v>
      </c>
      <c r="D1893" s="11"/>
      <c r="E1893" t="str">
        <f t="shared" si="29"/>
        <v>DEFICIENCIA DIETETICA DE SELENIO</v>
      </c>
    </row>
    <row r="1894" spans="2:5" x14ac:dyDescent="0.25">
      <c r="B1894" s="6" t="s">
        <v>1907</v>
      </c>
      <c r="C1894" s="6" t="s">
        <v>14326</v>
      </c>
      <c r="D1894" s="11"/>
      <c r="E1894" t="str">
        <f t="shared" si="29"/>
        <v>DEFICIENCIA DIETETICA DE ZINC</v>
      </c>
    </row>
    <row r="1895" spans="2:5" x14ac:dyDescent="0.25">
      <c r="B1895" s="6" t="s">
        <v>1908</v>
      </c>
      <c r="C1895" s="6" t="s">
        <v>14327</v>
      </c>
      <c r="D1895" s="11"/>
      <c r="E1895" t="str">
        <f t="shared" si="29"/>
        <v>DEFICIENCIA DE COBRE</v>
      </c>
    </row>
    <row r="1896" spans="2:5" x14ac:dyDescent="0.25">
      <c r="B1896" s="6" t="s">
        <v>1909</v>
      </c>
      <c r="C1896" s="6" t="s">
        <v>14328</v>
      </c>
      <c r="D1896" s="11"/>
      <c r="E1896" t="str">
        <f t="shared" si="29"/>
        <v>DEFICIENCIA DE HIERRO</v>
      </c>
    </row>
    <row r="1897" spans="2:5" x14ac:dyDescent="0.25">
      <c r="B1897" s="6" t="s">
        <v>1910</v>
      </c>
      <c r="C1897" s="6" t="s">
        <v>14329</v>
      </c>
      <c r="D1897" s="11"/>
      <c r="E1897" t="str">
        <f t="shared" si="29"/>
        <v>DEFICIENCIA DE MAGNESIO</v>
      </c>
    </row>
    <row r="1898" spans="2:5" x14ac:dyDescent="0.25">
      <c r="B1898" s="6" t="s">
        <v>1911</v>
      </c>
      <c r="C1898" s="6" t="s">
        <v>14330</v>
      </c>
      <c r="D1898" s="11"/>
      <c r="E1898" t="str">
        <f t="shared" si="29"/>
        <v>DEFICIENCIA DE MANGANESO</v>
      </c>
    </row>
    <row r="1899" spans="2:5" x14ac:dyDescent="0.25">
      <c r="B1899" s="6" t="s">
        <v>1912</v>
      </c>
      <c r="C1899" s="6" t="s">
        <v>14331</v>
      </c>
      <c r="D1899" s="11"/>
      <c r="E1899" t="str">
        <f t="shared" si="29"/>
        <v>DEFICIENCIA DE CROMO</v>
      </c>
    </row>
    <row r="1900" spans="2:5" x14ac:dyDescent="0.25">
      <c r="B1900" s="6" t="s">
        <v>1913</v>
      </c>
      <c r="C1900" s="6" t="s">
        <v>14332</v>
      </c>
      <c r="D1900" s="11"/>
      <c r="E1900" t="str">
        <f t="shared" si="29"/>
        <v>DEFICIENCIA DE MOLIBDENO</v>
      </c>
    </row>
    <row r="1901" spans="2:5" x14ac:dyDescent="0.25">
      <c r="B1901" s="6" t="s">
        <v>1914</v>
      </c>
      <c r="C1901" s="6" t="s">
        <v>14333</v>
      </c>
      <c r="D1901" s="11"/>
      <c r="E1901" t="str">
        <f t="shared" si="29"/>
        <v>DEFICIENCIA DE VANADIO</v>
      </c>
    </row>
    <row r="1902" spans="2:5" x14ac:dyDescent="0.25">
      <c r="B1902" s="6" t="s">
        <v>1915</v>
      </c>
      <c r="C1902" s="6" t="s">
        <v>14334</v>
      </c>
      <c r="D1902" s="11"/>
      <c r="E1902" t="str">
        <f t="shared" si="29"/>
        <v>DEFICIENCIA DE MULTIPLES ELEMENTOS NUTRICIONALES</v>
      </c>
    </row>
    <row r="1903" spans="2:5" x14ac:dyDescent="0.25">
      <c r="B1903" s="6" t="s">
        <v>1916</v>
      </c>
      <c r="C1903" s="6" t="s">
        <v>14335</v>
      </c>
      <c r="D1903" s="11"/>
      <c r="E1903" t="str">
        <f t="shared" si="29"/>
        <v>DEFICIENCIA DE OTROS ELEMENTOS NUTRICIONALES ESPECIFICADOS</v>
      </c>
    </row>
    <row r="1904" spans="2:5" x14ac:dyDescent="0.25">
      <c r="B1904" s="6" t="s">
        <v>1917</v>
      </c>
      <c r="C1904" s="6" t="s">
        <v>14336</v>
      </c>
      <c r="D1904" s="11"/>
      <c r="E1904" t="str">
        <f t="shared" si="29"/>
        <v>DEFICIENCIA DE OTRO ELEMENTO NUTRICIONAL, NO ESPECIFICADO</v>
      </c>
    </row>
    <row r="1905" spans="2:5" x14ac:dyDescent="0.25">
      <c r="B1905" s="6" t="s">
        <v>1918</v>
      </c>
      <c r="C1905" s="6" t="s">
        <v>14337</v>
      </c>
      <c r="D1905" s="11"/>
      <c r="E1905" t="str">
        <f t="shared" si="29"/>
        <v>DEFICIENCIA DE ACIDOS GRASOS ESENCIALES [AGE]</v>
      </c>
    </row>
    <row r="1906" spans="2:5" x14ac:dyDescent="0.25">
      <c r="B1906" s="6" t="s">
        <v>1919</v>
      </c>
      <c r="C1906" s="6" t="s">
        <v>14338</v>
      </c>
      <c r="D1906" s="11"/>
      <c r="E1906" t="str">
        <f t="shared" si="29"/>
        <v>DESEQUILIBRIO DE LOS CONSTITUYENTES EN LA DIETA</v>
      </c>
    </row>
    <row r="1907" spans="2:5" x14ac:dyDescent="0.25">
      <c r="B1907" s="6" t="s">
        <v>1920</v>
      </c>
      <c r="C1907" s="6" t="s">
        <v>14339</v>
      </c>
      <c r="D1907" s="11"/>
      <c r="E1907" t="str">
        <f t="shared" si="29"/>
        <v>OTRAS DEFICIENCIAS NUTRICIONALES ESPECIFICADAS</v>
      </c>
    </row>
    <row r="1908" spans="2:5" x14ac:dyDescent="0.25">
      <c r="B1908" s="6" t="s">
        <v>1921</v>
      </c>
      <c r="C1908" s="6" t="s">
        <v>14340</v>
      </c>
      <c r="D1908" s="11"/>
      <c r="E1908" t="str">
        <f t="shared" si="29"/>
        <v>DEFICIENCIA NUTRICIONAL, NO ESPECIFICADA</v>
      </c>
    </row>
    <row r="1909" spans="2:5" x14ac:dyDescent="0.25">
      <c r="B1909" s="6" t="s">
        <v>1922</v>
      </c>
      <c r="C1909" s="6" t="s">
        <v>14341</v>
      </c>
      <c r="D1909" s="11"/>
      <c r="E1909" t="str">
        <f t="shared" si="29"/>
        <v>SECUELAS DE LA DESNUTRICION PROTEICOCALORICA</v>
      </c>
    </row>
    <row r="1910" spans="2:5" x14ac:dyDescent="0.25">
      <c r="B1910" s="6" t="s">
        <v>1923</v>
      </c>
      <c r="C1910" s="6" t="s">
        <v>14342</v>
      </c>
      <c r="D1910" s="11"/>
      <c r="E1910" t="str">
        <f t="shared" si="29"/>
        <v>SECUELAS DE LA DEFICIENCIA DE VITAMINA A</v>
      </c>
    </row>
    <row r="1911" spans="2:5" x14ac:dyDescent="0.25">
      <c r="B1911" s="6" t="s">
        <v>1924</v>
      </c>
      <c r="C1911" s="6" t="s">
        <v>14343</v>
      </c>
      <c r="D1911" s="11"/>
      <c r="E1911" t="str">
        <f t="shared" si="29"/>
        <v>SECUELAS DE LA DEFICIENCIA DE VITAMINA C</v>
      </c>
    </row>
    <row r="1912" spans="2:5" x14ac:dyDescent="0.25">
      <c r="B1912" s="6" t="s">
        <v>1925</v>
      </c>
      <c r="C1912" s="6" t="s">
        <v>14344</v>
      </c>
      <c r="D1912" s="11"/>
      <c r="E1912" t="str">
        <f t="shared" si="29"/>
        <v>SECUELAS DEL RAQUITISMO</v>
      </c>
    </row>
    <row r="1913" spans="2:5" x14ac:dyDescent="0.25">
      <c r="B1913" s="6" t="s">
        <v>1926</v>
      </c>
      <c r="C1913" s="6" t="s">
        <v>14345</v>
      </c>
      <c r="D1913" s="11"/>
      <c r="E1913" t="str">
        <f t="shared" si="29"/>
        <v>SECUELAS DE OTRAS DEFICIENCIAS NUTRICIONALES</v>
      </c>
    </row>
    <row r="1914" spans="2:5" x14ac:dyDescent="0.25">
      <c r="B1914" s="6" t="s">
        <v>1927</v>
      </c>
      <c r="C1914" s="6" t="s">
        <v>14346</v>
      </c>
      <c r="D1914" s="11"/>
      <c r="E1914" t="str">
        <f t="shared" si="29"/>
        <v>SECUELAS DE LA DEFICIENCIA NUTRICIONAL NO ESPECIFICADA</v>
      </c>
    </row>
    <row r="1915" spans="2:5" x14ac:dyDescent="0.25">
      <c r="B1915" s="6" t="s">
        <v>1928</v>
      </c>
      <c r="C1915" s="6" t="s">
        <v>14347</v>
      </c>
      <c r="D1915" s="11"/>
      <c r="E1915" t="str">
        <f t="shared" si="29"/>
        <v>ADIPOSIDAD LOCALIZADA</v>
      </c>
    </row>
    <row r="1916" spans="2:5" x14ac:dyDescent="0.25">
      <c r="B1916" s="6" t="s">
        <v>1929</v>
      </c>
      <c r="C1916" s="6" t="s">
        <v>14348</v>
      </c>
      <c r="D1916" s="11"/>
      <c r="E1916" t="str">
        <f t="shared" si="29"/>
        <v>OBESIDAD DEBIDA A EXCESO DE CALORIAS</v>
      </c>
    </row>
    <row r="1917" spans="2:5" x14ac:dyDescent="0.25">
      <c r="B1917" s="6" t="s">
        <v>1930</v>
      </c>
      <c r="C1917" s="6" t="s">
        <v>14349</v>
      </c>
      <c r="D1917" s="11"/>
      <c r="E1917" t="str">
        <f t="shared" si="29"/>
        <v>OBESIDAD INDUCIDA POR DROGAS</v>
      </c>
    </row>
    <row r="1918" spans="2:5" x14ac:dyDescent="0.25">
      <c r="B1918" s="6" t="s">
        <v>1931</v>
      </c>
      <c r="C1918" s="6" t="s">
        <v>14350</v>
      </c>
      <c r="D1918" s="11"/>
      <c r="E1918" t="str">
        <f t="shared" si="29"/>
        <v>OBESIDAD EXTREMA CON HIPOVENTILACION ALVEOLAR</v>
      </c>
    </row>
    <row r="1919" spans="2:5" x14ac:dyDescent="0.25">
      <c r="B1919" s="6" t="s">
        <v>1932</v>
      </c>
      <c r="C1919" s="6" t="s">
        <v>14351</v>
      </c>
      <c r="D1919" s="11"/>
      <c r="E1919" t="str">
        <f t="shared" si="29"/>
        <v>OTROS TIPOS DE OBESIDAD</v>
      </c>
    </row>
    <row r="1920" spans="2:5" x14ac:dyDescent="0.25">
      <c r="B1920" s="6" t="s">
        <v>1933</v>
      </c>
      <c r="C1920" s="6" t="s">
        <v>14352</v>
      </c>
      <c r="D1920" s="11"/>
      <c r="E1920" t="str">
        <f t="shared" si="29"/>
        <v>OBESIDAD, NO ESPECIFICADA</v>
      </c>
    </row>
    <row r="1921" spans="2:5" x14ac:dyDescent="0.25">
      <c r="B1921" s="6" t="s">
        <v>1934</v>
      </c>
      <c r="C1921" s="6" t="s">
        <v>14353</v>
      </c>
      <c r="D1921" s="11"/>
      <c r="E1921" t="str">
        <f t="shared" si="29"/>
        <v>HIPERVITAMINOSIS A</v>
      </c>
    </row>
    <row r="1922" spans="2:5" x14ac:dyDescent="0.25">
      <c r="B1922" s="6" t="s">
        <v>1935</v>
      </c>
      <c r="C1922" s="6" t="s">
        <v>14354</v>
      </c>
      <c r="D1922" s="11"/>
      <c r="E1922" t="str">
        <f t="shared" si="29"/>
        <v>HIPERCAROTINEMIA</v>
      </c>
    </row>
    <row r="1923" spans="2:5" x14ac:dyDescent="0.25">
      <c r="B1923" s="6" t="s">
        <v>1936</v>
      </c>
      <c r="C1923" s="6" t="s">
        <v>14355</v>
      </c>
      <c r="D1923" s="11"/>
      <c r="E1923" t="str">
        <f t="shared" si="29"/>
        <v>SINDROME DE MEGAVITAMINA B6</v>
      </c>
    </row>
    <row r="1924" spans="2:5" x14ac:dyDescent="0.25">
      <c r="B1924" s="6" t="s">
        <v>1937</v>
      </c>
      <c r="C1924" s="6" t="s">
        <v>14356</v>
      </c>
      <c r="D1924" s="11"/>
      <c r="E1924" t="str">
        <f t="shared" si="29"/>
        <v>HIPERVITAMINOSIS D</v>
      </c>
    </row>
    <row r="1925" spans="2:5" x14ac:dyDescent="0.25">
      <c r="B1925" s="6" t="s">
        <v>1938</v>
      </c>
      <c r="C1925" s="6" t="s">
        <v>14357</v>
      </c>
      <c r="D1925" s="11"/>
      <c r="E1925" t="str">
        <f t="shared" si="29"/>
        <v>OTROS TIPOS DE HIPERALIMENTACION ESPECIFICADOS</v>
      </c>
    </row>
    <row r="1926" spans="2:5" x14ac:dyDescent="0.25">
      <c r="B1926" s="6" t="s">
        <v>1939</v>
      </c>
      <c r="C1926" s="6" t="s">
        <v>14358</v>
      </c>
      <c r="D1926" s="11"/>
      <c r="E1926" t="str">
        <f t="shared" ref="E1926:E1989" si="30">UPPER(C1926)</f>
        <v>SECUELAS DE HIPERALIMENTACION</v>
      </c>
    </row>
    <row r="1927" spans="2:5" x14ac:dyDescent="0.25">
      <c r="B1927" s="6" t="s">
        <v>1940</v>
      </c>
      <c r="C1927" s="6" t="s">
        <v>14359</v>
      </c>
      <c r="D1927" s="11"/>
      <c r="E1927" t="str">
        <f t="shared" si="30"/>
        <v>FENILCETONURIA CLASICA</v>
      </c>
    </row>
    <row r="1928" spans="2:5" x14ac:dyDescent="0.25">
      <c r="B1928" s="6" t="s">
        <v>1941</v>
      </c>
      <c r="C1928" s="6" t="s">
        <v>14360</v>
      </c>
      <c r="D1928" s="11"/>
      <c r="E1928" t="str">
        <f t="shared" si="30"/>
        <v>OTRAS HIPERFENILALANINEMIAS</v>
      </c>
    </row>
    <row r="1929" spans="2:5" x14ac:dyDescent="0.25">
      <c r="B1929" s="6" t="s">
        <v>1942</v>
      </c>
      <c r="C1929" s="6" t="s">
        <v>14361</v>
      </c>
      <c r="D1929" s="11"/>
      <c r="E1929" t="str">
        <f t="shared" si="30"/>
        <v>TRASTORNOS DEL METABOLISMO DE LA TIROSINA</v>
      </c>
    </row>
    <row r="1930" spans="2:5" x14ac:dyDescent="0.25">
      <c r="B1930" s="6" t="s">
        <v>1943</v>
      </c>
      <c r="C1930" s="6" t="s">
        <v>14362</v>
      </c>
      <c r="D1930" s="11"/>
      <c r="E1930" t="str">
        <f t="shared" si="30"/>
        <v>ALBINISMO</v>
      </c>
    </row>
    <row r="1931" spans="2:5" x14ac:dyDescent="0.25">
      <c r="B1931" s="6" t="s">
        <v>1944</v>
      </c>
      <c r="C1931" s="6" t="s">
        <v>14363</v>
      </c>
      <c r="D1931" s="11"/>
      <c r="E1931" t="str">
        <f t="shared" si="30"/>
        <v>OTROS TRASTORNOS DEL METABOLISMO DE LOS AMINOACIDOS AROMATICOS</v>
      </c>
    </row>
    <row r="1932" spans="2:5" ht="25.5" x14ac:dyDescent="0.25">
      <c r="B1932" s="6" t="s">
        <v>1945</v>
      </c>
      <c r="C1932" s="6" t="s">
        <v>14364</v>
      </c>
      <c r="D1932" s="11"/>
      <c r="E1932" t="str">
        <f t="shared" si="30"/>
        <v>TRASTORNO DEL METABOLISMO DE LOS AMINOACIDOS AROMATICOS, NO ESPECIFICADO</v>
      </c>
    </row>
    <row r="1933" spans="2:5" x14ac:dyDescent="0.25">
      <c r="B1933" s="6" t="s">
        <v>1946</v>
      </c>
      <c r="C1933" s="6" t="s">
        <v>14365</v>
      </c>
      <c r="D1933" s="11"/>
      <c r="E1933" t="str">
        <f t="shared" si="30"/>
        <v>ENFERMEDAD DE LA ORINA EN JARABE DE ARCE</v>
      </c>
    </row>
    <row r="1934" spans="2:5" ht="25.5" x14ac:dyDescent="0.25">
      <c r="B1934" s="6" t="s">
        <v>1947</v>
      </c>
      <c r="C1934" s="6" t="s">
        <v>14366</v>
      </c>
      <c r="D1934" s="11"/>
      <c r="E1934" t="str">
        <f t="shared" si="30"/>
        <v>OTROS TRASTORNOS DEL METABOLISMO DE LOS AMINOACIDOS DE CADENA RAMIFICADA</v>
      </c>
    </row>
    <row r="1935" spans="2:5" ht="25.5" x14ac:dyDescent="0.25">
      <c r="B1935" s="6" t="s">
        <v>1948</v>
      </c>
      <c r="C1935" s="6" t="s">
        <v>14367</v>
      </c>
      <c r="D1935" s="11"/>
      <c r="E1935" t="str">
        <f t="shared" si="30"/>
        <v>OTROS TRASTORNOS DEL METABOLISMO DE LOS AMINOACIDOS DE CADENA RAMIFICADA, NO ESPECIFICADOS</v>
      </c>
    </row>
    <row r="1936" spans="2:5" x14ac:dyDescent="0.25">
      <c r="B1936" s="6" t="s">
        <v>1949</v>
      </c>
      <c r="C1936" s="6" t="s">
        <v>14368</v>
      </c>
      <c r="D1936" s="11"/>
      <c r="E1936" t="str">
        <f t="shared" si="30"/>
        <v>TRASTORNOS DEL METABOLISMO DE LOS ACIDOS GRASOS</v>
      </c>
    </row>
    <row r="1937" spans="2:5" x14ac:dyDescent="0.25">
      <c r="B1937" s="6" t="s">
        <v>1950</v>
      </c>
      <c r="C1937" s="6" t="s">
        <v>14369</v>
      </c>
      <c r="D1937" s="11"/>
      <c r="E1937" t="str">
        <f t="shared" si="30"/>
        <v>TRASTORNOS DEL TRANSPORTE DE LOS AMINOACIDOS</v>
      </c>
    </row>
    <row r="1938" spans="2:5" x14ac:dyDescent="0.25">
      <c r="B1938" s="6" t="s">
        <v>1951</v>
      </c>
      <c r="C1938" s="6" t="s">
        <v>14370</v>
      </c>
      <c r="D1938" s="11"/>
      <c r="E1938" t="str">
        <f t="shared" si="30"/>
        <v>TRASTORNO DEL METABOLISMO DE LOS AMINOACIDOS AZUFRADOS</v>
      </c>
    </row>
    <row r="1939" spans="2:5" x14ac:dyDescent="0.25">
      <c r="B1939" s="6" t="s">
        <v>1952</v>
      </c>
      <c r="C1939" s="6" t="s">
        <v>14371</v>
      </c>
      <c r="D1939" s="11"/>
      <c r="E1939" t="str">
        <f t="shared" si="30"/>
        <v>TRASTORNOS DEL METABOLISMO DEL CICLO DE LA UREA</v>
      </c>
    </row>
    <row r="1940" spans="2:5" x14ac:dyDescent="0.25">
      <c r="B1940" s="6" t="s">
        <v>1953</v>
      </c>
      <c r="C1940" s="6" t="s">
        <v>14372</v>
      </c>
      <c r="D1940" s="11"/>
      <c r="E1940" t="str">
        <f t="shared" si="30"/>
        <v>TRASTORNOS DEL METABOLISMO DE LA LISINA Y LA HIDROXILISINA</v>
      </c>
    </row>
    <row r="1941" spans="2:5" x14ac:dyDescent="0.25">
      <c r="B1941" s="6" t="s">
        <v>1954</v>
      </c>
      <c r="C1941" s="6" t="s">
        <v>14373</v>
      </c>
      <c r="D1941" s="11"/>
      <c r="E1941" t="str">
        <f t="shared" si="30"/>
        <v>TRASTORNO DEL METABOLISMO DE LA ORNITINA</v>
      </c>
    </row>
    <row r="1942" spans="2:5" x14ac:dyDescent="0.25">
      <c r="B1942" s="6" t="s">
        <v>1955</v>
      </c>
      <c r="C1942" s="6" t="s">
        <v>14374</v>
      </c>
      <c r="D1942" s="11"/>
      <c r="E1942" t="str">
        <f t="shared" si="30"/>
        <v>TRASTORNO DEL METABOLISMO DE LA GLICINA</v>
      </c>
    </row>
    <row r="1943" spans="2:5" ht="25.5" x14ac:dyDescent="0.25">
      <c r="B1943" s="6" t="s">
        <v>1956</v>
      </c>
      <c r="C1943" s="6" t="s">
        <v>14375</v>
      </c>
      <c r="D1943" s="11"/>
      <c r="E1943" t="str">
        <f t="shared" si="30"/>
        <v>OTROS TRASTORNOS ESPECIFICADOS DEL METABOLISMO DE LOS AMINOACIDOS</v>
      </c>
    </row>
    <row r="1944" spans="2:5" x14ac:dyDescent="0.25">
      <c r="B1944" s="6" t="s">
        <v>1957</v>
      </c>
      <c r="C1944" s="6" t="s">
        <v>14376</v>
      </c>
      <c r="D1944" s="11"/>
      <c r="E1944" t="str">
        <f t="shared" si="30"/>
        <v>TRASTORNO DEL METABOLISMO DE LOS AMINOACIDOS, NO ESPECIFICADO</v>
      </c>
    </row>
    <row r="1945" spans="2:5" x14ac:dyDescent="0.25">
      <c r="B1945" s="6" t="s">
        <v>1958</v>
      </c>
      <c r="C1945" s="6" t="s">
        <v>14377</v>
      </c>
      <c r="D1945" s="11"/>
      <c r="E1945" t="str">
        <f t="shared" si="30"/>
        <v>DEFICIENCIA CONGENITA DE LACTASA</v>
      </c>
    </row>
    <row r="1946" spans="2:5" x14ac:dyDescent="0.25">
      <c r="B1946" s="6" t="s">
        <v>1959</v>
      </c>
      <c r="C1946" s="6" t="s">
        <v>14378</v>
      </c>
      <c r="D1946" s="11"/>
      <c r="E1946" t="str">
        <f t="shared" si="30"/>
        <v>DEFICIENCIA SECUNDARIA DE LACTASA</v>
      </c>
    </row>
    <row r="1947" spans="2:5" x14ac:dyDescent="0.25">
      <c r="B1947" s="6" t="s">
        <v>1960</v>
      </c>
      <c r="C1947" s="6" t="s">
        <v>14379</v>
      </c>
      <c r="D1947" s="11"/>
      <c r="E1947" t="str">
        <f t="shared" si="30"/>
        <v>OTROS TIPOS DE INTOLERANCIA A LA LACTOSA</v>
      </c>
    </row>
    <row r="1948" spans="2:5" x14ac:dyDescent="0.25">
      <c r="B1948" s="6" t="s">
        <v>1961</v>
      </c>
      <c r="C1948" s="6" t="s">
        <v>14380</v>
      </c>
      <c r="D1948" s="11"/>
      <c r="E1948" t="str">
        <f t="shared" si="30"/>
        <v>INTOLERANCIA A LA LACTOSA, NO ESPECIFICADA</v>
      </c>
    </row>
    <row r="1949" spans="2:5" x14ac:dyDescent="0.25">
      <c r="B1949" s="6" t="s">
        <v>1962</v>
      </c>
      <c r="C1949" s="6" t="s">
        <v>14381</v>
      </c>
      <c r="D1949" s="11"/>
      <c r="E1949" t="str">
        <f t="shared" si="30"/>
        <v>ENFERMEDAD DEL ALMACENAMIENTO DE GLUCOGENO</v>
      </c>
    </row>
    <row r="1950" spans="2:5" x14ac:dyDescent="0.25">
      <c r="B1950" s="6" t="s">
        <v>1963</v>
      </c>
      <c r="C1950" s="6" t="s">
        <v>14382</v>
      </c>
      <c r="D1950" s="11"/>
      <c r="E1950" t="str">
        <f t="shared" si="30"/>
        <v>TRASTORNOS DEL METABOLISMO DE LA FRUCTOSA</v>
      </c>
    </row>
    <row r="1951" spans="2:5" x14ac:dyDescent="0.25">
      <c r="B1951" s="6" t="s">
        <v>1964</v>
      </c>
      <c r="C1951" s="6" t="s">
        <v>14383</v>
      </c>
      <c r="D1951" s="11"/>
      <c r="E1951" t="str">
        <f t="shared" si="30"/>
        <v>TRASTORNO DEL METABOLISMO DE LA GALACTOSA</v>
      </c>
    </row>
    <row r="1952" spans="2:5" x14ac:dyDescent="0.25">
      <c r="B1952" s="6" t="s">
        <v>1965</v>
      </c>
      <c r="C1952" s="6" t="s">
        <v>14384</v>
      </c>
      <c r="D1952" s="11"/>
      <c r="E1952" t="str">
        <f t="shared" si="30"/>
        <v>OTROS TRASTORNOS DE LA ABSORCION INTESTINAL DE CARBOHIDRATOS</v>
      </c>
    </row>
    <row r="1953" spans="2:5" x14ac:dyDescent="0.25">
      <c r="B1953" s="6" t="s">
        <v>1966</v>
      </c>
      <c r="C1953" s="6" t="s">
        <v>14385</v>
      </c>
      <c r="D1953" s="11"/>
      <c r="E1953" t="str">
        <f t="shared" si="30"/>
        <v>TRASTORNOS DEL METABOLISMO DEL PIRUVATO Y DE LAS GLUCONEOGENESIS</v>
      </c>
    </row>
    <row r="1954" spans="2:5" ht="25.5" x14ac:dyDescent="0.25">
      <c r="B1954" s="6" t="s">
        <v>1967</v>
      </c>
      <c r="C1954" s="6" t="s">
        <v>14386</v>
      </c>
      <c r="D1954" s="11"/>
      <c r="E1954" t="str">
        <f t="shared" si="30"/>
        <v>OTROS TRASTORNOS ESPECIFICADOS DEL METABOLISMO DE LOS CARBOHIDRATOS</v>
      </c>
    </row>
    <row r="1955" spans="2:5" x14ac:dyDescent="0.25">
      <c r="B1955" s="6" t="s">
        <v>1968</v>
      </c>
      <c r="C1955" s="6" t="s">
        <v>14387</v>
      </c>
      <c r="D1955" s="11"/>
      <c r="E1955" t="str">
        <f t="shared" si="30"/>
        <v>TRASTORNO DEL METABOLISMO DE LOS CARBOHIDRATOS, NO ESPECIFICADO</v>
      </c>
    </row>
    <row r="1956" spans="2:5" x14ac:dyDescent="0.25">
      <c r="B1956" s="6" t="s">
        <v>1969</v>
      </c>
      <c r="C1956" s="6" t="s">
        <v>14388</v>
      </c>
      <c r="D1956" s="11"/>
      <c r="E1956" t="str">
        <f t="shared" si="30"/>
        <v>GANGLIOSIDOSIS GM2</v>
      </c>
    </row>
    <row r="1957" spans="2:5" x14ac:dyDescent="0.25">
      <c r="B1957" s="6" t="s">
        <v>1970</v>
      </c>
      <c r="C1957" s="6" t="s">
        <v>14389</v>
      </c>
      <c r="D1957" s="11"/>
      <c r="E1957" t="str">
        <f t="shared" si="30"/>
        <v>OTRAS GANGLIOSIDOSIS</v>
      </c>
    </row>
    <row r="1958" spans="2:5" x14ac:dyDescent="0.25">
      <c r="B1958" s="6" t="s">
        <v>1971</v>
      </c>
      <c r="C1958" s="6" t="s">
        <v>14390</v>
      </c>
      <c r="D1958" s="11"/>
      <c r="E1958" t="str">
        <f t="shared" si="30"/>
        <v>OTRAS ESFINGOLIPIDOSIS</v>
      </c>
    </row>
    <row r="1959" spans="2:5" x14ac:dyDescent="0.25">
      <c r="B1959" s="6" t="s">
        <v>1972</v>
      </c>
      <c r="C1959" s="6" t="s">
        <v>14391</v>
      </c>
      <c r="D1959" s="11"/>
      <c r="E1959" t="str">
        <f t="shared" si="30"/>
        <v>ESFINGOLIPIDOSIS, NO ESPECIFICADA</v>
      </c>
    </row>
    <row r="1960" spans="2:5" x14ac:dyDescent="0.25">
      <c r="B1960" s="6" t="s">
        <v>1973</v>
      </c>
      <c r="C1960" s="6" t="s">
        <v>14392</v>
      </c>
      <c r="D1960" s="11"/>
      <c r="E1960" t="str">
        <f t="shared" si="30"/>
        <v>LIPOFUSCINOSIS CEROIDE NEURONAL</v>
      </c>
    </row>
    <row r="1961" spans="2:5" x14ac:dyDescent="0.25">
      <c r="B1961" s="6" t="s">
        <v>1974</v>
      </c>
      <c r="C1961" s="6" t="s">
        <v>14393</v>
      </c>
      <c r="D1961" s="11"/>
      <c r="E1961" t="str">
        <f t="shared" si="30"/>
        <v>OTROS TRASTORNOS DEL ALMACENAMIENTO DE LIPIDOS</v>
      </c>
    </row>
    <row r="1962" spans="2:5" x14ac:dyDescent="0.25">
      <c r="B1962" s="6" t="s">
        <v>1975</v>
      </c>
      <c r="C1962" s="6" t="s">
        <v>14394</v>
      </c>
      <c r="D1962" s="11"/>
      <c r="E1962" t="str">
        <f t="shared" si="30"/>
        <v>TRASTORNOS DE ALMACENAMIENTO DE LIPIDOS, NO ESPECIFICADO</v>
      </c>
    </row>
    <row r="1963" spans="2:5" x14ac:dyDescent="0.25">
      <c r="B1963" s="6" t="s">
        <v>1976</v>
      </c>
      <c r="C1963" s="6" t="s">
        <v>14395</v>
      </c>
      <c r="D1963" s="11"/>
      <c r="E1963" t="str">
        <f t="shared" si="30"/>
        <v>MUCOPOLISACARIDOSIS TIPO I</v>
      </c>
    </row>
    <row r="1964" spans="2:5" x14ac:dyDescent="0.25">
      <c r="B1964" s="6" t="s">
        <v>1977</v>
      </c>
      <c r="C1964" s="6" t="s">
        <v>14396</v>
      </c>
      <c r="D1964" s="11"/>
      <c r="E1964" t="str">
        <f t="shared" si="30"/>
        <v>MUCOPOLISACARIDOSIS TIPO II</v>
      </c>
    </row>
    <row r="1965" spans="2:5" x14ac:dyDescent="0.25">
      <c r="B1965" s="6" t="s">
        <v>1978</v>
      </c>
      <c r="C1965" s="6" t="s">
        <v>14397</v>
      </c>
      <c r="D1965" s="11"/>
      <c r="E1965" t="str">
        <f t="shared" si="30"/>
        <v>OTRAS MUCOPOLISACARIDOSIS</v>
      </c>
    </row>
    <row r="1966" spans="2:5" x14ac:dyDescent="0.25">
      <c r="B1966" s="6" t="s">
        <v>1979</v>
      </c>
      <c r="C1966" s="6" t="s">
        <v>14398</v>
      </c>
      <c r="D1966" s="11"/>
      <c r="E1966" t="str">
        <f t="shared" si="30"/>
        <v>MUCOPOLISACARIDOSIS NO ESPECIFICADA</v>
      </c>
    </row>
    <row r="1967" spans="2:5" x14ac:dyDescent="0.25">
      <c r="B1967" s="6" t="s">
        <v>1980</v>
      </c>
      <c r="C1967" s="6" t="s">
        <v>14399</v>
      </c>
      <c r="D1967" s="11"/>
      <c r="E1967" t="str">
        <f t="shared" si="30"/>
        <v>OTRO TRASTORNOS DEL METABOLISMO DE LOS GLUCOSAMINOGLICANOS</v>
      </c>
    </row>
    <row r="1968" spans="2:5" ht="25.5" x14ac:dyDescent="0.25">
      <c r="B1968" s="6" t="s">
        <v>1981</v>
      </c>
      <c r="C1968" s="6" t="s">
        <v>14400</v>
      </c>
      <c r="D1968" s="11"/>
      <c r="E1968" t="str">
        <f t="shared" si="30"/>
        <v>TRASTORNO DEL METABOLISMO DE LOS GLUCOSAMINOGLICANOS, NO ESPECIFICADO</v>
      </c>
    </row>
    <row r="1969" spans="2:5" ht="25.5" x14ac:dyDescent="0.25">
      <c r="B1969" s="6" t="s">
        <v>1982</v>
      </c>
      <c r="C1969" s="6" t="s">
        <v>14401</v>
      </c>
      <c r="D1969" s="11"/>
      <c r="E1969" t="str">
        <f t="shared" si="30"/>
        <v>DEFECTOS EN LA MODIFICACION POSTRASLACIONAL DE ENZIMAS LISOSOMALES</v>
      </c>
    </row>
    <row r="1970" spans="2:5" x14ac:dyDescent="0.25">
      <c r="B1970" s="6" t="s">
        <v>1983</v>
      </c>
      <c r="C1970" s="6" t="s">
        <v>14402</v>
      </c>
      <c r="D1970" s="11"/>
      <c r="E1970" t="str">
        <f t="shared" si="30"/>
        <v>DEFECTOS DE LA DEGRADACION DE GLUCOPROTEINAS</v>
      </c>
    </row>
    <row r="1971" spans="2:5" x14ac:dyDescent="0.25">
      <c r="B1971" s="6" t="s">
        <v>1984</v>
      </c>
      <c r="C1971" s="6" t="s">
        <v>14403</v>
      </c>
      <c r="D1971" s="11"/>
      <c r="E1971" t="str">
        <f t="shared" si="30"/>
        <v>OTROS TRASTORNOS DEL METABOLISMO DE LAS GLUCOPROTEINAS</v>
      </c>
    </row>
    <row r="1972" spans="2:5" x14ac:dyDescent="0.25">
      <c r="B1972" s="6" t="s">
        <v>1985</v>
      </c>
      <c r="C1972" s="6" t="s">
        <v>14404</v>
      </c>
      <c r="D1972" s="11"/>
      <c r="E1972" t="str">
        <f t="shared" si="30"/>
        <v>TRASTORNO DEL METABOLISMO DE LAS GLUCOPROTEINAS, NO ESPECIFICADO</v>
      </c>
    </row>
    <row r="1973" spans="2:5" x14ac:dyDescent="0.25">
      <c r="B1973" s="6" t="s">
        <v>1986</v>
      </c>
      <c r="C1973" s="6" t="s">
        <v>14405</v>
      </c>
      <c r="D1973" s="11"/>
      <c r="E1973" t="str">
        <f t="shared" si="30"/>
        <v>HIPERCOLESTEROLEMIA PURA</v>
      </c>
    </row>
    <row r="1974" spans="2:5" x14ac:dyDescent="0.25">
      <c r="B1974" s="6" t="s">
        <v>1987</v>
      </c>
      <c r="C1974" s="6" t="s">
        <v>14406</v>
      </c>
      <c r="D1974" s="11"/>
      <c r="E1974" t="str">
        <f t="shared" si="30"/>
        <v>HIPERGLICERIDEMIA PURA</v>
      </c>
    </row>
    <row r="1975" spans="2:5" x14ac:dyDescent="0.25">
      <c r="B1975" s="6" t="s">
        <v>1988</v>
      </c>
      <c r="C1975" s="6" t="s">
        <v>14407</v>
      </c>
      <c r="D1975" s="11"/>
      <c r="E1975" t="str">
        <f t="shared" si="30"/>
        <v>HIPERLIPIDEMIA MIXTA</v>
      </c>
    </row>
    <row r="1976" spans="2:5" x14ac:dyDescent="0.25">
      <c r="B1976" s="6" t="s">
        <v>1989</v>
      </c>
      <c r="C1976" s="6" t="s">
        <v>14408</v>
      </c>
      <c r="D1976" s="11"/>
      <c r="E1976" t="str">
        <f t="shared" si="30"/>
        <v>HIPERQUILOMICRONEMIA</v>
      </c>
    </row>
    <row r="1977" spans="2:5" x14ac:dyDescent="0.25">
      <c r="B1977" s="6" t="s">
        <v>1990</v>
      </c>
      <c r="C1977" s="6" t="s">
        <v>14409</v>
      </c>
      <c r="D1977" s="11"/>
      <c r="E1977" t="str">
        <f t="shared" si="30"/>
        <v>OTRA HIPERLIPIDEMIA</v>
      </c>
    </row>
    <row r="1978" spans="2:5" x14ac:dyDescent="0.25">
      <c r="B1978" s="6" t="s">
        <v>1991</v>
      </c>
      <c r="C1978" s="6" t="s">
        <v>14410</v>
      </c>
      <c r="D1978" s="11"/>
      <c r="E1978" t="str">
        <f t="shared" si="30"/>
        <v>HIPERLIPIDEMIA NO ESPECIFICADA</v>
      </c>
    </row>
    <row r="1979" spans="2:5" x14ac:dyDescent="0.25">
      <c r="B1979" s="6" t="s">
        <v>1992</v>
      </c>
      <c r="C1979" s="6" t="s">
        <v>14411</v>
      </c>
      <c r="D1979" s="11"/>
      <c r="E1979" t="str">
        <f t="shared" si="30"/>
        <v>DEFICIENCIA DE LIPOPROTEINAS</v>
      </c>
    </row>
    <row r="1980" spans="2:5" x14ac:dyDescent="0.25">
      <c r="B1980" s="6" t="s">
        <v>1993</v>
      </c>
      <c r="C1980" s="6" t="s">
        <v>14412</v>
      </c>
      <c r="D1980" s="11"/>
      <c r="E1980" t="str">
        <f t="shared" si="30"/>
        <v>OTROS TRASTORNOS DEL METABOLISMO DE LAS LIPOPROTEINAS</v>
      </c>
    </row>
    <row r="1981" spans="2:5" x14ac:dyDescent="0.25">
      <c r="B1981" s="6" t="s">
        <v>1994</v>
      </c>
      <c r="C1981" s="6" t="s">
        <v>14413</v>
      </c>
      <c r="D1981" s="11"/>
      <c r="E1981" t="str">
        <f t="shared" si="30"/>
        <v>TRASTORNO DEL METABOLISMO DE LAS LIPOPROTEINAS, NO ESPECIFICADO</v>
      </c>
    </row>
    <row r="1982" spans="2:5" ht="25.5" x14ac:dyDescent="0.25">
      <c r="B1982" s="6" t="s">
        <v>1995</v>
      </c>
      <c r="C1982" s="6" t="s">
        <v>14414</v>
      </c>
      <c r="D1982" s="11"/>
      <c r="E1982" t="str">
        <f t="shared" si="30"/>
        <v>HIPERURICEMIA SIN SIGNOS DE ARTRITIS INFLAMATORIA Y ENFERMEDAD TOFACEA</v>
      </c>
    </row>
    <row r="1983" spans="2:5" x14ac:dyDescent="0.25">
      <c r="B1983" s="6" t="s">
        <v>1996</v>
      </c>
      <c r="C1983" s="6" t="s">
        <v>14415</v>
      </c>
      <c r="D1983" s="11"/>
      <c r="E1983" t="str">
        <f t="shared" si="30"/>
        <v>SINDROME DE LESCH-NYHAN</v>
      </c>
    </row>
    <row r="1984" spans="2:5" ht="25.5" x14ac:dyDescent="0.25">
      <c r="B1984" s="6" t="s">
        <v>1997</v>
      </c>
      <c r="C1984" s="6" t="s">
        <v>14416</v>
      </c>
      <c r="D1984" s="11"/>
      <c r="E1984" t="str">
        <f t="shared" si="30"/>
        <v>OTROS TRASTORNOS DEL METABOLISMO DE LAS PURINAS Y DE LAS PIRIMIDINAS</v>
      </c>
    </row>
    <row r="1985" spans="2:5" ht="25.5" x14ac:dyDescent="0.25">
      <c r="B1985" s="6" t="s">
        <v>1998</v>
      </c>
      <c r="C1985" s="6" t="s">
        <v>14417</v>
      </c>
      <c r="D1985" s="11"/>
      <c r="E1985" t="str">
        <f t="shared" si="30"/>
        <v>TRASTORNOS DEL METABOLISMO DE LAS PURINAS Y DE LAS PIRIMIDINAS, NO ESPECIFICADO</v>
      </c>
    </row>
    <row r="1986" spans="2:5" x14ac:dyDescent="0.25">
      <c r="B1986" s="6" t="s">
        <v>1999</v>
      </c>
      <c r="C1986" s="6" t="s">
        <v>14418</v>
      </c>
      <c r="D1986" s="11"/>
      <c r="E1986" t="str">
        <f t="shared" si="30"/>
        <v>PORFIRIA ERITROPOYETICA HEREDITARIA</v>
      </c>
    </row>
    <row r="1987" spans="2:5" x14ac:dyDescent="0.25">
      <c r="B1987" s="6" t="s">
        <v>2000</v>
      </c>
      <c r="C1987" s="6" t="s">
        <v>14419</v>
      </c>
      <c r="D1987" s="11"/>
      <c r="E1987" t="str">
        <f t="shared" si="30"/>
        <v>PORFIRIA CUTANEA TARDIA</v>
      </c>
    </row>
    <row r="1988" spans="2:5" x14ac:dyDescent="0.25">
      <c r="B1988" s="6" t="s">
        <v>2001</v>
      </c>
      <c r="C1988" s="6" t="s">
        <v>14420</v>
      </c>
      <c r="D1988" s="11"/>
      <c r="E1988" t="str">
        <f t="shared" si="30"/>
        <v>OTRAS PORFIRIAS</v>
      </c>
    </row>
    <row r="1989" spans="2:5" x14ac:dyDescent="0.25">
      <c r="B1989" s="6" t="s">
        <v>2002</v>
      </c>
      <c r="C1989" s="6" t="s">
        <v>14421</v>
      </c>
      <c r="D1989" s="11"/>
      <c r="E1989" t="str">
        <f t="shared" si="30"/>
        <v>DEFECTOS DE CATALASA Y PEROXIDASA</v>
      </c>
    </row>
    <row r="1990" spans="2:5" x14ac:dyDescent="0.25">
      <c r="B1990" s="6" t="s">
        <v>2003</v>
      </c>
      <c r="C1990" s="6" t="s">
        <v>14422</v>
      </c>
      <c r="D1990" s="11"/>
      <c r="E1990" t="str">
        <f t="shared" ref="E1990:E2053" si="31">UPPER(C1990)</f>
        <v>SINDROME DE GILBERT</v>
      </c>
    </row>
    <row r="1991" spans="2:5" x14ac:dyDescent="0.25">
      <c r="B1991" s="6" t="s">
        <v>2004</v>
      </c>
      <c r="C1991" s="6" t="s">
        <v>14423</v>
      </c>
      <c r="D1991" s="11"/>
      <c r="E1991" t="str">
        <f t="shared" si="31"/>
        <v>SINDROME DE CRIGLER-NAJJAR</v>
      </c>
    </row>
    <row r="1992" spans="2:5" x14ac:dyDescent="0.25">
      <c r="B1992" s="6" t="s">
        <v>2005</v>
      </c>
      <c r="C1992" s="6" t="s">
        <v>14424</v>
      </c>
      <c r="D1992" s="11"/>
      <c r="E1992" t="str">
        <f t="shared" si="31"/>
        <v>OTROS TRASTORNOS DEL METABOLISMO DE LA BILIRRUBINA</v>
      </c>
    </row>
    <row r="1993" spans="2:5" x14ac:dyDescent="0.25">
      <c r="B1993" s="6" t="s">
        <v>2006</v>
      </c>
      <c r="C1993" s="6" t="s">
        <v>14425</v>
      </c>
      <c r="D1993" s="11"/>
      <c r="E1993" t="str">
        <f t="shared" si="31"/>
        <v>TRASTORNOS DEL METABOLISMO DE LA BILIRRUBINA, NO ESPECIFICADO</v>
      </c>
    </row>
    <row r="1994" spans="2:5" x14ac:dyDescent="0.25">
      <c r="B1994" s="6" t="s">
        <v>2007</v>
      </c>
      <c r="C1994" s="6" t="s">
        <v>14426</v>
      </c>
      <c r="D1994" s="11"/>
      <c r="E1994" t="str">
        <f t="shared" si="31"/>
        <v>TRASTORNOS DEL METABOLISMO DEL COBRE</v>
      </c>
    </row>
    <row r="1995" spans="2:5" x14ac:dyDescent="0.25">
      <c r="B1995" s="6" t="s">
        <v>2008</v>
      </c>
      <c r="C1995" s="6" t="s">
        <v>14427</v>
      </c>
      <c r="D1995" s="11"/>
      <c r="E1995" t="str">
        <f t="shared" si="31"/>
        <v>TRASTORNOS DEL METABOLISMO DEL HIERRO</v>
      </c>
    </row>
    <row r="1996" spans="2:5" x14ac:dyDescent="0.25">
      <c r="B1996" s="6" t="s">
        <v>2009</v>
      </c>
      <c r="C1996" s="6" t="s">
        <v>14428</v>
      </c>
      <c r="D1996" s="11"/>
      <c r="E1996" t="str">
        <f t="shared" si="31"/>
        <v>TRASTORNOS DEL METABOLISMO DEL ZINC</v>
      </c>
    </row>
    <row r="1997" spans="2:5" x14ac:dyDescent="0.25">
      <c r="B1997" s="6" t="s">
        <v>2010</v>
      </c>
      <c r="C1997" s="6" t="s">
        <v>14429</v>
      </c>
      <c r="D1997" s="11"/>
      <c r="E1997" t="str">
        <f t="shared" si="31"/>
        <v>TRASTORNOS DEL METABOLISMO DEL FOSFORO</v>
      </c>
    </row>
    <row r="1998" spans="2:5" x14ac:dyDescent="0.25">
      <c r="B1998" s="6" t="s">
        <v>2011</v>
      </c>
      <c r="C1998" s="6" t="s">
        <v>14430</v>
      </c>
      <c r="D1998" s="11"/>
      <c r="E1998" t="str">
        <f t="shared" si="31"/>
        <v>TRASTORNOS DEL METABOLISMO DEL MAGNESIO</v>
      </c>
    </row>
    <row r="1999" spans="2:5" x14ac:dyDescent="0.25">
      <c r="B1999" s="6" t="s">
        <v>2012</v>
      </c>
      <c r="C1999" s="6" t="s">
        <v>14431</v>
      </c>
      <c r="D1999" s="11"/>
      <c r="E1999" t="str">
        <f t="shared" si="31"/>
        <v>TRASTORNOS DEL METABOLISMO DEL CALCIO</v>
      </c>
    </row>
    <row r="2000" spans="2:5" x14ac:dyDescent="0.25">
      <c r="B2000" s="6" t="s">
        <v>2013</v>
      </c>
      <c r="C2000" s="6" t="s">
        <v>14432</v>
      </c>
      <c r="D2000" s="11"/>
      <c r="E2000" t="str">
        <f t="shared" si="31"/>
        <v>OTROS TRASTORNOS DEL METABOLISMO DE LOS MINERALES</v>
      </c>
    </row>
    <row r="2001" spans="2:5" x14ac:dyDescent="0.25">
      <c r="B2001" s="6" t="s">
        <v>2014</v>
      </c>
      <c r="C2001" s="6" t="s">
        <v>14433</v>
      </c>
      <c r="D2001" s="11"/>
      <c r="E2001" t="str">
        <f t="shared" si="31"/>
        <v>TRASTORNO DEL METABOLISMO DE LOS MINERALES, NO ESPECIFICADO</v>
      </c>
    </row>
    <row r="2002" spans="2:5" x14ac:dyDescent="0.25">
      <c r="B2002" s="6" t="s">
        <v>2015</v>
      </c>
      <c r="C2002" s="6" t="s">
        <v>14434</v>
      </c>
      <c r="D2002" s="11"/>
      <c r="E2002" t="str">
        <f t="shared" si="31"/>
        <v>FIBROSIS QUISTICA CON MANIFESTACIONES PULMONARES</v>
      </c>
    </row>
    <row r="2003" spans="2:5" x14ac:dyDescent="0.25">
      <c r="B2003" s="6" t="s">
        <v>2016</v>
      </c>
      <c r="C2003" s="6" t="s">
        <v>14435</v>
      </c>
      <c r="D2003" s="11"/>
      <c r="E2003" t="str">
        <f t="shared" si="31"/>
        <v>FIBROSIS QUISTICA CON MANIFESTACIONES INTESTINALES</v>
      </c>
    </row>
    <row r="2004" spans="2:5" x14ac:dyDescent="0.25">
      <c r="B2004" s="6" t="s">
        <v>2017</v>
      </c>
      <c r="C2004" s="6" t="s">
        <v>14436</v>
      </c>
      <c r="D2004" s="11"/>
      <c r="E2004" t="str">
        <f t="shared" si="31"/>
        <v>FIBROSIS QUISTICA CON OTRAS MANIFESTACIONES</v>
      </c>
    </row>
    <row r="2005" spans="2:5" x14ac:dyDescent="0.25">
      <c r="B2005" s="6" t="s">
        <v>2018</v>
      </c>
      <c r="C2005" s="6" t="s">
        <v>14437</v>
      </c>
      <c r="D2005" s="11"/>
      <c r="E2005" t="str">
        <f t="shared" si="31"/>
        <v>FIBROSIS QUISTICA, SIN OTRA ESPECIFICACION</v>
      </c>
    </row>
    <row r="2006" spans="2:5" x14ac:dyDescent="0.25">
      <c r="B2006" s="6" t="s">
        <v>2019</v>
      </c>
      <c r="C2006" s="6" t="s">
        <v>14438</v>
      </c>
      <c r="D2006" s="11"/>
      <c r="E2006" t="str">
        <f t="shared" si="31"/>
        <v>AMILOIDOSIS HEREDOFAMILIAR NO NEUROPATICA</v>
      </c>
    </row>
    <row r="2007" spans="2:5" x14ac:dyDescent="0.25">
      <c r="B2007" s="6" t="s">
        <v>2020</v>
      </c>
      <c r="C2007" s="6" t="s">
        <v>14439</v>
      </c>
      <c r="D2007" s="11"/>
      <c r="E2007" t="str">
        <f t="shared" si="31"/>
        <v>AMILOIDOSIS HEREDOFAMILIAR NEUROPATICA</v>
      </c>
    </row>
    <row r="2008" spans="2:5" x14ac:dyDescent="0.25">
      <c r="B2008" s="6" t="s">
        <v>2021</v>
      </c>
      <c r="C2008" s="6" t="s">
        <v>14440</v>
      </c>
      <c r="D2008" s="11"/>
      <c r="E2008" t="str">
        <f t="shared" si="31"/>
        <v>AMILOIDOSIS HEREDOFAMILIAR, NO ESPECIFICADA</v>
      </c>
    </row>
    <row r="2009" spans="2:5" x14ac:dyDescent="0.25">
      <c r="B2009" s="6" t="s">
        <v>2022</v>
      </c>
      <c r="C2009" s="6" t="s">
        <v>14441</v>
      </c>
      <c r="D2009" s="11"/>
      <c r="E2009" t="str">
        <f t="shared" si="31"/>
        <v>AMILOIDOSIS SISTEMICA SECUNDARIA</v>
      </c>
    </row>
    <row r="2010" spans="2:5" x14ac:dyDescent="0.25">
      <c r="B2010" s="6" t="s">
        <v>2023</v>
      </c>
      <c r="C2010" s="6" t="s">
        <v>14442</v>
      </c>
      <c r="D2010" s="11"/>
      <c r="E2010" t="str">
        <f t="shared" si="31"/>
        <v>AMILOIDOSIS LIMITADA A UN ORGANO</v>
      </c>
    </row>
    <row r="2011" spans="2:5" x14ac:dyDescent="0.25">
      <c r="B2011" s="6" t="s">
        <v>2024</v>
      </c>
      <c r="C2011" s="6" t="s">
        <v>14443</v>
      </c>
      <c r="D2011" s="11"/>
      <c r="E2011" t="str">
        <f t="shared" si="31"/>
        <v>OTRAS AMILOIDOSIS</v>
      </c>
    </row>
    <row r="2012" spans="2:5" x14ac:dyDescent="0.25">
      <c r="B2012" s="6" t="s">
        <v>2025</v>
      </c>
      <c r="C2012" s="6" t="s">
        <v>14444</v>
      </c>
      <c r="D2012" s="11"/>
      <c r="E2012" t="str">
        <f t="shared" si="31"/>
        <v>AMILOIDOSIS, NO ESPECIFICADA</v>
      </c>
    </row>
    <row r="2013" spans="2:5" x14ac:dyDescent="0.25">
      <c r="B2013" s="6" t="s">
        <v>2026</v>
      </c>
      <c r="C2013" s="6" t="s">
        <v>14445</v>
      </c>
      <c r="D2013" s="11"/>
      <c r="E2013" t="str">
        <f t="shared" si="31"/>
        <v>DEPLECION DEL VOLUMEN</v>
      </c>
    </row>
    <row r="2014" spans="2:5" x14ac:dyDescent="0.25">
      <c r="B2014" s="6" t="s">
        <v>2027</v>
      </c>
      <c r="C2014" s="6" t="s">
        <v>14446</v>
      </c>
      <c r="D2014" s="11"/>
      <c r="E2014" t="str">
        <f t="shared" si="31"/>
        <v>HIPEROSMOLARIDAD E HIPERNATREMIA</v>
      </c>
    </row>
    <row r="2015" spans="2:5" x14ac:dyDescent="0.25">
      <c r="B2015" s="6" t="s">
        <v>2028</v>
      </c>
      <c r="C2015" s="6" t="s">
        <v>14447</v>
      </c>
      <c r="D2015" s="11"/>
      <c r="E2015" t="str">
        <f t="shared" si="31"/>
        <v>HIPOSMOLARIDAD E HIPERNATREMIA</v>
      </c>
    </row>
    <row r="2016" spans="2:5" x14ac:dyDescent="0.25">
      <c r="B2016" s="6" t="s">
        <v>2029</v>
      </c>
      <c r="C2016" s="6" t="s">
        <v>14448</v>
      </c>
      <c r="D2016" s="11"/>
      <c r="E2016" t="str">
        <f t="shared" si="31"/>
        <v>ACIDOSIS</v>
      </c>
    </row>
    <row r="2017" spans="2:5" x14ac:dyDescent="0.25">
      <c r="B2017" s="6" t="s">
        <v>2030</v>
      </c>
      <c r="C2017" s="6" t="s">
        <v>14449</v>
      </c>
      <c r="D2017" s="11"/>
      <c r="E2017" t="str">
        <f t="shared" si="31"/>
        <v>ALCALOSIS</v>
      </c>
    </row>
    <row r="2018" spans="2:5" x14ac:dyDescent="0.25">
      <c r="B2018" s="6" t="s">
        <v>2031</v>
      </c>
      <c r="C2018" s="6" t="s">
        <v>14450</v>
      </c>
      <c r="D2018" s="11"/>
      <c r="E2018" t="str">
        <f t="shared" si="31"/>
        <v>TRASTORNOS MIXTOS DEL BALANCE ACIDO-BASICO</v>
      </c>
    </row>
    <row r="2019" spans="2:5" x14ac:dyDescent="0.25">
      <c r="B2019" s="6" t="s">
        <v>2032</v>
      </c>
      <c r="C2019" s="6" t="s">
        <v>14451</v>
      </c>
      <c r="D2019" s="11"/>
      <c r="E2019" t="str">
        <f t="shared" si="31"/>
        <v>HIPERPOTASEMIA</v>
      </c>
    </row>
    <row r="2020" spans="2:5" x14ac:dyDescent="0.25">
      <c r="B2020" s="6" t="s">
        <v>2033</v>
      </c>
      <c r="C2020" s="6" t="s">
        <v>14452</v>
      </c>
      <c r="D2020" s="11"/>
      <c r="E2020" t="str">
        <f t="shared" si="31"/>
        <v>HIPOPOTASMIA</v>
      </c>
    </row>
    <row r="2021" spans="2:5" x14ac:dyDescent="0.25">
      <c r="B2021" s="6" t="s">
        <v>2034</v>
      </c>
      <c r="C2021" s="6" t="s">
        <v>14453</v>
      </c>
      <c r="D2021" s="11"/>
      <c r="E2021" t="str">
        <f t="shared" si="31"/>
        <v>SOBRECARGA DE LIQUIDOS</v>
      </c>
    </row>
    <row r="2022" spans="2:5" ht="25.5" x14ac:dyDescent="0.25">
      <c r="B2022" s="6" t="s">
        <v>2035</v>
      </c>
      <c r="C2022" s="6" t="s">
        <v>14454</v>
      </c>
      <c r="D2022" s="11"/>
      <c r="E2022" t="str">
        <f t="shared" si="31"/>
        <v>OTROS TRASTORNOS DEL EQUILIBRIO DE LOS ELECTROLITOS Y DE LOS LIQUIDOS, NO CLASIFICADOS EN OTRA PARTE</v>
      </c>
    </row>
    <row r="2023" spans="2:5" ht="25.5" x14ac:dyDescent="0.25">
      <c r="B2023" s="6" t="s">
        <v>2036</v>
      </c>
      <c r="C2023" s="6" t="s">
        <v>14455</v>
      </c>
      <c r="D2023" s="11"/>
      <c r="E2023" t="str">
        <f t="shared" si="31"/>
        <v>TRASTORNOS DEL METABOLISMO DE LAS PROTEINAS PLASMATICAS, NO CLASIFICADOS EN OTRA PARTE</v>
      </c>
    </row>
    <row r="2024" spans="2:5" x14ac:dyDescent="0.25">
      <c r="B2024" s="6" t="s">
        <v>2037</v>
      </c>
      <c r="C2024" s="6" t="s">
        <v>14456</v>
      </c>
      <c r="D2024" s="11"/>
      <c r="E2024" t="str">
        <f t="shared" si="31"/>
        <v>LIPODISTROFIA, NO CLASIFICADA EN OTRA PARTE</v>
      </c>
    </row>
    <row r="2025" spans="2:5" x14ac:dyDescent="0.25">
      <c r="B2025" s="6" t="s">
        <v>2038</v>
      </c>
      <c r="C2025" s="6" t="s">
        <v>14457</v>
      </c>
      <c r="D2025" s="11"/>
      <c r="E2025" t="str">
        <f t="shared" si="31"/>
        <v>LIPOMATOSIS, NO CLASIFICADA EN OTRA PARTE</v>
      </c>
    </row>
    <row r="2026" spans="2:5" x14ac:dyDescent="0.25">
      <c r="B2026" s="6" t="s">
        <v>2039</v>
      </c>
      <c r="C2026" s="6" t="s">
        <v>14458</v>
      </c>
      <c r="D2026" s="11"/>
      <c r="E2026" t="str">
        <f t="shared" si="31"/>
        <v>OTROS TRASTORNOS ESPECIFICADOS DEL METABOLISMO</v>
      </c>
    </row>
    <row r="2027" spans="2:5" x14ac:dyDescent="0.25">
      <c r="B2027" s="6" t="s">
        <v>2040</v>
      </c>
      <c r="C2027" s="6" t="s">
        <v>14459</v>
      </c>
      <c r="D2027" s="11"/>
      <c r="E2027" t="str">
        <f t="shared" si="31"/>
        <v>TRASTORNO METABOLICO, NO ESPECIFICADO</v>
      </c>
    </row>
    <row r="2028" spans="2:5" x14ac:dyDescent="0.25">
      <c r="B2028" s="6" t="s">
        <v>2041</v>
      </c>
      <c r="C2028" s="6" t="s">
        <v>14460</v>
      </c>
      <c r="D2028" s="11"/>
      <c r="E2028" t="str">
        <f t="shared" si="31"/>
        <v>HIPOTIROIDISMO CONSECUTIVO A PROCEDIMIENTOS</v>
      </c>
    </row>
    <row r="2029" spans="2:5" x14ac:dyDescent="0.25">
      <c r="B2029" s="6" t="s">
        <v>2042</v>
      </c>
      <c r="C2029" s="6" t="s">
        <v>14461</v>
      </c>
      <c r="D2029" s="11"/>
      <c r="E2029" t="str">
        <f t="shared" si="31"/>
        <v>HIPOINSULINEMIA CONSECUTIVA A PROCEDIMIENTOS</v>
      </c>
    </row>
    <row r="2030" spans="2:5" x14ac:dyDescent="0.25">
      <c r="B2030" s="6" t="s">
        <v>2043</v>
      </c>
      <c r="C2030" s="6" t="s">
        <v>14462</v>
      </c>
      <c r="D2030" s="11"/>
      <c r="E2030" t="str">
        <f t="shared" si="31"/>
        <v>HIPOPARATIROIDISMO CONSECUTIVO A PROCEDIMIENTOS</v>
      </c>
    </row>
    <row r="2031" spans="2:5" x14ac:dyDescent="0.25">
      <c r="B2031" s="6" t="s">
        <v>2044</v>
      </c>
      <c r="C2031" s="6" t="s">
        <v>14463</v>
      </c>
      <c r="D2031" s="11"/>
      <c r="E2031" t="str">
        <f t="shared" si="31"/>
        <v>HIPOPITUITARISMO CONSECUTIVO A PROCEDIMIENTOS</v>
      </c>
    </row>
    <row r="2032" spans="2:5" x14ac:dyDescent="0.25">
      <c r="B2032" s="6" t="s">
        <v>2045</v>
      </c>
      <c r="C2032" s="6" t="s">
        <v>14464</v>
      </c>
      <c r="D2032" s="11"/>
      <c r="E2032" t="str">
        <f t="shared" si="31"/>
        <v>INSUFICIENCIA OVARICA CONSECUTIVA A PROCEDIMIENTOS</v>
      </c>
    </row>
    <row r="2033" spans="2:5" x14ac:dyDescent="0.25">
      <c r="B2033" s="6" t="s">
        <v>2046</v>
      </c>
      <c r="C2033" s="6" t="s">
        <v>14465</v>
      </c>
      <c r="D2033" s="11"/>
      <c r="E2033" t="str">
        <f t="shared" si="31"/>
        <v>HIPOFUNCION TESTICULAR CONSECUTIVA A PROCEDIMIENTOS</v>
      </c>
    </row>
    <row r="2034" spans="2:5" ht="25.5" x14ac:dyDescent="0.25">
      <c r="B2034" s="6" t="s">
        <v>2047</v>
      </c>
      <c r="C2034" s="6" t="s">
        <v>14466</v>
      </c>
      <c r="D2034" s="11"/>
      <c r="E2034" t="str">
        <f t="shared" si="31"/>
        <v>HIPOFUNCION ADRENOCORTICAL [MEDULA SUPRARRENAL] CONSECUTIVA A PROCEDIMIENTOS</v>
      </c>
    </row>
    <row r="2035" spans="2:5" ht="25.5" x14ac:dyDescent="0.25">
      <c r="B2035" s="6" t="s">
        <v>2048</v>
      </c>
      <c r="C2035" s="6" t="s">
        <v>14467</v>
      </c>
      <c r="D2035" s="11"/>
      <c r="E2035" t="str">
        <f t="shared" si="31"/>
        <v>OTROS TRASTORNOS METABOLICOS Y ENDOCRINOS CONSECUTIVO A PROCEDIMIENTOS</v>
      </c>
    </row>
    <row r="2036" spans="2:5" ht="25.5" x14ac:dyDescent="0.25">
      <c r="B2036" s="6" t="s">
        <v>2049</v>
      </c>
      <c r="C2036" s="6" t="s">
        <v>14468</v>
      </c>
      <c r="D2036" s="11"/>
      <c r="E2036" t="str">
        <f t="shared" si="31"/>
        <v>TRASTORNO ENDOCRINO Y METABOLICO CONSECUTIVO A PROCEDIMIENTOS, NO ESPECIFICADO</v>
      </c>
    </row>
    <row r="2037" spans="2:5" ht="25.5" x14ac:dyDescent="0.25">
      <c r="B2037" s="6" t="s">
        <v>2050</v>
      </c>
      <c r="C2037" s="6" t="s">
        <v>14469</v>
      </c>
      <c r="D2037" s="11"/>
      <c r="E2037" t="str">
        <f t="shared" si="31"/>
        <v>TRASTORNOS NUTRICIONALES Y METABOLICOS EN ENFERMEDADES CLASIFICADAS EN OTRA PARTE</v>
      </c>
    </row>
    <row r="2038" spans="2:5" ht="25.5" x14ac:dyDescent="0.25">
      <c r="B2038" s="6" t="s">
        <v>2051</v>
      </c>
      <c r="C2038" s="6" t="s">
        <v>14470</v>
      </c>
      <c r="D2038" s="11"/>
      <c r="E2038" t="str">
        <f t="shared" si="31"/>
        <v>DEMENCIA EN LA ENFERMEDAD DE ALZHEIMER, DE COMIENZO TEMPRANO (G30.0†)</v>
      </c>
    </row>
    <row r="2039" spans="2:5" ht="25.5" x14ac:dyDescent="0.25">
      <c r="B2039" s="6" t="s">
        <v>2052</v>
      </c>
      <c r="C2039" s="6" t="s">
        <v>14471</v>
      </c>
      <c r="D2039" s="11"/>
      <c r="E2039" t="str">
        <f t="shared" si="31"/>
        <v>DEMENCIA EN LA ENFERMEDAD DE ALZHEIMER, DE COMIENZO TARDIO (G30.1†)</v>
      </c>
    </row>
    <row r="2040" spans="2:5" ht="25.5" x14ac:dyDescent="0.25">
      <c r="B2040" s="6" t="s">
        <v>2053</v>
      </c>
      <c r="C2040" s="6" t="s">
        <v>14472</v>
      </c>
      <c r="D2040" s="11"/>
      <c r="E2040" t="str">
        <f t="shared" si="31"/>
        <v>DEMENCIA EN LA ENFERMEDAD DE ALZHEIMER, ATIPICA O DE TIPO MIXTO (G30.8†)</v>
      </c>
    </row>
    <row r="2041" spans="2:5" ht="25.5" x14ac:dyDescent="0.25">
      <c r="B2041" s="6" t="s">
        <v>2054</v>
      </c>
      <c r="C2041" s="6" t="s">
        <v>14473</v>
      </c>
      <c r="D2041" s="11"/>
      <c r="E2041" t="str">
        <f t="shared" si="31"/>
        <v>DEMENCIA EN LA ENFERMEDAD DE ALZHEIMER, NO ESPECIFICADA (G30.9†)</v>
      </c>
    </row>
    <row r="2042" spans="2:5" x14ac:dyDescent="0.25">
      <c r="B2042" s="6" t="s">
        <v>2055</v>
      </c>
      <c r="C2042" s="6" t="s">
        <v>14474</v>
      </c>
      <c r="D2042" s="11"/>
      <c r="E2042" t="str">
        <f t="shared" si="31"/>
        <v>DEMENCIA VASCULAR DE COMIENZO AGUDO</v>
      </c>
    </row>
    <row r="2043" spans="2:5" x14ac:dyDescent="0.25">
      <c r="B2043" s="6" t="s">
        <v>2056</v>
      </c>
      <c r="C2043" s="6" t="s">
        <v>14475</v>
      </c>
      <c r="D2043" s="11"/>
      <c r="E2043" t="str">
        <f t="shared" si="31"/>
        <v>DEMENCIA VASCULAR POR INFARTOS MULTIPLES</v>
      </c>
    </row>
    <row r="2044" spans="2:5" x14ac:dyDescent="0.25">
      <c r="B2044" s="6" t="s">
        <v>2057</v>
      </c>
      <c r="C2044" s="6" t="s">
        <v>14476</v>
      </c>
      <c r="D2044" s="11"/>
      <c r="E2044" t="str">
        <f t="shared" si="31"/>
        <v>DEMENCIA VASCULAR SUBCORTICAL</v>
      </c>
    </row>
    <row r="2045" spans="2:5" x14ac:dyDescent="0.25">
      <c r="B2045" s="6" t="s">
        <v>2058</v>
      </c>
      <c r="C2045" s="6" t="s">
        <v>14477</v>
      </c>
      <c r="D2045" s="11"/>
      <c r="E2045" t="str">
        <f t="shared" si="31"/>
        <v>DEMENCIA VASCULAR MIXTA, CORTICAL Y SUBCORTICAL</v>
      </c>
    </row>
    <row r="2046" spans="2:5" x14ac:dyDescent="0.25">
      <c r="B2046" s="6" t="s">
        <v>2059</v>
      </c>
      <c r="C2046" s="6" t="s">
        <v>14478</v>
      </c>
      <c r="D2046" s="11"/>
      <c r="E2046" t="str">
        <f t="shared" si="31"/>
        <v>OTRAS DEMENCIAS VASCULARES</v>
      </c>
    </row>
    <row r="2047" spans="2:5" x14ac:dyDescent="0.25">
      <c r="B2047" s="6" t="s">
        <v>2060</v>
      </c>
      <c r="C2047" s="6" t="s">
        <v>14479</v>
      </c>
      <c r="D2047" s="11"/>
      <c r="E2047" t="str">
        <f t="shared" si="31"/>
        <v>DEMENCIA VASCULAR, NO ESPECIFICADA</v>
      </c>
    </row>
    <row r="2048" spans="2:5" x14ac:dyDescent="0.25">
      <c r="B2048" s="6" t="s">
        <v>2061</v>
      </c>
      <c r="C2048" s="6" t="s">
        <v>14480</v>
      </c>
      <c r="D2048" s="11"/>
      <c r="E2048" t="str">
        <f t="shared" si="31"/>
        <v>DEMENCIA EN LA ENFERMEDAD DE PICK (G31.0†)</v>
      </c>
    </row>
    <row r="2049" spans="2:5" x14ac:dyDescent="0.25">
      <c r="B2049" s="6" t="s">
        <v>2062</v>
      </c>
      <c r="C2049" s="6" t="s">
        <v>14481</v>
      </c>
      <c r="D2049" s="11"/>
      <c r="E2049" t="str">
        <f t="shared" si="31"/>
        <v>DEMENCIA EN LA ENFERMEDAD DE CREUTZFELDT-JAKOB (A81.0†)</v>
      </c>
    </row>
    <row r="2050" spans="2:5" x14ac:dyDescent="0.25">
      <c r="B2050" s="6" t="s">
        <v>2063</v>
      </c>
      <c r="C2050" s="6" t="s">
        <v>14482</v>
      </c>
      <c r="D2050" s="11"/>
      <c r="E2050" t="str">
        <f t="shared" si="31"/>
        <v>DEMENCIA EN LA ENFERMEDAD DE HUNTINGTON (G10†)</v>
      </c>
    </row>
    <row r="2051" spans="2:5" x14ac:dyDescent="0.25">
      <c r="B2051" s="6" t="s">
        <v>2064</v>
      </c>
      <c r="C2051" s="6" t="s">
        <v>14483</v>
      </c>
      <c r="D2051" s="11"/>
      <c r="E2051" t="str">
        <f t="shared" si="31"/>
        <v>DEMENCIA EN LA ENFERMEDAD DE PARKINSON (G20†)</v>
      </c>
    </row>
    <row r="2052" spans="2:5" ht="25.5" x14ac:dyDescent="0.25">
      <c r="B2052" s="6" t="s">
        <v>2065</v>
      </c>
      <c r="C2052" s="6" t="s">
        <v>14484</v>
      </c>
      <c r="D2052" s="11"/>
      <c r="E2052" t="str">
        <f t="shared" si="31"/>
        <v>DEMENCIA EN LA ENFERMEDAD POR VIRUS DE LA INMUNODEFICIENCIA HUMANA [VIH] (B22.0†)</v>
      </c>
    </row>
    <row r="2053" spans="2:5" ht="25.5" x14ac:dyDescent="0.25">
      <c r="B2053" s="6" t="s">
        <v>2066</v>
      </c>
      <c r="C2053" s="6" t="s">
        <v>14485</v>
      </c>
      <c r="D2053" s="11"/>
      <c r="E2053" t="str">
        <f t="shared" si="31"/>
        <v>DEMENCIA EN OTRAS ENFERMEDADES ESPECIFICADAS CLASIFICADAS EN OTRA PARTE</v>
      </c>
    </row>
    <row r="2054" spans="2:5" x14ac:dyDescent="0.25">
      <c r="B2054" s="6" t="s">
        <v>2067</v>
      </c>
      <c r="C2054" s="6" t="s">
        <v>14486</v>
      </c>
      <c r="D2054" s="11"/>
      <c r="E2054" t="str">
        <f t="shared" ref="E2054:E2117" si="32">UPPER(C2054)</f>
        <v>DEMENCIA , NO ESPECIFICADA</v>
      </c>
    </row>
    <row r="2055" spans="2:5" ht="25.5" x14ac:dyDescent="0.25">
      <c r="B2055" s="6" t="s">
        <v>2068</v>
      </c>
      <c r="C2055" s="6" t="s">
        <v>14487</v>
      </c>
      <c r="D2055" s="11"/>
      <c r="E2055" t="str">
        <f t="shared" si="32"/>
        <v>SINDROME AMNESICO ORGANICO, NO INDUCIDO POR ACOHOL O POR OTRAS SUSTANCIAS PSICOACTIVAS</v>
      </c>
    </row>
    <row r="2056" spans="2:5" x14ac:dyDescent="0.25">
      <c r="B2056" s="6" t="s">
        <v>2069</v>
      </c>
      <c r="C2056" s="6" t="s">
        <v>14488</v>
      </c>
      <c r="D2056" s="11"/>
      <c r="E2056" t="str">
        <f t="shared" si="32"/>
        <v>DELIRIO NO SUPERPUESTO A UN CUADRO DE DEMENCIA, ASI DESCRITO</v>
      </c>
    </row>
    <row r="2057" spans="2:5" x14ac:dyDescent="0.25">
      <c r="B2057" s="6" t="s">
        <v>2070</v>
      </c>
      <c r="C2057" s="6" t="s">
        <v>14489</v>
      </c>
      <c r="D2057" s="11"/>
      <c r="E2057" t="str">
        <f t="shared" si="32"/>
        <v>DELIRIO SUPERPUESTO A UN CUADRO DE DEMENCIA</v>
      </c>
    </row>
    <row r="2058" spans="2:5" x14ac:dyDescent="0.25">
      <c r="B2058" s="6" t="s">
        <v>2071</v>
      </c>
      <c r="C2058" s="6" t="s">
        <v>14490</v>
      </c>
      <c r="D2058" s="11"/>
      <c r="E2058" t="str">
        <f t="shared" si="32"/>
        <v>OTROS DELIRIOS</v>
      </c>
    </row>
    <row r="2059" spans="2:5" x14ac:dyDescent="0.25">
      <c r="B2059" s="6" t="s">
        <v>2072</v>
      </c>
      <c r="C2059" s="6" t="s">
        <v>14491</v>
      </c>
      <c r="D2059" s="11"/>
      <c r="E2059" t="str">
        <f t="shared" si="32"/>
        <v>DELIRIO, NO ESPECIFICADO</v>
      </c>
    </row>
    <row r="2060" spans="2:5" x14ac:dyDescent="0.25">
      <c r="B2060" s="6" t="s">
        <v>2073</v>
      </c>
      <c r="C2060" s="6" t="s">
        <v>14492</v>
      </c>
      <c r="D2060" s="11"/>
      <c r="E2060" t="str">
        <f t="shared" si="32"/>
        <v>ALUCINOSIS ORGANICA</v>
      </c>
    </row>
    <row r="2061" spans="2:5" x14ac:dyDescent="0.25">
      <c r="B2061" s="6" t="s">
        <v>2074</v>
      </c>
      <c r="C2061" s="6" t="s">
        <v>14493</v>
      </c>
      <c r="D2061" s="11"/>
      <c r="E2061" t="str">
        <f t="shared" si="32"/>
        <v>TRASTORNO CATATONICO, ORGANICO</v>
      </c>
    </row>
    <row r="2062" spans="2:5" x14ac:dyDescent="0.25">
      <c r="B2062" s="6" t="s">
        <v>2075</v>
      </c>
      <c r="C2062" s="6" t="s">
        <v>14494</v>
      </c>
      <c r="D2062" s="11"/>
      <c r="E2062" t="str">
        <f t="shared" si="32"/>
        <v>TRASTORNO DELIRANTE [ESQUIZOFRENIFORME], ORGANICO</v>
      </c>
    </row>
    <row r="2063" spans="2:5" x14ac:dyDescent="0.25">
      <c r="B2063" s="6" t="s">
        <v>2076</v>
      </c>
      <c r="C2063" s="6" t="s">
        <v>14495</v>
      </c>
      <c r="D2063" s="11"/>
      <c r="E2063" t="str">
        <f t="shared" si="32"/>
        <v>TRASTORNOS DEL HUMOR [AFECTIVOS], ORGANICOS</v>
      </c>
    </row>
    <row r="2064" spans="2:5" x14ac:dyDescent="0.25">
      <c r="B2064" s="6" t="s">
        <v>2077</v>
      </c>
      <c r="C2064" s="6" t="s">
        <v>14496</v>
      </c>
      <c r="D2064" s="11"/>
      <c r="E2064" t="str">
        <f t="shared" si="32"/>
        <v>TRASTORNO DE ANSIEDAD, ORGANICO</v>
      </c>
    </row>
    <row r="2065" spans="2:5" x14ac:dyDescent="0.25">
      <c r="B2065" s="6" t="s">
        <v>2078</v>
      </c>
      <c r="C2065" s="6" t="s">
        <v>14497</v>
      </c>
      <c r="D2065" s="11"/>
      <c r="E2065" t="str">
        <f t="shared" si="32"/>
        <v>TRASTORNO DISOCIATIVO, ORGANICO</v>
      </c>
    </row>
    <row r="2066" spans="2:5" x14ac:dyDescent="0.25">
      <c r="B2066" s="6" t="s">
        <v>2079</v>
      </c>
      <c r="C2066" s="6" t="s">
        <v>14498</v>
      </c>
      <c r="D2066" s="11"/>
      <c r="E2066" t="str">
        <f t="shared" si="32"/>
        <v>TRASTORNO DE LABILIDAD EMOCIONAL [ASTENICO], ORGANICO</v>
      </c>
    </row>
    <row r="2067" spans="2:5" x14ac:dyDescent="0.25">
      <c r="B2067" s="6" t="s">
        <v>2080</v>
      </c>
      <c r="C2067" s="6" t="s">
        <v>14499</v>
      </c>
      <c r="D2067" s="11"/>
      <c r="E2067" t="str">
        <f t="shared" si="32"/>
        <v>TRASTORNO COGNOSCITIVO LEVE</v>
      </c>
    </row>
    <row r="2068" spans="2:5" ht="25.5" x14ac:dyDescent="0.25">
      <c r="B2068" s="6" t="s">
        <v>2081</v>
      </c>
      <c r="C2068" s="6" t="s">
        <v>14500</v>
      </c>
      <c r="D2068" s="11"/>
      <c r="E2068" t="str">
        <f t="shared" si="32"/>
        <v>OTROS TRASTORNOS MENTALES ESPECIFICADOS DEBIDOS A LESION Y DISFUNCION CEREBRAL Y A ENFERMEDAD FISICA</v>
      </c>
    </row>
    <row r="2069" spans="2:5" ht="25.5" x14ac:dyDescent="0.25">
      <c r="B2069" s="6" t="s">
        <v>2082</v>
      </c>
      <c r="C2069" s="6" t="s">
        <v>14501</v>
      </c>
      <c r="D2069" s="11"/>
      <c r="E2069" t="str">
        <f t="shared" si="32"/>
        <v>TRASTORNO MENTAL NO ESPECIFICADO DEBIDO A LESION Y DISFUNCION CEREBRAL Y A ENFERMEDAD FISICA</v>
      </c>
    </row>
    <row r="2070" spans="2:5" x14ac:dyDescent="0.25">
      <c r="B2070" s="6" t="s">
        <v>2083</v>
      </c>
      <c r="C2070" s="6" t="s">
        <v>14502</v>
      </c>
      <c r="D2070" s="11"/>
      <c r="E2070" t="str">
        <f t="shared" si="32"/>
        <v>TRASTORNO DE LA PERSONALIDAD, ORGANICO</v>
      </c>
    </row>
    <row r="2071" spans="2:5" x14ac:dyDescent="0.25">
      <c r="B2071" s="6" t="s">
        <v>2084</v>
      </c>
      <c r="C2071" s="6" t="s">
        <v>14503</v>
      </c>
      <c r="D2071" s="11"/>
      <c r="E2071" t="str">
        <f t="shared" si="32"/>
        <v>SINDROME POSTENCEFALITICO</v>
      </c>
    </row>
    <row r="2072" spans="2:5" x14ac:dyDescent="0.25">
      <c r="B2072" s="6" t="s">
        <v>2085</v>
      </c>
      <c r="C2072" s="6" t="s">
        <v>14504</v>
      </c>
      <c r="D2072" s="11"/>
      <c r="E2072" t="str">
        <f t="shared" si="32"/>
        <v>SINDROME POSTCONCUSIONAL</v>
      </c>
    </row>
    <row r="2073" spans="2:5" ht="38.25" x14ac:dyDescent="0.25">
      <c r="B2073" s="6" t="s">
        <v>2086</v>
      </c>
      <c r="C2073" s="6" t="s">
        <v>14505</v>
      </c>
      <c r="D2073" s="11"/>
      <c r="E2073" t="str">
        <f t="shared" si="32"/>
        <v>OTROS TRASTORNOS ORGANICOS DE LA PERSONALIDAD Y DEL COMPORTAMIENTO DEBIDOS A ENFERMEDAD, LESION Y DISFUNCION CEREBRALES</v>
      </c>
    </row>
    <row r="2074" spans="2:5" ht="25.5" x14ac:dyDescent="0.25">
      <c r="B2074" s="6" t="s">
        <v>2087</v>
      </c>
      <c r="C2074" s="6" t="s">
        <v>14506</v>
      </c>
      <c r="D2074" s="11"/>
      <c r="E2074" t="str">
        <f t="shared" si="32"/>
        <v>TRASTORNO ORGANICO DE LA PERSONALIDAD Y DEL COMPORTAMIENTO, NO ESPECIFICADO, DEBIDO A ENFERMEDAD, LESION Y DISFUNCION CEREBRAL</v>
      </c>
    </row>
    <row r="2075" spans="2:5" x14ac:dyDescent="0.25">
      <c r="B2075" s="6" t="s">
        <v>2088</v>
      </c>
      <c r="C2075" s="6" t="s">
        <v>14507</v>
      </c>
      <c r="D2075" s="11"/>
      <c r="E2075" t="str">
        <f t="shared" si="32"/>
        <v>TRASTORNO MENTAL ORGANICO O SINTOMATICO, NO ESPECIFICADO</v>
      </c>
    </row>
    <row r="2076" spans="2:5" ht="25.5" x14ac:dyDescent="0.25">
      <c r="B2076" s="6" t="s">
        <v>2089</v>
      </c>
      <c r="C2076" s="6" t="s">
        <v>14508</v>
      </c>
      <c r="D2076" s="11"/>
      <c r="E2076" t="str">
        <f t="shared" si="32"/>
        <v>TRASTORNOS MENTALES Y DEL COMPORTAMIENTO DEBIDOS AL USO DEL ALCOHOL: INTOXICACION AGUDA</v>
      </c>
    </row>
    <row r="2077" spans="2:5" ht="25.5" x14ac:dyDescent="0.25">
      <c r="B2077" s="6" t="s">
        <v>2090</v>
      </c>
      <c r="C2077" s="6" t="s">
        <v>14509</v>
      </c>
      <c r="D2077" s="11"/>
      <c r="E2077" t="str">
        <f t="shared" si="32"/>
        <v>TRASTORNOS MENTALES Y DEL COMPORTAMIENTO DEBIDOS AL USO DEL ALCOHOL: USO NOCIVO</v>
      </c>
    </row>
    <row r="2078" spans="2:5" ht="25.5" x14ac:dyDescent="0.25">
      <c r="B2078" s="6" t="s">
        <v>2091</v>
      </c>
      <c r="C2078" s="6" t="s">
        <v>14510</v>
      </c>
      <c r="D2078" s="11"/>
      <c r="E2078" t="str">
        <f t="shared" si="32"/>
        <v>TRASTORNOS MENTALES Y DEL COMPORTAMIENTO DEBIDOS AL USO DEL ALCOHOL: SINDROME DE DEPENDENCIA</v>
      </c>
    </row>
    <row r="2079" spans="2:5" ht="25.5" x14ac:dyDescent="0.25">
      <c r="B2079" s="6" t="s">
        <v>2092</v>
      </c>
      <c r="C2079" s="6" t="s">
        <v>14511</v>
      </c>
      <c r="D2079" s="11"/>
      <c r="E2079" t="str">
        <f t="shared" si="32"/>
        <v>TRASTORNOS MENTALES Y DEL COMPORTAMIENTO DEBIDOS AL USO DEL ALCOHOL: ESTADO DE ABSTINENCIA</v>
      </c>
    </row>
    <row r="2080" spans="2:5" ht="25.5" x14ac:dyDescent="0.25">
      <c r="B2080" s="6" t="s">
        <v>2093</v>
      </c>
      <c r="C2080" s="6" t="s">
        <v>14512</v>
      </c>
      <c r="D2080" s="11"/>
      <c r="E2080" t="str">
        <f t="shared" si="32"/>
        <v>TRASTORNOS MENTALES Y DEL COMPORTAMIENTO DEBIDOS AL USO DEL ALCOHOL: ESTADO DE ABSTINENCIA CON DELIRIO</v>
      </c>
    </row>
    <row r="2081" spans="2:5" ht="25.5" x14ac:dyDescent="0.25">
      <c r="B2081" s="6" t="s">
        <v>2094</v>
      </c>
      <c r="C2081" s="6" t="s">
        <v>14513</v>
      </c>
      <c r="D2081" s="11"/>
      <c r="E2081" t="str">
        <f t="shared" si="32"/>
        <v>TRASTORNOS MENTALES Y DEL COMPORTAMIENTO DEBIDOS AL USO DEL ALCOHOL: TRASTORNO PSICOTICO</v>
      </c>
    </row>
    <row r="2082" spans="2:5" ht="25.5" x14ac:dyDescent="0.25">
      <c r="B2082" s="6" t="s">
        <v>2095</v>
      </c>
      <c r="C2082" s="6" t="s">
        <v>14514</v>
      </c>
      <c r="D2082" s="11"/>
      <c r="E2082" t="str">
        <f t="shared" si="32"/>
        <v>TRASTORNOS MENTALES Y DEL COMPORTAMIENTO DEBIDOS AL USO DEL ALCOHOL: SINDROME AMNESICO</v>
      </c>
    </row>
    <row r="2083" spans="2:5" ht="25.5" x14ac:dyDescent="0.25">
      <c r="B2083" s="6" t="s">
        <v>2096</v>
      </c>
      <c r="C2083" s="6" t="s">
        <v>14515</v>
      </c>
      <c r="D2083" s="11"/>
      <c r="E2083" t="str">
        <f t="shared" si="32"/>
        <v>TRASTORNOS MENTALES Y DEL COMPORTAMIENTO DEBIDOS AL USO DEL ALCOHOL: TRASTORNO PSICOTICO RESIDUAL Y DE COMIENZO TARDIO</v>
      </c>
    </row>
    <row r="2084" spans="2:5" ht="25.5" x14ac:dyDescent="0.25">
      <c r="B2084" s="6" t="s">
        <v>2097</v>
      </c>
      <c r="C2084" s="6" t="s">
        <v>14516</v>
      </c>
      <c r="D2084" s="11"/>
      <c r="E2084" t="str">
        <f t="shared" si="32"/>
        <v>TRASTORNOS MENTALES Y DEL COMPORTAMIENTO DEBIDOS AL USO DEL ALCOHOL: OTROS TRASTORNOS MENTALES Y DEL COMPORTAMIENTO</v>
      </c>
    </row>
    <row r="2085" spans="2:5" ht="25.5" x14ac:dyDescent="0.25">
      <c r="B2085" s="6" t="s">
        <v>2098</v>
      </c>
      <c r="C2085" s="6" t="s">
        <v>14517</v>
      </c>
      <c r="D2085" s="11"/>
      <c r="E2085" t="str">
        <f t="shared" si="32"/>
        <v>TRASTORNOS MENTALES Y DEL COMPORTAMIENTO DEBIDOS AL USO DEL ALCOHOL: TRASTORNO MENTAL Y DEL COMPORTAMIENTO, NO ESPECIFICADO</v>
      </c>
    </row>
    <row r="2086" spans="2:5" ht="25.5" x14ac:dyDescent="0.25">
      <c r="B2086" s="6" t="s">
        <v>2099</v>
      </c>
      <c r="C2086" s="6" t="s">
        <v>14518</v>
      </c>
      <c r="D2086" s="11"/>
      <c r="E2086" t="str">
        <f t="shared" si="32"/>
        <v>TRASTORNOS MENTALES Y DEL COMPORTAMIENTO DEBIDOS AL USO DE OPIACEOS: INTOXICACION AGUDA</v>
      </c>
    </row>
    <row r="2087" spans="2:5" ht="25.5" x14ac:dyDescent="0.25">
      <c r="B2087" s="6" t="s">
        <v>2100</v>
      </c>
      <c r="C2087" s="6" t="s">
        <v>14519</v>
      </c>
      <c r="D2087" s="11"/>
      <c r="E2087" t="str">
        <f t="shared" si="32"/>
        <v>TRASTORNOS MENTALES Y DEL COMPORTAMIENTO DEBIDOS AL USO DE OPIACEOS: USO NOCIVO</v>
      </c>
    </row>
    <row r="2088" spans="2:5" ht="25.5" x14ac:dyDescent="0.25">
      <c r="B2088" s="6" t="s">
        <v>2101</v>
      </c>
      <c r="C2088" s="6" t="s">
        <v>14520</v>
      </c>
      <c r="D2088" s="11"/>
      <c r="E2088" t="str">
        <f t="shared" si="32"/>
        <v>TRASTORNOS MENTALES Y DEL COMPORTAMIENTO DEBIDOS AL USO DE OPIACEOS: SINDROME DE DEPENDENCIA</v>
      </c>
    </row>
    <row r="2089" spans="2:5" ht="25.5" x14ac:dyDescent="0.25">
      <c r="B2089" s="6" t="s">
        <v>2102</v>
      </c>
      <c r="C2089" s="6" t="s">
        <v>14521</v>
      </c>
      <c r="D2089" s="11"/>
      <c r="E2089" t="str">
        <f t="shared" si="32"/>
        <v>TRASTORNOS MENTALES Y DEL COMPORTAMIENTO DEBIDOS AL USO DE OPIACEOS: ESTADO DE ABSTINENCIA</v>
      </c>
    </row>
    <row r="2090" spans="2:5" ht="25.5" x14ac:dyDescent="0.25">
      <c r="B2090" s="6" t="s">
        <v>2103</v>
      </c>
      <c r="C2090" s="6" t="s">
        <v>14522</v>
      </c>
      <c r="D2090" s="11"/>
      <c r="E2090" t="str">
        <f t="shared" si="32"/>
        <v>TRASTORNOS MENTALES Y DEL COMPORTAMIENTO DEBIDOS AL USO DE OPIACEOS: ESTADO DE ABSTINENCIA CON DELIRIO</v>
      </c>
    </row>
    <row r="2091" spans="2:5" ht="25.5" x14ac:dyDescent="0.25">
      <c r="B2091" s="6" t="s">
        <v>2104</v>
      </c>
      <c r="C2091" s="6" t="s">
        <v>14523</v>
      </c>
      <c r="D2091" s="11"/>
      <c r="E2091" t="str">
        <f t="shared" si="32"/>
        <v>TRASTORNOS MENTALES Y DEL COMPORTAMIENTO DEBIDOS AL USO DE OPIACEOS: TRASTORNO PSICOTICO</v>
      </c>
    </row>
    <row r="2092" spans="2:5" ht="25.5" x14ac:dyDescent="0.25">
      <c r="B2092" s="6" t="s">
        <v>2105</v>
      </c>
      <c r="C2092" s="6" t="s">
        <v>14524</v>
      </c>
      <c r="D2092" s="11"/>
      <c r="E2092" t="str">
        <f t="shared" si="32"/>
        <v>TRASTORNOS MENTALES Y DEL COMPORTAMIENTO DEBIDOS AL USO DE OPIACEOS: SINDROME AMNESICO</v>
      </c>
    </row>
    <row r="2093" spans="2:5" ht="25.5" x14ac:dyDescent="0.25">
      <c r="B2093" s="6" t="s">
        <v>2106</v>
      </c>
      <c r="C2093" s="6" t="s">
        <v>14525</v>
      </c>
      <c r="D2093" s="11"/>
      <c r="E2093" t="str">
        <f t="shared" si="32"/>
        <v>TRASTORNOS MENTALES Y DEL COMPORTAMIENTO DEBIDOS AL USO DE OPIACEOS: TRASTORNO PSICOTICO RESIDUAL Y DE COMIENZO TARDIO</v>
      </c>
    </row>
    <row r="2094" spans="2:5" ht="25.5" x14ac:dyDescent="0.25">
      <c r="B2094" s="6" t="s">
        <v>2107</v>
      </c>
      <c r="C2094" s="6" t="s">
        <v>14526</v>
      </c>
      <c r="D2094" s="11"/>
      <c r="E2094" t="str">
        <f t="shared" si="32"/>
        <v>TRASTORNOS MENTALES Y DEL COMPORTAMIENTO DEBIDOS AL USO DE OPIACEOS: OTROS TRASTORNOS MENTALES Y DEL COMPORTAMIENTO</v>
      </c>
    </row>
    <row r="2095" spans="2:5" ht="38.25" x14ac:dyDescent="0.25">
      <c r="B2095" s="6" t="s">
        <v>2108</v>
      </c>
      <c r="C2095" s="6" t="s">
        <v>14527</v>
      </c>
      <c r="D2095" s="11"/>
      <c r="E2095" t="str">
        <f t="shared" si="32"/>
        <v>TRASTORNOS MENTALES Y DEL COMPORTAMIENTO DEBIDOS AL USO DE OPIACEOS: TRASTORNO MENTAL Y DEL COMPORTAMIENTO, NO ESPECIFICADO</v>
      </c>
    </row>
    <row r="2096" spans="2:5" ht="25.5" x14ac:dyDescent="0.25">
      <c r="B2096" s="6" t="s">
        <v>2109</v>
      </c>
      <c r="C2096" s="6" t="s">
        <v>14528</v>
      </c>
      <c r="D2096" s="11"/>
      <c r="E2096" t="str">
        <f t="shared" si="32"/>
        <v>TRASTORNOS MENTALES Y DEL COMPORTAMIENTO DEBIDOS AL USO DE CANNABINOIDES: INTOXICACION AGUDA</v>
      </c>
    </row>
    <row r="2097" spans="2:5" ht="25.5" x14ac:dyDescent="0.25">
      <c r="B2097" s="6" t="s">
        <v>2110</v>
      </c>
      <c r="C2097" s="6" t="s">
        <v>14529</v>
      </c>
      <c r="D2097" s="11"/>
      <c r="E2097" t="str">
        <f t="shared" si="32"/>
        <v>TRASTORNOS MENTALES Y DEL COMPORTAMIENTO DEBIDOS AL USO DE CANNABINOIDES: USO NOCIVO</v>
      </c>
    </row>
    <row r="2098" spans="2:5" ht="25.5" x14ac:dyDescent="0.25">
      <c r="B2098" s="6" t="s">
        <v>2111</v>
      </c>
      <c r="C2098" s="6" t="s">
        <v>14530</v>
      </c>
      <c r="D2098" s="11"/>
      <c r="E2098" t="str">
        <f t="shared" si="32"/>
        <v>TRASTORNOS MENTALES Y DEL COMPORTAMIENTO DEBIDOS AL USO DE CANNABINOIDES: SINDROME DE DEPENDENCIA</v>
      </c>
    </row>
    <row r="2099" spans="2:5" ht="25.5" x14ac:dyDescent="0.25">
      <c r="B2099" s="6" t="s">
        <v>2112</v>
      </c>
      <c r="C2099" s="6" t="s">
        <v>14531</v>
      </c>
      <c r="D2099" s="11"/>
      <c r="E2099" t="str">
        <f t="shared" si="32"/>
        <v>TRASTORNOS MENTALES Y DEL COMPORTAMIENTO DEBIDOS AL USO DE CANNABINOIDES: ESTADO DE ABSTINENCIA</v>
      </c>
    </row>
    <row r="2100" spans="2:5" ht="25.5" x14ac:dyDescent="0.25">
      <c r="B2100" s="6" t="s">
        <v>2113</v>
      </c>
      <c r="C2100" s="6" t="s">
        <v>14532</v>
      </c>
      <c r="D2100" s="11"/>
      <c r="E2100" t="str">
        <f t="shared" si="32"/>
        <v>TRASTORNOS MENTALES Y DEL COMPORTAMIENTO DEBIDOS AL USO DE CANNABINOIDES: ESTADO DE ABSTINENCIA CON DELIRIO</v>
      </c>
    </row>
    <row r="2101" spans="2:5" ht="25.5" x14ac:dyDescent="0.25">
      <c r="B2101" s="6" t="s">
        <v>2114</v>
      </c>
      <c r="C2101" s="6" t="s">
        <v>14533</v>
      </c>
      <c r="D2101" s="11"/>
      <c r="E2101" t="str">
        <f t="shared" si="32"/>
        <v>TRASTORNOS MENTALES Y DEL COMPORTAMIENTO DEBIDOS AL USO DE CANNABINOIDES: TRASTORNO PSICOTICO</v>
      </c>
    </row>
    <row r="2102" spans="2:5" ht="25.5" x14ac:dyDescent="0.25">
      <c r="B2102" s="6" t="s">
        <v>2115</v>
      </c>
      <c r="C2102" s="6" t="s">
        <v>14534</v>
      </c>
      <c r="D2102" s="11"/>
      <c r="E2102" t="str">
        <f t="shared" si="32"/>
        <v>TRASTORNOS MENTALES Y DEL COMPORTAMIENTO DEBIDOS AL USO DE CANNABINOIDES: SINDROME AMNESICO</v>
      </c>
    </row>
    <row r="2103" spans="2:5" ht="25.5" x14ac:dyDescent="0.25">
      <c r="B2103" s="6" t="s">
        <v>2116</v>
      </c>
      <c r="C2103" s="6" t="s">
        <v>14535</v>
      </c>
      <c r="D2103" s="11"/>
      <c r="E2103" t="str">
        <f t="shared" si="32"/>
        <v>TRASTORNOS MENTALES Y DEL COMPORTAMIENTO DEBIDOS AL USO DE CANNABINOIDES: TRASTORNO PSICOTICO RESIDUAL Y DE COMIENZO TARDIO</v>
      </c>
    </row>
    <row r="2104" spans="2:5" ht="25.5" x14ac:dyDescent="0.25">
      <c r="B2104" s="6" t="s">
        <v>2117</v>
      </c>
      <c r="C2104" s="6" t="s">
        <v>14536</v>
      </c>
      <c r="D2104" s="11"/>
      <c r="E2104" t="str">
        <f t="shared" si="32"/>
        <v>TRASTORNOS MENTALES Y DEL COMPORTAMIENTO DEBIDOS AL USO DE CANNABINOIDES: OTROS TRASTORNOS MENTALES Y DEL COMPORTAMIENTO</v>
      </c>
    </row>
    <row r="2105" spans="2:5" ht="38.25" x14ac:dyDescent="0.25">
      <c r="B2105" s="6" t="s">
        <v>2118</v>
      </c>
      <c r="C2105" s="6" t="s">
        <v>14537</v>
      </c>
      <c r="D2105" s="11"/>
      <c r="E2105" t="str">
        <f t="shared" si="32"/>
        <v>TRASTORNOS MENTALES Y DEL COMPORTAMIENTO DEBIDOS AL USO DE CANNABINOIDES: TRASTORNO MENTAL Y DEL COMPORTAMIENTO, NO ESPECIFICADO</v>
      </c>
    </row>
    <row r="2106" spans="2:5" ht="25.5" x14ac:dyDescent="0.25">
      <c r="B2106" s="6" t="s">
        <v>2119</v>
      </c>
      <c r="C2106" s="6" t="s">
        <v>14538</v>
      </c>
      <c r="D2106" s="11"/>
      <c r="E2106" t="str">
        <f t="shared" si="32"/>
        <v>TRASTORNOS MENTALES Y DEL COMPORTAMIENTO DEBIDOS AL USO DE SEDANTES O HIPNOTICOS: INTOXICACION AGUDA</v>
      </c>
    </row>
    <row r="2107" spans="2:5" ht="25.5" x14ac:dyDescent="0.25">
      <c r="B2107" s="6" t="s">
        <v>2120</v>
      </c>
      <c r="C2107" s="6" t="s">
        <v>14539</v>
      </c>
      <c r="D2107" s="11"/>
      <c r="E2107" t="str">
        <f t="shared" si="32"/>
        <v>TRASTORNOS MENTALES Y DEL COMPORTAMIENTO DEBIDOS AL USO DE SEDANTES O HIPNOTICOS: USO NOCIVO</v>
      </c>
    </row>
    <row r="2108" spans="2:5" ht="25.5" x14ac:dyDescent="0.25">
      <c r="B2108" s="6" t="s">
        <v>2121</v>
      </c>
      <c r="C2108" s="6" t="s">
        <v>14540</v>
      </c>
      <c r="D2108" s="11"/>
      <c r="E2108" t="str">
        <f t="shared" si="32"/>
        <v>TRASTORNOS MENTALES Y DEL COMPORTAMIENTO DEBIDOS AL USO DE SEDANTES O HIPNOTICOS: SINDROME DE DEPENDENCIA</v>
      </c>
    </row>
    <row r="2109" spans="2:5" ht="25.5" x14ac:dyDescent="0.25">
      <c r="B2109" s="6" t="s">
        <v>2122</v>
      </c>
      <c r="C2109" s="6" t="s">
        <v>14541</v>
      </c>
      <c r="D2109" s="11"/>
      <c r="E2109" t="str">
        <f t="shared" si="32"/>
        <v>TRASTORNOS MENTALES Y DEL COMPORTAMIENTO DEBIDOS AL USO DE SEDANTES O HIPNOTICOS: ESTADO DE ABSTINENCIA</v>
      </c>
    </row>
    <row r="2110" spans="2:5" ht="25.5" x14ac:dyDescent="0.25">
      <c r="B2110" s="6" t="s">
        <v>2123</v>
      </c>
      <c r="C2110" s="6" t="s">
        <v>14542</v>
      </c>
      <c r="D2110" s="11"/>
      <c r="E2110" t="str">
        <f t="shared" si="32"/>
        <v>TRASTORNOS MENTALES Y DEL COMPORTAMIENTO DEBIDOS AL USO DE SEDANTES O HIPNOTICOS: ESTADO DE ABSTINENCIA CON DELIRIO</v>
      </c>
    </row>
    <row r="2111" spans="2:5" ht="25.5" x14ac:dyDescent="0.25">
      <c r="B2111" s="6" t="s">
        <v>2124</v>
      </c>
      <c r="C2111" s="6" t="s">
        <v>14543</v>
      </c>
      <c r="D2111" s="11"/>
      <c r="E2111" t="str">
        <f t="shared" si="32"/>
        <v>TRASTORNOS MENTALES Y DEL COMPORTAMIENTO DEBIDOS AL USO DE SEDANTES O HIPNOTICOS: TRASTORNO PSICOTICO</v>
      </c>
    </row>
    <row r="2112" spans="2:5" ht="25.5" x14ac:dyDescent="0.25">
      <c r="B2112" s="6" t="s">
        <v>2125</v>
      </c>
      <c r="C2112" s="6" t="s">
        <v>14544</v>
      </c>
      <c r="D2112" s="11"/>
      <c r="E2112" t="str">
        <f t="shared" si="32"/>
        <v>TRASTORNOS MENTALES Y DEL COMPORTAMIENTO DEBIDOS AL USO DE SEDANTES O HIPNOTICOS: SINDROME AMNESICO</v>
      </c>
    </row>
    <row r="2113" spans="2:5" ht="38.25" x14ac:dyDescent="0.25">
      <c r="B2113" s="6" t="s">
        <v>2126</v>
      </c>
      <c r="C2113" s="6" t="s">
        <v>14545</v>
      </c>
      <c r="D2113" s="11"/>
      <c r="E2113" t="str">
        <f t="shared" si="32"/>
        <v>TRASTORNOS MENTALES Y DEL COMPORTAMIENTO DEBIDOS AL USO DE SEDANTES O HIPNOTICOS: TRASTORNO PSICOTICO RESIDUAL Y DE COMIENZO TARDIO</v>
      </c>
    </row>
    <row r="2114" spans="2:5" ht="38.25" x14ac:dyDescent="0.25">
      <c r="B2114" s="6" t="s">
        <v>2127</v>
      </c>
      <c r="C2114" s="6" t="s">
        <v>14546</v>
      </c>
      <c r="D2114" s="11"/>
      <c r="E2114" t="str">
        <f t="shared" si="32"/>
        <v>TRASTORNOS MENTALES Y DEL COMPORTAMIENTO DEBIDOS AL USO DE SEDANTES O HIPNOTICOS: OTROS TRASTORNOS MENTALES Y DEL COMPORTAMIENTO</v>
      </c>
    </row>
    <row r="2115" spans="2:5" ht="38.25" x14ac:dyDescent="0.25">
      <c r="B2115" s="6" t="s">
        <v>2128</v>
      </c>
      <c r="C2115" s="6" t="s">
        <v>14547</v>
      </c>
      <c r="D2115" s="11"/>
      <c r="E2115" t="str">
        <f t="shared" si="32"/>
        <v>TRASTORNOS MENTALES Y DEL COMPORTAMIENTO DEBIDOS AL USO DE SEDANTES O HIPNOTICOS: TRASTORNO MENTAL Y DEL COMPORTAMIENTO, NO ESPECIFICADO</v>
      </c>
    </row>
    <row r="2116" spans="2:5" ht="25.5" x14ac:dyDescent="0.25">
      <c r="B2116" s="6" t="s">
        <v>2129</v>
      </c>
      <c r="C2116" s="6" t="s">
        <v>14548</v>
      </c>
      <c r="D2116" s="11"/>
      <c r="E2116" t="str">
        <f t="shared" si="32"/>
        <v>TRASTORNOS MENTALES Y DEL COMPORTAMIENTO DEBIDOS AL USO DE COCAINA: INTOXICACION AGUDA</v>
      </c>
    </row>
    <row r="2117" spans="2:5" ht="25.5" x14ac:dyDescent="0.25">
      <c r="B2117" s="6" t="s">
        <v>2130</v>
      </c>
      <c r="C2117" s="6" t="s">
        <v>14549</v>
      </c>
      <c r="D2117" s="11"/>
      <c r="E2117" t="str">
        <f t="shared" si="32"/>
        <v>TRASTORNOS MENTALES Y DEL COMPORTAMIENTO DEBIDOS AL USO DE COCAINA: USO NOCIVO</v>
      </c>
    </row>
    <row r="2118" spans="2:5" ht="25.5" x14ac:dyDescent="0.25">
      <c r="B2118" s="6" t="s">
        <v>2131</v>
      </c>
      <c r="C2118" s="6" t="s">
        <v>14550</v>
      </c>
      <c r="D2118" s="11"/>
      <c r="E2118" t="str">
        <f t="shared" ref="E2118:E2181" si="33">UPPER(C2118)</f>
        <v>TRASTORNOS MENTALES Y DEL COMPORTAMIENTO DEBIDOS AL USO DE COCAINA: SINDROME DE DEPENDENCIA</v>
      </c>
    </row>
    <row r="2119" spans="2:5" ht="25.5" x14ac:dyDescent="0.25">
      <c r="B2119" s="6" t="s">
        <v>2132</v>
      </c>
      <c r="C2119" s="6" t="s">
        <v>14551</v>
      </c>
      <c r="D2119" s="11"/>
      <c r="E2119" t="str">
        <f t="shared" si="33"/>
        <v>TRASTORNOS MENTALES Y DEL COMPORTAMIENTO DEBIDOS AL USO DE COCAINA: ESTADO DE ABSTINENCIA</v>
      </c>
    </row>
    <row r="2120" spans="2:5" ht="25.5" x14ac:dyDescent="0.25">
      <c r="B2120" s="6" t="s">
        <v>2133</v>
      </c>
      <c r="C2120" s="6" t="s">
        <v>14552</v>
      </c>
      <c r="D2120" s="11"/>
      <c r="E2120" t="str">
        <f t="shared" si="33"/>
        <v>TRASTORNOS MENTALES Y DEL COMPORTAMIENTO DEBIDOS AL USO DE COCAINA: ESTADO DE ABSTINENCIA CON DELIRIO</v>
      </c>
    </row>
    <row r="2121" spans="2:5" ht="25.5" x14ac:dyDescent="0.25">
      <c r="B2121" s="6" t="s">
        <v>2134</v>
      </c>
      <c r="C2121" s="6" t="s">
        <v>14553</v>
      </c>
      <c r="D2121" s="11"/>
      <c r="E2121" t="str">
        <f t="shared" si="33"/>
        <v>TRASTORNOS MENTALES Y DEL COMPORTAMIENTO DEBIDOS AL USO DE COCAINA: TRASTORNO PSICOTICO</v>
      </c>
    </row>
    <row r="2122" spans="2:5" ht="25.5" x14ac:dyDescent="0.25">
      <c r="B2122" s="6" t="s">
        <v>2135</v>
      </c>
      <c r="C2122" s="6" t="s">
        <v>14554</v>
      </c>
      <c r="D2122" s="11"/>
      <c r="E2122" t="str">
        <f t="shared" si="33"/>
        <v>TRASTORNOS MENTALES Y DEL COMPORTAMIENTO DEBIDOS AL USO DE COCAINA: SINDROME AMNESICO</v>
      </c>
    </row>
    <row r="2123" spans="2:5" ht="25.5" x14ac:dyDescent="0.25">
      <c r="B2123" s="6" t="s">
        <v>2136</v>
      </c>
      <c r="C2123" s="6" t="s">
        <v>14555</v>
      </c>
      <c r="D2123" s="11"/>
      <c r="E2123" t="str">
        <f t="shared" si="33"/>
        <v>TRASTORNOS MENTALES Y DEL COMPORTAMIENTO DEBIDOS AL USO DE COCAINA: TRASTORNO PSICOTICO RESIDUAL Y DE COMIENZO TARDIO</v>
      </c>
    </row>
    <row r="2124" spans="2:5" ht="25.5" x14ac:dyDescent="0.25">
      <c r="B2124" s="6" t="s">
        <v>2137</v>
      </c>
      <c r="C2124" s="6" t="s">
        <v>14556</v>
      </c>
      <c r="D2124" s="11"/>
      <c r="E2124" t="str">
        <f t="shared" si="33"/>
        <v>TRASTORNOS MENTALES Y DEL COMPORTAMIENTO DEBIDOS AL USO DE COCAINA: OTROS TRASTORNOS MENTALES Y DEL COMPORTAMIENTO</v>
      </c>
    </row>
    <row r="2125" spans="2:5" ht="25.5" x14ac:dyDescent="0.25">
      <c r="B2125" s="6" t="s">
        <v>2138</v>
      </c>
      <c r="C2125" s="6" t="s">
        <v>14557</v>
      </c>
      <c r="D2125" s="11"/>
      <c r="E2125" t="str">
        <f t="shared" si="33"/>
        <v>TRASTORNOS MENTALES Y DEL COMPORTAMIENTO DEBIDOS AL USO DE COCAINA: TRASTORNO MENTAL Y DEL COMPORTAMIENTO, NO ESPECIFICADO</v>
      </c>
    </row>
    <row r="2126" spans="2:5" ht="25.5" x14ac:dyDescent="0.25">
      <c r="B2126" s="6" t="s">
        <v>2139</v>
      </c>
      <c r="C2126" s="6" t="s">
        <v>14558</v>
      </c>
      <c r="D2126" s="11"/>
      <c r="E2126" t="str">
        <f t="shared" si="33"/>
        <v>TRASTORNOS MENTALES Y DEL COMPORTAMIENTO DEBIDOS AL USO DE OTROS ESTIMULANTES, INCLUIDA LA CAFEINA: INTOXICACION AGUDA</v>
      </c>
    </row>
    <row r="2127" spans="2:5" ht="25.5" x14ac:dyDescent="0.25">
      <c r="B2127" s="6" t="s">
        <v>2140</v>
      </c>
      <c r="C2127" s="6" t="s">
        <v>14559</v>
      </c>
      <c r="D2127" s="11"/>
      <c r="E2127" t="str">
        <f t="shared" si="33"/>
        <v>TRASTORNOS MENTALES Y DEL COMPORTAMIENTO DEBIDOS AL USO DE OTROS ESTIMULANTES, INCLUIDA LA CAFEINA: USO NOCIVO</v>
      </c>
    </row>
    <row r="2128" spans="2:5" ht="25.5" x14ac:dyDescent="0.25">
      <c r="B2128" s="6" t="s">
        <v>2141</v>
      </c>
      <c r="C2128" s="6" t="s">
        <v>14560</v>
      </c>
      <c r="D2128" s="11"/>
      <c r="E2128" t="str">
        <f t="shared" si="33"/>
        <v>TRASTORNOS MENTALES Y DEL COMPORTAMIENTO DEBIDOS AL USO DE OTROS ESTIMULANTES, INCLUIDA LA CAFEINA: SINDROME DE DEPENDENCIA</v>
      </c>
    </row>
    <row r="2129" spans="2:5" ht="25.5" x14ac:dyDescent="0.25">
      <c r="B2129" s="6" t="s">
        <v>2142</v>
      </c>
      <c r="C2129" s="6" t="s">
        <v>14561</v>
      </c>
      <c r="D2129" s="11"/>
      <c r="E2129" t="str">
        <f t="shared" si="33"/>
        <v>TRASTORNOS MENTALES Y DEL COMPORTAMIENTO DEBIDOS AL USO DE OTROS ESTIMULANTES, INCLUIDA LA CAFEINA: ESTADO DE ABSTINENCIA</v>
      </c>
    </row>
    <row r="2130" spans="2:5" ht="38.25" x14ac:dyDescent="0.25">
      <c r="B2130" s="6" t="s">
        <v>2143</v>
      </c>
      <c r="C2130" s="6" t="s">
        <v>14562</v>
      </c>
      <c r="D2130" s="11"/>
      <c r="E2130" t="str">
        <f t="shared" si="33"/>
        <v>TRASTORNOS MENTALES Y DEL COMPORTAMIENTO DEBIDOS AL USO DE OTROS ESTIMULANTES, INCLUIDA LA CAFEINA:. ESTADO DE ABSTINENCIA CON DELIRIO</v>
      </c>
    </row>
    <row r="2131" spans="2:5" ht="25.5" x14ac:dyDescent="0.25">
      <c r="B2131" s="6" t="s">
        <v>2144</v>
      </c>
      <c r="C2131" s="6" t="s">
        <v>14563</v>
      </c>
      <c r="D2131" s="11"/>
      <c r="E2131" t="str">
        <f t="shared" si="33"/>
        <v>TRASTORNOS MENTALES Y DEL COMPORTAMIENTO DEBIDOS AL USO DE OTROS ESTIMULANTES, INCLUIDA LA CAFEINA: TRASTORNO PSICOTICO</v>
      </c>
    </row>
    <row r="2132" spans="2:5" ht="25.5" x14ac:dyDescent="0.25">
      <c r="B2132" s="6" t="s">
        <v>2145</v>
      </c>
      <c r="C2132" s="6" t="s">
        <v>14564</v>
      </c>
      <c r="D2132" s="11"/>
      <c r="E2132" t="str">
        <f t="shared" si="33"/>
        <v>TRASTORNOS MENTALES Y DEL COMPORTAMIENTO DEBIDOS AL USO DE OTROS ESTIMULANTES, INCLUIDA LA CAFEINA: SINDROME AMNESICO</v>
      </c>
    </row>
    <row r="2133" spans="2:5" ht="38.25" x14ac:dyDescent="0.25">
      <c r="B2133" s="6" t="s">
        <v>2146</v>
      </c>
      <c r="C2133" s="6" t="s">
        <v>14565</v>
      </c>
      <c r="D2133" s="11"/>
      <c r="E2133" t="str">
        <f t="shared" si="33"/>
        <v>TRASTORNOS MENTALES Y DEL COMPORTAMIENTO DEBIDOS AL USO DE OTROS ESTIMULANTES, INCLUIDA LA CAFEINA: TRASTORNO PSICOTICO RESIDUAL Y DE COMIENZO TARDIO</v>
      </c>
    </row>
    <row r="2134" spans="2:5" ht="38.25" x14ac:dyDescent="0.25">
      <c r="B2134" s="6" t="s">
        <v>2147</v>
      </c>
      <c r="C2134" s="6" t="s">
        <v>14566</v>
      </c>
      <c r="D2134" s="11"/>
      <c r="E2134" t="str">
        <f t="shared" si="33"/>
        <v>TRASTORNOS MENTALES Y DEL COMPORTAMIENTO DEBIDOS AL USO DE OTROS ESTIMULANTES, INCLUIDA LA CAFEINA: OTROS TRASTORNOS MENTALES Y DEL COMPORTAMIENTO</v>
      </c>
    </row>
    <row r="2135" spans="2:5" ht="38.25" x14ac:dyDescent="0.25">
      <c r="B2135" s="6" t="s">
        <v>2148</v>
      </c>
      <c r="C2135" s="6" t="s">
        <v>14567</v>
      </c>
      <c r="D2135" s="11"/>
      <c r="E2135" t="str">
        <f t="shared" si="33"/>
        <v>TRASTORNOS MENTALES Y DEL COMPORTAMIENTO DEBIDOS AL USO DE OTROS ESTIMULANTES, INCLUIDA LA CAFEINA: TRASTORNO MENTAL Y DEL COMPORTAMIENTO, NO ESPECIFICADO</v>
      </c>
    </row>
    <row r="2136" spans="2:5" ht="25.5" x14ac:dyDescent="0.25">
      <c r="B2136" s="6" t="s">
        <v>2149</v>
      </c>
      <c r="C2136" s="6" t="s">
        <v>14568</v>
      </c>
      <c r="D2136" s="11"/>
      <c r="E2136" t="str">
        <f t="shared" si="33"/>
        <v>TRASTORNOS MENTALES Y DEL COMPORTAMIENTO DEBIDOS AL USO DE ALUCINOGENOS: INTOXICACION AGUDA</v>
      </c>
    </row>
    <row r="2137" spans="2:5" ht="25.5" x14ac:dyDescent="0.25">
      <c r="B2137" s="6" t="s">
        <v>2150</v>
      </c>
      <c r="C2137" s="6" t="s">
        <v>14569</v>
      </c>
      <c r="D2137" s="11"/>
      <c r="E2137" t="str">
        <f t="shared" si="33"/>
        <v>TRASTORNOS MENTALES Y DEL COMPORTAMIENTO DEBIDOS AL USO DE ALUCINOGENOS: USO NOCIVO</v>
      </c>
    </row>
    <row r="2138" spans="2:5" ht="25.5" x14ac:dyDescent="0.25">
      <c r="B2138" s="6" t="s">
        <v>2151</v>
      </c>
      <c r="C2138" s="6" t="s">
        <v>14570</v>
      </c>
      <c r="D2138" s="11"/>
      <c r="E2138" t="str">
        <f t="shared" si="33"/>
        <v>TRASTORNOS MENTALES Y DEL COMPORTAMIENTO DEBIDOS AL USO DE ALUCINOGENOS: SINDROME DE DEPENDENCIA</v>
      </c>
    </row>
    <row r="2139" spans="2:5" ht="25.5" x14ac:dyDescent="0.25">
      <c r="B2139" s="6" t="s">
        <v>2152</v>
      </c>
      <c r="C2139" s="6" t="s">
        <v>14571</v>
      </c>
      <c r="D2139" s="11"/>
      <c r="E2139" t="str">
        <f t="shared" si="33"/>
        <v>TRASTORNOS MENTALES Y DEL COMPORTAMIENTO DEBIDOS AL USO DE ALUCINOGENOS: ESTADO DE ABSTINENCIA</v>
      </c>
    </row>
    <row r="2140" spans="2:5" ht="25.5" x14ac:dyDescent="0.25">
      <c r="B2140" s="6" t="s">
        <v>2153</v>
      </c>
      <c r="C2140" s="6" t="s">
        <v>14572</v>
      </c>
      <c r="D2140" s="11"/>
      <c r="E2140" t="str">
        <f t="shared" si="33"/>
        <v>TRASTORNOS MENTALES Y DEL COMPORTAMIENTO DEBIDOS AL USO DE ALUCINOGENOS: ESTADO DE ABSTINENCIA CON DELIRIO</v>
      </c>
    </row>
    <row r="2141" spans="2:5" ht="25.5" x14ac:dyDescent="0.25">
      <c r="B2141" s="6" t="s">
        <v>2154</v>
      </c>
      <c r="C2141" s="6" t="s">
        <v>14573</v>
      </c>
      <c r="D2141" s="11"/>
      <c r="E2141" t="str">
        <f t="shared" si="33"/>
        <v>TRASTORNOS MENTALES Y DEL COMPORTAMIENTO DEBIDOS AL USO DE ALUCINOGENOS: TRASTORNO PSICOTICO</v>
      </c>
    </row>
    <row r="2142" spans="2:5" ht="25.5" x14ac:dyDescent="0.25">
      <c r="B2142" s="6" t="s">
        <v>2155</v>
      </c>
      <c r="C2142" s="6" t="s">
        <v>14574</v>
      </c>
      <c r="D2142" s="11"/>
      <c r="E2142" t="str">
        <f t="shared" si="33"/>
        <v>TRASTORNOS MENTALES Y DEL COMPORTAMIENTO DEBIDOS AL USO DE ALUCINOGENOS: SINDROME AMNESICO</v>
      </c>
    </row>
    <row r="2143" spans="2:5" ht="25.5" x14ac:dyDescent="0.25">
      <c r="B2143" s="6" t="s">
        <v>2156</v>
      </c>
      <c r="C2143" s="6" t="s">
        <v>14575</v>
      </c>
      <c r="D2143" s="11"/>
      <c r="E2143" t="str">
        <f t="shared" si="33"/>
        <v>TRASTORNOS MENTALES Y DEL COMPORTAMIENTO DEBIDOS AL USO DE ALUCINOGENOS: TRASTORNO PSICOTICO RESIDUAL Y DE COMIENZO TARDIO</v>
      </c>
    </row>
    <row r="2144" spans="2:5" ht="25.5" x14ac:dyDescent="0.25">
      <c r="B2144" s="6" t="s">
        <v>2157</v>
      </c>
      <c r="C2144" s="6" t="s">
        <v>14576</v>
      </c>
      <c r="D2144" s="11"/>
      <c r="E2144" t="str">
        <f t="shared" si="33"/>
        <v>TRASTORNOS MENTALES Y DEL COMPORTAMIENTO DEBIDOS AL USO DE ALUCINOGENOS: OTROS TRASTORNOS MENTALES Y DEL COMPORTAMIENTO</v>
      </c>
    </row>
    <row r="2145" spans="2:5" ht="38.25" x14ac:dyDescent="0.25">
      <c r="B2145" s="6" t="s">
        <v>2158</v>
      </c>
      <c r="C2145" s="6" t="s">
        <v>14577</v>
      </c>
      <c r="D2145" s="11"/>
      <c r="E2145" t="str">
        <f t="shared" si="33"/>
        <v>TRASTORNOS MENTALES Y DEL COMPORTAMIENTO DEBIDOS AL USO DE ALUCINOGENOS: TRASTORNO MENTAL Y DEL COMPORTAMIENTO, NO ESPECIFICADO</v>
      </c>
    </row>
    <row r="2146" spans="2:5" ht="25.5" x14ac:dyDescent="0.25">
      <c r="B2146" s="6" t="s">
        <v>2159</v>
      </c>
      <c r="C2146" s="6" t="s">
        <v>14578</v>
      </c>
      <c r="D2146" s="11"/>
      <c r="E2146" t="str">
        <f t="shared" si="33"/>
        <v>TRASTORNOS MENTALES Y DEL COMPORTAMIENTO DEBIDOS AL USO DE TABACO: INTOXICACION AGUDA</v>
      </c>
    </row>
    <row r="2147" spans="2:5" ht="25.5" x14ac:dyDescent="0.25">
      <c r="B2147" s="6" t="s">
        <v>2160</v>
      </c>
      <c r="C2147" s="6" t="s">
        <v>14579</v>
      </c>
      <c r="D2147" s="11"/>
      <c r="E2147" t="str">
        <f t="shared" si="33"/>
        <v>TRASTORNOS MENTALES Y DEL COMPORTAMIENTO DEBIDOS AL USO DE TABACO: USO NOCIVO</v>
      </c>
    </row>
    <row r="2148" spans="2:5" ht="25.5" x14ac:dyDescent="0.25">
      <c r="B2148" s="6" t="s">
        <v>2161</v>
      </c>
      <c r="C2148" s="6" t="s">
        <v>14580</v>
      </c>
      <c r="D2148" s="11"/>
      <c r="E2148" t="str">
        <f t="shared" si="33"/>
        <v>TRASTORNOS MENTALES Y DEL COMPORTAMIENTO DEBIDOS AL USO DE TABACO: SINDROME DE DEPENDENCIA</v>
      </c>
    </row>
    <row r="2149" spans="2:5" ht="25.5" x14ac:dyDescent="0.25">
      <c r="B2149" s="6" t="s">
        <v>2162</v>
      </c>
      <c r="C2149" s="6" t="s">
        <v>14581</v>
      </c>
      <c r="D2149" s="11"/>
      <c r="E2149" t="str">
        <f t="shared" si="33"/>
        <v>TRASTORNOS MENTALES Y DEL COMPORTAMIENTO DEBIDOS AL USO DE TABACO: ESTADO DE ABSTINENCIA</v>
      </c>
    </row>
    <row r="2150" spans="2:5" ht="25.5" x14ac:dyDescent="0.25">
      <c r="B2150" s="6" t="s">
        <v>2163</v>
      </c>
      <c r="C2150" s="6" t="s">
        <v>14582</v>
      </c>
      <c r="D2150" s="11"/>
      <c r="E2150" t="str">
        <f t="shared" si="33"/>
        <v>TRASTORNOS MENTALES Y DEL COMPORTAMIENTO DEBIDOS AL USO DE TABACO: ESTADO DE ABSTINENCIA CON DELIRIO</v>
      </c>
    </row>
    <row r="2151" spans="2:5" ht="25.5" x14ac:dyDescent="0.25">
      <c r="B2151" s="6" t="s">
        <v>2164</v>
      </c>
      <c r="C2151" s="6" t="s">
        <v>14583</v>
      </c>
      <c r="D2151" s="11"/>
      <c r="E2151" t="str">
        <f t="shared" si="33"/>
        <v>TRASTORNOS MENTALES Y DEL COMPORTAMIENTO DEBIDOS AL USO DE TABACO: TRASTORNO PSICOTICO</v>
      </c>
    </row>
    <row r="2152" spans="2:5" ht="25.5" x14ac:dyDescent="0.25">
      <c r="B2152" s="6" t="s">
        <v>2165</v>
      </c>
      <c r="C2152" s="6" t="s">
        <v>14584</v>
      </c>
      <c r="D2152" s="11"/>
      <c r="E2152" t="str">
        <f t="shared" si="33"/>
        <v>TRASTORNOS MENTALES Y DEL COMPORTAMIENTO DEBIDOS AL USO DE TABACO: SINDROME AMNESICO</v>
      </c>
    </row>
    <row r="2153" spans="2:5" ht="25.5" x14ac:dyDescent="0.25">
      <c r="B2153" s="6" t="s">
        <v>2166</v>
      </c>
      <c r="C2153" s="6" t="s">
        <v>14585</v>
      </c>
      <c r="D2153" s="11"/>
      <c r="E2153" t="str">
        <f t="shared" si="33"/>
        <v>TRASTORNOS MENTALES Y DEL COMPORTAMIENTO DEBIDOS AL USO DE TABACO: TRASTORNO PSICOTICO RESIDUAL Y DE COMIENZO TARDIO</v>
      </c>
    </row>
    <row r="2154" spans="2:5" ht="25.5" x14ac:dyDescent="0.25">
      <c r="B2154" s="6" t="s">
        <v>2167</v>
      </c>
      <c r="C2154" s="6" t="s">
        <v>14586</v>
      </c>
      <c r="D2154" s="11"/>
      <c r="E2154" t="str">
        <f t="shared" si="33"/>
        <v>TRASTORNOS MENTALES Y DEL COMPORTAMIENTO DEBIDOS AL USO DE TABACO: OTROS TRASTORNOS MENTALES Y DEL COMPORTAMIENTO</v>
      </c>
    </row>
    <row r="2155" spans="2:5" ht="25.5" x14ac:dyDescent="0.25">
      <c r="B2155" s="6" t="s">
        <v>2168</v>
      </c>
      <c r="C2155" s="6" t="s">
        <v>14587</v>
      </c>
      <c r="D2155" s="11"/>
      <c r="E2155" t="str">
        <f t="shared" si="33"/>
        <v>TRASTORNOS MENTALES Y DEL COMPORTAMIENTO DEBIDOS AL USO DE TABACO: TRASTORNO MENTAL Y DEL COMPORTAMIENTO, NO ESPECIFICADO</v>
      </c>
    </row>
    <row r="2156" spans="2:5" ht="25.5" x14ac:dyDescent="0.25">
      <c r="B2156" s="6" t="s">
        <v>2169</v>
      </c>
      <c r="C2156" s="6" t="s">
        <v>14588</v>
      </c>
      <c r="D2156" s="11"/>
      <c r="E2156" t="str">
        <f t="shared" si="33"/>
        <v>TRASTORNOS MENTALES Y DEL COMPORTAMIENTO DEBIDOS AL USO DE DISOLVENTES VOLATILES: INTOXICACION AGUDA</v>
      </c>
    </row>
    <row r="2157" spans="2:5" ht="25.5" x14ac:dyDescent="0.25">
      <c r="B2157" s="6" t="s">
        <v>2170</v>
      </c>
      <c r="C2157" s="6" t="s">
        <v>14589</v>
      </c>
      <c r="D2157" s="11"/>
      <c r="E2157" t="str">
        <f t="shared" si="33"/>
        <v>TRASTORNOS MENTALES Y DEL COMPORTAMIENTO DEBIDOS AL USO DE DISOLVENTES VOLATILES: USO NOCIVO</v>
      </c>
    </row>
    <row r="2158" spans="2:5" ht="25.5" x14ac:dyDescent="0.25">
      <c r="B2158" s="6" t="s">
        <v>2171</v>
      </c>
      <c r="C2158" s="6" t="s">
        <v>14590</v>
      </c>
      <c r="D2158" s="11"/>
      <c r="E2158" t="str">
        <f t="shared" si="33"/>
        <v>TRASTORNOS MENTALES Y DEL COMPORTAMIENTO DEBIDOS AL USO DE DISOLVENTES VOLATILES: SINDROME DE DEPENDENCIA</v>
      </c>
    </row>
    <row r="2159" spans="2:5" ht="25.5" x14ac:dyDescent="0.25">
      <c r="B2159" s="6" t="s">
        <v>2172</v>
      </c>
      <c r="C2159" s="6" t="s">
        <v>14591</v>
      </c>
      <c r="D2159" s="11"/>
      <c r="E2159" t="str">
        <f t="shared" si="33"/>
        <v>TRASTORNOS MENTALES Y DEL COMPORTAMIENTO DEBIDOS AL USO DE DISOLVENTES VOLATILES: ESTADO DE ABSTINENCIA</v>
      </c>
    </row>
    <row r="2160" spans="2:5" ht="25.5" x14ac:dyDescent="0.25">
      <c r="B2160" s="6" t="s">
        <v>2173</v>
      </c>
      <c r="C2160" s="6" t="s">
        <v>14592</v>
      </c>
      <c r="D2160" s="11"/>
      <c r="E2160" t="str">
        <f t="shared" si="33"/>
        <v>TRASTORNOS MENTALES Y DEL COMPORTAMIENTO DEBIDOS AL USO DE DISOLVENTES VOLATILES: ESTADO DE ABSTINENCIA CON DELIRIO</v>
      </c>
    </row>
    <row r="2161" spans="2:5" ht="25.5" x14ac:dyDescent="0.25">
      <c r="B2161" s="6" t="s">
        <v>2174</v>
      </c>
      <c r="C2161" s="6" t="s">
        <v>14593</v>
      </c>
      <c r="D2161" s="11"/>
      <c r="E2161" t="str">
        <f t="shared" si="33"/>
        <v>TRASTORNOS MENTALES Y DEL COMPORTAMIENTO DEBIDOS AL USO DE DISOLVENTES VOLATILES: TRASTORNO PSICOTICO</v>
      </c>
    </row>
    <row r="2162" spans="2:5" ht="25.5" x14ac:dyDescent="0.25">
      <c r="B2162" s="6" t="s">
        <v>2175</v>
      </c>
      <c r="C2162" s="6" t="s">
        <v>14594</v>
      </c>
      <c r="D2162" s="11"/>
      <c r="E2162" t="str">
        <f t="shared" si="33"/>
        <v>TRASTORNOS MENTALES Y DEL COMPORTAMIENTO DEBIDOS AL USO DE DISOLVENTES VOLATILES: SINDROME AMNESICO</v>
      </c>
    </row>
    <row r="2163" spans="2:5" ht="38.25" x14ac:dyDescent="0.25">
      <c r="B2163" s="6" t="s">
        <v>2176</v>
      </c>
      <c r="C2163" s="6" t="s">
        <v>14595</v>
      </c>
      <c r="D2163" s="11"/>
      <c r="E2163" t="str">
        <f t="shared" si="33"/>
        <v>TRASTORNOS MENTALES Y DEL COMPORTAMIENTO DEBIDOS AL USO DE DISOLVENTES VOLATILES: TRASTORNO PSICOTICO RESIDUAL Y DE COMIENZO TARDIO</v>
      </c>
    </row>
    <row r="2164" spans="2:5" ht="38.25" x14ac:dyDescent="0.25">
      <c r="B2164" s="6" t="s">
        <v>2177</v>
      </c>
      <c r="C2164" s="6" t="s">
        <v>14596</v>
      </c>
      <c r="D2164" s="11"/>
      <c r="E2164" t="str">
        <f t="shared" si="33"/>
        <v>TRASTORNOS MENTALES Y DEL COMPORTAMIENTO DEBIDOS AL USO DE DISOLVENTES VOLATILES: OTROS TRASTORNOS MENTALES Y DEL COMPORTAMIENTO</v>
      </c>
    </row>
    <row r="2165" spans="2:5" ht="38.25" x14ac:dyDescent="0.25">
      <c r="B2165" s="6" t="s">
        <v>2178</v>
      </c>
      <c r="C2165" s="6" t="s">
        <v>14597</v>
      </c>
      <c r="D2165" s="11"/>
      <c r="E2165" t="str">
        <f t="shared" si="33"/>
        <v>TRASTORNOS MENTALES Y DEL COMPORTAMIENTO DEBIDOS AL USO DE DISOLVENTES VOLATILES: TRASTORNO MENTAL Y DEL COMPORTAMIENTO, NO ESPECIFICADO</v>
      </c>
    </row>
    <row r="2166" spans="2:5" ht="38.25" x14ac:dyDescent="0.25">
      <c r="B2166" s="6" t="s">
        <v>2179</v>
      </c>
      <c r="C2166" s="6" t="s">
        <v>14598</v>
      </c>
      <c r="D2166" s="11"/>
      <c r="E2166" t="str">
        <f t="shared" si="33"/>
        <v>TRASTORNOS MENTALES Y DEL COMPORTAMIENTO DEBIDOS AL USO DE MULTIPLES DROGAS Y AL USO DE OTRAS SUSTANCIAS PSICOACTIVAS: INTOXICACION AGUDA</v>
      </c>
    </row>
    <row r="2167" spans="2:5" ht="38.25" x14ac:dyDescent="0.25">
      <c r="B2167" s="6" t="s">
        <v>2180</v>
      </c>
      <c r="C2167" s="6" t="s">
        <v>14599</v>
      </c>
      <c r="D2167" s="11"/>
      <c r="E2167" t="str">
        <f t="shared" si="33"/>
        <v>TRASTORNOS MENTALES Y DEL COMPORTAMIENTO DEBIDOS AL USO DE MULTIPLES DROGAS Y AL USO DE OTRAS SUSTANCIAS PSICOACTIVAS: USO NOCIVO</v>
      </c>
    </row>
    <row r="2168" spans="2:5" ht="38.25" x14ac:dyDescent="0.25">
      <c r="B2168" s="6" t="s">
        <v>2181</v>
      </c>
      <c r="C2168" s="6" t="s">
        <v>14600</v>
      </c>
      <c r="D2168" s="11"/>
      <c r="E2168" t="str">
        <f t="shared" si="33"/>
        <v>TRASTORNOS MENTALES Y DEL COMPORTAMIENTO DEBIDOS AL USO DE MULTIPLES DROGAS Y AL USO DE OTRAS SUSTANCIAS PSICOACTIVAS: SINDROME DE DEPENDENCIA</v>
      </c>
    </row>
    <row r="2169" spans="2:5" ht="38.25" x14ac:dyDescent="0.25">
      <c r="B2169" s="6" t="s">
        <v>2182</v>
      </c>
      <c r="C2169" s="6" t="s">
        <v>14601</v>
      </c>
      <c r="D2169" s="11"/>
      <c r="E2169" t="str">
        <f t="shared" si="33"/>
        <v>TRASTORNOS MENTALES Y DEL COMPORTAMIENTO DEBIDOS AL USO DE MULTIPLES DROGAS Y AL USO DE OTRAS SUSTANCIAS PSICOACTIVAS: ESTADO DE ABSTINENCIA</v>
      </c>
    </row>
    <row r="2170" spans="2:5" ht="38.25" x14ac:dyDescent="0.25">
      <c r="B2170" s="6" t="s">
        <v>2183</v>
      </c>
      <c r="C2170" s="6" t="s">
        <v>14602</v>
      </c>
      <c r="D2170" s="11"/>
      <c r="E2170" t="str">
        <f t="shared" si="33"/>
        <v>TRASTORNOS MENTALES Y DEL COMPORTAMIENTO DEBIDOS AL USO DE MULTIPLES DROGAS Y AL USO DE OTRAS SUSTANCIAS PSICOACTIVAS: ESTADO DE ABSTINENCIA CON DELIRIO</v>
      </c>
    </row>
    <row r="2171" spans="2:5" ht="38.25" x14ac:dyDescent="0.25">
      <c r="B2171" s="6" t="s">
        <v>2184</v>
      </c>
      <c r="C2171" s="6" t="s">
        <v>14603</v>
      </c>
      <c r="D2171" s="11"/>
      <c r="E2171" t="str">
        <f t="shared" si="33"/>
        <v>TRASTORNOS MENTALES Y DEL COMPORTAMIENTO DEBIDOS AL USO DE MULTIPLES DROGAS Y AL USO DE OTRAS SUSTANCIAS PSICOACTIVAS: TRASTORNO PSICOTICO</v>
      </c>
    </row>
    <row r="2172" spans="2:5" ht="38.25" x14ac:dyDescent="0.25">
      <c r="B2172" s="6" t="s">
        <v>2185</v>
      </c>
      <c r="C2172" s="6" t="s">
        <v>14604</v>
      </c>
      <c r="D2172" s="11"/>
      <c r="E2172" t="str">
        <f t="shared" si="33"/>
        <v>TRASTORNOS MENTALES Y DEL COMPORTAMIENTO DEBIDOS AL USO DE MULTIPLES DROGAS Y AL USO DE OTRAS SUSTANCIAS PSICOACTIVAS: SINDROME AMNESICO</v>
      </c>
    </row>
    <row r="2173" spans="2:5" ht="38.25" x14ac:dyDescent="0.25">
      <c r="B2173" s="6" t="s">
        <v>2186</v>
      </c>
      <c r="C2173" s="6" t="s">
        <v>14605</v>
      </c>
      <c r="D2173" s="11"/>
      <c r="E2173" t="str">
        <f t="shared" si="33"/>
        <v>TRASTORNOS MENTALES Y DEL COMPORTAMIENTO DEBIDOS AL USO DE MULTIPLES DROGAS Y AL USO DE OTRAS SUSTANCIAS PSICOACTIVAS: TRASTORNO PSICOTICO RESIDUAL Y DE COMIENZO TARDIO</v>
      </c>
    </row>
    <row r="2174" spans="2:5" ht="38.25" x14ac:dyDescent="0.25">
      <c r="B2174" s="6" t="s">
        <v>2187</v>
      </c>
      <c r="C2174" s="6" t="s">
        <v>14606</v>
      </c>
      <c r="D2174" s="11"/>
      <c r="E2174" t="str">
        <f t="shared" si="33"/>
        <v>TRASTORNOS MENTALES Y DEL COMPORTAMIENTO DEBIDOS AL USO DE MULTIPLES DROGAS Y AL USO DE OTRAS SUSTANCIAS PSICOACTIVAS: OTROS TRASTORNOS MENTALES Y DEL COMPORTAMIENTO</v>
      </c>
    </row>
    <row r="2175" spans="2:5" ht="38.25" x14ac:dyDescent="0.25">
      <c r="B2175" s="6" t="s">
        <v>2188</v>
      </c>
      <c r="C2175" s="6" t="s">
        <v>14607</v>
      </c>
      <c r="D2175" s="11"/>
      <c r="E2175" t="str">
        <f t="shared" si="33"/>
        <v>TRASTORNOS MENTALES Y DEL COMPORTAMIENTO DEBIDOS AL USO DE MULTIPLES DROGAS Y AL USO DE OTRAS SUSTANCIAS PSICOACTIVAS: TRASTORNO MENTAL Y DEL COMPORTAMIENTO, NO ESPECIFICADO</v>
      </c>
    </row>
    <row r="2176" spans="2:5" x14ac:dyDescent="0.25">
      <c r="B2176" s="6" t="s">
        <v>2189</v>
      </c>
      <c r="C2176" s="6" t="s">
        <v>14608</v>
      </c>
      <c r="D2176" s="11"/>
      <c r="E2176" t="str">
        <f t="shared" si="33"/>
        <v>ESQUIZOFRENIA PARANOIDE</v>
      </c>
    </row>
    <row r="2177" spans="2:5" x14ac:dyDescent="0.25">
      <c r="B2177" s="6" t="s">
        <v>2190</v>
      </c>
      <c r="C2177" s="6" t="s">
        <v>14609</v>
      </c>
      <c r="D2177" s="11"/>
      <c r="E2177" t="str">
        <f t="shared" si="33"/>
        <v>ESQUIZOFRENIA HEBEFRENICA</v>
      </c>
    </row>
    <row r="2178" spans="2:5" x14ac:dyDescent="0.25">
      <c r="B2178" s="6" t="s">
        <v>2191</v>
      </c>
      <c r="C2178" s="6" t="s">
        <v>14610</v>
      </c>
      <c r="D2178" s="11"/>
      <c r="E2178" t="str">
        <f t="shared" si="33"/>
        <v>ESQUIZOFRENIA CATATONICA</v>
      </c>
    </row>
    <row r="2179" spans="2:5" x14ac:dyDescent="0.25">
      <c r="B2179" s="6" t="s">
        <v>2192</v>
      </c>
      <c r="C2179" s="6" t="s">
        <v>14611</v>
      </c>
      <c r="D2179" s="11"/>
      <c r="E2179" t="str">
        <f t="shared" si="33"/>
        <v>ESQUIZOFRENIA INDIFERENCIADA</v>
      </c>
    </row>
    <row r="2180" spans="2:5" x14ac:dyDescent="0.25">
      <c r="B2180" s="6" t="s">
        <v>2193</v>
      </c>
      <c r="C2180" s="6" t="s">
        <v>14612</v>
      </c>
      <c r="D2180" s="11"/>
      <c r="E2180" t="str">
        <f t="shared" si="33"/>
        <v>DEPRESION POSTESQUIZOFRENICA</v>
      </c>
    </row>
    <row r="2181" spans="2:5" x14ac:dyDescent="0.25">
      <c r="B2181" s="6" t="s">
        <v>2194</v>
      </c>
      <c r="C2181" s="6" t="s">
        <v>14613</v>
      </c>
      <c r="D2181" s="11"/>
      <c r="E2181" t="str">
        <f t="shared" si="33"/>
        <v>ESQUIZOFRENIA RESIDUAL</v>
      </c>
    </row>
    <row r="2182" spans="2:5" x14ac:dyDescent="0.25">
      <c r="B2182" s="6" t="s">
        <v>2195</v>
      </c>
      <c r="C2182" s="6" t="s">
        <v>14614</v>
      </c>
      <c r="D2182" s="11"/>
      <c r="E2182" t="str">
        <f t="shared" ref="E2182:E2245" si="34">UPPER(C2182)</f>
        <v>ESQUIZOFRENIA SIMPLE</v>
      </c>
    </row>
    <row r="2183" spans="2:5" x14ac:dyDescent="0.25">
      <c r="B2183" s="6" t="s">
        <v>2196</v>
      </c>
      <c r="C2183" s="6" t="s">
        <v>14615</v>
      </c>
      <c r="D2183" s="11"/>
      <c r="E2183" t="str">
        <f t="shared" si="34"/>
        <v>OTRAS ESQUIZOFRENIAS</v>
      </c>
    </row>
    <row r="2184" spans="2:5" x14ac:dyDescent="0.25">
      <c r="B2184" s="6" t="s">
        <v>2197</v>
      </c>
      <c r="C2184" s="6" t="s">
        <v>14616</v>
      </c>
      <c r="D2184" s="11"/>
      <c r="E2184" t="str">
        <f t="shared" si="34"/>
        <v>ESQUIZOFRENIA, NO ESPECIFICADA</v>
      </c>
    </row>
    <row r="2185" spans="2:5" x14ac:dyDescent="0.25">
      <c r="B2185" s="6" t="s">
        <v>2198</v>
      </c>
      <c r="C2185" s="6" t="s">
        <v>14617</v>
      </c>
      <c r="D2185" s="11"/>
      <c r="E2185" t="str">
        <f t="shared" si="34"/>
        <v>TRASTORNO ESQUIZOTIPICO</v>
      </c>
    </row>
    <row r="2186" spans="2:5" x14ac:dyDescent="0.25">
      <c r="B2186" s="6" t="s">
        <v>2199</v>
      </c>
      <c r="C2186" s="6" t="s">
        <v>14618</v>
      </c>
      <c r="D2186" s="11"/>
      <c r="E2186" t="str">
        <f t="shared" si="34"/>
        <v>TRASTORNO DELIRANTE</v>
      </c>
    </row>
    <row r="2187" spans="2:5" x14ac:dyDescent="0.25">
      <c r="B2187" s="6" t="s">
        <v>2200</v>
      </c>
      <c r="C2187" s="6" t="s">
        <v>14619</v>
      </c>
      <c r="D2187" s="11"/>
      <c r="E2187" t="str">
        <f t="shared" si="34"/>
        <v>OTROS TRASTORNOS DELIRANTES PERSISTENTES</v>
      </c>
    </row>
    <row r="2188" spans="2:5" x14ac:dyDescent="0.25">
      <c r="B2188" s="6" t="s">
        <v>2201</v>
      </c>
      <c r="C2188" s="6" t="s">
        <v>14620</v>
      </c>
      <c r="D2188" s="11"/>
      <c r="E2188" t="str">
        <f t="shared" si="34"/>
        <v>TRASTORNO DELIRANTE PERSISTENTE, NO ESPECIFICADO</v>
      </c>
    </row>
    <row r="2189" spans="2:5" ht="25.5" x14ac:dyDescent="0.25">
      <c r="B2189" s="6" t="s">
        <v>2202</v>
      </c>
      <c r="C2189" s="6" t="s">
        <v>14621</v>
      </c>
      <c r="D2189" s="11"/>
      <c r="E2189" t="str">
        <f t="shared" si="34"/>
        <v>TRASTORNO PSICOTICO AGUDO POLIMORFO, SIN SINTOMAS DE ESQUIZOFRENIA</v>
      </c>
    </row>
    <row r="2190" spans="2:5" ht="25.5" x14ac:dyDescent="0.25">
      <c r="B2190" s="6" t="s">
        <v>2203</v>
      </c>
      <c r="C2190" s="6" t="s">
        <v>14622</v>
      </c>
      <c r="D2190" s="11"/>
      <c r="E2190" t="str">
        <f t="shared" si="34"/>
        <v>TRASTORNO PSICOTICO AGUDO POLIMORFO, CON SINTOMAS DE ESQUIZOFRENIA</v>
      </c>
    </row>
    <row r="2191" spans="2:5" x14ac:dyDescent="0.25">
      <c r="B2191" s="6" t="s">
        <v>2204</v>
      </c>
      <c r="C2191" s="6" t="s">
        <v>14623</v>
      </c>
      <c r="D2191" s="11"/>
      <c r="E2191" t="str">
        <f t="shared" si="34"/>
        <v>TRASTORNO PSICOTICO AGUDO DE TIPO ESQUIZOFRENICO</v>
      </c>
    </row>
    <row r="2192" spans="2:5" ht="25.5" x14ac:dyDescent="0.25">
      <c r="B2192" s="6" t="s">
        <v>2205</v>
      </c>
      <c r="C2192" s="6" t="s">
        <v>14624</v>
      </c>
      <c r="D2192" s="11"/>
      <c r="E2192" t="str">
        <f t="shared" si="34"/>
        <v>OTRO TRASTORNO PSICOTICO AGUDO, CON PREDOMINIO DE IDEAS DELIRANTES</v>
      </c>
    </row>
    <row r="2193" spans="2:5" x14ac:dyDescent="0.25">
      <c r="B2193" s="6" t="s">
        <v>2206</v>
      </c>
      <c r="C2193" s="6" t="s">
        <v>14625</v>
      </c>
      <c r="D2193" s="11"/>
      <c r="E2193" t="str">
        <f t="shared" si="34"/>
        <v>OTROS TRASTORNOS PSICOTICOS AGUDOS Y TRANSITORIOS</v>
      </c>
    </row>
    <row r="2194" spans="2:5" ht="25.5" x14ac:dyDescent="0.25">
      <c r="B2194" s="6" t="s">
        <v>2207</v>
      </c>
      <c r="C2194" s="6" t="s">
        <v>14626</v>
      </c>
      <c r="D2194" s="11"/>
      <c r="E2194" t="str">
        <f t="shared" si="34"/>
        <v>TRASTORNO PSICOTICO AGUDO Y TRANSITORIO, NO ESPECIFICADO DE TIPO ESQUIZOFRENICO</v>
      </c>
    </row>
    <row r="2195" spans="2:5" x14ac:dyDescent="0.25">
      <c r="B2195" s="6" t="s">
        <v>2208</v>
      </c>
      <c r="C2195" s="6" t="s">
        <v>14627</v>
      </c>
      <c r="D2195" s="11"/>
      <c r="E2195" t="str">
        <f t="shared" si="34"/>
        <v>TRASTORNO DELIRANTE INDUCIDO</v>
      </c>
    </row>
    <row r="2196" spans="2:5" x14ac:dyDescent="0.25">
      <c r="B2196" s="6" t="s">
        <v>2209</v>
      </c>
      <c r="C2196" s="6" t="s">
        <v>14628</v>
      </c>
      <c r="D2196" s="11"/>
      <c r="E2196" t="str">
        <f t="shared" si="34"/>
        <v>TRASTORNO ESQUIZOAFECTIVO DE TIPO MANIACO</v>
      </c>
    </row>
    <row r="2197" spans="2:5" x14ac:dyDescent="0.25">
      <c r="B2197" s="6" t="s">
        <v>2210</v>
      </c>
      <c r="C2197" s="6" t="s">
        <v>14629</v>
      </c>
      <c r="D2197" s="11"/>
      <c r="E2197" t="str">
        <f t="shared" si="34"/>
        <v>TRASTORNO ESQUIZOAFECTIVO DE TIPO DEPRESIVO</v>
      </c>
    </row>
    <row r="2198" spans="2:5" x14ac:dyDescent="0.25">
      <c r="B2198" s="6" t="s">
        <v>2211</v>
      </c>
      <c r="C2198" s="6" t="s">
        <v>14630</v>
      </c>
      <c r="D2198" s="11"/>
      <c r="E2198" t="str">
        <f t="shared" si="34"/>
        <v>TRASTORNO ESQUIZOAFECTIVO DE TIPO MIXTO</v>
      </c>
    </row>
    <row r="2199" spans="2:5" x14ac:dyDescent="0.25">
      <c r="B2199" s="6" t="s">
        <v>2212</v>
      </c>
      <c r="C2199" s="6" t="s">
        <v>14631</v>
      </c>
      <c r="D2199" s="11"/>
      <c r="E2199" t="str">
        <f t="shared" si="34"/>
        <v>OTROS TRASTORNOS ESQUIZOAFECTIVOS</v>
      </c>
    </row>
    <row r="2200" spans="2:5" x14ac:dyDescent="0.25">
      <c r="B2200" s="6" t="s">
        <v>2213</v>
      </c>
      <c r="C2200" s="6" t="s">
        <v>14632</v>
      </c>
      <c r="D2200" s="11"/>
      <c r="E2200" t="str">
        <f t="shared" si="34"/>
        <v>TRASTORNO ESQUIZOAFECTIVO, NO ESPECIFICADO</v>
      </c>
    </row>
    <row r="2201" spans="2:5" x14ac:dyDescent="0.25">
      <c r="B2201" s="6" t="s">
        <v>2214</v>
      </c>
      <c r="C2201" s="6" t="s">
        <v>14633</v>
      </c>
      <c r="D2201" s="11"/>
      <c r="E2201" t="str">
        <f t="shared" si="34"/>
        <v>OTROS TRASTORNOS PSICOTICOS DE ORIGEN NO ORGANICO</v>
      </c>
    </row>
    <row r="2202" spans="2:5" x14ac:dyDescent="0.25">
      <c r="B2202" s="6" t="s">
        <v>2215</v>
      </c>
      <c r="C2202" s="6" t="s">
        <v>14634</v>
      </c>
      <c r="D2202" s="11"/>
      <c r="E2202" t="str">
        <f t="shared" si="34"/>
        <v>PSICOSIS DE ORIGEN NO ORGANICO, NO ESPECIFICADA</v>
      </c>
    </row>
    <row r="2203" spans="2:5" x14ac:dyDescent="0.25">
      <c r="B2203" s="6" t="s">
        <v>2216</v>
      </c>
      <c r="C2203" s="6" t="s">
        <v>14635</v>
      </c>
      <c r="D2203" s="11"/>
      <c r="E2203" t="str">
        <f t="shared" si="34"/>
        <v>HPOMANIA</v>
      </c>
    </row>
    <row r="2204" spans="2:5" x14ac:dyDescent="0.25">
      <c r="B2204" s="6" t="s">
        <v>2217</v>
      </c>
      <c r="C2204" s="6" t="s">
        <v>14636</v>
      </c>
      <c r="D2204" s="11"/>
      <c r="E2204" t="str">
        <f t="shared" si="34"/>
        <v>MANIA SIN SINTOMAS PSICOTICOS</v>
      </c>
    </row>
    <row r="2205" spans="2:5" x14ac:dyDescent="0.25">
      <c r="B2205" s="6" t="s">
        <v>2218</v>
      </c>
      <c r="C2205" s="6" t="s">
        <v>14637</v>
      </c>
      <c r="D2205" s="11"/>
      <c r="E2205" t="str">
        <f t="shared" si="34"/>
        <v>MANIA CON SINTOMAS PSICOTICOS</v>
      </c>
    </row>
    <row r="2206" spans="2:5" x14ac:dyDescent="0.25">
      <c r="B2206" s="6" t="s">
        <v>2219</v>
      </c>
      <c r="C2206" s="6" t="s">
        <v>14638</v>
      </c>
      <c r="D2206" s="11"/>
      <c r="E2206" t="str">
        <f t="shared" si="34"/>
        <v>OTROS EPISODIOS MANIACOS</v>
      </c>
    </row>
    <row r="2207" spans="2:5" x14ac:dyDescent="0.25">
      <c r="B2207" s="6" t="s">
        <v>2220</v>
      </c>
      <c r="C2207" s="6" t="s">
        <v>14639</v>
      </c>
      <c r="D2207" s="11"/>
      <c r="E2207" t="str">
        <f t="shared" si="34"/>
        <v>EPISODIO MANIACO, NO ESPECIFICADO</v>
      </c>
    </row>
    <row r="2208" spans="2:5" x14ac:dyDescent="0.25">
      <c r="B2208" s="6" t="s">
        <v>2221</v>
      </c>
      <c r="C2208" s="6" t="s">
        <v>14640</v>
      </c>
      <c r="D2208" s="11"/>
      <c r="E2208" t="str">
        <f t="shared" si="34"/>
        <v>TRASTORNO AFECTIVO BIPOLAR, EPISODIO HIPOMANIACO PRESENTE</v>
      </c>
    </row>
    <row r="2209" spans="2:5" ht="25.5" x14ac:dyDescent="0.25">
      <c r="B2209" s="6" t="s">
        <v>2222</v>
      </c>
      <c r="C2209" s="6" t="s">
        <v>14641</v>
      </c>
      <c r="D2209" s="11"/>
      <c r="E2209" t="str">
        <f t="shared" si="34"/>
        <v>TRASTORNO AFECTIVO BIPOLAR, EPISODIO MANIACO PRESENTE SIN SINTOMAS PSICOTICOS</v>
      </c>
    </row>
    <row r="2210" spans="2:5" ht="25.5" x14ac:dyDescent="0.25">
      <c r="B2210" s="6" t="s">
        <v>2223</v>
      </c>
      <c r="C2210" s="6" t="s">
        <v>14642</v>
      </c>
      <c r="D2210" s="11"/>
      <c r="E2210" t="str">
        <f t="shared" si="34"/>
        <v>TRASTORNO AFECTIVO BIPOLAR, EPISODIO MANIACO PRESENTE CON SINTOMAS PSICOTICOS</v>
      </c>
    </row>
    <row r="2211" spans="2:5" ht="25.5" x14ac:dyDescent="0.25">
      <c r="B2211" s="6" t="s">
        <v>2224</v>
      </c>
      <c r="C2211" s="6" t="s">
        <v>14643</v>
      </c>
      <c r="D2211" s="11"/>
      <c r="E2211" t="str">
        <f t="shared" si="34"/>
        <v>TRASTORNO AFECTIVO BIPOLAR, EPISODIO DEPRESIVO PRESENTE LEVE O MODERADO</v>
      </c>
    </row>
    <row r="2212" spans="2:5" ht="25.5" x14ac:dyDescent="0.25">
      <c r="B2212" s="6" t="s">
        <v>2225</v>
      </c>
      <c r="C2212" s="6" t="s">
        <v>14644</v>
      </c>
      <c r="D2212" s="11"/>
      <c r="E2212" t="str">
        <f t="shared" si="34"/>
        <v>TRASTORNO AFECTIVO BIPOLAR, EPISODIO DEPRESIVO GRAVE PRESENTE SIN SINTOMAS PSICOTICOS</v>
      </c>
    </row>
    <row r="2213" spans="2:5" ht="25.5" x14ac:dyDescent="0.25">
      <c r="B2213" s="6" t="s">
        <v>2226</v>
      </c>
      <c r="C2213" s="6" t="s">
        <v>14645</v>
      </c>
      <c r="D2213" s="11"/>
      <c r="E2213" t="str">
        <f t="shared" si="34"/>
        <v>TRASTORNO AFECTIVO BIPOLAR, EPISODIO DEPRESIVO GRAVE PRESENTE CON SINTOMAS PSICOTICOS</v>
      </c>
    </row>
    <row r="2214" spans="2:5" x14ac:dyDescent="0.25">
      <c r="B2214" s="6" t="s">
        <v>2227</v>
      </c>
      <c r="C2214" s="6" t="s">
        <v>14646</v>
      </c>
      <c r="D2214" s="11"/>
      <c r="E2214" t="str">
        <f t="shared" si="34"/>
        <v>TRASTORNO AFECTIVO BIPOLAR, EPISODIO MIXTO PRESENTE</v>
      </c>
    </row>
    <row r="2215" spans="2:5" x14ac:dyDescent="0.25">
      <c r="B2215" s="6" t="s">
        <v>2228</v>
      </c>
      <c r="C2215" s="6" t="s">
        <v>14647</v>
      </c>
      <c r="D2215" s="11"/>
      <c r="E2215" t="str">
        <f t="shared" si="34"/>
        <v>TRASTORNO AFECTIVO BIPOLAR, ACTUALMENTE EN REMISION</v>
      </c>
    </row>
    <row r="2216" spans="2:5" x14ac:dyDescent="0.25">
      <c r="B2216" s="6" t="s">
        <v>2229</v>
      </c>
      <c r="C2216" s="6" t="s">
        <v>14648</v>
      </c>
      <c r="D2216" s="11"/>
      <c r="E2216" t="str">
        <f t="shared" si="34"/>
        <v>OTROS TRASTORNOS AFECTIVOS BIPOLARES</v>
      </c>
    </row>
    <row r="2217" spans="2:5" x14ac:dyDescent="0.25">
      <c r="B2217" s="6" t="s">
        <v>2230</v>
      </c>
      <c r="C2217" s="6" t="s">
        <v>14649</v>
      </c>
      <c r="D2217" s="11"/>
      <c r="E2217" t="str">
        <f t="shared" si="34"/>
        <v>TRASTORNO AFECTIVO BIPOLAR, NO ESPECIFICADO</v>
      </c>
    </row>
    <row r="2218" spans="2:5" x14ac:dyDescent="0.25">
      <c r="B2218" s="6" t="s">
        <v>2231</v>
      </c>
      <c r="C2218" s="6" t="s">
        <v>14650</v>
      </c>
      <c r="D2218" s="11"/>
      <c r="E2218" t="str">
        <f t="shared" si="34"/>
        <v>EPISODIO DEPRESIVO LEVE</v>
      </c>
    </row>
    <row r="2219" spans="2:5" x14ac:dyDescent="0.25">
      <c r="B2219" s="6" t="s">
        <v>2232</v>
      </c>
      <c r="C2219" s="6" t="s">
        <v>14651</v>
      </c>
      <c r="D2219" s="11"/>
      <c r="E2219" t="str">
        <f t="shared" si="34"/>
        <v>EPISODIO DEPRESIVO MODERADO</v>
      </c>
    </row>
    <row r="2220" spans="2:5" x14ac:dyDescent="0.25">
      <c r="B2220" s="6" t="s">
        <v>2233</v>
      </c>
      <c r="C2220" s="6" t="s">
        <v>14652</v>
      </c>
      <c r="D2220" s="11"/>
      <c r="E2220" t="str">
        <f t="shared" si="34"/>
        <v>EPISODIO DEPRESIVO GRAVE SIN SINTOMAS PSICOTICOS</v>
      </c>
    </row>
    <row r="2221" spans="2:5" x14ac:dyDescent="0.25">
      <c r="B2221" s="6" t="s">
        <v>2234</v>
      </c>
      <c r="C2221" s="6" t="s">
        <v>14653</v>
      </c>
      <c r="D2221" s="11"/>
      <c r="E2221" t="str">
        <f t="shared" si="34"/>
        <v>EPISODIO DEPRESIVO GRAVE CON SINTOMAS PSICOTICOS</v>
      </c>
    </row>
    <row r="2222" spans="2:5" x14ac:dyDescent="0.25">
      <c r="B2222" s="6" t="s">
        <v>2235</v>
      </c>
      <c r="C2222" s="6" t="s">
        <v>14654</v>
      </c>
      <c r="D2222" s="11"/>
      <c r="E2222" t="str">
        <f t="shared" si="34"/>
        <v>OTROS EPISODIOS DEPRESIVOS</v>
      </c>
    </row>
    <row r="2223" spans="2:5" x14ac:dyDescent="0.25">
      <c r="B2223" s="6" t="s">
        <v>2236</v>
      </c>
      <c r="C2223" s="6" t="s">
        <v>14655</v>
      </c>
      <c r="D2223" s="11"/>
      <c r="E2223" t="str">
        <f t="shared" si="34"/>
        <v>EPISODIO DEPRESIVO, NO ESPECIFICADO</v>
      </c>
    </row>
    <row r="2224" spans="2:5" x14ac:dyDescent="0.25">
      <c r="B2224" s="6" t="s">
        <v>2237</v>
      </c>
      <c r="C2224" s="6" t="s">
        <v>14656</v>
      </c>
      <c r="D2224" s="11"/>
      <c r="E2224" t="str">
        <f t="shared" si="34"/>
        <v>TRASTORNO DEPRESIVO RECURRENTE, EPISODIO LEVE PRESENTE</v>
      </c>
    </row>
    <row r="2225" spans="2:5" x14ac:dyDescent="0.25">
      <c r="B2225" s="6" t="s">
        <v>2238</v>
      </c>
      <c r="C2225" s="6" t="s">
        <v>14657</v>
      </c>
      <c r="D2225" s="11"/>
      <c r="E2225" t="str">
        <f t="shared" si="34"/>
        <v>TRASTORNO DEPRESIVO RECURRENTE, EPISODIO MODERADO PRESENTE</v>
      </c>
    </row>
    <row r="2226" spans="2:5" ht="25.5" x14ac:dyDescent="0.25">
      <c r="B2226" s="6" t="s">
        <v>2239</v>
      </c>
      <c r="C2226" s="6" t="s">
        <v>14658</v>
      </c>
      <c r="D2226" s="11"/>
      <c r="E2226" t="str">
        <f t="shared" si="34"/>
        <v>TRASTORNO DEPRESIVO RECURRENTE, EPISODIO DEPRESIVO GRAVE PRESENTE SIN SINTOMAS PSICOTICOS</v>
      </c>
    </row>
    <row r="2227" spans="2:5" ht="25.5" x14ac:dyDescent="0.25">
      <c r="B2227" s="6" t="s">
        <v>2240</v>
      </c>
      <c r="C2227" s="6" t="s">
        <v>14659</v>
      </c>
      <c r="D2227" s="11"/>
      <c r="E2227" t="str">
        <f t="shared" si="34"/>
        <v>TRASTORNO DEPRESIVO RECURRENTE, EPISODIO DEPRESIVO GRAVE PRESENTE, CON SINTOMAS PSICOTICOS</v>
      </c>
    </row>
    <row r="2228" spans="2:5" x14ac:dyDescent="0.25">
      <c r="B2228" s="6" t="s">
        <v>2241</v>
      </c>
      <c r="C2228" s="6" t="s">
        <v>14660</v>
      </c>
      <c r="D2228" s="11"/>
      <c r="E2228" t="str">
        <f t="shared" si="34"/>
        <v>TRASTORNO DEPRESIVO RECURRENTE ACTUALMENTE EN REMISION</v>
      </c>
    </row>
    <row r="2229" spans="2:5" x14ac:dyDescent="0.25">
      <c r="B2229" s="6" t="s">
        <v>2242</v>
      </c>
      <c r="C2229" s="6" t="s">
        <v>14661</v>
      </c>
      <c r="D2229" s="11"/>
      <c r="E2229" t="str">
        <f t="shared" si="34"/>
        <v>OTROS TRASTORNOS DEPRESIVOS RECURRENTES</v>
      </c>
    </row>
    <row r="2230" spans="2:5" x14ac:dyDescent="0.25">
      <c r="B2230" s="6" t="s">
        <v>2243</v>
      </c>
      <c r="C2230" s="6" t="s">
        <v>14662</v>
      </c>
      <c r="D2230" s="11"/>
      <c r="E2230" t="str">
        <f t="shared" si="34"/>
        <v>TRASTORNO DEPRESIVO RECURRENTE, NO ESPECIFICADO</v>
      </c>
    </row>
    <row r="2231" spans="2:5" x14ac:dyDescent="0.25">
      <c r="B2231" s="6" t="s">
        <v>2244</v>
      </c>
      <c r="C2231" s="6" t="s">
        <v>14663</v>
      </c>
      <c r="D2231" s="11"/>
      <c r="E2231" t="str">
        <f t="shared" si="34"/>
        <v>CICLOTIMIA</v>
      </c>
    </row>
    <row r="2232" spans="2:5" x14ac:dyDescent="0.25">
      <c r="B2232" s="6" t="s">
        <v>2245</v>
      </c>
      <c r="C2232" s="6" t="s">
        <v>14664</v>
      </c>
      <c r="D2232" s="11"/>
      <c r="E2232" t="str">
        <f t="shared" si="34"/>
        <v>DISTIMIA</v>
      </c>
    </row>
    <row r="2233" spans="2:5" x14ac:dyDescent="0.25">
      <c r="B2233" s="6" t="s">
        <v>2246</v>
      </c>
      <c r="C2233" s="6" t="s">
        <v>14665</v>
      </c>
      <c r="D2233" s="11"/>
      <c r="E2233" t="str">
        <f t="shared" si="34"/>
        <v>OTROS TRASTORNOS DEL HUMOR [AFECTIVOS] PERSISTENTES</v>
      </c>
    </row>
    <row r="2234" spans="2:5" x14ac:dyDescent="0.25">
      <c r="B2234" s="6" t="s">
        <v>2247</v>
      </c>
      <c r="C2234" s="6" t="s">
        <v>14666</v>
      </c>
      <c r="D2234" s="11"/>
      <c r="E2234" t="str">
        <f t="shared" si="34"/>
        <v>TRASTORNO PERSISTENTE DEL HUMOR [AFECTIVO], NO ESPECIFICADO</v>
      </c>
    </row>
    <row r="2235" spans="2:5" x14ac:dyDescent="0.25">
      <c r="B2235" s="6" t="s">
        <v>2248</v>
      </c>
      <c r="C2235" s="6" t="s">
        <v>14667</v>
      </c>
      <c r="D2235" s="11"/>
      <c r="E2235" t="str">
        <f t="shared" si="34"/>
        <v>OTROS TRASTORNOS DEL HUMOR [AFECTIVOS], AISLADOS</v>
      </c>
    </row>
    <row r="2236" spans="2:5" x14ac:dyDescent="0.25">
      <c r="B2236" s="6" t="s">
        <v>2249</v>
      </c>
      <c r="C2236" s="6" t="s">
        <v>14668</v>
      </c>
      <c r="D2236" s="11"/>
      <c r="E2236" t="str">
        <f t="shared" si="34"/>
        <v>OTROS TRASTORNOS DEL HUMOR [AFECTIVOS], RECURRENTES</v>
      </c>
    </row>
    <row r="2237" spans="2:5" x14ac:dyDescent="0.25">
      <c r="B2237" s="6" t="s">
        <v>2250</v>
      </c>
      <c r="C2237" s="6" t="s">
        <v>14669</v>
      </c>
      <c r="D2237" s="11"/>
      <c r="E2237" t="str">
        <f t="shared" si="34"/>
        <v>OTROS TRASTORNOS DEL HUMOR [AFECTIVOS], ESPECIFICADOS</v>
      </c>
    </row>
    <row r="2238" spans="2:5" x14ac:dyDescent="0.25">
      <c r="B2238" s="6" t="s">
        <v>2251</v>
      </c>
      <c r="C2238" s="6" t="s">
        <v>14670</v>
      </c>
      <c r="D2238" s="11"/>
      <c r="E2238" t="str">
        <f t="shared" si="34"/>
        <v>TRASTORNO DEL HUMOR [AFECTIVO], NO ESPECIFICADO</v>
      </c>
    </row>
    <row r="2239" spans="2:5" x14ac:dyDescent="0.25">
      <c r="B2239" s="6" t="s">
        <v>2252</v>
      </c>
      <c r="C2239" s="6" t="s">
        <v>14671</v>
      </c>
      <c r="D2239" s="11"/>
      <c r="E2239" t="str">
        <f t="shared" si="34"/>
        <v>AGORAFOBIA</v>
      </c>
    </row>
    <row r="2240" spans="2:5" x14ac:dyDescent="0.25">
      <c r="B2240" s="6" t="s">
        <v>2253</v>
      </c>
      <c r="C2240" s="6" t="s">
        <v>14672</v>
      </c>
      <c r="D2240" s="11"/>
      <c r="E2240" t="str">
        <f t="shared" si="34"/>
        <v>FOBIAS SOCIALES</v>
      </c>
    </row>
    <row r="2241" spans="2:5" x14ac:dyDescent="0.25">
      <c r="B2241" s="6" t="s">
        <v>2254</v>
      </c>
      <c r="C2241" s="6" t="s">
        <v>14673</v>
      </c>
      <c r="D2241" s="11"/>
      <c r="E2241" t="str">
        <f t="shared" si="34"/>
        <v>FOBIAS ESPECIFICADAS [AISLADAS]</v>
      </c>
    </row>
    <row r="2242" spans="2:5" x14ac:dyDescent="0.25">
      <c r="B2242" s="6" t="s">
        <v>2255</v>
      </c>
      <c r="C2242" s="6" t="s">
        <v>14674</v>
      </c>
      <c r="D2242" s="11"/>
      <c r="E2242" t="str">
        <f t="shared" si="34"/>
        <v>OTROS TRASTORNOS FOBICOS DE ANSIEDAD</v>
      </c>
    </row>
    <row r="2243" spans="2:5" x14ac:dyDescent="0.25">
      <c r="B2243" s="6" t="s">
        <v>2256</v>
      </c>
      <c r="C2243" s="6" t="s">
        <v>14675</v>
      </c>
      <c r="D2243" s="11"/>
      <c r="E2243" t="str">
        <f t="shared" si="34"/>
        <v>TRASTORNO FOBICO DE ANSIEDAD, NO ESPECIFICADO</v>
      </c>
    </row>
    <row r="2244" spans="2:5" x14ac:dyDescent="0.25">
      <c r="B2244" s="6" t="s">
        <v>2257</v>
      </c>
      <c r="C2244" s="6" t="s">
        <v>14676</v>
      </c>
      <c r="D2244" s="11"/>
      <c r="E2244" t="str">
        <f t="shared" si="34"/>
        <v>TRASTORNO DE PANICO [ANSIEDAD PAROXISTICA EPISODICA]</v>
      </c>
    </row>
    <row r="2245" spans="2:5" x14ac:dyDescent="0.25">
      <c r="B2245" s="6" t="s">
        <v>2258</v>
      </c>
      <c r="C2245" s="6" t="s">
        <v>14677</v>
      </c>
      <c r="D2245" s="11"/>
      <c r="E2245" t="str">
        <f t="shared" si="34"/>
        <v>TRASTORNO DE ANSIEDAD GENERALIZADA</v>
      </c>
    </row>
    <row r="2246" spans="2:5" x14ac:dyDescent="0.25">
      <c r="B2246" s="6" t="s">
        <v>2259</v>
      </c>
      <c r="C2246" s="6" t="s">
        <v>14678</v>
      </c>
      <c r="D2246" s="11"/>
      <c r="E2246" t="str">
        <f t="shared" ref="E2246:E2309" si="35">UPPER(C2246)</f>
        <v>TRASTORNO MIXTO DE ANSIEDAD Y DEPRESION</v>
      </c>
    </row>
    <row r="2247" spans="2:5" x14ac:dyDescent="0.25">
      <c r="B2247" s="6" t="s">
        <v>2260</v>
      </c>
      <c r="C2247" s="6" t="s">
        <v>14679</v>
      </c>
      <c r="D2247" s="11"/>
      <c r="E2247" t="str">
        <f t="shared" si="35"/>
        <v>OTROS TRASTORNOS DE ANSIEDAD MIXTOS</v>
      </c>
    </row>
    <row r="2248" spans="2:5" x14ac:dyDescent="0.25">
      <c r="B2248" s="6" t="s">
        <v>2261</v>
      </c>
      <c r="C2248" s="6" t="s">
        <v>14680</v>
      </c>
      <c r="D2248" s="11"/>
      <c r="E2248" t="str">
        <f t="shared" si="35"/>
        <v>OTROS TRASTORNOS DE ANSIEDAD ESPECIFICADOS</v>
      </c>
    </row>
    <row r="2249" spans="2:5" x14ac:dyDescent="0.25">
      <c r="B2249" s="6" t="s">
        <v>2262</v>
      </c>
      <c r="C2249" s="6" t="s">
        <v>14681</v>
      </c>
      <c r="D2249" s="11"/>
      <c r="E2249" t="str">
        <f t="shared" si="35"/>
        <v>TRASTORNO DE ANSIEDAD , NO ESPECIFICADO</v>
      </c>
    </row>
    <row r="2250" spans="2:5" x14ac:dyDescent="0.25">
      <c r="B2250" s="6" t="s">
        <v>2263</v>
      </c>
      <c r="C2250" s="6" t="s">
        <v>14682</v>
      </c>
      <c r="D2250" s="11"/>
      <c r="E2250" t="str">
        <f t="shared" si="35"/>
        <v>PREDOMINIO DE PENSAMIENTOS O RUMIACIONES OBSESIVAS</v>
      </c>
    </row>
    <row r="2251" spans="2:5" x14ac:dyDescent="0.25">
      <c r="B2251" s="6" t="s">
        <v>2264</v>
      </c>
      <c r="C2251" s="6" t="s">
        <v>14683</v>
      </c>
      <c r="D2251" s="11"/>
      <c r="E2251" t="str">
        <f t="shared" si="35"/>
        <v>PREDOMINIO DE ACTOS COMPULSIVOS [RITUALES OBSESIVOS]</v>
      </c>
    </row>
    <row r="2252" spans="2:5" x14ac:dyDescent="0.25">
      <c r="B2252" s="6" t="s">
        <v>2265</v>
      </c>
      <c r="C2252" s="6" t="s">
        <v>14684</v>
      </c>
      <c r="D2252" s="11"/>
      <c r="E2252" t="str">
        <f t="shared" si="35"/>
        <v>ACTOS E IDEAS OBSESIVAS MIXTOS</v>
      </c>
    </row>
    <row r="2253" spans="2:5" x14ac:dyDescent="0.25">
      <c r="B2253" s="6" t="s">
        <v>2266</v>
      </c>
      <c r="C2253" s="6" t="s">
        <v>14685</v>
      </c>
      <c r="D2253" s="11"/>
      <c r="E2253" t="str">
        <f t="shared" si="35"/>
        <v>OTROS TRASTORNOS OBSESIVO-COMPULSIVOS</v>
      </c>
    </row>
    <row r="2254" spans="2:5" x14ac:dyDescent="0.25">
      <c r="B2254" s="6" t="s">
        <v>2267</v>
      </c>
      <c r="C2254" s="6" t="s">
        <v>14686</v>
      </c>
      <c r="D2254" s="11"/>
      <c r="E2254" t="str">
        <f t="shared" si="35"/>
        <v>TRASTORNO OBSESIVO-COMPULSIVO, NO ESPECIFICADO</v>
      </c>
    </row>
    <row r="2255" spans="2:5" x14ac:dyDescent="0.25">
      <c r="B2255" s="6" t="s">
        <v>2268</v>
      </c>
      <c r="C2255" s="6" t="s">
        <v>14687</v>
      </c>
      <c r="D2255" s="11"/>
      <c r="E2255" t="str">
        <f t="shared" si="35"/>
        <v>REACCION AL ESTRÉS AGUDO</v>
      </c>
    </row>
    <row r="2256" spans="2:5" x14ac:dyDescent="0.25">
      <c r="B2256" s="6" t="s">
        <v>2269</v>
      </c>
      <c r="C2256" s="6" t="s">
        <v>14688</v>
      </c>
      <c r="D2256" s="11"/>
      <c r="E2256" t="str">
        <f t="shared" si="35"/>
        <v>TRASTORNO DE ESTRÉS POSTRAUMATICO</v>
      </c>
    </row>
    <row r="2257" spans="2:5" x14ac:dyDescent="0.25">
      <c r="B2257" s="6" t="s">
        <v>2270</v>
      </c>
      <c r="C2257" s="6" t="s">
        <v>14689</v>
      </c>
      <c r="D2257" s="11"/>
      <c r="E2257" t="str">
        <f t="shared" si="35"/>
        <v>TRASTORNOS DE ADAPTACION</v>
      </c>
    </row>
    <row r="2258" spans="2:5" x14ac:dyDescent="0.25">
      <c r="B2258" s="6" t="s">
        <v>2271</v>
      </c>
      <c r="C2258" s="6" t="s">
        <v>14690</v>
      </c>
      <c r="D2258" s="11"/>
      <c r="E2258" t="str">
        <f t="shared" si="35"/>
        <v>OTRAS REACCIONES AL ESTRÉS GRAVE</v>
      </c>
    </row>
    <row r="2259" spans="2:5" x14ac:dyDescent="0.25">
      <c r="B2259" s="6" t="s">
        <v>2272</v>
      </c>
      <c r="C2259" s="6" t="s">
        <v>14691</v>
      </c>
      <c r="D2259" s="11"/>
      <c r="E2259" t="str">
        <f t="shared" si="35"/>
        <v>REACCION AL ESTRÉS GRAVE, NO ESPECIFICADA</v>
      </c>
    </row>
    <row r="2260" spans="2:5" x14ac:dyDescent="0.25">
      <c r="B2260" s="6" t="s">
        <v>2273</v>
      </c>
      <c r="C2260" s="6" t="s">
        <v>14692</v>
      </c>
      <c r="D2260" s="11"/>
      <c r="E2260" t="str">
        <f t="shared" si="35"/>
        <v>AMNESIA DISOCIATIVA</v>
      </c>
    </row>
    <row r="2261" spans="2:5" x14ac:dyDescent="0.25">
      <c r="B2261" s="6" t="s">
        <v>2274</v>
      </c>
      <c r="C2261" s="6" t="s">
        <v>14693</v>
      </c>
      <c r="D2261" s="11"/>
      <c r="E2261" t="str">
        <f t="shared" si="35"/>
        <v>FUGA DISOCIATIVA</v>
      </c>
    </row>
    <row r="2262" spans="2:5" x14ac:dyDescent="0.25">
      <c r="B2262" s="6" t="s">
        <v>2275</v>
      </c>
      <c r="C2262" s="6" t="s">
        <v>14694</v>
      </c>
      <c r="D2262" s="11"/>
      <c r="E2262" t="str">
        <f t="shared" si="35"/>
        <v>ESTUPOR DISOCIATIVO</v>
      </c>
    </row>
    <row r="2263" spans="2:5" x14ac:dyDescent="0.25">
      <c r="B2263" s="6" t="s">
        <v>2276</v>
      </c>
      <c r="C2263" s="6" t="s">
        <v>14695</v>
      </c>
      <c r="D2263" s="11"/>
      <c r="E2263" t="str">
        <f t="shared" si="35"/>
        <v>TRASTORNOS DE TRANCE Y DE POSESION</v>
      </c>
    </row>
    <row r="2264" spans="2:5" x14ac:dyDescent="0.25">
      <c r="B2264" s="6" t="s">
        <v>2277</v>
      </c>
      <c r="C2264" s="6" t="s">
        <v>14696</v>
      </c>
      <c r="D2264" s="11"/>
      <c r="E2264" t="str">
        <f t="shared" si="35"/>
        <v>TRASTORNOS DISOCIATIVOS DEL MOVIMIENTO</v>
      </c>
    </row>
    <row r="2265" spans="2:5" x14ac:dyDescent="0.25">
      <c r="B2265" s="6" t="s">
        <v>2278</v>
      </c>
      <c r="C2265" s="6" t="s">
        <v>14697</v>
      </c>
      <c r="D2265" s="11"/>
      <c r="E2265" t="str">
        <f t="shared" si="35"/>
        <v>CONVULSIONES DISOCIATIVAS</v>
      </c>
    </row>
    <row r="2266" spans="2:5" x14ac:dyDescent="0.25">
      <c r="B2266" s="6" t="s">
        <v>2279</v>
      </c>
      <c r="C2266" s="6" t="s">
        <v>14698</v>
      </c>
      <c r="D2266" s="11"/>
      <c r="E2266" t="str">
        <f t="shared" si="35"/>
        <v>ANESTESIA DISOCIATIVA Y PERDIDA SENSORIAL</v>
      </c>
    </row>
    <row r="2267" spans="2:5" x14ac:dyDescent="0.25">
      <c r="B2267" s="6" t="s">
        <v>2280</v>
      </c>
      <c r="C2267" s="6" t="s">
        <v>14699</v>
      </c>
      <c r="D2267" s="11"/>
      <c r="E2267" t="str">
        <f t="shared" si="35"/>
        <v>TRASTORNOS DISOCIATIVOS MIXTOS [Y DE CONVERSION]</v>
      </c>
    </row>
    <row r="2268" spans="2:5" x14ac:dyDescent="0.25">
      <c r="B2268" s="6" t="s">
        <v>2281</v>
      </c>
      <c r="C2268" s="6" t="s">
        <v>14700</v>
      </c>
      <c r="D2268" s="11"/>
      <c r="E2268" t="str">
        <f t="shared" si="35"/>
        <v>OTROS TRASTORNOS DISOCIATIVOS [DE CONVERSION]</v>
      </c>
    </row>
    <row r="2269" spans="2:5" x14ac:dyDescent="0.25">
      <c r="B2269" s="6" t="s">
        <v>2282</v>
      </c>
      <c r="C2269" s="6" t="s">
        <v>14701</v>
      </c>
      <c r="D2269" s="11"/>
      <c r="E2269" t="str">
        <f t="shared" si="35"/>
        <v>TRASTORNO DISOCIATIVO [DE CONVERSION], NO ESPECIFICADO</v>
      </c>
    </row>
    <row r="2270" spans="2:5" x14ac:dyDescent="0.25">
      <c r="B2270" s="6" t="s">
        <v>2283</v>
      </c>
      <c r="C2270" s="6" t="s">
        <v>14702</v>
      </c>
      <c r="D2270" s="11"/>
      <c r="E2270" t="str">
        <f t="shared" si="35"/>
        <v>TRASTORNO DE SOMATIZACION</v>
      </c>
    </row>
    <row r="2271" spans="2:5" x14ac:dyDescent="0.25">
      <c r="B2271" s="6" t="s">
        <v>2284</v>
      </c>
      <c r="C2271" s="6" t="s">
        <v>14703</v>
      </c>
      <c r="D2271" s="11"/>
      <c r="E2271" t="str">
        <f t="shared" si="35"/>
        <v>TRASTORNO SOMATOMORFO INDIFERENCIADO</v>
      </c>
    </row>
    <row r="2272" spans="2:5" x14ac:dyDescent="0.25">
      <c r="B2272" s="6" t="s">
        <v>2285</v>
      </c>
      <c r="C2272" s="6" t="s">
        <v>14704</v>
      </c>
      <c r="D2272" s="11"/>
      <c r="E2272" t="str">
        <f t="shared" si="35"/>
        <v>TRASTORNO HIPOCONDRIACO</v>
      </c>
    </row>
    <row r="2273" spans="2:5" x14ac:dyDescent="0.25">
      <c r="B2273" s="6" t="s">
        <v>2286</v>
      </c>
      <c r="C2273" s="6" t="s">
        <v>14705</v>
      </c>
      <c r="D2273" s="11"/>
      <c r="E2273" t="str">
        <f t="shared" si="35"/>
        <v>DISFUNCION AUTONOMICA SOMATOMORFA</v>
      </c>
    </row>
    <row r="2274" spans="2:5" x14ac:dyDescent="0.25">
      <c r="B2274" s="6" t="s">
        <v>2287</v>
      </c>
      <c r="C2274" s="6" t="s">
        <v>14706</v>
      </c>
      <c r="D2274" s="11"/>
      <c r="E2274" t="str">
        <f t="shared" si="35"/>
        <v>TRASTORNO DE DOLOR PERSISTENTE SOMATOMORFO</v>
      </c>
    </row>
    <row r="2275" spans="2:5" x14ac:dyDescent="0.25">
      <c r="B2275" s="6" t="s">
        <v>2288</v>
      </c>
      <c r="C2275" s="6" t="s">
        <v>14707</v>
      </c>
      <c r="D2275" s="11"/>
      <c r="E2275" t="str">
        <f t="shared" si="35"/>
        <v>OTROS TRASTORNOS SOMATOMORFOS</v>
      </c>
    </row>
    <row r="2276" spans="2:5" x14ac:dyDescent="0.25">
      <c r="B2276" s="6" t="s">
        <v>2289</v>
      </c>
      <c r="C2276" s="6" t="s">
        <v>14708</v>
      </c>
      <c r="D2276" s="11"/>
      <c r="E2276" t="str">
        <f t="shared" si="35"/>
        <v>TRASTORNO SOMATOMORFO, NO ESPECIFICADO</v>
      </c>
    </row>
    <row r="2277" spans="2:5" x14ac:dyDescent="0.25">
      <c r="B2277" s="6" t="s">
        <v>2290</v>
      </c>
      <c r="C2277" s="6" t="s">
        <v>14709</v>
      </c>
      <c r="D2277" s="11"/>
      <c r="E2277" t="str">
        <f t="shared" si="35"/>
        <v>NEURASTENIA</v>
      </c>
    </row>
    <row r="2278" spans="2:5" x14ac:dyDescent="0.25">
      <c r="B2278" s="6" t="s">
        <v>2291</v>
      </c>
      <c r="C2278" s="6" t="s">
        <v>14710</v>
      </c>
      <c r="D2278" s="11"/>
      <c r="E2278" t="str">
        <f t="shared" si="35"/>
        <v>SINDROME DE DESPERSONALIZACION Y DESVINCULACION DE LA REALIDAD</v>
      </c>
    </row>
    <row r="2279" spans="2:5" x14ac:dyDescent="0.25">
      <c r="B2279" s="6" t="s">
        <v>2292</v>
      </c>
      <c r="C2279" s="6" t="s">
        <v>14711</v>
      </c>
      <c r="D2279" s="11"/>
      <c r="E2279" t="str">
        <f t="shared" si="35"/>
        <v>OTROS TRASTORNOS NEUROTICOS ESPECIFICADOS</v>
      </c>
    </row>
    <row r="2280" spans="2:5" x14ac:dyDescent="0.25">
      <c r="B2280" s="6" t="s">
        <v>2293</v>
      </c>
      <c r="C2280" s="6" t="s">
        <v>14712</v>
      </c>
      <c r="D2280" s="11"/>
      <c r="E2280" t="str">
        <f t="shared" si="35"/>
        <v>TRASTORNO NEUROTICO, NO ESPECIFICADO</v>
      </c>
    </row>
    <row r="2281" spans="2:5" x14ac:dyDescent="0.25">
      <c r="B2281" s="6" t="s">
        <v>2294</v>
      </c>
      <c r="C2281" s="6" t="s">
        <v>14713</v>
      </c>
      <c r="D2281" s="11"/>
      <c r="E2281" t="str">
        <f t="shared" si="35"/>
        <v>ANOREXIA NERVIOSA</v>
      </c>
    </row>
    <row r="2282" spans="2:5" x14ac:dyDescent="0.25">
      <c r="B2282" s="6" t="s">
        <v>2295</v>
      </c>
      <c r="C2282" s="6" t="s">
        <v>14714</v>
      </c>
      <c r="D2282" s="11"/>
      <c r="E2282" t="str">
        <f t="shared" si="35"/>
        <v>ANOREXIA NERVIOSA ATIPICA</v>
      </c>
    </row>
    <row r="2283" spans="2:5" x14ac:dyDescent="0.25">
      <c r="B2283" s="6" t="s">
        <v>2296</v>
      </c>
      <c r="C2283" s="6" t="s">
        <v>14715</v>
      </c>
      <c r="D2283" s="11"/>
      <c r="E2283" t="str">
        <f t="shared" si="35"/>
        <v>BULIMIA NERVIOSA</v>
      </c>
    </row>
    <row r="2284" spans="2:5" x14ac:dyDescent="0.25">
      <c r="B2284" s="6" t="s">
        <v>2297</v>
      </c>
      <c r="C2284" s="6" t="s">
        <v>14716</v>
      </c>
      <c r="D2284" s="11"/>
      <c r="E2284" t="str">
        <f t="shared" si="35"/>
        <v>BULIMIA NERVIOSA ATIPICA</v>
      </c>
    </row>
    <row r="2285" spans="2:5" x14ac:dyDescent="0.25">
      <c r="B2285" s="6" t="s">
        <v>2298</v>
      </c>
      <c r="C2285" s="6" t="s">
        <v>14717</v>
      </c>
      <c r="D2285" s="11"/>
      <c r="E2285" t="str">
        <f t="shared" si="35"/>
        <v>HIPERFAGIA ASOCIADA CON OTRAS ALTERACIONES PSICOLOGICAS</v>
      </c>
    </row>
    <row r="2286" spans="2:5" x14ac:dyDescent="0.25">
      <c r="B2286" s="6" t="s">
        <v>2299</v>
      </c>
      <c r="C2286" s="6" t="s">
        <v>14718</v>
      </c>
      <c r="D2286" s="11"/>
      <c r="E2286" t="str">
        <f t="shared" si="35"/>
        <v>VOMITOS ASOCIADOS CON OTRAS ALTERACIONES PSICOLOGICAS</v>
      </c>
    </row>
    <row r="2287" spans="2:5" x14ac:dyDescent="0.25">
      <c r="B2287" s="6" t="s">
        <v>2300</v>
      </c>
      <c r="C2287" s="6" t="s">
        <v>14719</v>
      </c>
      <c r="D2287" s="11"/>
      <c r="E2287" t="str">
        <f t="shared" si="35"/>
        <v>OTROS TRASTORNOS DE LA INGESTION DE ALIMENTOS</v>
      </c>
    </row>
    <row r="2288" spans="2:5" x14ac:dyDescent="0.25">
      <c r="B2288" s="6" t="s">
        <v>2301</v>
      </c>
      <c r="C2288" s="6" t="s">
        <v>14720</v>
      </c>
      <c r="D2288" s="11"/>
      <c r="E2288" t="str">
        <f t="shared" si="35"/>
        <v>TRASTORNO DE LA INGESTION DE ALIMENTOS, NO ESPECIFICADO</v>
      </c>
    </row>
    <row r="2289" spans="2:5" x14ac:dyDescent="0.25">
      <c r="B2289" s="6" t="s">
        <v>2302</v>
      </c>
      <c r="C2289" s="6" t="s">
        <v>14721</v>
      </c>
      <c r="D2289" s="11"/>
      <c r="E2289" t="str">
        <f t="shared" si="35"/>
        <v>INSOMNIO NO ORGANICO</v>
      </c>
    </row>
    <row r="2290" spans="2:5" x14ac:dyDescent="0.25">
      <c r="B2290" s="6" t="s">
        <v>2303</v>
      </c>
      <c r="C2290" s="6" t="s">
        <v>14722</v>
      </c>
      <c r="D2290" s="11"/>
      <c r="E2290" t="str">
        <f t="shared" si="35"/>
        <v>HIPERSOMNIO NO ORGANICO</v>
      </c>
    </row>
    <row r="2291" spans="2:5" x14ac:dyDescent="0.25">
      <c r="B2291" s="6" t="s">
        <v>2304</v>
      </c>
      <c r="C2291" s="6" t="s">
        <v>14723</v>
      </c>
      <c r="D2291" s="11"/>
      <c r="E2291" t="str">
        <f t="shared" si="35"/>
        <v>TRASTORNO NO ORGANICO DEL CICLO SUEÑO-VIGILIA</v>
      </c>
    </row>
    <row r="2292" spans="2:5" x14ac:dyDescent="0.25">
      <c r="B2292" s="6" t="s">
        <v>2305</v>
      </c>
      <c r="C2292" s="6" t="s">
        <v>14724</v>
      </c>
      <c r="D2292" s="11"/>
      <c r="E2292" t="str">
        <f t="shared" si="35"/>
        <v>SONAMBULISMO</v>
      </c>
    </row>
    <row r="2293" spans="2:5" x14ac:dyDescent="0.25">
      <c r="B2293" s="6" t="s">
        <v>2306</v>
      </c>
      <c r="C2293" s="6" t="s">
        <v>14725</v>
      </c>
      <c r="D2293" s="11"/>
      <c r="E2293" t="str">
        <f t="shared" si="35"/>
        <v>TERRORES DEL SUEÑO [TERRORES NOCTURNOS]</v>
      </c>
    </row>
    <row r="2294" spans="2:5" x14ac:dyDescent="0.25">
      <c r="B2294" s="6" t="s">
        <v>2307</v>
      </c>
      <c r="C2294" s="6" t="s">
        <v>14726</v>
      </c>
      <c r="D2294" s="11"/>
      <c r="E2294" t="str">
        <f t="shared" si="35"/>
        <v>PESADILLAS</v>
      </c>
    </row>
    <row r="2295" spans="2:5" x14ac:dyDescent="0.25">
      <c r="B2295" s="6" t="s">
        <v>2308</v>
      </c>
      <c r="C2295" s="6" t="s">
        <v>14727</v>
      </c>
      <c r="D2295" s="11"/>
      <c r="E2295" t="str">
        <f t="shared" si="35"/>
        <v>OTROS TRASTORNOS NO ORGANICOS DEL SUEÑO</v>
      </c>
    </row>
    <row r="2296" spans="2:5" x14ac:dyDescent="0.25">
      <c r="B2296" s="6" t="s">
        <v>2309</v>
      </c>
      <c r="C2296" s="6" t="s">
        <v>14728</v>
      </c>
      <c r="D2296" s="11"/>
      <c r="E2296" t="str">
        <f t="shared" si="35"/>
        <v>TRASTORNO NO ORGANICO DEL SUEÑO, NO ESPECIFICADO</v>
      </c>
    </row>
    <row r="2297" spans="2:5" x14ac:dyDescent="0.25">
      <c r="B2297" s="6" t="s">
        <v>2310</v>
      </c>
      <c r="C2297" s="6" t="s">
        <v>14729</v>
      </c>
      <c r="D2297" s="11"/>
      <c r="E2297" t="str">
        <f t="shared" si="35"/>
        <v>FALTA O PERDIDA DEL DESEO SEXUAL</v>
      </c>
    </row>
    <row r="2298" spans="2:5" x14ac:dyDescent="0.25">
      <c r="B2298" s="6" t="s">
        <v>2311</v>
      </c>
      <c r="C2298" s="6" t="s">
        <v>14730</v>
      </c>
      <c r="D2298" s="11"/>
      <c r="E2298" t="str">
        <f t="shared" si="35"/>
        <v>AVERSION AL SEXO Y FALTA DE GOCE SEXUAL</v>
      </c>
    </row>
    <row r="2299" spans="2:5" x14ac:dyDescent="0.25">
      <c r="B2299" s="6" t="s">
        <v>2312</v>
      </c>
      <c r="C2299" s="6" t="s">
        <v>14731</v>
      </c>
      <c r="D2299" s="11"/>
      <c r="E2299" t="str">
        <f t="shared" si="35"/>
        <v>FALLA DE LA RESPUESTA GENITAL</v>
      </c>
    </row>
    <row r="2300" spans="2:5" x14ac:dyDescent="0.25">
      <c r="B2300" s="6" t="s">
        <v>2313</v>
      </c>
      <c r="C2300" s="6" t="s">
        <v>14732</v>
      </c>
      <c r="D2300" s="11"/>
      <c r="E2300" t="str">
        <f t="shared" si="35"/>
        <v>DISFUNCION ORGASMICA</v>
      </c>
    </row>
    <row r="2301" spans="2:5" x14ac:dyDescent="0.25">
      <c r="B2301" s="6" t="s">
        <v>2314</v>
      </c>
      <c r="C2301" s="6" t="s">
        <v>14733</v>
      </c>
      <c r="D2301" s="11"/>
      <c r="E2301" t="str">
        <f t="shared" si="35"/>
        <v>EYACULACION PRECOZ</v>
      </c>
    </row>
    <row r="2302" spans="2:5" x14ac:dyDescent="0.25">
      <c r="B2302" s="6" t="s">
        <v>2315</v>
      </c>
      <c r="C2302" s="6" t="s">
        <v>14734</v>
      </c>
      <c r="D2302" s="11"/>
      <c r="E2302" t="str">
        <f t="shared" si="35"/>
        <v>VAGINISMO NO ORGANICO</v>
      </c>
    </row>
    <row r="2303" spans="2:5" x14ac:dyDescent="0.25">
      <c r="B2303" s="6" t="s">
        <v>2316</v>
      </c>
      <c r="C2303" s="6" t="s">
        <v>14735</v>
      </c>
      <c r="D2303" s="11"/>
      <c r="E2303" t="str">
        <f t="shared" si="35"/>
        <v>DISPAREUNIA NO ORGANICA</v>
      </c>
    </row>
    <row r="2304" spans="2:5" x14ac:dyDescent="0.25">
      <c r="B2304" s="6" t="s">
        <v>2317</v>
      </c>
      <c r="C2304" s="6" t="s">
        <v>14736</v>
      </c>
      <c r="D2304" s="11"/>
      <c r="E2304" t="str">
        <f t="shared" si="35"/>
        <v>IMPULSO SEXUAL EXCESIVO</v>
      </c>
    </row>
    <row r="2305" spans="2:5" ht="25.5" x14ac:dyDescent="0.25">
      <c r="B2305" s="6" t="s">
        <v>2318</v>
      </c>
      <c r="C2305" s="6" t="s">
        <v>14737</v>
      </c>
      <c r="D2305" s="11"/>
      <c r="E2305" t="str">
        <f t="shared" si="35"/>
        <v>OTRAS DISFUNCIONES SEXUALES, NO OCASIONADAS POR TRASTORNO NI POR ENFERMEDAD ORGANICOS</v>
      </c>
    </row>
    <row r="2306" spans="2:5" ht="25.5" x14ac:dyDescent="0.25">
      <c r="B2306" s="6" t="s">
        <v>2319</v>
      </c>
      <c r="C2306" s="6" t="s">
        <v>14738</v>
      </c>
      <c r="D2306" s="11"/>
      <c r="E2306" t="str">
        <f t="shared" si="35"/>
        <v>DISFUNCION SEXUAL, NO OCASIONADA POR TRASTORNO NI POR ENFERMEDAD ORGANICOS, NO ESPECIFICADA</v>
      </c>
    </row>
    <row r="2307" spans="2:5" ht="25.5" x14ac:dyDescent="0.25">
      <c r="B2307" s="6" t="s">
        <v>2320</v>
      </c>
      <c r="C2307" s="6" t="s">
        <v>14739</v>
      </c>
      <c r="D2307" s="11"/>
      <c r="E2307" t="str">
        <f t="shared" si="35"/>
        <v>TRASTORNOS MENTALES Y DEL COMPORTAMIENTO LEVES, ASOCIADOS CON EL PUERPERIO, NO CLASIFICADOS EN OTRA PARTE</v>
      </c>
    </row>
    <row r="2308" spans="2:5" ht="25.5" x14ac:dyDescent="0.25">
      <c r="B2308" s="6" t="s">
        <v>2321</v>
      </c>
      <c r="C2308" s="6" t="s">
        <v>14740</v>
      </c>
      <c r="D2308" s="11"/>
      <c r="E2308" t="str">
        <f t="shared" si="35"/>
        <v>TRASTORNOS MENTALES Y DEL COMPORTAMIENTO GRAVES, ASOCIADOS CON EL PUERPERIO, NO CLASIFICADOS EN OTRA PARTE</v>
      </c>
    </row>
    <row r="2309" spans="2:5" ht="25.5" x14ac:dyDescent="0.25">
      <c r="B2309" s="6" t="s">
        <v>2322</v>
      </c>
      <c r="C2309" s="6" t="s">
        <v>14741</v>
      </c>
      <c r="D2309" s="11"/>
      <c r="E2309" t="str">
        <f t="shared" si="35"/>
        <v>TRASTORNOS MENTALES Y DEL COMPORTAMIENTO ASOCIADOS CON EL PUERPERIO, NO CLASIFICADOS EN OTRA PARTE</v>
      </c>
    </row>
    <row r="2310" spans="2:5" x14ac:dyDescent="0.25">
      <c r="B2310" s="6" t="s">
        <v>2323</v>
      </c>
      <c r="C2310" s="6" t="s">
        <v>14742</v>
      </c>
      <c r="D2310" s="11"/>
      <c r="E2310" t="str">
        <f t="shared" ref="E2310:E2373" si="36">UPPER(C2310)</f>
        <v>TRASTORNO MENTAL PUERPERAL, NO ESPECIFICADO</v>
      </c>
    </row>
    <row r="2311" spans="2:5" ht="25.5" x14ac:dyDescent="0.25">
      <c r="B2311" s="6" t="s">
        <v>2324</v>
      </c>
      <c r="C2311" s="6" t="s">
        <v>14743</v>
      </c>
      <c r="D2311" s="11"/>
      <c r="E2311" t="str">
        <f t="shared" si="36"/>
        <v>FACTORES PSICOLOGICOS Y DEL COMPORTAMIENTO ASOCIADOS CON TRASTORNOS O ENFERMEDADES CLASIFICADOS EN OTRA PARTE</v>
      </c>
    </row>
    <row r="2312" spans="2:5" x14ac:dyDescent="0.25">
      <c r="B2312" s="6" t="s">
        <v>2325</v>
      </c>
      <c r="C2312" s="6" t="s">
        <v>14744</v>
      </c>
      <c r="D2312" s="11"/>
      <c r="E2312" t="str">
        <f t="shared" si="36"/>
        <v>ABUSO DE SUSTANCIAS QUE NO PRODUCEN DEPENDENCIA</v>
      </c>
    </row>
    <row r="2313" spans="2:5" ht="25.5" x14ac:dyDescent="0.25">
      <c r="B2313" s="6" t="s">
        <v>2326</v>
      </c>
      <c r="C2313" s="6" t="s">
        <v>14745</v>
      </c>
      <c r="D2313" s="11"/>
      <c r="E2313" t="str">
        <f t="shared" si="36"/>
        <v>SINDROMES DEL COMPORTAMIENTO ASOCIADOS CON ALTERACIONES FISIOLOGICAS Y FACTORES FISICOS, NO ESPECIFICADOS</v>
      </c>
    </row>
    <row r="2314" spans="2:5" x14ac:dyDescent="0.25">
      <c r="B2314" s="6" t="s">
        <v>2327</v>
      </c>
      <c r="C2314" s="6" t="s">
        <v>14746</v>
      </c>
      <c r="D2314" s="11"/>
      <c r="E2314" t="str">
        <f t="shared" si="36"/>
        <v>TRASTORNO PARANOIDE DE LA PERSONALIDAD</v>
      </c>
    </row>
    <row r="2315" spans="2:5" x14ac:dyDescent="0.25">
      <c r="B2315" s="6" t="s">
        <v>2328</v>
      </c>
      <c r="C2315" s="6" t="s">
        <v>14747</v>
      </c>
      <c r="D2315" s="11"/>
      <c r="E2315" t="str">
        <f t="shared" si="36"/>
        <v>TRASTORNO ESQUIZOIDE DE LA PERSONALIDAD</v>
      </c>
    </row>
    <row r="2316" spans="2:5" x14ac:dyDescent="0.25">
      <c r="B2316" s="6" t="s">
        <v>2329</v>
      </c>
      <c r="C2316" s="6" t="s">
        <v>14748</v>
      </c>
      <c r="D2316" s="11"/>
      <c r="E2316" t="str">
        <f t="shared" si="36"/>
        <v>TRASTORNO ASOCIAL DE LA PERSONALIDAD</v>
      </c>
    </row>
    <row r="2317" spans="2:5" x14ac:dyDescent="0.25">
      <c r="B2317" s="6" t="s">
        <v>2330</v>
      </c>
      <c r="C2317" s="6" t="s">
        <v>14749</v>
      </c>
      <c r="D2317" s="11"/>
      <c r="E2317" t="str">
        <f t="shared" si="36"/>
        <v>TRASTORNO DE LA PERSONALIDAD EMOCIONALMENTE INESTABLE</v>
      </c>
    </row>
    <row r="2318" spans="2:5" x14ac:dyDescent="0.25">
      <c r="B2318" s="6" t="s">
        <v>2331</v>
      </c>
      <c r="C2318" s="6" t="s">
        <v>14750</v>
      </c>
      <c r="D2318" s="11"/>
      <c r="E2318" t="str">
        <f t="shared" si="36"/>
        <v>TRASTORNO HISTRIONICO DE LA PERSONALIDAD</v>
      </c>
    </row>
    <row r="2319" spans="2:5" x14ac:dyDescent="0.25">
      <c r="B2319" s="6" t="s">
        <v>2332</v>
      </c>
      <c r="C2319" s="6" t="s">
        <v>14751</v>
      </c>
      <c r="D2319" s="11"/>
      <c r="E2319" t="str">
        <f t="shared" si="36"/>
        <v>TRASTORNO ANANCASTICO DE LA PERSONALIDAD</v>
      </c>
    </row>
    <row r="2320" spans="2:5" x14ac:dyDescent="0.25">
      <c r="B2320" s="6" t="s">
        <v>2333</v>
      </c>
      <c r="C2320" s="6" t="s">
        <v>14752</v>
      </c>
      <c r="D2320" s="11"/>
      <c r="E2320" t="str">
        <f t="shared" si="36"/>
        <v>TRASTORNO DE LA PERSONALIDAD ANSIOSA (EVASIVA, ELUSIVA)</v>
      </c>
    </row>
    <row r="2321" spans="2:5" x14ac:dyDescent="0.25">
      <c r="B2321" s="6" t="s">
        <v>2334</v>
      </c>
      <c r="C2321" s="6" t="s">
        <v>14753</v>
      </c>
      <c r="D2321" s="11"/>
      <c r="E2321" t="str">
        <f t="shared" si="36"/>
        <v>TRASTORNO DE LA PERSONALIDAD DEPENDIENTE</v>
      </c>
    </row>
    <row r="2322" spans="2:5" x14ac:dyDescent="0.25">
      <c r="B2322" s="6" t="s">
        <v>2335</v>
      </c>
      <c r="C2322" s="6" t="s">
        <v>14754</v>
      </c>
      <c r="D2322" s="11"/>
      <c r="E2322" t="str">
        <f t="shared" si="36"/>
        <v>OTROS TRASTORNOS ESPECIFICOS DE LA PERSONALIDAD</v>
      </c>
    </row>
    <row r="2323" spans="2:5" x14ac:dyDescent="0.25">
      <c r="B2323" s="6" t="s">
        <v>2336</v>
      </c>
      <c r="C2323" s="6" t="s">
        <v>14755</v>
      </c>
      <c r="D2323" s="11"/>
      <c r="E2323" t="str">
        <f t="shared" si="36"/>
        <v>TRASTORNO DE LA PERSONALIDAD, NO ESPECIFICADO</v>
      </c>
    </row>
    <row r="2324" spans="2:5" x14ac:dyDescent="0.25">
      <c r="B2324" s="6" t="s">
        <v>2337</v>
      </c>
      <c r="C2324" s="6" t="s">
        <v>14756</v>
      </c>
      <c r="D2324" s="11"/>
      <c r="E2324" t="str">
        <f t="shared" si="36"/>
        <v>TRASTORNOS MIXTOS Y OTROS TRASTORNOS DE LA PERSONALIDAD</v>
      </c>
    </row>
    <row r="2325" spans="2:5" ht="25.5" x14ac:dyDescent="0.25">
      <c r="B2325" s="6" t="s">
        <v>2338</v>
      </c>
      <c r="C2325" s="6" t="s">
        <v>14757</v>
      </c>
      <c r="D2325" s="11"/>
      <c r="E2325" t="str">
        <f t="shared" si="36"/>
        <v>CAMBIO PERDURABLE DE LA PERSONALIDAD DESPUES DE UNA EXPERIENCIA CATASTROFICA</v>
      </c>
    </row>
    <row r="2326" spans="2:5" ht="25.5" x14ac:dyDescent="0.25">
      <c r="B2326" s="6" t="s">
        <v>2339</v>
      </c>
      <c r="C2326" s="6" t="s">
        <v>14758</v>
      </c>
      <c r="D2326" s="11"/>
      <c r="E2326" t="str">
        <f t="shared" si="36"/>
        <v>CAMBIO PERDURABLE DE LA PERSONALIDAD CONSECUTIVO A UNA ENFERMEDAD PSIQUIATRICA</v>
      </c>
    </row>
    <row r="2327" spans="2:5" x14ac:dyDescent="0.25">
      <c r="B2327" s="6" t="s">
        <v>2340</v>
      </c>
      <c r="C2327" s="6" t="s">
        <v>14759</v>
      </c>
      <c r="D2327" s="11"/>
      <c r="E2327" t="str">
        <f t="shared" si="36"/>
        <v>OTROS CAMBIOS PERDURABLES DE LA PERSONALIDAD</v>
      </c>
    </row>
    <row r="2328" spans="2:5" x14ac:dyDescent="0.25">
      <c r="B2328" s="6" t="s">
        <v>2341</v>
      </c>
      <c r="C2328" s="6" t="s">
        <v>14760</v>
      </c>
      <c r="D2328" s="11"/>
      <c r="E2328" t="str">
        <f t="shared" si="36"/>
        <v>CAMBIO PERDURABLE DE LA PERSONALIDAD, NO ESPECIFICADO</v>
      </c>
    </row>
    <row r="2329" spans="2:5" x14ac:dyDescent="0.25">
      <c r="B2329" s="6" t="s">
        <v>2342</v>
      </c>
      <c r="C2329" s="6" t="s">
        <v>14761</v>
      </c>
      <c r="D2329" s="11"/>
      <c r="E2329" t="str">
        <f t="shared" si="36"/>
        <v>JUEGO PATOLOGICO</v>
      </c>
    </row>
    <row r="2330" spans="2:5" x14ac:dyDescent="0.25">
      <c r="B2330" s="6" t="s">
        <v>2343</v>
      </c>
      <c r="C2330" s="6" t="s">
        <v>14762</v>
      </c>
      <c r="D2330" s="11"/>
      <c r="E2330" t="str">
        <f t="shared" si="36"/>
        <v>PIROMANIA</v>
      </c>
    </row>
    <row r="2331" spans="2:5" x14ac:dyDescent="0.25">
      <c r="B2331" s="6" t="s">
        <v>2344</v>
      </c>
      <c r="C2331" s="6" t="s">
        <v>14763</v>
      </c>
      <c r="D2331" s="11"/>
      <c r="E2331" t="str">
        <f t="shared" si="36"/>
        <v>HURTO PATOLOGICO (CLEPTOMANIA)</v>
      </c>
    </row>
    <row r="2332" spans="2:5" x14ac:dyDescent="0.25">
      <c r="B2332" s="6" t="s">
        <v>2345</v>
      </c>
      <c r="C2332" s="6" t="s">
        <v>14764</v>
      </c>
      <c r="D2332" s="11"/>
      <c r="E2332" t="str">
        <f t="shared" si="36"/>
        <v>TRICOTILOMANIA</v>
      </c>
    </row>
    <row r="2333" spans="2:5" x14ac:dyDescent="0.25">
      <c r="B2333" s="6" t="s">
        <v>2346</v>
      </c>
      <c r="C2333" s="6" t="s">
        <v>14765</v>
      </c>
      <c r="D2333" s="11"/>
      <c r="E2333" t="str">
        <f t="shared" si="36"/>
        <v>OTROS TRASTORNOS DE LOS HABITOS Y DE LOS IMPULSOS</v>
      </c>
    </row>
    <row r="2334" spans="2:5" x14ac:dyDescent="0.25">
      <c r="B2334" s="6" t="s">
        <v>2347</v>
      </c>
      <c r="C2334" s="6" t="s">
        <v>14766</v>
      </c>
      <c r="D2334" s="11"/>
      <c r="E2334" t="str">
        <f t="shared" si="36"/>
        <v>TRASTORNO DE LOS HABITOS Y DE LOS IMPULSOS, NO ESPECIFICADO</v>
      </c>
    </row>
    <row r="2335" spans="2:5" x14ac:dyDescent="0.25">
      <c r="B2335" s="6" t="s">
        <v>2348</v>
      </c>
      <c r="C2335" s="6" t="s">
        <v>14767</v>
      </c>
      <c r="D2335" s="11"/>
      <c r="E2335" t="str">
        <f t="shared" si="36"/>
        <v>TRANSEXUALISMO</v>
      </c>
    </row>
    <row r="2336" spans="2:5" x14ac:dyDescent="0.25">
      <c r="B2336" s="6" t="s">
        <v>2349</v>
      </c>
      <c r="C2336" s="6" t="s">
        <v>14768</v>
      </c>
      <c r="D2336" s="11"/>
      <c r="E2336" t="str">
        <f t="shared" si="36"/>
        <v>TRANSVESTISMO DE ROL DUAL</v>
      </c>
    </row>
    <row r="2337" spans="2:5" x14ac:dyDescent="0.25">
      <c r="B2337" s="6" t="s">
        <v>2350</v>
      </c>
      <c r="C2337" s="6" t="s">
        <v>14769</v>
      </c>
      <c r="D2337" s="11"/>
      <c r="E2337" t="str">
        <f t="shared" si="36"/>
        <v>TRASTORNO DE LA IDENTIDAD DE GENERO EN LA NIÑEZ</v>
      </c>
    </row>
    <row r="2338" spans="2:5" x14ac:dyDescent="0.25">
      <c r="B2338" s="6" t="s">
        <v>2351</v>
      </c>
      <c r="C2338" s="6" t="s">
        <v>14770</v>
      </c>
      <c r="D2338" s="11"/>
      <c r="E2338" t="str">
        <f t="shared" si="36"/>
        <v>OTROS TRASTORNOS DE LA IDENTIDAD DE GENERO</v>
      </c>
    </row>
    <row r="2339" spans="2:5" x14ac:dyDescent="0.25">
      <c r="B2339" s="6" t="s">
        <v>2352</v>
      </c>
      <c r="C2339" s="6" t="s">
        <v>14771</v>
      </c>
      <c r="D2339" s="11"/>
      <c r="E2339" t="str">
        <f t="shared" si="36"/>
        <v>TRASTORNO DE LA IDENTIDAD DE GENERO, NO ESPECIFICADO</v>
      </c>
    </row>
    <row r="2340" spans="2:5" x14ac:dyDescent="0.25">
      <c r="B2340" s="6" t="s">
        <v>2353</v>
      </c>
      <c r="C2340" s="6" t="s">
        <v>14772</v>
      </c>
      <c r="D2340" s="11"/>
      <c r="E2340" t="str">
        <f t="shared" si="36"/>
        <v>FETICHISMO</v>
      </c>
    </row>
    <row r="2341" spans="2:5" x14ac:dyDescent="0.25">
      <c r="B2341" s="6" t="s">
        <v>2354</v>
      </c>
      <c r="C2341" s="6" t="s">
        <v>14773</v>
      </c>
      <c r="D2341" s="11"/>
      <c r="E2341" t="str">
        <f t="shared" si="36"/>
        <v>TRANSVESTISMO FETICHISTA</v>
      </c>
    </row>
    <row r="2342" spans="2:5" x14ac:dyDescent="0.25">
      <c r="B2342" s="6" t="s">
        <v>2355</v>
      </c>
      <c r="C2342" s="6" t="s">
        <v>14774</v>
      </c>
      <c r="D2342" s="11"/>
      <c r="E2342" t="str">
        <f t="shared" si="36"/>
        <v>EXHIBICIONISMO</v>
      </c>
    </row>
    <row r="2343" spans="2:5" x14ac:dyDescent="0.25">
      <c r="B2343" s="6" t="s">
        <v>2356</v>
      </c>
      <c r="C2343" s="6" t="s">
        <v>14775</v>
      </c>
      <c r="D2343" s="11"/>
      <c r="E2343" t="str">
        <f t="shared" si="36"/>
        <v>VOYEURISMO</v>
      </c>
    </row>
    <row r="2344" spans="2:5" x14ac:dyDescent="0.25">
      <c r="B2344" s="6" t="s">
        <v>2357</v>
      </c>
      <c r="C2344" s="6" t="s">
        <v>14776</v>
      </c>
      <c r="D2344" s="11"/>
      <c r="E2344" t="str">
        <f t="shared" si="36"/>
        <v>PEDOFILIA</v>
      </c>
    </row>
    <row r="2345" spans="2:5" x14ac:dyDescent="0.25">
      <c r="B2345" s="6" t="s">
        <v>2358</v>
      </c>
      <c r="C2345" s="6" t="s">
        <v>14777</v>
      </c>
      <c r="D2345" s="11"/>
      <c r="E2345" t="str">
        <f t="shared" si="36"/>
        <v>SADOMASOQUISMO</v>
      </c>
    </row>
    <row r="2346" spans="2:5" x14ac:dyDescent="0.25">
      <c r="B2346" s="6" t="s">
        <v>2359</v>
      </c>
      <c r="C2346" s="6" t="s">
        <v>14778</v>
      </c>
      <c r="D2346" s="11"/>
      <c r="E2346" t="str">
        <f t="shared" si="36"/>
        <v>TRASTORNOS MULTIPLES DE LA PREFERENCIA SEXUAL</v>
      </c>
    </row>
    <row r="2347" spans="2:5" x14ac:dyDescent="0.25">
      <c r="B2347" s="6" t="s">
        <v>2360</v>
      </c>
      <c r="C2347" s="6" t="s">
        <v>14779</v>
      </c>
      <c r="D2347" s="11"/>
      <c r="E2347" t="str">
        <f t="shared" si="36"/>
        <v>OTROS TRASTORNOS DE LA PREFERENCIA SEXUAL</v>
      </c>
    </row>
    <row r="2348" spans="2:5" x14ac:dyDescent="0.25">
      <c r="B2348" s="6" t="s">
        <v>2361</v>
      </c>
      <c r="C2348" s="6" t="s">
        <v>14780</v>
      </c>
      <c r="D2348" s="11"/>
      <c r="E2348" t="str">
        <f t="shared" si="36"/>
        <v>TRASTORNO DE LA PREFERENCIA SEXUAL, NO ESPECIFICADO</v>
      </c>
    </row>
    <row r="2349" spans="2:5" x14ac:dyDescent="0.25">
      <c r="B2349" s="6" t="s">
        <v>2362</v>
      </c>
      <c r="C2349" s="6" t="s">
        <v>14781</v>
      </c>
      <c r="D2349" s="11"/>
      <c r="E2349" t="str">
        <f t="shared" si="36"/>
        <v>TRASTORNO DE LA MADURACION SEXUAL</v>
      </c>
    </row>
    <row r="2350" spans="2:5" x14ac:dyDescent="0.25">
      <c r="B2350" s="6" t="s">
        <v>2363</v>
      </c>
      <c r="C2350" s="6" t="s">
        <v>14782</v>
      </c>
      <c r="D2350" s="11"/>
      <c r="E2350" t="str">
        <f t="shared" si="36"/>
        <v>ORIENTACION SEXUAL EGODISTONICA</v>
      </c>
    </row>
    <row r="2351" spans="2:5" x14ac:dyDescent="0.25">
      <c r="B2351" s="6" t="s">
        <v>2364</v>
      </c>
      <c r="C2351" s="6" t="s">
        <v>14783</v>
      </c>
      <c r="D2351" s="11"/>
      <c r="E2351" t="str">
        <f t="shared" si="36"/>
        <v>TRASTORNO DE LA RELACION SEXUAL</v>
      </c>
    </row>
    <row r="2352" spans="2:5" x14ac:dyDescent="0.25">
      <c r="B2352" s="6" t="s">
        <v>2365</v>
      </c>
      <c r="C2352" s="6" t="s">
        <v>14784</v>
      </c>
      <c r="D2352" s="11"/>
      <c r="E2352" t="str">
        <f t="shared" si="36"/>
        <v>OTROS TRASTORNOS DEL DESARROLLO PSICOSEXUAL</v>
      </c>
    </row>
    <row r="2353" spans="2:5" x14ac:dyDescent="0.25">
      <c r="B2353" s="6" t="s">
        <v>2366</v>
      </c>
      <c r="C2353" s="6" t="s">
        <v>14785</v>
      </c>
      <c r="D2353" s="11"/>
      <c r="E2353" t="str">
        <f t="shared" si="36"/>
        <v>TRASTORNO DEL DESARROLLO PSICOSEXUAL, NO ESPECIFICADO</v>
      </c>
    </row>
    <row r="2354" spans="2:5" x14ac:dyDescent="0.25">
      <c r="B2354" s="6" t="s">
        <v>2367</v>
      </c>
      <c r="C2354" s="6" t="s">
        <v>14786</v>
      </c>
      <c r="D2354" s="11"/>
      <c r="E2354" t="str">
        <f t="shared" si="36"/>
        <v>ELABORACION DE SINTOMAS FISICOS POR CAUSAS PSICOLOGICAS</v>
      </c>
    </row>
    <row r="2355" spans="2:5" ht="38.25" x14ac:dyDescent="0.25">
      <c r="B2355" s="6" t="s">
        <v>2368</v>
      </c>
      <c r="C2355" s="6" t="s">
        <v>14787</v>
      </c>
      <c r="D2355" s="11"/>
      <c r="E2355" t="str">
        <f t="shared" si="36"/>
        <v>PRODUCCION INTENCIONAL O SIMULACION DE SINTOMAS O DE INCAPACIDADES, TANTO FISICAS COMO PSICOLOGICAS [TRASTORNO FACTICIO]</v>
      </c>
    </row>
    <row r="2356" spans="2:5" ht="25.5" x14ac:dyDescent="0.25">
      <c r="B2356" s="6" t="s">
        <v>2369</v>
      </c>
      <c r="C2356" s="6" t="s">
        <v>14788</v>
      </c>
      <c r="D2356" s="11"/>
      <c r="E2356" t="str">
        <f t="shared" si="36"/>
        <v>OTROS TRASTORNOS ESPECIFICADOS DE LA PERSONALIDAD Y DEL COMPORTAMIENTO EN ADULTOS</v>
      </c>
    </row>
    <row r="2357" spans="2:5" ht="25.5" x14ac:dyDescent="0.25">
      <c r="B2357" s="6" t="s">
        <v>2370</v>
      </c>
      <c r="C2357" s="6" t="s">
        <v>14789</v>
      </c>
      <c r="D2357" s="11"/>
      <c r="E2357" t="str">
        <f t="shared" si="36"/>
        <v>TRASTORNO DE LA PERSONALIDAD Y DEL COMPORTAMIENTO EN ADULTOS, NO ESPECIFICADO</v>
      </c>
    </row>
    <row r="2358" spans="2:5" x14ac:dyDescent="0.25">
      <c r="B2358" s="6" t="s">
        <v>2371</v>
      </c>
      <c r="C2358" s="6" t="s">
        <v>14790</v>
      </c>
      <c r="D2358" s="11"/>
      <c r="E2358" t="str">
        <f t="shared" si="36"/>
        <v>RETRASO MENTAL LEVE: DETERIORO DEL COMPORTAMIENTO NULO O MINIMO</v>
      </c>
    </row>
    <row r="2359" spans="2:5" ht="25.5" x14ac:dyDescent="0.25">
      <c r="B2359" s="6" t="s">
        <v>2372</v>
      </c>
      <c r="C2359" s="6" t="s">
        <v>14791</v>
      </c>
      <c r="D2359" s="11"/>
      <c r="E2359" t="str">
        <f t="shared" si="36"/>
        <v>RETRASO MENTAL LEVE: DETERIORO DEL COMPORTAMIENTO SIGNIFICATIVO, QUE REQUIERE ATENCION O TRATAMIENTO</v>
      </c>
    </row>
    <row r="2360" spans="2:5" x14ac:dyDescent="0.25">
      <c r="B2360" s="6" t="s">
        <v>2373</v>
      </c>
      <c r="C2360" s="6" t="s">
        <v>14792</v>
      </c>
      <c r="D2360" s="11"/>
      <c r="E2360" t="str">
        <f t="shared" si="36"/>
        <v>RETRASO MENTAL LEVE: OTROS DETERIOROS DEL COMPORTAMIENTO</v>
      </c>
    </row>
    <row r="2361" spans="2:5" ht="25.5" x14ac:dyDescent="0.25">
      <c r="B2361" s="6" t="s">
        <v>2374</v>
      </c>
      <c r="C2361" s="6" t="s">
        <v>14793</v>
      </c>
      <c r="D2361" s="11"/>
      <c r="E2361" t="str">
        <f t="shared" si="36"/>
        <v>RETRASO MENTAL LEVE: DETERIORO DEL COMPORTAMIENTO DE GRADO NO ESPECIFICADO</v>
      </c>
    </row>
    <row r="2362" spans="2:5" ht="25.5" x14ac:dyDescent="0.25">
      <c r="B2362" s="6" t="s">
        <v>2375</v>
      </c>
      <c r="C2362" s="6" t="s">
        <v>14794</v>
      </c>
      <c r="D2362" s="11"/>
      <c r="E2362" t="str">
        <f t="shared" si="36"/>
        <v>RETRASO MENTAL MODERADO: DETERIORO DEL COMPORTAMIENTO NULO O MINIMO</v>
      </c>
    </row>
    <row r="2363" spans="2:5" ht="25.5" x14ac:dyDescent="0.25">
      <c r="B2363" s="6" t="s">
        <v>2376</v>
      </c>
      <c r="C2363" s="6" t="s">
        <v>14795</v>
      </c>
      <c r="D2363" s="11"/>
      <c r="E2363" t="str">
        <f t="shared" si="36"/>
        <v>RETRASO MENTAL MODERADO: DETERIORO DEL COMPORTAMIENTO SIGNIFICATIVO, QUE REQUIERE ATENCION O TRATAMIENTO</v>
      </c>
    </row>
    <row r="2364" spans="2:5" x14ac:dyDescent="0.25">
      <c r="B2364" s="6" t="s">
        <v>2377</v>
      </c>
      <c r="C2364" s="6" t="s">
        <v>14796</v>
      </c>
      <c r="D2364" s="11"/>
      <c r="E2364" t="str">
        <f t="shared" si="36"/>
        <v>RETRASO MENTAL MODERADO: OTROS DETERIOROS DEL COMPORTAMIENTO</v>
      </c>
    </row>
    <row r="2365" spans="2:5" ht="25.5" x14ac:dyDescent="0.25">
      <c r="B2365" s="6" t="s">
        <v>2378</v>
      </c>
      <c r="C2365" s="6" t="s">
        <v>14797</v>
      </c>
      <c r="D2365" s="11"/>
      <c r="E2365" t="str">
        <f t="shared" si="36"/>
        <v>RETRASO MENTAL MODERADO: DETERIORO DEL COMPORTAMIENTO DE GRADO NO ESPECIFICADO</v>
      </c>
    </row>
    <row r="2366" spans="2:5" ht="25.5" x14ac:dyDescent="0.25">
      <c r="B2366" s="6" t="s">
        <v>2379</v>
      </c>
      <c r="C2366" s="6" t="s">
        <v>14798</v>
      </c>
      <c r="D2366" s="11"/>
      <c r="E2366" t="str">
        <f t="shared" si="36"/>
        <v>RETRASO MENTAL GRAVE: DETERIORO DEL COMPORTAMIENTO NULO O MINIMO</v>
      </c>
    </row>
    <row r="2367" spans="2:5" ht="25.5" x14ac:dyDescent="0.25">
      <c r="B2367" s="6" t="s">
        <v>2380</v>
      </c>
      <c r="C2367" s="6" t="s">
        <v>14799</v>
      </c>
      <c r="D2367" s="11"/>
      <c r="E2367" t="str">
        <f t="shared" si="36"/>
        <v>RETRASO MENTAL GRAVE: DETERIORO DEL COMPORTAMIENTO SIGNIFICATIVO, QUE REQUIERE ATENCION O TRATAMIENTO</v>
      </c>
    </row>
    <row r="2368" spans="2:5" x14ac:dyDescent="0.25">
      <c r="B2368" s="6" t="s">
        <v>2381</v>
      </c>
      <c r="C2368" s="6" t="s">
        <v>14800</v>
      </c>
      <c r="D2368" s="11"/>
      <c r="E2368" t="str">
        <f t="shared" si="36"/>
        <v>RETRASO MENTAL GRAVE: OTROS DETERIOROS DEL COMPORTAMIENTO</v>
      </c>
    </row>
    <row r="2369" spans="2:5" ht="25.5" x14ac:dyDescent="0.25">
      <c r="B2369" s="6" t="s">
        <v>2382</v>
      </c>
      <c r="C2369" s="6" t="s">
        <v>14801</v>
      </c>
      <c r="D2369" s="11"/>
      <c r="E2369" t="str">
        <f t="shared" si="36"/>
        <v>RETRASO MENTAL GRAVE: DETERIORO DEL COMPORTAMIENTO DE GRADO NO ESPECIFICADO</v>
      </c>
    </row>
    <row r="2370" spans="2:5" ht="25.5" x14ac:dyDescent="0.25">
      <c r="B2370" s="6" t="s">
        <v>2383</v>
      </c>
      <c r="C2370" s="6" t="s">
        <v>14802</v>
      </c>
      <c r="D2370" s="11"/>
      <c r="E2370" t="str">
        <f t="shared" si="36"/>
        <v>RETRASO MENTAL PROFUNDO: DETERIORO DEL COMPORTAMIENTO NULO O MINIMO</v>
      </c>
    </row>
    <row r="2371" spans="2:5" ht="25.5" x14ac:dyDescent="0.25">
      <c r="B2371" s="6" t="s">
        <v>2384</v>
      </c>
      <c r="C2371" s="6" t="s">
        <v>14803</v>
      </c>
      <c r="D2371" s="11"/>
      <c r="E2371" t="str">
        <f t="shared" si="36"/>
        <v>RETRASO MENTAL PROFUNDO: DETERIORO DEL COMPORTAMIENTO SIGNIFICATIVO, QUE REQUIERE ATENCION O TRATAMIENTO</v>
      </c>
    </row>
    <row r="2372" spans="2:5" x14ac:dyDescent="0.25">
      <c r="B2372" s="6" t="s">
        <v>2385</v>
      </c>
      <c r="C2372" s="6" t="s">
        <v>14804</v>
      </c>
      <c r="D2372" s="11"/>
      <c r="E2372" t="str">
        <f t="shared" si="36"/>
        <v>RETRASO MENTAL PROFUNDO: OTROS DETERIOROS DEL COMPORTAMIENTO</v>
      </c>
    </row>
    <row r="2373" spans="2:5" ht="25.5" x14ac:dyDescent="0.25">
      <c r="B2373" s="6" t="s">
        <v>2386</v>
      </c>
      <c r="C2373" s="6" t="s">
        <v>14805</v>
      </c>
      <c r="D2373" s="11"/>
      <c r="E2373" t="str">
        <f t="shared" si="36"/>
        <v>RETRASO MENTAL PROFUNDO: DETERIORO DEL COMPORTAMIENTO DE GRADO NO ESPECIFICADO</v>
      </c>
    </row>
    <row r="2374" spans="2:5" ht="25.5" x14ac:dyDescent="0.25">
      <c r="B2374" s="6" t="s">
        <v>2387</v>
      </c>
      <c r="C2374" s="6" t="s">
        <v>14806</v>
      </c>
      <c r="D2374" s="11"/>
      <c r="E2374" t="str">
        <f t="shared" ref="E2374:E2437" si="37">UPPER(C2374)</f>
        <v>OTROS TIPOS DE RETRASO MENTAL PROFUNDO: DETERIORO DEL COMPORTAMIENTO NULO O MINIMO</v>
      </c>
    </row>
    <row r="2375" spans="2:5" ht="38.25" x14ac:dyDescent="0.25">
      <c r="B2375" s="6" t="s">
        <v>2388</v>
      </c>
      <c r="C2375" s="6" t="s">
        <v>14807</v>
      </c>
      <c r="D2375" s="11"/>
      <c r="E2375" t="str">
        <f t="shared" si="37"/>
        <v>OTROS TIPOS DE RETRASO MENTAL PROFUNDO: DETERIORO DEL COMPORTAMIENTO SIGNIFICATIVO, QUE REQUIERE ATENCION O TRATAMIENTO</v>
      </c>
    </row>
    <row r="2376" spans="2:5" ht="25.5" x14ac:dyDescent="0.25">
      <c r="B2376" s="6" t="s">
        <v>2389</v>
      </c>
      <c r="C2376" s="6" t="s">
        <v>14808</v>
      </c>
      <c r="D2376" s="11"/>
      <c r="E2376" t="str">
        <f t="shared" si="37"/>
        <v>OTROS TIPOS DE RETRASO MENTAL PROFUNDO: OTROS DETERIOROS DEL COMPORTAMIENTO</v>
      </c>
    </row>
    <row r="2377" spans="2:5" ht="25.5" x14ac:dyDescent="0.25">
      <c r="B2377" s="6" t="s">
        <v>2390</v>
      </c>
      <c r="C2377" s="6" t="s">
        <v>14809</v>
      </c>
      <c r="D2377" s="11"/>
      <c r="E2377" t="str">
        <f t="shared" si="37"/>
        <v>OTROS TIPOS DE RETRASO MENTAL PROFUNDO: DETERIORO DEL COMPORTAMIENTO DE GRADO NO ESPECIFICADO</v>
      </c>
    </row>
    <row r="2378" spans="2:5" ht="25.5" x14ac:dyDescent="0.25">
      <c r="B2378" s="6" t="s">
        <v>2391</v>
      </c>
      <c r="C2378" s="6" t="s">
        <v>14810</v>
      </c>
      <c r="D2378" s="11"/>
      <c r="E2378" t="str">
        <f t="shared" si="37"/>
        <v>RETRASO MENTAL, NO ESPECIFICADO: DETERIORO DEL COMPORTAMIENTO NULO O MINIMO</v>
      </c>
    </row>
    <row r="2379" spans="2:5" ht="25.5" x14ac:dyDescent="0.25">
      <c r="B2379" s="6" t="s">
        <v>2392</v>
      </c>
      <c r="C2379" s="6" t="s">
        <v>14811</v>
      </c>
      <c r="D2379" s="11"/>
      <c r="E2379" t="str">
        <f t="shared" si="37"/>
        <v>RETRASO MENTAL, NO ESPECIFICADO: DETERIORO DEL COMPORTAMIENTO SIGNIFICATIVO, QUE REQUIERE ATENCION O TRATAMIENTO</v>
      </c>
    </row>
    <row r="2380" spans="2:5" ht="25.5" x14ac:dyDescent="0.25">
      <c r="B2380" s="6" t="s">
        <v>2393</v>
      </c>
      <c r="C2380" s="6" t="s">
        <v>14812</v>
      </c>
      <c r="D2380" s="11"/>
      <c r="E2380" t="str">
        <f t="shared" si="37"/>
        <v>RETRASO MENTAL, NO ESPECIFICADO: OTROS DETERIOROS DEL COMPORTAMIENTO</v>
      </c>
    </row>
    <row r="2381" spans="2:5" ht="25.5" x14ac:dyDescent="0.25">
      <c r="B2381" s="6" t="s">
        <v>2394</v>
      </c>
      <c r="C2381" s="6" t="s">
        <v>14813</v>
      </c>
      <c r="D2381" s="11"/>
      <c r="E2381" t="str">
        <f t="shared" si="37"/>
        <v>RETRASO MENTAL, NO ESPECIFICADO: DETERIORO DEL COMPORTAMIENTO DE GRADO NO ESPECIFICADO</v>
      </c>
    </row>
    <row r="2382" spans="2:5" x14ac:dyDescent="0.25">
      <c r="B2382" s="6" t="s">
        <v>2395</v>
      </c>
      <c r="C2382" s="6" t="s">
        <v>14814</v>
      </c>
      <c r="D2382" s="11"/>
      <c r="E2382" t="str">
        <f t="shared" si="37"/>
        <v>TRASTORNO ESPECIFICO DE LA PRONUNCIACION</v>
      </c>
    </row>
    <row r="2383" spans="2:5" x14ac:dyDescent="0.25">
      <c r="B2383" s="6" t="s">
        <v>2396</v>
      </c>
      <c r="C2383" s="6" t="s">
        <v>14815</v>
      </c>
      <c r="D2383" s="11"/>
      <c r="E2383" t="str">
        <f t="shared" si="37"/>
        <v>TRASTORNO DEL LENGUAJE EXPRESIVO</v>
      </c>
    </row>
    <row r="2384" spans="2:5" x14ac:dyDescent="0.25">
      <c r="B2384" s="6" t="s">
        <v>2397</v>
      </c>
      <c r="C2384" s="6" t="s">
        <v>14816</v>
      </c>
      <c r="D2384" s="11"/>
      <c r="E2384" t="str">
        <f t="shared" si="37"/>
        <v>TRASTORNO DE LA RECEPCION DEL LENGUAJE</v>
      </c>
    </row>
    <row r="2385" spans="2:5" x14ac:dyDescent="0.25">
      <c r="B2385" s="6" t="s">
        <v>2398</v>
      </c>
      <c r="C2385" s="6" t="s">
        <v>14817</v>
      </c>
      <c r="D2385" s="11"/>
      <c r="E2385" t="str">
        <f t="shared" si="37"/>
        <v>AFASIA ADQUIRIDA CON EPILEPSIA [LANDAU-KLEFFNER]</v>
      </c>
    </row>
    <row r="2386" spans="2:5" x14ac:dyDescent="0.25">
      <c r="B2386" s="6" t="s">
        <v>2399</v>
      </c>
      <c r="C2386" s="6" t="s">
        <v>14818</v>
      </c>
      <c r="D2386" s="11"/>
      <c r="E2386" t="str">
        <f t="shared" si="37"/>
        <v>OTROS TRASTORNOS DEL DESARROLLO DEL HABLA Y DEL LENGUAJE</v>
      </c>
    </row>
    <row r="2387" spans="2:5" x14ac:dyDescent="0.25">
      <c r="B2387" s="6" t="s">
        <v>2400</v>
      </c>
      <c r="C2387" s="6" t="s">
        <v>14819</v>
      </c>
      <c r="D2387" s="11"/>
      <c r="E2387" t="str">
        <f t="shared" si="37"/>
        <v>TRASTORNO DEL DESARROLLO DEL HABLA Y DEL LENGUAJE NO ESPECIFICADO</v>
      </c>
    </row>
    <row r="2388" spans="2:5" x14ac:dyDescent="0.25">
      <c r="B2388" s="6" t="s">
        <v>2401</v>
      </c>
      <c r="C2388" s="6" t="s">
        <v>14820</v>
      </c>
      <c r="D2388" s="11"/>
      <c r="E2388" t="str">
        <f t="shared" si="37"/>
        <v>TRASTORNO ESPECIFICO DE LA LECTURA</v>
      </c>
    </row>
    <row r="2389" spans="2:5" x14ac:dyDescent="0.25">
      <c r="B2389" s="6" t="s">
        <v>2402</v>
      </c>
      <c r="C2389" s="6" t="s">
        <v>14821</v>
      </c>
      <c r="D2389" s="11"/>
      <c r="E2389" t="str">
        <f t="shared" si="37"/>
        <v>TRASTORNO ESPECIFICO DEL DELETREO (ORTOGRAFIA)</v>
      </c>
    </row>
    <row r="2390" spans="2:5" x14ac:dyDescent="0.25">
      <c r="B2390" s="6" t="s">
        <v>2403</v>
      </c>
      <c r="C2390" s="6" t="s">
        <v>14822</v>
      </c>
      <c r="D2390" s="11"/>
      <c r="E2390" t="str">
        <f t="shared" si="37"/>
        <v>TRASTORNO ESPECIFICO DE LAS HABILIDADES ARITMETICAS</v>
      </c>
    </row>
    <row r="2391" spans="2:5" x14ac:dyDescent="0.25">
      <c r="B2391" s="6" t="s">
        <v>2404</v>
      </c>
      <c r="C2391" s="6" t="s">
        <v>14823</v>
      </c>
      <c r="D2391" s="11"/>
      <c r="E2391" t="str">
        <f t="shared" si="37"/>
        <v>TRASTORNO MIXTO DE LAS HABILIDADES ESCOLARES</v>
      </c>
    </row>
    <row r="2392" spans="2:5" x14ac:dyDescent="0.25">
      <c r="B2392" s="6" t="s">
        <v>2405</v>
      </c>
      <c r="C2392" s="6" t="s">
        <v>14824</v>
      </c>
      <c r="D2392" s="11"/>
      <c r="E2392" t="str">
        <f t="shared" si="37"/>
        <v>OTROS TRASTORNOS DEL DESARROLLO DE LAS HABILIDADES ESCOLARES</v>
      </c>
    </row>
    <row r="2393" spans="2:5" ht="25.5" x14ac:dyDescent="0.25">
      <c r="B2393" s="6" t="s">
        <v>2406</v>
      </c>
      <c r="C2393" s="6" t="s">
        <v>14825</v>
      </c>
      <c r="D2393" s="11"/>
      <c r="E2393" t="str">
        <f t="shared" si="37"/>
        <v>TRASTORNO DEL DESARROLLO DE LAS HABILIDADES ESCOLARES, NO ESPECIFICADO</v>
      </c>
    </row>
    <row r="2394" spans="2:5" x14ac:dyDescent="0.25">
      <c r="B2394" s="6" t="s">
        <v>2407</v>
      </c>
      <c r="C2394" s="6" t="s">
        <v>14826</v>
      </c>
      <c r="D2394" s="11"/>
      <c r="E2394" t="str">
        <f t="shared" si="37"/>
        <v>TRASTORNO ESPECIFICO DEL DESARROLLO DE LA FUNCION MOTRIZ</v>
      </c>
    </row>
    <row r="2395" spans="2:5" x14ac:dyDescent="0.25">
      <c r="B2395" s="6" t="s">
        <v>2408</v>
      </c>
      <c r="C2395" s="6" t="s">
        <v>14827</v>
      </c>
      <c r="D2395" s="11"/>
      <c r="E2395" t="str">
        <f t="shared" si="37"/>
        <v>TRASTORNOS ESPECIFICOS MIXTOS DEL DESARROLLO</v>
      </c>
    </row>
    <row r="2396" spans="2:5" x14ac:dyDescent="0.25">
      <c r="B2396" s="6" t="s">
        <v>2409</v>
      </c>
      <c r="C2396" s="6" t="s">
        <v>14828</v>
      </c>
      <c r="D2396" s="11"/>
      <c r="E2396" t="str">
        <f t="shared" si="37"/>
        <v>AUTISMO EN LA NIÑEZ</v>
      </c>
    </row>
    <row r="2397" spans="2:5" x14ac:dyDescent="0.25">
      <c r="B2397" s="6" t="s">
        <v>2410</v>
      </c>
      <c r="C2397" s="6" t="s">
        <v>14829</v>
      </c>
      <c r="D2397" s="11"/>
      <c r="E2397" t="str">
        <f t="shared" si="37"/>
        <v>AUTISMO ATIPICO</v>
      </c>
    </row>
    <row r="2398" spans="2:5" x14ac:dyDescent="0.25">
      <c r="B2398" s="6" t="s">
        <v>2411</v>
      </c>
      <c r="C2398" s="6" t="s">
        <v>14830</v>
      </c>
      <c r="D2398" s="11"/>
      <c r="E2398" t="str">
        <f t="shared" si="37"/>
        <v>SINDROME DE RETT</v>
      </c>
    </row>
    <row r="2399" spans="2:5" x14ac:dyDescent="0.25">
      <c r="B2399" s="6" t="s">
        <v>2412</v>
      </c>
      <c r="C2399" s="6" t="s">
        <v>14831</v>
      </c>
      <c r="D2399" s="11"/>
      <c r="E2399" t="str">
        <f t="shared" si="37"/>
        <v>OTRO TRASTORNO DESINTEGRATIVO DE LA NIÑEZ</v>
      </c>
    </row>
    <row r="2400" spans="2:5" ht="25.5" x14ac:dyDescent="0.25">
      <c r="B2400" s="6" t="s">
        <v>2413</v>
      </c>
      <c r="C2400" s="6" t="s">
        <v>14832</v>
      </c>
      <c r="D2400" s="11"/>
      <c r="E2400" t="str">
        <f t="shared" si="37"/>
        <v>TRASTORNO HIPERACTIVO ASOCIADO CON RETRASO MENTAL Y MOVIMIENTOS ESTEREOTIPADOS</v>
      </c>
    </row>
    <row r="2401" spans="2:5" x14ac:dyDescent="0.25">
      <c r="B2401" s="6" t="s">
        <v>2414</v>
      </c>
      <c r="C2401" s="6" t="s">
        <v>14833</v>
      </c>
      <c r="D2401" s="11"/>
      <c r="E2401" t="str">
        <f t="shared" si="37"/>
        <v>SINDROME DE ASPERGER</v>
      </c>
    </row>
    <row r="2402" spans="2:5" x14ac:dyDescent="0.25">
      <c r="B2402" s="6" t="s">
        <v>2415</v>
      </c>
      <c r="C2402" s="6" t="s">
        <v>14834</v>
      </c>
      <c r="D2402" s="11"/>
      <c r="E2402" t="str">
        <f t="shared" si="37"/>
        <v>OTROS TRASTORNOS GENERALIZADOS DEL DESARROLLO</v>
      </c>
    </row>
    <row r="2403" spans="2:5" x14ac:dyDescent="0.25">
      <c r="B2403" s="6" t="s">
        <v>2416</v>
      </c>
      <c r="C2403" s="6" t="s">
        <v>14835</v>
      </c>
      <c r="D2403" s="11"/>
      <c r="E2403" t="str">
        <f t="shared" si="37"/>
        <v>TRASTORNO GENERALIZADO DEL DESARROLLO NO ESPECIFICADO</v>
      </c>
    </row>
    <row r="2404" spans="2:5" x14ac:dyDescent="0.25">
      <c r="B2404" s="6" t="s">
        <v>2417</v>
      </c>
      <c r="C2404" s="6" t="s">
        <v>14836</v>
      </c>
      <c r="D2404" s="11"/>
      <c r="E2404" t="str">
        <f t="shared" si="37"/>
        <v>OTROS TRASTORNOS DEL DESARROLLO PSICOLOGICO</v>
      </c>
    </row>
    <row r="2405" spans="2:5" x14ac:dyDescent="0.25">
      <c r="B2405" s="6" t="s">
        <v>2418</v>
      </c>
      <c r="C2405" s="6" t="s">
        <v>14837</v>
      </c>
      <c r="D2405" s="11"/>
      <c r="E2405" t="str">
        <f t="shared" si="37"/>
        <v>TRASTORNO DEL DESARROLLO PSICOLOGICO, NO ESPECIFICADO</v>
      </c>
    </row>
    <row r="2406" spans="2:5" x14ac:dyDescent="0.25">
      <c r="B2406" s="6" t="s">
        <v>2419</v>
      </c>
      <c r="C2406" s="6" t="s">
        <v>14838</v>
      </c>
      <c r="D2406" s="11"/>
      <c r="E2406" t="str">
        <f t="shared" si="37"/>
        <v>PERTURBACION DE LA ACTIVIDAD Y DE LA ATENCION</v>
      </c>
    </row>
    <row r="2407" spans="2:5" x14ac:dyDescent="0.25">
      <c r="B2407" s="6" t="s">
        <v>2420</v>
      </c>
      <c r="C2407" s="6" t="s">
        <v>14839</v>
      </c>
      <c r="D2407" s="11"/>
      <c r="E2407" t="str">
        <f t="shared" si="37"/>
        <v>TRASTORNO HIPERCINETICO DE LA CONDUCTA</v>
      </c>
    </row>
    <row r="2408" spans="2:5" x14ac:dyDescent="0.25">
      <c r="B2408" s="6" t="s">
        <v>2421</v>
      </c>
      <c r="C2408" s="6" t="s">
        <v>14840</v>
      </c>
      <c r="D2408" s="11"/>
      <c r="E2408" t="str">
        <f t="shared" si="37"/>
        <v>OTROS TRASTORNOS HIPERCINETICOS</v>
      </c>
    </row>
    <row r="2409" spans="2:5" x14ac:dyDescent="0.25">
      <c r="B2409" s="6" t="s">
        <v>2422</v>
      </c>
      <c r="C2409" s="6" t="s">
        <v>14841</v>
      </c>
      <c r="D2409" s="11"/>
      <c r="E2409" t="str">
        <f t="shared" si="37"/>
        <v>TRASTORNO HIPERCINETICO, NO ESPECIFICADO</v>
      </c>
    </row>
    <row r="2410" spans="2:5" x14ac:dyDescent="0.25">
      <c r="B2410" s="6" t="s">
        <v>2423</v>
      </c>
      <c r="C2410" s="6" t="s">
        <v>14842</v>
      </c>
      <c r="D2410" s="11"/>
      <c r="E2410" t="str">
        <f t="shared" si="37"/>
        <v>TRASTORNO DE LA CONDUCTA LIMITADO AL CONTEXTO FAMILIAR</v>
      </c>
    </row>
    <row r="2411" spans="2:5" x14ac:dyDescent="0.25">
      <c r="B2411" s="6" t="s">
        <v>2424</v>
      </c>
      <c r="C2411" s="6" t="s">
        <v>14843</v>
      </c>
      <c r="D2411" s="11"/>
      <c r="E2411" t="str">
        <f t="shared" si="37"/>
        <v>TRASTORNO DE LA CONDUCTA INSOCIABLE</v>
      </c>
    </row>
    <row r="2412" spans="2:5" x14ac:dyDescent="0.25">
      <c r="B2412" s="6" t="s">
        <v>2425</v>
      </c>
      <c r="C2412" s="6" t="s">
        <v>14844</v>
      </c>
      <c r="D2412" s="11"/>
      <c r="E2412" t="str">
        <f t="shared" si="37"/>
        <v>TRASTORNO DE LA CONDUCTA SOCIABLE</v>
      </c>
    </row>
    <row r="2413" spans="2:5" x14ac:dyDescent="0.25">
      <c r="B2413" s="6" t="s">
        <v>2426</v>
      </c>
      <c r="C2413" s="6" t="s">
        <v>14845</v>
      </c>
      <c r="D2413" s="11"/>
      <c r="E2413" t="str">
        <f t="shared" si="37"/>
        <v>TRASTORNO OPOSITOR DESAFIANTE</v>
      </c>
    </row>
    <row r="2414" spans="2:5" x14ac:dyDescent="0.25">
      <c r="B2414" s="6" t="s">
        <v>2427</v>
      </c>
      <c r="C2414" s="6" t="s">
        <v>14846</v>
      </c>
      <c r="D2414" s="11"/>
      <c r="E2414" t="str">
        <f t="shared" si="37"/>
        <v>OTROS TRASTORNOS DE LA CONDUCTA</v>
      </c>
    </row>
    <row r="2415" spans="2:5" x14ac:dyDescent="0.25">
      <c r="B2415" s="6" t="s">
        <v>2428</v>
      </c>
      <c r="C2415" s="6" t="s">
        <v>14847</v>
      </c>
      <c r="D2415" s="11"/>
      <c r="E2415" t="str">
        <f t="shared" si="37"/>
        <v>TRASTORNO DE LA CONDUCTA, NO ESPECIFICADO</v>
      </c>
    </row>
    <row r="2416" spans="2:5" x14ac:dyDescent="0.25">
      <c r="B2416" s="6" t="s">
        <v>2429</v>
      </c>
      <c r="C2416" s="6" t="s">
        <v>14848</v>
      </c>
      <c r="D2416" s="11"/>
      <c r="E2416" t="str">
        <f t="shared" si="37"/>
        <v>TRASTORNO DEPRESIVO DE LA CONDUCTA</v>
      </c>
    </row>
    <row r="2417" spans="2:5" x14ac:dyDescent="0.25">
      <c r="B2417" s="6" t="s">
        <v>2430</v>
      </c>
      <c r="C2417" s="6" t="s">
        <v>14849</v>
      </c>
      <c r="D2417" s="11"/>
      <c r="E2417" t="str">
        <f t="shared" si="37"/>
        <v>OTROS TRASTORNOS MIXTOS DE LA CONDUCTA Y DE LAS EMOCIONES</v>
      </c>
    </row>
    <row r="2418" spans="2:5" ht="25.5" x14ac:dyDescent="0.25">
      <c r="B2418" s="6" t="s">
        <v>2431</v>
      </c>
      <c r="C2418" s="6" t="s">
        <v>14850</v>
      </c>
      <c r="D2418" s="11"/>
      <c r="E2418" t="str">
        <f t="shared" si="37"/>
        <v>TRASTORNO MIXTO DE LA CONDUCTA Y DE LAS EMOCIONES, NO ESPECIFICADO</v>
      </c>
    </row>
    <row r="2419" spans="2:5" x14ac:dyDescent="0.25">
      <c r="B2419" s="6" t="s">
        <v>2432</v>
      </c>
      <c r="C2419" s="6" t="s">
        <v>14851</v>
      </c>
      <c r="D2419" s="11"/>
      <c r="E2419" t="str">
        <f t="shared" si="37"/>
        <v>TRASTORNO DE ANSIEDAD DE SEPARACION EN LA NIÑEZ</v>
      </c>
    </row>
    <row r="2420" spans="2:5" x14ac:dyDescent="0.25">
      <c r="B2420" s="6" t="s">
        <v>2433</v>
      </c>
      <c r="C2420" s="6" t="s">
        <v>14852</v>
      </c>
      <c r="D2420" s="11"/>
      <c r="E2420" t="str">
        <f t="shared" si="37"/>
        <v>TRASTORNO DE ANSIEDAD FOBICA EN LA NIÑEZ</v>
      </c>
    </row>
    <row r="2421" spans="2:5" x14ac:dyDescent="0.25">
      <c r="B2421" s="6" t="s">
        <v>2434</v>
      </c>
      <c r="C2421" s="6" t="s">
        <v>14853</v>
      </c>
      <c r="D2421" s="11"/>
      <c r="E2421" t="str">
        <f t="shared" si="37"/>
        <v>TRASTORNO DE ANSIEDAD SOCIAL EN LA NIÑEZ</v>
      </c>
    </row>
    <row r="2422" spans="2:5" x14ac:dyDescent="0.25">
      <c r="B2422" s="6" t="s">
        <v>2435</v>
      </c>
      <c r="C2422" s="6" t="s">
        <v>14854</v>
      </c>
      <c r="D2422" s="11"/>
      <c r="E2422" t="str">
        <f t="shared" si="37"/>
        <v>TRASTORNO DE RIVALIDAD ENTRE HERMANOS</v>
      </c>
    </row>
    <row r="2423" spans="2:5" x14ac:dyDescent="0.25">
      <c r="B2423" s="6" t="s">
        <v>2436</v>
      </c>
      <c r="C2423" s="6" t="s">
        <v>14855</v>
      </c>
      <c r="D2423" s="11"/>
      <c r="E2423" t="str">
        <f t="shared" si="37"/>
        <v>OTROS TRASTORNOS EMOCIONALES EN LA NIÑEZ</v>
      </c>
    </row>
    <row r="2424" spans="2:5" x14ac:dyDescent="0.25">
      <c r="B2424" s="6" t="s">
        <v>2437</v>
      </c>
      <c r="C2424" s="6" t="s">
        <v>14856</v>
      </c>
      <c r="D2424" s="11"/>
      <c r="E2424" t="str">
        <f t="shared" si="37"/>
        <v>TRASTORNO EMOCIONAL EN LA NIÑEZ, NO ESPECIFICADO</v>
      </c>
    </row>
    <row r="2425" spans="2:5" x14ac:dyDescent="0.25">
      <c r="B2425" s="6" t="s">
        <v>2438</v>
      </c>
      <c r="C2425" s="6" t="s">
        <v>14857</v>
      </c>
      <c r="D2425" s="11"/>
      <c r="E2425" t="str">
        <f t="shared" si="37"/>
        <v>MUTISMO ELECTIVO</v>
      </c>
    </row>
    <row r="2426" spans="2:5" x14ac:dyDescent="0.25">
      <c r="B2426" s="6" t="s">
        <v>2439</v>
      </c>
      <c r="C2426" s="6" t="s">
        <v>14858</v>
      </c>
      <c r="D2426" s="11"/>
      <c r="E2426" t="str">
        <f t="shared" si="37"/>
        <v>TRASTORNO DE VINCULACION REACTIVA EN LA NIÑEZ</v>
      </c>
    </row>
    <row r="2427" spans="2:5" x14ac:dyDescent="0.25">
      <c r="B2427" s="6" t="s">
        <v>2440</v>
      </c>
      <c r="C2427" s="6" t="s">
        <v>14859</v>
      </c>
      <c r="D2427" s="11"/>
      <c r="E2427" t="str">
        <f t="shared" si="37"/>
        <v>TRASTORNO DE VINCULACION DESINHIBIDA EN LA NIÑEZ</v>
      </c>
    </row>
    <row r="2428" spans="2:5" x14ac:dyDescent="0.25">
      <c r="B2428" s="6" t="s">
        <v>2441</v>
      </c>
      <c r="C2428" s="6" t="s">
        <v>14860</v>
      </c>
      <c r="D2428" s="11"/>
      <c r="E2428" t="str">
        <f t="shared" si="37"/>
        <v>OTROS TRASTORNOS DEL COMPORTAMIENTO SOCIAL EN LA NIÑEZ</v>
      </c>
    </row>
    <row r="2429" spans="2:5" x14ac:dyDescent="0.25">
      <c r="B2429" s="6" t="s">
        <v>2442</v>
      </c>
      <c r="C2429" s="6" t="s">
        <v>14861</v>
      </c>
      <c r="D2429" s="11"/>
      <c r="E2429" t="str">
        <f t="shared" si="37"/>
        <v>TRASTORNO DEL COMPORTAMIENTO SOCIAL EN LA NIÑEZ, NO ESPECIFICADO</v>
      </c>
    </row>
    <row r="2430" spans="2:5" x14ac:dyDescent="0.25">
      <c r="B2430" s="6" t="s">
        <v>2443</v>
      </c>
      <c r="C2430" s="6" t="s">
        <v>14862</v>
      </c>
      <c r="D2430" s="11"/>
      <c r="E2430" t="str">
        <f t="shared" si="37"/>
        <v>TRASTORNO POR TIC TRANSITORIO</v>
      </c>
    </row>
    <row r="2431" spans="2:5" x14ac:dyDescent="0.25">
      <c r="B2431" s="6" t="s">
        <v>2444</v>
      </c>
      <c r="C2431" s="6" t="s">
        <v>14863</v>
      </c>
      <c r="D2431" s="11"/>
      <c r="E2431" t="str">
        <f t="shared" si="37"/>
        <v>TRASTORNO POR TIC MOTOR O VOCAL CRONICO</v>
      </c>
    </row>
    <row r="2432" spans="2:5" ht="25.5" x14ac:dyDescent="0.25">
      <c r="B2432" s="6" t="s">
        <v>2445</v>
      </c>
      <c r="C2432" s="6" t="s">
        <v>14864</v>
      </c>
      <c r="D2432" s="11"/>
      <c r="E2432" t="str">
        <f t="shared" si="37"/>
        <v>TRASTORNOS POR TICS MOTORES Y VOCALES MULTIPLES COMBINADOS [DE LA TOURETTE]</v>
      </c>
    </row>
    <row r="2433" spans="2:5" x14ac:dyDescent="0.25">
      <c r="B2433" s="6" t="s">
        <v>2446</v>
      </c>
      <c r="C2433" s="6" t="s">
        <v>14865</v>
      </c>
      <c r="D2433" s="11"/>
      <c r="E2433" t="str">
        <f t="shared" si="37"/>
        <v>OTROS TRASTORNOS POR TIC</v>
      </c>
    </row>
    <row r="2434" spans="2:5" x14ac:dyDescent="0.25">
      <c r="B2434" s="6" t="s">
        <v>2447</v>
      </c>
      <c r="C2434" s="6" t="s">
        <v>14866</v>
      </c>
      <c r="D2434" s="11"/>
      <c r="E2434" t="str">
        <f t="shared" si="37"/>
        <v>TRASTORNO POR TIC, NO ESPECIFICADO</v>
      </c>
    </row>
    <row r="2435" spans="2:5" x14ac:dyDescent="0.25">
      <c r="B2435" s="6" t="s">
        <v>2448</v>
      </c>
      <c r="C2435" s="6" t="s">
        <v>14867</v>
      </c>
      <c r="D2435" s="11"/>
      <c r="E2435" t="str">
        <f t="shared" si="37"/>
        <v>ENURESIS NO ORGANICA</v>
      </c>
    </row>
    <row r="2436" spans="2:5" x14ac:dyDescent="0.25">
      <c r="B2436" s="6" t="s">
        <v>2449</v>
      </c>
      <c r="C2436" s="6" t="s">
        <v>14868</v>
      </c>
      <c r="D2436" s="11"/>
      <c r="E2436" t="str">
        <f t="shared" si="37"/>
        <v>ECOPRESIS NO ORGANICA</v>
      </c>
    </row>
    <row r="2437" spans="2:5" x14ac:dyDescent="0.25">
      <c r="B2437" s="6" t="s">
        <v>2450</v>
      </c>
      <c r="C2437" s="6" t="s">
        <v>14869</v>
      </c>
      <c r="D2437" s="11"/>
      <c r="E2437" t="str">
        <f t="shared" si="37"/>
        <v>TRASTORNO DE LA INGESTION ALIMENTARIA EN LA INFANCIA Y EN LA NIÑEZ</v>
      </c>
    </row>
    <row r="2438" spans="2:5" x14ac:dyDescent="0.25">
      <c r="B2438" s="6" t="s">
        <v>2451</v>
      </c>
      <c r="C2438" s="6" t="s">
        <v>14870</v>
      </c>
      <c r="D2438" s="11"/>
      <c r="E2438" t="str">
        <f t="shared" ref="E2438:E2501" si="38">UPPER(C2438)</f>
        <v>PICA EN LA INFANCIA Y LA NIÑEZ</v>
      </c>
    </row>
    <row r="2439" spans="2:5" x14ac:dyDescent="0.25">
      <c r="B2439" s="6" t="s">
        <v>2452</v>
      </c>
      <c r="C2439" s="6" t="s">
        <v>14871</v>
      </c>
      <c r="D2439" s="11"/>
      <c r="E2439" t="str">
        <f t="shared" si="38"/>
        <v>TRASTORNOS DE LOS MOVIMIENTOS ESTEREOTIPADOS</v>
      </c>
    </row>
    <row r="2440" spans="2:5" x14ac:dyDescent="0.25">
      <c r="B2440" s="6" t="s">
        <v>2453</v>
      </c>
      <c r="C2440" s="6" t="s">
        <v>14872</v>
      </c>
      <c r="D2440" s="11"/>
      <c r="E2440" t="str">
        <f t="shared" si="38"/>
        <v>TARTAMUDEZ [ESPASMOFEMIA]</v>
      </c>
    </row>
    <row r="2441" spans="2:5" x14ac:dyDescent="0.25">
      <c r="B2441" s="6" t="s">
        <v>2454</v>
      </c>
      <c r="C2441" s="6" t="s">
        <v>14873</v>
      </c>
      <c r="D2441" s="11"/>
      <c r="E2441" t="str">
        <f t="shared" si="38"/>
        <v>FARFULLEO</v>
      </c>
    </row>
    <row r="2442" spans="2:5" ht="25.5" x14ac:dyDescent="0.25">
      <c r="B2442" s="6" t="s">
        <v>2455</v>
      </c>
      <c r="C2442" s="6" t="s">
        <v>14874</v>
      </c>
      <c r="D2442" s="11"/>
      <c r="E2442" t="str">
        <f t="shared" si="38"/>
        <v>OTROS TRASTORNOS EMOCIONALES Y DEL COMPORTAMIENTO QUE APARECEN HABITUALMENTE EN LA NIÑEZ Y EN LA ADOLESCENCIA</v>
      </c>
    </row>
    <row r="2443" spans="2:5" ht="25.5" x14ac:dyDescent="0.25">
      <c r="B2443" s="6" t="s">
        <v>2456</v>
      </c>
      <c r="C2443" s="6" t="s">
        <v>14875</v>
      </c>
      <c r="D2443" s="11"/>
      <c r="E2443" t="str">
        <f t="shared" si="38"/>
        <v>TRASTORNOS NO ESPECIFICADOS, EMOCIONALES Y DEL COMPORTAMIENTO, QUE APARECEN HABITUALMENTE EN LA NIÑEZ Y EN LA ADOLESCENCIA</v>
      </c>
    </row>
    <row r="2444" spans="2:5" x14ac:dyDescent="0.25">
      <c r="B2444" s="6" t="s">
        <v>2457</v>
      </c>
      <c r="C2444" s="6" t="s">
        <v>14876</v>
      </c>
      <c r="D2444" s="11"/>
      <c r="E2444" t="str">
        <f t="shared" si="38"/>
        <v>TRASTORNO MENTAL, NO ESPECIFICADO</v>
      </c>
    </row>
    <row r="2445" spans="2:5" x14ac:dyDescent="0.25">
      <c r="B2445" s="6" t="s">
        <v>2458</v>
      </c>
      <c r="C2445" s="6" t="s">
        <v>14877</v>
      </c>
      <c r="D2445" s="11"/>
      <c r="E2445" t="str">
        <f t="shared" si="38"/>
        <v>MENINGITIS POR HEMOFILOS</v>
      </c>
    </row>
    <row r="2446" spans="2:5" x14ac:dyDescent="0.25">
      <c r="B2446" s="6" t="s">
        <v>2459</v>
      </c>
      <c r="C2446" s="6" t="s">
        <v>14878</v>
      </c>
      <c r="D2446" s="11"/>
      <c r="E2446" t="str">
        <f t="shared" si="38"/>
        <v>MENINGITIS NEUMOCOCICA</v>
      </c>
    </row>
    <row r="2447" spans="2:5" x14ac:dyDescent="0.25">
      <c r="B2447" s="6" t="s">
        <v>2460</v>
      </c>
      <c r="C2447" s="6" t="s">
        <v>14879</v>
      </c>
      <c r="D2447" s="11"/>
      <c r="E2447" t="str">
        <f t="shared" si="38"/>
        <v>MENINGITIS ESTREPTOCOCICA</v>
      </c>
    </row>
    <row r="2448" spans="2:5" x14ac:dyDescent="0.25">
      <c r="B2448" s="6" t="s">
        <v>2461</v>
      </c>
      <c r="C2448" s="6" t="s">
        <v>14880</v>
      </c>
      <c r="D2448" s="11"/>
      <c r="E2448" t="str">
        <f t="shared" si="38"/>
        <v>MENINGITIS ESTAFILOCOCICA</v>
      </c>
    </row>
    <row r="2449" spans="2:5" x14ac:dyDescent="0.25">
      <c r="B2449" s="6" t="s">
        <v>2462</v>
      </c>
      <c r="C2449" s="6" t="s">
        <v>14881</v>
      </c>
      <c r="D2449" s="11"/>
      <c r="E2449" t="str">
        <f t="shared" si="38"/>
        <v>OTRAS MENINGITIS BACTERIANAS</v>
      </c>
    </row>
    <row r="2450" spans="2:5" x14ac:dyDescent="0.25">
      <c r="B2450" s="6" t="s">
        <v>2463</v>
      </c>
      <c r="C2450" s="6" t="s">
        <v>14882</v>
      </c>
      <c r="D2450" s="11"/>
      <c r="E2450" t="str">
        <f t="shared" si="38"/>
        <v>MENINGITIS BACTERIANA, NO ESPECIFICADA</v>
      </c>
    </row>
    <row r="2451" spans="2:5" ht="25.5" x14ac:dyDescent="0.25">
      <c r="B2451" s="6" t="s">
        <v>2464</v>
      </c>
      <c r="C2451" s="6" t="s">
        <v>14883</v>
      </c>
      <c r="D2451" s="11"/>
      <c r="E2451" t="str">
        <f t="shared" si="38"/>
        <v>MENINGITIS EN ENFERMEDADES BACTERIANAS CLASIFICADAS EN OTRA PARTE</v>
      </c>
    </row>
    <row r="2452" spans="2:5" x14ac:dyDescent="0.25">
      <c r="B2452" s="6" t="s">
        <v>2465</v>
      </c>
      <c r="C2452" s="6" t="s">
        <v>14884</v>
      </c>
      <c r="D2452" s="11"/>
      <c r="E2452" t="str">
        <f t="shared" si="38"/>
        <v>MENINGITIS EN ENFERMEDADES VIRALES CLASIFICADAS EN OTRA PARTE</v>
      </c>
    </row>
    <row r="2453" spans="2:5" x14ac:dyDescent="0.25">
      <c r="B2453" s="6" t="s">
        <v>2466</v>
      </c>
      <c r="C2453" s="6" t="s">
        <v>14885</v>
      </c>
      <c r="D2453" s="11"/>
      <c r="E2453" t="str">
        <f t="shared" si="38"/>
        <v>MENINGITIS EN MICOSIS</v>
      </c>
    </row>
    <row r="2454" spans="2:5" ht="25.5" x14ac:dyDescent="0.25">
      <c r="B2454" s="6" t="s">
        <v>2467</v>
      </c>
      <c r="C2454" s="6" t="s">
        <v>14886</v>
      </c>
      <c r="D2454" s="11"/>
      <c r="E2454" t="str">
        <f t="shared" si="38"/>
        <v>MENINGITIS EN OTRAS ENFERMEDADES INFECCIOSAS Y PARASITARIAS ESPECIFICADAS CLASIFICADAS EN OTRA PARTE</v>
      </c>
    </row>
    <row r="2455" spans="2:5" x14ac:dyDescent="0.25">
      <c r="B2455" s="6" t="s">
        <v>2468</v>
      </c>
      <c r="C2455" s="6" t="s">
        <v>14887</v>
      </c>
      <c r="D2455" s="11"/>
      <c r="E2455" t="str">
        <f t="shared" si="38"/>
        <v>MENINGITIS APIOGENA</v>
      </c>
    </row>
    <row r="2456" spans="2:5" x14ac:dyDescent="0.25">
      <c r="B2456" s="6" t="s">
        <v>2469</v>
      </c>
      <c r="C2456" s="6" t="s">
        <v>14888</v>
      </c>
      <c r="D2456" s="11"/>
      <c r="E2456" t="str">
        <f t="shared" si="38"/>
        <v>MENINGITIS CRONICA</v>
      </c>
    </row>
    <row r="2457" spans="2:5" x14ac:dyDescent="0.25">
      <c r="B2457" s="6" t="s">
        <v>2470</v>
      </c>
      <c r="C2457" s="6" t="s">
        <v>14889</v>
      </c>
      <c r="D2457" s="11"/>
      <c r="E2457" t="str">
        <f t="shared" si="38"/>
        <v>MENINGITIS RECURRENTE BENIGNA [MOLLARET]</v>
      </c>
    </row>
    <row r="2458" spans="2:5" x14ac:dyDescent="0.25">
      <c r="B2458" s="6" t="s">
        <v>2471</v>
      </c>
      <c r="C2458" s="6" t="s">
        <v>14890</v>
      </c>
      <c r="D2458" s="11"/>
      <c r="E2458" t="str">
        <f t="shared" si="38"/>
        <v>MENINGITIS DEBIDAS A OTRAS CAUSAS ESPECIFICADAS</v>
      </c>
    </row>
    <row r="2459" spans="2:5" x14ac:dyDescent="0.25">
      <c r="B2459" s="6" t="s">
        <v>2472</v>
      </c>
      <c r="C2459" s="6" t="s">
        <v>14891</v>
      </c>
      <c r="D2459" s="11"/>
      <c r="E2459" t="str">
        <f t="shared" si="38"/>
        <v>MENINGITIS, NO ESPECIFICADA</v>
      </c>
    </row>
    <row r="2460" spans="2:5" x14ac:dyDescent="0.25">
      <c r="B2460" s="6" t="s">
        <v>2473</v>
      </c>
      <c r="C2460" s="6" t="s">
        <v>14892</v>
      </c>
      <c r="D2460" s="11"/>
      <c r="E2460" t="str">
        <f t="shared" si="38"/>
        <v>ENCEFALITIS AGUDA DISEMINADA</v>
      </c>
    </row>
    <row r="2461" spans="2:5" x14ac:dyDescent="0.25">
      <c r="B2461" s="6" t="s">
        <v>2474</v>
      </c>
      <c r="C2461" s="6" t="s">
        <v>14893</v>
      </c>
      <c r="D2461" s="11"/>
      <c r="E2461" t="str">
        <f t="shared" si="38"/>
        <v>PARAPLEJÍA ESPASTICA TROPICAL</v>
      </c>
    </row>
    <row r="2462" spans="2:5" ht="25.5" x14ac:dyDescent="0.25">
      <c r="B2462" s="6" t="s">
        <v>2475</v>
      </c>
      <c r="C2462" s="6" t="s">
        <v>14894</v>
      </c>
      <c r="D2462" s="11"/>
      <c r="E2462" t="str">
        <f t="shared" si="38"/>
        <v>MENINGOENCEFALITIS Y MENINGOMIELITIS BACTERIANAS, NO CLASIFICADAS EN OTRA PARTE</v>
      </c>
    </row>
    <row r="2463" spans="2:5" x14ac:dyDescent="0.25">
      <c r="B2463" s="6" t="s">
        <v>2476</v>
      </c>
      <c r="C2463" s="6" t="s">
        <v>14895</v>
      </c>
      <c r="D2463" s="11"/>
      <c r="E2463" t="str">
        <f t="shared" si="38"/>
        <v>OTRAS ENCEFALITIS, MIELITIS Y ENCEFALOMIELITIS</v>
      </c>
    </row>
    <row r="2464" spans="2:5" x14ac:dyDescent="0.25">
      <c r="B2464" s="6" t="s">
        <v>2477</v>
      </c>
      <c r="C2464" s="6" t="s">
        <v>14896</v>
      </c>
      <c r="D2464" s="11"/>
      <c r="E2464" t="str">
        <f t="shared" si="38"/>
        <v>ENCEFALITIS, MIELITIS Y ENCEFALOMIELITIS, NO ESPECIFICADAS</v>
      </c>
    </row>
    <row r="2465" spans="2:5" ht="25.5" x14ac:dyDescent="0.25">
      <c r="B2465" s="6" t="s">
        <v>2478</v>
      </c>
      <c r="C2465" s="6" t="s">
        <v>14897</v>
      </c>
      <c r="D2465" s="11"/>
      <c r="E2465" t="str">
        <f t="shared" si="38"/>
        <v>ENCEFALITIS, MIELITIS Y ENCEFALOMIELITIS EN ENFERMEDADES BACTERIANAS CLASIFICADAS EN OTRA PARTE</v>
      </c>
    </row>
    <row r="2466" spans="2:5" ht="25.5" x14ac:dyDescent="0.25">
      <c r="B2466" s="6" t="s">
        <v>2479</v>
      </c>
      <c r="C2466" s="6" t="s">
        <v>14898</v>
      </c>
      <c r="D2466" s="11"/>
      <c r="E2466" t="str">
        <f t="shared" si="38"/>
        <v>ENCEFALITIS, MIELITIS Y ENCEFALOMIELITIS EN ENFERMEDADES VIRALES CLASIFICADAS EN OTRA PARTE</v>
      </c>
    </row>
    <row r="2467" spans="2:5" ht="25.5" x14ac:dyDescent="0.25">
      <c r="B2467" s="6" t="s">
        <v>2480</v>
      </c>
      <c r="C2467" s="6" t="s">
        <v>14899</v>
      </c>
      <c r="D2467" s="11"/>
      <c r="E2467" t="str">
        <f t="shared" si="38"/>
        <v>ENCEFALITIS, MIELITIS Y ENCEFALOMIELITIS EN OTRAS ENFERMEDADES INFECCIOSAS Y PARASITARIAS CLASIFICADAS EN OTRA PARTE</v>
      </c>
    </row>
    <row r="2468" spans="2:5" ht="25.5" x14ac:dyDescent="0.25">
      <c r="B2468" s="6" t="s">
        <v>2481</v>
      </c>
      <c r="C2468" s="6" t="s">
        <v>14900</v>
      </c>
      <c r="D2468" s="11"/>
      <c r="E2468" t="str">
        <f t="shared" si="38"/>
        <v>ENCEFALITIS, MIELITIS Y ENCEFALOMIELITIS EN ENFERMEDADES CLASIFICADAS EN OTRA PARTE</v>
      </c>
    </row>
    <row r="2469" spans="2:5" x14ac:dyDescent="0.25">
      <c r="B2469" s="6" t="s">
        <v>2482</v>
      </c>
      <c r="C2469" s="6" t="s">
        <v>14901</v>
      </c>
      <c r="D2469" s="11"/>
      <c r="E2469" t="str">
        <f t="shared" si="38"/>
        <v>ABSCESO Y GRANULOMA INTRACRANEAL</v>
      </c>
    </row>
    <row r="2470" spans="2:5" x14ac:dyDescent="0.25">
      <c r="B2470" s="6" t="s">
        <v>2483</v>
      </c>
      <c r="C2470" s="6" t="s">
        <v>14902</v>
      </c>
      <c r="D2470" s="11"/>
      <c r="E2470" t="str">
        <f t="shared" si="38"/>
        <v>ABSCESO Y GRANULOMA INTRARRAQUIDEO</v>
      </c>
    </row>
    <row r="2471" spans="2:5" x14ac:dyDescent="0.25">
      <c r="B2471" s="6" t="s">
        <v>2484</v>
      </c>
      <c r="C2471" s="6" t="s">
        <v>14903</v>
      </c>
      <c r="D2471" s="11"/>
      <c r="E2471" t="str">
        <f t="shared" si="38"/>
        <v>ABSCESO EXTRADURAL Y SUBDURAL, NO ESPECIFICADO</v>
      </c>
    </row>
    <row r="2472" spans="2:5" ht="25.5" x14ac:dyDescent="0.25">
      <c r="B2472" s="6" t="s">
        <v>2485</v>
      </c>
      <c r="C2472" s="6" t="s">
        <v>14904</v>
      </c>
      <c r="D2472" s="11"/>
      <c r="E2472" t="str">
        <f t="shared" si="38"/>
        <v>ABSCESO Y GRANULOMA INTRACRANEAL E INTRARRAQUIDEO EN ENFERMEDADES CLASIFICADAS EN OTRA PARTE</v>
      </c>
    </row>
    <row r="2473" spans="2:5" x14ac:dyDescent="0.25">
      <c r="B2473" s="6" t="s">
        <v>2486</v>
      </c>
      <c r="C2473" s="6" t="s">
        <v>14905</v>
      </c>
      <c r="D2473" s="11"/>
      <c r="E2473" t="str">
        <f t="shared" si="38"/>
        <v>FLEBITIS Y TROMBOFLEBITIS INTRACRANEAL E INTRARRAQUIDEA</v>
      </c>
    </row>
    <row r="2474" spans="2:5" ht="25.5" x14ac:dyDescent="0.25">
      <c r="B2474" s="6" t="s">
        <v>2487</v>
      </c>
      <c r="C2474" s="6" t="s">
        <v>14906</v>
      </c>
      <c r="D2474" s="11"/>
      <c r="E2474" t="str">
        <f t="shared" si="38"/>
        <v>SECUELAS DE ENFERMEDADES INFLAMATORIAS DEL SISTEMA NERVIOSO CENTRAL</v>
      </c>
    </row>
    <row r="2475" spans="2:5" x14ac:dyDescent="0.25">
      <c r="B2475" s="6" t="s">
        <v>2488</v>
      </c>
      <c r="C2475" s="6" t="s">
        <v>14907</v>
      </c>
      <c r="D2475" s="11"/>
      <c r="E2475" t="str">
        <f t="shared" si="38"/>
        <v>ENFERMEDAD DE HUNTINGTON</v>
      </c>
    </row>
    <row r="2476" spans="2:5" x14ac:dyDescent="0.25">
      <c r="B2476" s="6" t="s">
        <v>2489</v>
      </c>
      <c r="C2476" s="6" t="s">
        <v>14908</v>
      </c>
      <c r="D2476" s="11"/>
      <c r="E2476" t="str">
        <f t="shared" si="38"/>
        <v>ATAXIA CONGENITA NO PROGRESIVA</v>
      </c>
    </row>
    <row r="2477" spans="2:5" x14ac:dyDescent="0.25">
      <c r="B2477" s="6" t="s">
        <v>2490</v>
      </c>
      <c r="C2477" s="6" t="s">
        <v>14909</v>
      </c>
      <c r="D2477" s="11"/>
      <c r="E2477" t="str">
        <f t="shared" si="38"/>
        <v>ATAXIA CEREBELOSA DE INICIACION TEMPRANA</v>
      </c>
    </row>
    <row r="2478" spans="2:5" x14ac:dyDescent="0.25">
      <c r="B2478" s="6" t="s">
        <v>2491</v>
      </c>
      <c r="C2478" s="6" t="s">
        <v>14910</v>
      </c>
      <c r="D2478" s="11"/>
      <c r="E2478" t="str">
        <f t="shared" si="38"/>
        <v>ATAXIA CEREBELOSA DE INICIACION TARDIA</v>
      </c>
    </row>
    <row r="2479" spans="2:5" x14ac:dyDescent="0.25">
      <c r="B2479" s="6" t="s">
        <v>2492</v>
      </c>
      <c r="C2479" s="6" t="s">
        <v>14911</v>
      </c>
      <c r="D2479" s="11"/>
      <c r="E2479" t="str">
        <f t="shared" si="38"/>
        <v>ATAXIA CEREBELOSA CON REPARACION DEFECTUOSA DEL ADN</v>
      </c>
    </row>
    <row r="2480" spans="2:5" x14ac:dyDescent="0.25">
      <c r="B2480" s="6" t="s">
        <v>2493</v>
      </c>
      <c r="C2480" s="6" t="s">
        <v>14912</v>
      </c>
      <c r="D2480" s="11"/>
      <c r="E2480" t="str">
        <f t="shared" si="38"/>
        <v>PARAPLEJÍA ESPASTICA HEREDITARIA</v>
      </c>
    </row>
    <row r="2481" spans="2:5" x14ac:dyDescent="0.25">
      <c r="B2481" s="6" t="s">
        <v>2494</v>
      </c>
      <c r="C2481" s="6" t="s">
        <v>14913</v>
      </c>
      <c r="D2481" s="11"/>
      <c r="E2481" t="str">
        <f t="shared" si="38"/>
        <v>OTRAS ATAXIAS HEREDITARIAS</v>
      </c>
    </row>
    <row r="2482" spans="2:5" x14ac:dyDescent="0.25">
      <c r="B2482" s="6" t="s">
        <v>2495</v>
      </c>
      <c r="C2482" s="6" t="s">
        <v>14914</v>
      </c>
      <c r="D2482" s="11"/>
      <c r="E2482" t="str">
        <f t="shared" si="38"/>
        <v>ATAXIA HEREDITARIA, NO ESPECIFICADA</v>
      </c>
    </row>
    <row r="2483" spans="2:5" x14ac:dyDescent="0.25">
      <c r="B2483" s="6" t="s">
        <v>2496</v>
      </c>
      <c r="C2483" s="6" t="s">
        <v>14915</v>
      </c>
      <c r="D2483" s="11"/>
      <c r="E2483" t="str">
        <f t="shared" si="38"/>
        <v>ATROFIA MUSCULAR ESPINAL INFANTIL, TIPO I [WERDNIG-HOFFMAN]</v>
      </c>
    </row>
    <row r="2484" spans="2:5" x14ac:dyDescent="0.25">
      <c r="B2484" s="6" t="s">
        <v>2497</v>
      </c>
      <c r="C2484" s="6" t="s">
        <v>14916</v>
      </c>
      <c r="D2484" s="11"/>
      <c r="E2484" t="str">
        <f t="shared" si="38"/>
        <v>OTRAS ATROFIAS MUSCULARES ESPINALES HEREDITARIAS</v>
      </c>
    </row>
    <row r="2485" spans="2:5" x14ac:dyDescent="0.25">
      <c r="B2485" s="6" t="s">
        <v>2498</v>
      </c>
      <c r="C2485" s="6" t="s">
        <v>14917</v>
      </c>
      <c r="D2485" s="11"/>
      <c r="E2485" t="str">
        <f t="shared" si="38"/>
        <v>ENFERMEDADES DE LAS NEURONAS MOTORAS</v>
      </c>
    </row>
    <row r="2486" spans="2:5" x14ac:dyDescent="0.25">
      <c r="B2486" s="6" t="s">
        <v>2499</v>
      </c>
      <c r="C2486" s="6" t="s">
        <v>14918</v>
      </c>
      <c r="D2486" s="11"/>
      <c r="E2486" t="str">
        <f t="shared" si="38"/>
        <v>OTRAS ATROFIAS MUSCULARES ESPINALES Y SINDROMES AFINES</v>
      </c>
    </row>
    <row r="2487" spans="2:5" x14ac:dyDescent="0.25">
      <c r="B2487" s="6" t="s">
        <v>2500</v>
      </c>
      <c r="C2487" s="6" t="s">
        <v>14919</v>
      </c>
      <c r="D2487" s="11"/>
      <c r="E2487" t="str">
        <f t="shared" si="38"/>
        <v>ATROFIA MUSCULAR ESPINAL, SIN OTRA ESPECIFICACION</v>
      </c>
    </row>
    <row r="2488" spans="2:5" x14ac:dyDescent="0.25">
      <c r="B2488" s="6" t="s">
        <v>2501</v>
      </c>
      <c r="C2488" s="6" t="s">
        <v>14920</v>
      </c>
      <c r="D2488" s="11"/>
      <c r="E2488" t="str">
        <f t="shared" si="38"/>
        <v>NEUROMIOPATIA Y NEUROPATIA PARANEOPLASICA</v>
      </c>
    </row>
    <row r="2489" spans="2:5" ht="25.5" x14ac:dyDescent="0.25">
      <c r="B2489" s="6" t="s">
        <v>2502</v>
      </c>
      <c r="C2489" s="6" t="s">
        <v>14921</v>
      </c>
      <c r="D2489" s="11"/>
      <c r="E2489" t="str">
        <f t="shared" si="38"/>
        <v>OTRAS ATROFIAS SISTEMICAS QUE AFECTAN EL SISTEMA NERVIOSO CENTRAL EN ENFERMEDAD NEOPLASICA</v>
      </c>
    </row>
    <row r="2490" spans="2:5" ht="25.5" x14ac:dyDescent="0.25">
      <c r="B2490" s="6" t="s">
        <v>2503</v>
      </c>
      <c r="C2490" s="6" t="s">
        <v>14922</v>
      </c>
      <c r="D2490" s="11"/>
      <c r="E2490" t="str">
        <f t="shared" si="38"/>
        <v>ATROFIA SISTEMICA QUE AFECTA PRIMARIAMENTE EL SISTEMA NERVIOSO CENTRAL EN EL MIXEDEMA (E00.1†, E03.-†)</v>
      </c>
    </row>
    <row r="2491" spans="2:5" ht="25.5" x14ac:dyDescent="0.25">
      <c r="B2491" s="6" t="s">
        <v>2504</v>
      </c>
      <c r="C2491" s="6" t="s">
        <v>14923</v>
      </c>
      <c r="D2491" s="11"/>
      <c r="E2491" t="str">
        <f t="shared" si="38"/>
        <v>ATROFIA SISTEMICA QUE AFECTA PRIMARIAMENTE EL SISTEMA NERVIOSO CENTRAL EN OTRAS ENFERMEDADES CLASIFICADAS EN OTRA PARTE</v>
      </c>
    </row>
    <row r="2492" spans="2:5" x14ac:dyDescent="0.25">
      <c r="B2492" s="6" t="s">
        <v>2505</v>
      </c>
      <c r="C2492" s="6" t="s">
        <v>14924</v>
      </c>
      <c r="D2492" s="11"/>
      <c r="E2492" t="str">
        <f t="shared" si="38"/>
        <v>ENFERMEDAD DE PARKINSON</v>
      </c>
    </row>
    <row r="2493" spans="2:5" x14ac:dyDescent="0.25">
      <c r="B2493" s="6" t="s">
        <v>2506</v>
      </c>
      <c r="C2493" s="6" t="s">
        <v>14925</v>
      </c>
      <c r="D2493" s="11"/>
      <c r="E2493" t="str">
        <f t="shared" si="38"/>
        <v>SINDROME NEUROLEPTICO MALIGNO</v>
      </c>
    </row>
    <row r="2494" spans="2:5" x14ac:dyDescent="0.25">
      <c r="B2494" s="6" t="s">
        <v>2507</v>
      </c>
      <c r="C2494" s="6" t="s">
        <v>14926</v>
      </c>
      <c r="D2494" s="11"/>
      <c r="E2494" t="str">
        <f t="shared" si="38"/>
        <v>OTRO PARKINSONISMO SECUNDARIO INDUCIDO POR DROGAS</v>
      </c>
    </row>
    <row r="2495" spans="2:5" x14ac:dyDescent="0.25">
      <c r="B2495" s="6" t="s">
        <v>2508</v>
      </c>
      <c r="C2495" s="6" t="s">
        <v>14927</v>
      </c>
      <c r="D2495" s="11"/>
      <c r="E2495" t="str">
        <f t="shared" si="38"/>
        <v>PARKINSONISMO SECUNDARIO DEBIDO A OTROS AGENTES EXTERNOS</v>
      </c>
    </row>
    <row r="2496" spans="2:5" x14ac:dyDescent="0.25">
      <c r="B2496" s="6" t="s">
        <v>2509</v>
      </c>
      <c r="C2496" s="6" t="s">
        <v>14928</v>
      </c>
      <c r="D2496" s="11"/>
      <c r="E2496" t="str">
        <f t="shared" si="38"/>
        <v>PARKINSONISMO POSTENCEFALITICO</v>
      </c>
    </row>
    <row r="2497" spans="2:5" x14ac:dyDescent="0.25">
      <c r="B2497" s="6" t="s">
        <v>2510</v>
      </c>
      <c r="C2497" s="6" t="s">
        <v>14929</v>
      </c>
      <c r="D2497" s="11"/>
      <c r="E2497" t="str">
        <f t="shared" si="38"/>
        <v>OTROS TIPOS DE PARKINSONISMO SECUNDARIO</v>
      </c>
    </row>
    <row r="2498" spans="2:5" x14ac:dyDescent="0.25">
      <c r="B2498" s="6" t="s">
        <v>2511</v>
      </c>
      <c r="C2498" s="6" t="s">
        <v>14930</v>
      </c>
      <c r="D2498" s="11"/>
      <c r="E2498" t="str">
        <f t="shared" si="38"/>
        <v>PARKINSONISMO SECUNDARIO, NO ESPECIFICADO</v>
      </c>
    </row>
    <row r="2499" spans="2:5" x14ac:dyDescent="0.25">
      <c r="B2499" s="6" t="s">
        <v>2512</v>
      </c>
      <c r="C2499" s="6" t="s">
        <v>14931</v>
      </c>
      <c r="D2499" s="11"/>
      <c r="E2499" t="str">
        <f t="shared" si="38"/>
        <v>PARKINSONISMO EN ENFERMEDADES CLASIFICADAS EN OTRA PARTE</v>
      </c>
    </row>
    <row r="2500" spans="2:5" x14ac:dyDescent="0.25">
      <c r="B2500" s="6" t="s">
        <v>2513</v>
      </c>
      <c r="C2500" s="6" t="s">
        <v>14932</v>
      </c>
      <c r="D2500" s="11"/>
      <c r="E2500" t="str">
        <f t="shared" si="38"/>
        <v>ENFERMEDAD DE HALLERVORDEN-SPATZ</v>
      </c>
    </row>
    <row r="2501" spans="2:5" ht="25.5" x14ac:dyDescent="0.25">
      <c r="B2501" s="6" t="s">
        <v>2514</v>
      </c>
      <c r="C2501" s="6" t="s">
        <v>14933</v>
      </c>
      <c r="D2501" s="11"/>
      <c r="E2501" t="str">
        <f t="shared" si="38"/>
        <v>OFTALMOPLEJIA SUPRANUCLEAR PROGRESIVA [STEELE-RICHARDSON-OLSZEWSKI]</v>
      </c>
    </row>
    <row r="2502" spans="2:5" x14ac:dyDescent="0.25">
      <c r="B2502" s="6" t="s">
        <v>2515</v>
      </c>
      <c r="C2502" s="6" t="s">
        <v>14934</v>
      </c>
      <c r="D2502" s="11"/>
      <c r="E2502" t="str">
        <f t="shared" ref="E2502:E2565" si="39">UPPER(C2502)</f>
        <v>DESGENERACION NIGROESTRIADA</v>
      </c>
    </row>
    <row r="2503" spans="2:5" ht="25.5" x14ac:dyDescent="0.25">
      <c r="B2503" s="6" t="s">
        <v>2516</v>
      </c>
      <c r="C2503" s="6" t="s">
        <v>14935</v>
      </c>
      <c r="D2503" s="11"/>
      <c r="E2503" t="str">
        <f t="shared" si="39"/>
        <v>OTRAS ENFERMEDADES DEGENERATIVAS ESPECIFICADAS DE LOS NUCLEOS DE LA BASE</v>
      </c>
    </row>
    <row r="2504" spans="2:5" ht="25.5" x14ac:dyDescent="0.25">
      <c r="B2504" s="6" t="s">
        <v>2517</v>
      </c>
      <c r="C2504" s="6" t="s">
        <v>14936</v>
      </c>
      <c r="D2504" s="11"/>
      <c r="E2504" t="str">
        <f t="shared" si="39"/>
        <v>ENFERMEDAD DEGENERATIVA DE LOS NUCLEOS DE LA BASE, NO ESPECIFICADA</v>
      </c>
    </row>
    <row r="2505" spans="2:5" x14ac:dyDescent="0.25">
      <c r="B2505" s="6" t="s">
        <v>2518</v>
      </c>
      <c r="C2505" s="6" t="s">
        <v>14937</v>
      </c>
      <c r="D2505" s="11"/>
      <c r="E2505" t="str">
        <f t="shared" si="39"/>
        <v>DISTONIA INDUCIDA POR DROGAS</v>
      </c>
    </row>
    <row r="2506" spans="2:5" x14ac:dyDescent="0.25">
      <c r="B2506" s="6" t="s">
        <v>2519</v>
      </c>
      <c r="C2506" s="6" t="s">
        <v>14938</v>
      </c>
      <c r="D2506" s="11"/>
      <c r="E2506" t="str">
        <f t="shared" si="39"/>
        <v>DISTONIA IDIOPATICA FAMILIAR</v>
      </c>
    </row>
    <row r="2507" spans="2:5" x14ac:dyDescent="0.25">
      <c r="B2507" s="6" t="s">
        <v>2520</v>
      </c>
      <c r="C2507" s="6" t="s">
        <v>14939</v>
      </c>
      <c r="D2507" s="11"/>
      <c r="E2507" t="str">
        <f t="shared" si="39"/>
        <v>DISTONIA IDIOPATICA NO FAMILIAR</v>
      </c>
    </row>
    <row r="2508" spans="2:5" x14ac:dyDescent="0.25">
      <c r="B2508" s="6" t="s">
        <v>2521</v>
      </c>
      <c r="C2508" s="6" t="s">
        <v>14940</v>
      </c>
      <c r="D2508" s="11"/>
      <c r="E2508" t="str">
        <f t="shared" si="39"/>
        <v>TORTICOLIS ESPASMODICA</v>
      </c>
    </row>
    <row r="2509" spans="2:5" x14ac:dyDescent="0.25">
      <c r="B2509" s="6" t="s">
        <v>2522</v>
      </c>
      <c r="C2509" s="6" t="s">
        <v>14941</v>
      </c>
      <c r="D2509" s="11"/>
      <c r="E2509" t="str">
        <f t="shared" si="39"/>
        <v>DISTONIA BUCOFACIAL IDIOPATICA</v>
      </c>
    </row>
    <row r="2510" spans="2:5" x14ac:dyDescent="0.25">
      <c r="B2510" s="6" t="s">
        <v>2523</v>
      </c>
      <c r="C2510" s="6" t="s">
        <v>14942</v>
      </c>
      <c r="D2510" s="11"/>
      <c r="E2510" t="str">
        <f t="shared" si="39"/>
        <v>BLEFAROSPASMO</v>
      </c>
    </row>
    <row r="2511" spans="2:5" x14ac:dyDescent="0.25">
      <c r="B2511" s="6" t="s">
        <v>2524</v>
      </c>
      <c r="C2511" s="6" t="s">
        <v>14943</v>
      </c>
      <c r="D2511" s="11"/>
      <c r="E2511" t="str">
        <f t="shared" si="39"/>
        <v>OTRAS DISTONIAS</v>
      </c>
    </row>
    <row r="2512" spans="2:5" x14ac:dyDescent="0.25">
      <c r="B2512" s="6" t="s">
        <v>2525</v>
      </c>
      <c r="C2512" s="6" t="s">
        <v>14944</v>
      </c>
      <c r="D2512" s="11"/>
      <c r="E2512" t="str">
        <f t="shared" si="39"/>
        <v>DISTONIA, NO ESPECIFICADA</v>
      </c>
    </row>
    <row r="2513" spans="2:5" x14ac:dyDescent="0.25">
      <c r="B2513" s="6" t="s">
        <v>2526</v>
      </c>
      <c r="C2513" s="6" t="s">
        <v>14945</v>
      </c>
      <c r="D2513" s="11"/>
      <c r="E2513" t="str">
        <f t="shared" si="39"/>
        <v>TEMBLOR ESENCIAL</v>
      </c>
    </row>
    <row r="2514" spans="2:5" x14ac:dyDescent="0.25">
      <c r="B2514" s="6" t="s">
        <v>2527</v>
      </c>
      <c r="C2514" s="6" t="s">
        <v>14946</v>
      </c>
      <c r="D2514" s="11"/>
      <c r="E2514" t="str">
        <f t="shared" si="39"/>
        <v>TEMBLOR INDUCIDO POR DROGAS</v>
      </c>
    </row>
    <row r="2515" spans="2:5" x14ac:dyDescent="0.25">
      <c r="B2515" s="6" t="s">
        <v>2528</v>
      </c>
      <c r="C2515" s="6" t="s">
        <v>14947</v>
      </c>
      <c r="D2515" s="11"/>
      <c r="E2515" t="str">
        <f t="shared" si="39"/>
        <v>OTRAS FORMAS ESPECIFICADAS DE TEMBLOR</v>
      </c>
    </row>
    <row r="2516" spans="2:5" x14ac:dyDescent="0.25">
      <c r="B2516" s="6" t="s">
        <v>2529</v>
      </c>
      <c r="C2516" s="6" t="s">
        <v>14948</v>
      </c>
      <c r="D2516" s="11"/>
      <c r="E2516" t="str">
        <f t="shared" si="39"/>
        <v>MIOCLONIA</v>
      </c>
    </row>
    <row r="2517" spans="2:5" x14ac:dyDescent="0.25">
      <c r="B2517" s="6" t="s">
        <v>2530</v>
      </c>
      <c r="C2517" s="6" t="s">
        <v>14949</v>
      </c>
      <c r="D2517" s="11"/>
      <c r="E2517" t="str">
        <f t="shared" si="39"/>
        <v>COREA INDUCIDA POR DROGAS</v>
      </c>
    </row>
    <row r="2518" spans="2:5" x14ac:dyDescent="0.25">
      <c r="B2518" s="6" t="s">
        <v>2531</v>
      </c>
      <c r="C2518" s="6" t="s">
        <v>14950</v>
      </c>
      <c r="D2518" s="11"/>
      <c r="E2518" t="str">
        <f t="shared" si="39"/>
        <v>OTRAS COREAS</v>
      </c>
    </row>
    <row r="2519" spans="2:5" x14ac:dyDescent="0.25">
      <c r="B2519" s="6" t="s">
        <v>2532</v>
      </c>
      <c r="C2519" s="6" t="s">
        <v>14951</v>
      </c>
      <c r="D2519" s="11"/>
      <c r="E2519" t="str">
        <f t="shared" si="39"/>
        <v>TIC INDUCIDOS POR DROGAS Y OTROS TICS DE ORIGEN ORGANICO</v>
      </c>
    </row>
    <row r="2520" spans="2:5" x14ac:dyDescent="0.25">
      <c r="B2520" s="6" t="s">
        <v>2533</v>
      </c>
      <c r="C2520" s="6" t="s">
        <v>14952</v>
      </c>
      <c r="D2520" s="11"/>
      <c r="E2520" t="str">
        <f t="shared" si="39"/>
        <v>OTROS TRASTORNOS EXTRAPIRAMIDALES Y DEL MOVIMIENTO</v>
      </c>
    </row>
    <row r="2521" spans="2:5" x14ac:dyDescent="0.25">
      <c r="B2521" s="6" t="s">
        <v>2534</v>
      </c>
      <c r="C2521" s="6" t="s">
        <v>14953</v>
      </c>
      <c r="D2521" s="11"/>
      <c r="E2521" t="str">
        <f t="shared" si="39"/>
        <v>TRASTORNO EXTRAPIRAMIDAL Y DEL MOVIMIENTO, NO ESPECIFICADO</v>
      </c>
    </row>
    <row r="2522" spans="2:5" ht="25.5" x14ac:dyDescent="0.25">
      <c r="B2522" s="6" t="s">
        <v>2535</v>
      </c>
      <c r="C2522" s="6" t="s">
        <v>14954</v>
      </c>
      <c r="D2522" s="11"/>
      <c r="E2522" t="str">
        <f t="shared" si="39"/>
        <v>TRASTORNOS EXTRAPIRAMIDALES Y DEL MOVIMIENTO EN ENFERMEDADES CLASIFICADAS EN OTRA PARTE</v>
      </c>
    </row>
    <row r="2523" spans="2:5" x14ac:dyDescent="0.25">
      <c r="B2523" s="6" t="s">
        <v>2536</v>
      </c>
      <c r="C2523" s="6" t="s">
        <v>14955</v>
      </c>
      <c r="D2523" s="11"/>
      <c r="E2523" t="str">
        <f t="shared" si="39"/>
        <v>ENFERMEDAD DE ALZHEIMER DE COMIENZO TEMPRANO</v>
      </c>
    </row>
    <row r="2524" spans="2:5" x14ac:dyDescent="0.25">
      <c r="B2524" s="6" t="s">
        <v>2537</v>
      </c>
      <c r="C2524" s="6" t="s">
        <v>14956</v>
      </c>
      <c r="D2524" s="11"/>
      <c r="E2524" t="str">
        <f t="shared" si="39"/>
        <v>ENFERMEDAD DE ALZHEIMER COMIENZO TARDIO</v>
      </c>
    </row>
    <row r="2525" spans="2:5" x14ac:dyDescent="0.25">
      <c r="B2525" s="6" t="s">
        <v>2538</v>
      </c>
      <c r="C2525" s="6" t="s">
        <v>14957</v>
      </c>
      <c r="D2525" s="11"/>
      <c r="E2525" t="str">
        <f t="shared" si="39"/>
        <v>OTROS TIPOS DE ENFERMEDAD DE ALZHEIMER</v>
      </c>
    </row>
    <row r="2526" spans="2:5" x14ac:dyDescent="0.25">
      <c r="B2526" s="6" t="s">
        <v>2539</v>
      </c>
      <c r="C2526" s="6" t="s">
        <v>14958</v>
      </c>
      <c r="D2526" s="11"/>
      <c r="E2526" t="str">
        <f t="shared" si="39"/>
        <v>ENFERMEDAD DE ALZHEIMER, NO ESPECIFICADA</v>
      </c>
    </row>
    <row r="2527" spans="2:5" x14ac:dyDescent="0.25">
      <c r="B2527" s="6" t="s">
        <v>2540</v>
      </c>
      <c r="C2527" s="6" t="s">
        <v>14959</v>
      </c>
      <c r="D2527" s="11"/>
      <c r="E2527" t="str">
        <f t="shared" si="39"/>
        <v>ATROFIA CEREBRAL CIRCUNSCRITA</v>
      </c>
    </row>
    <row r="2528" spans="2:5" x14ac:dyDescent="0.25">
      <c r="B2528" s="6" t="s">
        <v>2541</v>
      </c>
      <c r="C2528" s="6" t="s">
        <v>14960</v>
      </c>
      <c r="D2528" s="11"/>
      <c r="E2528" t="str">
        <f t="shared" si="39"/>
        <v>DEGENERACION CEREBRAL SENIL NO CLASIFICADA EN OTRA PARTE</v>
      </c>
    </row>
    <row r="2529" spans="2:5" x14ac:dyDescent="0.25">
      <c r="B2529" s="6" t="s">
        <v>2542</v>
      </c>
      <c r="C2529" s="6" t="s">
        <v>14961</v>
      </c>
      <c r="D2529" s="11"/>
      <c r="E2529" t="str">
        <f t="shared" si="39"/>
        <v>DEGENERACION DEL SISTEMA NERVIOSO DEBIDA A EL ALCOHOL</v>
      </c>
    </row>
    <row r="2530" spans="2:5" ht="25.5" x14ac:dyDescent="0.25">
      <c r="B2530" s="6" t="s">
        <v>2543</v>
      </c>
      <c r="C2530" s="6" t="s">
        <v>14962</v>
      </c>
      <c r="D2530" s="11"/>
      <c r="E2530" t="str">
        <f t="shared" si="39"/>
        <v>OTRAS ENFERMEDADES DEGENERATIVAS ESPECIFICADAS DEL SISTEMA NERVIOSO</v>
      </c>
    </row>
    <row r="2531" spans="2:5" x14ac:dyDescent="0.25">
      <c r="B2531" s="6" t="s">
        <v>2544</v>
      </c>
      <c r="C2531" s="6" t="s">
        <v>14963</v>
      </c>
      <c r="D2531" s="11"/>
      <c r="E2531" t="str">
        <f t="shared" si="39"/>
        <v>DEGENERACION DEL SISTEMA NERVIOSO, NO ESPECIFICADA</v>
      </c>
    </row>
    <row r="2532" spans="2:5" ht="25.5" x14ac:dyDescent="0.25">
      <c r="B2532" s="6" t="s">
        <v>2545</v>
      </c>
      <c r="C2532" s="6" t="s">
        <v>14964</v>
      </c>
      <c r="D2532" s="11"/>
      <c r="E2532" t="str">
        <f t="shared" si="39"/>
        <v>DEGENERACION COMBINADA SUBAGUDA DE LA MEDULA ESPINAL EN ENFERNEDADES CLASIFICADAS EN OTRA PARTE</v>
      </c>
    </row>
    <row r="2533" spans="2:5" ht="25.5" x14ac:dyDescent="0.25">
      <c r="B2533" s="6" t="s">
        <v>2546</v>
      </c>
      <c r="C2533" s="6" t="s">
        <v>14965</v>
      </c>
      <c r="D2533" s="11"/>
      <c r="E2533" t="str">
        <f t="shared" si="39"/>
        <v>OTROS TRASTORNOS DEGENERATIVOS ESPECIFICADOS DEL SISTEMA NERVIOSO EN ENFERMEDADES CLASIFICADAS EN OTRA PARTE</v>
      </c>
    </row>
    <row r="2534" spans="2:5" x14ac:dyDescent="0.25">
      <c r="B2534" s="6" t="s">
        <v>2547</v>
      </c>
      <c r="C2534" s="6" t="s">
        <v>14966</v>
      </c>
      <c r="D2534" s="11"/>
      <c r="E2534" t="str">
        <f t="shared" si="39"/>
        <v>ESCLEROSIS MULTIPLE</v>
      </c>
    </row>
    <row r="2535" spans="2:5" x14ac:dyDescent="0.25">
      <c r="B2535" s="6" t="s">
        <v>2548</v>
      </c>
      <c r="C2535" s="6" t="s">
        <v>14967</v>
      </c>
      <c r="D2535" s="11"/>
      <c r="E2535" t="str">
        <f t="shared" si="39"/>
        <v>NEUROMIELITIS OPTICA [DEVIC]</v>
      </c>
    </row>
    <row r="2536" spans="2:5" x14ac:dyDescent="0.25">
      <c r="B2536" s="6" t="s">
        <v>2549</v>
      </c>
      <c r="C2536" s="6" t="s">
        <v>14968</v>
      </c>
      <c r="D2536" s="11"/>
      <c r="E2536" t="str">
        <f t="shared" si="39"/>
        <v>LEUCOENCEFALITIS HEMORRAGICA AGUDA Y SUBAGUDA [HURST]</v>
      </c>
    </row>
    <row r="2537" spans="2:5" x14ac:dyDescent="0.25">
      <c r="B2537" s="6" t="s">
        <v>2550</v>
      </c>
      <c r="C2537" s="6" t="s">
        <v>14969</v>
      </c>
      <c r="D2537" s="11"/>
      <c r="E2537" t="str">
        <f t="shared" si="39"/>
        <v>OTRAS DESMIELINIZACIONES AGUDAS DISEMINADAS ESPECIFICADAS</v>
      </c>
    </row>
    <row r="2538" spans="2:5" x14ac:dyDescent="0.25">
      <c r="B2538" s="6" t="s">
        <v>2551</v>
      </c>
      <c r="C2538" s="6" t="s">
        <v>14970</v>
      </c>
      <c r="D2538" s="11"/>
      <c r="E2538" t="str">
        <f t="shared" si="39"/>
        <v>DESMIELINIZACION DISEMINADA AGUDA SIN OTRA ESPECIFICACION</v>
      </c>
    </row>
    <row r="2539" spans="2:5" x14ac:dyDescent="0.25">
      <c r="B2539" s="6" t="s">
        <v>2552</v>
      </c>
      <c r="C2539" s="6" t="s">
        <v>14971</v>
      </c>
      <c r="D2539" s="11"/>
      <c r="E2539" t="str">
        <f t="shared" si="39"/>
        <v>ESCLEROSIS DIFUSA</v>
      </c>
    </row>
    <row r="2540" spans="2:5" x14ac:dyDescent="0.25">
      <c r="B2540" s="6" t="s">
        <v>2553</v>
      </c>
      <c r="C2540" s="6" t="s">
        <v>14972</v>
      </c>
      <c r="D2540" s="11"/>
      <c r="E2540" t="str">
        <f t="shared" si="39"/>
        <v>DESMIELINIZACION CENTRAL DEL CUERPO CALLOSO</v>
      </c>
    </row>
    <row r="2541" spans="2:5" x14ac:dyDescent="0.25">
      <c r="B2541" s="6" t="s">
        <v>2554</v>
      </c>
      <c r="C2541" s="6" t="s">
        <v>14973</v>
      </c>
      <c r="D2541" s="11"/>
      <c r="E2541" t="str">
        <f t="shared" si="39"/>
        <v>MIELINOLISIS CENTRAL PONTINA</v>
      </c>
    </row>
    <row r="2542" spans="2:5" ht="25.5" x14ac:dyDescent="0.25">
      <c r="B2542" s="6" t="s">
        <v>2555</v>
      </c>
      <c r="C2542" s="6" t="s">
        <v>14974</v>
      </c>
      <c r="D2542" s="11"/>
      <c r="E2542" t="str">
        <f t="shared" si="39"/>
        <v>MIELITIS TRANSVERSA AGUDA EN ENFERMEDAD DESMIELINIZANTE DEL SISTEMA NERVIOSO CENTRAL</v>
      </c>
    </row>
    <row r="2543" spans="2:5" x14ac:dyDescent="0.25">
      <c r="B2543" s="6" t="s">
        <v>2556</v>
      </c>
      <c r="C2543" s="6" t="s">
        <v>14975</v>
      </c>
      <c r="D2543" s="11"/>
      <c r="E2543" t="str">
        <f t="shared" si="39"/>
        <v>MIELITIS NECROTIZANTE SUBAGUDA</v>
      </c>
    </row>
    <row r="2544" spans="2:5" x14ac:dyDescent="0.25">
      <c r="B2544" s="6" t="s">
        <v>2557</v>
      </c>
      <c r="C2544" s="6" t="s">
        <v>14976</v>
      </c>
      <c r="D2544" s="11"/>
      <c r="E2544" t="str">
        <f t="shared" si="39"/>
        <v>ESCLEROSIS CONCENTRICA (BALO)</v>
      </c>
    </row>
    <row r="2545" spans="2:5" ht="25.5" x14ac:dyDescent="0.25">
      <c r="B2545" s="6" t="s">
        <v>2558</v>
      </c>
      <c r="C2545" s="6" t="s">
        <v>14977</v>
      </c>
      <c r="D2545" s="11"/>
      <c r="E2545" t="str">
        <f t="shared" si="39"/>
        <v>OTRAS ENFERMEDADES DESMIELINIZANTES DEL SISTEMA NERVIOSO CENTRAL, ESPECIFICADAS</v>
      </c>
    </row>
    <row r="2546" spans="2:5" ht="25.5" x14ac:dyDescent="0.25">
      <c r="B2546" s="6" t="s">
        <v>2559</v>
      </c>
      <c r="C2546" s="6" t="s">
        <v>14978</v>
      </c>
      <c r="D2546" s="11"/>
      <c r="E2546" t="str">
        <f t="shared" si="39"/>
        <v>ENFERMEDAD DESMIELINIZANTE DEL SISTEMA NERVIOSO CENTRAL, NO ESPECIFICADA</v>
      </c>
    </row>
    <row r="2547" spans="2:5" ht="38.25" x14ac:dyDescent="0.25">
      <c r="B2547" s="6" t="s">
        <v>2560</v>
      </c>
      <c r="C2547" s="6" t="s">
        <v>14979</v>
      </c>
      <c r="D2547" s="11"/>
      <c r="E2547" t="str">
        <f t="shared" si="39"/>
        <v>EPILEPSIA Y SINDROMES EPILEPTICOS IDIOPATICOS RELACIONADOS CON LOCALIZACIONES (FOCALES) (PARCIALES) Y CON ATAQUES DE INICIO LOCALIZADO</v>
      </c>
    </row>
    <row r="2548" spans="2:5" ht="38.25" x14ac:dyDescent="0.25">
      <c r="B2548" s="6" t="s">
        <v>2561</v>
      </c>
      <c r="C2548" s="6" t="s">
        <v>14980</v>
      </c>
      <c r="D2548" s="11"/>
      <c r="E2548" t="str">
        <f t="shared" si="39"/>
        <v>EPILEPSIA Y SINDROMES EPILEPTICOS SINTOMATICOS RELACIONADOS CON LOCALIZACIONES (FOCALES) (PARCIALES) Y CON ATAQUES PARCIALES SIMPLES</v>
      </c>
    </row>
    <row r="2549" spans="2:5" ht="38.25" x14ac:dyDescent="0.25">
      <c r="B2549" s="6" t="s">
        <v>2562</v>
      </c>
      <c r="C2549" s="6" t="s">
        <v>14981</v>
      </c>
      <c r="D2549" s="11"/>
      <c r="E2549" t="str">
        <f t="shared" si="39"/>
        <v>EPILEPSIA Y SINDROMES EPILEPTICOS SINTOMATICOS RELACIONADOS CON LOCALIZACIONES (FOCALES) (PARCIALES) Y CON ATAQUES PARCIALES COMPLEJOS</v>
      </c>
    </row>
    <row r="2550" spans="2:5" x14ac:dyDescent="0.25">
      <c r="B2550" s="6" t="s">
        <v>2563</v>
      </c>
      <c r="C2550" s="6" t="s">
        <v>14982</v>
      </c>
      <c r="D2550" s="11"/>
      <c r="E2550" t="str">
        <f t="shared" si="39"/>
        <v>EPILEPSIA Y SINDROMES EPILEPTICOS IDIOPATICOS GENERALIZADOS</v>
      </c>
    </row>
    <row r="2551" spans="2:5" x14ac:dyDescent="0.25">
      <c r="B2551" s="6" t="s">
        <v>2564</v>
      </c>
      <c r="C2551" s="6" t="s">
        <v>14983</v>
      </c>
      <c r="D2551" s="11"/>
      <c r="E2551" t="str">
        <f t="shared" si="39"/>
        <v>OTRAS EPILEPSIAS Y SINDROMES EPILEPTICOS GENERALIZADOS</v>
      </c>
    </row>
    <row r="2552" spans="2:5" x14ac:dyDescent="0.25">
      <c r="B2552" s="6" t="s">
        <v>2565</v>
      </c>
      <c r="C2552" s="6" t="s">
        <v>14984</v>
      </c>
      <c r="D2552" s="11"/>
      <c r="E2552" t="str">
        <f t="shared" si="39"/>
        <v>SINDROMES EPILEPTICOS ESPECIALES</v>
      </c>
    </row>
    <row r="2553" spans="2:5" x14ac:dyDescent="0.25">
      <c r="B2553" s="6" t="s">
        <v>2566</v>
      </c>
      <c r="C2553" s="6" t="s">
        <v>14985</v>
      </c>
      <c r="D2553" s="11"/>
      <c r="E2553" t="str">
        <f t="shared" si="39"/>
        <v>ATAQUES DE GRAN MAL, NO ESPECIFICADOS (CON O SIN PEQUEÑO MAL)</v>
      </c>
    </row>
    <row r="2554" spans="2:5" x14ac:dyDescent="0.25">
      <c r="B2554" s="6" t="s">
        <v>2567</v>
      </c>
      <c r="C2554" s="6" t="s">
        <v>14986</v>
      </c>
      <c r="D2554" s="11"/>
      <c r="E2554" t="str">
        <f t="shared" si="39"/>
        <v>PEQUEÑO MAL, NO ESPECIFICADO (SIN ATAQUE DE GRAN MAL)</v>
      </c>
    </row>
    <row r="2555" spans="2:5" x14ac:dyDescent="0.25">
      <c r="B2555" s="6" t="s">
        <v>2568</v>
      </c>
      <c r="C2555" s="6" t="s">
        <v>14987</v>
      </c>
      <c r="D2555" s="11"/>
      <c r="E2555" t="str">
        <f t="shared" si="39"/>
        <v>OTRAS EPILEPSIAS</v>
      </c>
    </row>
    <row r="2556" spans="2:5" x14ac:dyDescent="0.25">
      <c r="B2556" s="6" t="s">
        <v>2569</v>
      </c>
      <c r="C2556" s="6" t="s">
        <v>14988</v>
      </c>
      <c r="D2556" s="11"/>
      <c r="E2556" t="str">
        <f t="shared" si="39"/>
        <v>EPILEPSIA, TIPO NO ESPECIFICADO</v>
      </c>
    </row>
    <row r="2557" spans="2:5" x14ac:dyDescent="0.25">
      <c r="B2557" s="6" t="s">
        <v>2570</v>
      </c>
      <c r="C2557" s="6" t="s">
        <v>14989</v>
      </c>
      <c r="D2557" s="11"/>
      <c r="E2557" t="str">
        <f t="shared" si="39"/>
        <v>ESTADO DE GRAN MAL EPILEPTICO</v>
      </c>
    </row>
    <row r="2558" spans="2:5" x14ac:dyDescent="0.25">
      <c r="B2558" s="6" t="s">
        <v>2571</v>
      </c>
      <c r="C2558" s="6" t="s">
        <v>14990</v>
      </c>
      <c r="D2558" s="11"/>
      <c r="E2558" t="str">
        <f t="shared" si="39"/>
        <v>ESTADO DE PEQUEÑO MAL EPILEPTICO</v>
      </c>
    </row>
    <row r="2559" spans="2:5" x14ac:dyDescent="0.25">
      <c r="B2559" s="6" t="s">
        <v>2572</v>
      </c>
      <c r="C2559" s="6" t="s">
        <v>14991</v>
      </c>
      <c r="D2559" s="11"/>
      <c r="E2559" t="str">
        <f t="shared" si="39"/>
        <v>ESTADO DE MAL EPILEPTICO PARCIAL COMPLEJO</v>
      </c>
    </row>
    <row r="2560" spans="2:5" x14ac:dyDescent="0.25">
      <c r="B2560" s="6" t="s">
        <v>2573</v>
      </c>
      <c r="C2560" s="6" t="s">
        <v>14992</v>
      </c>
      <c r="D2560" s="11"/>
      <c r="E2560" t="str">
        <f t="shared" si="39"/>
        <v>OTROS ESTADOS EPILÉPTICOS</v>
      </c>
    </row>
    <row r="2561" spans="2:5" x14ac:dyDescent="0.25">
      <c r="B2561" s="6" t="s">
        <v>2574</v>
      </c>
      <c r="C2561" s="6" t="s">
        <v>14993</v>
      </c>
      <c r="D2561" s="11"/>
      <c r="E2561" t="str">
        <f t="shared" si="39"/>
        <v>ESTADO DE MAL EPILEPTICO DE TIPO NO ESPECIFICADO</v>
      </c>
    </row>
    <row r="2562" spans="2:5" x14ac:dyDescent="0.25">
      <c r="B2562" s="6" t="s">
        <v>2575</v>
      </c>
      <c r="C2562" s="6" t="s">
        <v>14994</v>
      </c>
      <c r="D2562" s="11"/>
      <c r="E2562" t="str">
        <f t="shared" si="39"/>
        <v>MIGRAÑA SIN AURA [MIGRAÑA COMUN]</v>
      </c>
    </row>
    <row r="2563" spans="2:5" x14ac:dyDescent="0.25">
      <c r="B2563" s="6" t="s">
        <v>2576</v>
      </c>
      <c r="C2563" s="6" t="s">
        <v>14995</v>
      </c>
      <c r="D2563" s="11"/>
      <c r="E2563" t="str">
        <f t="shared" si="39"/>
        <v>MIGRAÑA CON AURA [MIGRAÑA CLASICA]</v>
      </c>
    </row>
    <row r="2564" spans="2:5" x14ac:dyDescent="0.25">
      <c r="B2564" s="6" t="s">
        <v>2577</v>
      </c>
      <c r="C2564" s="6" t="s">
        <v>14996</v>
      </c>
      <c r="D2564" s="11"/>
      <c r="E2564" t="str">
        <f t="shared" si="39"/>
        <v>ESTADO MIGRAÑOSO</v>
      </c>
    </row>
    <row r="2565" spans="2:5" x14ac:dyDescent="0.25">
      <c r="B2565" s="6" t="s">
        <v>2578</v>
      </c>
      <c r="C2565" s="6" t="s">
        <v>14997</v>
      </c>
      <c r="D2565" s="11"/>
      <c r="E2565" t="str">
        <f t="shared" si="39"/>
        <v>MIGRAÑA COMPLICADA</v>
      </c>
    </row>
    <row r="2566" spans="2:5" x14ac:dyDescent="0.25">
      <c r="B2566" s="6" t="s">
        <v>2579</v>
      </c>
      <c r="C2566" s="6" t="s">
        <v>14998</v>
      </c>
      <c r="D2566" s="11"/>
      <c r="E2566" t="str">
        <f t="shared" ref="E2566:E2629" si="40">UPPER(C2566)</f>
        <v>OTRAS MIGRAÑAS</v>
      </c>
    </row>
    <row r="2567" spans="2:5" x14ac:dyDescent="0.25">
      <c r="B2567" s="6" t="s">
        <v>2580</v>
      </c>
      <c r="C2567" s="6" t="s">
        <v>14999</v>
      </c>
      <c r="D2567" s="11"/>
      <c r="E2567" t="str">
        <f t="shared" si="40"/>
        <v>MIGRAÑA, NO ESPECIFICADA</v>
      </c>
    </row>
    <row r="2568" spans="2:5" x14ac:dyDescent="0.25">
      <c r="B2568" s="6" t="s">
        <v>2581</v>
      </c>
      <c r="C2568" s="6" t="s">
        <v>15000</v>
      </c>
      <c r="D2568" s="11"/>
      <c r="E2568" t="str">
        <f t="shared" si="40"/>
        <v>SINDROME DE CEFALEA EN RACIMOS</v>
      </c>
    </row>
    <row r="2569" spans="2:5" x14ac:dyDescent="0.25">
      <c r="B2569" s="6" t="s">
        <v>2582</v>
      </c>
      <c r="C2569" s="6" t="s">
        <v>15001</v>
      </c>
      <c r="D2569" s="11"/>
      <c r="E2569" t="str">
        <f t="shared" si="40"/>
        <v>CEFALEA VASCULAR, NCOP</v>
      </c>
    </row>
    <row r="2570" spans="2:5" x14ac:dyDescent="0.25">
      <c r="B2570" s="6" t="s">
        <v>2583</v>
      </c>
      <c r="C2570" s="6" t="s">
        <v>15002</v>
      </c>
      <c r="D2570" s="11"/>
      <c r="E2570" t="str">
        <f t="shared" si="40"/>
        <v>CEFALEA DEBIDA A TENSION</v>
      </c>
    </row>
    <row r="2571" spans="2:5" x14ac:dyDescent="0.25">
      <c r="B2571" s="6" t="s">
        <v>2584</v>
      </c>
      <c r="C2571" s="6" t="s">
        <v>15003</v>
      </c>
      <c r="D2571" s="11"/>
      <c r="E2571" t="str">
        <f t="shared" si="40"/>
        <v>CEFALEA POSTRAUMATICA CRONICA</v>
      </c>
    </row>
    <row r="2572" spans="2:5" x14ac:dyDescent="0.25">
      <c r="B2572" s="6" t="s">
        <v>2585</v>
      </c>
      <c r="C2572" s="6" t="s">
        <v>15004</v>
      </c>
      <c r="D2572" s="11"/>
      <c r="E2572" t="str">
        <f t="shared" si="40"/>
        <v>CEFALEA INDUCIDA POR DROGAS, NO CLASIFICADA EN OTRA PARTE</v>
      </c>
    </row>
    <row r="2573" spans="2:5" x14ac:dyDescent="0.25">
      <c r="B2573" s="6" t="s">
        <v>2586</v>
      </c>
      <c r="C2573" s="6" t="s">
        <v>15005</v>
      </c>
      <c r="D2573" s="11"/>
      <c r="E2573" t="str">
        <f t="shared" si="40"/>
        <v>OTROS SINDROMES DE CEFALEA ESPECIFICADOS</v>
      </c>
    </row>
    <row r="2574" spans="2:5" x14ac:dyDescent="0.25">
      <c r="B2574" s="6" t="s">
        <v>2587</v>
      </c>
      <c r="C2574" s="6" t="s">
        <v>15006</v>
      </c>
      <c r="D2574" s="11"/>
      <c r="E2574" t="str">
        <f t="shared" si="40"/>
        <v>SINDROME ARTERIAL VERTEBRO-BASILAR</v>
      </c>
    </row>
    <row r="2575" spans="2:5" x14ac:dyDescent="0.25">
      <c r="B2575" s="6" t="s">
        <v>2588</v>
      </c>
      <c r="C2575" s="6" t="s">
        <v>15007</v>
      </c>
      <c r="D2575" s="11"/>
      <c r="E2575" t="str">
        <f t="shared" si="40"/>
        <v>SINDROME DE LA ARTERIA CAROTIDA (HEMISFÉRICO)</v>
      </c>
    </row>
    <row r="2576" spans="2:5" x14ac:dyDescent="0.25">
      <c r="B2576" s="6" t="s">
        <v>2589</v>
      </c>
      <c r="C2576" s="6" t="s">
        <v>15008</v>
      </c>
      <c r="D2576" s="11"/>
      <c r="E2576" t="str">
        <f t="shared" si="40"/>
        <v>SINDROMES ARTERIALES PRECEREBRALES BILATERALES Y MULTIPLES</v>
      </c>
    </row>
    <row r="2577" spans="2:5" x14ac:dyDescent="0.25">
      <c r="B2577" s="6" t="s">
        <v>2590</v>
      </c>
      <c r="C2577" s="6" t="s">
        <v>15009</v>
      </c>
      <c r="D2577" s="11"/>
      <c r="E2577" t="str">
        <f t="shared" si="40"/>
        <v>AMAUROSIS FUGAZ</v>
      </c>
    </row>
    <row r="2578" spans="2:5" x14ac:dyDescent="0.25">
      <c r="B2578" s="6" t="s">
        <v>2591</v>
      </c>
      <c r="C2578" s="6" t="s">
        <v>15010</v>
      </c>
      <c r="D2578" s="11"/>
      <c r="E2578" t="str">
        <f t="shared" si="40"/>
        <v>AMNESIA GLOBAL TRANSITORIA</v>
      </c>
    </row>
    <row r="2579" spans="2:5" x14ac:dyDescent="0.25">
      <c r="B2579" s="6" t="s">
        <v>2592</v>
      </c>
      <c r="C2579" s="6" t="s">
        <v>15011</v>
      </c>
      <c r="D2579" s="11"/>
      <c r="E2579" t="str">
        <f t="shared" si="40"/>
        <v>OTRAS ISQUEMIAS CEREBRALES TRANSITORIAS Y SINDROMES AFINES</v>
      </c>
    </row>
    <row r="2580" spans="2:5" x14ac:dyDescent="0.25">
      <c r="B2580" s="6" t="s">
        <v>2593</v>
      </c>
      <c r="C2580" s="6" t="s">
        <v>15012</v>
      </c>
      <c r="D2580" s="11"/>
      <c r="E2580" t="str">
        <f t="shared" si="40"/>
        <v>ISQUEMIA CEREBRAL TRANSITORIA, SIN OTRA ESPECIFICACION</v>
      </c>
    </row>
    <row r="2581" spans="2:5" x14ac:dyDescent="0.25">
      <c r="B2581" s="6" t="s">
        <v>2594</v>
      </c>
      <c r="C2581" s="6" t="s">
        <v>15013</v>
      </c>
      <c r="D2581" s="11"/>
      <c r="E2581" t="str">
        <f t="shared" si="40"/>
        <v>CEREBRAL MEDIA (I66.0†)</v>
      </c>
    </row>
    <row r="2582" spans="2:5" x14ac:dyDescent="0.25">
      <c r="B2582" s="6" t="s">
        <v>2595</v>
      </c>
      <c r="C2582" s="6" t="s">
        <v>15014</v>
      </c>
      <c r="D2582" s="11"/>
      <c r="E2582" t="str">
        <f t="shared" si="40"/>
        <v>SINDROME DE LA ARTERIA CEREBRAL ANTERIOR (I66.1†)</v>
      </c>
    </row>
    <row r="2583" spans="2:5" x14ac:dyDescent="0.25">
      <c r="B2583" s="6" t="s">
        <v>2596</v>
      </c>
      <c r="C2583" s="6" t="s">
        <v>15015</v>
      </c>
      <c r="D2583" s="11"/>
      <c r="E2583" t="str">
        <f t="shared" si="40"/>
        <v>SINDROME DE LA ARTERIA CEREBRAL POSTERIOR (I66.2†)</v>
      </c>
    </row>
    <row r="2584" spans="2:5" x14ac:dyDescent="0.25">
      <c r="B2584" s="6" t="s">
        <v>2597</v>
      </c>
      <c r="C2584" s="6" t="s">
        <v>15016</v>
      </c>
      <c r="D2584" s="11"/>
      <c r="E2584" t="str">
        <f t="shared" si="40"/>
        <v>SINDROMES APOPLETICOS DEL TALLO ENCEFALICO (I60-I67†)</v>
      </c>
    </row>
    <row r="2585" spans="2:5" x14ac:dyDescent="0.25">
      <c r="B2585" s="6" t="s">
        <v>2598</v>
      </c>
      <c r="C2585" s="6" t="s">
        <v>15017</v>
      </c>
      <c r="D2585" s="11"/>
      <c r="E2585" t="str">
        <f t="shared" si="40"/>
        <v>SINDROME DE INFARTO CEREBELOSO (I60-I67†)</v>
      </c>
    </row>
    <row r="2586" spans="2:5" x14ac:dyDescent="0.25">
      <c r="B2586" s="6" t="s">
        <v>2599</v>
      </c>
      <c r="C2586" s="6" t="s">
        <v>15018</v>
      </c>
      <c r="D2586" s="11"/>
      <c r="E2586" t="str">
        <f t="shared" si="40"/>
        <v>SINDROME LACUNAR MOTOR PURO (I60-I67†)</v>
      </c>
    </row>
    <row r="2587" spans="2:5" x14ac:dyDescent="0.25">
      <c r="B2587" s="6" t="s">
        <v>2600</v>
      </c>
      <c r="C2587" s="6" t="s">
        <v>15019</v>
      </c>
      <c r="D2587" s="11"/>
      <c r="E2587" t="str">
        <f t="shared" si="40"/>
        <v>SINDROME LACUNAR SENSORIAL PURO (I60-I67†)</v>
      </c>
    </row>
    <row r="2588" spans="2:5" x14ac:dyDescent="0.25">
      <c r="B2588" s="6" t="s">
        <v>2601</v>
      </c>
      <c r="C2588" s="6" t="s">
        <v>15020</v>
      </c>
      <c r="D2588" s="11"/>
      <c r="E2588" t="str">
        <f t="shared" si="40"/>
        <v>OTROS SINDROMES LACUNARES (I60-I67†)</v>
      </c>
    </row>
    <row r="2589" spans="2:5" ht="25.5" x14ac:dyDescent="0.25">
      <c r="B2589" s="6" t="s">
        <v>2602</v>
      </c>
      <c r="C2589" s="6" t="s">
        <v>15021</v>
      </c>
      <c r="D2589" s="11"/>
      <c r="E2589" t="str">
        <f t="shared" si="40"/>
        <v>OTROS SINDROMES VASCULARES ENCEFALICOS EN ENFERMEDADES CEREBROVASCULARES (I60-I67†)</v>
      </c>
    </row>
    <row r="2590" spans="2:5" x14ac:dyDescent="0.25">
      <c r="B2590" s="6" t="s">
        <v>2603</v>
      </c>
      <c r="C2590" s="6" t="s">
        <v>15022</v>
      </c>
      <c r="D2590" s="11"/>
      <c r="E2590" t="str">
        <f t="shared" si="40"/>
        <v>TRASTORNOS DEL INICIO Y DEL MANTENIMIENTO DEL SUEÑO [INSOMNIOS]</v>
      </c>
    </row>
    <row r="2591" spans="2:5" x14ac:dyDescent="0.25">
      <c r="B2591" s="6" t="s">
        <v>2604</v>
      </c>
      <c r="C2591" s="6" t="s">
        <v>15023</v>
      </c>
      <c r="D2591" s="11"/>
      <c r="E2591" t="str">
        <f t="shared" si="40"/>
        <v>TRASTORNOS DE SOMNOLENCIA EXCESIVA [HIPERSOMNIOS]</v>
      </c>
    </row>
    <row r="2592" spans="2:5" x14ac:dyDescent="0.25">
      <c r="B2592" s="6" t="s">
        <v>2605</v>
      </c>
      <c r="C2592" s="6" t="s">
        <v>15024</v>
      </c>
      <c r="D2592" s="11"/>
      <c r="E2592" t="str">
        <f t="shared" si="40"/>
        <v>TRASTORNOS DEL RITMO NICTAMERAL</v>
      </c>
    </row>
    <row r="2593" spans="2:5" x14ac:dyDescent="0.25">
      <c r="B2593" s="6" t="s">
        <v>2606</v>
      </c>
      <c r="C2593" s="6" t="s">
        <v>15025</v>
      </c>
      <c r="D2593" s="11"/>
      <c r="E2593" t="str">
        <f t="shared" si="40"/>
        <v>APNEA DEL SUEÑO</v>
      </c>
    </row>
    <row r="2594" spans="2:5" x14ac:dyDescent="0.25">
      <c r="B2594" s="6" t="s">
        <v>2607</v>
      </c>
      <c r="C2594" s="6" t="s">
        <v>15026</v>
      </c>
      <c r="D2594" s="11"/>
      <c r="E2594" t="str">
        <f t="shared" si="40"/>
        <v>NARCOLEPSIA Y CATAPLEXIA</v>
      </c>
    </row>
    <row r="2595" spans="2:5" x14ac:dyDescent="0.25">
      <c r="B2595" s="6" t="s">
        <v>2608</v>
      </c>
      <c r="C2595" s="6" t="s">
        <v>15027</v>
      </c>
      <c r="D2595" s="11"/>
      <c r="E2595" t="str">
        <f t="shared" si="40"/>
        <v>OTROS TRASTORNOS DEL SUEÑO</v>
      </c>
    </row>
    <row r="2596" spans="2:5" x14ac:dyDescent="0.25">
      <c r="B2596" s="6" t="s">
        <v>2609</v>
      </c>
      <c r="C2596" s="6" t="s">
        <v>15028</v>
      </c>
      <c r="D2596" s="11"/>
      <c r="E2596" t="str">
        <f t="shared" si="40"/>
        <v>TRASTORNO DEL SUEÑO, NO ESPECIFICADO</v>
      </c>
    </row>
    <row r="2597" spans="2:5" x14ac:dyDescent="0.25">
      <c r="B2597" s="6" t="s">
        <v>2610</v>
      </c>
      <c r="C2597" s="6" t="s">
        <v>15029</v>
      </c>
      <c r="D2597" s="11"/>
      <c r="E2597" t="str">
        <f t="shared" si="40"/>
        <v>NEURALGIA DEL TRIGEMINO</v>
      </c>
    </row>
    <row r="2598" spans="2:5" x14ac:dyDescent="0.25">
      <c r="B2598" s="6" t="s">
        <v>2611</v>
      </c>
      <c r="C2598" s="6" t="s">
        <v>15030</v>
      </c>
      <c r="D2598" s="11"/>
      <c r="E2598" t="str">
        <f t="shared" si="40"/>
        <v>DOLOR FACIAL ATIPICO</v>
      </c>
    </row>
    <row r="2599" spans="2:5" x14ac:dyDescent="0.25">
      <c r="B2599" s="6" t="s">
        <v>2612</v>
      </c>
      <c r="C2599" s="6" t="s">
        <v>15031</v>
      </c>
      <c r="D2599" s="11"/>
      <c r="E2599" t="str">
        <f t="shared" si="40"/>
        <v>OTROS TRASTORNOS DEL TRIGEMINO</v>
      </c>
    </row>
    <row r="2600" spans="2:5" x14ac:dyDescent="0.25">
      <c r="B2600" s="6" t="s">
        <v>2613</v>
      </c>
      <c r="C2600" s="6" t="s">
        <v>15032</v>
      </c>
      <c r="D2600" s="11"/>
      <c r="E2600" t="str">
        <f t="shared" si="40"/>
        <v>TRASTORNOS DEL TRIGEMINO, NO ESPECIFICADO</v>
      </c>
    </row>
    <row r="2601" spans="2:5" x14ac:dyDescent="0.25">
      <c r="B2601" s="6" t="s">
        <v>2614</v>
      </c>
      <c r="C2601" s="6" t="s">
        <v>15033</v>
      </c>
      <c r="D2601" s="11"/>
      <c r="E2601" t="str">
        <f t="shared" si="40"/>
        <v>PARALISIS DE BELL</v>
      </c>
    </row>
    <row r="2602" spans="2:5" x14ac:dyDescent="0.25">
      <c r="B2602" s="6" t="s">
        <v>2615</v>
      </c>
      <c r="C2602" s="6" t="s">
        <v>15034</v>
      </c>
      <c r="D2602" s="11"/>
      <c r="E2602" t="str">
        <f t="shared" si="40"/>
        <v>GANGLIONITIS GENICULADA</v>
      </c>
    </row>
    <row r="2603" spans="2:5" x14ac:dyDescent="0.25">
      <c r="B2603" s="6" t="s">
        <v>2616</v>
      </c>
      <c r="C2603" s="6" t="s">
        <v>15035</v>
      </c>
      <c r="D2603" s="11"/>
      <c r="E2603" t="str">
        <f t="shared" si="40"/>
        <v>SINDROME DE MELKERSSON</v>
      </c>
    </row>
    <row r="2604" spans="2:5" x14ac:dyDescent="0.25">
      <c r="B2604" s="6" t="s">
        <v>2617</v>
      </c>
      <c r="C2604" s="6" t="s">
        <v>15036</v>
      </c>
      <c r="D2604" s="11"/>
      <c r="E2604" t="str">
        <f t="shared" si="40"/>
        <v>ESPASMO HEMIFACIAL CLONICO</v>
      </c>
    </row>
    <row r="2605" spans="2:5" x14ac:dyDescent="0.25">
      <c r="B2605" s="6" t="s">
        <v>2618</v>
      </c>
      <c r="C2605" s="6" t="s">
        <v>15037</v>
      </c>
      <c r="D2605" s="11"/>
      <c r="E2605" t="str">
        <f t="shared" si="40"/>
        <v>MIOQUIMIA FACIAL</v>
      </c>
    </row>
    <row r="2606" spans="2:5" x14ac:dyDescent="0.25">
      <c r="B2606" s="6" t="s">
        <v>2619</v>
      </c>
      <c r="C2606" s="6" t="s">
        <v>15038</v>
      </c>
      <c r="D2606" s="11"/>
      <c r="E2606" t="str">
        <f t="shared" si="40"/>
        <v>OTROS TRASTORNOS DEL NERVIO FACIAL</v>
      </c>
    </row>
    <row r="2607" spans="2:5" x14ac:dyDescent="0.25">
      <c r="B2607" s="6" t="s">
        <v>2620</v>
      </c>
      <c r="C2607" s="6" t="s">
        <v>15039</v>
      </c>
      <c r="D2607" s="11"/>
      <c r="E2607" t="str">
        <f t="shared" si="40"/>
        <v>TRASTORNOS DEL NERVIO FACIAL, NO ESPECIFICADO</v>
      </c>
    </row>
    <row r="2608" spans="2:5" x14ac:dyDescent="0.25">
      <c r="B2608" s="6" t="s">
        <v>2621</v>
      </c>
      <c r="C2608" s="6" t="s">
        <v>15040</v>
      </c>
      <c r="D2608" s="11"/>
      <c r="E2608" t="str">
        <f t="shared" si="40"/>
        <v>TRASTORNOS DEL NERVIO OLFATORIO</v>
      </c>
    </row>
    <row r="2609" spans="2:5" x14ac:dyDescent="0.25">
      <c r="B2609" s="6" t="s">
        <v>2622</v>
      </c>
      <c r="C2609" s="6" t="s">
        <v>15041</v>
      </c>
      <c r="D2609" s="11"/>
      <c r="E2609" t="str">
        <f t="shared" si="40"/>
        <v>TRASTORNOS DEL NERVIO GLOSOFARINGEO</v>
      </c>
    </row>
    <row r="2610" spans="2:5" x14ac:dyDescent="0.25">
      <c r="B2610" s="6" t="s">
        <v>2623</v>
      </c>
      <c r="C2610" s="6" t="s">
        <v>15042</v>
      </c>
      <c r="D2610" s="11"/>
      <c r="E2610" t="str">
        <f t="shared" si="40"/>
        <v>TRASTORNOS DEL NERVIO VAGO</v>
      </c>
    </row>
    <row r="2611" spans="2:5" x14ac:dyDescent="0.25">
      <c r="B2611" s="6" t="s">
        <v>2624</v>
      </c>
      <c r="C2611" s="6" t="s">
        <v>15043</v>
      </c>
      <c r="D2611" s="11"/>
      <c r="E2611" t="str">
        <f t="shared" si="40"/>
        <v>TRASTORNOS DEL NERVIO HIPOGLOSO</v>
      </c>
    </row>
    <row r="2612" spans="2:5" x14ac:dyDescent="0.25">
      <c r="B2612" s="6" t="s">
        <v>2625</v>
      </c>
      <c r="C2612" s="6" t="s">
        <v>15044</v>
      </c>
      <c r="D2612" s="11"/>
      <c r="E2612" t="str">
        <f t="shared" si="40"/>
        <v>TRASTORNOS DE MULTIPLES NERVIOS CRANEALES</v>
      </c>
    </row>
    <row r="2613" spans="2:5" x14ac:dyDescent="0.25">
      <c r="B2613" s="6" t="s">
        <v>2626</v>
      </c>
      <c r="C2613" s="6" t="s">
        <v>15045</v>
      </c>
      <c r="D2613" s="11"/>
      <c r="E2613" t="str">
        <f t="shared" si="40"/>
        <v>TRASTORNOS DE OTROS NERVIOS CRANEALES ESPECIFICADOS</v>
      </c>
    </row>
    <row r="2614" spans="2:5" x14ac:dyDescent="0.25">
      <c r="B2614" s="6" t="s">
        <v>2627</v>
      </c>
      <c r="C2614" s="6" t="s">
        <v>15046</v>
      </c>
      <c r="D2614" s="11"/>
      <c r="E2614" t="str">
        <f t="shared" si="40"/>
        <v>TRASTORNO DE NERVIO CRANEAL, NO ESPECIFICADO</v>
      </c>
    </row>
    <row r="2615" spans="2:5" x14ac:dyDescent="0.25">
      <c r="B2615" s="6" t="s">
        <v>2628</v>
      </c>
      <c r="C2615" s="6" t="s">
        <v>15047</v>
      </c>
      <c r="D2615" s="11"/>
      <c r="E2615" t="str">
        <f t="shared" si="40"/>
        <v>NEURALGIA POSTHERPES ZOSTER (B02.2†)</v>
      </c>
    </row>
    <row r="2616" spans="2:5" ht="25.5" x14ac:dyDescent="0.25">
      <c r="B2616" s="6" t="s">
        <v>2629</v>
      </c>
      <c r="C2616" s="6" t="s">
        <v>15048</v>
      </c>
      <c r="D2616" s="11"/>
      <c r="E2616" t="str">
        <f t="shared" si="40"/>
        <v>PARALISIS MULTIPLE DE LOS NERVIOS CRANEALES EN ENFERMEDADES INFECCIOSAS Y PARASITARIAS CLASIFICADAS EN OTRA PARTE (A00-B99†)</v>
      </c>
    </row>
    <row r="2617" spans="2:5" ht="25.5" x14ac:dyDescent="0.25">
      <c r="B2617" s="6" t="s">
        <v>2630</v>
      </c>
      <c r="C2617" s="6" t="s">
        <v>15049</v>
      </c>
      <c r="D2617" s="11"/>
      <c r="E2617" t="str">
        <f t="shared" si="40"/>
        <v>PARALISIS MULTIPLE DE LOS NERVIOS CRANEALES, EN LA SARCOIDOSIS (D86.8†)</v>
      </c>
    </row>
    <row r="2618" spans="2:5" ht="25.5" x14ac:dyDescent="0.25">
      <c r="B2618" s="6" t="s">
        <v>2631</v>
      </c>
      <c r="C2618" s="6" t="s">
        <v>15050</v>
      </c>
      <c r="D2618" s="11"/>
      <c r="E2618" t="str">
        <f t="shared" si="40"/>
        <v>PARALISIS MULTIPLE DE LOS NERVIOS CRANEALES, EN ENFERMEDADES NEOPLASICAS (C00-D48†)</v>
      </c>
    </row>
    <row r="2619" spans="2:5" ht="25.5" x14ac:dyDescent="0.25">
      <c r="B2619" s="6" t="s">
        <v>2632</v>
      </c>
      <c r="C2619" s="6" t="s">
        <v>15051</v>
      </c>
      <c r="D2619" s="11"/>
      <c r="E2619" t="str">
        <f t="shared" si="40"/>
        <v>OTROS TRASTORNOS DE LOS NERVIOS CRANEALES EN OTRAS ENFERMEDADES CLASIFICADAS EN OTRA PARTE</v>
      </c>
    </row>
    <row r="2620" spans="2:5" x14ac:dyDescent="0.25">
      <c r="B2620" s="6" t="s">
        <v>2633</v>
      </c>
      <c r="C2620" s="6" t="s">
        <v>15052</v>
      </c>
      <c r="D2620" s="11"/>
      <c r="E2620" t="str">
        <f t="shared" si="40"/>
        <v>TRASTORNOS DEL PLEXO BRAQUIAL</v>
      </c>
    </row>
    <row r="2621" spans="2:5" x14ac:dyDescent="0.25">
      <c r="B2621" s="6" t="s">
        <v>2634</v>
      </c>
      <c r="C2621" s="6" t="s">
        <v>15053</v>
      </c>
      <c r="D2621" s="11"/>
      <c r="E2621" t="str">
        <f t="shared" si="40"/>
        <v>TRASTORNOS DEL PLEXO LUMBOSACRO</v>
      </c>
    </row>
    <row r="2622" spans="2:5" x14ac:dyDescent="0.25">
      <c r="B2622" s="6" t="s">
        <v>2635</v>
      </c>
      <c r="C2622" s="6" t="s">
        <v>15054</v>
      </c>
      <c r="D2622" s="11"/>
      <c r="E2622" t="str">
        <f t="shared" si="40"/>
        <v>TRASTORNOS DE LA RAIZ CERVICAL, NO CLASIFICADOS EN OTRA PARTE</v>
      </c>
    </row>
    <row r="2623" spans="2:5" x14ac:dyDescent="0.25">
      <c r="B2623" s="6" t="s">
        <v>2636</v>
      </c>
      <c r="C2623" s="6" t="s">
        <v>15055</v>
      </c>
      <c r="D2623" s="11"/>
      <c r="E2623" t="str">
        <f t="shared" si="40"/>
        <v>TRASTORNOS DE LA RAIZ TORACICA, NO CLASIFICADOS EN OTRA PARTE</v>
      </c>
    </row>
    <row r="2624" spans="2:5" x14ac:dyDescent="0.25">
      <c r="B2624" s="6" t="s">
        <v>2637</v>
      </c>
      <c r="C2624" s="6" t="s">
        <v>15056</v>
      </c>
      <c r="D2624" s="11"/>
      <c r="E2624" t="str">
        <f t="shared" si="40"/>
        <v>TRASTORNOS DE LA RAIZ LUMBOSACRA, NO CLASIFICADOS EN OTRA PARTE</v>
      </c>
    </row>
    <row r="2625" spans="2:5" x14ac:dyDescent="0.25">
      <c r="B2625" s="6" t="s">
        <v>2638</v>
      </c>
      <c r="C2625" s="6" t="s">
        <v>15057</v>
      </c>
      <c r="D2625" s="11"/>
      <c r="E2625" t="str">
        <f t="shared" si="40"/>
        <v>AMIOTROFIA NEURALGICA</v>
      </c>
    </row>
    <row r="2626" spans="2:5" x14ac:dyDescent="0.25">
      <c r="B2626" s="6" t="s">
        <v>2639</v>
      </c>
      <c r="C2626" s="6" t="s">
        <v>15058</v>
      </c>
      <c r="D2626" s="11"/>
      <c r="E2626" t="str">
        <f t="shared" si="40"/>
        <v>SINDROME DEL MIEMBRO FANTASMA CON DOLOR</v>
      </c>
    </row>
    <row r="2627" spans="2:5" x14ac:dyDescent="0.25">
      <c r="B2627" s="6" t="s">
        <v>2640</v>
      </c>
      <c r="C2627" s="6" t="s">
        <v>15059</v>
      </c>
      <c r="D2627" s="11"/>
      <c r="E2627" t="str">
        <f t="shared" si="40"/>
        <v>SINDROME DEL MIEMBRO FANTASMA SIN DOLOR</v>
      </c>
    </row>
    <row r="2628" spans="2:5" x14ac:dyDescent="0.25">
      <c r="B2628" s="6" t="s">
        <v>2641</v>
      </c>
      <c r="C2628" s="6" t="s">
        <v>15060</v>
      </c>
      <c r="D2628" s="11"/>
      <c r="E2628" t="str">
        <f t="shared" si="40"/>
        <v>OTROS TRASTORNOS DE LAS RAICES Y PLEXOS NERVIOSOS</v>
      </c>
    </row>
    <row r="2629" spans="2:5" x14ac:dyDescent="0.25">
      <c r="B2629" s="6" t="s">
        <v>2642</v>
      </c>
      <c r="C2629" s="6" t="s">
        <v>15061</v>
      </c>
      <c r="D2629" s="11"/>
      <c r="E2629" t="str">
        <f t="shared" si="40"/>
        <v>TRASTORNO DE LA RAIZ Y PLEXOS NERVIOSOS, NO ESPECIFICADO</v>
      </c>
    </row>
    <row r="2630" spans="2:5" ht="25.5" x14ac:dyDescent="0.25">
      <c r="B2630" s="6" t="s">
        <v>2643</v>
      </c>
      <c r="C2630" s="6" t="s">
        <v>15062</v>
      </c>
      <c r="D2630" s="11"/>
      <c r="E2630" t="str">
        <f t="shared" ref="E2630:E2693" si="41">UPPER(C2630)</f>
        <v>COMPRESIONES DE LAS RAICES Y PLEXOS NERVIOSOS EN ENFERMEDADES NEOPLASICAS (C00-D48†)</v>
      </c>
    </row>
    <row r="2631" spans="2:5" ht="25.5" x14ac:dyDescent="0.25">
      <c r="B2631" s="6" t="s">
        <v>2644</v>
      </c>
      <c r="C2631" s="6" t="s">
        <v>15063</v>
      </c>
      <c r="D2631" s="11"/>
      <c r="E2631" t="str">
        <f t="shared" si="41"/>
        <v>COMPRESIONES DE LAS RAICES Y PLEXOS NERVIOSOS EN TRASTORNOS DE LOS DISCOS INTERVERTEBRALES (M50-M51†)</v>
      </c>
    </row>
    <row r="2632" spans="2:5" ht="25.5" x14ac:dyDescent="0.25">
      <c r="B2632" s="6" t="s">
        <v>2645</v>
      </c>
      <c r="C2632" s="6" t="s">
        <v>15064</v>
      </c>
      <c r="D2632" s="11"/>
      <c r="E2632" t="str">
        <f t="shared" si="41"/>
        <v>COMPRESIONES DE LAS RAICES Y PLEXOS NERVIOSOS EN LA ESPONDILOSIS (M47.-†)</v>
      </c>
    </row>
    <row r="2633" spans="2:5" ht="25.5" x14ac:dyDescent="0.25">
      <c r="B2633" s="6" t="s">
        <v>2646</v>
      </c>
      <c r="C2633" s="6" t="s">
        <v>15065</v>
      </c>
      <c r="D2633" s="11"/>
      <c r="E2633" t="str">
        <f t="shared" si="41"/>
        <v>COMPRESIONES DE LAS RAICES Y PLEXOS NERVIOSOS EN OTRAS DORSOPATIAS (M45-M46†, M48.-†, M53-M54†)</v>
      </c>
    </row>
    <row r="2634" spans="2:5" ht="25.5" x14ac:dyDescent="0.25">
      <c r="B2634" s="6" t="s">
        <v>2647</v>
      </c>
      <c r="C2634" s="6" t="s">
        <v>15066</v>
      </c>
      <c r="D2634" s="11"/>
      <c r="E2634" t="str">
        <f t="shared" si="41"/>
        <v>COMPRESIONES DE LAS RAICES Y PLEXOS NERVIOSOS EN OTRAS ENFERMEDADES CLASIFICADAS EN OTRA PARTE</v>
      </c>
    </row>
    <row r="2635" spans="2:5" x14ac:dyDescent="0.25">
      <c r="B2635" s="6" t="s">
        <v>2648</v>
      </c>
      <c r="C2635" s="6" t="s">
        <v>15067</v>
      </c>
      <c r="D2635" s="11"/>
      <c r="E2635" t="str">
        <f t="shared" si="41"/>
        <v>SINDROME DEL TUNEL CARPIANO</v>
      </c>
    </row>
    <row r="2636" spans="2:5" x14ac:dyDescent="0.25">
      <c r="B2636" s="6" t="s">
        <v>2649</v>
      </c>
      <c r="C2636" s="6" t="s">
        <v>15068</v>
      </c>
      <c r="D2636" s="11"/>
      <c r="E2636" t="str">
        <f t="shared" si="41"/>
        <v>OTRAS LESIONES DEL NERVIO MEDIANO</v>
      </c>
    </row>
    <row r="2637" spans="2:5" x14ac:dyDescent="0.25">
      <c r="B2637" s="6" t="s">
        <v>2650</v>
      </c>
      <c r="C2637" s="6" t="s">
        <v>15069</v>
      </c>
      <c r="D2637" s="11"/>
      <c r="E2637" t="str">
        <f t="shared" si="41"/>
        <v>LESION DEL NERVIO CUBITAL</v>
      </c>
    </row>
    <row r="2638" spans="2:5" x14ac:dyDescent="0.25">
      <c r="B2638" s="6" t="s">
        <v>2651</v>
      </c>
      <c r="C2638" s="6" t="s">
        <v>15070</v>
      </c>
      <c r="D2638" s="11"/>
      <c r="E2638" t="str">
        <f t="shared" si="41"/>
        <v>LESION DEL NERVIO RADIAL</v>
      </c>
    </row>
    <row r="2639" spans="2:5" x14ac:dyDescent="0.25">
      <c r="B2639" s="6" t="s">
        <v>2652</v>
      </c>
      <c r="C2639" s="6" t="s">
        <v>15071</v>
      </c>
      <c r="D2639" s="11"/>
      <c r="E2639" t="str">
        <f t="shared" si="41"/>
        <v>CAUSALGIA</v>
      </c>
    </row>
    <row r="2640" spans="2:5" x14ac:dyDescent="0.25">
      <c r="B2640" s="6" t="s">
        <v>2653</v>
      </c>
      <c r="C2640" s="6" t="s">
        <v>15072</v>
      </c>
      <c r="D2640" s="11"/>
      <c r="E2640" t="str">
        <f t="shared" si="41"/>
        <v>OTRAS MONONEUROPATIAS DEL MIEMBRO SUPERIOR</v>
      </c>
    </row>
    <row r="2641" spans="2:5" x14ac:dyDescent="0.25">
      <c r="B2641" s="6" t="s">
        <v>2654</v>
      </c>
      <c r="C2641" s="6" t="s">
        <v>15073</v>
      </c>
      <c r="D2641" s="11"/>
      <c r="E2641" t="str">
        <f t="shared" si="41"/>
        <v>MONONEUROPATIA DEL MIEMBRO SUPERIOR SIN OTRA ESPECIFICACION</v>
      </c>
    </row>
    <row r="2642" spans="2:5" x14ac:dyDescent="0.25">
      <c r="B2642" s="6" t="s">
        <v>2655</v>
      </c>
      <c r="C2642" s="6" t="s">
        <v>15074</v>
      </c>
      <c r="D2642" s="11"/>
      <c r="E2642" t="str">
        <f t="shared" si="41"/>
        <v>LESION DEL NERVIO CIATICO</v>
      </c>
    </row>
    <row r="2643" spans="2:5" x14ac:dyDescent="0.25">
      <c r="B2643" s="6" t="s">
        <v>2656</v>
      </c>
      <c r="C2643" s="6" t="s">
        <v>15075</v>
      </c>
      <c r="D2643" s="11"/>
      <c r="E2643" t="str">
        <f t="shared" si="41"/>
        <v>MERALGIA PARESTESICA</v>
      </c>
    </row>
    <row r="2644" spans="2:5" x14ac:dyDescent="0.25">
      <c r="B2644" s="6" t="s">
        <v>2657</v>
      </c>
      <c r="C2644" s="6" t="s">
        <v>15076</v>
      </c>
      <c r="D2644" s="11"/>
      <c r="E2644" t="str">
        <f t="shared" si="41"/>
        <v>LESION DEL NERVIO CRURAL</v>
      </c>
    </row>
    <row r="2645" spans="2:5" x14ac:dyDescent="0.25">
      <c r="B2645" s="6" t="s">
        <v>2658</v>
      </c>
      <c r="C2645" s="6" t="s">
        <v>15077</v>
      </c>
      <c r="D2645" s="11"/>
      <c r="E2645" t="str">
        <f t="shared" si="41"/>
        <v>LESION DEL NERVIO CIATICO POPLITEO EXTERNO</v>
      </c>
    </row>
    <row r="2646" spans="2:5" x14ac:dyDescent="0.25">
      <c r="B2646" s="6" t="s">
        <v>2659</v>
      </c>
      <c r="C2646" s="6" t="s">
        <v>15078</v>
      </c>
      <c r="D2646" s="11"/>
      <c r="E2646" t="str">
        <f t="shared" si="41"/>
        <v>LESION DEL NERVIO CIATICO POPLITEO INTERNO</v>
      </c>
    </row>
    <row r="2647" spans="2:5" x14ac:dyDescent="0.25">
      <c r="B2647" s="6" t="s">
        <v>2660</v>
      </c>
      <c r="C2647" s="6" t="s">
        <v>15079</v>
      </c>
      <c r="D2647" s="11"/>
      <c r="E2647" t="str">
        <f t="shared" si="41"/>
        <v>SINDROME DEL TUNEL CALCANEO</v>
      </c>
    </row>
    <row r="2648" spans="2:5" x14ac:dyDescent="0.25">
      <c r="B2648" s="6" t="s">
        <v>2661</v>
      </c>
      <c r="C2648" s="6" t="s">
        <v>15080</v>
      </c>
      <c r="D2648" s="11"/>
      <c r="E2648" t="str">
        <f t="shared" si="41"/>
        <v>LESION DEL NERVIO PLANTAR</v>
      </c>
    </row>
    <row r="2649" spans="2:5" x14ac:dyDescent="0.25">
      <c r="B2649" s="6" t="s">
        <v>2662</v>
      </c>
      <c r="C2649" s="6" t="s">
        <v>15081</v>
      </c>
      <c r="D2649" s="11"/>
      <c r="E2649" t="str">
        <f t="shared" si="41"/>
        <v>OTRAS MONONEUROPATIAS DEL MIEMBRO INFERIOR</v>
      </c>
    </row>
    <row r="2650" spans="2:5" x14ac:dyDescent="0.25">
      <c r="B2650" s="6" t="s">
        <v>2663</v>
      </c>
      <c r="C2650" s="6" t="s">
        <v>15082</v>
      </c>
      <c r="D2650" s="11"/>
      <c r="E2650" t="str">
        <f t="shared" si="41"/>
        <v>MONONEUROPATIA DEL MIEMBRO INFERIOR, SIN OTRA ESPECIFICACION</v>
      </c>
    </row>
    <row r="2651" spans="2:5" x14ac:dyDescent="0.25">
      <c r="B2651" s="6" t="s">
        <v>2664</v>
      </c>
      <c r="C2651" s="6" t="s">
        <v>15083</v>
      </c>
      <c r="D2651" s="11"/>
      <c r="E2651" t="str">
        <f t="shared" si="41"/>
        <v>NEUROPATIA INTERCOSTAL</v>
      </c>
    </row>
    <row r="2652" spans="2:5" x14ac:dyDescent="0.25">
      <c r="B2652" s="6" t="s">
        <v>2665</v>
      </c>
      <c r="C2652" s="6" t="s">
        <v>15084</v>
      </c>
      <c r="D2652" s="11"/>
      <c r="E2652" t="str">
        <f t="shared" si="41"/>
        <v>MONONEURITIS MULTIPLE</v>
      </c>
    </row>
    <row r="2653" spans="2:5" x14ac:dyDescent="0.25">
      <c r="B2653" s="6" t="s">
        <v>2666</v>
      </c>
      <c r="C2653" s="6" t="s">
        <v>15085</v>
      </c>
      <c r="D2653" s="11"/>
      <c r="E2653" t="str">
        <f t="shared" si="41"/>
        <v>OTRAS MONONEUROPATIAS ESPECIFICADAS</v>
      </c>
    </row>
    <row r="2654" spans="2:5" x14ac:dyDescent="0.25">
      <c r="B2654" s="6" t="s">
        <v>2667</v>
      </c>
      <c r="C2654" s="6" t="s">
        <v>15086</v>
      </c>
      <c r="D2654" s="11"/>
      <c r="E2654" t="str">
        <f t="shared" si="41"/>
        <v>MONONEUROPATIA, NO ESPECIFICADA</v>
      </c>
    </row>
    <row r="2655" spans="2:5" ht="25.5" x14ac:dyDescent="0.25">
      <c r="B2655" s="6" t="s">
        <v>2668</v>
      </c>
      <c r="C2655" s="6" t="s">
        <v>15087</v>
      </c>
      <c r="D2655" s="11"/>
      <c r="E2655" t="str">
        <f t="shared" si="41"/>
        <v>MONONEUROPATIA DIABETICA (E10-E14† COMO CUARTO CARACTER COMUN .4)</v>
      </c>
    </row>
    <row r="2656" spans="2:5" ht="25.5" x14ac:dyDescent="0.25">
      <c r="B2656" s="6" t="s">
        <v>2669</v>
      </c>
      <c r="C2656" s="6" t="s">
        <v>15088</v>
      </c>
      <c r="D2656" s="11"/>
      <c r="E2656" t="str">
        <f t="shared" si="41"/>
        <v>OTRAS MONONEUROPATIAS EN ENFERMEDADES CLASIFICADAS EN OTRA PARTE</v>
      </c>
    </row>
    <row r="2657" spans="2:5" x14ac:dyDescent="0.25">
      <c r="B2657" s="6" t="s">
        <v>2670</v>
      </c>
      <c r="C2657" s="6" t="s">
        <v>15089</v>
      </c>
      <c r="D2657" s="11"/>
      <c r="E2657" t="str">
        <f t="shared" si="41"/>
        <v>NEUROPTIA HEREDITARIA MOTORA Y SENSORIAL</v>
      </c>
    </row>
    <row r="2658" spans="2:5" x14ac:dyDescent="0.25">
      <c r="B2658" s="6" t="s">
        <v>2671</v>
      </c>
      <c r="C2658" s="6" t="s">
        <v>15090</v>
      </c>
      <c r="D2658" s="11"/>
      <c r="E2658" t="str">
        <f t="shared" si="41"/>
        <v>ENFERMEDAD DE REFSUM</v>
      </c>
    </row>
    <row r="2659" spans="2:5" x14ac:dyDescent="0.25">
      <c r="B2659" s="6" t="s">
        <v>2672</v>
      </c>
      <c r="C2659" s="6" t="s">
        <v>15091</v>
      </c>
      <c r="D2659" s="11"/>
      <c r="E2659" t="str">
        <f t="shared" si="41"/>
        <v>NEUROPATIA ASOCIADA CON ATAXIA HEREDITARIA</v>
      </c>
    </row>
    <row r="2660" spans="2:5" x14ac:dyDescent="0.25">
      <c r="B2660" s="6" t="s">
        <v>2673</v>
      </c>
      <c r="C2660" s="6" t="s">
        <v>15092</v>
      </c>
      <c r="D2660" s="11"/>
      <c r="E2660" t="str">
        <f t="shared" si="41"/>
        <v>NEUROPATIA PROGRESIVA IDIOPATICA</v>
      </c>
    </row>
    <row r="2661" spans="2:5" x14ac:dyDescent="0.25">
      <c r="B2661" s="6" t="s">
        <v>2674</v>
      </c>
      <c r="C2661" s="6" t="s">
        <v>15093</v>
      </c>
      <c r="D2661" s="11"/>
      <c r="E2661" t="str">
        <f t="shared" si="41"/>
        <v>OTRAS NEUROPATIAS HEREDITARIAS E IDIOPATICAS</v>
      </c>
    </row>
    <row r="2662" spans="2:5" x14ac:dyDescent="0.25">
      <c r="B2662" s="6" t="s">
        <v>2675</v>
      </c>
      <c r="C2662" s="6" t="s">
        <v>15094</v>
      </c>
      <c r="D2662" s="11"/>
      <c r="E2662" t="str">
        <f t="shared" si="41"/>
        <v>NEUROPATIA HEREDITARIA E IDIOPATICA, SIN OTRA ESPECIFICACION</v>
      </c>
    </row>
    <row r="2663" spans="2:5" x14ac:dyDescent="0.25">
      <c r="B2663" s="6" t="s">
        <v>2676</v>
      </c>
      <c r="C2663" s="6" t="s">
        <v>15095</v>
      </c>
      <c r="D2663" s="11"/>
      <c r="E2663" t="str">
        <f t="shared" si="41"/>
        <v>SINDROME DE GUILLAIN-BARRE</v>
      </c>
    </row>
    <row r="2664" spans="2:5" x14ac:dyDescent="0.25">
      <c r="B2664" s="6" t="s">
        <v>2677</v>
      </c>
      <c r="C2664" s="6" t="s">
        <v>15096</v>
      </c>
      <c r="D2664" s="11"/>
      <c r="E2664" t="str">
        <f t="shared" si="41"/>
        <v>NEUROPATIA AL SUERO</v>
      </c>
    </row>
    <row r="2665" spans="2:5" x14ac:dyDescent="0.25">
      <c r="B2665" s="6" t="s">
        <v>2678</v>
      </c>
      <c r="C2665" s="6" t="s">
        <v>15097</v>
      </c>
      <c r="D2665" s="11"/>
      <c r="E2665" t="str">
        <f t="shared" si="41"/>
        <v>OTRAS POLINEUROPATIAS INFLAMATORIAS</v>
      </c>
    </row>
    <row r="2666" spans="2:5" x14ac:dyDescent="0.25">
      <c r="B2666" s="6" t="s">
        <v>2679</v>
      </c>
      <c r="C2666" s="6" t="s">
        <v>15098</v>
      </c>
      <c r="D2666" s="11"/>
      <c r="E2666" t="str">
        <f t="shared" si="41"/>
        <v>POLINEUROPATIA INFLAMATORIA, NO ESPECIFICADA</v>
      </c>
    </row>
    <row r="2667" spans="2:5" x14ac:dyDescent="0.25">
      <c r="B2667" s="6" t="s">
        <v>2680</v>
      </c>
      <c r="C2667" s="6" t="s">
        <v>15099</v>
      </c>
      <c r="D2667" s="11"/>
      <c r="E2667" t="str">
        <f t="shared" si="41"/>
        <v>POLINEUROPATIA INDUCIDA POR DROGAS</v>
      </c>
    </row>
    <row r="2668" spans="2:5" x14ac:dyDescent="0.25">
      <c r="B2668" s="6" t="s">
        <v>2681</v>
      </c>
      <c r="C2668" s="6" t="s">
        <v>15100</v>
      </c>
      <c r="D2668" s="11"/>
      <c r="E2668" t="str">
        <f t="shared" si="41"/>
        <v>POLINEUROPATIA ALCOHOLICA</v>
      </c>
    </row>
    <row r="2669" spans="2:5" x14ac:dyDescent="0.25">
      <c r="B2669" s="6" t="s">
        <v>2682</v>
      </c>
      <c r="C2669" s="6" t="s">
        <v>15101</v>
      </c>
      <c r="D2669" s="11"/>
      <c r="E2669" t="str">
        <f t="shared" si="41"/>
        <v>POLINEUROPATIA DEBIDA A OTRO AGENTE TOXICO</v>
      </c>
    </row>
    <row r="2670" spans="2:5" x14ac:dyDescent="0.25">
      <c r="B2670" s="6" t="s">
        <v>2683</v>
      </c>
      <c r="C2670" s="6" t="s">
        <v>15102</v>
      </c>
      <c r="D2670" s="11"/>
      <c r="E2670" t="str">
        <f t="shared" si="41"/>
        <v>OTRAS POLINEUROPATIAS ESPECIFICADAS</v>
      </c>
    </row>
    <row r="2671" spans="2:5" x14ac:dyDescent="0.25">
      <c r="B2671" s="6" t="s">
        <v>2684</v>
      </c>
      <c r="C2671" s="6" t="s">
        <v>15103</v>
      </c>
      <c r="D2671" s="11"/>
      <c r="E2671" t="str">
        <f t="shared" si="41"/>
        <v>POLINEUROPATIA, NO ESPECIFICADA</v>
      </c>
    </row>
    <row r="2672" spans="2:5" ht="25.5" x14ac:dyDescent="0.25">
      <c r="B2672" s="6" t="s">
        <v>2685</v>
      </c>
      <c r="C2672" s="6" t="s">
        <v>15104</v>
      </c>
      <c r="D2672" s="11"/>
      <c r="E2672" t="str">
        <f t="shared" si="41"/>
        <v>POLINEUROPATIA EN ENFERMEDADES INFECCIOSAS Y PARASITARIAS CLASIFICADAS EN OTRA PARTE</v>
      </c>
    </row>
    <row r="2673" spans="2:5" x14ac:dyDescent="0.25">
      <c r="B2673" s="6" t="s">
        <v>2686</v>
      </c>
      <c r="C2673" s="6" t="s">
        <v>15105</v>
      </c>
      <c r="D2673" s="11"/>
      <c r="E2673" t="str">
        <f t="shared" si="41"/>
        <v>POLINEUROPATIA EN ENFERMEDAD NEOPLASICA (C00-D48†)</v>
      </c>
    </row>
    <row r="2674" spans="2:5" ht="25.5" x14ac:dyDescent="0.25">
      <c r="B2674" s="6" t="s">
        <v>2687</v>
      </c>
      <c r="C2674" s="6" t="s">
        <v>15106</v>
      </c>
      <c r="D2674" s="11"/>
      <c r="E2674" t="str">
        <f t="shared" si="41"/>
        <v>POLINEUROPATIA DIABETICA (E10-E14† CON CUARTO CARACTER COMUN .4)</v>
      </c>
    </row>
    <row r="2675" spans="2:5" ht="25.5" x14ac:dyDescent="0.25">
      <c r="B2675" s="6" t="s">
        <v>2688</v>
      </c>
      <c r="C2675" s="6" t="s">
        <v>15107</v>
      </c>
      <c r="D2675" s="11"/>
      <c r="E2675" t="str">
        <f t="shared" si="41"/>
        <v>POLINEUROPATIA EN OTRAS ENFERMEDADES ENDOCRINAS Y METABOLICAS (E00-E07†, E15-E16†, E20-E34†, E70-E89†)</v>
      </c>
    </row>
    <row r="2676" spans="2:5" x14ac:dyDescent="0.25">
      <c r="B2676" s="6" t="s">
        <v>2689</v>
      </c>
      <c r="C2676" s="6" t="s">
        <v>15108</v>
      </c>
      <c r="D2676" s="11"/>
      <c r="E2676" t="str">
        <f t="shared" si="41"/>
        <v>POLINEUROPATIA EN DEFICIENCIA NUTRICIONAL (E40-E64†)</v>
      </c>
    </row>
    <row r="2677" spans="2:5" ht="25.5" x14ac:dyDescent="0.25">
      <c r="B2677" s="6" t="s">
        <v>2690</v>
      </c>
      <c r="C2677" s="6" t="s">
        <v>15109</v>
      </c>
      <c r="D2677" s="11"/>
      <c r="E2677" t="str">
        <f t="shared" si="41"/>
        <v>POLINEUROPATIA EN TRASTORNOS DEL TEJIDO CONECTIVO SISTEMICO (M30-M35†)</v>
      </c>
    </row>
    <row r="2678" spans="2:5" ht="25.5" x14ac:dyDescent="0.25">
      <c r="B2678" s="6" t="s">
        <v>2691</v>
      </c>
      <c r="C2678" s="6" t="s">
        <v>15110</v>
      </c>
      <c r="D2678" s="11"/>
      <c r="E2678" t="str">
        <f t="shared" si="41"/>
        <v>POLINEUROPATIA EN OTROS TRASTORNOS OSTEOMUSCULARES (M00-M25†, M40-M96†)</v>
      </c>
    </row>
    <row r="2679" spans="2:5" x14ac:dyDescent="0.25">
      <c r="B2679" s="6" t="s">
        <v>2692</v>
      </c>
      <c r="C2679" s="6" t="s">
        <v>15111</v>
      </c>
      <c r="D2679" s="11"/>
      <c r="E2679" t="str">
        <f t="shared" si="41"/>
        <v>POLINEUROPATIA EN OTRAS ENFERMEDADES CLASIFICADAS EN OTRA PARTE</v>
      </c>
    </row>
    <row r="2680" spans="2:5" x14ac:dyDescent="0.25">
      <c r="B2680" s="6" t="s">
        <v>2693</v>
      </c>
      <c r="C2680" s="6" t="s">
        <v>15112</v>
      </c>
      <c r="D2680" s="11"/>
      <c r="E2680" t="str">
        <f t="shared" si="41"/>
        <v>OTROS TRASTORNOS DEL SISTEMA NERVIOSO PERIFERICO</v>
      </c>
    </row>
    <row r="2681" spans="2:5" x14ac:dyDescent="0.25">
      <c r="B2681" s="6" t="s">
        <v>2694</v>
      </c>
      <c r="C2681" s="6" t="s">
        <v>15113</v>
      </c>
      <c r="D2681" s="11"/>
      <c r="E2681" t="str">
        <f t="shared" si="41"/>
        <v>MIASTENIA GRAVIS</v>
      </c>
    </row>
    <row r="2682" spans="2:5" x14ac:dyDescent="0.25">
      <c r="B2682" s="6" t="s">
        <v>2695</v>
      </c>
      <c r="C2682" s="6" t="s">
        <v>15114</v>
      </c>
      <c r="D2682" s="11"/>
      <c r="E2682" t="str">
        <f t="shared" si="41"/>
        <v>TRASTORNOS TOXICOS NEUROMUSCULARES</v>
      </c>
    </row>
    <row r="2683" spans="2:5" x14ac:dyDescent="0.25">
      <c r="B2683" s="6" t="s">
        <v>2696</v>
      </c>
      <c r="C2683" s="6" t="s">
        <v>15115</v>
      </c>
      <c r="D2683" s="11"/>
      <c r="E2683" t="str">
        <f t="shared" si="41"/>
        <v>MIASTENIA CONGENITA O DEL DESARROLLO</v>
      </c>
    </row>
    <row r="2684" spans="2:5" x14ac:dyDescent="0.25">
      <c r="B2684" s="6" t="s">
        <v>2697</v>
      </c>
      <c r="C2684" s="6" t="s">
        <v>15116</v>
      </c>
      <c r="D2684" s="11"/>
      <c r="E2684" t="str">
        <f t="shared" si="41"/>
        <v>OTROS TRASTORNOS NEUROMUSCULARES ESPECIFICADOS</v>
      </c>
    </row>
    <row r="2685" spans="2:5" x14ac:dyDescent="0.25">
      <c r="B2685" s="6" t="s">
        <v>2698</v>
      </c>
      <c r="C2685" s="6" t="s">
        <v>15117</v>
      </c>
      <c r="D2685" s="11"/>
      <c r="E2685" t="str">
        <f t="shared" si="41"/>
        <v>TRASTORNO NEUROMUSCULAR, NO ESPECIFICADO</v>
      </c>
    </row>
    <row r="2686" spans="2:5" x14ac:dyDescent="0.25">
      <c r="B2686" s="6" t="s">
        <v>2699</v>
      </c>
      <c r="C2686" s="6" t="s">
        <v>15118</v>
      </c>
      <c r="D2686" s="11"/>
      <c r="E2686" t="str">
        <f t="shared" si="41"/>
        <v>DISTROFIA MUSCULAR</v>
      </c>
    </row>
    <row r="2687" spans="2:5" x14ac:dyDescent="0.25">
      <c r="B2687" s="6" t="s">
        <v>2700</v>
      </c>
      <c r="C2687" s="6" t="s">
        <v>15119</v>
      </c>
      <c r="D2687" s="11"/>
      <c r="E2687" t="str">
        <f t="shared" si="41"/>
        <v>TRASTORNOS MIOTONICOS</v>
      </c>
    </row>
    <row r="2688" spans="2:5" x14ac:dyDescent="0.25">
      <c r="B2688" s="6" t="s">
        <v>2701</v>
      </c>
      <c r="C2688" s="6" t="s">
        <v>15120</v>
      </c>
      <c r="D2688" s="11"/>
      <c r="E2688" t="str">
        <f t="shared" si="41"/>
        <v>MIOPATIAS CONGENITAS</v>
      </c>
    </row>
    <row r="2689" spans="2:5" x14ac:dyDescent="0.25">
      <c r="B2689" s="6" t="s">
        <v>2702</v>
      </c>
      <c r="C2689" s="6" t="s">
        <v>15121</v>
      </c>
      <c r="D2689" s="11"/>
      <c r="E2689" t="str">
        <f t="shared" si="41"/>
        <v>MIOPATIA MITOCONDRICA, NO CLASIFICADA EN OTRA PARTE</v>
      </c>
    </row>
    <row r="2690" spans="2:5" x14ac:dyDescent="0.25">
      <c r="B2690" s="6" t="s">
        <v>2703</v>
      </c>
      <c r="C2690" s="6" t="s">
        <v>15122</v>
      </c>
      <c r="D2690" s="11"/>
      <c r="E2690" t="str">
        <f t="shared" si="41"/>
        <v>OTROS TRASTORNOS PRIMARIOS DE LOS MUSCULOS</v>
      </c>
    </row>
    <row r="2691" spans="2:5" x14ac:dyDescent="0.25">
      <c r="B2691" s="6" t="s">
        <v>2704</v>
      </c>
      <c r="C2691" s="6" t="s">
        <v>15123</v>
      </c>
      <c r="D2691" s="11"/>
      <c r="E2691" t="str">
        <f t="shared" si="41"/>
        <v>TRASTORNO PRIMARIO DEL MUSCULO, TIPO NO ESPECIFICADO</v>
      </c>
    </row>
    <row r="2692" spans="2:5" x14ac:dyDescent="0.25">
      <c r="B2692" s="6" t="s">
        <v>2705</v>
      </c>
      <c r="C2692" s="6" t="s">
        <v>15124</v>
      </c>
      <c r="D2692" s="11"/>
      <c r="E2692" t="str">
        <f t="shared" si="41"/>
        <v>MIOPATIA INDUCIDA POR DROGAS</v>
      </c>
    </row>
    <row r="2693" spans="2:5" x14ac:dyDescent="0.25">
      <c r="B2693" s="6" t="s">
        <v>2706</v>
      </c>
      <c r="C2693" s="6" t="s">
        <v>15125</v>
      </c>
      <c r="D2693" s="11"/>
      <c r="E2693" t="str">
        <f t="shared" si="41"/>
        <v>MIOPATIA ALCOHOLICA</v>
      </c>
    </row>
    <row r="2694" spans="2:5" x14ac:dyDescent="0.25">
      <c r="B2694" s="6" t="s">
        <v>2707</v>
      </c>
      <c r="C2694" s="6" t="s">
        <v>15126</v>
      </c>
      <c r="D2694" s="11"/>
      <c r="E2694" t="str">
        <f t="shared" ref="E2694:E2757" si="42">UPPER(C2694)</f>
        <v>MIOPATIA DEBIDA A OTROS AGENTES TOXICOS</v>
      </c>
    </row>
    <row r="2695" spans="2:5" x14ac:dyDescent="0.25">
      <c r="B2695" s="6" t="s">
        <v>2708</v>
      </c>
      <c r="C2695" s="6" t="s">
        <v>15127</v>
      </c>
      <c r="D2695" s="11"/>
      <c r="E2695" t="str">
        <f t="shared" si="42"/>
        <v>PARALISIS PERIODICA</v>
      </c>
    </row>
    <row r="2696" spans="2:5" x14ac:dyDescent="0.25">
      <c r="B2696" s="6" t="s">
        <v>2709</v>
      </c>
      <c r="C2696" s="6" t="s">
        <v>15128</v>
      </c>
      <c r="D2696" s="11"/>
      <c r="E2696" t="str">
        <f t="shared" si="42"/>
        <v>MIOPATIA INFLAMATORIA, NO CLASIFICADA EN OTRA PARTE</v>
      </c>
    </row>
    <row r="2697" spans="2:5" x14ac:dyDescent="0.25">
      <c r="B2697" s="6" t="s">
        <v>2710</v>
      </c>
      <c r="C2697" s="6" t="s">
        <v>15129</v>
      </c>
      <c r="D2697" s="11"/>
      <c r="E2697" t="str">
        <f t="shared" si="42"/>
        <v>OTRAS MIOPATIAS ESPECIFICADAS</v>
      </c>
    </row>
    <row r="2698" spans="2:5" x14ac:dyDescent="0.25">
      <c r="B2698" s="6" t="s">
        <v>2711</v>
      </c>
      <c r="C2698" s="6" t="s">
        <v>15130</v>
      </c>
      <c r="D2698" s="11"/>
      <c r="E2698" t="str">
        <f t="shared" si="42"/>
        <v>MIOPATIA, NO ESPECIFICADA</v>
      </c>
    </row>
    <row r="2699" spans="2:5" x14ac:dyDescent="0.25">
      <c r="B2699" s="6" t="s">
        <v>2712</v>
      </c>
      <c r="C2699" s="6" t="s">
        <v>15131</v>
      </c>
      <c r="D2699" s="11"/>
      <c r="E2699" t="str">
        <f t="shared" si="42"/>
        <v>SINDROMES MIASTENICOS EN ENFERMEDADES ENDOCRINAS</v>
      </c>
    </row>
    <row r="2700" spans="2:5" x14ac:dyDescent="0.25">
      <c r="B2700" s="6" t="s">
        <v>2713</v>
      </c>
      <c r="C2700" s="6" t="s">
        <v>15132</v>
      </c>
      <c r="D2700" s="11"/>
      <c r="E2700" t="str">
        <f t="shared" si="42"/>
        <v>SINDROME DE EATON-LAMBERT (C80†)</v>
      </c>
    </row>
    <row r="2701" spans="2:5" ht="25.5" x14ac:dyDescent="0.25">
      <c r="B2701" s="6" t="s">
        <v>2714</v>
      </c>
      <c r="C2701" s="6" t="s">
        <v>15133</v>
      </c>
      <c r="D2701" s="11"/>
      <c r="E2701" t="str">
        <f t="shared" si="42"/>
        <v>OTROS SINDROMES MIASTENICOS EN ENFERMEDAD NEOPLASICA (C00-D48†)</v>
      </c>
    </row>
    <row r="2702" spans="2:5" ht="25.5" x14ac:dyDescent="0.25">
      <c r="B2702" s="6" t="s">
        <v>2715</v>
      </c>
      <c r="C2702" s="6" t="s">
        <v>15134</v>
      </c>
      <c r="D2702" s="11"/>
      <c r="E2702" t="str">
        <f t="shared" si="42"/>
        <v>SINDROMES MIASTENICOS EN OTRAS ENFERMEDADES CLASIFICADAS EN OTRA PARTE</v>
      </c>
    </row>
    <row r="2703" spans="2:5" ht="25.5" x14ac:dyDescent="0.25">
      <c r="B2703" s="6" t="s">
        <v>2716</v>
      </c>
      <c r="C2703" s="6" t="s">
        <v>15135</v>
      </c>
      <c r="D2703" s="11"/>
      <c r="E2703" t="str">
        <f t="shared" si="42"/>
        <v>MIOPATIA EN ENFERMEDADES INFECCIOSAS Y PARASITARIAS CLASIFICADAS EN OTRA PARTE</v>
      </c>
    </row>
    <row r="2704" spans="2:5" x14ac:dyDescent="0.25">
      <c r="B2704" s="6" t="s">
        <v>2717</v>
      </c>
      <c r="C2704" s="6" t="s">
        <v>15136</v>
      </c>
      <c r="D2704" s="11"/>
      <c r="E2704" t="str">
        <f t="shared" si="42"/>
        <v>MIOPATIA EN ENFERMEDADES ENDOCRINAS</v>
      </c>
    </row>
    <row r="2705" spans="2:5" x14ac:dyDescent="0.25">
      <c r="B2705" s="6" t="s">
        <v>2718</v>
      </c>
      <c r="C2705" s="6" t="s">
        <v>15137</v>
      </c>
      <c r="D2705" s="11"/>
      <c r="E2705" t="str">
        <f t="shared" si="42"/>
        <v>MIOPATIA EN ENFERMEDADES METABOLICAS</v>
      </c>
    </row>
    <row r="2706" spans="2:5" x14ac:dyDescent="0.25">
      <c r="B2706" s="6" t="s">
        <v>2719</v>
      </c>
      <c r="C2706" s="6" t="s">
        <v>15138</v>
      </c>
      <c r="D2706" s="11"/>
      <c r="E2706" t="str">
        <f t="shared" si="42"/>
        <v>MIOPATIA EN OTRAS ENFERMEDADES CLASIFICADAS EN OTRA PARTE</v>
      </c>
    </row>
    <row r="2707" spans="2:5" x14ac:dyDescent="0.25">
      <c r="B2707" s="6" t="s">
        <v>2720</v>
      </c>
      <c r="C2707" s="6" t="s">
        <v>15139</v>
      </c>
      <c r="D2707" s="11"/>
      <c r="E2707" t="str">
        <f t="shared" si="42"/>
        <v>PARALISIS CEREBRAL ESPASTICA</v>
      </c>
    </row>
    <row r="2708" spans="2:5" x14ac:dyDescent="0.25">
      <c r="B2708" s="6" t="s">
        <v>2721</v>
      </c>
      <c r="C2708" s="6" t="s">
        <v>15140</v>
      </c>
      <c r="D2708" s="11"/>
      <c r="E2708" t="str">
        <f t="shared" si="42"/>
        <v>DIPLEJIA ESPASTICA</v>
      </c>
    </row>
    <row r="2709" spans="2:5" x14ac:dyDescent="0.25">
      <c r="B2709" s="6" t="s">
        <v>2722</v>
      </c>
      <c r="C2709" s="6" t="s">
        <v>15141</v>
      </c>
      <c r="D2709" s="11"/>
      <c r="E2709" t="str">
        <f t="shared" si="42"/>
        <v>HEMIPLEJIA INFANTIL</v>
      </c>
    </row>
    <row r="2710" spans="2:5" x14ac:dyDescent="0.25">
      <c r="B2710" s="6" t="s">
        <v>2723</v>
      </c>
      <c r="C2710" s="6" t="s">
        <v>15142</v>
      </c>
      <c r="D2710" s="11"/>
      <c r="E2710" t="str">
        <f t="shared" si="42"/>
        <v>PARALISIS CEREBRAL DISCINETICA</v>
      </c>
    </row>
    <row r="2711" spans="2:5" x14ac:dyDescent="0.25">
      <c r="B2711" s="6" t="s">
        <v>2724</v>
      </c>
      <c r="C2711" s="6" t="s">
        <v>15143</v>
      </c>
      <c r="D2711" s="11"/>
      <c r="E2711" t="str">
        <f t="shared" si="42"/>
        <v>PARALISIS CEREBRAL ATAXICA</v>
      </c>
    </row>
    <row r="2712" spans="2:5" x14ac:dyDescent="0.25">
      <c r="B2712" s="6" t="s">
        <v>2725</v>
      </c>
      <c r="C2712" s="6" t="s">
        <v>15144</v>
      </c>
      <c r="D2712" s="11"/>
      <c r="E2712" t="str">
        <f t="shared" si="42"/>
        <v>OTROS TIPOS DE PARALISIS CEREBRAL INFANTIL</v>
      </c>
    </row>
    <row r="2713" spans="2:5" x14ac:dyDescent="0.25">
      <c r="B2713" s="6" t="s">
        <v>2726</v>
      </c>
      <c r="C2713" s="6" t="s">
        <v>15145</v>
      </c>
      <c r="D2713" s="11"/>
      <c r="E2713" t="str">
        <f t="shared" si="42"/>
        <v>PARALISIS CEREBRAL INFANTIL, SIN OTRA ESPECIFICACION</v>
      </c>
    </row>
    <row r="2714" spans="2:5" x14ac:dyDescent="0.25">
      <c r="B2714" s="6" t="s">
        <v>2727</v>
      </c>
      <c r="C2714" s="6" t="s">
        <v>15146</v>
      </c>
      <c r="D2714" s="11"/>
      <c r="E2714" t="str">
        <f t="shared" si="42"/>
        <v>HEMIPLEJIA FLACIDA</v>
      </c>
    </row>
    <row r="2715" spans="2:5" x14ac:dyDescent="0.25">
      <c r="B2715" s="6" t="s">
        <v>2728</v>
      </c>
      <c r="C2715" s="6" t="s">
        <v>15147</v>
      </c>
      <c r="D2715" s="11"/>
      <c r="E2715" t="str">
        <f t="shared" si="42"/>
        <v>HEMIPLEJIA ESPASTICA</v>
      </c>
    </row>
    <row r="2716" spans="2:5" x14ac:dyDescent="0.25">
      <c r="B2716" s="6" t="s">
        <v>2729</v>
      </c>
      <c r="C2716" s="6" t="s">
        <v>15148</v>
      </c>
      <c r="D2716" s="11"/>
      <c r="E2716" t="str">
        <f t="shared" si="42"/>
        <v>HEMIPLEJIA, NO ESPECIFICADA</v>
      </c>
    </row>
    <row r="2717" spans="2:5" x14ac:dyDescent="0.25">
      <c r="B2717" s="6" t="s">
        <v>2730</v>
      </c>
      <c r="C2717" s="6" t="s">
        <v>15149</v>
      </c>
      <c r="D2717" s="11"/>
      <c r="E2717" t="str">
        <f t="shared" si="42"/>
        <v>PARAPLEJIA FLACIDA</v>
      </c>
    </row>
    <row r="2718" spans="2:5" x14ac:dyDescent="0.25">
      <c r="B2718" s="6" t="s">
        <v>2731</v>
      </c>
      <c r="C2718" s="6" t="s">
        <v>15150</v>
      </c>
      <c r="D2718" s="11"/>
      <c r="E2718" t="str">
        <f t="shared" si="42"/>
        <v>PARAPLEJIA ESPASTICA</v>
      </c>
    </row>
    <row r="2719" spans="2:5" x14ac:dyDescent="0.25">
      <c r="B2719" s="6" t="s">
        <v>2732</v>
      </c>
      <c r="C2719" s="6" t="s">
        <v>15151</v>
      </c>
      <c r="D2719" s="11"/>
      <c r="E2719" t="str">
        <f t="shared" si="42"/>
        <v>PARAPLEJIA, NO ESPECIFICADA</v>
      </c>
    </row>
    <row r="2720" spans="2:5" x14ac:dyDescent="0.25">
      <c r="B2720" s="6" t="s">
        <v>2733</v>
      </c>
      <c r="C2720" s="6" t="s">
        <v>15152</v>
      </c>
      <c r="D2720" s="11"/>
      <c r="E2720" t="str">
        <f t="shared" si="42"/>
        <v>CUADRIPLEJIA FLACIDA</v>
      </c>
    </row>
    <row r="2721" spans="2:5" x14ac:dyDescent="0.25">
      <c r="B2721" s="6" t="s">
        <v>2734</v>
      </c>
      <c r="C2721" s="6" t="s">
        <v>15153</v>
      </c>
      <c r="D2721" s="11"/>
      <c r="E2721" t="str">
        <f t="shared" si="42"/>
        <v>CUADRIPLEJIA ESPASTICA</v>
      </c>
    </row>
    <row r="2722" spans="2:5" x14ac:dyDescent="0.25">
      <c r="B2722" s="6" t="s">
        <v>2735</v>
      </c>
      <c r="C2722" s="6" t="s">
        <v>15154</v>
      </c>
      <c r="D2722" s="11"/>
      <c r="E2722" t="str">
        <f t="shared" si="42"/>
        <v>CUADRIPLEJIA, NO ESPECIFICADA</v>
      </c>
    </row>
    <row r="2723" spans="2:5" x14ac:dyDescent="0.25">
      <c r="B2723" s="6" t="s">
        <v>2736</v>
      </c>
      <c r="C2723" s="6" t="s">
        <v>15155</v>
      </c>
      <c r="D2723" s="11"/>
      <c r="E2723" t="str">
        <f t="shared" si="42"/>
        <v>DIPLEJIA DE LOS MIEMBROS SUPERIORES</v>
      </c>
    </row>
    <row r="2724" spans="2:5" x14ac:dyDescent="0.25">
      <c r="B2724" s="6" t="s">
        <v>2737</v>
      </c>
      <c r="C2724" s="6" t="s">
        <v>15156</v>
      </c>
      <c r="D2724" s="11"/>
      <c r="E2724" t="str">
        <f t="shared" si="42"/>
        <v>MONOPLEJIA DEL MIEMBRO INFERIOR</v>
      </c>
    </row>
    <row r="2725" spans="2:5" x14ac:dyDescent="0.25">
      <c r="B2725" s="6" t="s">
        <v>2738</v>
      </c>
      <c r="C2725" s="6" t="s">
        <v>15157</v>
      </c>
      <c r="D2725" s="11"/>
      <c r="E2725" t="str">
        <f t="shared" si="42"/>
        <v>MONOPLEJIA DEL MIEMBRO SUPERIOR</v>
      </c>
    </row>
    <row r="2726" spans="2:5" x14ac:dyDescent="0.25">
      <c r="B2726" s="6" t="s">
        <v>2739</v>
      </c>
      <c r="C2726" s="6" t="s">
        <v>15158</v>
      </c>
      <c r="D2726" s="11"/>
      <c r="E2726" t="str">
        <f t="shared" si="42"/>
        <v>MONOPLEJIA, NO ESPECIFICADA</v>
      </c>
    </row>
    <row r="2727" spans="2:5" x14ac:dyDescent="0.25">
      <c r="B2727" s="6" t="s">
        <v>2740</v>
      </c>
      <c r="C2727" s="6" t="s">
        <v>15159</v>
      </c>
      <c r="D2727" s="11"/>
      <c r="E2727" t="str">
        <f t="shared" si="42"/>
        <v>SINDROME DE LA COLA DE CABALLO</v>
      </c>
    </row>
    <row r="2728" spans="2:5" x14ac:dyDescent="0.25">
      <c r="B2728" s="6" t="s">
        <v>2741</v>
      </c>
      <c r="C2728" s="6" t="s">
        <v>15160</v>
      </c>
      <c r="D2728" s="11"/>
      <c r="E2728" t="str">
        <f t="shared" si="42"/>
        <v>OTROS SINDROMES PARALITICOS ESPECIFICADOS</v>
      </c>
    </row>
    <row r="2729" spans="2:5" x14ac:dyDescent="0.25">
      <c r="B2729" s="6" t="s">
        <v>2742</v>
      </c>
      <c r="C2729" s="6" t="s">
        <v>15161</v>
      </c>
      <c r="D2729" s="11"/>
      <c r="E2729" t="str">
        <f t="shared" si="42"/>
        <v>SINDROME PARALITICO, NO ESPECIFICADO</v>
      </c>
    </row>
    <row r="2730" spans="2:5" x14ac:dyDescent="0.25">
      <c r="B2730" s="6" t="s">
        <v>2743</v>
      </c>
      <c r="C2730" s="6" t="s">
        <v>15162</v>
      </c>
      <c r="D2730" s="11"/>
      <c r="E2730" t="str">
        <f t="shared" si="42"/>
        <v>NEUROPATIA AUTONOMA PERIFERICA IDIOPATICA</v>
      </c>
    </row>
    <row r="2731" spans="2:5" x14ac:dyDescent="0.25">
      <c r="B2731" s="6" t="s">
        <v>2744</v>
      </c>
      <c r="C2731" s="6" t="s">
        <v>15163</v>
      </c>
      <c r="D2731" s="11"/>
      <c r="E2731" t="str">
        <f t="shared" si="42"/>
        <v>DISAUTONOMIA FAMILIAR [SINDROME DE RILEY-DAY]</v>
      </c>
    </row>
    <row r="2732" spans="2:5" x14ac:dyDescent="0.25">
      <c r="B2732" s="6" t="s">
        <v>2745</v>
      </c>
      <c r="C2732" s="6" t="s">
        <v>15164</v>
      </c>
      <c r="D2732" s="11"/>
      <c r="E2732" t="str">
        <f t="shared" si="42"/>
        <v>SINDROME DE HORNER</v>
      </c>
    </row>
    <row r="2733" spans="2:5" x14ac:dyDescent="0.25">
      <c r="B2733" s="6" t="s">
        <v>2746</v>
      </c>
      <c r="C2733" s="6" t="s">
        <v>15165</v>
      </c>
      <c r="D2733" s="11"/>
      <c r="E2733" t="str">
        <f t="shared" si="42"/>
        <v>DEGENERACION DE SISTEMAS MULTIPLES</v>
      </c>
    </row>
    <row r="2734" spans="2:5" x14ac:dyDescent="0.25">
      <c r="B2734" s="6" t="s">
        <v>2747</v>
      </c>
      <c r="C2734" s="6" t="s">
        <v>15166</v>
      </c>
      <c r="D2734" s="11"/>
      <c r="E2734" t="str">
        <f t="shared" si="42"/>
        <v>OTROS TRASTORNOS DEL SISTEMA NERVIOSO AUTONOMO</v>
      </c>
    </row>
    <row r="2735" spans="2:5" x14ac:dyDescent="0.25">
      <c r="B2735" s="6" t="s">
        <v>2748</v>
      </c>
      <c r="C2735" s="6" t="s">
        <v>15167</v>
      </c>
      <c r="D2735" s="11"/>
      <c r="E2735" t="str">
        <f t="shared" si="42"/>
        <v>TRASTORNO DEL SISTEMA NERVIOSO AUTONOMO, NO ESPECIFICADO</v>
      </c>
    </row>
    <row r="2736" spans="2:5" x14ac:dyDescent="0.25">
      <c r="B2736" s="6" t="s">
        <v>2749</v>
      </c>
      <c r="C2736" s="6" t="s">
        <v>15168</v>
      </c>
      <c r="D2736" s="11"/>
      <c r="E2736" t="str">
        <f t="shared" si="42"/>
        <v>HIDROCEFALO COMUNICANTE</v>
      </c>
    </row>
    <row r="2737" spans="2:5" x14ac:dyDescent="0.25">
      <c r="B2737" s="6" t="s">
        <v>2750</v>
      </c>
      <c r="C2737" s="6" t="s">
        <v>15169</v>
      </c>
      <c r="D2737" s="11"/>
      <c r="E2737" t="str">
        <f t="shared" si="42"/>
        <v>HIDROCEFALO OBSTRUCTIVO</v>
      </c>
    </row>
    <row r="2738" spans="2:5" x14ac:dyDescent="0.25">
      <c r="B2738" s="6" t="s">
        <v>2751</v>
      </c>
      <c r="C2738" s="6" t="s">
        <v>15170</v>
      </c>
      <c r="D2738" s="11"/>
      <c r="E2738" t="str">
        <f t="shared" si="42"/>
        <v>HIDROCEFALO DE PRESION NORMAL</v>
      </c>
    </row>
    <row r="2739" spans="2:5" x14ac:dyDescent="0.25">
      <c r="B2739" s="6" t="s">
        <v>2752</v>
      </c>
      <c r="C2739" s="6" t="s">
        <v>15171</v>
      </c>
      <c r="D2739" s="11"/>
      <c r="E2739" t="str">
        <f t="shared" si="42"/>
        <v>HIDROCEFALO POSTRAUMATICO, SIN OTRA ESPECIFICACION</v>
      </c>
    </row>
    <row r="2740" spans="2:5" x14ac:dyDescent="0.25">
      <c r="B2740" s="6" t="s">
        <v>2753</v>
      </c>
      <c r="C2740" s="6" t="s">
        <v>15172</v>
      </c>
      <c r="D2740" s="11"/>
      <c r="E2740" t="str">
        <f t="shared" si="42"/>
        <v>OTROS TIPOS DE HIDROCEFALO</v>
      </c>
    </row>
    <row r="2741" spans="2:5" x14ac:dyDescent="0.25">
      <c r="B2741" s="6" t="s">
        <v>2754</v>
      </c>
      <c r="C2741" s="6" t="s">
        <v>15173</v>
      </c>
      <c r="D2741" s="11"/>
      <c r="E2741" t="str">
        <f t="shared" si="42"/>
        <v>HIDROCEFALO, NO ESPECIFICADO</v>
      </c>
    </row>
    <row r="2742" spans="2:5" x14ac:dyDescent="0.25">
      <c r="B2742" s="6" t="s">
        <v>2755</v>
      </c>
      <c r="C2742" s="6" t="s">
        <v>15174</v>
      </c>
      <c r="D2742" s="11"/>
      <c r="E2742" t="str">
        <f t="shared" si="42"/>
        <v>ENCEFALOPATIA TOXICA</v>
      </c>
    </row>
    <row r="2743" spans="2:5" x14ac:dyDescent="0.25">
      <c r="B2743" s="6" t="s">
        <v>2756</v>
      </c>
      <c r="C2743" s="6" t="s">
        <v>15175</v>
      </c>
      <c r="D2743" s="11"/>
      <c r="E2743" t="str">
        <f t="shared" si="42"/>
        <v>QUISTE CEREBRAL</v>
      </c>
    </row>
    <row r="2744" spans="2:5" x14ac:dyDescent="0.25">
      <c r="B2744" s="6" t="s">
        <v>2757</v>
      </c>
      <c r="C2744" s="6" t="s">
        <v>15176</v>
      </c>
      <c r="D2744" s="11"/>
      <c r="E2744" t="str">
        <f t="shared" si="42"/>
        <v>LESION CEREBRAL ANOXICA, NO CLASIFICADA EN OTRA PARTE</v>
      </c>
    </row>
    <row r="2745" spans="2:5" x14ac:dyDescent="0.25">
      <c r="B2745" s="6" t="s">
        <v>2758</v>
      </c>
      <c r="C2745" s="6" t="s">
        <v>15177</v>
      </c>
      <c r="D2745" s="11"/>
      <c r="E2745" t="str">
        <f t="shared" si="42"/>
        <v>HIPERTENSION INTRACRANEAL BENIGNA</v>
      </c>
    </row>
    <row r="2746" spans="2:5" x14ac:dyDescent="0.25">
      <c r="B2746" s="6" t="s">
        <v>2759</v>
      </c>
      <c r="C2746" s="6" t="s">
        <v>15178</v>
      </c>
      <c r="D2746" s="11"/>
      <c r="E2746" t="str">
        <f t="shared" si="42"/>
        <v>SINDROME DE FATIGA POSTVIRAL</v>
      </c>
    </row>
    <row r="2747" spans="2:5" x14ac:dyDescent="0.25">
      <c r="B2747" s="6" t="s">
        <v>2760</v>
      </c>
      <c r="C2747" s="6" t="s">
        <v>15179</v>
      </c>
      <c r="D2747" s="11"/>
      <c r="E2747" t="str">
        <f t="shared" si="42"/>
        <v>ENCEFALOPATIA NO ESPECIFICADA</v>
      </c>
    </row>
    <row r="2748" spans="2:5" x14ac:dyDescent="0.25">
      <c r="B2748" s="6" t="s">
        <v>2761</v>
      </c>
      <c r="C2748" s="6" t="s">
        <v>15180</v>
      </c>
      <c r="D2748" s="11"/>
      <c r="E2748" t="str">
        <f t="shared" si="42"/>
        <v>COMPRESION DEL ENCEFALO</v>
      </c>
    </row>
    <row r="2749" spans="2:5" x14ac:dyDescent="0.25">
      <c r="B2749" s="6" t="s">
        <v>2762</v>
      </c>
      <c r="C2749" s="6" t="s">
        <v>15181</v>
      </c>
      <c r="D2749" s="11"/>
      <c r="E2749" t="str">
        <f t="shared" si="42"/>
        <v>EDEMA CEREBRAL</v>
      </c>
    </row>
    <row r="2750" spans="2:5" x14ac:dyDescent="0.25">
      <c r="B2750" s="6" t="s">
        <v>2763</v>
      </c>
      <c r="C2750" s="6" t="s">
        <v>15182</v>
      </c>
      <c r="D2750" s="11"/>
      <c r="E2750" t="str">
        <f t="shared" si="42"/>
        <v>SINDROME DE REYE</v>
      </c>
    </row>
    <row r="2751" spans="2:5" x14ac:dyDescent="0.25">
      <c r="B2751" s="6" t="s">
        <v>2764</v>
      </c>
      <c r="C2751" s="6" t="s">
        <v>15183</v>
      </c>
      <c r="D2751" s="11"/>
      <c r="E2751" t="str">
        <f t="shared" si="42"/>
        <v>OTROS TRASTORNOS ESPECIFICADOS DEL ENCEFALO</v>
      </c>
    </row>
    <row r="2752" spans="2:5" x14ac:dyDescent="0.25">
      <c r="B2752" s="6" t="s">
        <v>2765</v>
      </c>
      <c r="C2752" s="6" t="s">
        <v>15184</v>
      </c>
      <c r="D2752" s="11"/>
      <c r="E2752" t="str">
        <f t="shared" si="42"/>
        <v>TRASTORNO DEL ENCEFALO, NO ESPECIFICADO</v>
      </c>
    </row>
    <row r="2753" spans="2:5" ht="25.5" x14ac:dyDescent="0.25">
      <c r="B2753" s="6" t="s">
        <v>2766</v>
      </c>
      <c r="C2753" s="6" t="s">
        <v>15185</v>
      </c>
      <c r="D2753" s="11"/>
      <c r="E2753" t="str">
        <f t="shared" si="42"/>
        <v>HIDROCEFALO EN ENFERMEDADES INFECCIOSAS Y PARASITARIAS CLASIFICADAS EN OTRA PARTE (A00-B99†)</v>
      </c>
    </row>
    <row r="2754" spans="2:5" x14ac:dyDescent="0.25">
      <c r="B2754" s="6" t="s">
        <v>2767</v>
      </c>
      <c r="C2754" s="6" t="s">
        <v>15186</v>
      </c>
      <c r="D2754" s="11"/>
      <c r="E2754" t="str">
        <f t="shared" si="42"/>
        <v>HIDROCEFALO EN ENFERMEDAD NEOPLASICA (C00-D48†)</v>
      </c>
    </row>
    <row r="2755" spans="2:5" x14ac:dyDescent="0.25">
      <c r="B2755" s="6" t="s">
        <v>2768</v>
      </c>
      <c r="C2755" s="6" t="s">
        <v>15187</v>
      </c>
      <c r="D2755" s="11"/>
      <c r="E2755" t="str">
        <f t="shared" si="42"/>
        <v>HIDROCEFALO EN OTRAS ENFERMEDADES CLASIFICADAS EN OTRA PARTE</v>
      </c>
    </row>
    <row r="2756" spans="2:5" ht="25.5" x14ac:dyDescent="0.25">
      <c r="B2756" s="6" t="s">
        <v>2769</v>
      </c>
      <c r="C2756" s="6" t="s">
        <v>15188</v>
      </c>
      <c r="D2756" s="11"/>
      <c r="E2756" t="str">
        <f t="shared" si="42"/>
        <v>OTROS TRASTORNOS ENCEFALITICOS ESPECIFICADOS EN ENFERMEDADES CLASIFICADAS EN OTRA PARTE</v>
      </c>
    </row>
    <row r="2757" spans="2:5" x14ac:dyDescent="0.25">
      <c r="B2757" s="6" t="s">
        <v>2770</v>
      </c>
      <c r="C2757" s="6" t="s">
        <v>15189</v>
      </c>
      <c r="D2757" s="11"/>
      <c r="E2757" t="str">
        <f t="shared" si="42"/>
        <v>SIRINGOMIELIA Y SIRINGOBULBIA</v>
      </c>
    </row>
    <row r="2758" spans="2:5" x14ac:dyDescent="0.25">
      <c r="B2758" s="6" t="s">
        <v>2771</v>
      </c>
      <c r="C2758" s="6" t="s">
        <v>15190</v>
      </c>
      <c r="D2758" s="11"/>
      <c r="E2758" t="str">
        <f t="shared" ref="E2758:E2821" si="43">UPPER(C2758)</f>
        <v>MIELOPATIAS VASCULARES</v>
      </c>
    </row>
    <row r="2759" spans="2:5" x14ac:dyDescent="0.25">
      <c r="B2759" s="6" t="s">
        <v>2772</v>
      </c>
      <c r="C2759" s="6" t="s">
        <v>15191</v>
      </c>
      <c r="D2759" s="11"/>
      <c r="E2759" t="str">
        <f t="shared" si="43"/>
        <v>COMPRESION MEDULAR, NO ESPECIFICADA</v>
      </c>
    </row>
    <row r="2760" spans="2:5" x14ac:dyDescent="0.25">
      <c r="B2760" s="6" t="s">
        <v>2773</v>
      </c>
      <c r="C2760" s="6" t="s">
        <v>15192</v>
      </c>
      <c r="D2760" s="11"/>
      <c r="E2760" t="str">
        <f t="shared" si="43"/>
        <v>OTRAS ENFERMEDADES ESPECIFICADAS DE LA MEDULA ESPINAL</v>
      </c>
    </row>
    <row r="2761" spans="2:5" x14ac:dyDescent="0.25">
      <c r="B2761" s="6" t="s">
        <v>2774</v>
      </c>
      <c r="C2761" s="6" t="s">
        <v>15193</v>
      </c>
      <c r="D2761" s="11"/>
      <c r="E2761" t="str">
        <f t="shared" si="43"/>
        <v>ENFERMEDAD DE LA MEDULA ESPINAL, NO ESPECIFICADA</v>
      </c>
    </row>
    <row r="2762" spans="2:5" x14ac:dyDescent="0.25">
      <c r="B2762" s="6" t="s">
        <v>2775</v>
      </c>
      <c r="C2762" s="6" t="s">
        <v>15194</v>
      </c>
      <c r="D2762" s="11"/>
      <c r="E2762" t="str">
        <f t="shared" si="43"/>
        <v>PERDIDA DE LIQUIDO CEFALORRAQUIDEO</v>
      </c>
    </row>
    <row r="2763" spans="2:5" x14ac:dyDescent="0.25">
      <c r="B2763" s="6" t="s">
        <v>2776</v>
      </c>
      <c r="C2763" s="6" t="s">
        <v>15195</v>
      </c>
      <c r="D2763" s="11"/>
      <c r="E2763" t="str">
        <f t="shared" si="43"/>
        <v>TRASTORNOS DE LA MENINGES, NO CLASIFICADOS EN OTRA PARTE</v>
      </c>
    </row>
    <row r="2764" spans="2:5" x14ac:dyDescent="0.25">
      <c r="B2764" s="6" t="s">
        <v>2777</v>
      </c>
      <c r="C2764" s="6" t="s">
        <v>15196</v>
      </c>
      <c r="D2764" s="11"/>
      <c r="E2764" t="str">
        <f t="shared" si="43"/>
        <v>OTROS TRASTORNOS ESPECIFICADOS DEL SISTEMA NERVIOSO CENTRAL</v>
      </c>
    </row>
    <row r="2765" spans="2:5" x14ac:dyDescent="0.25">
      <c r="B2765" s="6" t="s">
        <v>2778</v>
      </c>
      <c r="C2765" s="6" t="s">
        <v>15197</v>
      </c>
      <c r="D2765" s="11"/>
      <c r="E2765" t="str">
        <f t="shared" si="43"/>
        <v>TRASTORNO DEL SISTEMA NERVIOSO CENTRAL, NO ESPECIFICADO</v>
      </c>
    </row>
    <row r="2766" spans="2:5" x14ac:dyDescent="0.25">
      <c r="B2766" s="6" t="s">
        <v>2779</v>
      </c>
      <c r="C2766" s="6" t="s">
        <v>15198</v>
      </c>
      <c r="D2766" s="11"/>
      <c r="E2766" t="str">
        <f t="shared" si="43"/>
        <v>PERDIDA DE LIQUIDO CEFALORRAQUIDEO POR PUNCION ESPINAL</v>
      </c>
    </row>
    <row r="2767" spans="2:5" x14ac:dyDescent="0.25">
      <c r="B2767" s="6" t="s">
        <v>2780</v>
      </c>
      <c r="C2767" s="6" t="s">
        <v>15199</v>
      </c>
      <c r="D2767" s="11"/>
      <c r="E2767" t="str">
        <f t="shared" si="43"/>
        <v>OTRA REACCION A LA PUNCION ESPINAL Y LUMBAR</v>
      </c>
    </row>
    <row r="2768" spans="2:5" x14ac:dyDescent="0.25">
      <c r="B2768" s="6" t="s">
        <v>2781</v>
      </c>
      <c r="C2768" s="6" t="s">
        <v>15200</v>
      </c>
      <c r="D2768" s="11"/>
      <c r="E2768" t="str">
        <f t="shared" si="43"/>
        <v>HIPOTENSION INTRACRANEAL POSTERIOR A ANASTOMOSIS VENTRICULAR</v>
      </c>
    </row>
    <row r="2769" spans="2:5" ht="25.5" x14ac:dyDescent="0.25">
      <c r="B2769" s="6" t="s">
        <v>2782</v>
      </c>
      <c r="C2769" s="6" t="s">
        <v>15201</v>
      </c>
      <c r="D2769" s="11"/>
      <c r="E2769" t="str">
        <f t="shared" si="43"/>
        <v>OTROS TRASTORNOS DEL SISTEMA NERVIOSO CONSECUTIVOS A PROCEDIMIENTOS</v>
      </c>
    </row>
    <row r="2770" spans="2:5" ht="25.5" x14ac:dyDescent="0.25">
      <c r="B2770" s="6" t="s">
        <v>2783</v>
      </c>
      <c r="C2770" s="6" t="s">
        <v>15202</v>
      </c>
      <c r="D2770" s="11"/>
      <c r="E2770" t="str">
        <f t="shared" si="43"/>
        <v>TRASTORNOS NO ESPECIFICADOS DEL SISTEMA NERVIOSO, CONSECUTIVOS A PROCEDIMIENTOS</v>
      </c>
    </row>
    <row r="2771" spans="2:5" ht="25.5" x14ac:dyDescent="0.25">
      <c r="B2771" s="6" t="s">
        <v>2784</v>
      </c>
      <c r="C2771" s="6" t="s">
        <v>15203</v>
      </c>
      <c r="D2771" s="11"/>
      <c r="E2771" t="str">
        <f t="shared" si="43"/>
        <v>OTROS TRASTORNOS DEL SISTEMA NERVIOSO, NO CLASIFICADOS EN OTRA PARTE</v>
      </c>
    </row>
    <row r="2772" spans="2:5" ht="25.5" x14ac:dyDescent="0.25">
      <c r="B2772" s="6" t="s">
        <v>2785</v>
      </c>
      <c r="C2772" s="6" t="s">
        <v>15204</v>
      </c>
      <c r="D2772" s="11"/>
      <c r="E2772" t="str">
        <f t="shared" si="43"/>
        <v>NEUROPATIA AUTONOMICA EN ENFERNEDADES METABOLICAS Y ENDOCRINAS</v>
      </c>
    </row>
    <row r="2773" spans="2:5" ht="25.5" x14ac:dyDescent="0.25">
      <c r="B2773" s="6" t="s">
        <v>2786</v>
      </c>
      <c r="C2773" s="6" t="s">
        <v>15205</v>
      </c>
      <c r="D2773" s="11"/>
      <c r="E2773" t="str">
        <f t="shared" si="43"/>
        <v>OTROS TRASTORNOS DEL SISTEMA NERVIOSO AUTONOMO EN OTRAS ENFERMEDADES CLASIFICADAS EN OTRA PARTE</v>
      </c>
    </row>
    <row r="2774" spans="2:5" x14ac:dyDescent="0.25">
      <c r="B2774" s="6" t="s">
        <v>2787</v>
      </c>
      <c r="C2774" s="6" t="s">
        <v>15206</v>
      </c>
      <c r="D2774" s="11"/>
      <c r="E2774" t="str">
        <f t="shared" si="43"/>
        <v>MIELOPATIA EN ENFERMEDADES CLASIFICADAS EN OTRA PARTE</v>
      </c>
    </row>
    <row r="2775" spans="2:5" ht="25.5" x14ac:dyDescent="0.25">
      <c r="B2775" s="6" t="s">
        <v>2788</v>
      </c>
      <c r="C2775" s="6" t="s">
        <v>15207</v>
      </c>
      <c r="D2775" s="11"/>
      <c r="E2775" t="str">
        <f t="shared" si="43"/>
        <v>OTROS TRASTORNOS ESPECIFICADOS DEL SISTEMA NERVIOSO EN ENFERMEDADES CLASIFICADAS EN OTRA PARTE</v>
      </c>
    </row>
    <row r="2776" spans="2:5" x14ac:dyDescent="0.25">
      <c r="B2776" s="6" t="s">
        <v>2789</v>
      </c>
      <c r="C2776" s="6" t="s">
        <v>15208</v>
      </c>
      <c r="D2776" s="11"/>
      <c r="E2776" t="str">
        <f t="shared" si="43"/>
        <v>ORZUELO Y OTRAS INFLAMACIONES PROFUNDAS DEL PARPADO</v>
      </c>
    </row>
    <row r="2777" spans="2:5" x14ac:dyDescent="0.25">
      <c r="B2777" s="6" t="s">
        <v>2790</v>
      </c>
      <c r="C2777" s="6" t="s">
        <v>15209</v>
      </c>
      <c r="D2777" s="11"/>
      <c r="E2777" t="str">
        <f t="shared" si="43"/>
        <v>CALACIO [CHALAZION]</v>
      </c>
    </row>
    <row r="2778" spans="2:5" x14ac:dyDescent="0.25">
      <c r="B2778" s="6" t="s">
        <v>2791</v>
      </c>
      <c r="C2778" s="6" t="s">
        <v>15210</v>
      </c>
      <c r="D2778" s="11"/>
      <c r="E2778" t="str">
        <f t="shared" si="43"/>
        <v>BLEFARITIS</v>
      </c>
    </row>
    <row r="2779" spans="2:5" x14ac:dyDescent="0.25">
      <c r="B2779" s="6" t="s">
        <v>2792</v>
      </c>
      <c r="C2779" s="6" t="s">
        <v>15211</v>
      </c>
      <c r="D2779" s="11"/>
      <c r="E2779" t="str">
        <f t="shared" si="43"/>
        <v>DERMATOSIS NO INFECCIOSA DEL PARPADO</v>
      </c>
    </row>
    <row r="2780" spans="2:5" x14ac:dyDescent="0.25">
      <c r="B2780" s="6" t="s">
        <v>2793</v>
      </c>
      <c r="C2780" s="6" t="s">
        <v>15212</v>
      </c>
      <c r="D2780" s="11"/>
      <c r="E2780" t="str">
        <f t="shared" si="43"/>
        <v>OTRAS INFLAMACIONES ESPECIFICADAS DEL PARPADO</v>
      </c>
    </row>
    <row r="2781" spans="2:5" x14ac:dyDescent="0.25">
      <c r="B2781" s="6" t="s">
        <v>2794</v>
      </c>
      <c r="C2781" s="6" t="s">
        <v>15213</v>
      </c>
      <c r="D2781" s="11"/>
      <c r="E2781" t="str">
        <f t="shared" si="43"/>
        <v>INFLAMACION DEL PARPADO, NO ESPECIFICADA</v>
      </c>
    </row>
    <row r="2782" spans="2:5" x14ac:dyDescent="0.25">
      <c r="B2782" s="6" t="s">
        <v>2795</v>
      </c>
      <c r="C2782" s="6" t="s">
        <v>15214</v>
      </c>
      <c r="D2782" s="11"/>
      <c r="E2782" t="str">
        <f t="shared" si="43"/>
        <v>ENTROPION Y TRIQUIASIS PALPEBRAL</v>
      </c>
    </row>
    <row r="2783" spans="2:5" x14ac:dyDescent="0.25">
      <c r="B2783" s="6" t="s">
        <v>2796</v>
      </c>
      <c r="C2783" s="6" t="s">
        <v>15215</v>
      </c>
      <c r="D2783" s="11"/>
      <c r="E2783" t="str">
        <f t="shared" si="43"/>
        <v>ECTROPION DEL PARPADO</v>
      </c>
    </row>
    <row r="2784" spans="2:5" x14ac:dyDescent="0.25">
      <c r="B2784" s="6" t="s">
        <v>2797</v>
      </c>
      <c r="C2784" s="6" t="s">
        <v>15216</v>
      </c>
      <c r="D2784" s="11"/>
      <c r="E2784" t="str">
        <f t="shared" si="43"/>
        <v>LAGOFTALMOS</v>
      </c>
    </row>
    <row r="2785" spans="2:5" x14ac:dyDescent="0.25">
      <c r="B2785" s="6" t="s">
        <v>2798</v>
      </c>
      <c r="C2785" s="6" t="s">
        <v>15217</v>
      </c>
      <c r="D2785" s="11"/>
      <c r="E2785" t="str">
        <f t="shared" si="43"/>
        <v>BLEFAROCALASIA</v>
      </c>
    </row>
    <row r="2786" spans="2:5" x14ac:dyDescent="0.25">
      <c r="B2786" s="6" t="s">
        <v>2799</v>
      </c>
      <c r="C2786" s="6" t="s">
        <v>15218</v>
      </c>
      <c r="D2786" s="11"/>
      <c r="E2786" t="str">
        <f t="shared" si="43"/>
        <v>BLEFAROPTOSIS</v>
      </c>
    </row>
    <row r="2787" spans="2:5" x14ac:dyDescent="0.25">
      <c r="B2787" s="6" t="s">
        <v>2800</v>
      </c>
      <c r="C2787" s="6" t="s">
        <v>15219</v>
      </c>
      <c r="D2787" s="11"/>
      <c r="E2787" t="str">
        <f t="shared" si="43"/>
        <v>OTROS TRASTORNOS FUNCIONALES DEL PARPADO</v>
      </c>
    </row>
    <row r="2788" spans="2:5" x14ac:dyDescent="0.25">
      <c r="B2788" s="6" t="s">
        <v>2801</v>
      </c>
      <c r="C2788" s="6" t="s">
        <v>15220</v>
      </c>
      <c r="D2788" s="11"/>
      <c r="E2788" t="str">
        <f t="shared" si="43"/>
        <v>XANTELASMA DEL PARPADO</v>
      </c>
    </row>
    <row r="2789" spans="2:5" x14ac:dyDescent="0.25">
      <c r="B2789" s="6" t="s">
        <v>2802</v>
      </c>
      <c r="C2789" s="6" t="s">
        <v>15221</v>
      </c>
      <c r="D2789" s="11"/>
      <c r="E2789" t="str">
        <f t="shared" si="43"/>
        <v>OTROS TRASTORNOS DEGENERATIVOS DEL PARPADO Y DEL AREA PERIOCULAR</v>
      </c>
    </row>
    <row r="2790" spans="2:5" x14ac:dyDescent="0.25">
      <c r="B2790" s="6" t="s">
        <v>2803</v>
      </c>
      <c r="C2790" s="6" t="s">
        <v>15222</v>
      </c>
      <c r="D2790" s="11"/>
      <c r="E2790" t="str">
        <f t="shared" si="43"/>
        <v>OTROS TRASTORNOS ESPECIFICADOS DEL PARPADO</v>
      </c>
    </row>
    <row r="2791" spans="2:5" x14ac:dyDescent="0.25">
      <c r="B2791" s="6" t="s">
        <v>2804</v>
      </c>
      <c r="C2791" s="6" t="s">
        <v>15223</v>
      </c>
      <c r="D2791" s="11"/>
      <c r="E2791" t="str">
        <f t="shared" si="43"/>
        <v>TRASTORNOS DEL PARPADO, NO ESPECIFICADO</v>
      </c>
    </row>
    <row r="2792" spans="2:5" ht="25.5" x14ac:dyDescent="0.25">
      <c r="B2792" s="6" t="s">
        <v>2805</v>
      </c>
      <c r="C2792" s="6" t="s">
        <v>15224</v>
      </c>
      <c r="D2792" s="11"/>
      <c r="E2792" t="str">
        <f t="shared" si="43"/>
        <v>INFECCION E INFESTACION PARASITARIAS DEL PARPADO EN ENFERMEDADES CLASIFICADAS EN OTRA PARTE</v>
      </c>
    </row>
    <row r="2793" spans="2:5" ht="25.5" x14ac:dyDescent="0.25">
      <c r="B2793" s="6" t="s">
        <v>2806</v>
      </c>
      <c r="C2793" s="6" t="s">
        <v>15225</v>
      </c>
      <c r="D2793" s="11"/>
      <c r="E2793" t="str">
        <f t="shared" si="43"/>
        <v>COMPROMISO DEL PARPADO EN ENFERMEDADES INFECCIOSAS CLASIFICADAS EN OTRA PARTE</v>
      </c>
    </row>
    <row r="2794" spans="2:5" ht="25.5" x14ac:dyDescent="0.25">
      <c r="B2794" s="6" t="s">
        <v>2807</v>
      </c>
      <c r="C2794" s="6" t="s">
        <v>15226</v>
      </c>
      <c r="D2794" s="11"/>
      <c r="E2794" t="str">
        <f t="shared" si="43"/>
        <v>COMPROMISO DEL PARPADO EN ENFERMEDADES CLASIFICADAS EN OTRA PARTE</v>
      </c>
    </row>
    <row r="2795" spans="2:5" x14ac:dyDescent="0.25">
      <c r="B2795" s="6" t="s">
        <v>2808</v>
      </c>
      <c r="C2795" s="6" t="s">
        <v>15227</v>
      </c>
      <c r="D2795" s="11"/>
      <c r="E2795" t="str">
        <f t="shared" si="43"/>
        <v>DACRIOADENITIS</v>
      </c>
    </row>
    <row r="2796" spans="2:5" x14ac:dyDescent="0.25">
      <c r="B2796" s="6" t="s">
        <v>2809</v>
      </c>
      <c r="C2796" s="6" t="s">
        <v>15228</v>
      </c>
      <c r="D2796" s="11"/>
      <c r="E2796" t="str">
        <f t="shared" si="43"/>
        <v>OTROS TRASTORNOS DE LA GLANDULA LAGRIMAL</v>
      </c>
    </row>
    <row r="2797" spans="2:5" x14ac:dyDescent="0.25">
      <c r="B2797" s="6" t="s">
        <v>2810</v>
      </c>
      <c r="C2797" s="6" t="s">
        <v>15229</v>
      </c>
      <c r="D2797" s="11"/>
      <c r="E2797" t="str">
        <f t="shared" si="43"/>
        <v>EPIFORA</v>
      </c>
    </row>
    <row r="2798" spans="2:5" x14ac:dyDescent="0.25">
      <c r="B2798" s="6" t="s">
        <v>2811</v>
      </c>
      <c r="C2798" s="6" t="s">
        <v>15230</v>
      </c>
      <c r="D2798" s="11"/>
      <c r="E2798" t="str">
        <f t="shared" si="43"/>
        <v>INFLAMACION AGUDA Y LA NO ESPECIFICADA DE LAS VIAS LAGRIMALES</v>
      </c>
    </row>
    <row r="2799" spans="2:5" x14ac:dyDescent="0.25">
      <c r="B2799" s="6" t="s">
        <v>2812</v>
      </c>
      <c r="C2799" s="6" t="s">
        <v>15231</v>
      </c>
      <c r="D2799" s="11"/>
      <c r="E2799" t="str">
        <f t="shared" si="43"/>
        <v>INFLAMACION CRONICA DE LAS VIAS LAGRIMALES</v>
      </c>
    </row>
    <row r="2800" spans="2:5" x14ac:dyDescent="0.25">
      <c r="B2800" s="6" t="s">
        <v>2813</v>
      </c>
      <c r="C2800" s="6" t="s">
        <v>15232</v>
      </c>
      <c r="D2800" s="11"/>
      <c r="E2800" t="str">
        <f t="shared" si="43"/>
        <v>ESTENOSIS E INSUFICIENCIA DE LAS VIAS LAGRIMALES</v>
      </c>
    </row>
    <row r="2801" spans="2:5" x14ac:dyDescent="0.25">
      <c r="B2801" s="6" t="s">
        <v>2814</v>
      </c>
      <c r="C2801" s="6" t="s">
        <v>15233</v>
      </c>
      <c r="D2801" s="11"/>
      <c r="E2801" t="str">
        <f t="shared" si="43"/>
        <v>OTROS CAMBIOS DE LAS VIAS LAGRIMALES</v>
      </c>
    </row>
    <row r="2802" spans="2:5" x14ac:dyDescent="0.25">
      <c r="B2802" s="6" t="s">
        <v>2815</v>
      </c>
      <c r="C2802" s="6" t="s">
        <v>15234</v>
      </c>
      <c r="D2802" s="11"/>
      <c r="E2802" t="str">
        <f t="shared" si="43"/>
        <v>OTROS TRASTORNOS ESPECIFICADOS DEL APARATO LAGRIMAL</v>
      </c>
    </row>
    <row r="2803" spans="2:5" x14ac:dyDescent="0.25">
      <c r="B2803" s="6" t="s">
        <v>2816</v>
      </c>
      <c r="C2803" s="6" t="s">
        <v>15235</v>
      </c>
      <c r="D2803" s="11"/>
      <c r="E2803" t="str">
        <f t="shared" si="43"/>
        <v>TRASTORNO DEL APARATO LAGRIMAL, NO ESPECIFICADO</v>
      </c>
    </row>
    <row r="2804" spans="2:5" x14ac:dyDescent="0.25">
      <c r="B2804" s="6" t="s">
        <v>2817</v>
      </c>
      <c r="C2804" s="6" t="s">
        <v>15236</v>
      </c>
      <c r="D2804" s="11"/>
      <c r="E2804" t="str">
        <f t="shared" si="43"/>
        <v>INFLAMACION AGUDA DE LA ORBITA</v>
      </c>
    </row>
    <row r="2805" spans="2:5" x14ac:dyDescent="0.25">
      <c r="B2805" s="6" t="s">
        <v>2818</v>
      </c>
      <c r="C2805" s="6" t="s">
        <v>15237</v>
      </c>
      <c r="D2805" s="11"/>
      <c r="E2805" t="str">
        <f t="shared" si="43"/>
        <v>TRASTORNOS INFLAMATORIOS CRONICOS DE LA ORBITA</v>
      </c>
    </row>
    <row r="2806" spans="2:5" x14ac:dyDescent="0.25">
      <c r="B2806" s="6" t="s">
        <v>2819</v>
      </c>
      <c r="C2806" s="6" t="s">
        <v>15238</v>
      </c>
      <c r="D2806" s="11"/>
      <c r="E2806" t="str">
        <f t="shared" si="43"/>
        <v>AFECCIONES EXOFTALMICAS</v>
      </c>
    </row>
    <row r="2807" spans="2:5" x14ac:dyDescent="0.25">
      <c r="B2807" s="6" t="s">
        <v>2820</v>
      </c>
      <c r="C2807" s="6" t="s">
        <v>15239</v>
      </c>
      <c r="D2807" s="11"/>
      <c r="E2807" t="str">
        <f t="shared" si="43"/>
        <v>DEFORMIDAD DE LA ORBITA</v>
      </c>
    </row>
    <row r="2808" spans="2:5" x14ac:dyDescent="0.25">
      <c r="B2808" s="6" t="s">
        <v>2821</v>
      </c>
      <c r="C2808" s="6" t="s">
        <v>15240</v>
      </c>
      <c r="D2808" s="11"/>
      <c r="E2808" t="str">
        <f t="shared" si="43"/>
        <v>ENOFTALMIA</v>
      </c>
    </row>
    <row r="2809" spans="2:5" ht="25.5" x14ac:dyDescent="0.25">
      <c r="B2809" s="6" t="s">
        <v>2822</v>
      </c>
      <c r="C2809" s="6" t="s">
        <v>15241</v>
      </c>
      <c r="D2809" s="11"/>
      <c r="E2809" t="str">
        <f t="shared" si="43"/>
        <v>RETENCION DE CUERPO EXTRAÑO (ANTIGUO), CONSECUTIVA A HERIDA PENETRANTE DE LA ORBITA</v>
      </c>
    </row>
    <row r="2810" spans="2:5" x14ac:dyDescent="0.25">
      <c r="B2810" s="6" t="s">
        <v>2823</v>
      </c>
      <c r="C2810" s="6" t="s">
        <v>15242</v>
      </c>
      <c r="D2810" s="11"/>
      <c r="E2810" t="str">
        <f t="shared" si="43"/>
        <v>OTROS TRASTORNOS DE LA ORBITA</v>
      </c>
    </row>
    <row r="2811" spans="2:5" x14ac:dyDescent="0.25">
      <c r="B2811" s="6" t="s">
        <v>2824</v>
      </c>
      <c r="C2811" s="6" t="s">
        <v>15243</v>
      </c>
      <c r="D2811" s="11"/>
      <c r="E2811" t="str">
        <f t="shared" si="43"/>
        <v>TRASTORNO DE LA ORBITA, NO ESPECIFICADO</v>
      </c>
    </row>
    <row r="2812" spans="2:5" ht="25.5" x14ac:dyDescent="0.25">
      <c r="B2812" s="6" t="s">
        <v>2825</v>
      </c>
      <c r="C2812" s="6" t="s">
        <v>15244</v>
      </c>
      <c r="D2812" s="11"/>
      <c r="E2812" t="str">
        <f t="shared" si="43"/>
        <v>TRASTORNOS DEL APARATO LAGRIMAL EN ENFERMEDADES CLASIFICADAS EN OTRA PARTE</v>
      </c>
    </row>
    <row r="2813" spans="2:5" ht="25.5" x14ac:dyDescent="0.25">
      <c r="B2813" s="6" t="s">
        <v>2826</v>
      </c>
      <c r="C2813" s="6" t="s">
        <v>15245</v>
      </c>
      <c r="D2813" s="11"/>
      <c r="E2813" t="str">
        <f t="shared" si="43"/>
        <v>INFECCION O INFESTACION PARASITARIA DE LA ORBITA EN ENFERMEDADES CLASIFICADAS EN OTRA PARTE</v>
      </c>
    </row>
    <row r="2814" spans="2:5" x14ac:dyDescent="0.25">
      <c r="B2814" s="6" t="s">
        <v>2827</v>
      </c>
      <c r="C2814" s="6" t="s">
        <v>15246</v>
      </c>
      <c r="D2814" s="11"/>
      <c r="E2814" t="str">
        <f t="shared" si="43"/>
        <v>EXOFTALMIA HIPERTIROIDEA (E05.-†)</v>
      </c>
    </row>
    <row r="2815" spans="2:5" ht="25.5" x14ac:dyDescent="0.25">
      <c r="B2815" s="6" t="s">
        <v>2828</v>
      </c>
      <c r="C2815" s="6" t="s">
        <v>15247</v>
      </c>
      <c r="D2815" s="11"/>
      <c r="E2815" t="str">
        <f t="shared" si="43"/>
        <v>OTROS TRASTORNOS DE LA ORBITA EN ENFERMEDADES CLASIFICADAS EN OTRA PARTE</v>
      </c>
    </row>
    <row r="2816" spans="2:5" x14ac:dyDescent="0.25">
      <c r="B2816" s="6" t="s">
        <v>2829</v>
      </c>
      <c r="C2816" s="6" t="s">
        <v>15248</v>
      </c>
      <c r="D2816" s="11"/>
      <c r="E2816" t="str">
        <f t="shared" si="43"/>
        <v>CONJUNTIVITIS MUCOPURULENTA</v>
      </c>
    </row>
    <row r="2817" spans="2:5" x14ac:dyDescent="0.25">
      <c r="B2817" s="6" t="s">
        <v>2830</v>
      </c>
      <c r="C2817" s="6" t="s">
        <v>15249</v>
      </c>
      <c r="D2817" s="11"/>
      <c r="E2817" t="str">
        <f t="shared" si="43"/>
        <v>CONJUNTIVITIS ATOPICA AGUDA</v>
      </c>
    </row>
    <row r="2818" spans="2:5" x14ac:dyDescent="0.25">
      <c r="B2818" s="6" t="s">
        <v>2831</v>
      </c>
      <c r="C2818" s="6" t="s">
        <v>15250</v>
      </c>
      <c r="D2818" s="11"/>
      <c r="E2818" t="str">
        <f t="shared" si="43"/>
        <v>OTRAS CONJUNTIVITIS AGUDAS</v>
      </c>
    </row>
    <row r="2819" spans="2:5" x14ac:dyDescent="0.25">
      <c r="B2819" s="6" t="s">
        <v>2832</v>
      </c>
      <c r="C2819" s="6" t="s">
        <v>15251</v>
      </c>
      <c r="D2819" s="11"/>
      <c r="E2819" t="str">
        <f t="shared" si="43"/>
        <v>CONJUNTIVITIS AGUDA, NO ESPECIFICADA</v>
      </c>
    </row>
    <row r="2820" spans="2:5" x14ac:dyDescent="0.25">
      <c r="B2820" s="6" t="s">
        <v>2833</v>
      </c>
      <c r="C2820" s="6" t="s">
        <v>15252</v>
      </c>
      <c r="D2820" s="11"/>
      <c r="E2820" t="str">
        <f t="shared" si="43"/>
        <v>CONJUNTIVITIS CRONICA</v>
      </c>
    </row>
    <row r="2821" spans="2:5" x14ac:dyDescent="0.25">
      <c r="B2821" s="6" t="s">
        <v>2834</v>
      </c>
      <c r="C2821" s="6" t="s">
        <v>15253</v>
      </c>
      <c r="D2821" s="11"/>
      <c r="E2821" t="str">
        <f t="shared" si="43"/>
        <v>BLEFAROCONJUNTIVITIS</v>
      </c>
    </row>
    <row r="2822" spans="2:5" x14ac:dyDescent="0.25">
      <c r="B2822" s="6" t="s">
        <v>2835</v>
      </c>
      <c r="C2822" s="6" t="s">
        <v>15254</v>
      </c>
      <c r="D2822" s="11"/>
      <c r="E2822" t="str">
        <f t="shared" ref="E2822:E2885" si="44">UPPER(C2822)</f>
        <v>OTRAS CONJUNTIVITIS</v>
      </c>
    </row>
    <row r="2823" spans="2:5" x14ac:dyDescent="0.25">
      <c r="B2823" s="6" t="s">
        <v>2836</v>
      </c>
      <c r="C2823" s="6" t="s">
        <v>15255</v>
      </c>
      <c r="D2823" s="11"/>
      <c r="E2823" t="str">
        <f t="shared" si="44"/>
        <v>CONJUNTIVITIS, NO ESPECIFICADA</v>
      </c>
    </row>
    <row r="2824" spans="2:5" x14ac:dyDescent="0.25">
      <c r="B2824" s="6" t="s">
        <v>2837</v>
      </c>
      <c r="C2824" s="6" t="s">
        <v>15256</v>
      </c>
      <c r="D2824" s="11"/>
      <c r="E2824" t="str">
        <f t="shared" si="44"/>
        <v>PTERIGION</v>
      </c>
    </row>
    <row r="2825" spans="2:5" x14ac:dyDescent="0.25">
      <c r="B2825" s="6" t="s">
        <v>2838</v>
      </c>
      <c r="C2825" s="6" t="s">
        <v>15257</v>
      </c>
      <c r="D2825" s="11"/>
      <c r="E2825" t="str">
        <f t="shared" si="44"/>
        <v>DEGENERACIONES Y DEPOSITOS CONJUNTIVALES</v>
      </c>
    </row>
    <row r="2826" spans="2:5" x14ac:dyDescent="0.25">
      <c r="B2826" s="6" t="s">
        <v>2839</v>
      </c>
      <c r="C2826" s="6" t="s">
        <v>15258</v>
      </c>
      <c r="D2826" s="11"/>
      <c r="E2826" t="str">
        <f t="shared" si="44"/>
        <v>CICATRICES CONJUNTIVALES</v>
      </c>
    </row>
    <row r="2827" spans="2:5" x14ac:dyDescent="0.25">
      <c r="B2827" s="6" t="s">
        <v>2840</v>
      </c>
      <c r="C2827" s="6" t="s">
        <v>15259</v>
      </c>
      <c r="D2827" s="11"/>
      <c r="E2827" t="str">
        <f t="shared" si="44"/>
        <v>HEMORRAGIA CONJUNTIVAL</v>
      </c>
    </row>
    <row r="2828" spans="2:5" x14ac:dyDescent="0.25">
      <c r="B2828" s="6" t="s">
        <v>2841</v>
      </c>
      <c r="C2828" s="6" t="s">
        <v>15260</v>
      </c>
      <c r="D2828" s="11"/>
      <c r="E2828" t="str">
        <f t="shared" si="44"/>
        <v>OTROS TRASTORNOS VASCULARES Y QUISTES CONJUNTIVALES</v>
      </c>
    </row>
    <row r="2829" spans="2:5" x14ac:dyDescent="0.25">
      <c r="B2829" s="6" t="s">
        <v>2842</v>
      </c>
      <c r="C2829" s="6" t="s">
        <v>15261</v>
      </c>
      <c r="D2829" s="11"/>
      <c r="E2829" t="str">
        <f t="shared" si="44"/>
        <v>OTROS TRASTORNOS ESPECIFICADOS DE LA CONJUNTIVA</v>
      </c>
    </row>
    <row r="2830" spans="2:5" x14ac:dyDescent="0.25">
      <c r="B2830" s="6" t="s">
        <v>2843</v>
      </c>
      <c r="C2830" s="6" t="s">
        <v>15262</v>
      </c>
      <c r="D2830" s="11"/>
      <c r="E2830" t="str">
        <f t="shared" si="44"/>
        <v>TRASTORNO DE LA CONJUNTIVA, NO ESPECIFICADO</v>
      </c>
    </row>
    <row r="2831" spans="2:5" x14ac:dyDescent="0.25">
      <c r="B2831" s="6" t="s">
        <v>2844</v>
      </c>
      <c r="C2831" s="6" t="s">
        <v>15263</v>
      </c>
      <c r="D2831" s="11"/>
      <c r="E2831" t="str">
        <f t="shared" si="44"/>
        <v>INFECCION FILARICA DE LA CONJUNTIVA (B74.-†)</v>
      </c>
    </row>
    <row r="2832" spans="2:5" ht="25.5" x14ac:dyDescent="0.25">
      <c r="B2832" s="6" t="s">
        <v>2845</v>
      </c>
      <c r="C2832" s="6" t="s">
        <v>15264</v>
      </c>
      <c r="D2832" s="11"/>
      <c r="E2832" t="str">
        <f t="shared" si="44"/>
        <v>CONJUNTIVITIS EN ENFERMEDADES INFECCIOSAS Y PARASITARIAS CLASIFICADAS EN OTRA PARTE</v>
      </c>
    </row>
    <row r="2833" spans="2:5" x14ac:dyDescent="0.25">
      <c r="B2833" s="6" t="s">
        <v>2846</v>
      </c>
      <c r="C2833" s="6" t="s">
        <v>15265</v>
      </c>
      <c r="D2833" s="11"/>
      <c r="E2833" t="str">
        <f t="shared" si="44"/>
        <v>CONJUNTIVITIS EN OTRAS ENFERMEDADES CLASIFICADAS EN OTRA PARTE</v>
      </c>
    </row>
    <row r="2834" spans="2:5" x14ac:dyDescent="0.25">
      <c r="B2834" s="6" t="s">
        <v>2847</v>
      </c>
      <c r="C2834" s="6" t="s">
        <v>15266</v>
      </c>
      <c r="D2834" s="11"/>
      <c r="E2834" t="str">
        <f t="shared" si="44"/>
        <v>PENFIGOIDE OCULAR (L12.-†)</v>
      </c>
    </row>
    <row r="2835" spans="2:5" ht="25.5" x14ac:dyDescent="0.25">
      <c r="B2835" s="6" t="s">
        <v>2848</v>
      </c>
      <c r="C2835" s="6" t="s">
        <v>15267</v>
      </c>
      <c r="D2835" s="11"/>
      <c r="E2835" t="str">
        <f t="shared" si="44"/>
        <v>OTROS TRASTORNOS DE LA CONJUNTIVA EN ENFERMEDADES CLASIFICADAS EN OTRA PARTE</v>
      </c>
    </row>
    <row r="2836" spans="2:5" x14ac:dyDescent="0.25">
      <c r="B2836" s="6" t="s">
        <v>2849</v>
      </c>
      <c r="C2836" s="6" t="s">
        <v>15268</v>
      </c>
      <c r="D2836" s="11"/>
      <c r="E2836" t="str">
        <f t="shared" si="44"/>
        <v>ESCLERITIS</v>
      </c>
    </row>
    <row r="2837" spans="2:5" x14ac:dyDescent="0.25">
      <c r="B2837" s="6" t="s">
        <v>2850</v>
      </c>
      <c r="C2837" s="6" t="s">
        <v>15269</v>
      </c>
      <c r="D2837" s="11"/>
      <c r="E2837" t="str">
        <f t="shared" si="44"/>
        <v>EPISCLERITIS</v>
      </c>
    </row>
    <row r="2838" spans="2:5" x14ac:dyDescent="0.25">
      <c r="B2838" s="6" t="s">
        <v>2851</v>
      </c>
      <c r="C2838" s="6" t="s">
        <v>15270</v>
      </c>
      <c r="D2838" s="11"/>
      <c r="E2838" t="str">
        <f t="shared" si="44"/>
        <v>OTROS TRASTORNOS DE LA ESCLEROTICA</v>
      </c>
    </row>
    <row r="2839" spans="2:5" x14ac:dyDescent="0.25">
      <c r="B2839" s="6" t="s">
        <v>2852</v>
      </c>
      <c r="C2839" s="6" t="s">
        <v>15271</v>
      </c>
      <c r="D2839" s="11"/>
      <c r="E2839" t="str">
        <f t="shared" si="44"/>
        <v>TRASTORNOS DE LA ESCLEROTICA, NO ESPECIFICADO</v>
      </c>
    </row>
    <row r="2840" spans="2:5" x14ac:dyDescent="0.25">
      <c r="B2840" s="6" t="s">
        <v>2853</v>
      </c>
      <c r="C2840" s="6" t="s">
        <v>15272</v>
      </c>
      <c r="D2840" s="11"/>
      <c r="E2840" t="str">
        <f t="shared" si="44"/>
        <v>ULCERA DE LA CORNEA</v>
      </c>
    </row>
    <row r="2841" spans="2:5" x14ac:dyDescent="0.25">
      <c r="B2841" s="6" t="s">
        <v>2854</v>
      </c>
      <c r="C2841" s="6" t="s">
        <v>15273</v>
      </c>
      <c r="D2841" s="11"/>
      <c r="E2841" t="str">
        <f t="shared" si="44"/>
        <v>OTRAS QUERATITIS SUPERFICIALES SIN CUNJUNTIVITIS</v>
      </c>
    </row>
    <row r="2842" spans="2:5" x14ac:dyDescent="0.25">
      <c r="B2842" s="6" t="s">
        <v>2855</v>
      </c>
      <c r="C2842" s="6" t="s">
        <v>15274</v>
      </c>
      <c r="D2842" s="11"/>
      <c r="E2842" t="str">
        <f t="shared" si="44"/>
        <v>QUERATOCONJUNTIVITIS</v>
      </c>
    </row>
    <row r="2843" spans="2:5" x14ac:dyDescent="0.25">
      <c r="B2843" s="6" t="s">
        <v>2856</v>
      </c>
      <c r="C2843" s="6" t="s">
        <v>15275</v>
      </c>
      <c r="D2843" s="11"/>
      <c r="E2843" t="str">
        <f t="shared" si="44"/>
        <v>QUERATITIS INTERSTICIAL Y PROFUNDA</v>
      </c>
    </row>
    <row r="2844" spans="2:5" x14ac:dyDescent="0.25">
      <c r="B2844" s="6" t="s">
        <v>2857</v>
      </c>
      <c r="C2844" s="6" t="s">
        <v>15276</v>
      </c>
      <c r="D2844" s="11"/>
      <c r="E2844" t="str">
        <f t="shared" si="44"/>
        <v>NEOVASCULARIZACION DE LA CORNEA</v>
      </c>
    </row>
    <row r="2845" spans="2:5" x14ac:dyDescent="0.25">
      <c r="B2845" s="6" t="s">
        <v>2858</v>
      </c>
      <c r="C2845" s="6" t="s">
        <v>15277</v>
      </c>
      <c r="D2845" s="11"/>
      <c r="E2845" t="str">
        <f t="shared" si="44"/>
        <v>OTRAS QUERATITIS</v>
      </c>
    </row>
    <row r="2846" spans="2:5" x14ac:dyDescent="0.25">
      <c r="B2846" s="6" t="s">
        <v>2859</v>
      </c>
      <c r="C2846" s="6" t="s">
        <v>15278</v>
      </c>
      <c r="D2846" s="11"/>
      <c r="E2846" t="str">
        <f t="shared" si="44"/>
        <v>QUERATITIS, NO ESPECIFICADA</v>
      </c>
    </row>
    <row r="2847" spans="2:5" x14ac:dyDescent="0.25">
      <c r="B2847" s="6" t="s">
        <v>2860</v>
      </c>
      <c r="C2847" s="6" t="s">
        <v>15279</v>
      </c>
      <c r="D2847" s="11"/>
      <c r="E2847" t="str">
        <f t="shared" si="44"/>
        <v>LEUCOMA ADHERENTE</v>
      </c>
    </row>
    <row r="2848" spans="2:5" x14ac:dyDescent="0.25">
      <c r="B2848" s="6" t="s">
        <v>2861</v>
      </c>
      <c r="C2848" s="6" t="s">
        <v>15280</v>
      </c>
      <c r="D2848" s="11"/>
      <c r="E2848" t="str">
        <f t="shared" si="44"/>
        <v>OTRAS OPACIDADES CENTRALES DE LA CORNEA</v>
      </c>
    </row>
    <row r="2849" spans="2:5" x14ac:dyDescent="0.25">
      <c r="B2849" s="6" t="s">
        <v>2862</v>
      </c>
      <c r="C2849" s="6" t="s">
        <v>15281</v>
      </c>
      <c r="D2849" s="11"/>
      <c r="E2849" t="str">
        <f t="shared" si="44"/>
        <v>OTRAS OPACIDADES O CICATRICES DE LA CORNEA</v>
      </c>
    </row>
    <row r="2850" spans="2:5" x14ac:dyDescent="0.25">
      <c r="B2850" s="6" t="s">
        <v>2863</v>
      </c>
      <c r="C2850" s="6" t="s">
        <v>15282</v>
      </c>
      <c r="D2850" s="11"/>
      <c r="E2850" t="str">
        <f t="shared" si="44"/>
        <v>CICATRIZ U OPACIDAD DE LA CORNEA, NO ESPECIFICADA</v>
      </c>
    </row>
    <row r="2851" spans="2:5" x14ac:dyDescent="0.25">
      <c r="B2851" s="6" t="s">
        <v>2864</v>
      </c>
      <c r="C2851" s="6" t="s">
        <v>15283</v>
      </c>
      <c r="D2851" s="11"/>
      <c r="E2851" t="str">
        <f t="shared" si="44"/>
        <v>PIGMENTACIONES Y DEPOSITOS EN LA CORNEA</v>
      </c>
    </row>
    <row r="2852" spans="2:5" x14ac:dyDescent="0.25">
      <c r="B2852" s="6" t="s">
        <v>2865</v>
      </c>
      <c r="C2852" s="6" t="s">
        <v>15284</v>
      </c>
      <c r="D2852" s="11"/>
      <c r="E2852" t="str">
        <f t="shared" si="44"/>
        <v>QUERATOPATIA VESICULAR</v>
      </c>
    </row>
    <row r="2853" spans="2:5" x14ac:dyDescent="0.25">
      <c r="B2853" s="6" t="s">
        <v>2866</v>
      </c>
      <c r="C2853" s="6" t="s">
        <v>15285</v>
      </c>
      <c r="D2853" s="11"/>
      <c r="E2853" t="str">
        <f t="shared" si="44"/>
        <v>OTROS EDEMAS DE LA CORNEA</v>
      </c>
    </row>
    <row r="2854" spans="2:5" x14ac:dyDescent="0.25">
      <c r="B2854" s="6" t="s">
        <v>2867</v>
      </c>
      <c r="C2854" s="6" t="s">
        <v>15286</v>
      </c>
      <c r="D2854" s="11"/>
      <c r="E2854" t="str">
        <f t="shared" si="44"/>
        <v>CAMBIOS EN LAS MEMBRANAS DE LA CORNEA</v>
      </c>
    </row>
    <row r="2855" spans="2:5" x14ac:dyDescent="0.25">
      <c r="B2855" s="6" t="s">
        <v>2868</v>
      </c>
      <c r="C2855" s="6" t="s">
        <v>15287</v>
      </c>
      <c r="D2855" s="11"/>
      <c r="E2855" t="str">
        <f t="shared" si="44"/>
        <v>DEGENERACION DE LA CORNEA</v>
      </c>
    </row>
    <row r="2856" spans="2:5" x14ac:dyDescent="0.25">
      <c r="B2856" s="6" t="s">
        <v>2869</v>
      </c>
      <c r="C2856" s="6" t="s">
        <v>15288</v>
      </c>
      <c r="D2856" s="11"/>
      <c r="E2856" t="str">
        <f t="shared" si="44"/>
        <v>DISTROFIA HEREDITARIA DE LA CORNEA</v>
      </c>
    </row>
    <row r="2857" spans="2:5" x14ac:dyDescent="0.25">
      <c r="B2857" s="6" t="s">
        <v>2870</v>
      </c>
      <c r="C2857" s="6" t="s">
        <v>15289</v>
      </c>
      <c r="D2857" s="11"/>
      <c r="E2857" t="str">
        <f t="shared" si="44"/>
        <v>QUERATOCONO</v>
      </c>
    </row>
    <row r="2858" spans="2:5" x14ac:dyDescent="0.25">
      <c r="B2858" s="6" t="s">
        <v>2871</v>
      </c>
      <c r="C2858" s="6" t="s">
        <v>15290</v>
      </c>
      <c r="D2858" s="11"/>
      <c r="E2858" t="str">
        <f t="shared" si="44"/>
        <v>OTRAS DEFORMIDADES DE LA CORNEA</v>
      </c>
    </row>
    <row r="2859" spans="2:5" x14ac:dyDescent="0.25">
      <c r="B2859" s="6" t="s">
        <v>2872</v>
      </c>
      <c r="C2859" s="6" t="s">
        <v>15291</v>
      </c>
      <c r="D2859" s="11"/>
      <c r="E2859" t="str">
        <f t="shared" si="44"/>
        <v>OTROS TRASTORNOS ESPECIFICADOS DE LA CORNEA</v>
      </c>
    </row>
    <row r="2860" spans="2:5" x14ac:dyDescent="0.25">
      <c r="B2860" s="6" t="s">
        <v>2873</v>
      </c>
      <c r="C2860" s="6" t="s">
        <v>15292</v>
      </c>
      <c r="D2860" s="11"/>
      <c r="E2860" t="str">
        <f t="shared" si="44"/>
        <v>TRASTORNO DE LA CORNEA, NO ESPECIFICADO</v>
      </c>
    </row>
    <row r="2861" spans="2:5" ht="25.5" x14ac:dyDescent="0.25">
      <c r="B2861" s="6" t="s">
        <v>2874</v>
      </c>
      <c r="C2861" s="6" t="s">
        <v>15293</v>
      </c>
      <c r="D2861" s="11"/>
      <c r="E2861" t="str">
        <f t="shared" si="44"/>
        <v>ESCLERITIS Y EPISCLERITIS EN ENFERMEDADES CLASIFICADAS EN OTRA PARTE</v>
      </c>
    </row>
    <row r="2862" spans="2:5" x14ac:dyDescent="0.25">
      <c r="B2862" s="6" t="s">
        <v>2875</v>
      </c>
      <c r="C2862" s="6" t="s">
        <v>15294</v>
      </c>
      <c r="D2862" s="11"/>
      <c r="E2862" t="str">
        <f t="shared" si="44"/>
        <v>QUERATITIS Y QUERATOCONJUNTIVITIS POR HERPES SIMPLE (B00.5†)</v>
      </c>
    </row>
    <row r="2863" spans="2:5" ht="25.5" x14ac:dyDescent="0.25">
      <c r="B2863" s="6" t="s">
        <v>2876</v>
      </c>
      <c r="C2863" s="6" t="s">
        <v>15295</v>
      </c>
      <c r="D2863" s="11"/>
      <c r="E2863" t="str">
        <f t="shared" si="44"/>
        <v>QUERATITIS Y QUERATOCONJUNTIVITIS EN ENFERMEDADES INFECCIOSAS Y PARASITARIAS, CLASIFICADAS EN OTRA PARTE</v>
      </c>
    </row>
    <row r="2864" spans="2:5" ht="25.5" x14ac:dyDescent="0.25">
      <c r="B2864" s="6" t="s">
        <v>2877</v>
      </c>
      <c r="C2864" s="6" t="s">
        <v>15296</v>
      </c>
      <c r="D2864" s="11"/>
      <c r="E2864" t="str">
        <f t="shared" si="44"/>
        <v>QUERATITIS Y QUERATOCONJUNTIVITIS EN OTRAS ENFERMEDADES CLASIFICADAS EN OTRA PARTE</v>
      </c>
    </row>
    <row r="2865" spans="2:5" ht="25.5" x14ac:dyDescent="0.25">
      <c r="B2865" s="6" t="s">
        <v>2878</v>
      </c>
      <c r="C2865" s="6" t="s">
        <v>15297</v>
      </c>
      <c r="D2865" s="11"/>
      <c r="E2865" t="str">
        <f t="shared" si="44"/>
        <v>OTROS TRASTORNOS DE LA ESCLEROTICA Y DE LA CORNEA EN ENFERMEDADES CLASIFICADAS EN OTRA PARTE</v>
      </c>
    </row>
    <row r="2866" spans="2:5" x14ac:dyDescent="0.25">
      <c r="B2866" s="6" t="s">
        <v>2879</v>
      </c>
      <c r="C2866" s="6" t="s">
        <v>15298</v>
      </c>
      <c r="D2866" s="11"/>
      <c r="E2866" t="str">
        <f t="shared" si="44"/>
        <v>IRIDOCICLITIS AGUDA Y SUBAGUDA</v>
      </c>
    </row>
    <row r="2867" spans="2:5" x14ac:dyDescent="0.25">
      <c r="B2867" s="6" t="s">
        <v>2880</v>
      </c>
      <c r="C2867" s="6" t="s">
        <v>15299</v>
      </c>
      <c r="D2867" s="11"/>
      <c r="E2867" t="str">
        <f t="shared" si="44"/>
        <v>IRIDOCICLITIS CRONICA</v>
      </c>
    </row>
    <row r="2868" spans="2:5" x14ac:dyDescent="0.25">
      <c r="B2868" s="6" t="s">
        <v>2881</v>
      </c>
      <c r="C2868" s="6" t="s">
        <v>15300</v>
      </c>
      <c r="D2868" s="11"/>
      <c r="E2868" t="str">
        <f t="shared" si="44"/>
        <v>IRIDOCICLITIS INDUCIDA POR TRASTORNO DEL CRISTALINO</v>
      </c>
    </row>
    <row r="2869" spans="2:5" x14ac:dyDescent="0.25">
      <c r="B2869" s="6" t="s">
        <v>2882</v>
      </c>
      <c r="C2869" s="6" t="s">
        <v>15301</v>
      </c>
      <c r="D2869" s="11"/>
      <c r="E2869" t="str">
        <f t="shared" si="44"/>
        <v>OTRAS IRIDOCICLITIS ESPECIFICADAS</v>
      </c>
    </row>
    <row r="2870" spans="2:5" x14ac:dyDescent="0.25">
      <c r="B2870" s="6" t="s">
        <v>2883</v>
      </c>
      <c r="C2870" s="6" t="s">
        <v>15302</v>
      </c>
      <c r="D2870" s="11"/>
      <c r="E2870" t="str">
        <f t="shared" si="44"/>
        <v>IRIDOCICLITIS, NO ESPECIFICADA</v>
      </c>
    </row>
    <row r="2871" spans="2:5" x14ac:dyDescent="0.25">
      <c r="B2871" s="6" t="s">
        <v>2884</v>
      </c>
      <c r="C2871" s="6" t="s">
        <v>15303</v>
      </c>
      <c r="D2871" s="11"/>
      <c r="E2871" t="str">
        <f t="shared" si="44"/>
        <v>HIFEMA</v>
      </c>
    </row>
    <row r="2872" spans="2:5" x14ac:dyDescent="0.25">
      <c r="B2872" s="6" t="s">
        <v>2885</v>
      </c>
      <c r="C2872" s="6" t="s">
        <v>15304</v>
      </c>
      <c r="D2872" s="11"/>
      <c r="E2872" t="str">
        <f t="shared" si="44"/>
        <v>OTROS TRASTORNOS VASCULARES DEL IRIS Y DEL CUERPO CILIAR</v>
      </c>
    </row>
    <row r="2873" spans="2:5" x14ac:dyDescent="0.25">
      <c r="B2873" s="6" t="s">
        <v>2886</v>
      </c>
      <c r="C2873" s="6" t="s">
        <v>15305</v>
      </c>
      <c r="D2873" s="11"/>
      <c r="E2873" t="str">
        <f t="shared" si="44"/>
        <v>DEGENERACION DEL IRIS Y DEL CUERPO CILIAR</v>
      </c>
    </row>
    <row r="2874" spans="2:5" x14ac:dyDescent="0.25">
      <c r="B2874" s="6" t="s">
        <v>2887</v>
      </c>
      <c r="C2874" s="6" t="s">
        <v>15306</v>
      </c>
      <c r="D2874" s="11"/>
      <c r="E2874" t="str">
        <f t="shared" si="44"/>
        <v>QUISTE DEL IRIS, DEL CUERPO CILIAR Y DE LA CAMARA ANTERIOR</v>
      </c>
    </row>
    <row r="2875" spans="2:5" x14ac:dyDescent="0.25">
      <c r="B2875" s="6" t="s">
        <v>2888</v>
      </c>
      <c r="C2875" s="6" t="s">
        <v>15307</v>
      </c>
      <c r="D2875" s="11"/>
      <c r="E2875" t="str">
        <f t="shared" si="44"/>
        <v>MEMBRANAS PUPILARES</v>
      </c>
    </row>
    <row r="2876" spans="2:5" x14ac:dyDescent="0.25">
      <c r="B2876" s="6" t="s">
        <v>2889</v>
      </c>
      <c r="C2876" s="6" t="s">
        <v>15308</v>
      </c>
      <c r="D2876" s="11"/>
      <c r="E2876" t="str">
        <f t="shared" si="44"/>
        <v>OTRAS ADHERENCIAS Y DESGARROS DEL IRIS Y DEL CUERPO CILIAR</v>
      </c>
    </row>
    <row r="2877" spans="2:5" x14ac:dyDescent="0.25">
      <c r="B2877" s="6" t="s">
        <v>2890</v>
      </c>
      <c r="C2877" s="6" t="s">
        <v>15309</v>
      </c>
      <c r="D2877" s="11"/>
      <c r="E2877" t="str">
        <f t="shared" si="44"/>
        <v>OTROS TRASTORNOS ESPECIFICADOS DEL IRIS Y DEL CUERPO CILIAR</v>
      </c>
    </row>
    <row r="2878" spans="2:5" x14ac:dyDescent="0.25">
      <c r="B2878" s="6" t="s">
        <v>2891</v>
      </c>
      <c r="C2878" s="6" t="s">
        <v>15310</v>
      </c>
      <c r="D2878" s="11"/>
      <c r="E2878" t="str">
        <f t="shared" si="44"/>
        <v>DEL IRIS Y DEL CUERPO CILIAR, NO ESPECIFICADO</v>
      </c>
    </row>
    <row r="2879" spans="2:5" ht="25.5" x14ac:dyDescent="0.25">
      <c r="B2879" s="6" t="s">
        <v>2892</v>
      </c>
      <c r="C2879" s="6" t="s">
        <v>15311</v>
      </c>
      <c r="D2879" s="11"/>
      <c r="E2879" t="str">
        <f t="shared" si="44"/>
        <v>IRIDOCICLITIS EN ENFERMEDADES INFECCIOSAS Y PARASITARIAS CLASIFICADAS EN OTRA PARTE</v>
      </c>
    </row>
    <row r="2880" spans="2:5" x14ac:dyDescent="0.25">
      <c r="B2880" s="6" t="s">
        <v>2893</v>
      </c>
      <c r="C2880" s="6" t="s">
        <v>15312</v>
      </c>
      <c r="D2880" s="11"/>
      <c r="E2880" t="str">
        <f t="shared" si="44"/>
        <v>IRIDOCICLITIS EN OTRAS ENFERMEDADES CLASIFICADAS EN OTRA PARTE</v>
      </c>
    </row>
    <row r="2881" spans="2:5" ht="25.5" x14ac:dyDescent="0.25">
      <c r="B2881" s="6" t="s">
        <v>2894</v>
      </c>
      <c r="C2881" s="6" t="s">
        <v>15313</v>
      </c>
      <c r="D2881" s="11"/>
      <c r="E2881" t="str">
        <f t="shared" si="44"/>
        <v>OTROS TRASTORNOS DEL IRIS Y DEL CUERPO CILIAR EN ENFERMEDADES CLASIFICADAS EN OTRA PARTE</v>
      </c>
    </row>
    <row r="2882" spans="2:5" x14ac:dyDescent="0.25">
      <c r="B2882" s="6" t="s">
        <v>2895</v>
      </c>
      <c r="C2882" s="6" t="s">
        <v>15314</v>
      </c>
      <c r="D2882" s="11"/>
      <c r="E2882" t="str">
        <f t="shared" si="44"/>
        <v>CATARATA SENIL INCIPIENTE</v>
      </c>
    </row>
    <row r="2883" spans="2:5" x14ac:dyDescent="0.25">
      <c r="B2883" s="6" t="s">
        <v>2896</v>
      </c>
      <c r="C2883" s="6" t="s">
        <v>15315</v>
      </c>
      <c r="D2883" s="11"/>
      <c r="E2883" t="str">
        <f t="shared" si="44"/>
        <v>CATARATA SENIL NUCLEAR</v>
      </c>
    </row>
    <row r="2884" spans="2:5" x14ac:dyDescent="0.25">
      <c r="B2884" s="6" t="s">
        <v>2897</v>
      </c>
      <c r="C2884" s="6" t="s">
        <v>15316</v>
      </c>
      <c r="D2884" s="11"/>
      <c r="E2884" t="str">
        <f t="shared" si="44"/>
        <v>CATARATA SENIL, TIPO MORGAGNIAN</v>
      </c>
    </row>
    <row r="2885" spans="2:5" x14ac:dyDescent="0.25">
      <c r="B2885" s="6" t="s">
        <v>2898</v>
      </c>
      <c r="C2885" s="6" t="s">
        <v>15317</v>
      </c>
      <c r="D2885" s="11"/>
      <c r="E2885" t="str">
        <f t="shared" si="44"/>
        <v>OTRAS CATARATAS SENILES</v>
      </c>
    </row>
    <row r="2886" spans="2:5" x14ac:dyDescent="0.25">
      <c r="B2886" s="6" t="s">
        <v>2899</v>
      </c>
      <c r="C2886" s="6" t="s">
        <v>15318</v>
      </c>
      <c r="D2886" s="11"/>
      <c r="E2886" t="str">
        <f t="shared" ref="E2886:E2949" si="45">UPPER(C2886)</f>
        <v>CATARATA SENIL, NO ESPECIFICADA</v>
      </c>
    </row>
    <row r="2887" spans="2:5" x14ac:dyDescent="0.25">
      <c r="B2887" s="6" t="s">
        <v>2900</v>
      </c>
      <c r="C2887" s="6" t="s">
        <v>15319</v>
      </c>
      <c r="D2887" s="11"/>
      <c r="E2887" t="str">
        <f t="shared" si="45"/>
        <v>CATARATA INFANTIL, JUVENIL Y PRESENIL</v>
      </c>
    </row>
    <row r="2888" spans="2:5" x14ac:dyDescent="0.25">
      <c r="B2888" s="6" t="s">
        <v>2901</v>
      </c>
      <c r="C2888" s="6" t="s">
        <v>15320</v>
      </c>
      <c r="D2888" s="11"/>
      <c r="E2888" t="str">
        <f t="shared" si="45"/>
        <v>CATARATA TRAUMATICA</v>
      </c>
    </row>
    <row r="2889" spans="2:5" x14ac:dyDescent="0.25">
      <c r="B2889" s="6" t="s">
        <v>2902</v>
      </c>
      <c r="C2889" s="6" t="s">
        <v>15321</v>
      </c>
      <c r="D2889" s="11"/>
      <c r="E2889" t="str">
        <f t="shared" si="45"/>
        <v>CATARATA COMPLICADA</v>
      </c>
    </row>
    <row r="2890" spans="2:5" x14ac:dyDescent="0.25">
      <c r="B2890" s="6" t="s">
        <v>2903</v>
      </c>
      <c r="C2890" s="6" t="s">
        <v>15322</v>
      </c>
      <c r="D2890" s="11"/>
      <c r="E2890" t="str">
        <f t="shared" si="45"/>
        <v>CATARATA INDUCIDA POR DROGAS</v>
      </c>
    </row>
    <row r="2891" spans="2:5" x14ac:dyDescent="0.25">
      <c r="B2891" s="6" t="s">
        <v>2904</v>
      </c>
      <c r="C2891" s="6" t="s">
        <v>15323</v>
      </c>
      <c r="D2891" s="11"/>
      <c r="E2891" t="str">
        <f t="shared" si="45"/>
        <v>CATARATA RESIDUAL</v>
      </c>
    </row>
    <row r="2892" spans="2:5" x14ac:dyDescent="0.25">
      <c r="B2892" s="6" t="s">
        <v>2905</v>
      </c>
      <c r="C2892" s="6" t="s">
        <v>15324</v>
      </c>
      <c r="D2892" s="11"/>
      <c r="E2892" t="str">
        <f t="shared" si="45"/>
        <v>OTRAS FORMAS ESPECIFICADAS DE CATARATA</v>
      </c>
    </row>
    <row r="2893" spans="2:5" x14ac:dyDescent="0.25">
      <c r="B2893" s="6" t="s">
        <v>2906</v>
      </c>
      <c r="C2893" s="6" t="s">
        <v>15325</v>
      </c>
      <c r="D2893" s="11"/>
      <c r="E2893" t="str">
        <f t="shared" si="45"/>
        <v>CATARATA, NO ESPECIFICADA</v>
      </c>
    </row>
    <row r="2894" spans="2:5" x14ac:dyDescent="0.25">
      <c r="B2894" s="6" t="s">
        <v>2907</v>
      </c>
      <c r="C2894" s="6" t="s">
        <v>15326</v>
      </c>
      <c r="D2894" s="11"/>
      <c r="E2894" t="str">
        <f t="shared" si="45"/>
        <v>AFAQUIA</v>
      </c>
    </row>
    <row r="2895" spans="2:5" x14ac:dyDescent="0.25">
      <c r="B2895" s="6" t="s">
        <v>2908</v>
      </c>
      <c r="C2895" s="6" t="s">
        <v>15327</v>
      </c>
      <c r="D2895" s="11"/>
      <c r="E2895" t="str">
        <f t="shared" si="45"/>
        <v>LUXACION DEL CRISTALINO</v>
      </c>
    </row>
    <row r="2896" spans="2:5" x14ac:dyDescent="0.25">
      <c r="B2896" s="6" t="s">
        <v>2909</v>
      </c>
      <c r="C2896" s="6" t="s">
        <v>15328</v>
      </c>
      <c r="D2896" s="11"/>
      <c r="E2896" t="str">
        <f t="shared" si="45"/>
        <v>OTROS TRASTORNOS ESPECIFICADOS DEL CRISTALINO</v>
      </c>
    </row>
    <row r="2897" spans="2:5" x14ac:dyDescent="0.25">
      <c r="B2897" s="6" t="s">
        <v>2910</v>
      </c>
      <c r="C2897" s="6" t="s">
        <v>15329</v>
      </c>
      <c r="D2897" s="11"/>
      <c r="E2897" t="str">
        <f t="shared" si="45"/>
        <v>TRASTORNO DEL CRISTALINO, NO ESPECIFICADO</v>
      </c>
    </row>
    <row r="2898" spans="2:5" x14ac:dyDescent="0.25">
      <c r="B2898" s="6" t="s">
        <v>2911</v>
      </c>
      <c r="C2898" s="6" t="s">
        <v>15330</v>
      </c>
      <c r="D2898" s="11"/>
      <c r="E2898" t="str">
        <f t="shared" si="45"/>
        <v>CATARATA DIABETICA (E10-E14† CON CUARTO CARACTER COMUN .3)</v>
      </c>
    </row>
    <row r="2899" spans="2:5" ht="25.5" x14ac:dyDescent="0.25">
      <c r="B2899" s="6" t="s">
        <v>2912</v>
      </c>
      <c r="C2899" s="6" t="s">
        <v>15331</v>
      </c>
      <c r="D2899" s="11"/>
      <c r="E2899" t="str">
        <f t="shared" si="45"/>
        <v>CATARATA EN OTRAS ENFERMEDADES ENDOCRINAS, NUTRICIONALES Y METABOLICAS CLASIFICADAS EN OTRA PARTE</v>
      </c>
    </row>
    <row r="2900" spans="2:5" x14ac:dyDescent="0.25">
      <c r="B2900" s="6" t="s">
        <v>2913</v>
      </c>
      <c r="C2900" s="6" t="s">
        <v>15332</v>
      </c>
      <c r="D2900" s="11"/>
      <c r="E2900" t="str">
        <f t="shared" si="45"/>
        <v>CATARATA EN OTRAS ENFERMEDADES CLASIFICADAS EN OTRA PARTE</v>
      </c>
    </row>
    <row r="2901" spans="2:5" ht="25.5" x14ac:dyDescent="0.25">
      <c r="B2901" s="6" t="s">
        <v>2914</v>
      </c>
      <c r="C2901" s="6" t="s">
        <v>15333</v>
      </c>
      <c r="D2901" s="11"/>
      <c r="E2901" t="str">
        <f t="shared" si="45"/>
        <v>OTROS TRASTORNOS DEL CRISTALINO EN ENFERMEDADES CLASIFICADAS EN OTRA PARTE</v>
      </c>
    </row>
    <row r="2902" spans="2:5" x14ac:dyDescent="0.25">
      <c r="B2902" s="6" t="s">
        <v>2915</v>
      </c>
      <c r="C2902" s="6" t="s">
        <v>15334</v>
      </c>
      <c r="D2902" s="11"/>
      <c r="E2902" t="str">
        <f t="shared" si="45"/>
        <v>CORIORRETINITIS FOCAL</v>
      </c>
    </row>
    <row r="2903" spans="2:5" x14ac:dyDescent="0.25">
      <c r="B2903" s="6" t="s">
        <v>2916</v>
      </c>
      <c r="C2903" s="6" t="s">
        <v>15335</v>
      </c>
      <c r="D2903" s="11"/>
      <c r="E2903" t="str">
        <f t="shared" si="45"/>
        <v>CORIORRETINITIS DISEMINADA</v>
      </c>
    </row>
    <row r="2904" spans="2:5" x14ac:dyDescent="0.25">
      <c r="B2904" s="6" t="s">
        <v>2917</v>
      </c>
      <c r="C2904" s="6" t="s">
        <v>15336</v>
      </c>
      <c r="D2904" s="11"/>
      <c r="E2904" t="str">
        <f t="shared" si="45"/>
        <v>CICLITIS POSTERIOR</v>
      </c>
    </row>
    <row r="2905" spans="2:5" x14ac:dyDescent="0.25">
      <c r="B2905" s="6" t="s">
        <v>2918</v>
      </c>
      <c r="C2905" s="6" t="s">
        <v>15337</v>
      </c>
      <c r="D2905" s="11"/>
      <c r="E2905" t="str">
        <f t="shared" si="45"/>
        <v>OTRAS CORIORRETINITIS</v>
      </c>
    </row>
    <row r="2906" spans="2:5" x14ac:dyDescent="0.25">
      <c r="B2906" s="6" t="s">
        <v>2919</v>
      </c>
      <c r="C2906" s="6" t="s">
        <v>15338</v>
      </c>
      <c r="D2906" s="11"/>
      <c r="E2906" t="str">
        <f t="shared" si="45"/>
        <v>CORIORRETINITIS, NO ESPECIFICADA</v>
      </c>
    </row>
    <row r="2907" spans="2:5" x14ac:dyDescent="0.25">
      <c r="B2907" s="6" t="s">
        <v>2920</v>
      </c>
      <c r="C2907" s="6" t="s">
        <v>15339</v>
      </c>
      <c r="D2907" s="11"/>
      <c r="E2907" t="str">
        <f t="shared" si="45"/>
        <v>CICATRICES CORIORRETINIANAS</v>
      </c>
    </row>
    <row r="2908" spans="2:5" x14ac:dyDescent="0.25">
      <c r="B2908" s="6" t="s">
        <v>2921</v>
      </c>
      <c r="C2908" s="6" t="s">
        <v>15340</v>
      </c>
      <c r="D2908" s="11"/>
      <c r="E2908" t="str">
        <f t="shared" si="45"/>
        <v>DESGENERACION COROIDEA</v>
      </c>
    </row>
    <row r="2909" spans="2:5" x14ac:dyDescent="0.25">
      <c r="B2909" s="6" t="s">
        <v>2922</v>
      </c>
      <c r="C2909" s="6" t="s">
        <v>15341</v>
      </c>
      <c r="D2909" s="11"/>
      <c r="E2909" t="str">
        <f t="shared" si="45"/>
        <v>DISTROFIA COROIDEA HEREDITARIA</v>
      </c>
    </row>
    <row r="2910" spans="2:5" x14ac:dyDescent="0.25">
      <c r="B2910" s="6" t="s">
        <v>2923</v>
      </c>
      <c r="C2910" s="6" t="s">
        <v>15342</v>
      </c>
      <c r="D2910" s="11"/>
      <c r="E2910" t="str">
        <f t="shared" si="45"/>
        <v>HEMORRAGIA Y RUPTURA DE LA COROIDES</v>
      </c>
    </row>
    <row r="2911" spans="2:5" x14ac:dyDescent="0.25">
      <c r="B2911" s="6" t="s">
        <v>2924</v>
      </c>
      <c r="C2911" s="6" t="s">
        <v>15343</v>
      </c>
      <c r="D2911" s="11"/>
      <c r="E2911" t="str">
        <f t="shared" si="45"/>
        <v>DESPRENDIMIENTO DE LA COROIDES</v>
      </c>
    </row>
    <row r="2912" spans="2:5" x14ac:dyDescent="0.25">
      <c r="B2912" s="6" t="s">
        <v>2925</v>
      </c>
      <c r="C2912" s="6" t="s">
        <v>15344</v>
      </c>
      <c r="D2912" s="11"/>
      <c r="E2912" t="str">
        <f t="shared" si="45"/>
        <v>OTROS TRASTORNOS ESPECIFICADOS DE LA COROIDES</v>
      </c>
    </row>
    <row r="2913" spans="2:5" x14ac:dyDescent="0.25">
      <c r="B2913" s="6" t="s">
        <v>2926</v>
      </c>
      <c r="C2913" s="6" t="s">
        <v>15345</v>
      </c>
      <c r="D2913" s="11"/>
      <c r="E2913" t="str">
        <f t="shared" si="45"/>
        <v>TRASTORNO DE LA COROIDES, NO ESPECIFICADO</v>
      </c>
    </row>
    <row r="2914" spans="2:5" ht="25.5" x14ac:dyDescent="0.25">
      <c r="B2914" s="6" t="s">
        <v>2927</v>
      </c>
      <c r="C2914" s="6" t="s">
        <v>15346</v>
      </c>
      <c r="D2914" s="11"/>
      <c r="E2914" t="str">
        <f t="shared" si="45"/>
        <v>INFLAMACION CORIORRETINIANA EN ENFERMEDADES INFECCIOSAS Y PARASITARIAS CLASIFICADAS EN OTRA PARTE</v>
      </c>
    </row>
    <row r="2915" spans="2:5" ht="25.5" x14ac:dyDescent="0.25">
      <c r="B2915" s="6" t="s">
        <v>2928</v>
      </c>
      <c r="C2915" s="6" t="s">
        <v>15347</v>
      </c>
      <c r="D2915" s="11"/>
      <c r="E2915" t="str">
        <f t="shared" si="45"/>
        <v>OTROS TRASTORNOS CORIORRETINIANOS EN ENFERMEDADES CLASIFICADAS EN OTRA PARTE</v>
      </c>
    </row>
    <row r="2916" spans="2:5" x14ac:dyDescent="0.25">
      <c r="B2916" s="6" t="s">
        <v>2929</v>
      </c>
      <c r="C2916" s="6" t="s">
        <v>15348</v>
      </c>
      <c r="D2916" s="11"/>
      <c r="E2916" t="str">
        <f t="shared" si="45"/>
        <v>DESPRENDIMIENTO DE LA RETINA CON RUPTURA</v>
      </c>
    </row>
    <row r="2917" spans="2:5" x14ac:dyDescent="0.25">
      <c r="B2917" s="6" t="s">
        <v>2930</v>
      </c>
      <c r="C2917" s="6" t="s">
        <v>15349</v>
      </c>
      <c r="D2917" s="11"/>
      <c r="E2917" t="str">
        <f t="shared" si="45"/>
        <v>RETINOSQUISIS Y QUISTES DE LA RETINA</v>
      </c>
    </row>
    <row r="2918" spans="2:5" x14ac:dyDescent="0.25">
      <c r="B2918" s="6" t="s">
        <v>2931</v>
      </c>
      <c r="C2918" s="6" t="s">
        <v>15350</v>
      </c>
      <c r="D2918" s="11"/>
      <c r="E2918" t="str">
        <f t="shared" si="45"/>
        <v>DESPRENDIMIENTO SEROSO DE LA RETINA</v>
      </c>
    </row>
    <row r="2919" spans="2:5" x14ac:dyDescent="0.25">
      <c r="B2919" s="6" t="s">
        <v>2932</v>
      </c>
      <c r="C2919" s="6" t="s">
        <v>15351</v>
      </c>
      <c r="D2919" s="11"/>
      <c r="E2919" t="str">
        <f t="shared" si="45"/>
        <v>DESGARRO DE LA RETINA SIN DESPRENDIMIENTO</v>
      </c>
    </row>
    <row r="2920" spans="2:5" x14ac:dyDescent="0.25">
      <c r="B2920" s="6" t="s">
        <v>2933</v>
      </c>
      <c r="C2920" s="6" t="s">
        <v>15352</v>
      </c>
      <c r="D2920" s="11"/>
      <c r="E2920" t="str">
        <f t="shared" si="45"/>
        <v>DESPRENDIMIENTO DE LA RETINA POR TRACCION</v>
      </c>
    </row>
    <row r="2921" spans="2:5" x14ac:dyDescent="0.25">
      <c r="B2921" s="6" t="s">
        <v>2934</v>
      </c>
      <c r="C2921" s="6" t="s">
        <v>15353</v>
      </c>
      <c r="D2921" s="11"/>
      <c r="E2921" t="str">
        <f t="shared" si="45"/>
        <v>OTROS DESPRENDIMIENTO DE LA RETINA</v>
      </c>
    </row>
    <row r="2922" spans="2:5" x14ac:dyDescent="0.25">
      <c r="B2922" s="6" t="s">
        <v>2935</v>
      </c>
      <c r="C2922" s="6" t="s">
        <v>15354</v>
      </c>
      <c r="D2922" s="11"/>
      <c r="E2922" t="str">
        <f t="shared" si="45"/>
        <v>OCLUSION ARTERIAL TRANSITORIA DE LA RETINA</v>
      </c>
    </row>
    <row r="2923" spans="2:5" x14ac:dyDescent="0.25">
      <c r="B2923" s="6" t="s">
        <v>2936</v>
      </c>
      <c r="C2923" s="6" t="s">
        <v>15355</v>
      </c>
      <c r="D2923" s="11"/>
      <c r="E2923" t="str">
        <f t="shared" si="45"/>
        <v>OCLUSION DE LA ARTERIA CENTRAL DE LA RETINA</v>
      </c>
    </row>
    <row r="2924" spans="2:5" x14ac:dyDescent="0.25">
      <c r="B2924" s="6" t="s">
        <v>2937</v>
      </c>
      <c r="C2924" s="6" t="s">
        <v>15356</v>
      </c>
      <c r="D2924" s="11"/>
      <c r="E2924" t="str">
        <f t="shared" si="45"/>
        <v>OTRAS FORMAS DE OCLUSION DE LA ARTERIA DE LA RETINA</v>
      </c>
    </row>
    <row r="2925" spans="2:5" x14ac:dyDescent="0.25">
      <c r="B2925" s="6" t="s">
        <v>2938</v>
      </c>
      <c r="C2925" s="6" t="s">
        <v>15357</v>
      </c>
      <c r="D2925" s="11"/>
      <c r="E2925" t="str">
        <f t="shared" si="45"/>
        <v>OTRAS OCLUSIONES VASCULARES RETINIANAS</v>
      </c>
    </row>
    <row r="2926" spans="2:5" x14ac:dyDescent="0.25">
      <c r="B2926" s="6" t="s">
        <v>2939</v>
      </c>
      <c r="C2926" s="6" t="s">
        <v>15358</v>
      </c>
      <c r="D2926" s="11"/>
      <c r="E2926" t="str">
        <f t="shared" si="45"/>
        <v>OCLUSION VASCULAR RETINIANA, SIN OTRA ESPECIFICACION</v>
      </c>
    </row>
    <row r="2927" spans="2:5" x14ac:dyDescent="0.25">
      <c r="B2927" s="6" t="s">
        <v>2940</v>
      </c>
      <c r="C2927" s="6" t="s">
        <v>15359</v>
      </c>
      <c r="D2927" s="11"/>
      <c r="E2927" t="str">
        <f t="shared" si="45"/>
        <v>RETINOPATIAS DEL FONDO Y CAMBIOS VASCULARES RETINIANOS</v>
      </c>
    </row>
    <row r="2928" spans="2:5" x14ac:dyDescent="0.25">
      <c r="B2928" s="6" t="s">
        <v>2941</v>
      </c>
      <c r="C2928" s="6" t="s">
        <v>15360</v>
      </c>
      <c r="D2928" s="11"/>
      <c r="E2928" t="str">
        <f t="shared" si="45"/>
        <v>RETINOPATIA DE LA PREMATURIDAD</v>
      </c>
    </row>
    <row r="2929" spans="2:5" x14ac:dyDescent="0.25">
      <c r="B2929" s="6" t="s">
        <v>2942</v>
      </c>
      <c r="C2929" s="6" t="s">
        <v>15361</v>
      </c>
      <c r="D2929" s="11"/>
      <c r="E2929" t="str">
        <f t="shared" si="45"/>
        <v>OTRAS RETINOPATIAS PROLIFERATIVAS</v>
      </c>
    </row>
    <row r="2930" spans="2:5" x14ac:dyDescent="0.25">
      <c r="B2930" s="6" t="s">
        <v>2943</v>
      </c>
      <c r="C2930" s="6" t="s">
        <v>15362</v>
      </c>
      <c r="D2930" s="11"/>
      <c r="E2930" t="str">
        <f t="shared" si="45"/>
        <v>DEGENERACION DE LA MACULA Y DEL POLO POSTERIOR DEL OJO</v>
      </c>
    </row>
    <row r="2931" spans="2:5" x14ac:dyDescent="0.25">
      <c r="B2931" s="6" t="s">
        <v>2944</v>
      </c>
      <c r="C2931" s="6" t="s">
        <v>15363</v>
      </c>
      <c r="D2931" s="11"/>
      <c r="E2931" t="str">
        <f t="shared" si="45"/>
        <v>DEGENERACION PERIFERICA DE LA RETINA</v>
      </c>
    </row>
    <row r="2932" spans="2:5" x14ac:dyDescent="0.25">
      <c r="B2932" s="6" t="s">
        <v>2945</v>
      </c>
      <c r="C2932" s="6" t="s">
        <v>15364</v>
      </c>
      <c r="D2932" s="11"/>
      <c r="E2932" t="str">
        <f t="shared" si="45"/>
        <v>DISTROFIA HEREDITARIA DE LA RETINA</v>
      </c>
    </row>
    <row r="2933" spans="2:5" x14ac:dyDescent="0.25">
      <c r="B2933" s="6" t="s">
        <v>2946</v>
      </c>
      <c r="C2933" s="6" t="s">
        <v>15365</v>
      </c>
      <c r="D2933" s="11"/>
      <c r="E2933" t="str">
        <f t="shared" si="45"/>
        <v>HEMORRAGIA RETINIANA</v>
      </c>
    </row>
    <row r="2934" spans="2:5" x14ac:dyDescent="0.25">
      <c r="B2934" s="6" t="s">
        <v>2947</v>
      </c>
      <c r="C2934" s="6" t="s">
        <v>15366</v>
      </c>
      <c r="D2934" s="11"/>
      <c r="E2934" t="str">
        <f t="shared" si="45"/>
        <v>SEPARACION DE LAS CASPAS DE LA RETINA</v>
      </c>
    </row>
    <row r="2935" spans="2:5" x14ac:dyDescent="0.25">
      <c r="B2935" s="6" t="s">
        <v>2948</v>
      </c>
      <c r="C2935" s="6" t="s">
        <v>15367</v>
      </c>
      <c r="D2935" s="11"/>
      <c r="E2935" t="str">
        <f t="shared" si="45"/>
        <v>OTROS TRASTORNOS ESPECIFICADOS DE LA RETINA</v>
      </c>
    </row>
    <row r="2936" spans="2:5" x14ac:dyDescent="0.25">
      <c r="B2936" s="6" t="s">
        <v>2949</v>
      </c>
      <c r="C2936" s="6" t="s">
        <v>15368</v>
      </c>
      <c r="D2936" s="11"/>
      <c r="E2936" t="str">
        <f t="shared" si="45"/>
        <v>TRASTORNO DE LA RETINA, NO ESPECIFICADO</v>
      </c>
    </row>
    <row r="2937" spans="2:5" x14ac:dyDescent="0.25">
      <c r="B2937" s="6" t="s">
        <v>2950</v>
      </c>
      <c r="C2937" s="6" t="s">
        <v>15369</v>
      </c>
      <c r="D2937" s="11"/>
      <c r="E2937" t="str">
        <f t="shared" si="45"/>
        <v>RETINOPATIA DIABETICA (E10-E14† CON CUARTO CARACTER COMUN .3)</v>
      </c>
    </row>
    <row r="2938" spans="2:5" ht="25.5" x14ac:dyDescent="0.25">
      <c r="B2938" s="6" t="s">
        <v>2951</v>
      </c>
      <c r="C2938" s="6" t="s">
        <v>15370</v>
      </c>
      <c r="D2938" s="11"/>
      <c r="E2938" t="str">
        <f t="shared" si="45"/>
        <v>OTROS TRASTORNOS DE LA RETINA EN ENFERMEDADES CLASIFICADAS EN OTRA PARTE</v>
      </c>
    </row>
    <row r="2939" spans="2:5" x14ac:dyDescent="0.25">
      <c r="B2939" s="6" t="s">
        <v>2952</v>
      </c>
      <c r="C2939" s="6" t="s">
        <v>15371</v>
      </c>
      <c r="D2939" s="11"/>
      <c r="E2939" t="str">
        <f t="shared" si="45"/>
        <v>SOSPECHA DE GLAUCOMA</v>
      </c>
    </row>
    <row r="2940" spans="2:5" x14ac:dyDescent="0.25">
      <c r="B2940" s="6" t="s">
        <v>2953</v>
      </c>
      <c r="C2940" s="6" t="s">
        <v>15372</v>
      </c>
      <c r="D2940" s="11"/>
      <c r="E2940" t="str">
        <f t="shared" si="45"/>
        <v>GLAUCOMA PRIMARIO DE ANGULO ABIERTO</v>
      </c>
    </row>
    <row r="2941" spans="2:5" x14ac:dyDescent="0.25">
      <c r="B2941" s="6" t="s">
        <v>2954</v>
      </c>
      <c r="C2941" s="6" t="s">
        <v>15373</v>
      </c>
      <c r="D2941" s="11"/>
      <c r="E2941" t="str">
        <f t="shared" si="45"/>
        <v>GLAUCOMA PRIMARIO DE ANGULO CERRADO</v>
      </c>
    </row>
    <row r="2942" spans="2:5" x14ac:dyDescent="0.25">
      <c r="B2942" s="6" t="s">
        <v>2955</v>
      </c>
      <c r="C2942" s="6" t="s">
        <v>15374</v>
      </c>
      <c r="D2942" s="11"/>
      <c r="E2942" t="str">
        <f t="shared" si="45"/>
        <v>GLAUCOMA SECUNDARIO A TRAUMATISMO OCULAR</v>
      </c>
    </row>
    <row r="2943" spans="2:5" x14ac:dyDescent="0.25">
      <c r="B2943" s="6" t="s">
        <v>2956</v>
      </c>
      <c r="C2943" s="6" t="s">
        <v>15375</v>
      </c>
      <c r="D2943" s="11"/>
      <c r="E2943" t="str">
        <f t="shared" si="45"/>
        <v>GLAUCOMA SECUNDARIO A INFLAMACION OCULAR</v>
      </c>
    </row>
    <row r="2944" spans="2:5" x14ac:dyDescent="0.25">
      <c r="B2944" s="6" t="s">
        <v>2957</v>
      </c>
      <c r="C2944" s="6" t="s">
        <v>15376</v>
      </c>
      <c r="D2944" s="11"/>
      <c r="E2944" t="str">
        <f t="shared" si="45"/>
        <v>GLAUCOMA SECUNDARIO A OTROS TRASTORNOS DEL OJO</v>
      </c>
    </row>
    <row r="2945" spans="2:5" x14ac:dyDescent="0.25">
      <c r="B2945" s="6" t="s">
        <v>2958</v>
      </c>
      <c r="C2945" s="6" t="s">
        <v>15377</v>
      </c>
      <c r="D2945" s="11"/>
      <c r="E2945" t="str">
        <f t="shared" si="45"/>
        <v>GLAUCOMA SECUNDARIO A DROGAS</v>
      </c>
    </row>
    <row r="2946" spans="2:5" x14ac:dyDescent="0.25">
      <c r="B2946" s="6" t="s">
        <v>2959</v>
      </c>
      <c r="C2946" s="6" t="s">
        <v>15378</v>
      </c>
      <c r="D2946" s="11"/>
      <c r="E2946" t="str">
        <f t="shared" si="45"/>
        <v>OTROS GLAUCOMAS</v>
      </c>
    </row>
    <row r="2947" spans="2:5" x14ac:dyDescent="0.25">
      <c r="B2947" s="6" t="s">
        <v>2960</v>
      </c>
      <c r="C2947" s="6" t="s">
        <v>15379</v>
      </c>
      <c r="D2947" s="11"/>
      <c r="E2947" t="str">
        <f t="shared" si="45"/>
        <v>GLAUCOMA, NO ESPECIFICADO</v>
      </c>
    </row>
    <row r="2948" spans="2:5" ht="25.5" x14ac:dyDescent="0.25">
      <c r="B2948" s="6" t="s">
        <v>2961</v>
      </c>
      <c r="C2948" s="6" t="s">
        <v>15380</v>
      </c>
      <c r="D2948" s="11"/>
      <c r="E2948" t="str">
        <f t="shared" si="45"/>
        <v>GLAUCOMA EN ENFERMEDADES ENDOCRINAS, NUTRICIONALES Y METABOLICAS, CLASIFICADAS EN OTRA PARTE</v>
      </c>
    </row>
    <row r="2949" spans="2:5" x14ac:dyDescent="0.25">
      <c r="B2949" s="6" t="s">
        <v>2962</v>
      </c>
      <c r="C2949" s="6" t="s">
        <v>15381</v>
      </c>
      <c r="D2949" s="11"/>
      <c r="E2949" t="str">
        <f t="shared" si="45"/>
        <v>GLAUCOMA EN OTRAS ENFERMEDADES CLASIFICADAS EN OTRA PARTE</v>
      </c>
    </row>
    <row r="2950" spans="2:5" x14ac:dyDescent="0.25">
      <c r="B2950" s="6" t="s">
        <v>2963</v>
      </c>
      <c r="C2950" s="6" t="s">
        <v>15382</v>
      </c>
      <c r="D2950" s="11"/>
      <c r="E2950" t="str">
        <f t="shared" ref="E2950:E3013" si="46">UPPER(C2950)</f>
        <v>PROLAPSO DEL VITREO</v>
      </c>
    </row>
    <row r="2951" spans="2:5" x14ac:dyDescent="0.25">
      <c r="B2951" s="6" t="s">
        <v>2964</v>
      </c>
      <c r="C2951" s="6" t="s">
        <v>15383</v>
      </c>
      <c r="D2951" s="11"/>
      <c r="E2951" t="str">
        <f t="shared" si="46"/>
        <v>HEMORRAGIA DEL VITREO</v>
      </c>
    </row>
    <row r="2952" spans="2:5" x14ac:dyDescent="0.25">
      <c r="B2952" s="6" t="s">
        <v>2965</v>
      </c>
      <c r="C2952" s="6" t="s">
        <v>15384</v>
      </c>
      <c r="D2952" s="11"/>
      <c r="E2952" t="str">
        <f t="shared" si="46"/>
        <v>DEPOSITOS CRISTALINOS EN EL CUERPO VITREO</v>
      </c>
    </row>
    <row r="2953" spans="2:5" x14ac:dyDescent="0.25">
      <c r="B2953" s="6" t="s">
        <v>2966</v>
      </c>
      <c r="C2953" s="6" t="s">
        <v>15385</v>
      </c>
      <c r="D2953" s="11"/>
      <c r="E2953" t="str">
        <f t="shared" si="46"/>
        <v>OTRAS OPACIDADES VITREAS</v>
      </c>
    </row>
    <row r="2954" spans="2:5" x14ac:dyDescent="0.25">
      <c r="B2954" s="6" t="s">
        <v>2967</v>
      </c>
      <c r="C2954" s="6" t="s">
        <v>15386</v>
      </c>
      <c r="D2954" s="11"/>
      <c r="E2954" t="str">
        <f t="shared" si="46"/>
        <v>OTROS TRASTORNOS DEL CUERPO VITREO</v>
      </c>
    </row>
    <row r="2955" spans="2:5" x14ac:dyDescent="0.25">
      <c r="B2955" s="6" t="s">
        <v>2968</v>
      </c>
      <c r="C2955" s="6" t="s">
        <v>15387</v>
      </c>
      <c r="D2955" s="11"/>
      <c r="E2955" t="str">
        <f t="shared" si="46"/>
        <v>TRASTORNOS DEL CUERPO VITREO, NO ESPECIFICADO</v>
      </c>
    </row>
    <row r="2956" spans="2:5" x14ac:dyDescent="0.25">
      <c r="B2956" s="6" t="s">
        <v>2969</v>
      </c>
      <c r="C2956" s="6" t="s">
        <v>15388</v>
      </c>
      <c r="D2956" s="11"/>
      <c r="E2956" t="str">
        <f t="shared" si="46"/>
        <v>ENDOFTALMITIS PURULENTA</v>
      </c>
    </row>
    <row r="2957" spans="2:5" x14ac:dyDescent="0.25">
      <c r="B2957" s="6" t="s">
        <v>2970</v>
      </c>
      <c r="C2957" s="6" t="s">
        <v>15389</v>
      </c>
      <c r="D2957" s="11"/>
      <c r="E2957" t="str">
        <f t="shared" si="46"/>
        <v>OTRAS ENDOFTALMITIS</v>
      </c>
    </row>
    <row r="2958" spans="2:5" x14ac:dyDescent="0.25">
      <c r="B2958" s="6" t="s">
        <v>2971</v>
      </c>
      <c r="C2958" s="6" t="s">
        <v>15390</v>
      </c>
      <c r="D2958" s="11"/>
      <c r="E2958" t="str">
        <f t="shared" si="46"/>
        <v>MIOPIA DEGENERATIVA</v>
      </c>
    </row>
    <row r="2959" spans="2:5" x14ac:dyDescent="0.25">
      <c r="B2959" s="6" t="s">
        <v>2972</v>
      </c>
      <c r="C2959" s="6" t="s">
        <v>15391</v>
      </c>
      <c r="D2959" s="11"/>
      <c r="E2959" t="str">
        <f t="shared" si="46"/>
        <v>OTROS TRASTORNOS DEGENERATIVOS DEL GLOBO OCULAR</v>
      </c>
    </row>
    <row r="2960" spans="2:5" x14ac:dyDescent="0.25">
      <c r="B2960" s="6" t="s">
        <v>2973</v>
      </c>
      <c r="C2960" s="6" t="s">
        <v>15392</v>
      </c>
      <c r="D2960" s="11"/>
      <c r="E2960" t="str">
        <f t="shared" si="46"/>
        <v>HIPOTONIA OCULAR</v>
      </c>
    </row>
    <row r="2961" spans="2:5" x14ac:dyDescent="0.25">
      <c r="B2961" s="6" t="s">
        <v>2974</v>
      </c>
      <c r="C2961" s="6" t="s">
        <v>15393</v>
      </c>
      <c r="D2961" s="11"/>
      <c r="E2961" t="str">
        <f t="shared" si="46"/>
        <v>AFECCIONES DEGENERATIVAS DEL GLOBO OCULAR</v>
      </c>
    </row>
    <row r="2962" spans="2:5" x14ac:dyDescent="0.25">
      <c r="B2962" s="6" t="s">
        <v>2975</v>
      </c>
      <c r="C2962" s="6" t="s">
        <v>15394</v>
      </c>
      <c r="D2962" s="11"/>
      <c r="E2962" t="str">
        <f t="shared" si="46"/>
        <v>RETENCION INTRAOCULAR DE CUERPO EXTRAÑO MAGNETICO (ANTIGUO)</v>
      </c>
    </row>
    <row r="2963" spans="2:5" x14ac:dyDescent="0.25">
      <c r="B2963" s="6" t="s">
        <v>2976</v>
      </c>
      <c r="C2963" s="6" t="s">
        <v>15395</v>
      </c>
      <c r="D2963" s="11"/>
      <c r="E2963" t="str">
        <f t="shared" si="46"/>
        <v>RETENCION INTRAOCULAR DE CUERPO EXTRAÑO NO MAGNETICO (ANTIGUO)</v>
      </c>
    </row>
    <row r="2964" spans="2:5" x14ac:dyDescent="0.25">
      <c r="B2964" s="6" t="s">
        <v>2977</v>
      </c>
      <c r="C2964" s="6" t="s">
        <v>15396</v>
      </c>
      <c r="D2964" s="11"/>
      <c r="E2964" t="str">
        <f t="shared" si="46"/>
        <v>OTROS TRASTORNOS DEL GLOBO OCULAR</v>
      </c>
    </row>
    <row r="2965" spans="2:5" x14ac:dyDescent="0.25">
      <c r="B2965" s="6" t="s">
        <v>2978</v>
      </c>
      <c r="C2965" s="6" t="s">
        <v>15397</v>
      </c>
      <c r="D2965" s="11"/>
      <c r="E2965" t="str">
        <f t="shared" si="46"/>
        <v>TRASTORNO DEL GLOBO OCULAR, NO ESPECIFICADO</v>
      </c>
    </row>
    <row r="2966" spans="2:5" x14ac:dyDescent="0.25">
      <c r="B2966" s="6" t="s">
        <v>2979</v>
      </c>
      <c r="C2966" s="6" t="s">
        <v>15398</v>
      </c>
      <c r="D2966" s="11"/>
      <c r="E2966" t="str">
        <f t="shared" si="46"/>
        <v>HEMORRAGIA DEL VITREO EN ENFERMEDADES CLASIFICADAS EN OTRA PARTE</v>
      </c>
    </row>
    <row r="2967" spans="2:5" x14ac:dyDescent="0.25">
      <c r="B2967" s="6" t="s">
        <v>2980</v>
      </c>
      <c r="C2967" s="6" t="s">
        <v>15399</v>
      </c>
      <c r="D2967" s="11"/>
      <c r="E2967" t="str">
        <f t="shared" si="46"/>
        <v>ENDOFTALMITIS EN ENFERNEDADES CLASIFICADAS EN OTRA PARTE</v>
      </c>
    </row>
    <row r="2968" spans="2:5" ht="25.5" x14ac:dyDescent="0.25">
      <c r="B2968" s="6" t="s">
        <v>2981</v>
      </c>
      <c r="C2968" s="6" t="s">
        <v>15400</v>
      </c>
      <c r="D2968" s="11"/>
      <c r="E2968" t="str">
        <f t="shared" si="46"/>
        <v>OTROS TRASTORNOS DEL CUERPO VITREO Y DEL GLOBO OCULAR EN ENFERMEDADES CLASIFICADAS EN OTRA PARTE</v>
      </c>
    </row>
    <row r="2969" spans="2:5" x14ac:dyDescent="0.25">
      <c r="B2969" s="6" t="s">
        <v>2982</v>
      </c>
      <c r="C2969" s="6" t="s">
        <v>15401</v>
      </c>
      <c r="D2969" s="11"/>
      <c r="E2969" t="str">
        <f t="shared" si="46"/>
        <v>NEURITIS OPTICA</v>
      </c>
    </row>
    <row r="2970" spans="2:5" x14ac:dyDescent="0.25">
      <c r="B2970" s="6" t="s">
        <v>2983</v>
      </c>
      <c r="C2970" s="6" t="s">
        <v>15402</v>
      </c>
      <c r="D2970" s="11"/>
      <c r="E2970" t="str">
        <f t="shared" si="46"/>
        <v>TRASTORNOS DEL NERVIO OPTICO, NO CLASIFICADOS EN OTRA PARTE</v>
      </c>
    </row>
    <row r="2971" spans="2:5" x14ac:dyDescent="0.25">
      <c r="B2971" s="6" t="s">
        <v>2984</v>
      </c>
      <c r="C2971" s="6" t="s">
        <v>15403</v>
      </c>
      <c r="D2971" s="11"/>
      <c r="E2971" t="str">
        <f t="shared" si="46"/>
        <v>PAPILEDEMA, NO ESPECIFICADO</v>
      </c>
    </row>
    <row r="2972" spans="2:5" x14ac:dyDescent="0.25">
      <c r="B2972" s="6" t="s">
        <v>2985</v>
      </c>
      <c r="C2972" s="6" t="s">
        <v>15404</v>
      </c>
      <c r="D2972" s="11"/>
      <c r="E2972" t="str">
        <f t="shared" si="46"/>
        <v>ATROFIA OPTICA</v>
      </c>
    </row>
    <row r="2973" spans="2:5" x14ac:dyDescent="0.25">
      <c r="B2973" s="6" t="s">
        <v>2986</v>
      </c>
      <c r="C2973" s="6" t="s">
        <v>15405</v>
      </c>
      <c r="D2973" s="11"/>
      <c r="E2973" t="str">
        <f t="shared" si="46"/>
        <v>OTROS TRASTORNOS DEL DISCO OPTICO</v>
      </c>
    </row>
    <row r="2974" spans="2:5" x14ac:dyDescent="0.25">
      <c r="B2974" s="6" t="s">
        <v>2987</v>
      </c>
      <c r="C2974" s="6" t="s">
        <v>15406</v>
      </c>
      <c r="D2974" s="11"/>
      <c r="E2974" t="str">
        <f t="shared" si="46"/>
        <v>TRASTORNOS DEL QUIASMA OPTICO</v>
      </c>
    </row>
    <row r="2975" spans="2:5" x14ac:dyDescent="0.25">
      <c r="B2975" s="6" t="s">
        <v>2988</v>
      </c>
      <c r="C2975" s="6" t="s">
        <v>15407</v>
      </c>
      <c r="D2975" s="11"/>
      <c r="E2975" t="str">
        <f t="shared" si="46"/>
        <v>TRASTORNOS DE OTRAS VIAS OPTICAS</v>
      </c>
    </row>
    <row r="2976" spans="2:5" x14ac:dyDescent="0.25">
      <c r="B2976" s="6" t="s">
        <v>2989</v>
      </c>
      <c r="C2976" s="6" t="s">
        <v>15408</v>
      </c>
      <c r="D2976" s="11"/>
      <c r="E2976" t="str">
        <f t="shared" si="46"/>
        <v>TRASTORNOS DE LA CORTEZA VISUAL</v>
      </c>
    </row>
    <row r="2977" spans="2:5" x14ac:dyDescent="0.25">
      <c r="B2977" s="6" t="s">
        <v>2990</v>
      </c>
      <c r="C2977" s="6" t="s">
        <v>15409</v>
      </c>
      <c r="D2977" s="11"/>
      <c r="E2977" t="str">
        <f t="shared" si="46"/>
        <v>TRASTORNOS DE LAS VIAS OPTICAS, NO ESPECIFICADO</v>
      </c>
    </row>
    <row r="2978" spans="2:5" x14ac:dyDescent="0.25">
      <c r="B2978" s="6" t="s">
        <v>2991</v>
      </c>
      <c r="C2978" s="6" t="s">
        <v>15410</v>
      </c>
      <c r="D2978" s="11"/>
      <c r="E2978" t="str">
        <f t="shared" si="46"/>
        <v>ATROFIA OPTICA EN ENFERMEDADES CLASIFICADAS EN OTRA PARTE</v>
      </c>
    </row>
    <row r="2979" spans="2:5" x14ac:dyDescent="0.25">
      <c r="B2979" s="6" t="s">
        <v>2992</v>
      </c>
      <c r="C2979" s="6" t="s">
        <v>15411</v>
      </c>
      <c r="D2979" s="11"/>
      <c r="E2979" t="str">
        <f t="shared" si="46"/>
        <v>NEURITIS RETROBULBAR EN ENFERMEDADES CLASIFICADAS EN OTRA PARTE</v>
      </c>
    </row>
    <row r="2980" spans="2:5" ht="25.5" x14ac:dyDescent="0.25">
      <c r="B2980" s="6" t="s">
        <v>2993</v>
      </c>
      <c r="C2980" s="6" t="s">
        <v>15412</v>
      </c>
      <c r="D2980" s="11"/>
      <c r="E2980" t="str">
        <f t="shared" si="46"/>
        <v>OTROS TRASTORNOS DEL NERVIO OPTICO Y DE LAS VIAS OPTICAS EN ENFERMEDADES CLASIFICADAS EN OTRA PARTE</v>
      </c>
    </row>
    <row r="2981" spans="2:5" x14ac:dyDescent="0.25">
      <c r="B2981" s="6" t="s">
        <v>2994</v>
      </c>
      <c r="C2981" s="6" t="s">
        <v>15413</v>
      </c>
      <c r="D2981" s="11"/>
      <c r="E2981" t="str">
        <f t="shared" si="46"/>
        <v>PARALISIS DEL NERVIO MOTOR OCULAR COMUN [III PAR]</v>
      </c>
    </row>
    <row r="2982" spans="2:5" x14ac:dyDescent="0.25">
      <c r="B2982" s="6" t="s">
        <v>2995</v>
      </c>
      <c r="C2982" s="6" t="s">
        <v>15414</v>
      </c>
      <c r="D2982" s="11"/>
      <c r="E2982" t="str">
        <f t="shared" si="46"/>
        <v>PARALISIS DEL NERVIO PATETICO [IV PAR]</v>
      </c>
    </row>
    <row r="2983" spans="2:5" x14ac:dyDescent="0.25">
      <c r="B2983" s="6" t="s">
        <v>2996</v>
      </c>
      <c r="C2983" s="6" t="s">
        <v>15415</v>
      </c>
      <c r="D2983" s="11"/>
      <c r="E2983" t="str">
        <f t="shared" si="46"/>
        <v>PARALISIS DEL NERVIO MOTOR OCULAR EXTERNO [VI PAR]</v>
      </c>
    </row>
    <row r="2984" spans="2:5" x14ac:dyDescent="0.25">
      <c r="B2984" s="6" t="s">
        <v>2997</v>
      </c>
      <c r="C2984" s="6" t="s">
        <v>15416</v>
      </c>
      <c r="D2984" s="11"/>
      <c r="E2984" t="str">
        <f t="shared" si="46"/>
        <v>OFTALMOPLEJIA TOTAL (EXTERNA)</v>
      </c>
    </row>
    <row r="2985" spans="2:5" x14ac:dyDescent="0.25">
      <c r="B2985" s="6" t="s">
        <v>2998</v>
      </c>
      <c r="C2985" s="6" t="s">
        <v>15417</v>
      </c>
      <c r="D2985" s="11"/>
      <c r="E2985" t="str">
        <f t="shared" si="46"/>
        <v>OFTALMOPLEJIA EXTERNA PROGRESIVA</v>
      </c>
    </row>
    <row r="2986" spans="2:5" x14ac:dyDescent="0.25">
      <c r="B2986" s="6" t="s">
        <v>2999</v>
      </c>
      <c r="C2986" s="6" t="s">
        <v>15418</v>
      </c>
      <c r="D2986" s="11"/>
      <c r="E2986" t="str">
        <f t="shared" si="46"/>
        <v>OTROS ESTRABISMOS PARALITICOS</v>
      </c>
    </row>
    <row r="2987" spans="2:5" x14ac:dyDescent="0.25">
      <c r="B2987" s="6" t="s">
        <v>3000</v>
      </c>
      <c r="C2987" s="6" t="s">
        <v>15419</v>
      </c>
      <c r="D2987" s="11"/>
      <c r="E2987" t="str">
        <f t="shared" si="46"/>
        <v>ESTRABISMO PARALITICO, NO ESPECIFICADO</v>
      </c>
    </row>
    <row r="2988" spans="2:5" x14ac:dyDescent="0.25">
      <c r="B2988" s="6" t="s">
        <v>3001</v>
      </c>
      <c r="C2988" s="6" t="s">
        <v>15420</v>
      </c>
      <c r="D2988" s="11"/>
      <c r="E2988" t="str">
        <f t="shared" si="46"/>
        <v>ESTRABISMO CONCOMITANTE CONVERGENTE</v>
      </c>
    </row>
    <row r="2989" spans="2:5" x14ac:dyDescent="0.25">
      <c r="B2989" s="6" t="s">
        <v>3002</v>
      </c>
      <c r="C2989" s="6" t="s">
        <v>15421</v>
      </c>
      <c r="D2989" s="11"/>
      <c r="E2989" t="str">
        <f t="shared" si="46"/>
        <v>ESTRABISMO CONCOMITANTE DIVERGENTE</v>
      </c>
    </row>
    <row r="2990" spans="2:5" x14ac:dyDescent="0.25">
      <c r="B2990" s="6" t="s">
        <v>3003</v>
      </c>
      <c r="C2990" s="6" t="s">
        <v>15422</v>
      </c>
      <c r="D2990" s="11"/>
      <c r="E2990" t="str">
        <f t="shared" si="46"/>
        <v>ESTRABISMO VERTICAL</v>
      </c>
    </row>
    <row r="2991" spans="2:5" x14ac:dyDescent="0.25">
      <c r="B2991" s="6" t="s">
        <v>3004</v>
      </c>
      <c r="C2991" s="6" t="s">
        <v>15423</v>
      </c>
      <c r="D2991" s="11"/>
      <c r="E2991" t="str">
        <f t="shared" si="46"/>
        <v>HETEROTROPIA INTERMITENTE</v>
      </c>
    </row>
    <row r="2992" spans="2:5" x14ac:dyDescent="0.25">
      <c r="B2992" s="6" t="s">
        <v>3005</v>
      </c>
      <c r="C2992" s="6" t="s">
        <v>15424</v>
      </c>
      <c r="D2992" s="11"/>
      <c r="E2992" t="str">
        <f t="shared" si="46"/>
        <v>OTRAS HETEROTROPIAS O LAS NO ESPECIFICADAS</v>
      </c>
    </row>
    <row r="2993" spans="2:5" x14ac:dyDescent="0.25">
      <c r="B2993" s="6" t="s">
        <v>3006</v>
      </c>
      <c r="C2993" s="6" t="s">
        <v>15425</v>
      </c>
      <c r="D2993" s="11"/>
      <c r="E2993" t="str">
        <f t="shared" si="46"/>
        <v>HETEROFORIA</v>
      </c>
    </row>
    <row r="2994" spans="2:5" x14ac:dyDescent="0.25">
      <c r="B2994" s="6" t="s">
        <v>3007</v>
      </c>
      <c r="C2994" s="6" t="s">
        <v>15426</v>
      </c>
      <c r="D2994" s="11"/>
      <c r="E2994" t="str">
        <f t="shared" si="46"/>
        <v>ESTRABISMO MECANICO</v>
      </c>
    </row>
    <row r="2995" spans="2:5" x14ac:dyDescent="0.25">
      <c r="B2995" s="6" t="s">
        <v>3008</v>
      </c>
      <c r="C2995" s="6" t="s">
        <v>15427</v>
      </c>
      <c r="D2995" s="11"/>
      <c r="E2995" t="str">
        <f t="shared" si="46"/>
        <v>OTROS ESTRABISMOS ESPECIFICADOS</v>
      </c>
    </row>
    <row r="2996" spans="2:5" x14ac:dyDescent="0.25">
      <c r="B2996" s="6" t="s">
        <v>3009</v>
      </c>
      <c r="C2996" s="6" t="s">
        <v>15428</v>
      </c>
      <c r="D2996" s="11"/>
      <c r="E2996" t="str">
        <f t="shared" si="46"/>
        <v>ESTRABISMO, NO ESPECIFICADO</v>
      </c>
    </row>
    <row r="2997" spans="2:5" x14ac:dyDescent="0.25">
      <c r="B2997" s="6" t="s">
        <v>3010</v>
      </c>
      <c r="C2997" s="6" t="s">
        <v>15429</v>
      </c>
      <c r="D2997" s="11"/>
      <c r="E2997" t="str">
        <f t="shared" si="46"/>
        <v>PARALISIS DE LA CONJUGACION DE LA MIRADA</v>
      </c>
    </row>
    <row r="2998" spans="2:5" x14ac:dyDescent="0.25">
      <c r="B2998" s="6" t="s">
        <v>3011</v>
      </c>
      <c r="C2998" s="6" t="s">
        <v>15430</v>
      </c>
      <c r="D2998" s="11"/>
      <c r="E2998" t="str">
        <f t="shared" si="46"/>
        <v>EXCESO E INSUFICIENCIA DE LA CONVERGENCIA OCULAR</v>
      </c>
    </row>
    <row r="2999" spans="2:5" x14ac:dyDescent="0.25">
      <c r="B2999" s="6" t="s">
        <v>3012</v>
      </c>
      <c r="C2999" s="6" t="s">
        <v>15431</v>
      </c>
      <c r="D2999" s="11"/>
      <c r="E2999" t="str">
        <f t="shared" si="46"/>
        <v>OFTALMOPLEJIA INTERNUCLEAR</v>
      </c>
    </row>
    <row r="3000" spans="2:5" x14ac:dyDescent="0.25">
      <c r="B3000" s="6" t="s">
        <v>3013</v>
      </c>
      <c r="C3000" s="6" t="s">
        <v>15432</v>
      </c>
      <c r="D3000" s="11"/>
      <c r="E3000" t="str">
        <f t="shared" si="46"/>
        <v>OTROS TRASTORNOS ESPECIFICADOS DE LOS MOVIMIENTOS BINOCULARES</v>
      </c>
    </row>
    <row r="3001" spans="2:5" x14ac:dyDescent="0.25">
      <c r="B3001" s="6" t="s">
        <v>3014</v>
      </c>
      <c r="C3001" s="6" t="s">
        <v>15433</v>
      </c>
      <c r="D3001" s="11"/>
      <c r="E3001" t="str">
        <f t="shared" si="46"/>
        <v>TRASTORNOS DEL MOVIMIENTO BINOCULAR, NO ESPECIFICADO</v>
      </c>
    </row>
    <row r="3002" spans="2:5" x14ac:dyDescent="0.25">
      <c r="B3002" s="6" t="s">
        <v>3015</v>
      </c>
      <c r="C3002" s="6" t="s">
        <v>15434</v>
      </c>
      <c r="D3002" s="11"/>
      <c r="E3002" t="str">
        <f t="shared" si="46"/>
        <v>HIPERMETROPIA</v>
      </c>
    </row>
    <row r="3003" spans="2:5" x14ac:dyDescent="0.25">
      <c r="B3003" s="6" t="s">
        <v>3016</v>
      </c>
      <c r="C3003" s="6" t="s">
        <v>15435</v>
      </c>
      <c r="D3003" s="11"/>
      <c r="E3003" t="str">
        <f t="shared" si="46"/>
        <v>MIOPIA</v>
      </c>
    </row>
    <row r="3004" spans="2:5" x14ac:dyDescent="0.25">
      <c r="B3004" s="6" t="s">
        <v>3017</v>
      </c>
      <c r="C3004" s="6" t="s">
        <v>15436</v>
      </c>
      <c r="D3004" s="11"/>
      <c r="E3004" t="str">
        <f t="shared" si="46"/>
        <v>ASTIGMATISMO</v>
      </c>
    </row>
    <row r="3005" spans="2:5" x14ac:dyDescent="0.25">
      <c r="B3005" s="6" t="s">
        <v>3018</v>
      </c>
      <c r="C3005" s="6" t="s">
        <v>15437</v>
      </c>
      <c r="D3005" s="11"/>
      <c r="E3005" t="str">
        <f t="shared" si="46"/>
        <v>ANISOMETROPIA Y ANISEICONIA</v>
      </c>
    </row>
    <row r="3006" spans="2:5" x14ac:dyDescent="0.25">
      <c r="B3006" s="6" t="s">
        <v>3019</v>
      </c>
      <c r="C3006" s="6" t="s">
        <v>15438</v>
      </c>
      <c r="D3006" s="11"/>
      <c r="E3006" t="str">
        <f t="shared" si="46"/>
        <v>PRESBICIA</v>
      </c>
    </row>
    <row r="3007" spans="2:5" x14ac:dyDescent="0.25">
      <c r="B3007" s="6" t="s">
        <v>3020</v>
      </c>
      <c r="C3007" s="6" t="s">
        <v>15439</v>
      </c>
      <c r="D3007" s="11"/>
      <c r="E3007" t="str">
        <f t="shared" si="46"/>
        <v>TRASTORNOS DE LA ACOMODACION</v>
      </c>
    </row>
    <row r="3008" spans="2:5" x14ac:dyDescent="0.25">
      <c r="B3008" s="6" t="s">
        <v>3021</v>
      </c>
      <c r="C3008" s="6" t="s">
        <v>15440</v>
      </c>
      <c r="D3008" s="11"/>
      <c r="E3008" t="str">
        <f t="shared" si="46"/>
        <v>OTROS TRASTORNOS DE LA REFRACCION</v>
      </c>
    </row>
    <row r="3009" spans="2:5" x14ac:dyDescent="0.25">
      <c r="B3009" s="6" t="s">
        <v>3022</v>
      </c>
      <c r="C3009" s="6" t="s">
        <v>15441</v>
      </c>
      <c r="D3009" s="11"/>
      <c r="E3009" t="str">
        <f t="shared" si="46"/>
        <v>TRASTORNO DE LA REFRACCION, NO ESPECIFICADO</v>
      </c>
    </row>
    <row r="3010" spans="2:5" x14ac:dyDescent="0.25">
      <c r="B3010" s="6" t="s">
        <v>3023</v>
      </c>
      <c r="C3010" s="6" t="s">
        <v>15442</v>
      </c>
      <c r="D3010" s="11"/>
      <c r="E3010" t="str">
        <f t="shared" si="46"/>
        <v>AMBLIOPIA EX ANOPSIA</v>
      </c>
    </row>
    <row r="3011" spans="2:5" x14ac:dyDescent="0.25">
      <c r="B3011" s="6" t="s">
        <v>3024</v>
      </c>
      <c r="C3011" s="6" t="s">
        <v>15443</v>
      </c>
      <c r="D3011" s="11"/>
      <c r="E3011" t="str">
        <f t="shared" si="46"/>
        <v>ALTERACIONES VISUALES SUBJETIVAS</v>
      </c>
    </row>
    <row r="3012" spans="2:5" x14ac:dyDescent="0.25">
      <c r="B3012" s="6" t="s">
        <v>3025</v>
      </c>
      <c r="C3012" s="6" t="s">
        <v>15444</v>
      </c>
      <c r="D3012" s="11"/>
      <c r="E3012" t="str">
        <f t="shared" si="46"/>
        <v>DIPLOPIA</v>
      </c>
    </row>
    <row r="3013" spans="2:5" x14ac:dyDescent="0.25">
      <c r="B3013" s="6" t="s">
        <v>3026</v>
      </c>
      <c r="C3013" s="6" t="s">
        <v>15445</v>
      </c>
      <c r="D3013" s="11"/>
      <c r="E3013" t="str">
        <f t="shared" si="46"/>
        <v>OTROS TRASTORNOS DE LA VISION BINOCULAR</v>
      </c>
    </row>
    <row r="3014" spans="2:5" x14ac:dyDescent="0.25">
      <c r="B3014" s="6" t="s">
        <v>3027</v>
      </c>
      <c r="C3014" s="6" t="s">
        <v>15446</v>
      </c>
      <c r="D3014" s="11"/>
      <c r="E3014" t="str">
        <f t="shared" ref="E3014:E3077" si="47">UPPER(C3014)</f>
        <v>DEFECTOS DEL CAMPO VISUAL</v>
      </c>
    </row>
    <row r="3015" spans="2:5" x14ac:dyDescent="0.25">
      <c r="B3015" s="6" t="s">
        <v>3028</v>
      </c>
      <c r="C3015" s="6" t="s">
        <v>15447</v>
      </c>
      <c r="D3015" s="11"/>
      <c r="E3015" t="str">
        <f t="shared" si="47"/>
        <v>DEFICIENCIAS DE LA VISION CROMATICA</v>
      </c>
    </row>
    <row r="3016" spans="2:5" x14ac:dyDescent="0.25">
      <c r="B3016" s="6" t="s">
        <v>3029</v>
      </c>
      <c r="C3016" s="6" t="s">
        <v>15448</v>
      </c>
      <c r="D3016" s="11"/>
      <c r="E3016" t="str">
        <f t="shared" si="47"/>
        <v>CEGUERA NOCTURNA</v>
      </c>
    </row>
    <row r="3017" spans="2:5" x14ac:dyDescent="0.25">
      <c r="B3017" s="6" t="s">
        <v>3030</v>
      </c>
      <c r="C3017" s="6" t="s">
        <v>15449</v>
      </c>
      <c r="D3017" s="11"/>
      <c r="E3017" t="str">
        <f t="shared" si="47"/>
        <v>OTRAS ALTERACIONES VISUALES</v>
      </c>
    </row>
    <row r="3018" spans="2:5" x14ac:dyDescent="0.25">
      <c r="B3018" s="6" t="s">
        <v>3031</v>
      </c>
      <c r="C3018" s="6" t="s">
        <v>15450</v>
      </c>
      <c r="D3018" s="11"/>
      <c r="E3018" t="str">
        <f t="shared" si="47"/>
        <v>ALTERACION VISUAL, NO ESPECIFICADA</v>
      </c>
    </row>
    <row r="3019" spans="2:5" x14ac:dyDescent="0.25">
      <c r="B3019" s="6" t="s">
        <v>3032</v>
      </c>
      <c r="C3019" s="6" t="s">
        <v>15451</v>
      </c>
      <c r="D3019" s="11"/>
      <c r="E3019" t="str">
        <f t="shared" si="47"/>
        <v>CEGUERA DE AMBOS OJOS</v>
      </c>
    </row>
    <row r="3020" spans="2:5" x14ac:dyDescent="0.25">
      <c r="B3020" s="6" t="s">
        <v>3033</v>
      </c>
      <c r="C3020" s="6" t="s">
        <v>15452</v>
      </c>
      <c r="D3020" s="11"/>
      <c r="E3020" t="str">
        <f t="shared" si="47"/>
        <v>CEGUERA DE UN OJO, VISION SUBNORMAL DEL OTRO</v>
      </c>
    </row>
    <row r="3021" spans="2:5" x14ac:dyDescent="0.25">
      <c r="B3021" s="6" t="s">
        <v>3034</v>
      </c>
      <c r="C3021" s="6" t="s">
        <v>15453</v>
      </c>
      <c r="D3021" s="11"/>
      <c r="E3021" t="str">
        <f t="shared" si="47"/>
        <v>VISION SUBNORMAL DE AMBOS OJOS</v>
      </c>
    </row>
    <row r="3022" spans="2:5" x14ac:dyDescent="0.25">
      <c r="B3022" s="6" t="s">
        <v>3035</v>
      </c>
      <c r="C3022" s="6" t="s">
        <v>15454</v>
      </c>
      <c r="D3022" s="11"/>
      <c r="E3022" t="str">
        <f t="shared" si="47"/>
        <v>DISMINUCION INDETERMINADA DE LA AGUDEZA VISUAL EN AMBOS OJOS</v>
      </c>
    </row>
    <row r="3023" spans="2:5" x14ac:dyDescent="0.25">
      <c r="B3023" s="6" t="s">
        <v>3036</v>
      </c>
      <c r="C3023" s="6" t="s">
        <v>15455</v>
      </c>
      <c r="D3023" s="11"/>
      <c r="E3023" t="str">
        <f t="shared" si="47"/>
        <v>CEGUERA DE UN OJO</v>
      </c>
    </row>
    <row r="3024" spans="2:5" x14ac:dyDescent="0.25">
      <c r="B3024" s="6" t="s">
        <v>3037</v>
      </c>
      <c r="C3024" s="6" t="s">
        <v>15456</v>
      </c>
      <c r="D3024" s="11"/>
      <c r="E3024" t="str">
        <f t="shared" si="47"/>
        <v>VISION SUBNORMAL DE UN OJO</v>
      </c>
    </row>
    <row r="3025" spans="2:5" x14ac:dyDescent="0.25">
      <c r="B3025" s="6" t="s">
        <v>3038</v>
      </c>
      <c r="C3025" s="6" t="s">
        <v>15457</v>
      </c>
      <c r="D3025" s="11"/>
      <c r="E3025" t="str">
        <f t="shared" si="47"/>
        <v>DISMINUCION INDETERMINADA DE LA AGUDEZA VISUAL DE UN OJO</v>
      </c>
    </row>
    <row r="3026" spans="2:5" x14ac:dyDescent="0.25">
      <c r="B3026" s="6" t="s">
        <v>3039</v>
      </c>
      <c r="C3026" s="6" t="s">
        <v>15458</v>
      </c>
      <c r="D3026" s="11"/>
      <c r="E3026" t="str">
        <f t="shared" si="47"/>
        <v>DISMINUCION DE LA AGUDEZA VISUAL, SIN ESPECIFICACION</v>
      </c>
    </row>
    <row r="3027" spans="2:5" x14ac:dyDescent="0.25">
      <c r="B3027" s="6" t="s">
        <v>3040</v>
      </c>
      <c r="C3027" s="6" t="s">
        <v>15459</v>
      </c>
      <c r="D3027" s="11"/>
      <c r="E3027" t="str">
        <f t="shared" si="47"/>
        <v>NISTAGMO Y OTROS MOVIMIENTOS OCULARES IRREGULARES</v>
      </c>
    </row>
    <row r="3028" spans="2:5" x14ac:dyDescent="0.25">
      <c r="B3028" s="6" t="s">
        <v>3041</v>
      </c>
      <c r="C3028" s="6" t="s">
        <v>15460</v>
      </c>
      <c r="D3028" s="11"/>
      <c r="E3028" t="str">
        <f t="shared" si="47"/>
        <v>ANOMALIAS DE LA FUNCION PUPILAR</v>
      </c>
    </row>
    <row r="3029" spans="2:5" x14ac:dyDescent="0.25">
      <c r="B3029" s="6" t="s">
        <v>3042</v>
      </c>
      <c r="C3029" s="6" t="s">
        <v>15461</v>
      </c>
      <c r="D3029" s="11"/>
      <c r="E3029" t="str">
        <f t="shared" si="47"/>
        <v>DOLOR OCULAR</v>
      </c>
    </row>
    <row r="3030" spans="2:5" x14ac:dyDescent="0.25">
      <c r="B3030" s="6" t="s">
        <v>3043</v>
      </c>
      <c r="C3030" s="6" t="s">
        <v>15462</v>
      </c>
      <c r="D3030" s="11"/>
      <c r="E3030" t="str">
        <f t="shared" si="47"/>
        <v>OTROS TRASTORNOS ESPECIFICADOS DEL OJO Y SUS ANEXOS</v>
      </c>
    </row>
    <row r="3031" spans="2:5" x14ac:dyDescent="0.25">
      <c r="B3031" s="6" t="s">
        <v>3044</v>
      </c>
      <c r="C3031" s="6" t="s">
        <v>15463</v>
      </c>
      <c r="D3031" s="11"/>
      <c r="E3031" t="str">
        <f t="shared" si="47"/>
        <v>TRASTORNO DEL OJO Y SUS ANEXOS, NO ESPECIFICADO</v>
      </c>
    </row>
    <row r="3032" spans="2:5" ht="25.5" x14ac:dyDescent="0.25">
      <c r="B3032" s="6" t="s">
        <v>3045</v>
      </c>
      <c r="C3032" s="6" t="s">
        <v>15464</v>
      </c>
      <c r="D3032" s="11"/>
      <c r="E3032" t="str">
        <f t="shared" si="47"/>
        <v>ANOMALIAS DE LA FUNCION PUPILAR EN ENFERMEDADES CLASIFICADAS EN OTRA PARTE</v>
      </c>
    </row>
    <row r="3033" spans="2:5" ht="25.5" x14ac:dyDescent="0.25">
      <c r="B3033" s="6" t="s">
        <v>3046</v>
      </c>
      <c r="C3033" s="6" t="s">
        <v>15465</v>
      </c>
      <c r="D3033" s="11"/>
      <c r="E3033" t="str">
        <f t="shared" si="47"/>
        <v>ALTERACIONES DE LA VISION EN ENFERMEDADES CLASIFICADAS EN OTRA PARTE</v>
      </c>
    </row>
    <row r="3034" spans="2:5" ht="25.5" x14ac:dyDescent="0.25">
      <c r="B3034" s="6" t="s">
        <v>3047</v>
      </c>
      <c r="C3034" s="6" t="s">
        <v>15466</v>
      </c>
      <c r="D3034" s="11"/>
      <c r="E3034" t="str">
        <f t="shared" si="47"/>
        <v>OTROS TRASTORNOS ESPECIFICADOS DEL OJO EN ENFERMEDADES CLASIFICADAS EN OTRA PARTE</v>
      </c>
    </row>
    <row r="3035" spans="2:5" x14ac:dyDescent="0.25">
      <c r="B3035" s="6" t="s">
        <v>3048</v>
      </c>
      <c r="C3035" s="6" t="s">
        <v>15467</v>
      </c>
      <c r="D3035" s="11"/>
      <c r="E3035" t="str">
        <f t="shared" si="47"/>
        <v>SINDROME VITREO CONSECUTIVO A CIRUGIA DE CATARATA</v>
      </c>
    </row>
    <row r="3036" spans="2:5" ht="25.5" x14ac:dyDescent="0.25">
      <c r="B3036" s="6" t="s">
        <v>3049</v>
      </c>
      <c r="C3036" s="6" t="s">
        <v>15468</v>
      </c>
      <c r="D3036" s="11"/>
      <c r="E3036" t="str">
        <f t="shared" si="47"/>
        <v>OTROS TRASTORNOS DEL OJO Y SUS ANEXOS, CONSECUTIVOS A PROCEDIMIENTOS</v>
      </c>
    </row>
    <row r="3037" spans="2:5" ht="25.5" x14ac:dyDescent="0.25">
      <c r="B3037" s="6" t="s">
        <v>3050</v>
      </c>
      <c r="C3037" s="6" t="s">
        <v>15469</v>
      </c>
      <c r="D3037" s="11"/>
      <c r="E3037" t="str">
        <f t="shared" si="47"/>
        <v>TRASTORNO NO ESPECIFICADO DEL OJO Y SUS ANEXOS, CONSECUTIVO A PROCEDIMIENTOS</v>
      </c>
    </row>
    <row r="3038" spans="2:5" x14ac:dyDescent="0.25">
      <c r="B3038" s="6" t="s">
        <v>3051</v>
      </c>
      <c r="C3038" s="6" t="s">
        <v>15470</v>
      </c>
      <c r="D3038" s="11"/>
      <c r="E3038" t="str">
        <f t="shared" si="47"/>
        <v>ABSCESO DEL OIDO EXTERNO</v>
      </c>
    </row>
    <row r="3039" spans="2:5" x14ac:dyDescent="0.25">
      <c r="B3039" s="6" t="s">
        <v>3052</v>
      </c>
      <c r="C3039" s="6" t="s">
        <v>15471</v>
      </c>
      <c r="D3039" s="11"/>
      <c r="E3039" t="str">
        <f t="shared" si="47"/>
        <v>CELULITIS DEL OIDO EXTERNO</v>
      </c>
    </row>
    <row r="3040" spans="2:5" x14ac:dyDescent="0.25">
      <c r="B3040" s="6" t="s">
        <v>3053</v>
      </c>
      <c r="C3040" s="6" t="s">
        <v>15472</v>
      </c>
      <c r="D3040" s="11"/>
      <c r="E3040" t="str">
        <f t="shared" si="47"/>
        <v>OTITIS EXTERNA MALIGNA</v>
      </c>
    </row>
    <row r="3041" spans="2:5" x14ac:dyDescent="0.25">
      <c r="B3041" s="6" t="s">
        <v>3054</v>
      </c>
      <c r="C3041" s="6" t="s">
        <v>15473</v>
      </c>
      <c r="D3041" s="11"/>
      <c r="E3041" t="str">
        <f t="shared" si="47"/>
        <v>OTRAS OTITIS EXTERNAS INFECCIOSAS</v>
      </c>
    </row>
    <row r="3042" spans="2:5" x14ac:dyDescent="0.25">
      <c r="B3042" s="6" t="s">
        <v>3055</v>
      </c>
      <c r="C3042" s="6" t="s">
        <v>15474</v>
      </c>
      <c r="D3042" s="11"/>
      <c r="E3042" t="str">
        <f t="shared" si="47"/>
        <v>COLESTEATOMA DEL OIDO EXTERNO</v>
      </c>
    </row>
    <row r="3043" spans="2:5" x14ac:dyDescent="0.25">
      <c r="B3043" s="6" t="s">
        <v>3056</v>
      </c>
      <c r="C3043" s="6" t="s">
        <v>15475</v>
      </c>
      <c r="D3043" s="11"/>
      <c r="E3043" t="str">
        <f t="shared" si="47"/>
        <v>OTITIS EXTERNA AGUDA, NO INFECCIOSA</v>
      </c>
    </row>
    <row r="3044" spans="2:5" x14ac:dyDescent="0.25">
      <c r="B3044" s="6" t="s">
        <v>3057</v>
      </c>
      <c r="C3044" s="6" t="s">
        <v>15476</v>
      </c>
      <c r="D3044" s="11"/>
      <c r="E3044" t="str">
        <f t="shared" si="47"/>
        <v>OTRAS OTITIS EXTERNAS</v>
      </c>
    </row>
    <row r="3045" spans="2:5" x14ac:dyDescent="0.25">
      <c r="B3045" s="6" t="s">
        <v>3058</v>
      </c>
      <c r="C3045" s="6" t="s">
        <v>15477</v>
      </c>
      <c r="D3045" s="11"/>
      <c r="E3045" t="str">
        <f t="shared" si="47"/>
        <v>OTITIS EXTERNA, SIN OTRA ESPECIFICACION</v>
      </c>
    </row>
    <row r="3046" spans="2:5" x14ac:dyDescent="0.25">
      <c r="B3046" s="6" t="s">
        <v>3059</v>
      </c>
      <c r="C3046" s="6" t="s">
        <v>15478</v>
      </c>
      <c r="D3046" s="11"/>
      <c r="E3046" t="str">
        <f t="shared" si="47"/>
        <v>PERICONDRITIS DEL OIDO EXTERNO</v>
      </c>
    </row>
    <row r="3047" spans="2:5" x14ac:dyDescent="0.25">
      <c r="B3047" s="6" t="s">
        <v>3060</v>
      </c>
      <c r="C3047" s="6" t="s">
        <v>15479</v>
      </c>
      <c r="D3047" s="11"/>
      <c r="E3047" t="str">
        <f t="shared" si="47"/>
        <v>AFECCIONES NO INFECCIOSAS DEL PABELLON AUDITIVO</v>
      </c>
    </row>
    <row r="3048" spans="2:5" x14ac:dyDescent="0.25">
      <c r="B3048" s="6" t="s">
        <v>3061</v>
      </c>
      <c r="C3048" s="6" t="s">
        <v>15480</v>
      </c>
      <c r="D3048" s="11"/>
      <c r="E3048" t="str">
        <f t="shared" si="47"/>
        <v>CERUMEN IMPACTADO</v>
      </c>
    </row>
    <row r="3049" spans="2:5" x14ac:dyDescent="0.25">
      <c r="B3049" s="6" t="s">
        <v>3062</v>
      </c>
      <c r="C3049" s="6" t="s">
        <v>15481</v>
      </c>
      <c r="D3049" s="11"/>
      <c r="E3049" t="str">
        <f t="shared" si="47"/>
        <v>ESTENOSIS ADQUIRIDA DEL CONDUCTO AUDITIVO EXTERNO</v>
      </c>
    </row>
    <row r="3050" spans="2:5" x14ac:dyDescent="0.25">
      <c r="B3050" s="6" t="s">
        <v>3063</v>
      </c>
      <c r="C3050" s="6" t="s">
        <v>15482</v>
      </c>
      <c r="D3050" s="11"/>
      <c r="E3050" t="str">
        <f t="shared" si="47"/>
        <v>OTROS TRASTORNOS ESPECIFICADOS DEL OIDO EXTERNO</v>
      </c>
    </row>
    <row r="3051" spans="2:5" x14ac:dyDescent="0.25">
      <c r="B3051" s="6" t="s">
        <v>3064</v>
      </c>
      <c r="C3051" s="6" t="s">
        <v>15483</v>
      </c>
      <c r="D3051" s="11"/>
      <c r="E3051" t="str">
        <f t="shared" si="47"/>
        <v>TRASTORNO DEL OIDO EXTERNO, NO ESPECIFICADO</v>
      </c>
    </row>
    <row r="3052" spans="2:5" ht="25.5" x14ac:dyDescent="0.25">
      <c r="B3052" s="6" t="s">
        <v>3065</v>
      </c>
      <c r="C3052" s="6" t="s">
        <v>15484</v>
      </c>
      <c r="D3052" s="11"/>
      <c r="E3052" t="str">
        <f t="shared" si="47"/>
        <v>OTITIS EXTERNA EN ENFERMEDADES BACTERIANAS CLASIFICADAS EN OTRA PARTE</v>
      </c>
    </row>
    <row r="3053" spans="2:5" x14ac:dyDescent="0.25">
      <c r="B3053" s="6" t="s">
        <v>3066</v>
      </c>
      <c r="C3053" s="6" t="s">
        <v>15485</v>
      </c>
      <c r="D3053" s="11"/>
      <c r="E3053" t="str">
        <f t="shared" si="47"/>
        <v>OTITIS EXTERNA EN ENFERMEDADES VIRALES CLASIFICADAS EN OTRA PARTE</v>
      </c>
    </row>
    <row r="3054" spans="2:5" x14ac:dyDescent="0.25">
      <c r="B3054" s="6" t="s">
        <v>3067</v>
      </c>
      <c r="C3054" s="6" t="s">
        <v>15486</v>
      </c>
      <c r="D3054" s="11"/>
      <c r="E3054" t="str">
        <f t="shared" si="47"/>
        <v>OTITIS EXTERNA EN MICOSIS</v>
      </c>
    </row>
    <row r="3055" spans="2:5" ht="25.5" x14ac:dyDescent="0.25">
      <c r="B3055" s="6" t="s">
        <v>3068</v>
      </c>
      <c r="C3055" s="6" t="s">
        <v>15487</v>
      </c>
      <c r="D3055" s="11"/>
      <c r="E3055" t="str">
        <f t="shared" si="47"/>
        <v>OTITIS EXTERNA EN OTRAS ENFERMEDADES INFECCIOSAS Y PARASITARIAS CLASIFICADAS EN OTRA PATE</v>
      </c>
    </row>
    <row r="3056" spans="2:5" x14ac:dyDescent="0.25">
      <c r="B3056" s="6" t="s">
        <v>3069</v>
      </c>
      <c r="C3056" s="6" t="s">
        <v>15488</v>
      </c>
      <c r="D3056" s="11"/>
      <c r="E3056" t="str">
        <f t="shared" si="47"/>
        <v>OTITIS EXTERNA EN OTRAS ENFERMEDADES CLASIFICADAS EN OTRA PATE</v>
      </c>
    </row>
    <row r="3057" spans="2:5" ht="25.5" x14ac:dyDescent="0.25">
      <c r="B3057" s="6" t="s">
        <v>3070</v>
      </c>
      <c r="C3057" s="6" t="s">
        <v>15489</v>
      </c>
      <c r="D3057" s="11"/>
      <c r="E3057" t="str">
        <f t="shared" si="47"/>
        <v>OTROS TRASTORNOS DEL OIDO EXTERNO EN ENFERMEDADES CLASIFICADAS EN OTRA PARTE</v>
      </c>
    </row>
    <row r="3058" spans="2:5" x14ac:dyDescent="0.25">
      <c r="B3058" s="6" t="s">
        <v>3071</v>
      </c>
      <c r="C3058" s="6" t="s">
        <v>15490</v>
      </c>
      <c r="D3058" s="11"/>
      <c r="E3058" t="str">
        <f t="shared" si="47"/>
        <v>OTITIS MEDIA AGUDA SEROSA</v>
      </c>
    </row>
    <row r="3059" spans="2:5" x14ac:dyDescent="0.25">
      <c r="B3059" s="6" t="s">
        <v>3072</v>
      </c>
      <c r="C3059" s="6" t="s">
        <v>15491</v>
      </c>
      <c r="D3059" s="11"/>
      <c r="E3059" t="str">
        <f t="shared" si="47"/>
        <v>OTRA OTITIS MEDIA AGUDA, NO SUPURATIVA</v>
      </c>
    </row>
    <row r="3060" spans="2:5" x14ac:dyDescent="0.25">
      <c r="B3060" s="6" t="s">
        <v>3073</v>
      </c>
      <c r="C3060" s="6" t="s">
        <v>15492</v>
      </c>
      <c r="D3060" s="11"/>
      <c r="E3060" t="str">
        <f t="shared" si="47"/>
        <v>OTITIS MEDIA CRONICA SEROSA</v>
      </c>
    </row>
    <row r="3061" spans="2:5" x14ac:dyDescent="0.25">
      <c r="B3061" s="6" t="s">
        <v>3074</v>
      </c>
      <c r="C3061" s="6" t="s">
        <v>15493</v>
      </c>
      <c r="D3061" s="11"/>
      <c r="E3061" t="str">
        <f t="shared" si="47"/>
        <v>OTITIS MEDIA CRONICA MUCOIDE</v>
      </c>
    </row>
    <row r="3062" spans="2:5" x14ac:dyDescent="0.25">
      <c r="B3062" s="6" t="s">
        <v>3075</v>
      </c>
      <c r="C3062" s="6" t="s">
        <v>15494</v>
      </c>
      <c r="D3062" s="11"/>
      <c r="E3062" t="str">
        <f t="shared" si="47"/>
        <v>OTRAS OTITIS MEDIAS CRONICAS NO SUPURATIVAS</v>
      </c>
    </row>
    <row r="3063" spans="2:5" x14ac:dyDescent="0.25">
      <c r="B3063" s="6" t="s">
        <v>3076</v>
      </c>
      <c r="C3063" s="6" t="s">
        <v>15495</v>
      </c>
      <c r="D3063" s="11"/>
      <c r="E3063" t="str">
        <f t="shared" si="47"/>
        <v>OTITIS MEDIA NO SUPURATIVA, SIN OTRA ESPECIFICACION</v>
      </c>
    </row>
    <row r="3064" spans="2:5" x14ac:dyDescent="0.25">
      <c r="B3064" s="6" t="s">
        <v>3077</v>
      </c>
      <c r="C3064" s="6" t="s">
        <v>15496</v>
      </c>
      <c r="D3064" s="11"/>
      <c r="E3064" t="str">
        <f t="shared" si="47"/>
        <v>OTITIS MEDIA SUPURATIVA AGUDA</v>
      </c>
    </row>
    <row r="3065" spans="2:5" x14ac:dyDescent="0.25">
      <c r="B3065" s="6" t="s">
        <v>3078</v>
      </c>
      <c r="C3065" s="6" t="s">
        <v>15497</v>
      </c>
      <c r="D3065" s="11"/>
      <c r="E3065" t="str">
        <f t="shared" si="47"/>
        <v>OTITIS MEDIA TUBOTIMPANICA SUPURATIVA CRONICA</v>
      </c>
    </row>
    <row r="3066" spans="2:5" x14ac:dyDescent="0.25">
      <c r="B3066" s="6" t="s">
        <v>3079</v>
      </c>
      <c r="C3066" s="6" t="s">
        <v>15498</v>
      </c>
      <c r="D3066" s="11"/>
      <c r="E3066" t="str">
        <f t="shared" si="47"/>
        <v>OTITIS MEDIA SUPURATIVA CRONICA ATICOANTRAL</v>
      </c>
    </row>
    <row r="3067" spans="2:5" x14ac:dyDescent="0.25">
      <c r="B3067" s="6" t="s">
        <v>3080</v>
      </c>
      <c r="C3067" s="6" t="s">
        <v>15499</v>
      </c>
      <c r="D3067" s="11"/>
      <c r="E3067" t="str">
        <f t="shared" si="47"/>
        <v>OTRAS OTITIS MEDIAS CRONICAS SUPURATIVAS</v>
      </c>
    </row>
    <row r="3068" spans="2:5" x14ac:dyDescent="0.25">
      <c r="B3068" s="6" t="s">
        <v>3081</v>
      </c>
      <c r="C3068" s="6" t="s">
        <v>15500</v>
      </c>
      <c r="D3068" s="11"/>
      <c r="E3068" t="str">
        <f t="shared" si="47"/>
        <v>OTITIS MEDIA SUPURATIVA, SIN OTRA ESPECIFICACION</v>
      </c>
    </row>
    <row r="3069" spans="2:5" x14ac:dyDescent="0.25">
      <c r="B3069" s="6" t="s">
        <v>3082</v>
      </c>
      <c r="C3069" s="6" t="s">
        <v>15501</v>
      </c>
      <c r="D3069" s="11"/>
      <c r="E3069" t="str">
        <f t="shared" si="47"/>
        <v>OTITIS MEDIA, NO ESPECIFICADA</v>
      </c>
    </row>
    <row r="3070" spans="2:5" ht="25.5" x14ac:dyDescent="0.25">
      <c r="B3070" s="6" t="s">
        <v>3083</v>
      </c>
      <c r="C3070" s="6" t="s">
        <v>15502</v>
      </c>
      <c r="D3070" s="11"/>
      <c r="E3070" t="str">
        <f t="shared" si="47"/>
        <v>OTITIS MEDIA EN ENFERMEDADES BACTERIANAS CLASIFICADAS EN OTRA PARTE</v>
      </c>
    </row>
    <row r="3071" spans="2:5" x14ac:dyDescent="0.25">
      <c r="B3071" s="6" t="s">
        <v>3084</v>
      </c>
      <c r="C3071" s="6" t="s">
        <v>15503</v>
      </c>
      <c r="D3071" s="11"/>
      <c r="E3071" t="str">
        <f t="shared" si="47"/>
        <v>OTITIS MEDIA EN ENFERMEDADES VIRALES CLASIFICADAS EN OTRA PARTE</v>
      </c>
    </row>
    <row r="3072" spans="2:5" x14ac:dyDescent="0.25">
      <c r="B3072" s="6" t="s">
        <v>3085</v>
      </c>
      <c r="C3072" s="6" t="s">
        <v>15504</v>
      </c>
      <c r="D3072" s="11"/>
      <c r="E3072" t="str">
        <f t="shared" si="47"/>
        <v>OTITIS MEDIA EN OTRAS ENFERMEDADES CLASIFICADAS EN OTRA PARTE</v>
      </c>
    </row>
    <row r="3073" spans="2:5" x14ac:dyDescent="0.25">
      <c r="B3073" s="6" t="s">
        <v>3086</v>
      </c>
      <c r="C3073" s="6" t="s">
        <v>15505</v>
      </c>
      <c r="D3073" s="11"/>
      <c r="E3073" t="str">
        <f t="shared" si="47"/>
        <v>SALPINGITIS EUSTAQUIANA</v>
      </c>
    </row>
    <row r="3074" spans="2:5" x14ac:dyDescent="0.25">
      <c r="B3074" s="6" t="s">
        <v>3087</v>
      </c>
      <c r="C3074" s="6" t="s">
        <v>15506</v>
      </c>
      <c r="D3074" s="11"/>
      <c r="E3074" t="str">
        <f t="shared" si="47"/>
        <v>OBSTRUCCION DE LA TROMPA DE EUSTAQUIO</v>
      </c>
    </row>
    <row r="3075" spans="2:5" x14ac:dyDescent="0.25">
      <c r="B3075" s="6" t="s">
        <v>3088</v>
      </c>
      <c r="C3075" s="6" t="s">
        <v>15507</v>
      </c>
      <c r="D3075" s="11"/>
      <c r="E3075" t="str">
        <f t="shared" si="47"/>
        <v>DISTENSION DE LA TROMPA DE EUSTAQUIO</v>
      </c>
    </row>
    <row r="3076" spans="2:5" x14ac:dyDescent="0.25">
      <c r="B3076" s="6" t="s">
        <v>3089</v>
      </c>
      <c r="C3076" s="6" t="s">
        <v>15508</v>
      </c>
      <c r="D3076" s="11"/>
      <c r="E3076" t="str">
        <f t="shared" si="47"/>
        <v>OTROS TRASTORNOS ESPECIFICADOS DE LA TROMPA DE EUSTAQUIO</v>
      </c>
    </row>
    <row r="3077" spans="2:5" x14ac:dyDescent="0.25">
      <c r="B3077" s="6" t="s">
        <v>3090</v>
      </c>
      <c r="C3077" s="6" t="s">
        <v>15509</v>
      </c>
      <c r="D3077" s="11"/>
      <c r="E3077" t="str">
        <f t="shared" si="47"/>
        <v>TRASTORNO DE LA TROMPA DE EUSTAQUIO, NO ESPECIFICADO</v>
      </c>
    </row>
    <row r="3078" spans="2:5" x14ac:dyDescent="0.25">
      <c r="B3078" s="6" t="s">
        <v>3091</v>
      </c>
      <c r="C3078" s="6" t="s">
        <v>15510</v>
      </c>
      <c r="D3078" s="11"/>
      <c r="E3078" t="str">
        <f t="shared" ref="E3078:E3141" si="48">UPPER(C3078)</f>
        <v>MASTOIDITIS AGUDA</v>
      </c>
    </row>
    <row r="3079" spans="2:5" x14ac:dyDescent="0.25">
      <c r="B3079" s="6" t="s">
        <v>3092</v>
      </c>
      <c r="C3079" s="6" t="s">
        <v>15511</v>
      </c>
      <c r="D3079" s="11"/>
      <c r="E3079" t="str">
        <f t="shared" si="48"/>
        <v>MASTOIDITIS CRONICA</v>
      </c>
    </row>
    <row r="3080" spans="2:5" x14ac:dyDescent="0.25">
      <c r="B3080" s="6" t="s">
        <v>3093</v>
      </c>
      <c r="C3080" s="6" t="s">
        <v>15512</v>
      </c>
      <c r="D3080" s="11"/>
      <c r="E3080" t="str">
        <f t="shared" si="48"/>
        <v>PETROSITIS</v>
      </c>
    </row>
    <row r="3081" spans="2:5" x14ac:dyDescent="0.25">
      <c r="B3081" s="6" t="s">
        <v>3094</v>
      </c>
      <c r="C3081" s="6" t="s">
        <v>15513</v>
      </c>
      <c r="D3081" s="11"/>
      <c r="E3081" t="str">
        <f t="shared" si="48"/>
        <v>OTRAS MASTOIDITIS Y AFECCIONES RELACIONADAS</v>
      </c>
    </row>
    <row r="3082" spans="2:5" x14ac:dyDescent="0.25">
      <c r="B3082" s="6" t="s">
        <v>3095</v>
      </c>
      <c r="C3082" s="6" t="s">
        <v>15514</v>
      </c>
      <c r="D3082" s="11"/>
      <c r="E3082" t="str">
        <f t="shared" si="48"/>
        <v>MASTOIDITIS, NO ESPECIFICADA</v>
      </c>
    </row>
    <row r="3083" spans="2:5" x14ac:dyDescent="0.25">
      <c r="B3083" s="6" t="s">
        <v>3096</v>
      </c>
      <c r="C3083" s="6" t="s">
        <v>15515</v>
      </c>
      <c r="D3083" s="11"/>
      <c r="E3083" t="str">
        <f t="shared" si="48"/>
        <v>COLESTEATOMA DEL OIDO MEDIO</v>
      </c>
    </row>
    <row r="3084" spans="2:5" x14ac:dyDescent="0.25">
      <c r="B3084" s="6" t="s">
        <v>3097</v>
      </c>
      <c r="C3084" s="6" t="s">
        <v>15516</v>
      </c>
      <c r="D3084" s="11"/>
      <c r="E3084" t="str">
        <f t="shared" si="48"/>
        <v>PERFORACION CENTRAL DE LA MEMBRANA TIMPANICA</v>
      </c>
    </row>
    <row r="3085" spans="2:5" x14ac:dyDescent="0.25">
      <c r="B3085" s="6" t="s">
        <v>3098</v>
      </c>
      <c r="C3085" s="6" t="s">
        <v>15517</v>
      </c>
      <c r="D3085" s="11"/>
      <c r="E3085" t="str">
        <f t="shared" si="48"/>
        <v>PERFORACION ATICA DE LA MEMBRANA TIMPANICA</v>
      </c>
    </row>
    <row r="3086" spans="2:5" x14ac:dyDescent="0.25">
      <c r="B3086" s="6" t="s">
        <v>3099</v>
      </c>
      <c r="C3086" s="6" t="s">
        <v>15518</v>
      </c>
      <c r="D3086" s="11"/>
      <c r="E3086" t="str">
        <f t="shared" si="48"/>
        <v>OTRAS PERFORACIONES MARGINALES DE LA MEMBRANA TIMPANICA</v>
      </c>
    </row>
    <row r="3087" spans="2:5" x14ac:dyDescent="0.25">
      <c r="B3087" s="6" t="s">
        <v>3100</v>
      </c>
      <c r="C3087" s="6" t="s">
        <v>15519</v>
      </c>
      <c r="D3087" s="11"/>
      <c r="E3087" t="str">
        <f t="shared" si="48"/>
        <v>OTRAS PERFORACIONES DE LA MEMBRANA TIMPANICA</v>
      </c>
    </row>
    <row r="3088" spans="2:5" x14ac:dyDescent="0.25">
      <c r="B3088" s="6" t="s">
        <v>3101</v>
      </c>
      <c r="C3088" s="6" t="s">
        <v>15520</v>
      </c>
      <c r="D3088" s="11"/>
      <c r="E3088" t="str">
        <f t="shared" si="48"/>
        <v>PERFORACION DE LA MEMBRANA TIMPANICA, SIN OTRA ESPECIFICACION</v>
      </c>
    </row>
    <row r="3089" spans="2:5" x14ac:dyDescent="0.25">
      <c r="B3089" s="6" t="s">
        <v>3102</v>
      </c>
      <c r="C3089" s="6" t="s">
        <v>15521</v>
      </c>
      <c r="D3089" s="11"/>
      <c r="E3089" t="str">
        <f t="shared" si="48"/>
        <v>MIRINGITIS AGUDA</v>
      </c>
    </row>
    <row r="3090" spans="2:5" x14ac:dyDescent="0.25">
      <c r="B3090" s="6" t="s">
        <v>3103</v>
      </c>
      <c r="C3090" s="6" t="s">
        <v>15522</v>
      </c>
      <c r="D3090" s="11"/>
      <c r="E3090" t="str">
        <f t="shared" si="48"/>
        <v>MIRINGITIS CRONICA</v>
      </c>
    </row>
    <row r="3091" spans="2:5" x14ac:dyDescent="0.25">
      <c r="B3091" s="6" t="s">
        <v>3104</v>
      </c>
      <c r="C3091" s="6" t="s">
        <v>15523</v>
      </c>
      <c r="D3091" s="11"/>
      <c r="E3091" t="str">
        <f t="shared" si="48"/>
        <v>OTROS TRASTORNOS ESPECIFICADOS DE LA MEMBRANA TIMPANICA</v>
      </c>
    </row>
    <row r="3092" spans="2:5" x14ac:dyDescent="0.25">
      <c r="B3092" s="6" t="s">
        <v>3105</v>
      </c>
      <c r="C3092" s="6" t="s">
        <v>15524</v>
      </c>
      <c r="D3092" s="11"/>
      <c r="E3092" t="str">
        <f t="shared" si="48"/>
        <v>TRASTORNO DE LA MEMBRANA TIMPANICA, NO ESPECIFICADO</v>
      </c>
    </row>
    <row r="3093" spans="2:5" x14ac:dyDescent="0.25">
      <c r="B3093" s="6" t="s">
        <v>3106</v>
      </c>
      <c r="C3093" s="6" t="s">
        <v>15525</v>
      </c>
      <c r="D3093" s="11"/>
      <c r="E3093" t="str">
        <f t="shared" si="48"/>
        <v>TIMPANOSCLEROSIS</v>
      </c>
    </row>
    <row r="3094" spans="2:5" x14ac:dyDescent="0.25">
      <c r="B3094" s="6" t="s">
        <v>3107</v>
      </c>
      <c r="C3094" s="6" t="s">
        <v>15526</v>
      </c>
      <c r="D3094" s="11"/>
      <c r="E3094" t="str">
        <f t="shared" si="48"/>
        <v>ENFERMEDAD ADHESIVA DEL OIDO MEDIO</v>
      </c>
    </row>
    <row r="3095" spans="2:5" x14ac:dyDescent="0.25">
      <c r="B3095" s="6" t="s">
        <v>3108</v>
      </c>
      <c r="C3095" s="6" t="s">
        <v>15527</v>
      </c>
      <c r="D3095" s="11"/>
      <c r="E3095" t="str">
        <f t="shared" si="48"/>
        <v>DISCONTINUIDAD Y DISLOCACION DE LOS HUESECILLOS DEL OIDO</v>
      </c>
    </row>
    <row r="3096" spans="2:5" x14ac:dyDescent="0.25">
      <c r="B3096" s="6" t="s">
        <v>3109</v>
      </c>
      <c r="C3096" s="6" t="s">
        <v>15528</v>
      </c>
      <c r="D3096" s="11"/>
      <c r="E3096" t="str">
        <f t="shared" si="48"/>
        <v>OTRAS ANORMALIDADES ADQUIRIDAS DE LOS HUESECILLOS DEL OIDO</v>
      </c>
    </row>
    <row r="3097" spans="2:5" x14ac:dyDescent="0.25">
      <c r="B3097" s="6" t="s">
        <v>3110</v>
      </c>
      <c r="C3097" s="6" t="s">
        <v>15529</v>
      </c>
      <c r="D3097" s="11"/>
      <c r="E3097" t="str">
        <f t="shared" si="48"/>
        <v>POLIPO DEL OIDO MEDIO</v>
      </c>
    </row>
    <row r="3098" spans="2:5" ht="25.5" x14ac:dyDescent="0.25">
      <c r="B3098" s="6" t="s">
        <v>3111</v>
      </c>
      <c r="C3098" s="6" t="s">
        <v>15530</v>
      </c>
      <c r="D3098" s="11"/>
      <c r="E3098" t="str">
        <f t="shared" si="48"/>
        <v>OTROS TRASTORNOS ESPECIFICADOS DEL OIDO MEDIO Y DE LA APOFISIS MASTOIDES</v>
      </c>
    </row>
    <row r="3099" spans="2:5" ht="25.5" x14ac:dyDescent="0.25">
      <c r="B3099" s="6" t="s">
        <v>3112</v>
      </c>
      <c r="C3099" s="6" t="s">
        <v>15531</v>
      </c>
      <c r="D3099" s="11"/>
      <c r="E3099" t="str">
        <f t="shared" si="48"/>
        <v>TRASTORNO DEL OIDO MEDIO Y DE LA APOFISIS MASTOIDES, NO ESPECIFICADO</v>
      </c>
    </row>
    <row r="3100" spans="2:5" ht="25.5" x14ac:dyDescent="0.25">
      <c r="B3100" s="6" t="s">
        <v>3113</v>
      </c>
      <c r="C3100" s="6" t="s">
        <v>15532</v>
      </c>
      <c r="D3100" s="11"/>
      <c r="E3100" t="str">
        <f t="shared" si="48"/>
        <v>MASTOIDITIS EN ENFERMEDADES INFECCIOSAS Y PARASITARIAS CLASIFICADAS EN OTRA PARTE</v>
      </c>
    </row>
    <row r="3101" spans="2:5" ht="25.5" x14ac:dyDescent="0.25">
      <c r="B3101" s="6" t="s">
        <v>3114</v>
      </c>
      <c r="C3101" s="6" t="s">
        <v>15533</v>
      </c>
      <c r="D3101" s="11"/>
      <c r="E3101" t="str">
        <f t="shared" si="48"/>
        <v>OTROS TRASTORNOS ESPECIFICADOS DEL OIDO MEDIO Y DE LA APOFISIS MASTOIDES EN ENFERMEDADES CLASIFICADAS EN OTRA PARTE</v>
      </c>
    </row>
    <row r="3102" spans="2:5" x14ac:dyDescent="0.25">
      <c r="B3102" s="6" t="s">
        <v>3115</v>
      </c>
      <c r="C3102" s="6" t="s">
        <v>15534</v>
      </c>
      <c r="D3102" s="11"/>
      <c r="E3102" t="str">
        <f t="shared" si="48"/>
        <v>OTOSCLEROSIS QUE AFECTA LA VENTANA OVAL, NO OBLITERANTE</v>
      </c>
    </row>
    <row r="3103" spans="2:5" x14ac:dyDescent="0.25">
      <c r="B3103" s="6" t="s">
        <v>3116</v>
      </c>
      <c r="C3103" s="6" t="s">
        <v>15535</v>
      </c>
      <c r="D3103" s="11"/>
      <c r="E3103" t="str">
        <f t="shared" si="48"/>
        <v>OTOSCLEROSIS QUE AFECTA LA VENTANA OVAL, OBLITERANTE</v>
      </c>
    </row>
    <row r="3104" spans="2:5" x14ac:dyDescent="0.25">
      <c r="B3104" s="6" t="s">
        <v>3117</v>
      </c>
      <c r="C3104" s="6" t="s">
        <v>15536</v>
      </c>
      <c r="D3104" s="11"/>
      <c r="E3104" t="str">
        <f t="shared" si="48"/>
        <v>OSTOSCLEROSIS COCLEAR</v>
      </c>
    </row>
    <row r="3105" spans="2:5" x14ac:dyDescent="0.25">
      <c r="B3105" s="6" t="s">
        <v>3118</v>
      </c>
      <c r="C3105" s="6" t="s">
        <v>15537</v>
      </c>
      <c r="D3105" s="11"/>
      <c r="E3105" t="str">
        <f t="shared" si="48"/>
        <v>OTRAS OTOSCLEROSIS</v>
      </c>
    </row>
    <row r="3106" spans="2:5" x14ac:dyDescent="0.25">
      <c r="B3106" s="6" t="s">
        <v>3119</v>
      </c>
      <c r="C3106" s="6" t="s">
        <v>15538</v>
      </c>
      <c r="D3106" s="11"/>
      <c r="E3106" t="str">
        <f t="shared" si="48"/>
        <v>OTOSCLEROSIS, NO ESPECIFICADA</v>
      </c>
    </row>
    <row r="3107" spans="2:5" x14ac:dyDescent="0.25">
      <c r="B3107" s="6" t="s">
        <v>3120</v>
      </c>
      <c r="C3107" s="6" t="s">
        <v>15539</v>
      </c>
      <c r="D3107" s="11"/>
      <c r="E3107" t="str">
        <f t="shared" si="48"/>
        <v>ENFERMEDAD DE MENIERE</v>
      </c>
    </row>
    <row r="3108" spans="2:5" x14ac:dyDescent="0.25">
      <c r="B3108" s="6" t="s">
        <v>3121</v>
      </c>
      <c r="C3108" s="6" t="s">
        <v>15540</v>
      </c>
      <c r="D3108" s="11"/>
      <c r="E3108" t="str">
        <f t="shared" si="48"/>
        <v>VERTIGO PAROXISTICO BENIGNO</v>
      </c>
    </row>
    <row r="3109" spans="2:5" x14ac:dyDescent="0.25">
      <c r="B3109" s="6" t="s">
        <v>3122</v>
      </c>
      <c r="C3109" s="6" t="s">
        <v>15541</v>
      </c>
      <c r="D3109" s="11"/>
      <c r="E3109" t="str">
        <f t="shared" si="48"/>
        <v>NEURONITIS VESTIBULAR</v>
      </c>
    </row>
    <row r="3110" spans="2:5" x14ac:dyDescent="0.25">
      <c r="B3110" s="6" t="s">
        <v>3123</v>
      </c>
      <c r="C3110" s="6" t="s">
        <v>15542</v>
      </c>
      <c r="D3110" s="11"/>
      <c r="E3110" t="str">
        <f t="shared" si="48"/>
        <v>OTROS VERTIGOS PERIFERICOS</v>
      </c>
    </row>
    <row r="3111" spans="2:5" x14ac:dyDescent="0.25">
      <c r="B3111" s="6" t="s">
        <v>3124</v>
      </c>
      <c r="C3111" s="6" t="s">
        <v>15543</v>
      </c>
      <c r="D3111" s="11"/>
      <c r="E3111" t="str">
        <f t="shared" si="48"/>
        <v>VERTIGO DE ORIGEN CENTRAL</v>
      </c>
    </row>
    <row r="3112" spans="2:5" x14ac:dyDescent="0.25">
      <c r="B3112" s="6" t="s">
        <v>3125</v>
      </c>
      <c r="C3112" s="6" t="s">
        <v>15544</v>
      </c>
      <c r="D3112" s="11"/>
      <c r="E3112" t="str">
        <f t="shared" si="48"/>
        <v>OTROS TRASTORNOS DE LA FUNCION VESTIBULAR</v>
      </c>
    </row>
    <row r="3113" spans="2:5" x14ac:dyDescent="0.25">
      <c r="B3113" s="6" t="s">
        <v>3126</v>
      </c>
      <c r="C3113" s="6" t="s">
        <v>15545</v>
      </c>
      <c r="D3113" s="11"/>
      <c r="E3113" t="str">
        <f t="shared" si="48"/>
        <v>TRASTORNO DE LA FUNCION VESTIBULAR, NO ESPECIFICADO</v>
      </c>
    </row>
    <row r="3114" spans="2:5" ht="25.5" x14ac:dyDescent="0.25">
      <c r="B3114" s="6" t="s">
        <v>3127</v>
      </c>
      <c r="C3114" s="6" t="s">
        <v>15546</v>
      </c>
      <c r="D3114" s="11"/>
      <c r="E3114" t="str">
        <f t="shared" si="48"/>
        <v>SINDROMES VERTIGINOSOS EN ENFERMEDADES CLASIFICADAS EN OTRA PARTE</v>
      </c>
    </row>
    <row r="3115" spans="2:5" x14ac:dyDescent="0.25">
      <c r="B3115" s="6" t="s">
        <v>3128</v>
      </c>
      <c r="C3115" s="6" t="s">
        <v>15547</v>
      </c>
      <c r="D3115" s="11"/>
      <c r="E3115" t="str">
        <f t="shared" si="48"/>
        <v>LABERINTITIS</v>
      </c>
    </row>
    <row r="3116" spans="2:5" x14ac:dyDescent="0.25">
      <c r="B3116" s="6" t="s">
        <v>3129</v>
      </c>
      <c r="C3116" s="6" t="s">
        <v>15548</v>
      </c>
      <c r="D3116" s="11"/>
      <c r="E3116" t="str">
        <f t="shared" si="48"/>
        <v>FISTULA DEL LABERINTO</v>
      </c>
    </row>
    <row r="3117" spans="2:5" x14ac:dyDescent="0.25">
      <c r="B3117" s="6" t="s">
        <v>3130</v>
      </c>
      <c r="C3117" s="6" t="s">
        <v>15549</v>
      </c>
      <c r="D3117" s="11"/>
      <c r="E3117" t="str">
        <f t="shared" si="48"/>
        <v>DISFUNCION DEL LABERINTO</v>
      </c>
    </row>
    <row r="3118" spans="2:5" x14ac:dyDescent="0.25">
      <c r="B3118" s="6" t="s">
        <v>3131</v>
      </c>
      <c r="C3118" s="6" t="s">
        <v>15550</v>
      </c>
      <c r="D3118" s="11"/>
      <c r="E3118" t="str">
        <f t="shared" si="48"/>
        <v>EFECTOS DEL RUIDO SOBRE EL OIDO INTERNO</v>
      </c>
    </row>
    <row r="3119" spans="2:5" x14ac:dyDescent="0.25">
      <c r="B3119" s="6" t="s">
        <v>3132</v>
      </c>
      <c r="C3119" s="6" t="s">
        <v>15551</v>
      </c>
      <c r="D3119" s="11"/>
      <c r="E3119" t="str">
        <f t="shared" si="48"/>
        <v>OTROS TRASTORNOS ESPECIFICADOS DEL OIDO INTERNO</v>
      </c>
    </row>
    <row r="3120" spans="2:5" x14ac:dyDescent="0.25">
      <c r="B3120" s="6" t="s">
        <v>3133</v>
      </c>
      <c r="C3120" s="6" t="s">
        <v>15552</v>
      </c>
      <c r="D3120" s="11"/>
      <c r="E3120" t="str">
        <f t="shared" si="48"/>
        <v>TRASTORNO DEL OIDO INTERNO, NO ESPECIFICADO</v>
      </c>
    </row>
    <row r="3121" spans="2:5" x14ac:dyDescent="0.25">
      <c r="B3121" s="6" t="s">
        <v>3134</v>
      </c>
      <c r="C3121" s="6" t="s">
        <v>15553</v>
      </c>
      <c r="D3121" s="11"/>
      <c r="E3121" t="str">
        <f t="shared" si="48"/>
        <v>HIPOACUSIA CONDUCTIVA BILATERAL</v>
      </c>
    </row>
    <row r="3122" spans="2:5" ht="25.5" x14ac:dyDescent="0.25">
      <c r="B3122" s="6" t="s">
        <v>3135</v>
      </c>
      <c r="C3122" s="6" t="s">
        <v>15554</v>
      </c>
      <c r="D3122" s="11"/>
      <c r="E3122" t="str">
        <f t="shared" si="48"/>
        <v>HIPOACUSIA CONDUCTIVA, UNILATERAL CON AUDICION IRRESTRICTA CONTRALATERAL</v>
      </c>
    </row>
    <row r="3123" spans="2:5" x14ac:dyDescent="0.25">
      <c r="B3123" s="6" t="s">
        <v>3136</v>
      </c>
      <c r="C3123" s="6" t="s">
        <v>15555</v>
      </c>
      <c r="D3123" s="11"/>
      <c r="E3123" t="str">
        <f t="shared" si="48"/>
        <v>HIPOACUSIA CONDUCTIVA, SIN OTRA ESPECIFICACION</v>
      </c>
    </row>
    <row r="3124" spans="2:5" x14ac:dyDescent="0.25">
      <c r="B3124" s="6" t="s">
        <v>3137</v>
      </c>
      <c r="C3124" s="6" t="s">
        <v>15556</v>
      </c>
      <c r="D3124" s="11"/>
      <c r="E3124" t="str">
        <f t="shared" si="48"/>
        <v>HIPOACUSIA NEUROSENSORIAL, BILATERAL</v>
      </c>
    </row>
    <row r="3125" spans="2:5" ht="25.5" x14ac:dyDescent="0.25">
      <c r="B3125" s="6" t="s">
        <v>3138</v>
      </c>
      <c r="C3125" s="6" t="s">
        <v>15557</v>
      </c>
      <c r="D3125" s="11"/>
      <c r="E3125" t="str">
        <f t="shared" si="48"/>
        <v>HIPOACUSIA NEUROSENSORIAL, UNILATERAL CON AUDICION IRRESTRICTA CONTRALATERAL</v>
      </c>
    </row>
    <row r="3126" spans="2:5" x14ac:dyDescent="0.25">
      <c r="B3126" s="6" t="s">
        <v>3139</v>
      </c>
      <c r="C3126" s="6" t="s">
        <v>15558</v>
      </c>
      <c r="D3126" s="11"/>
      <c r="E3126" t="str">
        <f t="shared" si="48"/>
        <v>HIPOACUSIA NEUROSENSORIAL, SIN OTRA ESPECIFICACION</v>
      </c>
    </row>
    <row r="3127" spans="2:5" x14ac:dyDescent="0.25">
      <c r="B3127" s="6" t="s">
        <v>3140</v>
      </c>
      <c r="C3127" s="6" t="s">
        <v>15559</v>
      </c>
      <c r="D3127" s="11"/>
      <c r="E3127" t="str">
        <f t="shared" si="48"/>
        <v>HIPOACUSIA MIXTA CONDUCTIVA Y NEUROSENSORIAL, BILATERAL</v>
      </c>
    </row>
    <row r="3128" spans="2:5" ht="25.5" x14ac:dyDescent="0.25">
      <c r="B3128" s="6" t="s">
        <v>3141</v>
      </c>
      <c r="C3128" s="6" t="s">
        <v>15560</v>
      </c>
      <c r="D3128" s="11"/>
      <c r="E3128" t="str">
        <f t="shared" si="48"/>
        <v>HIPOACUSIA MIXTA CONDUCTIVA Y NEUROSENSORIAL, UNILATERAL CON AUDICION IRRESTRICTA CONTRALATERAL</v>
      </c>
    </row>
    <row r="3129" spans="2:5" x14ac:dyDescent="0.25">
      <c r="B3129" s="6" t="s">
        <v>3142</v>
      </c>
      <c r="C3129" s="6" t="s">
        <v>15561</v>
      </c>
      <c r="D3129" s="11"/>
      <c r="E3129" t="str">
        <f t="shared" si="48"/>
        <v>HIPOACUSIA MIXTA CONDUCTIVA Y NEUROSENSORIAL, NO ESPECIFICADA</v>
      </c>
    </row>
    <row r="3130" spans="2:5" x14ac:dyDescent="0.25">
      <c r="B3130" s="6" t="s">
        <v>3143</v>
      </c>
      <c r="C3130" s="6" t="s">
        <v>15562</v>
      </c>
      <c r="D3130" s="11"/>
      <c r="E3130" t="str">
        <f t="shared" si="48"/>
        <v>HIPOACUSIA OTOTOXICA</v>
      </c>
    </row>
    <row r="3131" spans="2:5" x14ac:dyDescent="0.25">
      <c r="B3131" s="6" t="s">
        <v>3144</v>
      </c>
      <c r="C3131" s="6" t="s">
        <v>15563</v>
      </c>
      <c r="D3131" s="11"/>
      <c r="E3131" t="str">
        <f t="shared" si="48"/>
        <v>PRESBIACUSIA</v>
      </c>
    </row>
    <row r="3132" spans="2:5" x14ac:dyDescent="0.25">
      <c r="B3132" s="6" t="s">
        <v>3145</v>
      </c>
      <c r="C3132" s="6" t="s">
        <v>15564</v>
      </c>
      <c r="D3132" s="11"/>
      <c r="E3132" t="str">
        <f t="shared" si="48"/>
        <v>HIPOACUSIA SUBIDA IDIOPATICA</v>
      </c>
    </row>
    <row r="3133" spans="2:5" x14ac:dyDescent="0.25">
      <c r="B3133" s="6" t="s">
        <v>3146</v>
      </c>
      <c r="C3133" s="6" t="s">
        <v>15565</v>
      </c>
      <c r="D3133" s="11"/>
      <c r="E3133" t="str">
        <f t="shared" si="48"/>
        <v>SORDOMUDEZ, NO CLASIFICADA EN OTRA PARTE</v>
      </c>
    </row>
    <row r="3134" spans="2:5" x14ac:dyDescent="0.25">
      <c r="B3134" s="6" t="s">
        <v>3147</v>
      </c>
      <c r="C3134" s="6" t="s">
        <v>15566</v>
      </c>
      <c r="D3134" s="11"/>
      <c r="E3134" t="str">
        <f t="shared" si="48"/>
        <v>OTRAS HIPOACUSIAS ESPECIFICADAS</v>
      </c>
    </row>
    <row r="3135" spans="2:5" x14ac:dyDescent="0.25">
      <c r="B3135" s="6" t="s">
        <v>3148</v>
      </c>
      <c r="C3135" s="6" t="s">
        <v>15567</v>
      </c>
      <c r="D3135" s="11"/>
      <c r="E3135" t="str">
        <f t="shared" si="48"/>
        <v>HIPOACUSIA, NO ESPECIFICADA</v>
      </c>
    </row>
    <row r="3136" spans="2:5" x14ac:dyDescent="0.25">
      <c r="B3136" s="6" t="s">
        <v>3149</v>
      </c>
      <c r="C3136" s="6" t="s">
        <v>15568</v>
      </c>
      <c r="D3136" s="11"/>
      <c r="E3136" t="str">
        <f t="shared" si="48"/>
        <v>OTALGIA</v>
      </c>
    </row>
    <row r="3137" spans="2:5" x14ac:dyDescent="0.25">
      <c r="B3137" s="6" t="s">
        <v>3150</v>
      </c>
      <c r="C3137" s="6" t="s">
        <v>15569</v>
      </c>
      <c r="D3137" s="11"/>
      <c r="E3137" t="str">
        <f t="shared" si="48"/>
        <v>OTORREA</v>
      </c>
    </row>
    <row r="3138" spans="2:5" x14ac:dyDescent="0.25">
      <c r="B3138" s="6" t="s">
        <v>3151</v>
      </c>
      <c r="C3138" s="6" t="s">
        <v>15570</v>
      </c>
      <c r="D3138" s="11"/>
      <c r="E3138" t="str">
        <f t="shared" si="48"/>
        <v>OTORRAGIA</v>
      </c>
    </row>
    <row r="3139" spans="2:5" x14ac:dyDescent="0.25">
      <c r="B3139" s="6" t="s">
        <v>3152</v>
      </c>
      <c r="C3139" s="6" t="s">
        <v>15571</v>
      </c>
      <c r="D3139" s="11"/>
      <c r="E3139" t="str">
        <f t="shared" si="48"/>
        <v>TRASTORNOS DEGENERATIVOS Y VASCULARES DEL OIDO</v>
      </c>
    </row>
    <row r="3140" spans="2:5" x14ac:dyDescent="0.25">
      <c r="B3140" s="6" t="s">
        <v>3153</v>
      </c>
      <c r="C3140" s="6" t="s">
        <v>15572</v>
      </c>
      <c r="D3140" s="11"/>
      <c r="E3140" t="str">
        <f t="shared" si="48"/>
        <v>TINNITUS</v>
      </c>
    </row>
    <row r="3141" spans="2:5" x14ac:dyDescent="0.25">
      <c r="B3141" s="6" t="s">
        <v>3154</v>
      </c>
      <c r="C3141" s="6" t="s">
        <v>15573</v>
      </c>
      <c r="D3141" s="11"/>
      <c r="E3141" t="str">
        <f t="shared" si="48"/>
        <v>OTRAS PERCEPCIONES AUDITIVAS ANORMALES</v>
      </c>
    </row>
    <row r="3142" spans="2:5" x14ac:dyDescent="0.25">
      <c r="B3142" s="6" t="s">
        <v>3155</v>
      </c>
      <c r="C3142" s="6" t="s">
        <v>15574</v>
      </c>
      <c r="D3142" s="11"/>
      <c r="E3142" t="str">
        <f t="shared" ref="E3142:E3205" si="49">UPPER(C3142)</f>
        <v>TRASTORNOS DEL NERVIO AUDITIVO</v>
      </c>
    </row>
    <row r="3143" spans="2:5" x14ac:dyDescent="0.25">
      <c r="B3143" s="6" t="s">
        <v>3156</v>
      </c>
      <c r="C3143" s="6" t="s">
        <v>15575</v>
      </c>
      <c r="D3143" s="11"/>
      <c r="E3143" t="str">
        <f t="shared" si="49"/>
        <v>OTROS TRASTORNOS ESPECIFICADOS DEL OIDO</v>
      </c>
    </row>
    <row r="3144" spans="2:5" x14ac:dyDescent="0.25">
      <c r="B3144" s="6" t="s">
        <v>3157</v>
      </c>
      <c r="C3144" s="6" t="s">
        <v>15576</v>
      </c>
      <c r="D3144" s="11"/>
      <c r="E3144" t="str">
        <f t="shared" si="49"/>
        <v>TRASTORNO DEL OIDO, NO ESPECIFICADO</v>
      </c>
    </row>
    <row r="3145" spans="2:5" ht="25.5" x14ac:dyDescent="0.25">
      <c r="B3145" s="6" t="s">
        <v>3158</v>
      </c>
      <c r="C3145" s="6" t="s">
        <v>15577</v>
      </c>
      <c r="D3145" s="11"/>
      <c r="E3145" t="str">
        <f t="shared" si="49"/>
        <v>NEURITIS DEL NERVIO AUDITIVO EN ENFERMEDADES INFECCIOSAS Y PARASITARIAS CLASIFICADAS EN OTRA PARTE</v>
      </c>
    </row>
    <row r="3146" spans="2:5" ht="25.5" x14ac:dyDescent="0.25">
      <c r="B3146" s="6" t="s">
        <v>3159</v>
      </c>
      <c r="C3146" s="6" t="s">
        <v>15578</v>
      </c>
      <c r="D3146" s="11"/>
      <c r="E3146" t="str">
        <f t="shared" si="49"/>
        <v>OTROS TRASTORNOS DEL OIDO EN ENFERMEDADES CLASIFICADAS EN OTRA PARTE</v>
      </c>
    </row>
    <row r="3147" spans="2:5" ht="25.5" x14ac:dyDescent="0.25">
      <c r="B3147" s="6" t="s">
        <v>3160</v>
      </c>
      <c r="C3147" s="6" t="s">
        <v>15579</v>
      </c>
      <c r="D3147" s="11"/>
      <c r="E3147" t="str">
        <f t="shared" si="49"/>
        <v>COLESTEATOMA RECURRENTE DE LA CAVIDAD RESULTANTE DE LA MASTOIDECTOMIA</v>
      </c>
    </row>
    <row r="3148" spans="2:5" x14ac:dyDescent="0.25">
      <c r="B3148" s="6" t="s">
        <v>3161</v>
      </c>
      <c r="C3148" s="6" t="s">
        <v>15580</v>
      </c>
      <c r="D3148" s="11"/>
      <c r="E3148" t="str">
        <f t="shared" si="49"/>
        <v>OTROS TRASTORNOS POSTERIORES A LA MASTOIDECTOMIA</v>
      </c>
    </row>
    <row r="3149" spans="2:5" ht="25.5" x14ac:dyDescent="0.25">
      <c r="B3149" s="6" t="s">
        <v>3162</v>
      </c>
      <c r="C3149" s="6" t="s">
        <v>15581</v>
      </c>
      <c r="D3149" s="11"/>
      <c r="E3149" t="str">
        <f t="shared" si="49"/>
        <v>OTROS TRASTORNOS DEL OIDO Y DE LA APOFISIS MASTOIDES, CONSECUTIVOS A PROCEDIMIENTOS</v>
      </c>
    </row>
    <row r="3150" spans="2:5" ht="25.5" x14ac:dyDescent="0.25">
      <c r="B3150" s="6" t="s">
        <v>3163</v>
      </c>
      <c r="C3150" s="6" t="s">
        <v>15582</v>
      </c>
      <c r="D3150" s="11"/>
      <c r="E3150" t="str">
        <f t="shared" si="49"/>
        <v>TRASTORNOS NO ESPECIFICADOS DEL OIDO Y DE LA APOFISIS MASTOIDES, CONSECUTIVOS A PROCEDIMIENTOS</v>
      </c>
    </row>
    <row r="3151" spans="2:5" x14ac:dyDescent="0.25">
      <c r="B3151" s="6" t="s">
        <v>3164</v>
      </c>
      <c r="C3151" s="6" t="s">
        <v>15583</v>
      </c>
      <c r="D3151" s="11"/>
      <c r="E3151" t="str">
        <f t="shared" si="49"/>
        <v>FIEBRE REUMATICA SIN MENCION DE COMPLICACION CARDIACA</v>
      </c>
    </row>
    <row r="3152" spans="2:5" x14ac:dyDescent="0.25">
      <c r="B3152" s="6" t="s">
        <v>3165</v>
      </c>
      <c r="C3152" s="6" t="s">
        <v>15584</v>
      </c>
      <c r="D3152" s="11"/>
      <c r="E3152" t="str">
        <f t="shared" si="49"/>
        <v>PERICARDITIS REUMATICA AGUDA</v>
      </c>
    </row>
    <row r="3153" spans="2:5" x14ac:dyDescent="0.25">
      <c r="B3153" s="6" t="s">
        <v>3166</v>
      </c>
      <c r="C3153" s="6" t="s">
        <v>15585</v>
      </c>
      <c r="D3153" s="11"/>
      <c r="E3153" t="str">
        <f t="shared" si="49"/>
        <v>ENDOCARDITIS REUMATICA AGUDA</v>
      </c>
    </row>
    <row r="3154" spans="2:5" x14ac:dyDescent="0.25">
      <c r="B3154" s="6" t="s">
        <v>3167</v>
      </c>
      <c r="C3154" s="6" t="s">
        <v>15586</v>
      </c>
      <c r="D3154" s="11"/>
      <c r="E3154" t="str">
        <f t="shared" si="49"/>
        <v>MIOCARDITIS REUMATICA AGUDA</v>
      </c>
    </row>
    <row r="3155" spans="2:5" x14ac:dyDescent="0.25">
      <c r="B3155" s="6" t="s">
        <v>3168</v>
      </c>
      <c r="C3155" s="6" t="s">
        <v>15587</v>
      </c>
      <c r="D3155" s="11"/>
      <c r="E3155" t="str">
        <f t="shared" si="49"/>
        <v>OTRAS ENFERMEDADES REUMATICAS AGUDAS DEL CORAZON</v>
      </c>
    </row>
    <row r="3156" spans="2:5" x14ac:dyDescent="0.25">
      <c r="B3156" s="6" t="s">
        <v>3169</v>
      </c>
      <c r="C3156" s="6" t="s">
        <v>15588</v>
      </c>
      <c r="D3156" s="11"/>
      <c r="E3156" t="str">
        <f t="shared" si="49"/>
        <v>ENFERMEDAD REUMATICA AGUDA DEL CORAZON, NO ESPECIFICADA</v>
      </c>
    </row>
    <row r="3157" spans="2:5" x14ac:dyDescent="0.25">
      <c r="B3157" s="6" t="s">
        <v>3170</v>
      </c>
      <c r="C3157" s="6" t="s">
        <v>15589</v>
      </c>
      <c r="D3157" s="11"/>
      <c r="E3157" t="str">
        <f t="shared" si="49"/>
        <v>COREA REUMATICA CON COMPLICACION CARDIACA</v>
      </c>
    </row>
    <row r="3158" spans="2:5" x14ac:dyDescent="0.25">
      <c r="B3158" s="6" t="s">
        <v>3171</v>
      </c>
      <c r="C3158" s="6" t="s">
        <v>15590</v>
      </c>
      <c r="D3158" s="11"/>
      <c r="E3158" t="str">
        <f t="shared" si="49"/>
        <v>COREA REUMATICA SIN MENCION DE COMPLICACION CARDIACA</v>
      </c>
    </row>
    <row r="3159" spans="2:5" x14ac:dyDescent="0.25">
      <c r="B3159" s="6" t="s">
        <v>3172</v>
      </c>
      <c r="C3159" s="6" t="s">
        <v>15591</v>
      </c>
      <c r="D3159" s="11"/>
      <c r="E3159" t="str">
        <f t="shared" si="49"/>
        <v>ESTENOSIS MITRAL</v>
      </c>
    </row>
    <row r="3160" spans="2:5" x14ac:dyDescent="0.25">
      <c r="B3160" s="6" t="s">
        <v>3173</v>
      </c>
      <c r="C3160" s="6" t="s">
        <v>15592</v>
      </c>
      <c r="D3160" s="11"/>
      <c r="E3160" t="str">
        <f t="shared" si="49"/>
        <v>INSUFICIENCIA MITRAL REUMATICA</v>
      </c>
    </row>
    <row r="3161" spans="2:5" x14ac:dyDescent="0.25">
      <c r="B3161" s="6" t="s">
        <v>3174</v>
      </c>
      <c r="C3161" s="6" t="s">
        <v>15593</v>
      </c>
      <c r="D3161" s="11"/>
      <c r="E3161" t="str">
        <f t="shared" si="49"/>
        <v>ESTENOSIS MITRAL CON INSUFICIENCIA</v>
      </c>
    </row>
    <row r="3162" spans="2:5" x14ac:dyDescent="0.25">
      <c r="B3162" s="6" t="s">
        <v>3175</v>
      </c>
      <c r="C3162" s="6" t="s">
        <v>15594</v>
      </c>
      <c r="D3162" s="11"/>
      <c r="E3162" t="str">
        <f t="shared" si="49"/>
        <v>OTRAS ENFERMEDADES DE LA VALVULA MITRAL</v>
      </c>
    </row>
    <row r="3163" spans="2:5" x14ac:dyDescent="0.25">
      <c r="B3163" s="6" t="s">
        <v>3176</v>
      </c>
      <c r="C3163" s="6" t="s">
        <v>15595</v>
      </c>
      <c r="D3163" s="11"/>
      <c r="E3163" t="str">
        <f t="shared" si="49"/>
        <v>ENFERMEDAD VALVULAR MITRAL, NO ESPECIFICADA</v>
      </c>
    </row>
    <row r="3164" spans="2:5" x14ac:dyDescent="0.25">
      <c r="B3164" s="6" t="s">
        <v>3177</v>
      </c>
      <c r="C3164" s="6" t="s">
        <v>15596</v>
      </c>
      <c r="D3164" s="11"/>
      <c r="E3164" t="str">
        <f t="shared" si="49"/>
        <v>ESTENOSIS AORTICA REUMATICA</v>
      </c>
    </row>
    <row r="3165" spans="2:5" x14ac:dyDescent="0.25">
      <c r="B3165" s="6" t="s">
        <v>3178</v>
      </c>
      <c r="C3165" s="6" t="s">
        <v>15597</v>
      </c>
      <c r="D3165" s="11"/>
      <c r="E3165" t="str">
        <f t="shared" si="49"/>
        <v>INSUFICIENCIA AORTICA REUMATICA</v>
      </c>
    </row>
    <row r="3166" spans="2:5" x14ac:dyDescent="0.25">
      <c r="B3166" s="6" t="s">
        <v>3179</v>
      </c>
      <c r="C3166" s="6" t="s">
        <v>15598</v>
      </c>
      <c r="D3166" s="11"/>
      <c r="E3166" t="str">
        <f t="shared" si="49"/>
        <v>INSUFICIENCIA AORTICA REUMATICA CON INSUFICIENCIA</v>
      </c>
    </row>
    <row r="3167" spans="2:5" x14ac:dyDescent="0.25">
      <c r="B3167" s="6" t="s">
        <v>3180</v>
      </c>
      <c r="C3167" s="6" t="s">
        <v>15599</v>
      </c>
      <c r="D3167" s="11"/>
      <c r="E3167" t="str">
        <f t="shared" si="49"/>
        <v>OTRAS ENFERMEDADES REUMATICAS DE LA VALVULA AORTICA</v>
      </c>
    </row>
    <row r="3168" spans="2:5" x14ac:dyDescent="0.25">
      <c r="B3168" s="6" t="s">
        <v>3181</v>
      </c>
      <c r="C3168" s="6" t="s">
        <v>15600</v>
      </c>
      <c r="D3168" s="11"/>
      <c r="E3168" t="str">
        <f t="shared" si="49"/>
        <v>ENFERMEDAD VALVULAR AORTICA REUMATICA, NO ESPECIFICADA</v>
      </c>
    </row>
    <row r="3169" spans="2:5" x14ac:dyDescent="0.25">
      <c r="B3169" s="6" t="s">
        <v>3182</v>
      </c>
      <c r="C3169" s="6" t="s">
        <v>15601</v>
      </c>
      <c r="D3169" s="11"/>
      <c r="E3169" t="str">
        <f t="shared" si="49"/>
        <v>ESTENOSIS TRICUSPIDE</v>
      </c>
    </row>
    <row r="3170" spans="2:5" x14ac:dyDescent="0.25">
      <c r="B3170" s="6" t="s">
        <v>3183</v>
      </c>
      <c r="C3170" s="6" t="s">
        <v>15602</v>
      </c>
      <c r="D3170" s="11"/>
      <c r="E3170" t="str">
        <f t="shared" si="49"/>
        <v>INSUFICIENCIA TRICUSPIDE</v>
      </c>
    </row>
    <row r="3171" spans="2:5" x14ac:dyDescent="0.25">
      <c r="B3171" s="6" t="s">
        <v>3184</v>
      </c>
      <c r="C3171" s="6" t="s">
        <v>15603</v>
      </c>
      <c r="D3171" s="11"/>
      <c r="E3171" t="str">
        <f t="shared" si="49"/>
        <v>ESTENOSIS E INSUFICIENCIA TRICUSPIDE</v>
      </c>
    </row>
    <row r="3172" spans="2:5" x14ac:dyDescent="0.25">
      <c r="B3172" s="6" t="s">
        <v>3185</v>
      </c>
      <c r="C3172" s="6" t="s">
        <v>15604</v>
      </c>
      <c r="D3172" s="11"/>
      <c r="E3172" t="str">
        <f t="shared" si="49"/>
        <v>OTRAS ENFERMEDADES DE LA VALVULA TRICUSPIDE</v>
      </c>
    </row>
    <row r="3173" spans="2:5" x14ac:dyDescent="0.25">
      <c r="B3173" s="6" t="s">
        <v>3186</v>
      </c>
      <c r="C3173" s="6" t="s">
        <v>15605</v>
      </c>
      <c r="D3173" s="11"/>
      <c r="E3173" t="str">
        <f t="shared" si="49"/>
        <v>ENFERMEDAD DE LA VALVULA TRICUSPIDE, NO ESPECIFICADA</v>
      </c>
    </row>
    <row r="3174" spans="2:5" x14ac:dyDescent="0.25">
      <c r="B3174" s="6" t="s">
        <v>3187</v>
      </c>
      <c r="C3174" s="6" t="s">
        <v>15606</v>
      </c>
      <c r="D3174" s="11"/>
      <c r="E3174" t="str">
        <f t="shared" si="49"/>
        <v>TRASTORNOS DE LAS VALVULAS MITRAL Y AORTICA</v>
      </c>
    </row>
    <row r="3175" spans="2:5" x14ac:dyDescent="0.25">
      <c r="B3175" s="6" t="s">
        <v>3188</v>
      </c>
      <c r="C3175" s="6" t="s">
        <v>15607</v>
      </c>
      <c r="D3175" s="11"/>
      <c r="E3175" t="str">
        <f t="shared" si="49"/>
        <v>TRASTORNOS DE LAS VALVULAS MITRAL Y TRICUSPIDE</v>
      </c>
    </row>
    <row r="3176" spans="2:5" x14ac:dyDescent="0.25">
      <c r="B3176" s="6" t="s">
        <v>3189</v>
      </c>
      <c r="C3176" s="6" t="s">
        <v>15608</v>
      </c>
      <c r="D3176" s="11"/>
      <c r="E3176" t="str">
        <f t="shared" si="49"/>
        <v>TRASTORNOS DE LAS VALVULAS AORTICA Y TRICUSPIDE</v>
      </c>
    </row>
    <row r="3177" spans="2:5" ht="25.5" x14ac:dyDescent="0.25">
      <c r="B3177" s="6" t="s">
        <v>3190</v>
      </c>
      <c r="C3177" s="6" t="s">
        <v>15609</v>
      </c>
      <c r="D3177" s="11"/>
      <c r="E3177" t="str">
        <f t="shared" si="49"/>
        <v>TRASTORNOS COMBINADOS DE LAS VALVULAS MITRAL, TRICUSPIDE Y AORTICA</v>
      </c>
    </row>
    <row r="3178" spans="2:5" x14ac:dyDescent="0.25">
      <c r="B3178" s="6" t="s">
        <v>3191</v>
      </c>
      <c r="C3178" s="6" t="s">
        <v>15610</v>
      </c>
      <c r="D3178" s="11"/>
      <c r="E3178" t="str">
        <f t="shared" si="49"/>
        <v>OTRAS ENFERMEDADES DE MULTIPLES VALVULAS</v>
      </c>
    </row>
    <row r="3179" spans="2:5" x14ac:dyDescent="0.25">
      <c r="B3179" s="6" t="s">
        <v>3192</v>
      </c>
      <c r="C3179" s="6" t="s">
        <v>15611</v>
      </c>
      <c r="D3179" s="11"/>
      <c r="E3179" t="str">
        <f t="shared" si="49"/>
        <v>ENFERMEDAD DE MULTIPLES VALVULAS, NO ESPECIFICADA</v>
      </c>
    </row>
    <row r="3180" spans="2:5" x14ac:dyDescent="0.25">
      <c r="B3180" s="6" t="s">
        <v>3193</v>
      </c>
      <c r="C3180" s="6" t="s">
        <v>15612</v>
      </c>
      <c r="D3180" s="11"/>
      <c r="E3180" t="str">
        <f t="shared" si="49"/>
        <v>MIOCARDITIS REUMATICA</v>
      </c>
    </row>
    <row r="3181" spans="2:5" ht="25.5" x14ac:dyDescent="0.25">
      <c r="B3181" s="6" t="s">
        <v>3194</v>
      </c>
      <c r="C3181" s="6" t="s">
        <v>15613</v>
      </c>
      <c r="D3181" s="11"/>
      <c r="E3181" t="str">
        <f t="shared" si="49"/>
        <v>ENFERMEDADES REUMATICAS DEL ENDOCARDIO, VALVULA NO ESPECIFICADA</v>
      </c>
    </row>
    <row r="3182" spans="2:5" x14ac:dyDescent="0.25">
      <c r="B3182" s="6" t="s">
        <v>3195</v>
      </c>
      <c r="C3182" s="6" t="s">
        <v>15614</v>
      </c>
      <c r="D3182" s="11"/>
      <c r="E3182" t="str">
        <f t="shared" si="49"/>
        <v>PERICARDITIS REUMATICA CRONICA</v>
      </c>
    </row>
    <row r="3183" spans="2:5" x14ac:dyDescent="0.25">
      <c r="B3183" s="6" t="s">
        <v>3196</v>
      </c>
      <c r="C3183" s="6" t="s">
        <v>15615</v>
      </c>
      <c r="D3183" s="11"/>
      <c r="E3183" t="str">
        <f t="shared" si="49"/>
        <v>OTRAS ENFERMEDADES REUMATICAS ESPECIFICADAS DEL CORAZON</v>
      </c>
    </row>
    <row r="3184" spans="2:5" x14ac:dyDescent="0.25">
      <c r="B3184" s="6" t="s">
        <v>3197</v>
      </c>
      <c r="C3184" s="6" t="s">
        <v>15616</v>
      </c>
      <c r="D3184" s="11"/>
      <c r="E3184" t="str">
        <f t="shared" si="49"/>
        <v>ENFERMEDAD REUMATICA DEL CORAZON, NO ESPECIFICADA</v>
      </c>
    </row>
    <row r="3185" spans="2:5" x14ac:dyDescent="0.25">
      <c r="B3185" s="6" t="s">
        <v>3198</v>
      </c>
      <c r="C3185" s="6" t="s">
        <v>15617</v>
      </c>
      <c r="D3185" s="11"/>
      <c r="E3185" t="str">
        <f t="shared" si="49"/>
        <v>HIPERTENSION ESENCIAL (PRIMARIA)</v>
      </c>
    </row>
    <row r="3186" spans="2:5" ht="25.5" x14ac:dyDescent="0.25">
      <c r="B3186" s="6" t="s">
        <v>3199</v>
      </c>
      <c r="C3186" s="6" t="s">
        <v>15618</v>
      </c>
      <c r="D3186" s="11"/>
      <c r="E3186" t="str">
        <f t="shared" si="49"/>
        <v>ENFERMEDAD CARDIACA HIPERTENSIVA CON INSUFICIENCIA CARDIACA (CONGESTIVA)</v>
      </c>
    </row>
    <row r="3187" spans="2:5" ht="25.5" x14ac:dyDescent="0.25">
      <c r="B3187" s="6" t="s">
        <v>3200</v>
      </c>
      <c r="C3187" s="6" t="s">
        <v>15619</v>
      </c>
      <c r="D3187" s="11"/>
      <c r="E3187" t="str">
        <f t="shared" si="49"/>
        <v>ENFERMEDAD CARDIACA HIPERTENSIVA SIN INSUFICIENCIA CARDIACA (CONGESTIVA)</v>
      </c>
    </row>
    <row r="3188" spans="2:5" x14ac:dyDescent="0.25">
      <c r="B3188" s="6" t="s">
        <v>3201</v>
      </c>
      <c r="C3188" s="6" t="s">
        <v>15620</v>
      </c>
      <c r="D3188" s="11"/>
      <c r="E3188" t="str">
        <f t="shared" si="49"/>
        <v>ENFERMEDAD RENAL HIPERTENSIVA CON INSUFICIENCIA RENAL</v>
      </c>
    </row>
    <row r="3189" spans="2:5" x14ac:dyDescent="0.25">
      <c r="B3189" s="6" t="s">
        <v>3202</v>
      </c>
      <c r="C3189" s="6" t="s">
        <v>15621</v>
      </c>
      <c r="D3189" s="11"/>
      <c r="E3189" t="str">
        <f t="shared" si="49"/>
        <v>ENFERMEDAD RENAL HIPERTENSIVA SIN INSUFICIENCIA RENAL</v>
      </c>
    </row>
    <row r="3190" spans="2:5" ht="25.5" x14ac:dyDescent="0.25">
      <c r="B3190" s="6" t="s">
        <v>3203</v>
      </c>
      <c r="C3190" s="6" t="s">
        <v>15622</v>
      </c>
      <c r="D3190" s="11"/>
      <c r="E3190" t="str">
        <f t="shared" si="49"/>
        <v>ENFERMEDAD CARDIORRENAL HIPERTENSIVA CON INSUFICIENCIA CARDIACA (CONGESTIVA)</v>
      </c>
    </row>
    <row r="3191" spans="2:5" x14ac:dyDescent="0.25">
      <c r="B3191" s="6" t="s">
        <v>3204</v>
      </c>
      <c r="C3191" s="6" t="s">
        <v>15623</v>
      </c>
      <c r="D3191" s="11"/>
      <c r="E3191" t="str">
        <f t="shared" si="49"/>
        <v>ENFERMEDAD CARDIORRENAL HIPERTENSIVA CON INSUFICIENCIA RENAL</v>
      </c>
    </row>
    <row r="3192" spans="2:5" ht="25.5" x14ac:dyDescent="0.25">
      <c r="B3192" s="6" t="s">
        <v>3205</v>
      </c>
      <c r="C3192" s="6" t="s">
        <v>15624</v>
      </c>
      <c r="D3192" s="11"/>
      <c r="E3192" t="str">
        <f t="shared" si="49"/>
        <v>ENFERMEDAD CARDIORRENAL HIPERTENSIVA CON INSUFICIENCIA CARDIACA (CONGESTIVA) E INSUFICIENCIA RENAL</v>
      </c>
    </row>
    <row r="3193" spans="2:5" x14ac:dyDescent="0.25">
      <c r="B3193" s="6" t="s">
        <v>3206</v>
      </c>
      <c r="C3193" s="6" t="s">
        <v>15625</v>
      </c>
      <c r="D3193" s="11"/>
      <c r="E3193" t="str">
        <f t="shared" si="49"/>
        <v>ENFERMEDAD CARDIORRENAL HIPERTENSIVA, NO ESPECIFICADA</v>
      </c>
    </row>
    <row r="3194" spans="2:5" x14ac:dyDescent="0.25">
      <c r="B3194" s="6" t="s">
        <v>3207</v>
      </c>
      <c r="C3194" s="6" t="s">
        <v>15626</v>
      </c>
      <c r="D3194" s="11"/>
      <c r="E3194" t="str">
        <f t="shared" si="49"/>
        <v>HIPERTENSION RENOVASCULAR</v>
      </c>
    </row>
    <row r="3195" spans="2:5" x14ac:dyDescent="0.25">
      <c r="B3195" s="6" t="s">
        <v>3208</v>
      </c>
      <c r="C3195" s="6" t="s">
        <v>15627</v>
      </c>
      <c r="D3195" s="11"/>
      <c r="E3195" t="str">
        <f t="shared" si="49"/>
        <v>HIPERTENSION SECUNDARIA A OTROS TRASTORNOS RENALES</v>
      </c>
    </row>
    <row r="3196" spans="2:5" x14ac:dyDescent="0.25">
      <c r="B3196" s="6" t="s">
        <v>3209</v>
      </c>
      <c r="C3196" s="6" t="s">
        <v>15628</v>
      </c>
      <c r="D3196" s="11"/>
      <c r="E3196" t="str">
        <f t="shared" si="49"/>
        <v>HIPERTENSION SECUNDARIA A TRASTORNOS ENDOCRINOS</v>
      </c>
    </row>
    <row r="3197" spans="2:5" x14ac:dyDescent="0.25">
      <c r="B3197" s="6" t="s">
        <v>3210</v>
      </c>
      <c r="C3197" s="6" t="s">
        <v>15629</v>
      </c>
      <c r="D3197" s="11"/>
      <c r="E3197" t="str">
        <f t="shared" si="49"/>
        <v>OTROS TIPOS DE HIPERTENSION SECUNDARIA</v>
      </c>
    </row>
    <row r="3198" spans="2:5" x14ac:dyDescent="0.25">
      <c r="B3198" s="6" t="s">
        <v>3211</v>
      </c>
      <c r="C3198" s="6" t="s">
        <v>15630</v>
      </c>
      <c r="D3198" s="11"/>
      <c r="E3198" t="str">
        <f t="shared" si="49"/>
        <v>HIPERTENSION SECUNDARIA, NO ESPECIFICADA</v>
      </c>
    </row>
    <row r="3199" spans="2:5" x14ac:dyDescent="0.25">
      <c r="B3199" s="6" t="s">
        <v>3212</v>
      </c>
      <c r="C3199" s="6" t="s">
        <v>15631</v>
      </c>
      <c r="D3199" s="11"/>
      <c r="E3199" t="str">
        <f t="shared" si="49"/>
        <v>ANGINA INESTABLE</v>
      </c>
    </row>
    <row r="3200" spans="2:5" x14ac:dyDescent="0.25">
      <c r="B3200" s="6" t="s">
        <v>3213</v>
      </c>
      <c r="C3200" s="6" t="s">
        <v>15632</v>
      </c>
      <c r="D3200" s="11"/>
      <c r="E3200" t="str">
        <f t="shared" si="49"/>
        <v>ANGINA DE PECHO CON ESPASMO DOCUMENTADO</v>
      </c>
    </row>
    <row r="3201" spans="2:5" x14ac:dyDescent="0.25">
      <c r="B3201" s="6" t="s">
        <v>3214</v>
      </c>
      <c r="C3201" s="6" t="s">
        <v>15633</v>
      </c>
      <c r="D3201" s="11"/>
      <c r="E3201" t="str">
        <f t="shared" si="49"/>
        <v>OTRAS FORMAS ESPECIFICADAS DE ANGINA DE PECHO</v>
      </c>
    </row>
    <row r="3202" spans="2:5" x14ac:dyDescent="0.25">
      <c r="B3202" s="6" t="s">
        <v>3215</v>
      </c>
      <c r="C3202" s="6" t="s">
        <v>15634</v>
      </c>
      <c r="D3202" s="11"/>
      <c r="E3202" t="str">
        <f t="shared" si="49"/>
        <v>ANGINA DE PECHO, NO ESPECIFICADA</v>
      </c>
    </row>
    <row r="3203" spans="2:5" x14ac:dyDescent="0.25">
      <c r="B3203" s="6" t="s">
        <v>3216</v>
      </c>
      <c r="C3203" s="6" t="s">
        <v>15635</v>
      </c>
      <c r="D3203" s="11"/>
      <c r="E3203" t="str">
        <f t="shared" si="49"/>
        <v>INFARTO TRANSMURAL AGUDO DEL MIOCARDIO DE LA PARED ANTERIOR</v>
      </c>
    </row>
    <row r="3204" spans="2:5" x14ac:dyDescent="0.25">
      <c r="B3204" s="6" t="s">
        <v>3217</v>
      </c>
      <c r="C3204" s="6" t="s">
        <v>15636</v>
      </c>
      <c r="D3204" s="11"/>
      <c r="E3204" t="str">
        <f t="shared" si="49"/>
        <v>INFARTO TRANSMURAL AGUDO DEL MIOCARDIO DE LA PARED INFERIOR</v>
      </c>
    </row>
    <row r="3205" spans="2:5" x14ac:dyDescent="0.25">
      <c r="B3205" s="6" t="s">
        <v>3218</v>
      </c>
      <c r="C3205" s="6" t="s">
        <v>15637</v>
      </c>
      <c r="D3205" s="11"/>
      <c r="E3205" t="str">
        <f t="shared" si="49"/>
        <v>INFARTO AGUDO TRANSMURAL DEL MIOCARDIO DE OTROS SITIOS</v>
      </c>
    </row>
    <row r="3206" spans="2:5" x14ac:dyDescent="0.25">
      <c r="B3206" s="6" t="s">
        <v>3219</v>
      </c>
      <c r="C3206" s="6" t="s">
        <v>15638</v>
      </c>
      <c r="D3206" s="11"/>
      <c r="E3206" t="str">
        <f t="shared" ref="E3206:E3269" si="50">UPPER(C3206)</f>
        <v>INFARTO TRANSMURAL AGUDO DEL MIOCARDIO, DE SITIO NO ESPECIFICADO</v>
      </c>
    </row>
    <row r="3207" spans="2:5" x14ac:dyDescent="0.25">
      <c r="B3207" s="6" t="s">
        <v>3220</v>
      </c>
      <c r="C3207" s="6" t="s">
        <v>15639</v>
      </c>
      <c r="D3207" s="11"/>
      <c r="E3207" t="str">
        <f t="shared" si="50"/>
        <v>INFARTO SUBENDOCARDICO AGUDO DEL MIOCARDIO</v>
      </c>
    </row>
    <row r="3208" spans="2:5" x14ac:dyDescent="0.25">
      <c r="B3208" s="6" t="s">
        <v>3221</v>
      </c>
      <c r="C3208" s="6" t="s">
        <v>15640</v>
      </c>
      <c r="D3208" s="11"/>
      <c r="E3208" t="str">
        <f t="shared" si="50"/>
        <v>INFARTO AGUDO DEL MIOCARDIO, SIN OTRA ESPECIFICACION</v>
      </c>
    </row>
    <row r="3209" spans="2:5" x14ac:dyDescent="0.25">
      <c r="B3209" s="6" t="s">
        <v>3222</v>
      </c>
      <c r="C3209" s="6" t="s">
        <v>15641</v>
      </c>
      <c r="D3209" s="11"/>
      <c r="E3209" t="str">
        <f t="shared" si="50"/>
        <v>INFARTO SUBSECUENTE DEL MIOCARDIO DE LA PARED ANTERIOR</v>
      </c>
    </row>
    <row r="3210" spans="2:5" x14ac:dyDescent="0.25">
      <c r="B3210" s="6" t="s">
        <v>3223</v>
      </c>
      <c r="C3210" s="6" t="s">
        <v>15642</v>
      </c>
      <c r="D3210" s="11"/>
      <c r="E3210" t="str">
        <f t="shared" si="50"/>
        <v>INFARTO SUBSECUENTE DEL MIOCARDIO DE LA PARED INFERIOR</v>
      </c>
    </row>
    <row r="3211" spans="2:5" x14ac:dyDescent="0.25">
      <c r="B3211" s="6" t="s">
        <v>3224</v>
      </c>
      <c r="C3211" s="6" t="s">
        <v>15643</v>
      </c>
      <c r="D3211" s="11"/>
      <c r="E3211" t="str">
        <f t="shared" si="50"/>
        <v>INFARTO SUBSECUENTE DEL MIOCARDIO DE OTROS SITIOS</v>
      </c>
    </row>
    <row r="3212" spans="2:5" x14ac:dyDescent="0.25">
      <c r="B3212" s="6" t="s">
        <v>3225</v>
      </c>
      <c r="C3212" s="6" t="s">
        <v>15644</v>
      </c>
      <c r="D3212" s="11"/>
      <c r="E3212" t="str">
        <f t="shared" si="50"/>
        <v>INFARTO SUBSECUENTE DEL MIOCARDIO DE PARTE NO ESPECIFICADA</v>
      </c>
    </row>
    <row r="3213" spans="2:5" ht="25.5" x14ac:dyDescent="0.25">
      <c r="B3213" s="6" t="s">
        <v>3226</v>
      </c>
      <c r="C3213" s="6" t="s">
        <v>15645</v>
      </c>
      <c r="D3213" s="11"/>
      <c r="E3213" t="str">
        <f t="shared" si="50"/>
        <v>HEMOPERICARDIO COMO COMPLICACION PRESENTE POSTERIOR AL INFARTO AGUDO DEL MIOCARDIO</v>
      </c>
    </row>
    <row r="3214" spans="2:5" ht="25.5" x14ac:dyDescent="0.25">
      <c r="B3214" s="6" t="s">
        <v>3227</v>
      </c>
      <c r="C3214" s="6" t="s">
        <v>15646</v>
      </c>
      <c r="D3214" s="11"/>
      <c r="E3214" t="str">
        <f t="shared" si="50"/>
        <v>DEFECTO DEL TABIQUE AURICULAR COMO COMPLICACION PRESENTE POSTERIOR AL INFARTO DEL MIOCARDIO</v>
      </c>
    </row>
    <row r="3215" spans="2:5" ht="25.5" x14ac:dyDescent="0.25">
      <c r="B3215" s="6" t="s">
        <v>3228</v>
      </c>
      <c r="C3215" s="6" t="s">
        <v>15647</v>
      </c>
      <c r="D3215" s="11"/>
      <c r="E3215" t="str">
        <f t="shared" si="50"/>
        <v>DEFECTO DEL TABIQUE VENTRICULAR COMO COMPLICACION PRESENTE POSTERIOR AL INFARTO DEL MIOCARDIO</v>
      </c>
    </row>
    <row r="3216" spans="2:5" ht="25.5" x14ac:dyDescent="0.25">
      <c r="B3216" s="6" t="s">
        <v>3229</v>
      </c>
      <c r="C3216" s="6" t="s">
        <v>15648</v>
      </c>
      <c r="D3216" s="11"/>
      <c r="E3216" t="str">
        <f t="shared" si="50"/>
        <v>RUPTURA DE LA PARED CARDIACA SIN HEMOPERICARDIO COMO COMPILACION PRESENTE POSTERIOR AL INFARTO AGUDO DEL MIOCARDIO</v>
      </c>
    </row>
    <row r="3217" spans="2:5" ht="25.5" x14ac:dyDescent="0.25">
      <c r="B3217" s="6" t="s">
        <v>3230</v>
      </c>
      <c r="C3217" s="6" t="s">
        <v>15649</v>
      </c>
      <c r="D3217" s="11"/>
      <c r="E3217" t="str">
        <f t="shared" si="50"/>
        <v>RUPTURA DE LAS CUERDAS TENDINOSAS COMO COMPLICACION PRESENTE POSTERIOR AL INFARTO AGUDO DEL MIOCARDIO</v>
      </c>
    </row>
    <row r="3218" spans="2:5" ht="25.5" x14ac:dyDescent="0.25">
      <c r="B3218" s="6" t="s">
        <v>3231</v>
      </c>
      <c r="C3218" s="6" t="s">
        <v>15650</v>
      </c>
      <c r="D3218" s="11"/>
      <c r="E3218" t="str">
        <f t="shared" si="50"/>
        <v>RUPTURA DE MUSCULO PAPILAR COMO COMPLICACION PRESENTE POSTERIOR AL INFARTO AGUDO DEL MIOCARDIO</v>
      </c>
    </row>
    <row r="3219" spans="2:5" ht="25.5" x14ac:dyDescent="0.25">
      <c r="B3219" s="6" t="s">
        <v>3232</v>
      </c>
      <c r="C3219" s="6" t="s">
        <v>15651</v>
      </c>
      <c r="D3219" s="11"/>
      <c r="E3219" t="str">
        <f t="shared" si="50"/>
        <v>TROMBOSIS DE LA AURICULA, APENDICE AURICULAR Y VENTRICULO COMO COMPLICACION PRESENTE POSTERIOR AL INFARTO AGUDO DEL MIOCARDIO</v>
      </c>
    </row>
    <row r="3220" spans="2:5" ht="25.5" x14ac:dyDescent="0.25">
      <c r="B3220" s="6" t="s">
        <v>3233</v>
      </c>
      <c r="C3220" s="6" t="s">
        <v>15652</v>
      </c>
      <c r="D3220" s="11"/>
      <c r="E3220" t="str">
        <f t="shared" si="50"/>
        <v>OTRAS COMPLICACIONES PRESENTES POSTERIORES AL INFARTO AGUDO DEL MIOCARDIO</v>
      </c>
    </row>
    <row r="3221" spans="2:5" x14ac:dyDescent="0.25">
      <c r="B3221" s="6" t="s">
        <v>3234</v>
      </c>
      <c r="C3221" s="6" t="s">
        <v>15653</v>
      </c>
      <c r="D3221" s="11"/>
      <c r="E3221" t="str">
        <f t="shared" si="50"/>
        <v>TROMBOSIS CORONARIA QUE NO RESULTA EN INFARTO DEL MIOCARDIO</v>
      </c>
    </row>
    <row r="3222" spans="2:5" x14ac:dyDescent="0.25">
      <c r="B3222" s="6" t="s">
        <v>3235</v>
      </c>
      <c r="C3222" s="6" t="s">
        <v>15654</v>
      </c>
      <c r="D3222" s="11"/>
      <c r="E3222" t="str">
        <f t="shared" si="50"/>
        <v>SINDROME DE DRESSLER</v>
      </c>
    </row>
    <row r="3223" spans="2:5" x14ac:dyDescent="0.25">
      <c r="B3223" s="6" t="s">
        <v>3236</v>
      </c>
      <c r="C3223" s="6" t="s">
        <v>15655</v>
      </c>
      <c r="D3223" s="11"/>
      <c r="E3223" t="str">
        <f t="shared" si="50"/>
        <v>OTRAS FORMAS DE ENFERMEDAD ISQUEMICA AGUDA DEL CORAZON</v>
      </c>
    </row>
    <row r="3224" spans="2:5" x14ac:dyDescent="0.25">
      <c r="B3224" s="6" t="s">
        <v>3237</v>
      </c>
      <c r="C3224" s="6" t="s">
        <v>15656</v>
      </c>
      <c r="D3224" s="11"/>
      <c r="E3224" t="str">
        <f t="shared" si="50"/>
        <v>ENFERMEDAD ISQUEMICA AGUDA DEL CORAZON, NO ESPECIFICADA</v>
      </c>
    </row>
    <row r="3225" spans="2:5" x14ac:dyDescent="0.25">
      <c r="B3225" s="6" t="s">
        <v>3238</v>
      </c>
      <c r="C3225" s="6" t="s">
        <v>15657</v>
      </c>
      <c r="D3225" s="11"/>
      <c r="E3225" t="str">
        <f t="shared" si="50"/>
        <v>ENFERMEDAD CARDIOVASCULAR ATEROSCLEROTICA, ASI DESCRITA</v>
      </c>
    </row>
    <row r="3226" spans="2:5" x14ac:dyDescent="0.25">
      <c r="B3226" s="6" t="s">
        <v>3239</v>
      </c>
      <c r="C3226" s="6" t="s">
        <v>15658</v>
      </c>
      <c r="D3226" s="11"/>
      <c r="E3226" t="str">
        <f t="shared" si="50"/>
        <v>ENFERMEDAD ATEROSCLEROTICA DEL CORAZON</v>
      </c>
    </row>
    <row r="3227" spans="2:5" x14ac:dyDescent="0.25">
      <c r="B3227" s="6" t="s">
        <v>3240</v>
      </c>
      <c r="C3227" s="6" t="s">
        <v>15659</v>
      </c>
      <c r="D3227" s="11"/>
      <c r="E3227" t="str">
        <f t="shared" si="50"/>
        <v>INFARTO ANTIGUO DEL MIOCARDIO</v>
      </c>
    </row>
    <row r="3228" spans="2:5" x14ac:dyDescent="0.25">
      <c r="B3228" s="6" t="s">
        <v>3241</v>
      </c>
      <c r="C3228" s="6" t="s">
        <v>15660</v>
      </c>
      <c r="D3228" s="11"/>
      <c r="E3228" t="str">
        <f t="shared" si="50"/>
        <v>ANEURISMA CARDIACO</v>
      </c>
    </row>
    <row r="3229" spans="2:5" x14ac:dyDescent="0.25">
      <c r="B3229" s="6" t="s">
        <v>3242</v>
      </c>
      <c r="C3229" s="6" t="s">
        <v>15661</v>
      </c>
      <c r="D3229" s="11"/>
      <c r="E3229" t="str">
        <f t="shared" si="50"/>
        <v>ANEURISMA DE ARTERIA CORONARIA</v>
      </c>
    </row>
    <row r="3230" spans="2:5" x14ac:dyDescent="0.25">
      <c r="B3230" s="6" t="s">
        <v>3243</v>
      </c>
      <c r="C3230" s="6" t="s">
        <v>15662</v>
      </c>
      <c r="D3230" s="11"/>
      <c r="E3230" t="str">
        <f t="shared" si="50"/>
        <v>CARDIOMIOPATIA ISQUEMICA</v>
      </c>
    </row>
    <row r="3231" spans="2:5" x14ac:dyDescent="0.25">
      <c r="B3231" s="6" t="s">
        <v>3244</v>
      </c>
      <c r="C3231" s="6" t="s">
        <v>15663</v>
      </c>
      <c r="D3231" s="11"/>
      <c r="E3231" t="str">
        <f t="shared" si="50"/>
        <v>ISQUEMIA SILENTE DEL MIOCARDIO</v>
      </c>
    </row>
    <row r="3232" spans="2:5" x14ac:dyDescent="0.25">
      <c r="B3232" s="6" t="s">
        <v>3245</v>
      </c>
      <c r="C3232" s="6" t="s">
        <v>15664</v>
      </c>
      <c r="D3232" s="11"/>
      <c r="E3232" t="str">
        <f t="shared" si="50"/>
        <v>OTRAS FORMAS DE ENFERMEDAD ISQUEMICA CRONICA DEL CORAZON</v>
      </c>
    </row>
    <row r="3233" spans="2:5" x14ac:dyDescent="0.25">
      <c r="B3233" s="6" t="s">
        <v>3246</v>
      </c>
      <c r="C3233" s="6" t="s">
        <v>15665</v>
      </c>
      <c r="D3233" s="11"/>
      <c r="E3233" t="str">
        <f t="shared" si="50"/>
        <v>ENFERMEDAD ISQUEMIA CRONICA DEL CORAZON, NO ESPECIFICADA</v>
      </c>
    </row>
    <row r="3234" spans="2:5" x14ac:dyDescent="0.25">
      <c r="B3234" s="6" t="s">
        <v>3247</v>
      </c>
      <c r="C3234" s="6" t="s">
        <v>15666</v>
      </c>
      <c r="D3234" s="11"/>
      <c r="E3234" t="str">
        <f t="shared" si="50"/>
        <v>EMBOLIA PULMONAR CON MENCION DE CORAZON PULMONAR AGUDO</v>
      </c>
    </row>
    <row r="3235" spans="2:5" x14ac:dyDescent="0.25">
      <c r="B3235" s="6" t="s">
        <v>3248</v>
      </c>
      <c r="C3235" s="6" t="s">
        <v>15667</v>
      </c>
      <c r="D3235" s="11"/>
      <c r="E3235" t="str">
        <f t="shared" si="50"/>
        <v>EMBOLIA PULMONAR SIN MENCION DE CORAZON PULMONAR AGUDO</v>
      </c>
    </row>
    <row r="3236" spans="2:5" x14ac:dyDescent="0.25">
      <c r="B3236" s="6" t="s">
        <v>3249</v>
      </c>
      <c r="C3236" s="6" t="s">
        <v>15668</v>
      </c>
      <c r="D3236" s="11"/>
      <c r="E3236" t="str">
        <f t="shared" si="50"/>
        <v>HIPERTENSION PULMONAR PRIMARIA</v>
      </c>
    </row>
    <row r="3237" spans="2:5" x14ac:dyDescent="0.25">
      <c r="B3237" s="6" t="s">
        <v>3250</v>
      </c>
      <c r="C3237" s="6" t="s">
        <v>15669</v>
      </c>
      <c r="D3237" s="11"/>
      <c r="E3237" t="str">
        <f t="shared" si="50"/>
        <v>ENFERMEDAD CIFOSCOLIOTICA DEL CORAZON</v>
      </c>
    </row>
    <row r="3238" spans="2:5" x14ac:dyDescent="0.25">
      <c r="B3238" s="6" t="s">
        <v>3251</v>
      </c>
      <c r="C3238" s="6" t="s">
        <v>15670</v>
      </c>
      <c r="D3238" s="11"/>
      <c r="E3238" t="str">
        <f t="shared" si="50"/>
        <v>OTRAS ENFERMEDADES CARDIOPULMONARES ESPECIFICADAS</v>
      </c>
    </row>
    <row r="3239" spans="2:5" x14ac:dyDescent="0.25">
      <c r="B3239" s="6" t="s">
        <v>3252</v>
      </c>
      <c r="C3239" s="6" t="s">
        <v>15671</v>
      </c>
      <c r="D3239" s="11"/>
      <c r="E3239" t="str">
        <f t="shared" si="50"/>
        <v>ENFERMEDAD PULMONAR DEL CORAZON, NO ESPECIFICADA</v>
      </c>
    </row>
    <row r="3240" spans="2:5" x14ac:dyDescent="0.25">
      <c r="B3240" s="6" t="s">
        <v>3253</v>
      </c>
      <c r="C3240" s="6" t="s">
        <v>15672</v>
      </c>
      <c r="D3240" s="11"/>
      <c r="E3240" t="str">
        <f t="shared" si="50"/>
        <v>FISTULA ARTERIOVENOSA DE LOS VASOS PULMONARES</v>
      </c>
    </row>
    <row r="3241" spans="2:5" x14ac:dyDescent="0.25">
      <c r="B3241" s="6" t="s">
        <v>3254</v>
      </c>
      <c r="C3241" s="6" t="s">
        <v>15673</v>
      </c>
      <c r="D3241" s="11"/>
      <c r="E3241" t="str">
        <f t="shared" si="50"/>
        <v>ANEURISMA DE LA ARTERIA PULMONAR</v>
      </c>
    </row>
    <row r="3242" spans="2:5" x14ac:dyDescent="0.25">
      <c r="B3242" s="6" t="s">
        <v>3255</v>
      </c>
      <c r="C3242" s="6" t="s">
        <v>15674</v>
      </c>
      <c r="D3242" s="11"/>
      <c r="E3242" t="str">
        <f t="shared" si="50"/>
        <v>OTRAS ENFERMEDADES ESPECIFICADAS DE LOS VASOS PULMONARES</v>
      </c>
    </row>
    <row r="3243" spans="2:5" x14ac:dyDescent="0.25">
      <c r="B3243" s="6" t="s">
        <v>3256</v>
      </c>
      <c r="C3243" s="6" t="s">
        <v>15675</v>
      </c>
      <c r="D3243" s="11"/>
      <c r="E3243" t="str">
        <f t="shared" si="50"/>
        <v>ENFERMEDAD DE LOS VASOS PULMONARES, NO ESPECIFICADA</v>
      </c>
    </row>
    <row r="3244" spans="2:5" x14ac:dyDescent="0.25">
      <c r="B3244" s="6" t="s">
        <v>3257</v>
      </c>
      <c r="C3244" s="6" t="s">
        <v>15676</v>
      </c>
      <c r="D3244" s="11"/>
      <c r="E3244" t="str">
        <f t="shared" si="50"/>
        <v>PERICARDITIS IDIOPATICA AGUDA INESPECIFICA</v>
      </c>
    </row>
    <row r="3245" spans="2:5" x14ac:dyDescent="0.25">
      <c r="B3245" s="6" t="s">
        <v>3258</v>
      </c>
      <c r="C3245" s="6" t="s">
        <v>15677</v>
      </c>
      <c r="D3245" s="11"/>
      <c r="E3245" t="str">
        <f t="shared" si="50"/>
        <v>PERICARDITIS INFECCIOSA</v>
      </c>
    </row>
    <row r="3246" spans="2:5" x14ac:dyDescent="0.25">
      <c r="B3246" s="6" t="s">
        <v>3259</v>
      </c>
      <c r="C3246" s="6" t="s">
        <v>15678</v>
      </c>
      <c r="D3246" s="11"/>
      <c r="E3246" t="str">
        <f t="shared" si="50"/>
        <v>OTRAS FORMAS DE PERICARDITIS AGUDA</v>
      </c>
    </row>
    <row r="3247" spans="2:5" x14ac:dyDescent="0.25">
      <c r="B3247" s="6" t="s">
        <v>3260</v>
      </c>
      <c r="C3247" s="6" t="s">
        <v>15679</v>
      </c>
      <c r="D3247" s="11"/>
      <c r="E3247" t="str">
        <f t="shared" si="50"/>
        <v>PERICARDITIS AGUDA, NO ESPECIFICADA</v>
      </c>
    </row>
    <row r="3248" spans="2:5" x14ac:dyDescent="0.25">
      <c r="B3248" s="6" t="s">
        <v>3261</v>
      </c>
      <c r="C3248" s="6" t="s">
        <v>15680</v>
      </c>
      <c r="D3248" s="11"/>
      <c r="E3248" t="str">
        <f t="shared" si="50"/>
        <v>PERICARDITIS CRONICA ADHESIVA</v>
      </c>
    </row>
    <row r="3249" spans="2:5" x14ac:dyDescent="0.25">
      <c r="B3249" s="6" t="s">
        <v>3262</v>
      </c>
      <c r="C3249" s="6" t="s">
        <v>15681</v>
      </c>
      <c r="D3249" s="11"/>
      <c r="E3249" t="str">
        <f t="shared" si="50"/>
        <v>PERICARDITIS CONSTRICTIVA CRONICA</v>
      </c>
    </row>
    <row r="3250" spans="2:5" x14ac:dyDescent="0.25">
      <c r="B3250" s="6" t="s">
        <v>3263</v>
      </c>
      <c r="C3250" s="6" t="s">
        <v>15682</v>
      </c>
      <c r="D3250" s="11"/>
      <c r="E3250" t="str">
        <f t="shared" si="50"/>
        <v>HEMOPERICARDIO, NO CLASIFICADO EN OTRA PARTE</v>
      </c>
    </row>
    <row r="3251" spans="2:5" x14ac:dyDescent="0.25">
      <c r="B3251" s="6" t="s">
        <v>3264</v>
      </c>
      <c r="C3251" s="6" t="s">
        <v>15683</v>
      </c>
      <c r="D3251" s="11"/>
      <c r="E3251" t="str">
        <f t="shared" si="50"/>
        <v>DERRAME PERICARDICO (NO INFLAMATORIO)</v>
      </c>
    </row>
    <row r="3252" spans="2:5" x14ac:dyDescent="0.25">
      <c r="B3252" s="6" t="s">
        <v>3265</v>
      </c>
      <c r="C3252" s="6" t="s">
        <v>15684</v>
      </c>
      <c r="D3252" s="11"/>
      <c r="E3252" t="str">
        <f t="shared" si="50"/>
        <v>OTRAS ENFERMEDADES ESPECIFICADAS DEL PERICARDIO</v>
      </c>
    </row>
    <row r="3253" spans="2:5" x14ac:dyDescent="0.25">
      <c r="B3253" s="6" t="s">
        <v>3266</v>
      </c>
      <c r="C3253" s="6" t="s">
        <v>15685</v>
      </c>
      <c r="D3253" s="11"/>
      <c r="E3253" t="str">
        <f t="shared" si="50"/>
        <v>ENFERMEDAD DEL PERICARDIO, NO ESPECIFICADA</v>
      </c>
    </row>
    <row r="3254" spans="2:5" ht="25.5" x14ac:dyDescent="0.25">
      <c r="B3254" s="6" t="s">
        <v>3267</v>
      </c>
      <c r="C3254" s="6" t="s">
        <v>15686</v>
      </c>
      <c r="D3254" s="11"/>
      <c r="E3254" t="str">
        <f t="shared" si="50"/>
        <v>PERICARDITIS EN ENFERMEDADES BACTERIANAS CLASIFICADAS EN OTRA PARTE</v>
      </c>
    </row>
    <row r="3255" spans="2:5" ht="25.5" x14ac:dyDescent="0.25">
      <c r="B3255" s="6" t="s">
        <v>3268</v>
      </c>
      <c r="C3255" s="6" t="s">
        <v>15687</v>
      </c>
      <c r="D3255" s="11"/>
      <c r="E3255" t="str">
        <f t="shared" si="50"/>
        <v>PERICARDITIS EN OTRAS ENFERMEDADES INFECCIOSAS Y PARASITARIAS CLASIFICADAS EN OTRA PARTE</v>
      </c>
    </row>
    <row r="3256" spans="2:5" x14ac:dyDescent="0.25">
      <c r="B3256" s="6" t="s">
        <v>3269</v>
      </c>
      <c r="C3256" s="6" t="s">
        <v>15688</v>
      </c>
      <c r="D3256" s="11"/>
      <c r="E3256" t="str">
        <f t="shared" si="50"/>
        <v>PERICARDITIS EN OTRAS ENFERMEDADES CLASIFICADAS EN OTRA PARTE</v>
      </c>
    </row>
    <row r="3257" spans="2:5" x14ac:dyDescent="0.25">
      <c r="B3257" s="6" t="s">
        <v>3270</v>
      </c>
      <c r="C3257" s="6" t="s">
        <v>15689</v>
      </c>
      <c r="D3257" s="11"/>
      <c r="E3257" t="str">
        <f t="shared" si="50"/>
        <v>ENDOCARDITIS INFECCIOSA AGUDA Y SUBAGUDA</v>
      </c>
    </row>
    <row r="3258" spans="2:5" x14ac:dyDescent="0.25">
      <c r="B3258" s="6" t="s">
        <v>3271</v>
      </c>
      <c r="C3258" s="6" t="s">
        <v>15690</v>
      </c>
      <c r="D3258" s="11"/>
      <c r="E3258" t="str">
        <f t="shared" si="50"/>
        <v>ENDOCARDITIS AGUDA, NO ESPECIFICADA</v>
      </c>
    </row>
    <row r="3259" spans="2:5" x14ac:dyDescent="0.25">
      <c r="B3259" s="6" t="s">
        <v>3272</v>
      </c>
      <c r="C3259" s="6" t="s">
        <v>15691</v>
      </c>
      <c r="D3259" s="11"/>
      <c r="E3259" t="str">
        <f t="shared" si="50"/>
        <v>INSUFICIENCIA (DE LA VALVULA) MITRAL</v>
      </c>
    </row>
    <row r="3260" spans="2:5" x14ac:dyDescent="0.25">
      <c r="B3260" s="6" t="s">
        <v>3273</v>
      </c>
      <c r="C3260" s="6" t="s">
        <v>15692</v>
      </c>
      <c r="D3260" s="11"/>
      <c r="E3260" t="str">
        <f t="shared" si="50"/>
        <v>PROLAPSO (DE LA VALVULA) MITRAL</v>
      </c>
    </row>
    <row r="3261" spans="2:5" x14ac:dyDescent="0.25">
      <c r="B3261" s="6" t="s">
        <v>3274</v>
      </c>
      <c r="C3261" s="6" t="s">
        <v>15693</v>
      </c>
      <c r="D3261" s="11"/>
      <c r="E3261" t="str">
        <f t="shared" si="50"/>
        <v>ESTENOSIS (DE LA VALVULA) MITRAL, NO REUMATICA</v>
      </c>
    </row>
    <row r="3262" spans="2:5" x14ac:dyDescent="0.25">
      <c r="B3262" s="6" t="s">
        <v>3275</v>
      </c>
      <c r="C3262" s="6" t="s">
        <v>15694</v>
      </c>
      <c r="D3262" s="11"/>
      <c r="E3262" t="str">
        <f t="shared" si="50"/>
        <v>OTROS TRASTORNOS NO REUMATICOS DE LA VALVULA MITRAL</v>
      </c>
    </row>
    <row r="3263" spans="2:5" x14ac:dyDescent="0.25">
      <c r="B3263" s="6" t="s">
        <v>3276</v>
      </c>
      <c r="C3263" s="6" t="s">
        <v>15695</v>
      </c>
      <c r="D3263" s="11"/>
      <c r="E3263" t="str">
        <f t="shared" si="50"/>
        <v>TRASTORNO MITRAL NO REUMATICO, NO ESPECIFICADO</v>
      </c>
    </row>
    <row r="3264" spans="2:5" x14ac:dyDescent="0.25">
      <c r="B3264" s="6" t="s">
        <v>3277</v>
      </c>
      <c r="C3264" s="6" t="s">
        <v>15696</v>
      </c>
      <c r="D3264" s="11"/>
      <c r="E3264" t="str">
        <f t="shared" si="50"/>
        <v>ESTENOSIS (DE LA VALVULA) AORTICA</v>
      </c>
    </row>
    <row r="3265" spans="2:5" x14ac:dyDescent="0.25">
      <c r="B3265" s="6" t="s">
        <v>3278</v>
      </c>
      <c r="C3265" s="6" t="s">
        <v>15697</v>
      </c>
      <c r="D3265" s="11"/>
      <c r="E3265" t="str">
        <f t="shared" si="50"/>
        <v>INSUFICIENCIA (DE LA VALVULA) AORTICA</v>
      </c>
    </row>
    <row r="3266" spans="2:5" x14ac:dyDescent="0.25">
      <c r="B3266" s="6" t="s">
        <v>3279</v>
      </c>
      <c r="C3266" s="6" t="s">
        <v>15698</v>
      </c>
      <c r="D3266" s="11"/>
      <c r="E3266" t="str">
        <f t="shared" si="50"/>
        <v>ESTENOSIS (DE LA VALVULA) AORTICA CON INSUFICIENCIA</v>
      </c>
    </row>
    <row r="3267" spans="2:5" x14ac:dyDescent="0.25">
      <c r="B3267" s="6" t="s">
        <v>3280</v>
      </c>
      <c r="C3267" s="6" t="s">
        <v>15699</v>
      </c>
      <c r="D3267" s="11"/>
      <c r="E3267" t="str">
        <f t="shared" si="50"/>
        <v>OTROS TRASTORNOS DE LA VALVULA AORTICA</v>
      </c>
    </row>
    <row r="3268" spans="2:5" x14ac:dyDescent="0.25">
      <c r="B3268" s="6" t="s">
        <v>3281</v>
      </c>
      <c r="C3268" s="6" t="s">
        <v>15700</v>
      </c>
      <c r="D3268" s="11"/>
      <c r="E3268" t="str">
        <f t="shared" si="50"/>
        <v>TRASTORNO DE LA VALVULA AORTICA, NO ESPECIFICADO</v>
      </c>
    </row>
    <row r="3269" spans="2:5" x14ac:dyDescent="0.25">
      <c r="B3269" s="6" t="s">
        <v>3282</v>
      </c>
      <c r="C3269" s="6" t="s">
        <v>15701</v>
      </c>
      <c r="D3269" s="11"/>
      <c r="E3269" t="str">
        <f t="shared" si="50"/>
        <v>ESTENOSIS NO REUMATICA (DE LA VALVULA) TRICUSPIDE)</v>
      </c>
    </row>
    <row r="3270" spans="2:5" x14ac:dyDescent="0.25">
      <c r="B3270" s="6" t="s">
        <v>3283</v>
      </c>
      <c r="C3270" s="6" t="s">
        <v>15702</v>
      </c>
      <c r="D3270" s="11"/>
      <c r="E3270" t="str">
        <f t="shared" ref="E3270:E3333" si="51">UPPER(C3270)</f>
        <v>INSUFICIENCIA NO REUMATICA (DE LA VALVULA) TRICUSPIDE</v>
      </c>
    </row>
    <row r="3271" spans="2:5" ht="25.5" x14ac:dyDescent="0.25">
      <c r="B3271" s="6" t="s">
        <v>3284</v>
      </c>
      <c r="C3271" s="6" t="s">
        <v>15703</v>
      </c>
      <c r="D3271" s="11"/>
      <c r="E3271" t="str">
        <f t="shared" si="51"/>
        <v>ESTENOSIS CON INSUFICIENCIA NO REUMATICA (DE LA VALVULA) TRICUSPIDE</v>
      </c>
    </row>
    <row r="3272" spans="2:5" x14ac:dyDescent="0.25">
      <c r="B3272" s="6" t="s">
        <v>3285</v>
      </c>
      <c r="C3272" s="6" t="s">
        <v>15704</v>
      </c>
      <c r="D3272" s="11"/>
      <c r="E3272" t="str">
        <f t="shared" si="51"/>
        <v>OTROS TRASTORNOS NO REUMATICOS DE LA VALVULA TRICUSPIDE</v>
      </c>
    </row>
    <row r="3273" spans="2:5" x14ac:dyDescent="0.25">
      <c r="B3273" s="6" t="s">
        <v>3286</v>
      </c>
      <c r="C3273" s="6" t="s">
        <v>15705</v>
      </c>
      <c r="D3273" s="11"/>
      <c r="E3273" t="str">
        <f t="shared" si="51"/>
        <v>TRASTORNO NO REUMATICO DE LA VALVULA TRICUSPIDE, NO ESPECIFICADO</v>
      </c>
    </row>
    <row r="3274" spans="2:5" x14ac:dyDescent="0.25">
      <c r="B3274" s="6" t="s">
        <v>3287</v>
      </c>
      <c r="C3274" s="6" t="s">
        <v>15706</v>
      </c>
      <c r="D3274" s="11"/>
      <c r="E3274" t="str">
        <f t="shared" si="51"/>
        <v>ESTENOSIS DE LA VALVULA PULMONAR</v>
      </c>
    </row>
    <row r="3275" spans="2:5" x14ac:dyDescent="0.25">
      <c r="B3275" s="6" t="s">
        <v>3288</v>
      </c>
      <c r="C3275" s="6" t="s">
        <v>15707</v>
      </c>
      <c r="D3275" s="11"/>
      <c r="E3275" t="str">
        <f t="shared" si="51"/>
        <v>INSUFICIENCIA DE LA VALVULA PULMONAR</v>
      </c>
    </row>
    <row r="3276" spans="2:5" x14ac:dyDescent="0.25">
      <c r="B3276" s="6" t="s">
        <v>3289</v>
      </c>
      <c r="C3276" s="6" t="s">
        <v>15708</v>
      </c>
      <c r="D3276" s="11"/>
      <c r="E3276" t="str">
        <f t="shared" si="51"/>
        <v>ESTENOSIS DE LA VALVULA PULMONAR CON INSUFICIENCIA</v>
      </c>
    </row>
    <row r="3277" spans="2:5" x14ac:dyDescent="0.25">
      <c r="B3277" s="6" t="s">
        <v>3290</v>
      </c>
      <c r="C3277" s="6" t="s">
        <v>15709</v>
      </c>
      <c r="D3277" s="11"/>
      <c r="E3277" t="str">
        <f t="shared" si="51"/>
        <v>OTROS TRASTORNOS DE LA VALVULA PULMONAR</v>
      </c>
    </row>
    <row r="3278" spans="2:5" x14ac:dyDescent="0.25">
      <c r="B3278" s="6" t="s">
        <v>3291</v>
      </c>
      <c r="C3278" s="6" t="s">
        <v>15710</v>
      </c>
      <c r="D3278" s="11"/>
      <c r="E3278" t="str">
        <f t="shared" si="51"/>
        <v>TRASTORNO DE LA VALVULA PULMONAR, NO ESPECIFICADO</v>
      </c>
    </row>
    <row r="3279" spans="2:5" x14ac:dyDescent="0.25">
      <c r="B3279" s="6" t="s">
        <v>3292</v>
      </c>
      <c r="C3279" s="6" t="s">
        <v>15711</v>
      </c>
      <c r="D3279" s="11"/>
      <c r="E3279" t="str">
        <f t="shared" si="51"/>
        <v>ENDOCARDITIS, VALVULA NO ESPECIFICADA</v>
      </c>
    </row>
    <row r="3280" spans="2:5" ht="25.5" x14ac:dyDescent="0.25">
      <c r="B3280" s="6" t="s">
        <v>3293</v>
      </c>
      <c r="C3280" s="6" t="s">
        <v>15712</v>
      </c>
      <c r="D3280" s="11"/>
      <c r="E3280" t="str">
        <f t="shared" si="51"/>
        <v>TRASTORNOS DE LA VALVULA MITRAL EN ENFERMEDADES CLASIFICADAS EN OTRA PARTE</v>
      </c>
    </row>
    <row r="3281" spans="2:5" ht="25.5" x14ac:dyDescent="0.25">
      <c r="B3281" s="6" t="s">
        <v>3294</v>
      </c>
      <c r="C3281" s="6" t="s">
        <v>15713</v>
      </c>
      <c r="D3281" s="11"/>
      <c r="E3281" t="str">
        <f t="shared" si="51"/>
        <v>TRASTORNOS DE LA VALVULA AORTICA EN ENFERMEDADES CLASIFICADAS EN OTRA PARTE</v>
      </c>
    </row>
    <row r="3282" spans="2:5" ht="25.5" x14ac:dyDescent="0.25">
      <c r="B3282" s="6" t="s">
        <v>3295</v>
      </c>
      <c r="C3282" s="6" t="s">
        <v>15714</v>
      </c>
      <c r="D3282" s="11"/>
      <c r="E3282" t="str">
        <f t="shared" si="51"/>
        <v>TRASTORNOS DE LA VALVULA TRICUSPIDE EN ENFERMEDADES CLASIFICADAS EN OTRA PARTE</v>
      </c>
    </row>
    <row r="3283" spans="2:5" ht="25.5" x14ac:dyDescent="0.25">
      <c r="B3283" s="6" t="s">
        <v>3296</v>
      </c>
      <c r="C3283" s="6" t="s">
        <v>15715</v>
      </c>
      <c r="D3283" s="11"/>
      <c r="E3283" t="str">
        <f t="shared" si="51"/>
        <v>TRASTORNOS DE LA VALVULA PULMONAR EN ENFERMEDADES CLASIFICADAS EN OTRA PARTE</v>
      </c>
    </row>
    <row r="3284" spans="2:5" ht="25.5" x14ac:dyDescent="0.25">
      <c r="B3284" s="6" t="s">
        <v>3297</v>
      </c>
      <c r="C3284" s="6" t="s">
        <v>15716</v>
      </c>
      <c r="D3284" s="11"/>
      <c r="E3284" t="str">
        <f t="shared" si="51"/>
        <v>TRASTORNOS DE LA VALVULARES MULTIPLES EN ENFERMEDADES CLASIFICADAS EN OTRA PARTE</v>
      </c>
    </row>
    <row r="3285" spans="2:5" ht="25.5" x14ac:dyDescent="0.25">
      <c r="B3285" s="6" t="s">
        <v>3298</v>
      </c>
      <c r="C3285" s="6" t="s">
        <v>15717</v>
      </c>
      <c r="D3285" s="11"/>
      <c r="E3285" t="str">
        <f t="shared" si="51"/>
        <v>ENDOCARDITIS, VALVULA NO ESPECIFICADA, EN ENFERMEDADES CLASIFICADAS EN OTRA PARTE</v>
      </c>
    </row>
    <row r="3286" spans="2:5" x14ac:dyDescent="0.25">
      <c r="B3286" s="6" t="s">
        <v>3299</v>
      </c>
      <c r="C3286" s="6" t="s">
        <v>15718</v>
      </c>
      <c r="D3286" s="11"/>
      <c r="E3286" t="str">
        <f t="shared" si="51"/>
        <v>MIOCARDITIS INFECCIOSA</v>
      </c>
    </row>
    <row r="3287" spans="2:5" x14ac:dyDescent="0.25">
      <c r="B3287" s="6" t="s">
        <v>3300</v>
      </c>
      <c r="C3287" s="6" t="s">
        <v>15719</v>
      </c>
      <c r="D3287" s="11"/>
      <c r="E3287" t="str">
        <f t="shared" si="51"/>
        <v>MIOCARDITIS AISLADA</v>
      </c>
    </row>
    <row r="3288" spans="2:5" x14ac:dyDescent="0.25">
      <c r="B3288" s="6" t="s">
        <v>3301</v>
      </c>
      <c r="C3288" s="6" t="s">
        <v>15720</v>
      </c>
      <c r="D3288" s="11"/>
      <c r="E3288" t="str">
        <f t="shared" si="51"/>
        <v>OTRAS MIOCARDITIS AGUDAS</v>
      </c>
    </row>
    <row r="3289" spans="2:5" x14ac:dyDescent="0.25">
      <c r="B3289" s="6" t="s">
        <v>3302</v>
      </c>
      <c r="C3289" s="6" t="s">
        <v>15721</v>
      </c>
      <c r="D3289" s="11"/>
      <c r="E3289" t="str">
        <f t="shared" si="51"/>
        <v>MIOCARDITIS AGUDA, NO ESPECIFICADA</v>
      </c>
    </row>
    <row r="3290" spans="2:5" ht="25.5" x14ac:dyDescent="0.25">
      <c r="B3290" s="6" t="s">
        <v>3303</v>
      </c>
      <c r="C3290" s="6" t="s">
        <v>15722</v>
      </c>
      <c r="D3290" s="11"/>
      <c r="E3290" t="str">
        <f t="shared" si="51"/>
        <v>MIOCARDITIS EN ENFERMEDADES BACTERIANAS CLASIFICADAS EN OTRA PARTE</v>
      </c>
    </row>
    <row r="3291" spans="2:5" x14ac:dyDescent="0.25">
      <c r="B3291" s="6" t="s">
        <v>3304</v>
      </c>
      <c r="C3291" s="6" t="s">
        <v>15723</v>
      </c>
      <c r="D3291" s="11"/>
      <c r="E3291" t="str">
        <f t="shared" si="51"/>
        <v>MIOCARDITIS EN ENFERMEDADES VIRALES CLASIFICADAS EN OTRA PARTE</v>
      </c>
    </row>
    <row r="3292" spans="2:5" ht="25.5" x14ac:dyDescent="0.25">
      <c r="B3292" s="6" t="s">
        <v>3305</v>
      </c>
      <c r="C3292" s="6" t="s">
        <v>15724</v>
      </c>
      <c r="D3292" s="11"/>
      <c r="E3292" t="str">
        <f t="shared" si="51"/>
        <v>MIOCARDITIS EN OTRAS ENFERMEDADES INFECCIOSAS Y PARASITARIAS CLASIFICADAS EN OTRA PARTE</v>
      </c>
    </row>
    <row r="3293" spans="2:5" x14ac:dyDescent="0.25">
      <c r="B3293" s="6" t="s">
        <v>3306</v>
      </c>
      <c r="C3293" s="6" t="s">
        <v>15725</v>
      </c>
      <c r="D3293" s="11"/>
      <c r="E3293" t="str">
        <f t="shared" si="51"/>
        <v>MIOCARDITIS EN OTRAS ENFERMEDADES CLASIFICADAS EN OTRA PARTE</v>
      </c>
    </row>
    <row r="3294" spans="2:5" x14ac:dyDescent="0.25">
      <c r="B3294" s="6" t="s">
        <v>3307</v>
      </c>
      <c r="C3294" s="6" t="s">
        <v>15726</v>
      </c>
      <c r="D3294" s="11"/>
      <c r="E3294" t="str">
        <f t="shared" si="51"/>
        <v>CARDIOMIOPATIA DILATADA</v>
      </c>
    </row>
    <row r="3295" spans="2:5" x14ac:dyDescent="0.25">
      <c r="B3295" s="6" t="s">
        <v>3308</v>
      </c>
      <c r="C3295" s="6" t="s">
        <v>15727</v>
      </c>
      <c r="D3295" s="11"/>
      <c r="E3295" t="str">
        <f t="shared" si="51"/>
        <v>CARDIOMIOPATIA HIPERTROFICA OBSTRUCTIVA</v>
      </c>
    </row>
    <row r="3296" spans="2:5" x14ac:dyDescent="0.25">
      <c r="B3296" s="6" t="s">
        <v>3309</v>
      </c>
      <c r="C3296" s="6" t="s">
        <v>15728</v>
      </c>
      <c r="D3296" s="11"/>
      <c r="E3296" t="str">
        <f t="shared" si="51"/>
        <v>OTRAS CARDIOMIOPATIA HIPERTROFICAS</v>
      </c>
    </row>
    <row r="3297" spans="2:5" x14ac:dyDescent="0.25">
      <c r="B3297" s="6" t="s">
        <v>3310</v>
      </c>
      <c r="C3297" s="6" t="s">
        <v>15729</v>
      </c>
      <c r="D3297" s="11"/>
      <c r="E3297" t="str">
        <f t="shared" si="51"/>
        <v>ENFERMEDAD ENDOMIOCARDICA (EOSINOFILICA)</v>
      </c>
    </row>
    <row r="3298" spans="2:5" x14ac:dyDescent="0.25">
      <c r="B3298" s="6" t="s">
        <v>3311</v>
      </c>
      <c r="C3298" s="6" t="s">
        <v>15730</v>
      </c>
      <c r="D3298" s="11"/>
      <c r="E3298" t="str">
        <f t="shared" si="51"/>
        <v>FIBROELASTOSIS ENDOCARDICA</v>
      </c>
    </row>
    <row r="3299" spans="2:5" x14ac:dyDescent="0.25">
      <c r="B3299" s="6" t="s">
        <v>3312</v>
      </c>
      <c r="C3299" s="6" t="s">
        <v>15731</v>
      </c>
      <c r="D3299" s="11"/>
      <c r="E3299" t="str">
        <f t="shared" si="51"/>
        <v>OTRAS CARDIOMIOPATIAS RESTRICTIVAS</v>
      </c>
    </row>
    <row r="3300" spans="2:5" x14ac:dyDescent="0.25">
      <c r="B3300" s="6" t="s">
        <v>3313</v>
      </c>
      <c r="C3300" s="6" t="s">
        <v>15732</v>
      </c>
      <c r="D3300" s="11"/>
      <c r="E3300" t="str">
        <f t="shared" si="51"/>
        <v>CARDIOMIOPATIA ALCOHOLICA</v>
      </c>
    </row>
    <row r="3301" spans="2:5" x14ac:dyDescent="0.25">
      <c r="B3301" s="6" t="s">
        <v>3314</v>
      </c>
      <c r="C3301" s="6" t="s">
        <v>15733</v>
      </c>
      <c r="D3301" s="11"/>
      <c r="E3301" t="str">
        <f t="shared" si="51"/>
        <v>CARDIOMIOPATIA DEBIDA A DROGAS Y A OTROS AGENTES EXTERNOS</v>
      </c>
    </row>
    <row r="3302" spans="2:5" x14ac:dyDescent="0.25">
      <c r="B3302" s="6" t="s">
        <v>3315</v>
      </c>
      <c r="C3302" s="6" t="s">
        <v>15734</v>
      </c>
      <c r="D3302" s="11"/>
      <c r="E3302" t="str">
        <f t="shared" si="51"/>
        <v>OTRAS CARDIOMIOPATIA</v>
      </c>
    </row>
    <row r="3303" spans="2:5" x14ac:dyDescent="0.25">
      <c r="B3303" s="6" t="s">
        <v>3316</v>
      </c>
      <c r="C3303" s="6" t="s">
        <v>15735</v>
      </c>
      <c r="D3303" s="11"/>
      <c r="E3303" t="str">
        <f t="shared" si="51"/>
        <v>CARDIOMIOPATIA, NO ESPECIFICADA</v>
      </c>
    </row>
    <row r="3304" spans="2:5" ht="25.5" x14ac:dyDescent="0.25">
      <c r="B3304" s="6" t="s">
        <v>3317</v>
      </c>
      <c r="C3304" s="6" t="s">
        <v>15736</v>
      </c>
      <c r="D3304" s="11"/>
      <c r="E3304" t="str">
        <f t="shared" si="51"/>
        <v>CARDIOMIOPATIA EN ENFERMEDADES INFECCIOSAS Y PARASITARIAS CLASIFICADAS EN OTRA PARTE</v>
      </c>
    </row>
    <row r="3305" spans="2:5" x14ac:dyDescent="0.25">
      <c r="B3305" s="6" t="s">
        <v>3318</v>
      </c>
      <c r="C3305" s="6" t="s">
        <v>15737</v>
      </c>
      <c r="D3305" s="11"/>
      <c r="E3305" t="str">
        <f t="shared" si="51"/>
        <v>CARDIOMIOPATIA EN ENFERMEDADES METABOLICAS</v>
      </c>
    </row>
    <row r="3306" spans="2:5" x14ac:dyDescent="0.25">
      <c r="B3306" s="6" t="s">
        <v>3319</v>
      </c>
      <c r="C3306" s="6" t="s">
        <v>15738</v>
      </c>
      <c r="D3306" s="11"/>
      <c r="E3306" t="str">
        <f t="shared" si="51"/>
        <v>CARDIOMIOPATIA EN ENFERMEDADES NUTRICIONALES</v>
      </c>
    </row>
    <row r="3307" spans="2:5" x14ac:dyDescent="0.25">
      <c r="B3307" s="6" t="s">
        <v>3320</v>
      </c>
      <c r="C3307" s="6" t="s">
        <v>15739</v>
      </c>
      <c r="D3307" s="11"/>
      <c r="E3307" t="str">
        <f t="shared" si="51"/>
        <v>CARDIOMIOPATIA EN OTRAS ENFERMEDADES CLASIFICADAS EN OTRA PARTE</v>
      </c>
    </row>
    <row r="3308" spans="2:5" x14ac:dyDescent="0.25">
      <c r="B3308" s="6" t="s">
        <v>3321</v>
      </c>
      <c r="C3308" s="6" t="s">
        <v>15740</v>
      </c>
      <c r="D3308" s="11"/>
      <c r="E3308" t="str">
        <f t="shared" si="51"/>
        <v>BLOQUEO AURICULOVENTRICULAR DE PRIMER GRADO</v>
      </c>
    </row>
    <row r="3309" spans="2:5" x14ac:dyDescent="0.25">
      <c r="B3309" s="6" t="s">
        <v>3322</v>
      </c>
      <c r="C3309" s="6" t="s">
        <v>15741</v>
      </c>
      <c r="D3309" s="11"/>
      <c r="E3309" t="str">
        <f t="shared" si="51"/>
        <v>BLOQUEO AURICULOVENTRICULAR DE SEGUNDO GRADO</v>
      </c>
    </row>
    <row r="3310" spans="2:5" x14ac:dyDescent="0.25">
      <c r="B3310" s="6" t="s">
        <v>3323</v>
      </c>
      <c r="C3310" s="6" t="s">
        <v>15742</v>
      </c>
      <c r="D3310" s="11"/>
      <c r="E3310" t="str">
        <f t="shared" si="51"/>
        <v>BLOQUEO AURICULOVENTRICULAR COMPLETO</v>
      </c>
    </row>
    <row r="3311" spans="2:5" x14ac:dyDescent="0.25">
      <c r="B3311" s="6" t="s">
        <v>3324</v>
      </c>
      <c r="C3311" s="6" t="s">
        <v>15743</v>
      </c>
      <c r="D3311" s="11"/>
      <c r="E3311" t="str">
        <f t="shared" si="51"/>
        <v>OTROS TIPOS DE BLOQUEO AURICULOVENTRICULAR Y LOS NO ESPECIFICADOS</v>
      </c>
    </row>
    <row r="3312" spans="2:5" x14ac:dyDescent="0.25">
      <c r="B3312" s="6" t="s">
        <v>3325</v>
      </c>
      <c r="C3312" s="6" t="s">
        <v>15744</v>
      </c>
      <c r="D3312" s="11"/>
      <c r="E3312" t="str">
        <f t="shared" si="51"/>
        <v>BLOQUEO FASCICULAR ANTERIOR IZQUIERDO</v>
      </c>
    </row>
    <row r="3313" spans="2:5" x14ac:dyDescent="0.25">
      <c r="B3313" s="6" t="s">
        <v>3326</v>
      </c>
      <c r="C3313" s="6" t="s">
        <v>15745</v>
      </c>
      <c r="D3313" s="11"/>
      <c r="E3313" t="str">
        <f t="shared" si="51"/>
        <v>BLOQUEO FASCICULAR POSTERIOR IZQUIERDO</v>
      </c>
    </row>
    <row r="3314" spans="2:5" x14ac:dyDescent="0.25">
      <c r="B3314" s="6" t="s">
        <v>3327</v>
      </c>
      <c r="C3314" s="6" t="s">
        <v>15746</v>
      </c>
      <c r="D3314" s="11"/>
      <c r="E3314" t="str">
        <f t="shared" si="51"/>
        <v>OTROS TIPOS DE BLOQUEO FASCICULAR Y LOS NO ESPECIFICADOS</v>
      </c>
    </row>
    <row r="3315" spans="2:5" x14ac:dyDescent="0.25">
      <c r="B3315" s="6" t="s">
        <v>3328</v>
      </c>
      <c r="C3315" s="6" t="s">
        <v>15747</v>
      </c>
      <c r="D3315" s="11"/>
      <c r="E3315" t="str">
        <f t="shared" si="51"/>
        <v>BLOQUEO DE RAMA IZQUIERDA DEL HAZ, SIN OTRA ESPECIFICACION</v>
      </c>
    </row>
    <row r="3316" spans="2:5" x14ac:dyDescent="0.25">
      <c r="B3316" s="6" t="s">
        <v>3329</v>
      </c>
      <c r="C3316" s="6" t="s">
        <v>15748</v>
      </c>
      <c r="D3316" s="11"/>
      <c r="E3316" t="str">
        <f t="shared" si="51"/>
        <v>BLOQUEO FASCICULAR DERECHO</v>
      </c>
    </row>
    <row r="3317" spans="2:5" ht="25.5" x14ac:dyDescent="0.25">
      <c r="B3317" s="6" t="s">
        <v>3330</v>
      </c>
      <c r="C3317" s="6" t="s">
        <v>15749</v>
      </c>
      <c r="D3317" s="11"/>
      <c r="E3317" t="str">
        <f t="shared" si="51"/>
        <v>OTROS TIPOS DE BLOQUEO DE RAMA DERECHA DEL HAZ Y LOS NO ESPECIFICADOS</v>
      </c>
    </row>
    <row r="3318" spans="2:5" x14ac:dyDescent="0.25">
      <c r="B3318" s="6" t="s">
        <v>3331</v>
      </c>
      <c r="C3318" s="6" t="s">
        <v>15750</v>
      </c>
      <c r="D3318" s="11"/>
      <c r="E3318" t="str">
        <f t="shared" si="51"/>
        <v>BLOQUEO BIFASCICULAR</v>
      </c>
    </row>
    <row r="3319" spans="2:5" x14ac:dyDescent="0.25">
      <c r="B3319" s="6" t="s">
        <v>3332</v>
      </c>
      <c r="C3319" s="6" t="s">
        <v>15751</v>
      </c>
      <c r="D3319" s="11"/>
      <c r="E3319" t="str">
        <f t="shared" si="51"/>
        <v>BLOQUEO TRIFASCICULAR</v>
      </c>
    </row>
    <row r="3320" spans="2:5" x14ac:dyDescent="0.25">
      <c r="B3320" s="6" t="s">
        <v>3333</v>
      </c>
      <c r="C3320" s="6" t="s">
        <v>15752</v>
      </c>
      <c r="D3320" s="11"/>
      <c r="E3320" t="str">
        <f t="shared" si="51"/>
        <v>BLOQUEO INTRAVENTRICULAR NO ESPECIFICADO</v>
      </c>
    </row>
    <row r="3321" spans="2:5" x14ac:dyDescent="0.25">
      <c r="B3321" s="6" t="s">
        <v>3334</v>
      </c>
      <c r="C3321" s="6" t="s">
        <v>15753</v>
      </c>
      <c r="D3321" s="11"/>
      <c r="E3321" t="str">
        <f t="shared" si="51"/>
        <v>OTROS TIPOS ESPECIFICADOS DE BLOQUEO DEL CORAZON</v>
      </c>
    </row>
    <row r="3322" spans="2:5" x14ac:dyDescent="0.25">
      <c r="B3322" s="6" t="s">
        <v>3335</v>
      </c>
      <c r="C3322" s="6" t="s">
        <v>15754</v>
      </c>
      <c r="D3322" s="11"/>
      <c r="E3322" t="str">
        <f t="shared" si="51"/>
        <v>SINDROME DE PREEXCITACION</v>
      </c>
    </row>
    <row r="3323" spans="2:5" x14ac:dyDescent="0.25">
      <c r="B3323" s="6" t="s">
        <v>3336</v>
      </c>
      <c r="C3323" s="6" t="s">
        <v>15755</v>
      </c>
      <c r="D3323" s="11"/>
      <c r="E3323" t="str">
        <f t="shared" si="51"/>
        <v>OTROS TRASTORNOS ESPECIFICADOS DE LA CONDUCCION</v>
      </c>
    </row>
    <row r="3324" spans="2:5" x14ac:dyDescent="0.25">
      <c r="B3324" s="6" t="s">
        <v>3337</v>
      </c>
      <c r="C3324" s="6" t="s">
        <v>15756</v>
      </c>
      <c r="D3324" s="11"/>
      <c r="E3324" t="str">
        <f t="shared" si="51"/>
        <v>TRASTORNO DE LA CONDUCCION, NO ESPECIFICADO</v>
      </c>
    </row>
    <row r="3325" spans="2:5" x14ac:dyDescent="0.25">
      <c r="B3325" s="6" t="s">
        <v>3338</v>
      </c>
      <c r="C3325" s="6" t="s">
        <v>15757</v>
      </c>
      <c r="D3325" s="11"/>
      <c r="E3325" t="str">
        <f t="shared" si="51"/>
        <v>PARO CARDIACO CON RESUCITACION EXITOSA</v>
      </c>
    </row>
    <row r="3326" spans="2:5" x14ac:dyDescent="0.25">
      <c r="B3326" s="6" t="s">
        <v>3339</v>
      </c>
      <c r="C3326" s="6" t="s">
        <v>15758</v>
      </c>
      <c r="D3326" s="11"/>
      <c r="E3326" t="str">
        <f t="shared" si="51"/>
        <v>MUERTE CARDIACA SUBITA, ASI DESCRITA</v>
      </c>
    </row>
    <row r="3327" spans="2:5" x14ac:dyDescent="0.25">
      <c r="B3327" s="6" t="s">
        <v>3340</v>
      </c>
      <c r="C3327" s="6" t="s">
        <v>15759</v>
      </c>
      <c r="D3327" s="11"/>
      <c r="E3327" t="str">
        <f t="shared" si="51"/>
        <v>PARO CARDIACO, NO ESPECIFICADO</v>
      </c>
    </row>
    <row r="3328" spans="2:5" x14ac:dyDescent="0.25">
      <c r="B3328" s="6" t="s">
        <v>3341</v>
      </c>
      <c r="C3328" s="6" t="s">
        <v>15760</v>
      </c>
      <c r="D3328" s="11"/>
      <c r="E3328" t="str">
        <f t="shared" si="51"/>
        <v>ARRITMIA POR REENTRADA VENTRICULAR</v>
      </c>
    </row>
    <row r="3329" spans="2:5" x14ac:dyDescent="0.25">
      <c r="B3329" s="6" t="s">
        <v>3342</v>
      </c>
      <c r="C3329" s="6" t="s">
        <v>15761</v>
      </c>
      <c r="D3329" s="11"/>
      <c r="E3329" t="str">
        <f t="shared" si="51"/>
        <v>TAQUICARDIA SUPRAVENTRICULAR</v>
      </c>
    </row>
    <row r="3330" spans="2:5" x14ac:dyDescent="0.25">
      <c r="B3330" s="6" t="s">
        <v>3343</v>
      </c>
      <c r="C3330" s="6" t="s">
        <v>15762</v>
      </c>
      <c r="D3330" s="11"/>
      <c r="E3330" t="str">
        <f t="shared" si="51"/>
        <v>TAQUICARDIA VENTRICULAR</v>
      </c>
    </row>
    <row r="3331" spans="2:5" x14ac:dyDescent="0.25">
      <c r="B3331" s="6" t="s">
        <v>3344</v>
      </c>
      <c r="C3331" s="6" t="s">
        <v>15763</v>
      </c>
      <c r="D3331" s="11"/>
      <c r="E3331" t="str">
        <f t="shared" si="51"/>
        <v>TAQUICARDIA PAROXISTICA, NO ESPECIFICADA</v>
      </c>
    </row>
    <row r="3332" spans="2:5" x14ac:dyDescent="0.25">
      <c r="B3332" s="6" t="s">
        <v>3345</v>
      </c>
      <c r="C3332" s="6" t="s">
        <v>15764</v>
      </c>
      <c r="D3332" s="11"/>
      <c r="E3332" t="str">
        <f t="shared" si="51"/>
        <v>FIBRILACION Y ALETEO AURICULAR</v>
      </c>
    </row>
    <row r="3333" spans="2:5" x14ac:dyDescent="0.25">
      <c r="B3333" s="6" t="s">
        <v>3346</v>
      </c>
      <c r="C3333" s="6" t="s">
        <v>15765</v>
      </c>
      <c r="D3333" s="11"/>
      <c r="E3333" t="str">
        <f t="shared" si="51"/>
        <v>FIBRILACION Y ALETEO VENTRICULAR</v>
      </c>
    </row>
    <row r="3334" spans="2:5" x14ac:dyDescent="0.25">
      <c r="B3334" s="6" t="s">
        <v>3347</v>
      </c>
      <c r="C3334" s="6" t="s">
        <v>15766</v>
      </c>
      <c r="D3334" s="11"/>
      <c r="E3334" t="str">
        <f t="shared" ref="E3334:E3397" si="52">UPPER(C3334)</f>
        <v>DESPOLARIZACION AURICULAR PREMATURA</v>
      </c>
    </row>
    <row r="3335" spans="2:5" x14ac:dyDescent="0.25">
      <c r="B3335" s="6" t="s">
        <v>3348</v>
      </c>
      <c r="C3335" s="6" t="s">
        <v>15767</v>
      </c>
      <c r="D3335" s="11"/>
      <c r="E3335" t="str">
        <f t="shared" si="52"/>
        <v>DESPOLARIZACION PREMATURA NODAL</v>
      </c>
    </row>
    <row r="3336" spans="2:5" x14ac:dyDescent="0.25">
      <c r="B3336" s="6" t="s">
        <v>3349</v>
      </c>
      <c r="C3336" s="6" t="s">
        <v>15768</v>
      </c>
      <c r="D3336" s="11"/>
      <c r="E3336" t="str">
        <f t="shared" si="52"/>
        <v>DESPOLARIZACION VENTRICULAR PREMATURA</v>
      </c>
    </row>
    <row r="3337" spans="2:5" x14ac:dyDescent="0.25">
      <c r="B3337" s="6" t="s">
        <v>3350</v>
      </c>
      <c r="C3337" s="6" t="s">
        <v>15769</v>
      </c>
      <c r="D3337" s="11"/>
      <c r="E3337" t="str">
        <f t="shared" si="52"/>
        <v>OTROS TIPOS DE DESPOLARIZACION PREMATURA Y LOS NO ESPECIFICADOS</v>
      </c>
    </row>
    <row r="3338" spans="2:5" x14ac:dyDescent="0.25">
      <c r="B3338" s="6" t="s">
        <v>3351</v>
      </c>
      <c r="C3338" s="6" t="s">
        <v>15770</v>
      </c>
      <c r="D3338" s="11"/>
      <c r="E3338" t="str">
        <f t="shared" si="52"/>
        <v>SINDROME DEL SENO ENFERMO</v>
      </c>
    </row>
    <row r="3339" spans="2:5" x14ac:dyDescent="0.25">
      <c r="B3339" s="6" t="s">
        <v>3352</v>
      </c>
      <c r="C3339" s="6" t="s">
        <v>15771</v>
      </c>
      <c r="D3339" s="11"/>
      <c r="E3339" t="str">
        <f t="shared" si="52"/>
        <v>OTRAS ARRITMIAS CARDIACAS ESPECIFICADAS</v>
      </c>
    </row>
    <row r="3340" spans="2:5" x14ac:dyDescent="0.25">
      <c r="B3340" s="6" t="s">
        <v>3353</v>
      </c>
      <c r="C3340" s="6" t="s">
        <v>15772</v>
      </c>
      <c r="D3340" s="11"/>
      <c r="E3340" t="str">
        <f t="shared" si="52"/>
        <v>ARRITMIA CARDIACA, NO ESPECIFICADA</v>
      </c>
    </row>
    <row r="3341" spans="2:5" x14ac:dyDescent="0.25">
      <c r="B3341" s="6" t="s">
        <v>3354</v>
      </c>
      <c r="C3341" s="6" t="s">
        <v>15773</v>
      </c>
      <c r="D3341" s="11"/>
      <c r="E3341" t="str">
        <f t="shared" si="52"/>
        <v>INSUFICIENCIA CARDIACA CONGESTIVA</v>
      </c>
    </row>
    <row r="3342" spans="2:5" x14ac:dyDescent="0.25">
      <c r="B3342" s="6" t="s">
        <v>3355</v>
      </c>
      <c r="C3342" s="6" t="s">
        <v>15774</v>
      </c>
      <c r="D3342" s="11"/>
      <c r="E3342" t="str">
        <f t="shared" si="52"/>
        <v>INSUFICIENCIA VENTRICULAR IZQUIERDA</v>
      </c>
    </row>
    <row r="3343" spans="2:5" x14ac:dyDescent="0.25">
      <c r="B3343" s="6" t="s">
        <v>3356</v>
      </c>
      <c r="C3343" s="6" t="s">
        <v>15775</v>
      </c>
      <c r="D3343" s="11"/>
      <c r="E3343" t="str">
        <f t="shared" si="52"/>
        <v>INSUFICIENCIA CARDIACA, NO ESPECIFICADA</v>
      </c>
    </row>
    <row r="3344" spans="2:5" x14ac:dyDescent="0.25">
      <c r="B3344" s="6" t="s">
        <v>3357</v>
      </c>
      <c r="C3344" s="6" t="s">
        <v>15776</v>
      </c>
      <c r="D3344" s="11"/>
      <c r="E3344" t="str">
        <f t="shared" si="52"/>
        <v>DEFECTO DEL TABIQUE CARDIACO, ADQUIRIDO</v>
      </c>
    </row>
    <row r="3345" spans="2:5" x14ac:dyDescent="0.25">
      <c r="B3345" s="6" t="s">
        <v>3358</v>
      </c>
      <c r="C3345" s="6" t="s">
        <v>15777</v>
      </c>
      <c r="D3345" s="11"/>
      <c r="E3345" t="str">
        <f t="shared" si="52"/>
        <v>RUPTURA DE CUERDA TENDINOSA, NO CLASIFICADA EN OTRA PARTE</v>
      </c>
    </row>
    <row r="3346" spans="2:5" x14ac:dyDescent="0.25">
      <c r="B3346" s="6" t="s">
        <v>3359</v>
      </c>
      <c r="C3346" s="6" t="s">
        <v>15778</v>
      </c>
      <c r="D3346" s="11"/>
      <c r="E3346" t="str">
        <f t="shared" si="52"/>
        <v>RUPTURA DEL MUSCULO PAPILAR, NO CLASIFICADA EN OTRA PARTE</v>
      </c>
    </row>
    <row r="3347" spans="2:5" x14ac:dyDescent="0.25">
      <c r="B3347" s="6" t="s">
        <v>3360</v>
      </c>
      <c r="C3347" s="6" t="s">
        <v>15779</v>
      </c>
      <c r="D3347" s="11"/>
      <c r="E3347" t="str">
        <f t="shared" si="52"/>
        <v>TROMBOSIS INTRACARDIACA, NO CLASIFICADA EN OTRA PARTE</v>
      </c>
    </row>
    <row r="3348" spans="2:5" x14ac:dyDescent="0.25">
      <c r="B3348" s="6" t="s">
        <v>3361</v>
      </c>
      <c r="C3348" s="6" t="s">
        <v>15780</v>
      </c>
      <c r="D3348" s="11"/>
      <c r="E3348" t="str">
        <f t="shared" si="52"/>
        <v>MIOCARDITIS, NO ESPECIFICADA</v>
      </c>
    </row>
    <row r="3349" spans="2:5" x14ac:dyDescent="0.25">
      <c r="B3349" s="6" t="s">
        <v>3362</v>
      </c>
      <c r="C3349" s="6" t="s">
        <v>15781</v>
      </c>
      <c r="D3349" s="11"/>
      <c r="E3349" t="str">
        <f t="shared" si="52"/>
        <v>DEGENERACION MIOCARDICA</v>
      </c>
    </row>
    <row r="3350" spans="2:5" x14ac:dyDescent="0.25">
      <c r="B3350" s="6" t="s">
        <v>3363</v>
      </c>
      <c r="C3350" s="6" t="s">
        <v>15782</v>
      </c>
      <c r="D3350" s="11"/>
      <c r="E3350" t="str">
        <f t="shared" si="52"/>
        <v>ENFERMEDAD CARDIOVASCULAR, NO ESPECIFICADA</v>
      </c>
    </row>
    <row r="3351" spans="2:5" x14ac:dyDescent="0.25">
      <c r="B3351" s="6" t="s">
        <v>3364</v>
      </c>
      <c r="C3351" s="6" t="s">
        <v>15783</v>
      </c>
      <c r="D3351" s="11"/>
      <c r="E3351" t="str">
        <f t="shared" si="52"/>
        <v>CARDIOMEGALIA</v>
      </c>
    </row>
    <row r="3352" spans="2:5" x14ac:dyDescent="0.25">
      <c r="B3352" s="6" t="s">
        <v>3365</v>
      </c>
      <c r="C3352" s="6" t="s">
        <v>15784</v>
      </c>
      <c r="D3352" s="11"/>
      <c r="E3352" t="str">
        <f t="shared" si="52"/>
        <v>OTRAS ENFERMEDADES CARDIACAS MAL DEFINIDAS</v>
      </c>
    </row>
    <row r="3353" spans="2:5" x14ac:dyDescent="0.25">
      <c r="B3353" s="6" t="s">
        <v>3366</v>
      </c>
      <c r="C3353" s="6" t="s">
        <v>15785</v>
      </c>
      <c r="D3353" s="11"/>
      <c r="E3353" t="str">
        <f t="shared" si="52"/>
        <v>ENFERMEDAD CARDIACA, NO ESPECIFICADA</v>
      </c>
    </row>
    <row r="3354" spans="2:5" ht="25.5" x14ac:dyDescent="0.25">
      <c r="B3354" s="6" t="s">
        <v>3367</v>
      </c>
      <c r="C3354" s="6" t="s">
        <v>15786</v>
      </c>
      <c r="D3354" s="11"/>
      <c r="E3354" t="str">
        <f t="shared" si="52"/>
        <v>OTROS TRASTORNOS CARDIACOS EN ENFERMEDADES BACTERIANAS CLASIFICADAS EN OTRA PARTE</v>
      </c>
    </row>
    <row r="3355" spans="2:5" ht="25.5" x14ac:dyDescent="0.25">
      <c r="B3355" s="6" t="s">
        <v>3368</v>
      </c>
      <c r="C3355" s="6" t="s">
        <v>15787</v>
      </c>
      <c r="D3355" s="11"/>
      <c r="E3355" t="str">
        <f t="shared" si="52"/>
        <v>OTROS TRASTORNOS CARDIACOS EN OTRAS ENFERMEDADES INFECCIOSAS Y PARASITARIAS CLASIFICADAS EN OTRA PARTE</v>
      </c>
    </row>
    <row r="3356" spans="2:5" ht="25.5" x14ac:dyDescent="0.25">
      <c r="B3356" s="6" t="s">
        <v>3369</v>
      </c>
      <c r="C3356" s="6" t="s">
        <v>15788</v>
      </c>
      <c r="D3356" s="11"/>
      <c r="E3356" t="str">
        <f t="shared" si="52"/>
        <v>OTROS TRASTORNOS CARDIACOS EN OTRAS ENFERMEDADES CLASIFICADAS EN OTRA PARTE</v>
      </c>
    </row>
    <row r="3357" spans="2:5" x14ac:dyDescent="0.25">
      <c r="B3357" s="6" t="s">
        <v>3370</v>
      </c>
      <c r="C3357" s="6" t="s">
        <v>15789</v>
      </c>
      <c r="D3357" s="11"/>
      <c r="E3357" t="str">
        <f t="shared" si="52"/>
        <v>HEMORRAGIA SUBARACNOIDEA DE SIFON Y BIFURCACION CAROTIDEA</v>
      </c>
    </row>
    <row r="3358" spans="2:5" x14ac:dyDescent="0.25">
      <c r="B3358" s="6" t="s">
        <v>3371</v>
      </c>
      <c r="C3358" s="6" t="s">
        <v>15790</v>
      </c>
      <c r="D3358" s="11"/>
      <c r="E3358" t="str">
        <f t="shared" si="52"/>
        <v>HEMORRAGIA SUBARACNOIDEA DE ARTERIA CEREBRAL MEDIA</v>
      </c>
    </row>
    <row r="3359" spans="2:5" x14ac:dyDescent="0.25">
      <c r="B3359" s="6" t="s">
        <v>3372</v>
      </c>
      <c r="C3359" s="6" t="s">
        <v>15791</v>
      </c>
      <c r="D3359" s="11"/>
      <c r="E3359" t="str">
        <f t="shared" si="52"/>
        <v>HEMORRAGIA SUBARACNOIDEA DE ARTERIA COMUNICANTE ANTERIOR</v>
      </c>
    </row>
    <row r="3360" spans="2:5" x14ac:dyDescent="0.25">
      <c r="B3360" s="6" t="s">
        <v>3373</v>
      </c>
      <c r="C3360" s="6" t="s">
        <v>15792</v>
      </c>
      <c r="D3360" s="11"/>
      <c r="E3360" t="str">
        <f t="shared" si="52"/>
        <v>HEMORRAGIA SUBARACNOIDEA DE ARTERIA COMUNICANTE POSTERIOR</v>
      </c>
    </row>
    <row r="3361" spans="2:5" x14ac:dyDescent="0.25">
      <c r="B3361" s="6" t="s">
        <v>3374</v>
      </c>
      <c r="C3361" s="6" t="s">
        <v>15793</v>
      </c>
      <c r="D3361" s="11"/>
      <c r="E3361" t="str">
        <f t="shared" si="52"/>
        <v>HEMORRAGIA SUBARACNOIDEA DE ARTERIA BASILAR</v>
      </c>
    </row>
    <row r="3362" spans="2:5" x14ac:dyDescent="0.25">
      <c r="B3362" s="6" t="s">
        <v>3375</v>
      </c>
      <c r="C3362" s="6" t="s">
        <v>15794</v>
      </c>
      <c r="D3362" s="11"/>
      <c r="E3362" t="str">
        <f t="shared" si="52"/>
        <v>HEMORRAGIA SUBARACNOIDEA DE ARTERIA VERTEBRAL</v>
      </c>
    </row>
    <row r="3363" spans="2:5" x14ac:dyDescent="0.25">
      <c r="B3363" s="6" t="s">
        <v>3376</v>
      </c>
      <c r="C3363" s="6" t="s">
        <v>15795</v>
      </c>
      <c r="D3363" s="11"/>
      <c r="E3363" t="str">
        <f t="shared" si="52"/>
        <v>HEMORRAGIA SUBARACNOIDEA DE OTRAS ARTERIAS INTRACRANEALES</v>
      </c>
    </row>
    <row r="3364" spans="2:5" ht="25.5" x14ac:dyDescent="0.25">
      <c r="B3364" s="6" t="s">
        <v>3377</v>
      </c>
      <c r="C3364" s="6" t="s">
        <v>15796</v>
      </c>
      <c r="D3364" s="11"/>
      <c r="E3364" t="str">
        <f t="shared" si="52"/>
        <v>HEMORRAGIA SUBARACNOIDEA DE ARTERIA INTRACRANEAL NO ESPECIFICADA</v>
      </c>
    </row>
    <row r="3365" spans="2:5" x14ac:dyDescent="0.25">
      <c r="B3365" s="6" t="s">
        <v>3378</v>
      </c>
      <c r="C3365" s="6" t="s">
        <v>15797</v>
      </c>
      <c r="D3365" s="11"/>
      <c r="E3365" t="str">
        <f t="shared" si="52"/>
        <v>OTRAS HEMORRAGIAS SUBARACNOIDEAS</v>
      </c>
    </row>
    <row r="3366" spans="2:5" x14ac:dyDescent="0.25">
      <c r="B3366" s="6" t="s">
        <v>3379</v>
      </c>
      <c r="C3366" s="6" t="s">
        <v>15798</v>
      </c>
      <c r="D3366" s="11"/>
      <c r="E3366" t="str">
        <f t="shared" si="52"/>
        <v>HEMORRAGIA SUBARACNOIDEA, NO ESPECIFICADA</v>
      </c>
    </row>
    <row r="3367" spans="2:5" x14ac:dyDescent="0.25">
      <c r="B3367" s="6" t="s">
        <v>3380</v>
      </c>
      <c r="C3367" s="6" t="s">
        <v>15799</v>
      </c>
      <c r="D3367" s="11"/>
      <c r="E3367" t="str">
        <f t="shared" si="52"/>
        <v>HEMORRAGIA INTRACEREBRAL EN HEMISFERIO, SUBCORTICAL</v>
      </c>
    </row>
    <row r="3368" spans="2:5" x14ac:dyDescent="0.25">
      <c r="B3368" s="6" t="s">
        <v>3381</v>
      </c>
      <c r="C3368" s="6" t="s">
        <v>15800</v>
      </c>
      <c r="D3368" s="11"/>
      <c r="E3368" t="str">
        <f t="shared" si="52"/>
        <v>HEMORRAGIA INTRACEREBRAL EN HEMISFERIO, CORTICAL</v>
      </c>
    </row>
    <row r="3369" spans="2:5" x14ac:dyDescent="0.25">
      <c r="B3369" s="6" t="s">
        <v>3382</v>
      </c>
      <c r="C3369" s="6" t="s">
        <v>15801</v>
      </c>
      <c r="D3369" s="11"/>
      <c r="E3369" t="str">
        <f t="shared" si="52"/>
        <v>HEMORRAGIA INTRACEREBRAL EN HEMISFERIO, NO ESPECIFICADA</v>
      </c>
    </row>
    <row r="3370" spans="2:5" x14ac:dyDescent="0.25">
      <c r="B3370" s="6" t="s">
        <v>3383</v>
      </c>
      <c r="C3370" s="6" t="s">
        <v>15802</v>
      </c>
      <c r="D3370" s="11"/>
      <c r="E3370" t="str">
        <f t="shared" si="52"/>
        <v>HEMORRAGIA INTRAENCEFALICA EN TALLO CEREBRAL</v>
      </c>
    </row>
    <row r="3371" spans="2:5" x14ac:dyDescent="0.25">
      <c r="B3371" s="6" t="s">
        <v>3384</v>
      </c>
      <c r="C3371" s="6" t="s">
        <v>15803</v>
      </c>
      <c r="D3371" s="11"/>
      <c r="E3371" t="str">
        <f t="shared" si="52"/>
        <v>HEMORRAGIA INTRAENCEFALICA EN CEREBELO</v>
      </c>
    </row>
    <row r="3372" spans="2:5" x14ac:dyDescent="0.25">
      <c r="B3372" s="6" t="s">
        <v>3385</v>
      </c>
      <c r="C3372" s="6" t="s">
        <v>15804</v>
      </c>
      <c r="D3372" s="11"/>
      <c r="E3372" t="str">
        <f t="shared" si="52"/>
        <v>HEMORRAGIA INTRAENCEFALICA, INTRAVENTRICULAR</v>
      </c>
    </row>
    <row r="3373" spans="2:5" x14ac:dyDescent="0.25">
      <c r="B3373" s="6" t="s">
        <v>3386</v>
      </c>
      <c r="C3373" s="6" t="s">
        <v>15805</v>
      </c>
      <c r="D3373" s="11"/>
      <c r="E3373" t="str">
        <f t="shared" si="52"/>
        <v>HEMORRAGIA INTRAENCEFALICA DE LOCALIZACIONES MULTIPLES</v>
      </c>
    </row>
    <row r="3374" spans="2:5" x14ac:dyDescent="0.25">
      <c r="B3374" s="6" t="s">
        <v>3387</v>
      </c>
      <c r="C3374" s="6" t="s">
        <v>15806</v>
      </c>
      <c r="D3374" s="11"/>
      <c r="E3374" t="str">
        <f t="shared" si="52"/>
        <v>OTRAS HEMORRAGIAS INTRAENCEFALICAS</v>
      </c>
    </row>
    <row r="3375" spans="2:5" x14ac:dyDescent="0.25">
      <c r="B3375" s="6" t="s">
        <v>3388</v>
      </c>
      <c r="C3375" s="6" t="s">
        <v>15807</v>
      </c>
      <c r="D3375" s="11"/>
      <c r="E3375" t="str">
        <f t="shared" si="52"/>
        <v>HEMORRAGIA INTRAENCEFALICA, NO ESPECIFICADA</v>
      </c>
    </row>
    <row r="3376" spans="2:5" x14ac:dyDescent="0.25">
      <c r="B3376" s="6" t="s">
        <v>3389</v>
      </c>
      <c r="C3376" s="6" t="s">
        <v>15808</v>
      </c>
      <c r="D3376" s="11"/>
      <c r="E3376" t="str">
        <f t="shared" si="52"/>
        <v>HEMORRAGIA SUBDURAL (AGUDA) (NO TRAUMATICA)</v>
      </c>
    </row>
    <row r="3377" spans="2:5" x14ac:dyDescent="0.25">
      <c r="B3377" s="6" t="s">
        <v>3390</v>
      </c>
      <c r="C3377" s="6" t="s">
        <v>15809</v>
      </c>
      <c r="D3377" s="11"/>
      <c r="E3377" t="str">
        <f t="shared" si="52"/>
        <v>HEMORRAGIA EXTRADURAL NO TRAUMATICA</v>
      </c>
    </row>
    <row r="3378" spans="2:5" x14ac:dyDescent="0.25">
      <c r="B3378" s="6" t="s">
        <v>3391</v>
      </c>
      <c r="C3378" s="6" t="s">
        <v>15810</v>
      </c>
      <c r="D3378" s="11"/>
      <c r="E3378" t="str">
        <f t="shared" si="52"/>
        <v>HEMORRAGIA INTRACRANEAL (NO TRAUMATICA), NO ESPECIFICADA</v>
      </c>
    </row>
    <row r="3379" spans="2:5" x14ac:dyDescent="0.25">
      <c r="B3379" s="6" t="s">
        <v>3392</v>
      </c>
      <c r="C3379" s="6" t="s">
        <v>15811</v>
      </c>
      <c r="D3379" s="11"/>
      <c r="E3379" t="str">
        <f t="shared" si="52"/>
        <v>INFARTO CEREBRAL DEBIDO A TROMBOSIS DE ARTERIAS PRECEREBRALES</v>
      </c>
    </row>
    <row r="3380" spans="2:5" x14ac:dyDescent="0.25">
      <c r="B3380" s="6" t="s">
        <v>3393</v>
      </c>
      <c r="C3380" s="6" t="s">
        <v>15812</v>
      </c>
      <c r="D3380" s="11"/>
      <c r="E3380" t="str">
        <f t="shared" si="52"/>
        <v>INFARTO CEREBRAL DEBIDO A EMBOLIA DE ARTERIAS PRECEREBRALES</v>
      </c>
    </row>
    <row r="3381" spans="2:5" ht="25.5" x14ac:dyDescent="0.25">
      <c r="B3381" s="6" t="s">
        <v>3394</v>
      </c>
      <c r="C3381" s="6" t="s">
        <v>15813</v>
      </c>
      <c r="D3381" s="11"/>
      <c r="E3381" t="str">
        <f t="shared" si="52"/>
        <v>INFARTO CEREBRAL DEBIDO A OCLUSION O ESTENOSIS NO ESPECIFICADA DE ARTERIAS PRECEREBRALES</v>
      </c>
    </row>
    <row r="3382" spans="2:5" x14ac:dyDescent="0.25">
      <c r="B3382" s="6" t="s">
        <v>3395</v>
      </c>
      <c r="C3382" s="6" t="s">
        <v>15814</v>
      </c>
      <c r="D3382" s="11"/>
      <c r="E3382" t="str">
        <f t="shared" si="52"/>
        <v>INFARTO CEREBRAL DEBIDO A TROMBOSIS DE ARTERIAS CEREBRALES</v>
      </c>
    </row>
    <row r="3383" spans="2:5" x14ac:dyDescent="0.25">
      <c r="B3383" s="6" t="s">
        <v>3396</v>
      </c>
      <c r="C3383" s="6" t="s">
        <v>15815</v>
      </c>
      <c r="D3383" s="11"/>
      <c r="E3383" t="str">
        <f t="shared" si="52"/>
        <v>INFARTO CEREBRAL DEBIDO A EMBOLIA DE ARTERIAS CEREBRALES</v>
      </c>
    </row>
    <row r="3384" spans="2:5" ht="25.5" x14ac:dyDescent="0.25">
      <c r="B3384" s="6" t="s">
        <v>3397</v>
      </c>
      <c r="C3384" s="6" t="s">
        <v>15816</v>
      </c>
      <c r="D3384" s="11"/>
      <c r="E3384" t="str">
        <f t="shared" si="52"/>
        <v>INFARTO CEREBRAL DEBIDO A OCLUSION O ESTENOSIS NO ESPECIFICADA DE ARTERIAS CEREBRALES</v>
      </c>
    </row>
    <row r="3385" spans="2:5" ht="25.5" x14ac:dyDescent="0.25">
      <c r="B3385" s="6" t="s">
        <v>3398</v>
      </c>
      <c r="C3385" s="6" t="s">
        <v>15817</v>
      </c>
      <c r="D3385" s="11"/>
      <c r="E3385" t="str">
        <f t="shared" si="52"/>
        <v>INFARTO CEREBRAL DEBIDO A TROMBOSIS DE VENAS CEREBRALES, NO PIOGENO</v>
      </c>
    </row>
    <row r="3386" spans="2:5" x14ac:dyDescent="0.25">
      <c r="B3386" s="6" t="s">
        <v>3399</v>
      </c>
      <c r="C3386" s="6" t="s">
        <v>15818</v>
      </c>
      <c r="D3386" s="11"/>
      <c r="E3386" t="str">
        <f t="shared" si="52"/>
        <v>OTROS INFARTOS CEREBRALES</v>
      </c>
    </row>
    <row r="3387" spans="2:5" x14ac:dyDescent="0.25">
      <c r="B3387" s="6" t="s">
        <v>3400</v>
      </c>
      <c r="C3387" s="6" t="s">
        <v>15819</v>
      </c>
      <c r="D3387" s="11"/>
      <c r="E3387" t="str">
        <f t="shared" si="52"/>
        <v>INFARTO CEREBRAL, NO ESPECIFICADO</v>
      </c>
    </row>
    <row r="3388" spans="2:5" ht="25.5" x14ac:dyDescent="0.25">
      <c r="B3388" s="6" t="s">
        <v>3401</v>
      </c>
      <c r="C3388" s="6" t="s">
        <v>15820</v>
      </c>
      <c r="D3388" s="11"/>
      <c r="E3388" t="str">
        <f t="shared" si="52"/>
        <v>ACCIDENTE VASCULAR ENCEFALICO AGUDO, NO ESPECIFICADO COMO HEMORRAGICO O ISQUEMICO</v>
      </c>
    </row>
    <row r="3389" spans="2:5" x14ac:dyDescent="0.25">
      <c r="B3389" s="6" t="s">
        <v>3402</v>
      </c>
      <c r="C3389" s="6" t="s">
        <v>15821</v>
      </c>
      <c r="D3389" s="11"/>
      <c r="E3389" t="str">
        <f t="shared" si="52"/>
        <v>OCLUSION Y ESTENOSIS DE ARTERIA VERTEBRAL</v>
      </c>
    </row>
    <row r="3390" spans="2:5" x14ac:dyDescent="0.25">
      <c r="B3390" s="6" t="s">
        <v>3403</v>
      </c>
      <c r="C3390" s="6" t="s">
        <v>15822</v>
      </c>
      <c r="D3390" s="11"/>
      <c r="E3390" t="str">
        <f t="shared" si="52"/>
        <v>OCLUSION Y ESTENOSIS DE ARTERIA BASILAR</v>
      </c>
    </row>
    <row r="3391" spans="2:5" x14ac:dyDescent="0.25">
      <c r="B3391" s="6" t="s">
        <v>3404</v>
      </c>
      <c r="C3391" s="6" t="s">
        <v>15823</v>
      </c>
      <c r="D3391" s="11"/>
      <c r="E3391" t="str">
        <f t="shared" si="52"/>
        <v>OCLUSION Y ESTENOSIS DE ARTERIA CAROTIDA</v>
      </c>
    </row>
    <row r="3392" spans="2:5" x14ac:dyDescent="0.25">
      <c r="B3392" s="6" t="s">
        <v>3405</v>
      </c>
      <c r="C3392" s="6" t="s">
        <v>15824</v>
      </c>
      <c r="D3392" s="11"/>
      <c r="E3392" t="str">
        <f t="shared" si="52"/>
        <v>OCLUSION Y ESTENOSIS MULTIPLE BILATERAL DE ARTERIAS PRECEREBRALES</v>
      </c>
    </row>
    <row r="3393" spans="2:5" x14ac:dyDescent="0.25">
      <c r="B3393" s="6" t="s">
        <v>3406</v>
      </c>
      <c r="C3393" s="6" t="s">
        <v>15825</v>
      </c>
      <c r="D3393" s="11"/>
      <c r="E3393" t="str">
        <f t="shared" si="52"/>
        <v>OCLUSION Y ESTENOSIS DE OTRAS ARTERIAS PRECEREBRALES</v>
      </c>
    </row>
    <row r="3394" spans="2:5" x14ac:dyDescent="0.25">
      <c r="B3394" s="6" t="s">
        <v>3407</v>
      </c>
      <c r="C3394" s="6" t="s">
        <v>15826</v>
      </c>
      <c r="D3394" s="11"/>
      <c r="E3394" t="str">
        <f t="shared" si="52"/>
        <v>OCLUSION Y ESTENOSIS DE ARTERIA PRECEREBRAL NO ESPECIFICADA</v>
      </c>
    </row>
    <row r="3395" spans="2:5" x14ac:dyDescent="0.25">
      <c r="B3395" s="6" t="s">
        <v>3408</v>
      </c>
      <c r="C3395" s="6" t="s">
        <v>15827</v>
      </c>
      <c r="D3395" s="11"/>
      <c r="E3395" t="str">
        <f t="shared" si="52"/>
        <v>OCLUSION Y ESTENOSIS DE LA ARTERIA CEREBRAL MEDIA</v>
      </c>
    </row>
    <row r="3396" spans="2:5" x14ac:dyDescent="0.25">
      <c r="B3396" s="6" t="s">
        <v>3409</v>
      </c>
      <c r="C3396" s="6" t="s">
        <v>15828</v>
      </c>
      <c r="D3396" s="11"/>
      <c r="E3396" t="str">
        <f t="shared" si="52"/>
        <v>OCLUSION Y ESTENOSIS DE LA ARTERIA CEREBRAL ANTERIOR</v>
      </c>
    </row>
    <row r="3397" spans="2:5" x14ac:dyDescent="0.25">
      <c r="B3397" s="6" t="s">
        <v>3410</v>
      </c>
      <c r="C3397" s="6" t="s">
        <v>15829</v>
      </c>
      <c r="D3397" s="11"/>
      <c r="E3397" t="str">
        <f t="shared" si="52"/>
        <v>OCLUSION Y ESTENOSIS DE LA ARTERIA CEREBRAL POSTERIOR</v>
      </c>
    </row>
    <row r="3398" spans="2:5" x14ac:dyDescent="0.25">
      <c r="B3398" s="6" t="s">
        <v>3411</v>
      </c>
      <c r="C3398" s="6" t="s">
        <v>15830</v>
      </c>
      <c r="D3398" s="11"/>
      <c r="E3398" t="str">
        <f t="shared" ref="E3398:E3461" si="53">UPPER(C3398)</f>
        <v>OCLUSION Y ESTENOSIS DE ARTERIAS CEREBELOSAS</v>
      </c>
    </row>
    <row r="3399" spans="2:5" x14ac:dyDescent="0.25">
      <c r="B3399" s="6" t="s">
        <v>3412</v>
      </c>
      <c r="C3399" s="6" t="s">
        <v>15831</v>
      </c>
      <c r="D3399" s="11"/>
      <c r="E3399" t="str">
        <f t="shared" si="53"/>
        <v>OCLUSION Y ESTENOSIS MULTIPLE BILATERAL DE ARTERIAS CEREBRALES</v>
      </c>
    </row>
    <row r="3400" spans="2:5" x14ac:dyDescent="0.25">
      <c r="B3400" s="6" t="s">
        <v>3413</v>
      </c>
      <c r="C3400" s="6" t="s">
        <v>15832</v>
      </c>
      <c r="D3400" s="11"/>
      <c r="E3400" t="str">
        <f t="shared" si="53"/>
        <v>OCLUSION Y ESTENOSIS DE OTRAS ARTERIAS CEREBRALES</v>
      </c>
    </row>
    <row r="3401" spans="2:5" x14ac:dyDescent="0.25">
      <c r="B3401" s="6" t="s">
        <v>3414</v>
      </c>
      <c r="C3401" s="6" t="s">
        <v>15833</v>
      </c>
      <c r="D3401" s="11"/>
      <c r="E3401" t="str">
        <f t="shared" si="53"/>
        <v>OCLUSION Y ESTENOSIS DE ARTERIA CEREBRAL NO ESPECIFICADA</v>
      </c>
    </row>
    <row r="3402" spans="2:5" x14ac:dyDescent="0.25">
      <c r="B3402" s="6" t="s">
        <v>3415</v>
      </c>
      <c r="C3402" s="6" t="s">
        <v>15834</v>
      </c>
      <c r="D3402" s="11"/>
      <c r="E3402" t="str">
        <f t="shared" si="53"/>
        <v>DISECCION DE ARTERIAS CEREBRALES, SIN RUPTURA</v>
      </c>
    </row>
    <row r="3403" spans="2:5" x14ac:dyDescent="0.25">
      <c r="B3403" s="6" t="s">
        <v>3416</v>
      </c>
      <c r="C3403" s="6" t="s">
        <v>15835</v>
      </c>
      <c r="D3403" s="11"/>
      <c r="E3403" t="str">
        <f t="shared" si="53"/>
        <v>ANEURISMA CEREBRAL, SIN RUPTURA</v>
      </c>
    </row>
    <row r="3404" spans="2:5" x14ac:dyDescent="0.25">
      <c r="B3404" s="6" t="s">
        <v>3417</v>
      </c>
      <c r="C3404" s="6" t="s">
        <v>15836</v>
      </c>
      <c r="D3404" s="11"/>
      <c r="E3404" t="str">
        <f t="shared" si="53"/>
        <v>ATEROSCLEROSIS CEREBRAL</v>
      </c>
    </row>
    <row r="3405" spans="2:5" x14ac:dyDescent="0.25">
      <c r="B3405" s="6" t="s">
        <v>3418</v>
      </c>
      <c r="C3405" s="6" t="s">
        <v>15837</v>
      </c>
      <c r="D3405" s="11"/>
      <c r="E3405" t="str">
        <f t="shared" si="53"/>
        <v>LEUCOENCEFALOPATIA VASCULAR PROGRESIVA</v>
      </c>
    </row>
    <row r="3406" spans="2:5" x14ac:dyDescent="0.25">
      <c r="B3406" s="6" t="s">
        <v>3419</v>
      </c>
      <c r="C3406" s="6" t="s">
        <v>15838</v>
      </c>
      <c r="D3406" s="11"/>
      <c r="E3406" t="str">
        <f t="shared" si="53"/>
        <v>ENCEFALOPATIA HIPERTENSIVA</v>
      </c>
    </row>
    <row r="3407" spans="2:5" x14ac:dyDescent="0.25">
      <c r="B3407" s="6" t="s">
        <v>3420</v>
      </c>
      <c r="C3407" s="6" t="s">
        <v>15839</v>
      </c>
      <c r="D3407" s="11"/>
      <c r="E3407" t="str">
        <f t="shared" si="53"/>
        <v>ENFERMEDAD DE MOYAMOYA</v>
      </c>
    </row>
    <row r="3408" spans="2:5" x14ac:dyDescent="0.25">
      <c r="B3408" s="6" t="s">
        <v>3421</v>
      </c>
      <c r="C3408" s="6" t="s">
        <v>15840</v>
      </c>
      <c r="D3408" s="11"/>
      <c r="E3408" t="str">
        <f t="shared" si="53"/>
        <v>TROMBOSIS APIOGENA DEL SISTEMA VENOSO INTRACRANEAL</v>
      </c>
    </row>
    <row r="3409" spans="2:5" x14ac:dyDescent="0.25">
      <c r="B3409" s="6" t="s">
        <v>3422</v>
      </c>
      <c r="C3409" s="6" t="s">
        <v>15841</v>
      </c>
      <c r="D3409" s="11"/>
      <c r="E3409" t="str">
        <f t="shared" si="53"/>
        <v>ARTERITIS CEREBRAL, NO CLASIFICADA EN OTRA PARTE</v>
      </c>
    </row>
    <row r="3410" spans="2:5" x14ac:dyDescent="0.25">
      <c r="B3410" s="6" t="s">
        <v>3423</v>
      </c>
      <c r="C3410" s="6" t="s">
        <v>15842</v>
      </c>
      <c r="D3410" s="11"/>
      <c r="E3410" t="str">
        <f t="shared" si="53"/>
        <v>OTRAS ENFERMEDADES CEREBROVASCULARES ESPECIFICADAS</v>
      </c>
    </row>
    <row r="3411" spans="2:5" x14ac:dyDescent="0.25">
      <c r="B3411" s="6" t="s">
        <v>3424</v>
      </c>
      <c r="C3411" s="6" t="s">
        <v>15843</v>
      </c>
      <c r="D3411" s="11"/>
      <c r="E3411" t="str">
        <f t="shared" si="53"/>
        <v>ENFERMEDAD CEREBROVASCULAR, NO ESPECIFICADA</v>
      </c>
    </row>
    <row r="3412" spans="2:5" x14ac:dyDescent="0.25">
      <c r="B3412" s="6" t="s">
        <v>3425</v>
      </c>
      <c r="C3412" s="6" t="s">
        <v>15844</v>
      </c>
      <c r="D3412" s="11"/>
      <c r="E3412" t="str">
        <f t="shared" si="53"/>
        <v>ANGIOPATIA CEREBRAL AMILOIDE (E85.-†)</v>
      </c>
    </row>
    <row r="3413" spans="2:5" ht="25.5" x14ac:dyDescent="0.25">
      <c r="B3413" s="6" t="s">
        <v>3426</v>
      </c>
      <c r="C3413" s="6" t="s">
        <v>15845</v>
      </c>
      <c r="D3413" s="11"/>
      <c r="E3413" t="str">
        <f t="shared" si="53"/>
        <v>ARTERITIS CEREBRAL EN ENFERMEDADES INFECCIOSAS Y PARASITARIAS CLASIFICADA EN OTRA PARTE</v>
      </c>
    </row>
    <row r="3414" spans="2:5" x14ac:dyDescent="0.25">
      <c r="B3414" s="6" t="s">
        <v>3427</v>
      </c>
      <c r="C3414" s="6" t="s">
        <v>15846</v>
      </c>
      <c r="D3414" s="11"/>
      <c r="E3414" t="str">
        <f t="shared" si="53"/>
        <v>ARTERITIS CEREBRAL EN OTRAS ENFERMEDADES CLASIFICADA EN OTRA PARTE</v>
      </c>
    </row>
    <row r="3415" spans="2:5" ht="25.5" x14ac:dyDescent="0.25">
      <c r="B3415" s="6" t="s">
        <v>3428</v>
      </c>
      <c r="C3415" s="6" t="s">
        <v>15847</v>
      </c>
      <c r="D3415" s="11"/>
      <c r="E3415" t="str">
        <f t="shared" si="53"/>
        <v>OTROS TRASTORNOS CEREBROVASCULARES EN ENFERMEDADES CLASIFICADAS EN OTRA PARTE</v>
      </c>
    </row>
    <row r="3416" spans="2:5" x14ac:dyDescent="0.25">
      <c r="B3416" s="6" t="s">
        <v>3429</v>
      </c>
      <c r="C3416" s="6" t="s">
        <v>15848</v>
      </c>
      <c r="D3416" s="11"/>
      <c r="E3416" t="str">
        <f t="shared" si="53"/>
        <v>SECUELAS DE HEMORRAGIA SUBARACNOIDEA</v>
      </c>
    </row>
    <row r="3417" spans="2:5" x14ac:dyDescent="0.25">
      <c r="B3417" s="6" t="s">
        <v>3430</v>
      </c>
      <c r="C3417" s="6" t="s">
        <v>15849</v>
      </c>
      <c r="D3417" s="11"/>
      <c r="E3417" t="str">
        <f t="shared" si="53"/>
        <v>SECUELAS DE HEMORRAGIA INTRAENCEFALICA</v>
      </c>
    </row>
    <row r="3418" spans="2:5" x14ac:dyDescent="0.25">
      <c r="B3418" s="6" t="s">
        <v>3431</v>
      </c>
      <c r="C3418" s="6" t="s">
        <v>15850</v>
      </c>
      <c r="D3418" s="11"/>
      <c r="E3418" t="str">
        <f t="shared" si="53"/>
        <v>SECUELAS DE OTRAS HEMORRAGIAS INTRACRANEALES NO TRAUMATICAS</v>
      </c>
    </row>
    <row r="3419" spans="2:5" x14ac:dyDescent="0.25">
      <c r="B3419" s="6" t="s">
        <v>3432</v>
      </c>
      <c r="C3419" s="6" t="s">
        <v>15851</v>
      </c>
      <c r="D3419" s="11"/>
      <c r="E3419" t="str">
        <f t="shared" si="53"/>
        <v>SECUELAS DE INFARTO CEREBRAL</v>
      </c>
    </row>
    <row r="3420" spans="2:5" ht="25.5" x14ac:dyDescent="0.25">
      <c r="B3420" s="6" t="s">
        <v>3433</v>
      </c>
      <c r="C3420" s="6" t="s">
        <v>15852</v>
      </c>
      <c r="D3420" s="11"/>
      <c r="E3420" t="str">
        <f t="shared" si="53"/>
        <v>SECUELAS DE ENFERMEDAD CEREBROVASCULAR, NO ESPECIFICADA COMO HEMORRAGICA U OCLUSIVA</v>
      </c>
    </row>
    <row r="3421" spans="2:5" ht="25.5" x14ac:dyDescent="0.25">
      <c r="B3421" s="6" t="s">
        <v>3434</v>
      </c>
      <c r="C3421" s="6" t="s">
        <v>15853</v>
      </c>
      <c r="D3421" s="11"/>
      <c r="E3421" t="str">
        <f t="shared" si="53"/>
        <v>SECUELAS DE OTRAS ENFERMEDADES CEREBROVASCULARES Y DE LAS NO ESPECIFICADAS</v>
      </c>
    </row>
    <row r="3422" spans="2:5" x14ac:dyDescent="0.25">
      <c r="B3422" s="6" t="s">
        <v>3435</v>
      </c>
      <c r="C3422" s="6" t="s">
        <v>15854</v>
      </c>
      <c r="D3422" s="11"/>
      <c r="E3422" t="str">
        <f t="shared" si="53"/>
        <v>ATEROSCLEROSIS DE LA AORTA</v>
      </c>
    </row>
    <row r="3423" spans="2:5" x14ac:dyDescent="0.25">
      <c r="B3423" s="6" t="s">
        <v>3436</v>
      </c>
      <c r="C3423" s="6" t="s">
        <v>15855</v>
      </c>
      <c r="D3423" s="11"/>
      <c r="E3423" t="str">
        <f t="shared" si="53"/>
        <v>ATEROSCLEROSIS DE LA ARTERIA RENAL</v>
      </c>
    </row>
    <row r="3424" spans="2:5" x14ac:dyDescent="0.25">
      <c r="B3424" s="6" t="s">
        <v>3437</v>
      </c>
      <c r="C3424" s="6" t="s">
        <v>15856</v>
      </c>
      <c r="D3424" s="11"/>
      <c r="E3424" t="str">
        <f t="shared" si="53"/>
        <v>ATEROSCLEROSIS DE LAS ARTERIAS DE LOS MIEMBROS</v>
      </c>
    </row>
    <row r="3425" spans="2:5" x14ac:dyDescent="0.25">
      <c r="B3425" s="6" t="s">
        <v>3438</v>
      </c>
      <c r="C3425" s="6" t="s">
        <v>15857</v>
      </c>
      <c r="D3425" s="11"/>
      <c r="E3425" t="str">
        <f t="shared" si="53"/>
        <v>ATEROSCLEROSIS DE OTRAS ARTERIAS</v>
      </c>
    </row>
    <row r="3426" spans="2:5" x14ac:dyDescent="0.25">
      <c r="B3426" s="6" t="s">
        <v>3439</v>
      </c>
      <c r="C3426" s="6" t="s">
        <v>15858</v>
      </c>
      <c r="D3426" s="11"/>
      <c r="E3426" t="str">
        <f t="shared" si="53"/>
        <v>ATEROSCLEROSIS GENERALIZADA Y LA NO ESPECIFICADA</v>
      </c>
    </row>
    <row r="3427" spans="2:5" x14ac:dyDescent="0.25">
      <c r="B3427" s="6" t="s">
        <v>3440</v>
      </c>
      <c r="C3427" s="6" t="s">
        <v>15859</v>
      </c>
      <c r="D3427" s="11"/>
      <c r="E3427" t="str">
        <f t="shared" si="53"/>
        <v>DISECCION DE AORTA (CUALQUIER PARTE)</v>
      </c>
    </row>
    <row r="3428" spans="2:5" x14ac:dyDescent="0.25">
      <c r="B3428" s="6" t="s">
        <v>3441</v>
      </c>
      <c r="C3428" s="6" t="s">
        <v>15860</v>
      </c>
      <c r="D3428" s="11"/>
      <c r="E3428" t="str">
        <f t="shared" si="53"/>
        <v>RUPTURA DE ANEURISMA DE LA AORTA TORACICA</v>
      </c>
    </row>
    <row r="3429" spans="2:5" x14ac:dyDescent="0.25">
      <c r="B3429" s="6" t="s">
        <v>3442</v>
      </c>
      <c r="C3429" s="6" t="s">
        <v>15861</v>
      </c>
      <c r="D3429" s="11"/>
      <c r="E3429" t="str">
        <f t="shared" si="53"/>
        <v>ANEURISMA DE LA AORTA TORACICA, SIN MENCION DE RUPTURA</v>
      </c>
    </row>
    <row r="3430" spans="2:5" x14ac:dyDescent="0.25">
      <c r="B3430" s="6" t="s">
        <v>3443</v>
      </c>
      <c r="C3430" s="6" t="s">
        <v>15862</v>
      </c>
      <c r="D3430" s="11"/>
      <c r="E3430" t="str">
        <f t="shared" si="53"/>
        <v>RUPTURA DE ANEURISMA DE LA AORTA ABDOMINAL</v>
      </c>
    </row>
    <row r="3431" spans="2:5" x14ac:dyDescent="0.25">
      <c r="B3431" s="6" t="s">
        <v>3444</v>
      </c>
      <c r="C3431" s="6" t="s">
        <v>15863</v>
      </c>
      <c r="D3431" s="11"/>
      <c r="E3431" t="str">
        <f t="shared" si="53"/>
        <v>ANEURISMA DE LA AORTA ABDOMINAL, SIN MENCION DE RUPTURA</v>
      </c>
    </row>
    <row r="3432" spans="2:5" x14ac:dyDescent="0.25">
      <c r="B3432" s="6" t="s">
        <v>3445</v>
      </c>
      <c r="C3432" s="6" t="s">
        <v>15864</v>
      </c>
      <c r="D3432" s="11"/>
      <c r="E3432" t="str">
        <f t="shared" si="53"/>
        <v>RUPTURA DE ANEURISMA DE LA AORTA TORACOABDOMINAL</v>
      </c>
    </row>
    <row r="3433" spans="2:5" x14ac:dyDescent="0.25">
      <c r="B3433" s="6" t="s">
        <v>3446</v>
      </c>
      <c r="C3433" s="6" t="s">
        <v>15865</v>
      </c>
      <c r="D3433" s="11"/>
      <c r="E3433" t="str">
        <f t="shared" si="53"/>
        <v>ANEURISMA DE LA AORTA TORACOABDOMINAL, SIN MENCION DE RUPTURA</v>
      </c>
    </row>
    <row r="3434" spans="2:5" x14ac:dyDescent="0.25">
      <c r="B3434" s="6" t="s">
        <v>3447</v>
      </c>
      <c r="C3434" s="6" t="s">
        <v>15866</v>
      </c>
      <c r="D3434" s="11"/>
      <c r="E3434" t="str">
        <f t="shared" si="53"/>
        <v>RUPTURA DE ANEURISMA AORTICO, SITIO NO ESPECIFICADO</v>
      </c>
    </row>
    <row r="3435" spans="2:5" ht="25.5" x14ac:dyDescent="0.25">
      <c r="B3435" s="6" t="s">
        <v>3448</v>
      </c>
      <c r="C3435" s="6" t="s">
        <v>15867</v>
      </c>
      <c r="D3435" s="11"/>
      <c r="E3435" t="str">
        <f t="shared" si="53"/>
        <v>ANEURISMA DE LA AORTA, SITIO NO ESPECIFICADO, SIN MENCION DE RUPTURA</v>
      </c>
    </row>
    <row r="3436" spans="2:5" x14ac:dyDescent="0.25">
      <c r="B3436" s="6" t="s">
        <v>3449</v>
      </c>
      <c r="C3436" s="6" t="s">
        <v>15868</v>
      </c>
      <c r="D3436" s="11"/>
      <c r="E3436" t="str">
        <f t="shared" si="53"/>
        <v>ANEURISMA DE LA ARTERIA CAROTIDA</v>
      </c>
    </row>
    <row r="3437" spans="2:5" x14ac:dyDescent="0.25">
      <c r="B3437" s="6" t="s">
        <v>3450</v>
      </c>
      <c r="C3437" s="6" t="s">
        <v>15869</v>
      </c>
      <c r="D3437" s="11"/>
      <c r="E3437" t="str">
        <f t="shared" si="53"/>
        <v>ANEURISMA DE LA ARTERIA DEL MIEMBRO SUPERIOR</v>
      </c>
    </row>
    <row r="3438" spans="2:5" x14ac:dyDescent="0.25">
      <c r="B3438" s="6" t="s">
        <v>3451</v>
      </c>
      <c r="C3438" s="6" t="s">
        <v>15870</v>
      </c>
      <c r="D3438" s="11"/>
      <c r="E3438" t="str">
        <f t="shared" si="53"/>
        <v>ANEURISMA DE ARTERIA RENAL</v>
      </c>
    </row>
    <row r="3439" spans="2:5" x14ac:dyDescent="0.25">
      <c r="B3439" s="6" t="s">
        <v>3452</v>
      </c>
      <c r="C3439" s="6" t="s">
        <v>15871</v>
      </c>
      <c r="D3439" s="11"/>
      <c r="E3439" t="str">
        <f t="shared" si="53"/>
        <v>ANEURISMA DE ARTERIA ILIACA</v>
      </c>
    </row>
    <row r="3440" spans="2:5" x14ac:dyDescent="0.25">
      <c r="B3440" s="6" t="s">
        <v>3453</v>
      </c>
      <c r="C3440" s="6" t="s">
        <v>15872</v>
      </c>
      <c r="D3440" s="11"/>
      <c r="E3440" t="str">
        <f t="shared" si="53"/>
        <v>ANEURISMA DE ARTERIA DEL MIEMBRO INFERIOR</v>
      </c>
    </row>
    <row r="3441" spans="2:5" x14ac:dyDescent="0.25">
      <c r="B3441" s="6" t="s">
        <v>3454</v>
      </c>
      <c r="C3441" s="6" t="s">
        <v>15873</v>
      </c>
      <c r="D3441" s="11"/>
      <c r="E3441" t="str">
        <f t="shared" si="53"/>
        <v>ANEURISMA DE OTRAS ARTERIAS ESPECIFICADAS</v>
      </c>
    </row>
    <row r="3442" spans="2:5" x14ac:dyDescent="0.25">
      <c r="B3442" s="6" t="s">
        <v>3455</v>
      </c>
      <c r="C3442" s="6" t="s">
        <v>15874</v>
      </c>
      <c r="D3442" s="11"/>
      <c r="E3442" t="str">
        <f t="shared" si="53"/>
        <v>ANEURISMA DE SITIO NO ESPECIFICADO</v>
      </c>
    </row>
    <row r="3443" spans="2:5" x14ac:dyDescent="0.25">
      <c r="B3443" s="6" t="s">
        <v>3456</v>
      </c>
      <c r="C3443" s="6" t="s">
        <v>15875</v>
      </c>
      <c r="D3443" s="11"/>
      <c r="E3443" t="str">
        <f t="shared" si="53"/>
        <v>SINDROME DE RAYNAUD</v>
      </c>
    </row>
    <row r="3444" spans="2:5" x14ac:dyDescent="0.25">
      <c r="B3444" s="6" t="s">
        <v>3457</v>
      </c>
      <c r="C3444" s="6" t="s">
        <v>15876</v>
      </c>
      <c r="D3444" s="11"/>
      <c r="E3444" t="str">
        <f t="shared" si="53"/>
        <v>TROMBOANGEITIS OBLITERANTE [BUERGER]</v>
      </c>
    </row>
    <row r="3445" spans="2:5" x14ac:dyDescent="0.25">
      <c r="B3445" s="6" t="s">
        <v>3458</v>
      </c>
      <c r="C3445" s="6" t="s">
        <v>15877</v>
      </c>
      <c r="D3445" s="11"/>
      <c r="E3445" t="str">
        <f t="shared" si="53"/>
        <v>OTRAS ENFERMEDADES VASCULARES PERIFERICAS ESPECIFICADAS</v>
      </c>
    </row>
    <row r="3446" spans="2:5" x14ac:dyDescent="0.25">
      <c r="B3446" s="6" t="s">
        <v>3459</v>
      </c>
      <c r="C3446" s="6" t="s">
        <v>15878</v>
      </c>
      <c r="D3446" s="11"/>
      <c r="E3446" t="str">
        <f t="shared" si="53"/>
        <v>ENFERMEDAD VASCULAR PERIFERICA, NO ESPECIFICADA</v>
      </c>
    </row>
    <row r="3447" spans="2:5" x14ac:dyDescent="0.25">
      <c r="B3447" s="6" t="s">
        <v>3460</v>
      </c>
      <c r="C3447" s="6" t="s">
        <v>15879</v>
      </c>
      <c r="D3447" s="11"/>
      <c r="E3447" t="str">
        <f t="shared" si="53"/>
        <v>EMBOLIA Y TROMBOSIS DE LA AORTA ABDOMINAL</v>
      </c>
    </row>
    <row r="3448" spans="2:5" ht="25.5" x14ac:dyDescent="0.25">
      <c r="B3448" s="6" t="s">
        <v>3461</v>
      </c>
      <c r="C3448" s="6" t="s">
        <v>15880</v>
      </c>
      <c r="D3448" s="11"/>
      <c r="E3448" t="str">
        <f t="shared" si="53"/>
        <v>EMBOLIA Y TROMBOSIS DE OTRAS PORCIONES Y LAS NO ESPECIFICADAS DE LA AORTA</v>
      </c>
    </row>
    <row r="3449" spans="2:5" x14ac:dyDescent="0.25">
      <c r="B3449" s="6" t="s">
        <v>3462</v>
      </c>
      <c r="C3449" s="6" t="s">
        <v>15881</v>
      </c>
      <c r="D3449" s="11"/>
      <c r="E3449" t="str">
        <f t="shared" si="53"/>
        <v>EMBOLIA Y TROMBOSIS DE ARTERIAS DE LOS MIEMBROS SUPERIORES</v>
      </c>
    </row>
    <row r="3450" spans="2:5" x14ac:dyDescent="0.25">
      <c r="B3450" s="6" t="s">
        <v>3463</v>
      </c>
      <c r="C3450" s="6" t="s">
        <v>15882</v>
      </c>
      <c r="D3450" s="11"/>
      <c r="E3450" t="str">
        <f t="shared" si="53"/>
        <v>EMBOLIA Y TROMBOSIS DE ARTERIAS DE LOS MIEMBROS INFERIORES</v>
      </c>
    </row>
    <row r="3451" spans="2:5" ht="25.5" x14ac:dyDescent="0.25">
      <c r="B3451" s="6" t="s">
        <v>3464</v>
      </c>
      <c r="C3451" s="6" t="s">
        <v>15883</v>
      </c>
      <c r="D3451" s="11"/>
      <c r="E3451" t="str">
        <f t="shared" si="53"/>
        <v>EMBOLIA Y TROMBOSIS DE ARTERIAS DE LOS MIEMBROS, NO ESPECIFICADAS</v>
      </c>
    </row>
    <row r="3452" spans="2:5" x14ac:dyDescent="0.25">
      <c r="B3452" s="6" t="s">
        <v>3465</v>
      </c>
      <c r="C3452" s="6" t="s">
        <v>15884</v>
      </c>
      <c r="D3452" s="11"/>
      <c r="E3452" t="str">
        <f t="shared" si="53"/>
        <v>EMBOLIA Y TROMBOSIS DE ARTERIA ILIACA</v>
      </c>
    </row>
    <row r="3453" spans="2:5" x14ac:dyDescent="0.25">
      <c r="B3453" s="6" t="s">
        <v>3466</v>
      </c>
      <c r="C3453" s="6" t="s">
        <v>15885</v>
      </c>
      <c r="D3453" s="11"/>
      <c r="E3453" t="str">
        <f t="shared" si="53"/>
        <v>EMBOLIA Y TROMBOSIS DE OTRAS ARTERIAS</v>
      </c>
    </row>
    <row r="3454" spans="2:5" x14ac:dyDescent="0.25">
      <c r="B3454" s="6" t="s">
        <v>3467</v>
      </c>
      <c r="C3454" s="6" t="s">
        <v>15886</v>
      </c>
      <c r="D3454" s="11"/>
      <c r="E3454" t="str">
        <f t="shared" si="53"/>
        <v>EMBOLIA Y TROMBOSIS DE ARTERIA NO ESPECIFICADA</v>
      </c>
    </row>
    <row r="3455" spans="2:5" x14ac:dyDescent="0.25">
      <c r="B3455" s="6" t="s">
        <v>3468</v>
      </c>
      <c r="C3455" s="6" t="s">
        <v>15887</v>
      </c>
      <c r="D3455" s="11"/>
      <c r="E3455" t="str">
        <f t="shared" si="53"/>
        <v>FISTULA ARTERIOVENOSA, ADQUIRIDA</v>
      </c>
    </row>
    <row r="3456" spans="2:5" x14ac:dyDescent="0.25">
      <c r="B3456" s="6" t="s">
        <v>3469</v>
      </c>
      <c r="C3456" s="6" t="s">
        <v>15888</v>
      </c>
      <c r="D3456" s="11"/>
      <c r="E3456" t="str">
        <f t="shared" si="53"/>
        <v>ESTRECHEZ ARTERIAL</v>
      </c>
    </row>
    <row r="3457" spans="2:5" x14ac:dyDescent="0.25">
      <c r="B3457" s="6" t="s">
        <v>3470</v>
      </c>
      <c r="C3457" s="6" t="s">
        <v>15889</v>
      </c>
      <c r="D3457" s="11"/>
      <c r="E3457" t="str">
        <f t="shared" si="53"/>
        <v>RUPTURA ARTERIAL</v>
      </c>
    </row>
    <row r="3458" spans="2:5" x14ac:dyDescent="0.25">
      <c r="B3458" s="6" t="s">
        <v>3471</v>
      </c>
      <c r="C3458" s="6" t="s">
        <v>15890</v>
      </c>
      <c r="D3458" s="11"/>
      <c r="E3458" t="str">
        <f t="shared" si="53"/>
        <v>DISPLASIA FIBROMUSCULAR ARTERIAL</v>
      </c>
    </row>
    <row r="3459" spans="2:5" x14ac:dyDescent="0.25">
      <c r="B3459" s="6" t="s">
        <v>3472</v>
      </c>
      <c r="C3459" s="6" t="s">
        <v>15891</v>
      </c>
      <c r="D3459" s="11"/>
      <c r="E3459" t="str">
        <f t="shared" si="53"/>
        <v>SINDROME DE COMPRESION DEL TRONCO CELIACO</v>
      </c>
    </row>
    <row r="3460" spans="2:5" x14ac:dyDescent="0.25">
      <c r="B3460" s="6" t="s">
        <v>3473</v>
      </c>
      <c r="C3460" s="6" t="s">
        <v>15892</v>
      </c>
      <c r="D3460" s="11"/>
      <c r="E3460" t="str">
        <f t="shared" si="53"/>
        <v>NECROSIS ARTERIAL</v>
      </c>
    </row>
    <row r="3461" spans="2:5" x14ac:dyDescent="0.25">
      <c r="B3461" s="6" t="s">
        <v>3474</v>
      </c>
      <c r="C3461" s="6" t="s">
        <v>15893</v>
      </c>
      <c r="D3461" s="11"/>
      <c r="E3461" t="str">
        <f t="shared" si="53"/>
        <v>ARTERITIS, NO ESPECIFICADA</v>
      </c>
    </row>
    <row r="3462" spans="2:5" x14ac:dyDescent="0.25">
      <c r="B3462" s="6" t="s">
        <v>3475</v>
      </c>
      <c r="C3462" s="6" t="s">
        <v>15894</v>
      </c>
      <c r="D3462" s="11"/>
      <c r="E3462" t="str">
        <f t="shared" ref="E3462:E3525" si="54">UPPER(C3462)</f>
        <v>OTROS TRASTORNOS ESPECIFICADOS DE ARTERIAS Y ARTERIOLAS</v>
      </c>
    </row>
    <row r="3463" spans="2:5" x14ac:dyDescent="0.25">
      <c r="B3463" s="6" t="s">
        <v>3476</v>
      </c>
      <c r="C3463" s="6" t="s">
        <v>15895</v>
      </c>
      <c r="D3463" s="11"/>
      <c r="E3463" t="str">
        <f t="shared" si="54"/>
        <v>TRASTORNOS DE ARTERIAS Y ARTERIOLAS, NO ESPECIFICADO</v>
      </c>
    </row>
    <row r="3464" spans="2:5" x14ac:dyDescent="0.25">
      <c r="B3464" s="6" t="s">
        <v>3477</v>
      </c>
      <c r="C3464" s="6" t="s">
        <v>15896</v>
      </c>
      <c r="D3464" s="11"/>
      <c r="E3464" t="str">
        <f t="shared" si="54"/>
        <v>TELANGIECTASIA HEMORRAGICA HEREDITARIA</v>
      </c>
    </row>
    <row r="3465" spans="2:5" x14ac:dyDescent="0.25">
      <c r="B3465" s="6" t="s">
        <v>3478</v>
      </c>
      <c r="C3465" s="6" t="s">
        <v>15897</v>
      </c>
      <c r="D3465" s="11"/>
      <c r="E3465" t="str">
        <f t="shared" si="54"/>
        <v>NEVO, NO NEOPLASICO</v>
      </c>
    </row>
    <row r="3466" spans="2:5" x14ac:dyDescent="0.25">
      <c r="B3466" s="6" t="s">
        <v>3479</v>
      </c>
      <c r="C3466" s="6" t="s">
        <v>15898</v>
      </c>
      <c r="D3466" s="11"/>
      <c r="E3466" t="str">
        <f t="shared" si="54"/>
        <v>OTRAS ENFERMEDADES DE LOS CAPILARES</v>
      </c>
    </row>
    <row r="3467" spans="2:5" x14ac:dyDescent="0.25">
      <c r="B3467" s="6" t="s">
        <v>3480</v>
      </c>
      <c r="C3467" s="6" t="s">
        <v>15899</v>
      </c>
      <c r="D3467" s="11"/>
      <c r="E3467" t="str">
        <f t="shared" si="54"/>
        <v>ENFERMEDAD DE LOS VASOS CAPILARES, NO ESPECIFICADA</v>
      </c>
    </row>
    <row r="3468" spans="2:5" ht="25.5" x14ac:dyDescent="0.25">
      <c r="B3468" s="6" t="s">
        <v>3481</v>
      </c>
      <c r="C3468" s="6" t="s">
        <v>15900</v>
      </c>
      <c r="D3468" s="11"/>
      <c r="E3468" t="str">
        <f t="shared" si="54"/>
        <v>ANEURISMA DE LA AORTA EN ENFERMEDADES CLASIFICADAS EN OTRA PARTE</v>
      </c>
    </row>
    <row r="3469" spans="2:5" x14ac:dyDescent="0.25">
      <c r="B3469" s="6" t="s">
        <v>3482</v>
      </c>
      <c r="C3469" s="6" t="s">
        <v>15901</v>
      </c>
      <c r="D3469" s="11"/>
      <c r="E3469" t="str">
        <f t="shared" si="54"/>
        <v>AORTITIS EN ENFERMEDADES CLASIFICADAS EN OTRA PARTE</v>
      </c>
    </row>
    <row r="3470" spans="2:5" x14ac:dyDescent="0.25">
      <c r="B3470" s="6" t="s">
        <v>3483</v>
      </c>
      <c r="C3470" s="6" t="s">
        <v>15902</v>
      </c>
      <c r="D3470" s="11"/>
      <c r="E3470" t="str">
        <f t="shared" si="54"/>
        <v>ANGIOPATIA PERIFERICA EN ENFERMEDADES CLASIFICADAS EN OTRA PARTE</v>
      </c>
    </row>
    <row r="3471" spans="2:5" ht="25.5" x14ac:dyDescent="0.25">
      <c r="B3471" s="6" t="s">
        <v>3484</v>
      </c>
      <c r="C3471" s="6" t="s">
        <v>15903</v>
      </c>
      <c r="D3471" s="11"/>
      <c r="E3471" t="str">
        <f t="shared" si="54"/>
        <v>OTROS TRASTORNOS DE ARTERIAS, ARTERIOLAS Y VASOS CAPILARES EN ENFERMEDADES CLASIFICADAS EN OTRA PARTE</v>
      </c>
    </row>
    <row r="3472" spans="2:5" ht="25.5" x14ac:dyDescent="0.25">
      <c r="B3472" s="6" t="s">
        <v>3485</v>
      </c>
      <c r="C3472" s="6" t="s">
        <v>15904</v>
      </c>
      <c r="D3472" s="11"/>
      <c r="E3472" t="str">
        <f t="shared" si="54"/>
        <v>FLEBITIS Y TROMBOFLEBITIS DE VASOS SUPERFICIALES DE LOS MIEMBROS INFERIORES</v>
      </c>
    </row>
    <row r="3473" spans="2:5" x14ac:dyDescent="0.25">
      <c r="B3473" s="6" t="s">
        <v>3486</v>
      </c>
      <c r="C3473" s="6" t="s">
        <v>15905</v>
      </c>
      <c r="D3473" s="11"/>
      <c r="E3473" t="str">
        <f t="shared" si="54"/>
        <v>FLEBITIS Y TROMBOFLEBITIS DE LA VENA FEMORAL</v>
      </c>
    </row>
    <row r="3474" spans="2:5" ht="25.5" x14ac:dyDescent="0.25">
      <c r="B3474" s="6" t="s">
        <v>3487</v>
      </c>
      <c r="C3474" s="6" t="s">
        <v>15906</v>
      </c>
      <c r="D3474" s="11"/>
      <c r="E3474" t="str">
        <f t="shared" si="54"/>
        <v>FLEBITIS Y TROMBOFLEBITIS DE OTROS VASOS PROFUNDOS DE LOS MIEMBROS INFERIORES</v>
      </c>
    </row>
    <row r="3475" spans="2:5" ht="25.5" x14ac:dyDescent="0.25">
      <c r="B3475" s="6" t="s">
        <v>3488</v>
      </c>
      <c r="C3475" s="6" t="s">
        <v>15907</v>
      </c>
      <c r="D3475" s="11"/>
      <c r="E3475" t="str">
        <f t="shared" si="54"/>
        <v>FLEBITIS Y TROMBOFLEBITIS DE LOS MIEMBROS INFERIORES, NO ESPECIFICADA</v>
      </c>
    </row>
    <row r="3476" spans="2:5" x14ac:dyDescent="0.25">
      <c r="B3476" s="6" t="s">
        <v>3489</v>
      </c>
      <c r="C3476" s="6" t="s">
        <v>15908</v>
      </c>
      <c r="D3476" s="11"/>
      <c r="E3476" t="str">
        <f t="shared" si="54"/>
        <v>FLEBITIS Y TROMBOFLEBITIS DE OTROS SITIOS</v>
      </c>
    </row>
    <row r="3477" spans="2:5" x14ac:dyDescent="0.25">
      <c r="B3477" s="6" t="s">
        <v>3490</v>
      </c>
      <c r="C3477" s="6" t="s">
        <v>15909</v>
      </c>
      <c r="D3477" s="11"/>
      <c r="E3477" t="str">
        <f t="shared" si="54"/>
        <v>FLEBITIS Y TROMBOFLEBITIS DE SITIO NO ESPECIFICADO</v>
      </c>
    </row>
    <row r="3478" spans="2:5" x14ac:dyDescent="0.25">
      <c r="B3478" s="6" t="s">
        <v>3491</v>
      </c>
      <c r="C3478" s="6" t="s">
        <v>15910</v>
      </c>
      <c r="D3478" s="11"/>
      <c r="E3478" t="str">
        <f t="shared" si="54"/>
        <v>TROMBOSIS DE LA VENA PORTA</v>
      </c>
    </row>
    <row r="3479" spans="2:5" x14ac:dyDescent="0.25">
      <c r="B3479" s="6" t="s">
        <v>3492</v>
      </c>
      <c r="C3479" s="6" t="s">
        <v>15911</v>
      </c>
      <c r="D3479" s="11"/>
      <c r="E3479" t="str">
        <f t="shared" si="54"/>
        <v>SINDROME DE BUDD-CHIARI</v>
      </c>
    </row>
    <row r="3480" spans="2:5" x14ac:dyDescent="0.25">
      <c r="B3480" s="6" t="s">
        <v>3493</v>
      </c>
      <c r="C3480" s="6" t="s">
        <v>15912</v>
      </c>
      <c r="D3480" s="11"/>
      <c r="E3480" t="str">
        <f t="shared" si="54"/>
        <v>TROMBOFLEBITIS MIGRATORIA</v>
      </c>
    </row>
    <row r="3481" spans="2:5" x14ac:dyDescent="0.25">
      <c r="B3481" s="6" t="s">
        <v>3494</v>
      </c>
      <c r="C3481" s="6" t="s">
        <v>15913</v>
      </c>
      <c r="D3481" s="11"/>
      <c r="E3481" t="str">
        <f t="shared" si="54"/>
        <v>EMBOLIA Y TROMBOSIS DE VENA CAVA</v>
      </c>
    </row>
    <row r="3482" spans="2:5" x14ac:dyDescent="0.25">
      <c r="B3482" s="6" t="s">
        <v>3495</v>
      </c>
      <c r="C3482" s="6" t="s">
        <v>15914</v>
      </c>
      <c r="D3482" s="11"/>
      <c r="E3482" t="str">
        <f t="shared" si="54"/>
        <v>EMBOLIA Y TROMBOSIS DE VENA RENAL</v>
      </c>
    </row>
    <row r="3483" spans="2:5" x14ac:dyDescent="0.25">
      <c r="B3483" s="6" t="s">
        <v>3496</v>
      </c>
      <c r="C3483" s="6" t="s">
        <v>15915</v>
      </c>
      <c r="D3483" s="11"/>
      <c r="E3483" t="str">
        <f t="shared" si="54"/>
        <v>EMBOLIA Y TROMBOSIS DE OTRAS VENAS ESPECIFICADAS</v>
      </c>
    </row>
    <row r="3484" spans="2:5" x14ac:dyDescent="0.25">
      <c r="B3484" s="6" t="s">
        <v>3497</v>
      </c>
      <c r="C3484" s="6" t="s">
        <v>15916</v>
      </c>
      <c r="D3484" s="11"/>
      <c r="E3484" t="str">
        <f t="shared" si="54"/>
        <v>EMBOLIA Y TROMBOSIS DE VENA NO ESPECIFICADA</v>
      </c>
    </row>
    <row r="3485" spans="2:5" x14ac:dyDescent="0.25">
      <c r="B3485" s="6" t="s">
        <v>3498</v>
      </c>
      <c r="C3485" s="6" t="s">
        <v>15917</v>
      </c>
      <c r="D3485" s="11"/>
      <c r="E3485" t="str">
        <f t="shared" si="54"/>
        <v>VENAS VARICOSAS DE LOS MIEMBROS INFERIORES CON ULCERA</v>
      </c>
    </row>
    <row r="3486" spans="2:5" x14ac:dyDescent="0.25">
      <c r="B3486" s="6" t="s">
        <v>3499</v>
      </c>
      <c r="C3486" s="6" t="s">
        <v>15918</v>
      </c>
      <c r="D3486" s="11"/>
      <c r="E3486" t="str">
        <f t="shared" si="54"/>
        <v>VENAS VARICOSAS DE LOS MIEMBROS INFERIORES CON INFLAMACION</v>
      </c>
    </row>
    <row r="3487" spans="2:5" ht="25.5" x14ac:dyDescent="0.25">
      <c r="B3487" s="6" t="s">
        <v>3500</v>
      </c>
      <c r="C3487" s="6" t="s">
        <v>15919</v>
      </c>
      <c r="D3487" s="11"/>
      <c r="E3487" t="str">
        <f t="shared" si="54"/>
        <v>VENAS VARICOSAS DE LOS MIEMBROS INFERIORES CON ULCERA E INFLAMACION</v>
      </c>
    </row>
    <row r="3488" spans="2:5" ht="25.5" x14ac:dyDescent="0.25">
      <c r="B3488" s="6" t="s">
        <v>3501</v>
      </c>
      <c r="C3488" s="6" t="s">
        <v>15920</v>
      </c>
      <c r="D3488" s="11"/>
      <c r="E3488" t="str">
        <f t="shared" si="54"/>
        <v>VENAS VARICOSAS DE LOS MIEMBROS INFERIORES SIN ULCERA NI INFLAMACION</v>
      </c>
    </row>
    <row r="3489" spans="2:5" x14ac:dyDescent="0.25">
      <c r="B3489" s="6" t="s">
        <v>3502</v>
      </c>
      <c r="C3489" s="6" t="s">
        <v>15921</v>
      </c>
      <c r="D3489" s="11"/>
      <c r="E3489" t="str">
        <f t="shared" si="54"/>
        <v>HEMORROIDES INTERNAS TROMBOSADAS</v>
      </c>
    </row>
    <row r="3490" spans="2:5" x14ac:dyDescent="0.25">
      <c r="B3490" s="6" t="s">
        <v>3503</v>
      </c>
      <c r="C3490" s="6" t="s">
        <v>15922</v>
      </c>
      <c r="D3490" s="11"/>
      <c r="E3490" t="str">
        <f t="shared" si="54"/>
        <v>HEMORROIDES INTERNAS CON OTRAS COMPLICACIONES</v>
      </c>
    </row>
    <row r="3491" spans="2:5" x14ac:dyDescent="0.25">
      <c r="B3491" s="6" t="s">
        <v>3504</v>
      </c>
      <c r="C3491" s="6" t="s">
        <v>15923</v>
      </c>
      <c r="D3491" s="11"/>
      <c r="E3491" t="str">
        <f t="shared" si="54"/>
        <v>HEMORROIDES INTERNAS SIN COMPLICACION</v>
      </c>
    </row>
    <row r="3492" spans="2:5" x14ac:dyDescent="0.25">
      <c r="B3492" s="6" t="s">
        <v>3505</v>
      </c>
      <c r="C3492" s="6" t="s">
        <v>15924</v>
      </c>
      <c r="D3492" s="11"/>
      <c r="E3492" t="str">
        <f t="shared" si="54"/>
        <v>HEMORROIDES EXTERNAS TROMBOSADAS</v>
      </c>
    </row>
    <row r="3493" spans="2:5" x14ac:dyDescent="0.25">
      <c r="B3493" s="6" t="s">
        <v>3506</v>
      </c>
      <c r="C3493" s="6" t="s">
        <v>15925</v>
      </c>
      <c r="D3493" s="11"/>
      <c r="E3493" t="str">
        <f t="shared" si="54"/>
        <v>HEMORROIDES EXTERNAS CON OTRAS COMPLICACIONES</v>
      </c>
    </row>
    <row r="3494" spans="2:5" x14ac:dyDescent="0.25">
      <c r="B3494" s="6" t="s">
        <v>3507</v>
      </c>
      <c r="C3494" s="6" t="s">
        <v>15926</v>
      </c>
      <c r="D3494" s="11"/>
      <c r="E3494" t="str">
        <f t="shared" si="54"/>
        <v>HEMORROIDES EXTERNAS SIN COMPLICACION</v>
      </c>
    </row>
    <row r="3495" spans="2:5" x14ac:dyDescent="0.25">
      <c r="B3495" s="6" t="s">
        <v>3508</v>
      </c>
      <c r="C3495" s="6" t="s">
        <v>15927</v>
      </c>
      <c r="D3495" s="11"/>
      <c r="E3495" t="str">
        <f t="shared" si="54"/>
        <v>PROMINENCIAS CUTANEAS, RESIDUO DE HEMORROIDES</v>
      </c>
    </row>
    <row r="3496" spans="2:5" x14ac:dyDescent="0.25">
      <c r="B3496" s="6" t="s">
        <v>3509</v>
      </c>
      <c r="C3496" s="6" t="s">
        <v>15928</v>
      </c>
      <c r="D3496" s="11"/>
      <c r="E3496" t="str">
        <f t="shared" si="54"/>
        <v>HEMORROIDES TROMBOSADAS NO ESPECIFICADAS</v>
      </c>
    </row>
    <row r="3497" spans="2:5" x14ac:dyDescent="0.25">
      <c r="B3497" s="6" t="s">
        <v>3510</v>
      </c>
      <c r="C3497" s="6" t="s">
        <v>15929</v>
      </c>
      <c r="D3497" s="11"/>
      <c r="E3497" t="str">
        <f t="shared" si="54"/>
        <v>HEMORROIDES NO ESPECIFICADAS, CON OTRAS COMPLICACIONES</v>
      </c>
    </row>
    <row r="3498" spans="2:5" x14ac:dyDescent="0.25">
      <c r="B3498" s="6" t="s">
        <v>3511</v>
      </c>
      <c r="C3498" s="6" t="s">
        <v>15930</v>
      </c>
      <c r="D3498" s="11"/>
      <c r="E3498" t="str">
        <f t="shared" si="54"/>
        <v>HEMORROIDES NO ESPECIFICADAS, SIN COMPLICACION</v>
      </c>
    </row>
    <row r="3499" spans="2:5" x14ac:dyDescent="0.25">
      <c r="B3499" s="6" t="s">
        <v>3512</v>
      </c>
      <c r="C3499" s="6" t="s">
        <v>15931</v>
      </c>
      <c r="D3499" s="11"/>
      <c r="E3499" t="str">
        <f t="shared" si="54"/>
        <v>VARICES ESOFAGICAS CON HEMORRAGIA</v>
      </c>
    </row>
    <row r="3500" spans="2:5" x14ac:dyDescent="0.25">
      <c r="B3500" s="6" t="s">
        <v>3513</v>
      </c>
      <c r="C3500" s="6" t="s">
        <v>15932</v>
      </c>
      <c r="D3500" s="11"/>
      <c r="E3500" t="str">
        <f t="shared" si="54"/>
        <v>VARICES ESOFAGICAS SIN HEMORRAGIA</v>
      </c>
    </row>
    <row r="3501" spans="2:5" x14ac:dyDescent="0.25">
      <c r="B3501" s="6" t="s">
        <v>3514</v>
      </c>
      <c r="C3501" s="6" t="s">
        <v>15933</v>
      </c>
      <c r="D3501" s="11"/>
      <c r="E3501" t="str">
        <f t="shared" si="54"/>
        <v>VARICES SUBLINGUALES</v>
      </c>
    </row>
    <row r="3502" spans="2:5" x14ac:dyDescent="0.25">
      <c r="B3502" s="6" t="s">
        <v>3515</v>
      </c>
      <c r="C3502" s="6" t="s">
        <v>15934</v>
      </c>
      <c r="D3502" s="11"/>
      <c r="E3502" t="str">
        <f t="shared" si="54"/>
        <v>VARICES ESCROTALES</v>
      </c>
    </row>
    <row r="3503" spans="2:5" x14ac:dyDescent="0.25">
      <c r="B3503" s="6" t="s">
        <v>3516</v>
      </c>
      <c r="C3503" s="6" t="s">
        <v>15935</v>
      </c>
      <c r="D3503" s="11"/>
      <c r="E3503" t="str">
        <f t="shared" si="54"/>
        <v>VARICES PELVICAS</v>
      </c>
    </row>
    <row r="3504" spans="2:5" x14ac:dyDescent="0.25">
      <c r="B3504" s="6" t="s">
        <v>3517</v>
      </c>
      <c r="C3504" s="6" t="s">
        <v>15936</v>
      </c>
      <c r="D3504" s="11"/>
      <c r="E3504" t="str">
        <f t="shared" si="54"/>
        <v>VARICES DE LA VULVA</v>
      </c>
    </row>
    <row r="3505" spans="2:5" x14ac:dyDescent="0.25">
      <c r="B3505" s="6" t="s">
        <v>3518</v>
      </c>
      <c r="C3505" s="6" t="s">
        <v>15937</v>
      </c>
      <c r="D3505" s="11"/>
      <c r="E3505" t="str">
        <f t="shared" si="54"/>
        <v>VARICES GASTRICAS</v>
      </c>
    </row>
    <row r="3506" spans="2:5" x14ac:dyDescent="0.25">
      <c r="B3506" s="6" t="s">
        <v>3519</v>
      </c>
      <c r="C3506" s="6" t="s">
        <v>15938</v>
      </c>
      <c r="D3506" s="11"/>
      <c r="E3506" t="str">
        <f t="shared" si="54"/>
        <v>VARICES EN OTROS SITIOS ESPECIFICADOS</v>
      </c>
    </row>
    <row r="3507" spans="2:5" x14ac:dyDescent="0.25">
      <c r="B3507" s="6" t="s">
        <v>3520</v>
      </c>
      <c r="C3507" s="6" t="s">
        <v>15939</v>
      </c>
      <c r="D3507" s="11"/>
      <c r="E3507" t="str">
        <f t="shared" si="54"/>
        <v>SINDROME POSTFLEBITICO</v>
      </c>
    </row>
    <row r="3508" spans="2:5" x14ac:dyDescent="0.25">
      <c r="B3508" s="6" t="s">
        <v>3521</v>
      </c>
      <c r="C3508" s="6" t="s">
        <v>15940</v>
      </c>
      <c r="D3508" s="11"/>
      <c r="E3508" t="str">
        <f t="shared" si="54"/>
        <v>COMPRESION DE VENA</v>
      </c>
    </row>
    <row r="3509" spans="2:5" x14ac:dyDescent="0.25">
      <c r="B3509" s="6" t="s">
        <v>3522</v>
      </c>
      <c r="C3509" s="6" t="s">
        <v>15941</v>
      </c>
      <c r="D3509" s="11"/>
      <c r="E3509" t="str">
        <f t="shared" si="54"/>
        <v>INSUFICIENCIA VENOSA (CRONICA) (PERIFERICA)</v>
      </c>
    </row>
    <row r="3510" spans="2:5" x14ac:dyDescent="0.25">
      <c r="B3510" s="6" t="s">
        <v>3523</v>
      </c>
      <c r="C3510" s="6" t="s">
        <v>15942</v>
      </c>
      <c r="D3510" s="11"/>
      <c r="E3510" t="str">
        <f t="shared" si="54"/>
        <v>OTROS TRASTORNOS VENOSOS ESPECIFICADOS</v>
      </c>
    </row>
    <row r="3511" spans="2:5" x14ac:dyDescent="0.25">
      <c r="B3511" s="6" t="s">
        <v>3524</v>
      </c>
      <c r="C3511" s="6" t="s">
        <v>15943</v>
      </c>
      <c r="D3511" s="11"/>
      <c r="E3511" t="str">
        <f t="shared" si="54"/>
        <v>TRASTORNO VENOSO, NO ESPECIFICADO</v>
      </c>
    </row>
    <row r="3512" spans="2:5" x14ac:dyDescent="0.25">
      <c r="B3512" s="6" t="s">
        <v>3525</v>
      </c>
      <c r="C3512" s="6" t="s">
        <v>15944</v>
      </c>
      <c r="D3512" s="11"/>
      <c r="E3512" t="str">
        <f t="shared" si="54"/>
        <v>LINFADENITIS MESENTERICA INESPECIFICA</v>
      </c>
    </row>
    <row r="3513" spans="2:5" x14ac:dyDescent="0.25">
      <c r="B3513" s="6" t="s">
        <v>3526</v>
      </c>
      <c r="C3513" s="6" t="s">
        <v>15945</v>
      </c>
      <c r="D3513" s="11"/>
      <c r="E3513" t="str">
        <f t="shared" si="54"/>
        <v>LINFADENITIS CRONICA, EXCEPTO LA MESENTERICA</v>
      </c>
    </row>
    <row r="3514" spans="2:5" x14ac:dyDescent="0.25">
      <c r="B3514" s="6" t="s">
        <v>3527</v>
      </c>
      <c r="C3514" s="6" t="s">
        <v>15946</v>
      </c>
      <c r="D3514" s="11"/>
      <c r="E3514" t="str">
        <f t="shared" si="54"/>
        <v>OTRAS LINFADENITIS INESPECIFICAS</v>
      </c>
    </row>
    <row r="3515" spans="2:5" x14ac:dyDescent="0.25">
      <c r="B3515" s="6" t="s">
        <v>3528</v>
      </c>
      <c r="C3515" s="6" t="s">
        <v>15947</v>
      </c>
      <c r="D3515" s="11"/>
      <c r="E3515" t="str">
        <f t="shared" si="54"/>
        <v>LINFADENITIS INESPECIFICA NO ESPECIFICADA</v>
      </c>
    </row>
    <row r="3516" spans="2:5" x14ac:dyDescent="0.25">
      <c r="B3516" s="6" t="s">
        <v>3529</v>
      </c>
      <c r="C3516" s="6" t="s">
        <v>15948</v>
      </c>
      <c r="D3516" s="11"/>
      <c r="E3516" t="str">
        <f t="shared" si="54"/>
        <v>LINFEDEMA, NO CLASIFICADO EN OTRA PARTE</v>
      </c>
    </row>
    <row r="3517" spans="2:5" x14ac:dyDescent="0.25">
      <c r="B3517" s="6" t="s">
        <v>3530</v>
      </c>
      <c r="C3517" s="6" t="s">
        <v>15949</v>
      </c>
      <c r="D3517" s="11"/>
      <c r="E3517" t="str">
        <f t="shared" si="54"/>
        <v>LINFANGITIS</v>
      </c>
    </row>
    <row r="3518" spans="2:5" ht="25.5" x14ac:dyDescent="0.25">
      <c r="B3518" s="6" t="s">
        <v>3531</v>
      </c>
      <c r="C3518" s="6" t="s">
        <v>15950</v>
      </c>
      <c r="D3518" s="11"/>
      <c r="E3518" t="str">
        <f t="shared" si="54"/>
        <v>OTROS TRASTORNOS ESPECIFICADOS NO INFECCIOSOS DE LOS VASOS Y GANGLIOS LINFATICOS</v>
      </c>
    </row>
    <row r="3519" spans="2:5" ht="25.5" x14ac:dyDescent="0.25">
      <c r="B3519" s="6" t="s">
        <v>3532</v>
      </c>
      <c r="C3519" s="6" t="s">
        <v>15951</v>
      </c>
      <c r="D3519" s="11"/>
      <c r="E3519" t="str">
        <f t="shared" si="54"/>
        <v>TRASTORNO NO INFECCIOSO DE VASOS Y GANGLIOS LINFATICOS, NO ESPECIFICADO</v>
      </c>
    </row>
    <row r="3520" spans="2:5" x14ac:dyDescent="0.25">
      <c r="B3520" s="6" t="s">
        <v>3533</v>
      </c>
      <c r="C3520" s="6" t="s">
        <v>15952</v>
      </c>
      <c r="D3520" s="11"/>
      <c r="E3520" t="str">
        <f t="shared" si="54"/>
        <v>HIPOTENSION IDIOPATICA</v>
      </c>
    </row>
    <row r="3521" spans="2:5" x14ac:dyDescent="0.25">
      <c r="B3521" s="6" t="s">
        <v>3534</v>
      </c>
      <c r="C3521" s="6" t="s">
        <v>15953</v>
      </c>
      <c r="D3521" s="11"/>
      <c r="E3521" t="str">
        <f t="shared" si="54"/>
        <v>HIPOTENSION ORTOSTATICA</v>
      </c>
    </row>
    <row r="3522" spans="2:5" x14ac:dyDescent="0.25">
      <c r="B3522" s="6" t="s">
        <v>3535</v>
      </c>
      <c r="C3522" s="6" t="s">
        <v>15954</v>
      </c>
      <c r="D3522" s="11"/>
      <c r="E3522" t="str">
        <f t="shared" si="54"/>
        <v>HIPOTENSION DEBIDA A DROGAS</v>
      </c>
    </row>
    <row r="3523" spans="2:5" x14ac:dyDescent="0.25">
      <c r="B3523" s="6" t="s">
        <v>3536</v>
      </c>
      <c r="C3523" s="6" t="s">
        <v>15955</v>
      </c>
      <c r="D3523" s="11"/>
      <c r="E3523" t="str">
        <f t="shared" si="54"/>
        <v>OTROS TIPOS DE HIPOTENSION</v>
      </c>
    </row>
    <row r="3524" spans="2:5" x14ac:dyDescent="0.25">
      <c r="B3524" s="6" t="s">
        <v>3537</v>
      </c>
      <c r="C3524" s="6" t="s">
        <v>15956</v>
      </c>
      <c r="D3524" s="11"/>
      <c r="E3524" t="str">
        <f t="shared" si="54"/>
        <v>HIPOTENSION, NO ESPECIFICADA</v>
      </c>
    </row>
    <row r="3525" spans="2:5" x14ac:dyDescent="0.25">
      <c r="B3525" s="6" t="s">
        <v>3538</v>
      </c>
      <c r="C3525" s="6" t="s">
        <v>15957</v>
      </c>
      <c r="D3525" s="11"/>
      <c r="E3525" t="str">
        <f t="shared" si="54"/>
        <v>SINDROME DE POSTCARDIOTOMIA</v>
      </c>
    </row>
    <row r="3526" spans="2:5" x14ac:dyDescent="0.25">
      <c r="B3526" s="6" t="s">
        <v>3539</v>
      </c>
      <c r="C3526" s="6" t="s">
        <v>15958</v>
      </c>
      <c r="D3526" s="11"/>
      <c r="E3526" t="str">
        <f t="shared" ref="E3526:E3589" si="55">UPPER(C3526)</f>
        <v>OTRAS ALTERACIONES FUNCIONALES CONSECUTIVAS A CIRUGIA CARDIACA</v>
      </c>
    </row>
    <row r="3527" spans="2:5" x14ac:dyDescent="0.25">
      <c r="B3527" s="6" t="s">
        <v>3540</v>
      </c>
      <c r="C3527" s="6" t="s">
        <v>15959</v>
      </c>
      <c r="D3527" s="11"/>
      <c r="E3527" t="str">
        <f t="shared" si="55"/>
        <v>SINDROME DE LINFEDEMA POSTMASTECTOMIA</v>
      </c>
    </row>
    <row r="3528" spans="2:5" ht="25.5" x14ac:dyDescent="0.25">
      <c r="B3528" s="6" t="s">
        <v>3541</v>
      </c>
      <c r="C3528" s="6" t="s">
        <v>15960</v>
      </c>
      <c r="D3528" s="11"/>
      <c r="E3528" t="str">
        <f t="shared" si="55"/>
        <v>OTROS TRASTORNOS DEL SISTEMA CIRCULATORIO CONSECUTIVOS A PROCEDIMIENTOS, NO CLASIFICADOS EN OTRA PARTE</v>
      </c>
    </row>
    <row r="3529" spans="2:5" ht="25.5" x14ac:dyDescent="0.25">
      <c r="B3529" s="6" t="s">
        <v>3542</v>
      </c>
      <c r="C3529" s="6" t="s">
        <v>15961</v>
      </c>
      <c r="D3529" s="11"/>
      <c r="E3529" t="str">
        <f t="shared" si="55"/>
        <v>TRASTORNO NO ESPECIFICADO DEL SISTEMA CIRCULATORIO CONSECUTIVO A PROCEDIMIENTOS</v>
      </c>
    </row>
    <row r="3530" spans="2:5" x14ac:dyDescent="0.25">
      <c r="B3530" s="6" t="s">
        <v>3543</v>
      </c>
      <c r="C3530" s="6" t="s">
        <v>12675</v>
      </c>
      <c r="D3530" s="11"/>
      <c r="E3530" t="str">
        <f t="shared" si="55"/>
        <v>SIFILIS CARDIOVASCULAR</v>
      </c>
    </row>
    <row r="3531" spans="2:5" ht="25.5" x14ac:dyDescent="0.25">
      <c r="B3531" s="6" t="s">
        <v>3544</v>
      </c>
      <c r="C3531" s="6" t="s">
        <v>15962</v>
      </c>
      <c r="D3531" s="11"/>
      <c r="E3531" t="str">
        <f t="shared" si="55"/>
        <v>TRASTORNOS CARDIOVASCULARES EN OTRAS ENFERMEDADES INFECCIOSAS Y PARASITARIAS CLASIFICADAS EN OTRA PARTE</v>
      </c>
    </row>
    <row r="3532" spans="2:5" x14ac:dyDescent="0.25">
      <c r="B3532" s="6" t="s">
        <v>3545</v>
      </c>
      <c r="C3532" s="6" t="s">
        <v>15963</v>
      </c>
      <c r="D3532" s="11"/>
      <c r="E3532" t="str">
        <f t="shared" si="55"/>
        <v>VARICES ESOFAGICAS EN ENFERMEDADES CLASIFICADAS EN OTRA PARTE</v>
      </c>
    </row>
    <row r="3533" spans="2:5" ht="25.5" x14ac:dyDescent="0.25">
      <c r="B3533" s="6" t="s">
        <v>3546</v>
      </c>
      <c r="C3533" s="6" t="s">
        <v>15964</v>
      </c>
      <c r="D3533" s="11"/>
      <c r="E3533" t="str">
        <f t="shared" si="55"/>
        <v>OTROS TRASTORNOS ESPECIFICADOS DEL APARATO CIRCULATORIO EN ENFERMEDADES CLASIFICADAS EN OTRA PARTE</v>
      </c>
    </row>
    <row r="3534" spans="2:5" x14ac:dyDescent="0.25">
      <c r="B3534" s="6" t="s">
        <v>3547</v>
      </c>
      <c r="C3534" s="6" t="s">
        <v>15965</v>
      </c>
      <c r="D3534" s="11"/>
      <c r="E3534" t="str">
        <f t="shared" si="55"/>
        <v>OTROS TRASTORNOS Y LOS NO ESPECIFICADOS DEL SISTEMA CIRCULATORIO</v>
      </c>
    </row>
    <row r="3535" spans="2:5" x14ac:dyDescent="0.25">
      <c r="B3535" s="6" t="s">
        <v>3548</v>
      </c>
      <c r="C3535" s="6" t="s">
        <v>15966</v>
      </c>
      <c r="D3535" s="11"/>
      <c r="E3535" t="str">
        <f t="shared" si="55"/>
        <v>RINOFARINGITIS AGUDA (RESFRIADO COMUN)</v>
      </c>
    </row>
    <row r="3536" spans="2:5" x14ac:dyDescent="0.25">
      <c r="B3536" s="6" t="s">
        <v>3549</v>
      </c>
      <c r="C3536" s="6" t="s">
        <v>15967</v>
      </c>
      <c r="D3536" s="11"/>
      <c r="E3536" t="str">
        <f t="shared" si="55"/>
        <v>SINUSITIS MAXILAR AGUDA</v>
      </c>
    </row>
    <row r="3537" spans="2:5" x14ac:dyDescent="0.25">
      <c r="B3537" s="6" t="s">
        <v>3550</v>
      </c>
      <c r="C3537" s="6" t="s">
        <v>15968</v>
      </c>
      <c r="D3537" s="11"/>
      <c r="E3537" t="str">
        <f t="shared" si="55"/>
        <v>SINUSITIS FRONTAL AGUDA</v>
      </c>
    </row>
    <row r="3538" spans="2:5" x14ac:dyDescent="0.25">
      <c r="B3538" s="6" t="s">
        <v>3551</v>
      </c>
      <c r="C3538" s="6" t="s">
        <v>15969</v>
      </c>
      <c r="D3538" s="11"/>
      <c r="E3538" t="str">
        <f t="shared" si="55"/>
        <v>SINUSITIS ETMOIDAL AGUDA</v>
      </c>
    </row>
    <row r="3539" spans="2:5" x14ac:dyDescent="0.25">
      <c r="B3539" s="6" t="s">
        <v>3552</v>
      </c>
      <c r="C3539" s="6" t="s">
        <v>15970</v>
      </c>
      <c r="D3539" s="11"/>
      <c r="E3539" t="str">
        <f t="shared" si="55"/>
        <v>SINUSITIS ESFENOIDAL AGUDA</v>
      </c>
    </row>
    <row r="3540" spans="2:5" x14ac:dyDescent="0.25">
      <c r="B3540" s="6" t="s">
        <v>3553</v>
      </c>
      <c r="C3540" s="6" t="s">
        <v>15971</v>
      </c>
      <c r="D3540" s="11"/>
      <c r="E3540" t="str">
        <f t="shared" si="55"/>
        <v>PANSINUSITIS AGUDA</v>
      </c>
    </row>
    <row r="3541" spans="2:5" x14ac:dyDescent="0.25">
      <c r="B3541" s="6" t="s">
        <v>3554</v>
      </c>
      <c r="C3541" s="6" t="s">
        <v>15972</v>
      </c>
      <c r="D3541" s="11"/>
      <c r="E3541" t="str">
        <f t="shared" si="55"/>
        <v>OTRAS SINUSITIS AGUDAS</v>
      </c>
    </row>
    <row r="3542" spans="2:5" x14ac:dyDescent="0.25">
      <c r="B3542" s="6" t="s">
        <v>3555</v>
      </c>
      <c r="C3542" s="6" t="s">
        <v>15973</v>
      </c>
      <c r="D3542" s="11"/>
      <c r="E3542" t="str">
        <f t="shared" si="55"/>
        <v>SINUSITIS AGUDA, NO ESPECIFICADA</v>
      </c>
    </row>
    <row r="3543" spans="2:5" x14ac:dyDescent="0.25">
      <c r="B3543" s="6" t="s">
        <v>3556</v>
      </c>
      <c r="C3543" s="6" t="s">
        <v>15974</v>
      </c>
      <c r="D3543" s="11"/>
      <c r="E3543" t="str">
        <f t="shared" si="55"/>
        <v>FARINGITIS ESTREPTOCOCICA</v>
      </c>
    </row>
    <row r="3544" spans="2:5" x14ac:dyDescent="0.25">
      <c r="B3544" s="6" t="s">
        <v>3557</v>
      </c>
      <c r="C3544" s="6" t="s">
        <v>15975</v>
      </c>
      <c r="D3544" s="11"/>
      <c r="E3544" t="str">
        <f t="shared" si="55"/>
        <v>FARINGITIS AGUDA DEBIDA A OTROS MICROORGANISMOS ESPECIFICADOS</v>
      </c>
    </row>
    <row r="3545" spans="2:5" x14ac:dyDescent="0.25">
      <c r="B3545" s="6" t="s">
        <v>3558</v>
      </c>
      <c r="C3545" s="6" t="s">
        <v>15976</v>
      </c>
      <c r="D3545" s="11"/>
      <c r="E3545" t="str">
        <f t="shared" si="55"/>
        <v>FARINGITIS AGUDA, NO ESPECIFICADA</v>
      </c>
    </row>
    <row r="3546" spans="2:5" x14ac:dyDescent="0.25">
      <c r="B3546" s="6" t="s">
        <v>3559</v>
      </c>
      <c r="C3546" s="6" t="s">
        <v>15977</v>
      </c>
      <c r="D3546" s="11"/>
      <c r="E3546" t="str">
        <f t="shared" si="55"/>
        <v>AMIGDALITIS ESTREPTOCOCICA</v>
      </c>
    </row>
    <row r="3547" spans="2:5" x14ac:dyDescent="0.25">
      <c r="B3547" s="6" t="s">
        <v>3560</v>
      </c>
      <c r="C3547" s="6" t="s">
        <v>15978</v>
      </c>
      <c r="D3547" s="11"/>
      <c r="E3547" t="str">
        <f t="shared" si="55"/>
        <v>AMIGDALITIS AGUDA DEBIDA A OTROS MICROORGANISMOS ESPECIFICADOS</v>
      </c>
    </row>
    <row r="3548" spans="2:5" x14ac:dyDescent="0.25">
      <c r="B3548" s="6" t="s">
        <v>8</v>
      </c>
      <c r="C3548" s="6" t="s">
        <v>15979</v>
      </c>
      <c r="D3548" s="11"/>
      <c r="E3548" t="str">
        <f t="shared" si="55"/>
        <v>AMIGDALITIS AGUDA, NO ESPECIFICADA</v>
      </c>
    </row>
    <row r="3549" spans="2:5" x14ac:dyDescent="0.25">
      <c r="B3549" s="6" t="s">
        <v>3561</v>
      </c>
      <c r="C3549" s="6" t="s">
        <v>15980</v>
      </c>
      <c r="D3549" s="11"/>
      <c r="E3549" t="str">
        <f t="shared" si="55"/>
        <v>LARINGITIS AGUDA</v>
      </c>
    </row>
    <row r="3550" spans="2:5" x14ac:dyDescent="0.25">
      <c r="B3550" s="6" t="s">
        <v>3562</v>
      </c>
      <c r="C3550" s="6" t="s">
        <v>15981</v>
      </c>
      <c r="D3550" s="11"/>
      <c r="E3550" t="str">
        <f t="shared" si="55"/>
        <v>TRAQUEITIS AGUDA</v>
      </c>
    </row>
    <row r="3551" spans="2:5" x14ac:dyDescent="0.25">
      <c r="B3551" s="6" t="s">
        <v>3563</v>
      </c>
      <c r="C3551" s="6" t="s">
        <v>15982</v>
      </c>
      <c r="D3551" s="11"/>
      <c r="E3551" t="str">
        <f t="shared" si="55"/>
        <v>LARINGOTRAQUEITIS AGUDA</v>
      </c>
    </row>
    <row r="3552" spans="2:5" x14ac:dyDescent="0.25">
      <c r="B3552" s="6" t="s">
        <v>3564</v>
      </c>
      <c r="C3552" s="6" t="s">
        <v>15983</v>
      </c>
      <c r="D3552" s="11"/>
      <c r="E3552" t="str">
        <f t="shared" si="55"/>
        <v>LARINGITIS OBSTRUCTIVA, AGUDA [CRUP]</v>
      </c>
    </row>
    <row r="3553" spans="2:5" x14ac:dyDescent="0.25">
      <c r="B3553" s="6" t="s">
        <v>3565</v>
      </c>
      <c r="C3553" s="6" t="s">
        <v>15984</v>
      </c>
      <c r="D3553" s="11"/>
      <c r="E3553" t="str">
        <f t="shared" si="55"/>
        <v>EPIGLOTITIS AGUDA</v>
      </c>
    </row>
    <row r="3554" spans="2:5" x14ac:dyDescent="0.25">
      <c r="B3554" s="6" t="s">
        <v>3566</v>
      </c>
      <c r="C3554" s="6" t="s">
        <v>15985</v>
      </c>
      <c r="D3554" s="11"/>
      <c r="E3554" t="str">
        <f t="shared" si="55"/>
        <v>LARINGOFARINGITIS AGUDA</v>
      </c>
    </row>
    <row r="3555" spans="2:5" ht="25.5" x14ac:dyDescent="0.25">
      <c r="B3555" s="6" t="s">
        <v>3567</v>
      </c>
      <c r="C3555" s="6" t="s">
        <v>15986</v>
      </c>
      <c r="D3555" s="11"/>
      <c r="E3555" t="str">
        <f t="shared" si="55"/>
        <v>OTRAS INFECCIONES AGUDAS DE SITIOS MULTIPLES DE LAS VIAS RESPIRATORIAS SUPERIORES</v>
      </c>
    </row>
    <row r="3556" spans="2:5" ht="25.5" x14ac:dyDescent="0.25">
      <c r="B3556" s="6" t="s">
        <v>3568</v>
      </c>
      <c r="C3556" s="6" t="s">
        <v>15987</v>
      </c>
      <c r="D3556" s="11"/>
      <c r="E3556" t="str">
        <f t="shared" si="55"/>
        <v>INFECCION AGUDA DE LAS VIAS RESPIRATORIAS SUPERIORES, NO ESPECIFICADA</v>
      </c>
    </row>
    <row r="3557" spans="2:5" ht="25.5" x14ac:dyDescent="0.25">
      <c r="B3557" s="6" t="s">
        <v>3569</v>
      </c>
      <c r="C3557" s="6" t="s">
        <v>15988</v>
      </c>
      <c r="D3557" s="11"/>
      <c r="E3557" t="str">
        <f t="shared" si="55"/>
        <v>INFLUENZA CON NEUMONIA, DEBIDA A VIRUS DE LA INFLUENZA IDENTIFICADO</v>
      </c>
    </row>
    <row r="3558" spans="2:5" ht="25.5" x14ac:dyDescent="0.25">
      <c r="B3558" s="6" t="s">
        <v>3570</v>
      </c>
      <c r="C3558" s="6" t="s">
        <v>15989</v>
      </c>
      <c r="D3558" s="11"/>
      <c r="E3558" t="str">
        <f t="shared" si="55"/>
        <v>INFLUENZA CON OTRAS MANIFESTACIONES RESPIRATORIAS, DEBIDA A VIRUS DE LA INFLUENZA IDENTIFICADO</v>
      </c>
    </row>
    <row r="3559" spans="2:5" ht="25.5" x14ac:dyDescent="0.25">
      <c r="B3559" s="6" t="s">
        <v>3571</v>
      </c>
      <c r="C3559" s="6" t="s">
        <v>15990</v>
      </c>
      <c r="D3559" s="11"/>
      <c r="E3559" t="str">
        <f t="shared" si="55"/>
        <v>INFLUENZA, CON OTRAS MANIFESTACIONES, DEBIDA A VIRUS DE LA INFLUENZA IDENTIFICADO</v>
      </c>
    </row>
    <row r="3560" spans="2:5" x14ac:dyDescent="0.25">
      <c r="B3560" s="6" t="s">
        <v>3572</v>
      </c>
      <c r="C3560" s="6" t="s">
        <v>15991</v>
      </c>
      <c r="D3560" s="11"/>
      <c r="E3560" t="str">
        <f t="shared" si="55"/>
        <v>INFLUENZA CON NEUMONIA, VIRUS NO IDENTIFICADO</v>
      </c>
    </row>
    <row r="3561" spans="2:5" ht="25.5" x14ac:dyDescent="0.25">
      <c r="B3561" s="6" t="s">
        <v>3573</v>
      </c>
      <c r="C3561" s="6" t="s">
        <v>15992</v>
      </c>
      <c r="D3561" s="11"/>
      <c r="E3561" t="str">
        <f t="shared" si="55"/>
        <v>INFLUENZA CON OTRAS MANIFESTACIONES RESPIRATORIAS, VIRUS NO IDENTIFICADO</v>
      </c>
    </row>
    <row r="3562" spans="2:5" x14ac:dyDescent="0.25">
      <c r="B3562" s="6" t="s">
        <v>3574</v>
      </c>
      <c r="C3562" s="6" t="s">
        <v>15993</v>
      </c>
      <c r="D3562" s="11"/>
      <c r="E3562" t="str">
        <f t="shared" si="55"/>
        <v>INFLUENZA CON OTRAS MANIFESTACIONES, VIRUS NO IDENTIFICADO</v>
      </c>
    </row>
    <row r="3563" spans="2:5" x14ac:dyDescent="0.25">
      <c r="B3563" s="6" t="s">
        <v>3575</v>
      </c>
      <c r="C3563" s="6" t="s">
        <v>15994</v>
      </c>
      <c r="D3563" s="11"/>
      <c r="E3563" t="str">
        <f t="shared" si="55"/>
        <v>NEUMONIA DEBIDA A ADENOVIRUS</v>
      </c>
    </row>
    <row r="3564" spans="2:5" x14ac:dyDescent="0.25">
      <c r="B3564" s="6" t="s">
        <v>3576</v>
      </c>
      <c r="C3564" s="6" t="s">
        <v>15995</v>
      </c>
      <c r="D3564" s="11"/>
      <c r="E3564" t="str">
        <f t="shared" si="55"/>
        <v>NEUMONIA DEBIDA A VIRUS SINCITIAL RESPIRATORIO</v>
      </c>
    </row>
    <row r="3565" spans="2:5" x14ac:dyDescent="0.25">
      <c r="B3565" s="6" t="s">
        <v>3577</v>
      </c>
      <c r="C3565" s="6" t="s">
        <v>15996</v>
      </c>
      <c r="D3565" s="11"/>
      <c r="E3565" t="str">
        <f t="shared" si="55"/>
        <v>NEUMONIA DEBIDA A VIRUS PARAINFLUENZA</v>
      </c>
    </row>
    <row r="3566" spans="2:5" x14ac:dyDescent="0.25">
      <c r="B3566" s="6" t="s">
        <v>3578</v>
      </c>
      <c r="C3566" s="6" t="s">
        <v>15997</v>
      </c>
      <c r="D3566" s="11"/>
      <c r="E3566" t="str">
        <f t="shared" si="55"/>
        <v>NEUMONIA DEBIDA A OTROS VIRUS</v>
      </c>
    </row>
    <row r="3567" spans="2:5" x14ac:dyDescent="0.25">
      <c r="B3567" s="6" t="s">
        <v>3579</v>
      </c>
      <c r="C3567" s="6" t="s">
        <v>15998</v>
      </c>
      <c r="D3567" s="11"/>
      <c r="E3567" t="str">
        <f t="shared" si="55"/>
        <v>NEUMONIA VIRAL, NO ESPECIFICADA</v>
      </c>
    </row>
    <row r="3568" spans="2:5" x14ac:dyDescent="0.25">
      <c r="B3568" s="6" t="s">
        <v>3580</v>
      </c>
      <c r="C3568" s="6" t="s">
        <v>15999</v>
      </c>
      <c r="D3568" s="11"/>
      <c r="E3568" t="str">
        <f t="shared" si="55"/>
        <v>NEUMONIA DEBIDA A STREPTOCOCCUS PNEUMONIAE</v>
      </c>
    </row>
    <row r="3569" spans="2:5" x14ac:dyDescent="0.25">
      <c r="B3569" s="6" t="s">
        <v>3581</v>
      </c>
      <c r="C3569" s="6" t="s">
        <v>16000</v>
      </c>
      <c r="D3569" s="11"/>
      <c r="E3569" t="str">
        <f t="shared" si="55"/>
        <v>NEUMONIA DEBIDA A HAEMOPHILUS INFLUENZAE</v>
      </c>
    </row>
    <row r="3570" spans="2:5" x14ac:dyDescent="0.25">
      <c r="B3570" s="6" t="s">
        <v>3582</v>
      </c>
      <c r="C3570" s="6" t="s">
        <v>16001</v>
      </c>
      <c r="D3570" s="11"/>
      <c r="E3570" t="str">
        <f t="shared" si="55"/>
        <v>NEUMONIA DEBIDA A KLEBSIELLA PNEUMONIAE</v>
      </c>
    </row>
    <row r="3571" spans="2:5" x14ac:dyDescent="0.25">
      <c r="B3571" s="6" t="s">
        <v>3583</v>
      </c>
      <c r="C3571" s="6" t="s">
        <v>16002</v>
      </c>
      <c r="D3571" s="11"/>
      <c r="E3571" t="str">
        <f t="shared" si="55"/>
        <v>NEUMONIA DEBIDA A PSEUDOMONAS</v>
      </c>
    </row>
    <row r="3572" spans="2:5" x14ac:dyDescent="0.25">
      <c r="B3572" s="6" t="s">
        <v>3584</v>
      </c>
      <c r="C3572" s="6" t="s">
        <v>16003</v>
      </c>
      <c r="D3572" s="11"/>
      <c r="E3572" t="str">
        <f t="shared" si="55"/>
        <v>NEUMONIA DEBIDA A ESTAFILOCOCOS</v>
      </c>
    </row>
    <row r="3573" spans="2:5" x14ac:dyDescent="0.25">
      <c r="B3573" s="6" t="s">
        <v>3585</v>
      </c>
      <c r="C3573" s="6" t="s">
        <v>16004</v>
      </c>
      <c r="D3573" s="11"/>
      <c r="E3573" t="str">
        <f t="shared" si="55"/>
        <v>NEUMONIA DEBIDA A ESTREPTOCOCOS DEL GRUPO B</v>
      </c>
    </row>
    <row r="3574" spans="2:5" x14ac:dyDescent="0.25">
      <c r="B3574" s="6" t="s">
        <v>3586</v>
      </c>
      <c r="C3574" s="6" t="s">
        <v>16005</v>
      </c>
      <c r="D3574" s="11"/>
      <c r="E3574" t="str">
        <f t="shared" si="55"/>
        <v>NEUMONIA DEBIDA A OTROS ESTREPTOCOCOS</v>
      </c>
    </row>
    <row r="3575" spans="2:5" x14ac:dyDescent="0.25">
      <c r="B3575" s="6" t="s">
        <v>3587</v>
      </c>
      <c r="C3575" s="6" t="s">
        <v>16006</v>
      </c>
      <c r="D3575" s="11"/>
      <c r="E3575" t="str">
        <f t="shared" si="55"/>
        <v>NEUMONIA DEBIDA A ESCHERICHIA COLI</v>
      </c>
    </row>
    <row r="3576" spans="2:5" x14ac:dyDescent="0.25">
      <c r="B3576" s="6" t="s">
        <v>3588</v>
      </c>
      <c r="C3576" s="6" t="s">
        <v>16007</v>
      </c>
      <c r="D3576" s="11"/>
      <c r="E3576" t="str">
        <f t="shared" si="55"/>
        <v>NEUMONIA DEBIDA A OTRAS BACTERIAS AEROBICAS GRAMNEGATIVAS</v>
      </c>
    </row>
    <row r="3577" spans="2:5" x14ac:dyDescent="0.25">
      <c r="B3577" s="6" t="s">
        <v>3589</v>
      </c>
      <c r="C3577" s="6" t="s">
        <v>16008</v>
      </c>
      <c r="D3577" s="11"/>
      <c r="E3577" t="str">
        <f t="shared" si="55"/>
        <v>NEUMONIA DEBIDA A MYCOPLASMA PNEUMONIAE</v>
      </c>
    </row>
    <row r="3578" spans="2:5" x14ac:dyDescent="0.25">
      <c r="B3578" s="6" t="s">
        <v>3590</v>
      </c>
      <c r="C3578" s="6" t="s">
        <v>16009</v>
      </c>
      <c r="D3578" s="11"/>
      <c r="E3578" t="str">
        <f t="shared" si="55"/>
        <v>OTRAS NEUMONIAS BACTERIANAS</v>
      </c>
    </row>
    <row r="3579" spans="2:5" x14ac:dyDescent="0.25">
      <c r="B3579" s="6" t="s">
        <v>3591</v>
      </c>
      <c r="C3579" s="6" t="s">
        <v>16010</v>
      </c>
      <c r="D3579" s="11"/>
      <c r="E3579" t="str">
        <f t="shared" si="55"/>
        <v>NEUMONIA BACTERIANA, NO ESPECIFICADA</v>
      </c>
    </row>
    <row r="3580" spans="2:5" x14ac:dyDescent="0.25">
      <c r="B3580" s="6" t="s">
        <v>3592</v>
      </c>
      <c r="C3580" s="6" t="s">
        <v>16011</v>
      </c>
      <c r="D3580" s="11"/>
      <c r="E3580" t="str">
        <f t="shared" si="55"/>
        <v>NEUMONIA DEBIDA A CLAMIDIAS</v>
      </c>
    </row>
    <row r="3581" spans="2:5" ht="25.5" x14ac:dyDescent="0.25">
      <c r="B3581" s="6" t="s">
        <v>3593</v>
      </c>
      <c r="C3581" s="6" t="s">
        <v>16012</v>
      </c>
      <c r="D3581" s="11"/>
      <c r="E3581" t="str">
        <f t="shared" si="55"/>
        <v>NEUMONIA DEBIDA A OTROS MICROORGANISMOS INFECCIOSOS ESPECIFICADOS</v>
      </c>
    </row>
    <row r="3582" spans="2:5" ht="25.5" x14ac:dyDescent="0.25">
      <c r="B3582" s="6" t="s">
        <v>3594</v>
      </c>
      <c r="C3582" s="6" t="s">
        <v>16013</v>
      </c>
      <c r="D3582" s="11"/>
      <c r="E3582" t="str">
        <f t="shared" si="55"/>
        <v>NEUMONIA EN ENFERMEDADES BACTERIANAS CLASIFICADAS EN OTRA PARTE</v>
      </c>
    </row>
    <row r="3583" spans="2:5" x14ac:dyDescent="0.25">
      <c r="B3583" s="6" t="s">
        <v>3595</v>
      </c>
      <c r="C3583" s="6" t="s">
        <v>16014</v>
      </c>
      <c r="D3583" s="11"/>
      <c r="E3583" t="str">
        <f t="shared" si="55"/>
        <v>NEUMONIA EN ENFERMEDADES VIRALES CLASIFICADAS EN OTRA PARTE</v>
      </c>
    </row>
    <row r="3584" spans="2:5" x14ac:dyDescent="0.25">
      <c r="B3584" s="6" t="s">
        <v>3596</v>
      </c>
      <c r="C3584" s="6" t="s">
        <v>16015</v>
      </c>
      <c r="D3584" s="11"/>
      <c r="E3584" t="str">
        <f t="shared" si="55"/>
        <v>NEUMONIA EN MICOSIS</v>
      </c>
    </row>
    <row r="3585" spans="2:5" x14ac:dyDescent="0.25">
      <c r="B3585" s="6" t="s">
        <v>3597</v>
      </c>
      <c r="C3585" s="6" t="s">
        <v>16016</v>
      </c>
      <c r="D3585" s="11"/>
      <c r="E3585" t="str">
        <f t="shared" si="55"/>
        <v>NEUMONIA EN ENFERMEDADES PARASITARIAS</v>
      </c>
    </row>
    <row r="3586" spans="2:5" x14ac:dyDescent="0.25">
      <c r="B3586" s="6" t="s">
        <v>3598</v>
      </c>
      <c r="C3586" s="6" t="s">
        <v>16017</v>
      </c>
      <c r="D3586" s="11"/>
      <c r="E3586" t="str">
        <f t="shared" si="55"/>
        <v>NEUMONIA EN OTRAS ENFERMEDADES CLASIFICADAS EN OTRA PARTE</v>
      </c>
    </row>
    <row r="3587" spans="2:5" x14ac:dyDescent="0.25">
      <c r="B3587" s="6" t="s">
        <v>3599</v>
      </c>
      <c r="C3587" s="6" t="s">
        <v>16018</v>
      </c>
      <c r="D3587" s="11"/>
      <c r="E3587" t="str">
        <f t="shared" si="55"/>
        <v>BRONCONEUMONIA, NO ESPECIFICADA</v>
      </c>
    </row>
    <row r="3588" spans="2:5" x14ac:dyDescent="0.25">
      <c r="B3588" s="6" t="s">
        <v>3600</v>
      </c>
      <c r="C3588" s="6" t="s">
        <v>16019</v>
      </c>
      <c r="D3588" s="11"/>
      <c r="E3588" t="str">
        <f t="shared" si="55"/>
        <v>NEUMONÍA LOBAR, NO ESPECIFICADA</v>
      </c>
    </row>
    <row r="3589" spans="2:5" x14ac:dyDescent="0.25">
      <c r="B3589" s="6" t="s">
        <v>3601</v>
      </c>
      <c r="C3589" s="6" t="s">
        <v>16020</v>
      </c>
      <c r="D3589" s="11"/>
      <c r="E3589" t="str">
        <f t="shared" si="55"/>
        <v>NEUMONIA HIPOSTATICA, NO ESPECIFICADA</v>
      </c>
    </row>
    <row r="3590" spans="2:5" x14ac:dyDescent="0.25">
      <c r="B3590" s="6" t="s">
        <v>3602</v>
      </c>
      <c r="C3590" s="6" t="s">
        <v>16021</v>
      </c>
      <c r="D3590" s="11"/>
      <c r="E3590" t="str">
        <f t="shared" ref="E3590:E3653" si="56">UPPER(C3590)</f>
        <v>OTRAS NEUMONIAS, DE MICROORGANISMO NO ESPECIFICADO</v>
      </c>
    </row>
    <row r="3591" spans="2:5" x14ac:dyDescent="0.25">
      <c r="B3591" s="6" t="s">
        <v>3603</v>
      </c>
      <c r="C3591" s="6" t="s">
        <v>16022</v>
      </c>
      <c r="D3591" s="11"/>
      <c r="E3591" t="str">
        <f t="shared" si="56"/>
        <v>NEUMONIA, NO ESPECIFICADA</v>
      </c>
    </row>
    <row r="3592" spans="2:5" x14ac:dyDescent="0.25">
      <c r="B3592" s="6" t="s">
        <v>3604</v>
      </c>
      <c r="C3592" s="6" t="s">
        <v>16023</v>
      </c>
      <c r="D3592" s="11"/>
      <c r="E3592" t="str">
        <f t="shared" si="56"/>
        <v>BRONQUITIS AGUDA DEBIDA A MYCOPLASMA PNEUMONIAE</v>
      </c>
    </row>
    <row r="3593" spans="2:5" x14ac:dyDescent="0.25">
      <c r="B3593" s="6" t="s">
        <v>3605</v>
      </c>
      <c r="C3593" s="6" t="s">
        <v>16024</v>
      </c>
      <c r="D3593" s="11"/>
      <c r="E3593" t="str">
        <f t="shared" si="56"/>
        <v>BRONQUITIS AGUDA DEBIDA A HAEMOPHILUS INFLUENZAE</v>
      </c>
    </row>
    <row r="3594" spans="2:5" x14ac:dyDescent="0.25">
      <c r="B3594" s="6" t="s">
        <v>3606</v>
      </c>
      <c r="C3594" s="6" t="s">
        <v>16025</v>
      </c>
      <c r="D3594" s="11"/>
      <c r="E3594" t="str">
        <f t="shared" si="56"/>
        <v>BRONQUITIS AGUDA DEBIDA A ESTREPTOCOCOS</v>
      </c>
    </row>
    <row r="3595" spans="2:5" x14ac:dyDescent="0.25">
      <c r="B3595" s="6" t="s">
        <v>3607</v>
      </c>
      <c r="C3595" s="6" t="s">
        <v>16026</v>
      </c>
      <c r="D3595" s="11"/>
      <c r="E3595" t="str">
        <f t="shared" si="56"/>
        <v>BRONQUITIS AGUDA DEBIDA A VIRUS COXSACKIE</v>
      </c>
    </row>
    <row r="3596" spans="2:5" x14ac:dyDescent="0.25">
      <c r="B3596" s="6" t="s">
        <v>3608</v>
      </c>
      <c r="C3596" s="6" t="s">
        <v>16027</v>
      </c>
      <c r="D3596" s="11"/>
      <c r="E3596" t="str">
        <f t="shared" si="56"/>
        <v>BRONQUITIS AGUDA DEBIDA A VIRUS PARAINFLUENZA</v>
      </c>
    </row>
    <row r="3597" spans="2:5" x14ac:dyDescent="0.25">
      <c r="B3597" s="6" t="s">
        <v>3609</v>
      </c>
      <c r="C3597" s="6" t="s">
        <v>16028</v>
      </c>
      <c r="D3597" s="11"/>
      <c r="E3597" t="str">
        <f t="shared" si="56"/>
        <v>BRONQUITIS AGUDA DEBIDA A VIRUS SINCITIAL RESPIRATORIO</v>
      </c>
    </row>
    <row r="3598" spans="2:5" x14ac:dyDescent="0.25">
      <c r="B3598" s="6" t="s">
        <v>3610</v>
      </c>
      <c r="C3598" s="6" t="s">
        <v>16029</v>
      </c>
      <c r="D3598" s="11"/>
      <c r="E3598" t="str">
        <f t="shared" si="56"/>
        <v>BRONQUITIS AGUDA DEBIDA A RINOVIRUS</v>
      </c>
    </row>
    <row r="3599" spans="2:5" x14ac:dyDescent="0.25">
      <c r="B3599" s="6" t="s">
        <v>3611</v>
      </c>
      <c r="C3599" s="6" t="s">
        <v>16030</v>
      </c>
      <c r="D3599" s="11"/>
      <c r="E3599" t="str">
        <f t="shared" si="56"/>
        <v>BRONQUITIS AGUDA DEBIDA A VIRUS ECHO</v>
      </c>
    </row>
    <row r="3600" spans="2:5" x14ac:dyDescent="0.25">
      <c r="B3600" s="6" t="s">
        <v>3612</v>
      </c>
      <c r="C3600" s="6" t="s">
        <v>16031</v>
      </c>
      <c r="D3600" s="11"/>
      <c r="E3600" t="str">
        <f t="shared" si="56"/>
        <v>BRONQUITIS AGUDA DEBIDA A OTROS MICROORGANISMOS ESPECIFICADOS</v>
      </c>
    </row>
    <row r="3601" spans="2:5" x14ac:dyDescent="0.25">
      <c r="B3601" s="6" t="s">
        <v>3613</v>
      </c>
      <c r="C3601" s="6" t="s">
        <v>16032</v>
      </c>
      <c r="D3601" s="11"/>
      <c r="E3601" t="str">
        <f t="shared" si="56"/>
        <v>BRONQUITIS AGUDA, NO ESPECIFICADA</v>
      </c>
    </row>
    <row r="3602" spans="2:5" x14ac:dyDescent="0.25">
      <c r="B3602" s="6" t="s">
        <v>3614</v>
      </c>
      <c r="C3602" s="6" t="s">
        <v>16033</v>
      </c>
      <c r="D3602" s="11"/>
      <c r="E3602" t="str">
        <f t="shared" si="56"/>
        <v>BRONQUIOLITIS AGUDA DEBIDA A VIRUS SINCITIAL RESPIRATORIO</v>
      </c>
    </row>
    <row r="3603" spans="2:5" ht="25.5" x14ac:dyDescent="0.25">
      <c r="B3603" s="6" t="s">
        <v>3615</v>
      </c>
      <c r="C3603" s="6" t="s">
        <v>16034</v>
      </c>
      <c r="D3603" s="11"/>
      <c r="E3603" t="str">
        <f t="shared" si="56"/>
        <v>BRONQUIOLITIS AGUDA DEBIDA A OTROS MICROORGANISMOS ESPECIFICADOS</v>
      </c>
    </row>
    <row r="3604" spans="2:5" x14ac:dyDescent="0.25">
      <c r="B3604" s="6" t="s">
        <v>3616</v>
      </c>
      <c r="C3604" s="6" t="s">
        <v>16035</v>
      </c>
      <c r="D3604" s="11"/>
      <c r="E3604" t="str">
        <f t="shared" si="56"/>
        <v>BRONQUIOLITIS AGUDA, NO ESPECIFICADA</v>
      </c>
    </row>
    <row r="3605" spans="2:5" ht="25.5" x14ac:dyDescent="0.25">
      <c r="B3605" s="6" t="s">
        <v>3617</v>
      </c>
      <c r="C3605" s="6" t="s">
        <v>16036</v>
      </c>
      <c r="D3605" s="11"/>
      <c r="E3605" t="str">
        <f t="shared" si="56"/>
        <v>INFECCION AGUDA NO ESPECIFICADA DE LAS VIAS RESPIRATORIAS INFERIORES</v>
      </c>
    </row>
    <row r="3606" spans="2:5" x14ac:dyDescent="0.25">
      <c r="B3606" s="6" t="s">
        <v>3618</v>
      </c>
      <c r="C3606" s="6" t="s">
        <v>16037</v>
      </c>
      <c r="D3606" s="11"/>
      <c r="E3606" t="str">
        <f t="shared" si="56"/>
        <v>RINITIS VASOMOTORA</v>
      </c>
    </row>
    <row r="3607" spans="2:5" x14ac:dyDescent="0.25">
      <c r="B3607" s="6" t="s">
        <v>3619</v>
      </c>
      <c r="C3607" s="6" t="s">
        <v>16038</v>
      </c>
      <c r="D3607" s="11"/>
      <c r="E3607" t="str">
        <f t="shared" si="56"/>
        <v>RINITIS ALERGICA DEBIDA AL POLEN</v>
      </c>
    </row>
    <row r="3608" spans="2:5" x14ac:dyDescent="0.25">
      <c r="B3608" s="6" t="s">
        <v>3620</v>
      </c>
      <c r="C3608" s="6" t="s">
        <v>16039</v>
      </c>
      <c r="D3608" s="11"/>
      <c r="E3608" t="str">
        <f t="shared" si="56"/>
        <v>OTRA RINITIS ALERGICA ESTACIONAL</v>
      </c>
    </row>
    <row r="3609" spans="2:5" x14ac:dyDescent="0.25">
      <c r="B3609" s="6" t="s">
        <v>3621</v>
      </c>
      <c r="C3609" s="6" t="s">
        <v>16040</v>
      </c>
      <c r="D3609" s="11"/>
      <c r="E3609" t="str">
        <f t="shared" si="56"/>
        <v>OTRAS RINITIS ALERGICAS</v>
      </c>
    </row>
    <row r="3610" spans="2:5" x14ac:dyDescent="0.25">
      <c r="B3610" s="6" t="s">
        <v>3622</v>
      </c>
      <c r="C3610" s="6" t="s">
        <v>16041</v>
      </c>
      <c r="D3610" s="11"/>
      <c r="E3610" t="str">
        <f t="shared" si="56"/>
        <v>RINITIS ALERGICA, NO ESPECIFICADA</v>
      </c>
    </row>
    <row r="3611" spans="2:5" x14ac:dyDescent="0.25">
      <c r="B3611" s="6" t="s">
        <v>3623</v>
      </c>
      <c r="C3611" s="6" t="s">
        <v>16042</v>
      </c>
      <c r="D3611" s="11"/>
      <c r="E3611" t="str">
        <f t="shared" si="56"/>
        <v>RINITIS CRONICA</v>
      </c>
    </row>
    <row r="3612" spans="2:5" x14ac:dyDescent="0.25">
      <c r="B3612" s="6" t="s">
        <v>3624</v>
      </c>
      <c r="C3612" s="6" t="s">
        <v>16043</v>
      </c>
      <c r="D3612" s="11"/>
      <c r="E3612" t="str">
        <f t="shared" si="56"/>
        <v>RINOFARINGITIS CRONICA</v>
      </c>
    </row>
    <row r="3613" spans="2:5" x14ac:dyDescent="0.25">
      <c r="B3613" s="6" t="s">
        <v>3625</v>
      </c>
      <c r="C3613" s="6" t="s">
        <v>16044</v>
      </c>
      <c r="D3613" s="11"/>
      <c r="E3613" t="str">
        <f t="shared" si="56"/>
        <v>FARINGITIS CRONICA</v>
      </c>
    </row>
    <row r="3614" spans="2:5" x14ac:dyDescent="0.25">
      <c r="B3614" s="6" t="s">
        <v>3626</v>
      </c>
      <c r="C3614" s="6" t="s">
        <v>16045</v>
      </c>
      <c r="D3614" s="11"/>
      <c r="E3614" t="str">
        <f t="shared" si="56"/>
        <v>SINUSITIS MAXILAR CRONICA</v>
      </c>
    </row>
    <row r="3615" spans="2:5" x14ac:dyDescent="0.25">
      <c r="B3615" s="6" t="s">
        <v>3627</v>
      </c>
      <c r="C3615" s="6" t="s">
        <v>16046</v>
      </c>
      <c r="D3615" s="11"/>
      <c r="E3615" t="str">
        <f t="shared" si="56"/>
        <v>SINUSITIS FRONTAL CRONICA</v>
      </c>
    </row>
    <row r="3616" spans="2:5" x14ac:dyDescent="0.25">
      <c r="B3616" s="6" t="s">
        <v>3628</v>
      </c>
      <c r="C3616" s="6" t="s">
        <v>16047</v>
      </c>
      <c r="D3616" s="11"/>
      <c r="E3616" t="str">
        <f t="shared" si="56"/>
        <v>SINUSITIS ETMOIDAL CRONICA</v>
      </c>
    </row>
    <row r="3617" spans="2:5" x14ac:dyDescent="0.25">
      <c r="B3617" s="6" t="s">
        <v>3629</v>
      </c>
      <c r="C3617" s="6" t="s">
        <v>16048</v>
      </c>
      <c r="D3617" s="11"/>
      <c r="E3617" t="str">
        <f t="shared" si="56"/>
        <v>SINUSITIS ESFENOIDAL CRONICA</v>
      </c>
    </row>
    <row r="3618" spans="2:5" x14ac:dyDescent="0.25">
      <c r="B3618" s="6" t="s">
        <v>3630</v>
      </c>
      <c r="C3618" s="6" t="s">
        <v>16049</v>
      </c>
      <c r="D3618" s="11"/>
      <c r="E3618" t="str">
        <f t="shared" si="56"/>
        <v>PANSINUSITIS CRONICA</v>
      </c>
    </row>
    <row r="3619" spans="2:5" x14ac:dyDescent="0.25">
      <c r="B3619" s="6" t="s">
        <v>3631</v>
      </c>
      <c r="C3619" s="6" t="s">
        <v>16050</v>
      </c>
      <c r="D3619" s="11"/>
      <c r="E3619" t="str">
        <f t="shared" si="56"/>
        <v>OTRAS SINUSITIS CRONICAS</v>
      </c>
    </row>
    <row r="3620" spans="2:5" x14ac:dyDescent="0.25">
      <c r="B3620" s="6" t="s">
        <v>3632</v>
      </c>
      <c r="C3620" s="6" t="s">
        <v>16051</v>
      </c>
      <c r="D3620" s="11"/>
      <c r="E3620" t="str">
        <f t="shared" si="56"/>
        <v>SINUSITIS CRONICA, NO ESPECIFICADA</v>
      </c>
    </row>
    <row r="3621" spans="2:5" x14ac:dyDescent="0.25">
      <c r="B3621" s="6" t="s">
        <v>3633</v>
      </c>
      <c r="C3621" s="6" t="s">
        <v>16052</v>
      </c>
      <c r="D3621" s="11"/>
      <c r="E3621" t="str">
        <f t="shared" si="56"/>
        <v>POLIPO DE LA CAVIDAD NASAL</v>
      </c>
    </row>
    <row r="3622" spans="2:5" x14ac:dyDescent="0.25">
      <c r="B3622" s="6" t="s">
        <v>3634</v>
      </c>
      <c r="C3622" s="6" t="s">
        <v>16053</v>
      </c>
      <c r="D3622" s="11"/>
      <c r="E3622" t="str">
        <f t="shared" si="56"/>
        <v>DEGENERACION POLIPOIDE DE SENO PARANASAL</v>
      </c>
    </row>
    <row r="3623" spans="2:5" x14ac:dyDescent="0.25">
      <c r="B3623" s="6" t="s">
        <v>3635</v>
      </c>
      <c r="C3623" s="6" t="s">
        <v>16054</v>
      </c>
      <c r="D3623" s="11"/>
      <c r="E3623" t="str">
        <f t="shared" si="56"/>
        <v>OTROS POLIPOS DE LOS SENOS PARANASALES</v>
      </c>
    </row>
    <row r="3624" spans="2:5" x14ac:dyDescent="0.25">
      <c r="B3624" s="6" t="s">
        <v>3636</v>
      </c>
      <c r="C3624" s="6" t="s">
        <v>16055</v>
      </c>
      <c r="D3624" s="11"/>
      <c r="E3624" t="str">
        <f t="shared" si="56"/>
        <v>POLIPO NASAL, NO ESPECIFICADO</v>
      </c>
    </row>
    <row r="3625" spans="2:5" x14ac:dyDescent="0.25">
      <c r="B3625" s="6" t="s">
        <v>3637</v>
      </c>
      <c r="C3625" s="6" t="s">
        <v>16056</v>
      </c>
      <c r="D3625" s="11"/>
      <c r="E3625" t="str">
        <f t="shared" si="56"/>
        <v>ABSCESO, FURUNCULO Y ANTRAX DE LA NARIZ</v>
      </c>
    </row>
    <row r="3626" spans="2:5" x14ac:dyDescent="0.25">
      <c r="B3626" s="6" t="s">
        <v>3638</v>
      </c>
      <c r="C3626" s="6" t="s">
        <v>16057</v>
      </c>
      <c r="D3626" s="11"/>
      <c r="E3626" t="str">
        <f t="shared" si="56"/>
        <v>QUISTE Y MUCOCELE DE LA NARIZ Y DEL SENO PARANASAL</v>
      </c>
    </row>
    <row r="3627" spans="2:5" x14ac:dyDescent="0.25">
      <c r="B3627" s="6" t="s">
        <v>3639</v>
      </c>
      <c r="C3627" s="6" t="s">
        <v>16058</v>
      </c>
      <c r="D3627" s="11"/>
      <c r="E3627" t="str">
        <f t="shared" si="56"/>
        <v>DESVIACION DEL TABIQUE NASAL</v>
      </c>
    </row>
    <row r="3628" spans="2:5" x14ac:dyDescent="0.25">
      <c r="B3628" s="6" t="s">
        <v>3640</v>
      </c>
      <c r="C3628" s="6" t="s">
        <v>16059</v>
      </c>
      <c r="D3628" s="11"/>
      <c r="E3628" t="str">
        <f t="shared" si="56"/>
        <v>HIPERTROFIA DE LOS CORNETES NASALES</v>
      </c>
    </row>
    <row r="3629" spans="2:5" ht="25.5" x14ac:dyDescent="0.25">
      <c r="B3629" s="6" t="s">
        <v>3641</v>
      </c>
      <c r="C3629" s="6" t="s">
        <v>16060</v>
      </c>
      <c r="D3629" s="11"/>
      <c r="E3629" t="str">
        <f t="shared" si="56"/>
        <v>OTROS TRASTORNOS ESPECIFICADOS DE LA NARIZ Y DE LOS SENOS PARANASALES</v>
      </c>
    </row>
    <row r="3630" spans="2:5" x14ac:dyDescent="0.25">
      <c r="B3630" s="6" t="s">
        <v>3642</v>
      </c>
      <c r="C3630" s="6" t="s">
        <v>16061</v>
      </c>
      <c r="D3630" s="11"/>
      <c r="E3630" t="str">
        <f t="shared" si="56"/>
        <v>AMIGDALITIS CRONICA</v>
      </c>
    </row>
    <row r="3631" spans="2:5" x14ac:dyDescent="0.25">
      <c r="B3631" s="6" t="s">
        <v>3643</v>
      </c>
      <c r="C3631" s="6" t="s">
        <v>16062</v>
      </c>
      <c r="D3631" s="11"/>
      <c r="E3631" t="str">
        <f t="shared" si="56"/>
        <v>HIPERTROFIA DE LAS AMIGDALAS</v>
      </c>
    </row>
    <row r="3632" spans="2:5" x14ac:dyDescent="0.25">
      <c r="B3632" s="6" t="s">
        <v>3644</v>
      </c>
      <c r="C3632" s="6" t="s">
        <v>16063</v>
      </c>
      <c r="D3632" s="11"/>
      <c r="E3632" t="str">
        <f t="shared" si="56"/>
        <v>HIPERTROFIA DE LAS ADENOIDES</v>
      </c>
    </row>
    <row r="3633" spans="2:5" x14ac:dyDescent="0.25">
      <c r="B3633" s="6" t="s">
        <v>3645</v>
      </c>
      <c r="C3633" s="6" t="s">
        <v>16064</v>
      </c>
      <c r="D3633" s="11"/>
      <c r="E3633" t="str">
        <f t="shared" si="56"/>
        <v>HIPERTROFIA DE LAS AMIGDALAS CON HIPERTROFIA DE LAS ADENOIDES</v>
      </c>
    </row>
    <row r="3634" spans="2:5" x14ac:dyDescent="0.25">
      <c r="B3634" s="6" t="s">
        <v>3646</v>
      </c>
      <c r="C3634" s="6" t="s">
        <v>16065</v>
      </c>
      <c r="D3634" s="11"/>
      <c r="E3634" t="str">
        <f t="shared" si="56"/>
        <v>OTRAS ENFERMEDADES CRONICAS DE LAS AMIGDALAS Y DE LAS ADENOIDES</v>
      </c>
    </row>
    <row r="3635" spans="2:5" ht="25.5" x14ac:dyDescent="0.25">
      <c r="B3635" s="6" t="s">
        <v>3647</v>
      </c>
      <c r="C3635" s="6" t="s">
        <v>16066</v>
      </c>
      <c r="D3635" s="11"/>
      <c r="E3635" t="str">
        <f t="shared" si="56"/>
        <v>ENFERMEDAD CRONICAS DE LAS AMIGDALAS Y DE LAS ADENOIDES, NO ESPECIFICADA</v>
      </c>
    </row>
    <row r="3636" spans="2:5" x14ac:dyDescent="0.25">
      <c r="B3636" s="6" t="s">
        <v>3648</v>
      </c>
      <c r="C3636" s="6" t="s">
        <v>16067</v>
      </c>
      <c r="D3636" s="11"/>
      <c r="E3636" t="str">
        <f t="shared" si="56"/>
        <v>ABSCESO PERIAMIGDALINO</v>
      </c>
    </row>
    <row r="3637" spans="2:5" x14ac:dyDescent="0.25">
      <c r="B3637" s="6" t="s">
        <v>3649</v>
      </c>
      <c r="C3637" s="6" t="s">
        <v>16068</v>
      </c>
      <c r="D3637" s="11"/>
      <c r="E3637" t="str">
        <f t="shared" si="56"/>
        <v>LARINGITIS CRONICA</v>
      </c>
    </row>
    <row r="3638" spans="2:5" x14ac:dyDescent="0.25">
      <c r="B3638" s="6" t="s">
        <v>3650</v>
      </c>
      <c r="C3638" s="6" t="s">
        <v>16069</v>
      </c>
      <c r="D3638" s="11"/>
      <c r="E3638" t="str">
        <f t="shared" si="56"/>
        <v>LARINGOTRAQUEITIS CRONICA</v>
      </c>
    </row>
    <row r="3639" spans="2:5" x14ac:dyDescent="0.25">
      <c r="B3639" s="6" t="s">
        <v>3651</v>
      </c>
      <c r="C3639" s="6" t="s">
        <v>16070</v>
      </c>
      <c r="D3639" s="11"/>
      <c r="E3639" t="str">
        <f t="shared" si="56"/>
        <v>PARALISIS DE LAS CUERDAS VOCALES Y DE LA LARINGE</v>
      </c>
    </row>
    <row r="3640" spans="2:5" x14ac:dyDescent="0.25">
      <c r="B3640" s="6" t="s">
        <v>3652</v>
      </c>
      <c r="C3640" s="6" t="s">
        <v>16071</v>
      </c>
      <c r="D3640" s="11"/>
      <c r="E3640" t="str">
        <f t="shared" si="56"/>
        <v>POLIPO DE LAS CUERDAS VOCALES Y DE LA LARINGE</v>
      </c>
    </row>
    <row r="3641" spans="2:5" x14ac:dyDescent="0.25">
      <c r="B3641" s="6" t="s">
        <v>3653</v>
      </c>
      <c r="C3641" s="6" t="s">
        <v>16072</v>
      </c>
      <c r="D3641" s="11"/>
      <c r="E3641" t="str">
        <f t="shared" si="56"/>
        <v>NODULOS DE LAS CUERDAS VOCALES</v>
      </c>
    </row>
    <row r="3642" spans="2:5" x14ac:dyDescent="0.25">
      <c r="B3642" s="6" t="s">
        <v>3654</v>
      </c>
      <c r="C3642" s="6" t="s">
        <v>16073</v>
      </c>
      <c r="D3642" s="11"/>
      <c r="E3642" t="str">
        <f t="shared" si="56"/>
        <v>OTRAS ENFERMEDADES DE LAS CUERDAS VOCALES</v>
      </c>
    </row>
    <row r="3643" spans="2:5" x14ac:dyDescent="0.25">
      <c r="B3643" s="6" t="s">
        <v>3655</v>
      </c>
      <c r="C3643" s="6" t="s">
        <v>16074</v>
      </c>
      <c r="D3643" s="11"/>
      <c r="E3643" t="str">
        <f t="shared" si="56"/>
        <v>EDEMA DE LARINGE</v>
      </c>
    </row>
    <row r="3644" spans="2:5" x14ac:dyDescent="0.25">
      <c r="B3644" s="6" t="s">
        <v>3656</v>
      </c>
      <c r="C3644" s="6" t="s">
        <v>16075</v>
      </c>
      <c r="D3644" s="11"/>
      <c r="E3644" t="str">
        <f t="shared" si="56"/>
        <v>ESPASMO LARINGEO</v>
      </c>
    </row>
    <row r="3645" spans="2:5" x14ac:dyDescent="0.25">
      <c r="B3645" s="6" t="s">
        <v>3657</v>
      </c>
      <c r="C3645" s="6" t="s">
        <v>16076</v>
      </c>
      <c r="D3645" s="11"/>
      <c r="E3645" t="str">
        <f t="shared" si="56"/>
        <v>ESTENOSIS LARINGEA</v>
      </c>
    </row>
    <row r="3646" spans="2:5" x14ac:dyDescent="0.25">
      <c r="B3646" s="6" t="s">
        <v>3658</v>
      </c>
      <c r="C3646" s="6" t="s">
        <v>16077</v>
      </c>
      <c r="D3646" s="11"/>
      <c r="E3646" t="str">
        <f t="shared" si="56"/>
        <v>OTRAS ENFERMEDADES DE LA LARINGE</v>
      </c>
    </row>
    <row r="3647" spans="2:5" x14ac:dyDescent="0.25">
      <c r="B3647" s="6" t="s">
        <v>3659</v>
      </c>
      <c r="C3647" s="6" t="s">
        <v>16078</v>
      </c>
      <c r="D3647" s="11"/>
      <c r="E3647" t="str">
        <f t="shared" si="56"/>
        <v>ABSCESO RETROFARINGEO Y PARAFARINGEO</v>
      </c>
    </row>
    <row r="3648" spans="2:5" x14ac:dyDescent="0.25">
      <c r="B3648" s="6" t="s">
        <v>3660</v>
      </c>
      <c r="C3648" s="6" t="s">
        <v>16079</v>
      </c>
      <c r="D3648" s="11"/>
      <c r="E3648" t="str">
        <f t="shared" si="56"/>
        <v>OTROS ABSCESOS DE LA FARINGE</v>
      </c>
    </row>
    <row r="3649" spans="2:5" x14ac:dyDescent="0.25">
      <c r="B3649" s="6" t="s">
        <v>3661</v>
      </c>
      <c r="C3649" s="6" t="s">
        <v>16080</v>
      </c>
      <c r="D3649" s="11"/>
      <c r="E3649" t="str">
        <f t="shared" si="56"/>
        <v>OTRAS ENFERMEDADES DE LA FARINGE</v>
      </c>
    </row>
    <row r="3650" spans="2:5" ht="25.5" x14ac:dyDescent="0.25">
      <c r="B3650" s="6" t="s">
        <v>3662</v>
      </c>
      <c r="C3650" s="6" t="s">
        <v>16081</v>
      </c>
      <c r="D3650" s="11"/>
      <c r="E3650" t="str">
        <f t="shared" si="56"/>
        <v>REACCION DE HIPERSENSIBILIDAD DE LAS VIAS RESPIRATORIAS SUPERIORES, SITIO NO ESPECIFICADO</v>
      </c>
    </row>
    <row r="3651" spans="2:5" ht="25.5" x14ac:dyDescent="0.25">
      <c r="B3651" s="6" t="s">
        <v>3663</v>
      </c>
      <c r="C3651" s="6" t="s">
        <v>16082</v>
      </c>
      <c r="D3651" s="11"/>
      <c r="E3651" t="str">
        <f t="shared" si="56"/>
        <v>OTRAS ENFERMEDADES ESPECIFICADAS DE LAS VIAS RESPIRATORIAS SUPERIORES</v>
      </c>
    </row>
    <row r="3652" spans="2:5" x14ac:dyDescent="0.25">
      <c r="B3652" s="6" t="s">
        <v>3664</v>
      </c>
      <c r="C3652" s="6" t="s">
        <v>16083</v>
      </c>
      <c r="D3652" s="11"/>
      <c r="E3652" t="str">
        <f t="shared" si="56"/>
        <v>ENFERMEDAD DE LAS VIAS RESPIRATORIAS SUPERIORES, NO ESPECIFICADA</v>
      </c>
    </row>
    <row r="3653" spans="2:5" x14ac:dyDescent="0.25">
      <c r="B3653" s="6" t="s">
        <v>3665</v>
      </c>
      <c r="C3653" s="6" t="s">
        <v>16084</v>
      </c>
      <c r="D3653" s="11"/>
      <c r="E3653" t="str">
        <f t="shared" si="56"/>
        <v>BRONQUITIS, NO ESPECIFICADA COMO AGUDA O CRONICA</v>
      </c>
    </row>
    <row r="3654" spans="2:5" x14ac:dyDescent="0.25">
      <c r="B3654" s="6" t="s">
        <v>3666</v>
      </c>
      <c r="C3654" s="6" t="s">
        <v>16085</v>
      </c>
      <c r="D3654" s="11"/>
      <c r="E3654" t="str">
        <f t="shared" ref="E3654:E3717" si="57">UPPER(C3654)</f>
        <v>BRONQUITIS CRONICA SIMPLE</v>
      </c>
    </row>
    <row r="3655" spans="2:5" x14ac:dyDescent="0.25">
      <c r="B3655" s="6" t="s">
        <v>3667</v>
      </c>
      <c r="C3655" s="6" t="s">
        <v>16086</v>
      </c>
      <c r="D3655" s="11"/>
      <c r="E3655" t="str">
        <f t="shared" si="57"/>
        <v>BRONQUITIS CRONICA MUCOPURULENTA</v>
      </c>
    </row>
    <row r="3656" spans="2:5" x14ac:dyDescent="0.25">
      <c r="B3656" s="6" t="s">
        <v>3668</v>
      </c>
      <c r="C3656" s="6" t="s">
        <v>16087</v>
      </c>
      <c r="D3656" s="11"/>
      <c r="E3656" t="str">
        <f t="shared" si="57"/>
        <v>BRONQUITIS CRONICA MIXTA SIMPLE Y MUCOPURULENTA</v>
      </c>
    </row>
    <row r="3657" spans="2:5" x14ac:dyDescent="0.25">
      <c r="B3657" s="6" t="s">
        <v>3669</v>
      </c>
      <c r="C3657" s="6" t="s">
        <v>16088</v>
      </c>
      <c r="D3657" s="11"/>
      <c r="E3657" t="str">
        <f t="shared" si="57"/>
        <v>BRONQUITIS CRONICA NO ESPECIFICADA</v>
      </c>
    </row>
    <row r="3658" spans="2:5" x14ac:dyDescent="0.25">
      <c r="B3658" s="6" t="s">
        <v>3670</v>
      </c>
      <c r="C3658" s="6" t="s">
        <v>16089</v>
      </c>
      <c r="D3658" s="11"/>
      <c r="E3658" t="str">
        <f t="shared" si="57"/>
        <v>SINDROME DE MACLEOD</v>
      </c>
    </row>
    <row r="3659" spans="2:5" x14ac:dyDescent="0.25">
      <c r="B3659" s="6" t="s">
        <v>3671</v>
      </c>
      <c r="C3659" s="6" t="s">
        <v>16090</v>
      </c>
      <c r="D3659" s="11"/>
      <c r="E3659" t="str">
        <f t="shared" si="57"/>
        <v>ENFISEMA PANLOBULAR</v>
      </c>
    </row>
    <row r="3660" spans="2:5" x14ac:dyDescent="0.25">
      <c r="B3660" s="6" t="s">
        <v>3672</v>
      </c>
      <c r="C3660" s="6" t="s">
        <v>16091</v>
      </c>
      <c r="D3660" s="11"/>
      <c r="E3660" t="str">
        <f t="shared" si="57"/>
        <v>ENFISEMA CENTROLOBULAR</v>
      </c>
    </row>
    <row r="3661" spans="2:5" x14ac:dyDescent="0.25">
      <c r="B3661" s="6" t="s">
        <v>3673</v>
      </c>
      <c r="C3661" s="6" t="s">
        <v>16092</v>
      </c>
      <c r="D3661" s="11"/>
      <c r="E3661" t="str">
        <f t="shared" si="57"/>
        <v>OTROS TIPOS DE ENFISEMA</v>
      </c>
    </row>
    <row r="3662" spans="2:5" x14ac:dyDescent="0.25">
      <c r="B3662" s="6" t="s">
        <v>3674</v>
      </c>
      <c r="C3662" s="6" t="s">
        <v>16093</v>
      </c>
      <c r="D3662" s="11"/>
      <c r="E3662" t="str">
        <f t="shared" si="57"/>
        <v>ENFISEMA, NO ESPECIFICADO</v>
      </c>
    </row>
    <row r="3663" spans="2:5" ht="25.5" x14ac:dyDescent="0.25">
      <c r="B3663" s="6" t="s">
        <v>3675</v>
      </c>
      <c r="C3663" s="6" t="s">
        <v>16094</v>
      </c>
      <c r="D3663" s="11"/>
      <c r="E3663" t="str">
        <f t="shared" si="57"/>
        <v>ENFERMEDAD PULMONAR OBSTRUCTIVA CRONICA CON INFECCION AGUDA DE LAS VIAS RESPIRATORIAS INFERIORES</v>
      </c>
    </row>
    <row r="3664" spans="2:5" ht="25.5" x14ac:dyDescent="0.25">
      <c r="B3664" s="6" t="s">
        <v>3676</v>
      </c>
      <c r="C3664" s="6" t="s">
        <v>16095</v>
      </c>
      <c r="D3664" s="11"/>
      <c r="E3664" t="str">
        <f t="shared" si="57"/>
        <v>ENFERMEDAD PULMONAR OBSTRUCTIVA CRONICA CON EXACERBACION AGUDA, NO ESPECIFICADA</v>
      </c>
    </row>
    <row r="3665" spans="2:5" ht="25.5" x14ac:dyDescent="0.25">
      <c r="B3665" s="6" t="s">
        <v>3677</v>
      </c>
      <c r="C3665" s="6" t="s">
        <v>16096</v>
      </c>
      <c r="D3665" s="11"/>
      <c r="E3665" t="str">
        <f t="shared" si="57"/>
        <v>OTRAS ENFERMEDADES PULMONARES OBSTRUCTIVAS CRONICAS ESPECIFICADAS</v>
      </c>
    </row>
    <row r="3666" spans="2:5" x14ac:dyDescent="0.25">
      <c r="B3666" s="6" t="s">
        <v>3678</v>
      </c>
      <c r="C3666" s="6" t="s">
        <v>16097</v>
      </c>
      <c r="D3666" s="11"/>
      <c r="E3666" t="str">
        <f t="shared" si="57"/>
        <v>ENFERMEDAD PULMONAR OBSTRUCTIVA CRONICA, NO ESPECIFICADA</v>
      </c>
    </row>
    <row r="3667" spans="2:5" x14ac:dyDescent="0.25">
      <c r="B3667" s="6" t="s">
        <v>3679</v>
      </c>
      <c r="C3667" s="6" t="s">
        <v>16098</v>
      </c>
      <c r="D3667" s="11"/>
      <c r="E3667" t="str">
        <f t="shared" si="57"/>
        <v>ASMA PREDOMINANTEMENTE ALERGICA</v>
      </c>
    </row>
    <row r="3668" spans="2:5" x14ac:dyDescent="0.25">
      <c r="B3668" s="6" t="s">
        <v>3680</v>
      </c>
      <c r="C3668" s="6" t="s">
        <v>16099</v>
      </c>
      <c r="D3668" s="11"/>
      <c r="E3668" t="str">
        <f t="shared" si="57"/>
        <v>ASMA NO ALERGICA</v>
      </c>
    </row>
    <row r="3669" spans="2:5" x14ac:dyDescent="0.25">
      <c r="B3669" s="6" t="s">
        <v>3681</v>
      </c>
      <c r="C3669" s="6" t="s">
        <v>16100</v>
      </c>
      <c r="D3669" s="11"/>
      <c r="E3669" t="str">
        <f t="shared" si="57"/>
        <v>ASMA MIXTA</v>
      </c>
    </row>
    <row r="3670" spans="2:5" x14ac:dyDescent="0.25">
      <c r="B3670" s="6" t="s">
        <v>3682</v>
      </c>
      <c r="C3670" s="6" t="s">
        <v>16101</v>
      </c>
      <c r="D3670" s="11"/>
      <c r="E3670" t="str">
        <f t="shared" si="57"/>
        <v>ASMA, NO ESPECIFICADA</v>
      </c>
    </row>
    <row r="3671" spans="2:5" x14ac:dyDescent="0.25">
      <c r="B3671" s="6" t="s">
        <v>3683</v>
      </c>
      <c r="C3671" s="6" t="s">
        <v>16102</v>
      </c>
      <c r="D3671" s="11"/>
      <c r="E3671" t="str">
        <f t="shared" si="57"/>
        <v>ESTADO ASMATICO</v>
      </c>
    </row>
    <row r="3672" spans="2:5" x14ac:dyDescent="0.25">
      <c r="B3672" s="6" t="s">
        <v>3684</v>
      </c>
      <c r="C3672" s="6" t="s">
        <v>16103</v>
      </c>
      <c r="D3672" s="11"/>
      <c r="E3672" t="str">
        <f t="shared" si="57"/>
        <v>BRONQUIECTASIA</v>
      </c>
    </row>
    <row r="3673" spans="2:5" x14ac:dyDescent="0.25">
      <c r="B3673" s="6" t="s">
        <v>3685</v>
      </c>
      <c r="C3673" s="6" t="s">
        <v>16104</v>
      </c>
      <c r="D3673" s="11"/>
      <c r="E3673" t="str">
        <f t="shared" si="57"/>
        <v>NEUMOCONIOSIS DE LOS MINEROS DEL CARBON</v>
      </c>
    </row>
    <row r="3674" spans="2:5" x14ac:dyDescent="0.25">
      <c r="B3674" s="6" t="s">
        <v>3686</v>
      </c>
      <c r="C3674" s="6" t="s">
        <v>16105</v>
      </c>
      <c r="D3674" s="11"/>
      <c r="E3674" t="str">
        <f t="shared" si="57"/>
        <v>NEUMOCONIOSIS DEBIDA AL ASBESTO Y A OTRAS FIBRAS MINERALES</v>
      </c>
    </row>
    <row r="3675" spans="2:5" x14ac:dyDescent="0.25">
      <c r="B3675" s="6" t="s">
        <v>3687</v>
      </c>
      <c r="C3675" s="6" t="s">
        <v>16106</v>
      </c>
      <c r="D3675" s="11"/>
      <c r="E3675" t="str">
        <f t="shared" si="57"/>
        <v>NEUMOCONIOSIS DEBIDA A POLVO DE TALCO</v>
      </c>
    </row>
    <row r="3676" spans="2:5" x14ac:dyDescent="0.25">
      <c r="B3676" s="6" t="s">
        <v>3688</v>
      </c>
      <c r="C3676" s="6" t="s">
        <v>16107</v>
      </c>
      <c r="D3676" s="11"/>
      <c r="E3676" t="str">
        <f t="shared" si="57"/>
        <v>NEUMOCONIOSIS DEBIDA A OTROS POLVOS QUE CONTIENEN SILICE</v>
      </c>
    </row>
    <row r="3677" spans="2:5" x14ac:dyDescent="0.25">
      <c r="B3677" s="6" t="s">
        <v>3689</v>
      </c>
      <c r="C3677" s="6" t="s">
        <v>16108</v>
      </c>
      <c r="D3677" s="11"/>
      <c r="E3677" t="str">
        <f t="shared" si="57"/>
        <v>ALUMINOSIS (DEL PULMON)</v>
      </c>
    </row>
    <row r="3678" spans="2:5" x14ac:dyDescent="0.25">
      <c r="B3678" s="6" t="s">
        <v>3690</v>
      </c>
      <c r="C3678" s="6" t="s">
        <v>16109</v>
      </c>
      <c r="D3678" s="11"/>
      <c r="E3678" t="str">
        <f t="shared" si="57"/>
        <v>FIBROSIS (DEL PULMON) DEBIDA A BAUXITA</v>
      </c>
    </row>
    <row r="3679" spans="2:5" x14ac:dyDescent="0.25">
      <c r="B3679" s="6" t="s">
        <v>3691</v>
      </c>
      <c r="C3679" s="6" t="s">
        <v>16110</v>
      </c>
      <c r="D3679" s="11"/>
      <c r="E3679" t="str">
        <f t="shared" si="57"/>
        <v>BERILIOSIS</v>
      </c>
    </row>
    <row r="3680" spans="2:5" x14ac:dyDescent="0.25">
      <c r="B3680" s="6" t="s">
        <v>3692</v>
      </c>
      <c r="C3680" s="6" t="s">
        <v>16111</v>
      </c>
      <c r="D3680" s="11"/>
      <c r="E3680" t="str">
        <f t="shared" si="57"/>
        <v>FIBROSIS (DEL PULMON) DEBIDA A GRAFITO</v>
      </c>
    </row>
    <row r="3681" spans="2:5" x14ac:dyDescent="0.25">
      <c r="B3681" s="6" t="s">
        <v>3693</v>
      </c>
      <c r="C3681" s="6" t="s">
        <v>16112</v>
      </c>
      <c r="D3681" s="11"/>
      <c r="E3681" t="str">
        <f t="shared" si="57"/>
        <v>SIDEROSIS</v>
      </c>
    </row>
    <row r="3682" spans="2:5" x14ac:dyDescent="0.25">
      <c r="B3682" s="6" t="s">
        <v>3694</v>
      </c>
      <c r="C3682" s="6" t="s">
        <v>16113</v>
      </c>
      <c r="D3682" s="11"/>
      <c r="E3682" t="str">
        <f t="shared" si="57"/>
        <v>ESTAÑOSIS</v>
      </c>
    </row>
    <row r="3683" spans="2:5" x14ac:dyDescent="0.25">
      <c r="B3683" s="6" t="s">
        <v>3695</v>
      </c>
      <c r="C3683" s="6" t="s">
        <v>16114</v>
      </c>
      <c r="D3683" s="11"/>
      <c r="E3683" t="str">
        <f t="shared" si="57"/>
        <v>NEUMOCONIOSIS DEBIDA A OTROS POLVOS INORGANICOS ESPECIFICADOS</v>
      </c>
    </row>
    <row r="3684" spans="2:5" x14ac:dyDescent="0.25">
      <c r="B3684" s="6" t="s">
        <v>3696</v>
      </c>
      <c r="C3684" s="6" t="s">
        <v>16115</v>
      </c>
      <c r="D3684" s="11"/>
      <c r="E3684" t="str">
        <f t="shared" si="57"/>
        <v>NEUMOCONIOSIS, NO ESPECIFICADA</v>
      </c>
    </row>
    <row r="3685" spans="2:5" x14ac:dyDescent="0.25">
      <c r="B3685" s="6" t="s">
        <v>3697</v>
      </c>
      <c r="C3685" s="6" t="s">
        <v>16116</v>
      </c>
      <c r="D3685" s="11"/>
      <c r="E3685" t="str">
        <f t="shared" si="57"/>
        <v>NEUMOCONIOSIS, ASOCIADA CON TUBERCULOSIS</v>
      </c>
    </row>
    <row r="3686" spans="2:5" x14ac:dyDescent="0.25">
      <c r="B3686" s="6" t="s">
        <v>3698</v>
      </c>
      <c r="C3686" s="6" t="s">
        <v>16117</v>
      </c>
      <c r="D3686" s="11"/>
      <c r="E3686" t="str">
        <f t="shared" si="57"/>
        <v>BISINOSIS</v>
      </c>
    </row>
    <row r="3687" spans="2:5" x14ac:dyDescent="0.25">
      <c r="B3687" s="6" t="s">
        <v>3699</v>
      </c>
      <c r="C3687" s="6" t="s">
        <v>16118</v>
      </c>
      <c r="D3687" s="11"/>
      <c r="E3687" t="str">
        <f t="shared" si="57"/>
        <v>ENFERMEDAD DE LOS TRABAJADORES DEL LINO</v>
      </c>
    </row>
    <row r="3688" spans="2:5" x14ac:dyDescent="0.25">
      <c r="B3688" s="6" t="s">
        <v>3700</v>
      </c>
      <c r="C3688" s="6" t="s">
        <v>16119</v>
      </c>
      <c r="D3688" s="11"/>
      <c r="E3688" t="str">
        <f t="shared" si="57"/>
        <v>CANABINOSIS</v>
      </c>
    </row>
    <row r="3689" spans="2:5" ht="25.5" x14ac:dyDescent="0.25">
      <c r="B3689" s="6" t="s">
        <v>3701</v>
      </c>
      <c r="C3689" s="6" t="s">
        <v>16120</v>
      </c>
      <c r="D3689" s="11"/>
      <c r="E3689" t="str">
        <f t="shared" si="57"/>
        <v>ENFERMEDAD DE LAS VIAS AEREAS DEBIDAS A OTROS POLVOS ORGANICOS ESPECIFICOS</v>
      </c>
    </row>
    <row r="3690" spans="2:5" x14ac:dyDescent="0.25">
      <c r="B3690" s="6" t="s">
        <v>3702</v>
      </c>
      <c r="C3690" s="6" t="s">
        <v>16121</v>
      </c>
      <c r="D3690" s="11"/>
      <c r="E3690" t="str">
        <f t="shared" si="57"/>
        <v>PULMON DEL GRANJERO</v>
      </c>
    </row>
    <row r="3691" spans="2:5" x14ac:dyDescent="0.25">
      <c r="B3691" s="6" t="s">
        <v>3703</v>
      </c>
      <c r="C3691" s="6" t="s">
        <v>16122</v>
      </c>
      <c r="D3691" s="11"/>
      <c r="E3691" t="str">
        <f t="shared" si="57"/>
        <v>BAGAZOSIS</v>
      </c>
    </row>
    <row r="3692" spans="2:5" x14ac:dyDescent="0.25">
      <c r="B3692" s="6" t="s">
        <v>3704</v>
      </c>
      <c r="C3692" s="6" t="s">
        <v>16123</v>
      </c>
      <c r="D3692" s="11"/>
      <c r="E3692" t="str">
        <f t="shared" si="57"/>
        <v>PULMON DEL ORNITOFILO</v>
      </c>
    </row>
    <row r="3693" spans="2:5" x14ac:dyDescent="0.25">
      <c r="B3693" s="6" t="s">
        <v>3705</v>
      </c>
      <c r="C3693" s="6" t="s">
        <v>16124</v>
      </c>
      <c r="D3693" s="11"/>
      <c r="E3693" t="str">
        <f t="shared" si="57"/>
        <v>SUBEROSIS</v>
      </c>
    </row>
    <row r="3694" spans="2:5" x14ac:dyDescent="0.25">
      <c r="B3694" s="6" t="s">
        <v>3706</v>
      </c>
      <c r="C3694" s="6" t="s">
        <v>16125</v>
      </c>
      <c r="D3694" s="11"/>
      <c r="E3694" t="str">
        <f t="shared" si="57"/>
        <v>PULMON DEL MANIPULADOR DE MALTA</v>
      </c>
    </row>
    <row r="3695" spans="2:5" x14ac:dyDescent="0.25">
      <c r="B3695" s="6" t="s">
        <v>3707</v>
      </c>
      <c r="C3695" s="6" t="s">
        <v>16126</v>
      </c>
      <c r="D3695" s="11"/>
      <c r="E3695" t="str">
        <f t="shared" si="57"/>
        <v>PULMON DEL MANIPULADOR DE HONGOS</v>
      </c>
    </row>
    <row r="3696" spans="2:5" x14ac:dyDescent="0.25">
      <c r="B3696" s="6" t="s">
        <v>3708</v>
      </c>
      <c r="C3696" s="6" t="s">
        <v>16127</v>
      </c>
      <c r="D3696" s="11"/>
      <c r="E3696" t="str">
        <f t="shared" si="57"/>
        <v>PULMON DEL DESCORTEZADOR DEL ARCE</v>
      </c>
    </row>
    <row r="3697" spans="2:5" ht="25.5" x14ac:dyDescent="0.25">
      <c r="B3697" s="6" t="s">
        <v>3709</v>
      </c>
      <c r="C3697" s="6" t="s">
        <v>16128</v>
      </c>
      <c r="D3697" s="11"/>
      <c r="E3697" t="str">
        <f t="shared" si="57"/>
        <v>NEUMONITIS DE LA VENTILACION DEBIDA AL ACONDICIONADOR Y HUMIDIFICADOR DEL AIRE</v>
      </c>
    </row>
    <row r="3698" spans="2:5" x14ac:dyDescent="0.25">
      <c r="B3698" s="6" t="s">
        <v>3710</v>
      </c>
      <c r="C3698" s="6" t="s">
        <v>16129</v>
      </c>
      <c r="D3698" s="11"/>
      <c r="E3698" t="str">
        <f t="shared" si="57"/>
        <v>NEUMONITIS DEBIDA A HIPERSENSIBILIDAD A OTROS POLVOS ORGANICOS</v>
      </c>
    </row>
    <row r="3699" spans="2:5" ht="25.5" x14ac:dyDescent="0.25">
      <c r="B3699" s="6" t="s">
        <v>3711</v>
      </c>
      <c r="C3699" s="6" t="s">
        <v>16130</v>
      </c>
      <c r="D3699" s="11"/>
      <c r="E3699" t="str">
        <f t="shared" si="57"/>
        <v>NEUMONITIS DEBIDA A HIPERSENSIBILIDAD A POLVO ORGANICO NO ESPECIFICADO</v>
      </c>
    </row>
    <row r="3700" spans="2:5" ht="25.5" x14ac:dyDescent="0.25">
      <c r="B3700" s="6" t="s">
        <v>3712</v>
      </c>
      <c r="C3700" s="6" t="s">
        <v>16131</v>
      </c>
      <c r="D3700" s="11"/>
      <c r="E3700" t="str">
        <f t="shared" si="57"/>
        <v>BRONQUITIS Y NEUMONITIS DEBIDAS A INHALACION DE GASES, HUMOS, VAPORES Y SUSTANCIAS QUIMICAS</v>
      </c>
    </row>
    <row r="3701" spans="2:5" ht="25.5" x14ac:dyDescent="0.25">
      <c r="B3701" s="6" t="s">
        <v>3713</v>
      </c>
      <c r="C3701" s="6" t="s">
        <v>16132</v>
      </c>
      <c r="D3701" s="11"/>
      <c r="E3701" t="str">
        <f t="shared" si="57"/>
        <v>EDEMA PULMONAR AGUDO DEBIDO A INHALACION DE GASES, HUMOS, VAPORES Y SUSTANCIAS QUIMICAS</v>
      </c>
    </row>
    <row r="3702" spans="2:5" ht="38.25" x14ac:dyDescent="0.25">
      <c r="B3702" s="6" t="s">
        <v>3714</v>
      </c>
      <c r="C3702" s="6" t="s">
        <v>16133</v>
      </c>
      <c r="D3702" s="11"/>
      <c r="E3702" t="str">
        <f t="shared" si="57"/>
        <v>INFLAMACION RESPIRATORIA SUPERIOR DEBIDA A INHALACION DE GASES, HUMOS, VAPORES Y SUSTANCIAS QUIMICAS, NO CLASIFICADAS EN OTRA PARTE</v>
      </c>
    </row>
    <row r="3703" spans="2:5" ht="25.5" x14ac:dyDescent="0.25">
      <c r="B3703" s="6" t="s">
        <v>3715</v>
      </c>
      <c r="C3703" s="6" t="s">
        <v>16134</v>
      </c>
      <c r="D3703" s="11"/>
      <c r="E3703" t="str">
        <f t="shared" si="57"/>
        <v>OTRAS AFECCIONES RESPIRATORIAS AGUDAS Y SUBAGUDAS DEBIDAS A INHALACION DE GASES, HUMOS, VAPORES Y SUSTANCIAS QUÍMICAS</v>
      </c>
    </row>
    <row r="3704" spans="2:5" ht="25.5" x14ac:dyDescent="0.25">
      <c r="B3704" s="6" t="s">
        <v>3716</v>
      </c>
      <c r="C3704" s="6" t="s">
        <v>16135</v>
      </c>
      <c r="D3704" s="11"/>
      <c r="E3704" t="str">
        <f t="shared" si="57"/>
        <v>AFECCIONES RESPIRATORIAS CRONICAS DEBIDAS A INHALACION DE GASES, HUMOS, VAPORES Y SUSTANCIAS QUIMICAS</v>
      </c>
    </row>
    <row r="3705" spans="2:5" ht="25.5" x14ac:dyDescent="0.25">
      <c r="B3705" s="6" t="s">
        <v>3717</v>
      </c>
      <c r="C3705" s="6" t="s">
        <v>16136</v>
      </c>
      <c r="D3705" s="11"/>
      <c r="E3705" t="str">
        <f t="shared" si="57"/>
        <v>OTRAS AFECCIONES RESPIRATORIAS DEBIDAS A INHALACION DE GASES, HUMOS, VAPORES Y SUSTANCIAS QUIMICAS</v>
      </c>
    </row>
    <row r="3706" spans="2:5" ht="25.5" x14ac:dyDescent="0.25">
      <c r="B3706" s="6" t="s">
        <v>3718</v>
      </c>
      <c r="C3706" s="6" t="s">
        <v>16137</v>
      </c>
      <c r="D3706" s="11"/>
      <c r="E3706" t="str">
        <f t="shared" si="57"/>
        <v>AFECCION RESPIRATORIA NO ESPECIFICADA, DEBIDA A INHALACION DE GASES, HUMOS, VAPORES Y SUSTANCIAS QUIMICAS</v>
      </c>
    </row>
    <row r="3707" spans="2:5" x14ac:dyDescent="0.25">
      <c r="B3707" s="6" t="s">
        <v>3719</v>
      </c>
      <c r="C3707" s="6" t="s">
        <v>16138</v>
      </c>
      <c r="D3707" s="11"/>
      <c r="E3707" t="str">
        <f t="shared" si="57"/>
        <v>NEUMONITIS DEBIDA A ASPIRACION DE ALIMENTO O VOMITO</v>
      </c>
    </row>
    <row r="3708" spans="2:5" x14ac:dyDescent="0.25">
      <c r="B3708" s="6" t="s">
        <v>3720</v>
      </c>
      <c r="C3708" s="6" t="s">
        <v>16139</v>
      </c>
      <c r="D3708" s="11"/>
      <c r="E3708" t="str">
        <f t="shared" si="57"/>
        <v>NEUMONITIS DEBIDA A ASPIRACION DE ACEITES Y ESENCIAS</v>
      </c>
    </row>
    <row r="3709" spans="2:5" x14ac:dyDescent="0.25">
      <c r="B3709" s="6" t="s">
        <v>3721</v>
      </c>
      <c r="C3709" s="6" t="s">
        <v>16140</v>
      </c>
      <c r="D3709" s="11"/>
      <c r="E3709" t="str">
        <f t="shared" si="57"/>
        <v>NEUMONITIS DEBIDA A ASPIRACION DE OTROS SOLIDOS Y LIQUIDOS</v>
      </c>
    </row>
    <row r="3710" spans="2:5" x14ac:dyDescent="0.25">
      <c r="B3710" s="6" t="s">
        <v>3722</v>
      </c>
      <c r="C3710" s="6" t="s">
        <v>16141</v>
      </c>
      <c r="D3710" s="11"/>
      <c r="E3710" t="str">
        <f t="shared" si="57"/>
        <v>MANIFESTACIONES PULMONARES AGUDAS DEBIDAS A RADIACION</v>
      </c>
    </row>
    <row r="3711" spans="2:5" ht="25.5" x14ac:dyDescent="0.25">
      <c r="B3711" s="6" t="s">
        <v>3723</v>
      </c>
      <c r="C3711" s="6" t="s">
        <v>16142</v>
      </c>
      <c r="D3711" s="11"/>
      <c r="E3711" t="str">
        <f t="shared" si="57"/>
        <v>MANIFESTACIONES PULMONARES CRONICAS Y OTRAS MANIFESTACIONES DEBIDAS A RADIACION</v>
      </c>
    </row>
    <row r="3712" spans="2:5" ht="25.5" x14ac:dyDescent="0.25">
      <c r="B3712" s="6" t="s">
        <v>3724</v>
      </c>
      <c r="C3712" s="6" t="s">
        <v>16143</v>
      </c>
      <c r="D3712" s="11"/>
      <c r="E3712" t="str">
        <f t="shared" si="57"/>
        <v>TRASTORNOS PULMONARES INTERSTICIALES AGUDOS INDUCIDOS POR DROGAS</v>
      </c>
    </row>
    <row r="3713" spans="2:5" ht="25.5" x14ac:dyDescent="0.25">
      <c r="B3713" s="6" t="s">
        <v>3725</v>
      </c>
      <c r="C3713" s="6" t="s">
        <v>16144</v>
      </c>
      <c r="D3713" s="11"/>
      <c r="E3713" t="str">
        <f t="shared" si="57"/>
        <v>TRASTORNOS PULMONARES INTERSTICIALES CRONICOS INDUCIDOS POR DROGAS</v>
      </c>
    </row>
    <row r="3714" spans="2:5" ht="25.5" x14ac:dyDescent="0.25">
      <c r="B3714" s="6" t="s">
        <v>3726</v>
      </c>
      <c r="C3714" s="6" t="s">
        <v>16145</v>
      </c>
      <c r="D3714" s="11"/>
      <c r="E3714" t="str">
        <f t="shared" si="57"/>
        <v>TRASTORNOS PULMONARES INTERSTICIALES NO ESPECIFICADOS INDUCIDOS POR DROGAS</v>
      </c>
    </row>
    <row r="3715" spans="2:5" ht="25.5" x14ac:dyDescent="0.25">
      <c r="B3715" s="6" t="s">
        <v>3727</v>
      </c>
      <c r="C3715" s="6" t="s">
        <v>16146</v>
      </c>
      <c r="D3715" s="11"/>
      <c r="E3715" t="str">
        <f t="shared" si="57"/>
        <v>AFECCIONES RESPIRATORIAS DEBIDAS A OTROS AGENTES EXTERNOS ESPECIFICADOS</v>
      </c>
    </row>
    <row r="3716" spans="2:5" ht="25.5" x14ac:dyDescent="0.25">
      <c r="B3716" s="6" t="s">
        <v>3728</v>
      </c>
      <c r="C3716" s="6" t="s">
        <v>16147</v>
      </c>
      <c r="D3716" s="11"/>
      <c r="E3716" t="str">
        <f t="shared" si="57"/>
        <v>AFECCIONES RESPIRATORIAS DEBIDAS A AGENTES EXTERNOS NO ESPECIFICADOS</v>
      </c>
    </row>
    <row r="3717" spans="2:5" x14ac:dyDescent="0.25">
      <c r="B3717" s="6" t="s">
        <v>3729</v>
      </c>
      <c r="C3717" s="6" t="s">
        <v>16148</v>
      </c>
      <c r="D3717" s="11"/>
      <c r="E3717" t="str">
        <f t="shared" si="57"/>
        <v>SINDROME DE DIFICULTAD RESPIRATORIA DEL ADULTO</v>
      </c>
    </row>
    <row r="3718" spans="2:5" x14ac:dyDescent="0.25">
      <c r="B3718" s="6" t="s">
        <v>3730</v>
      </c>
      <c r="C3718" s="6" t="s">
        <v>16149</v>
      </c>
      <c r="D3718" s="11"/>
      <c r="E3718" t="str">
        <f t="shared" ref="E3718:E3781" si="58">UPPER(C3718)</f>
        <v>EDEMA PULMONAR</v>
      </c>
    </row>
    <row r="3719" spans="2:5" x14ac:dyDescent="0.25">
      <c r="B3719" s="6" t="s">
        <v>3731</v>
      </c>
      <c r="C3719" s="6" t="s">
        <v>16150</v>
      </c>
      <c r="D3719" s="11"/>
      <c r="E3719" t="str">
        <f t="shared" si="58"/>
        <v>EOSINOFILIA PULMONAR, NO CLASIFICADA EN OTRA PARTE</v>
      </c>
    </row>
    <row r="3720" spans="2:5" x14ac:dyDescent="0.25">
      <c r="B3720" s="6" t="s">
        <v>3732</v>
      </c>
      <c r="C3720" s="6" t="s">
        <v>16151</v>
      </c>
      <c r="D3720" s="11"/>
      <c r="E3720" t="str">
        <f t="shared" si="58"/>
        <v>AFECCIONES ALVEOLARES Y ALVEOLOPARIETALES</v>
      </c>
    </row>
    <row r="3721" spans="2:5" x14ac:dyDescent="0.25">
      <c r="B3721" s="6" t="s">
        <v>3733</v>
      </c>
      <c r="C3721" s="6" t="s">
        <v>16152</v>
      </c>
      <c r="D3721" s="11"/>
      <c r="E3721" t="str">
        <f t="shared" si="58"/>
        <v>OTRAS ENFERMEDADES PULMONARES INTERSTICIALES CON FIBROSIS</v>
      </c>
    </row>
    <row r="3722" spans="2:5" x14ac:dyDescent="0.25">
      <c r="B3722" s="6" t="s">
        <v>3734</v>
      </c>
      <c r="C3722" s="6" t="s">
        <v>16153</v>
      </c>
      <c r="D3722" s="11"/>
      <c r="E3722" t="str">
        <f t="shared" si="58"/>
        <v>OTRAS ENFERMEDADES PULMONARES INTERSTICIALES ESPECIFICADAS</v>
      </c>
    </row>
    <row r="3723" spans="2:5" x14ac:dyDescent="0.25">
      <c r="B3723" s="6" t="s">
        <v>3735</v>
      </c>
      <c r="C3723" s="6" t="s">
        <v>16154</v>
      </c>
      <c r="D3723" s="11"/>
      <c r="E3723" t="str">
        <f t="shared" si="58"/>
        <v>ENFERMEDAD PULMONAR INTERSTICIAL, NO ESPECIFICADA</v>
      </c>
    </row>
    <row r="3724" spans="2:5" x14ac:dyDescent="0.25">
      <c r="B3724" s="6" t="s">
        <v>3736</v>
      </c>
      <c r="C3724" s="6" t="s">
        <v>16155</v>
      </c>
      <c r="D3724" s="11"/>
      <c r="E3724" t="str">
        <f t="shared" si="58"/>
        <v>GANGRENA Y NECROSIS DEL PULMON</v>
      </c>
    </row>
    <row r="3725" spans="2:5" x14ac:dyDescent="0.25">
      <c r="B3725" s="6" t="s">
        <v>3737</v>
      </c>
      <c r="C3725" s="6" t="s">
        <v>16156</v>
      </c>
      <c r="D3725" s="11"/>
      <c r="E3725" t="str">
        <f t="shared" si="58"/>
        <v>ABSCESO DEL PULMON CON NEUMONIA</v>
      </c>
    </row>
    <row r="3726" spans="2:5" x14ac:dyDescent="0.25">
      <c r="B3726" s="6" t="s">
        <v>3738</v>
      </c>
      <c r="C3726" s="6" t="s">
        <v>16157</v>
      </c>
      <c r="D3726" s="11"/>
      <c r="E3726" t="str">
        <f t="shared" si="58"/>
        <v>ABSCESO DEL PULMON SIN NEUMONIA</v>
      </c>
    </row>
    <row r="3727" spans="2:5" x14ac:dyDescent="0.25">
      <c r="B3727" s="6" t="s">
        <v>3739</v>
      </c>
      <c r="C3727" s="6" t="s">
        <v>16158</v>
      </c>
      <c r="D3727" s="11"/>
      <c r="E3727" t="str">
        <f t="shared" si="58"/>
        <v>ABSCESO DEL MEDIASTINO</v>
      </c>
    </row>
    <row r="3728" spans="2:5" x14ac:dyDescent="0.25">
      <c r="B3728" s="6" t="s">
        <v>3740</v>
      </c>
      <c r="C3728" s="6" t="s">
        <v>16159</v>
      </c>
      <c r="D3728" s="11"/>
      <c r="E3728" t="str">
        <f t="shared" si="58"/>
        <v>PIOTORAX CON FISTULA</v>
      </c>
    </row>
    <row r="3729" spans="2:5" x14ac:dyDescent="0.25">
      <c r="B3729" s="6" t="s">
        <v>3741</v>
      </c>
      <c r="C3729" s="6" t="s">
        <v>16160</v>
      </c>
      <c r="D3729" s="11"/>
      <c r="E3729" t="str">
        <f t="shared" si="58"/>
        <v>PIOTORAX SIN FISTULA</v>
      </c>
    </row>
    <row r="3730" spans="2:5" x14ac:dyDescent="0.25">
      <c r="B3730" s="6" t="s">
        <v>3742</v>
      </c>
      <c r="C3730" s="6" t="s">
        <v>16161</v>
      </c>
      <c r="D3730" s="11"/>
      <c r="E3730" t="str">
        <f t="shared" si="58"/>
        <v>DERRAME PLEURAL NO CLASIFICADO EN OTRA PARTE</v>
      </c>
    </row>
    <row r="3731" spans="2:5" x14ac:dyDescent="0.25">
      <c r="B3731" s="6" t="s">
        <v>3743</v>
      </c>
      <c r="C3731" s="6" t="s">
        <v>16162</v>
      </c>
      <c r="D3731" s="11"/>
      <c r="E3731" t="str">
        <f t="shared" si="58"/>
        <v>DERRAME PLEURAL EN AFECCIONES CLASIFICADAS EN OTRA PARTE</v>
      </c>
    </row>
    <row r="3732" spans="2:5" x14ac:dyDescent="0.25">
      <c r="B3732" s="6" t="s">
        <v>3744</v>
      </c>
      <c r="C3732" s="6" t="s">
        <v>16163</v>
      </c>
      <c r="D3732" s="11"/>
      <c r="E3732" t="str">
        <f t="shared" si="58"/>
        <v>PAQUIPLEURITIS CON ASBESTOSIS</v>
      </c>
    </row>
    <row r="3733" spans="2:5" x14ac:dyDescent="0.25">
      <c r="B3733" s="6" t="s">
        <v>3745</v>
      </c>
      <c r="C3733" s="6" t="s">
        <v>16164</v>
      </c>
      <c r="D3733" s="11"/>
      <c r="E3733" t="str">
        <f t="shared" si="58"/>
        <v>PAQUIPLEURITIS SIN ASBESTOSIS</v>
      </c>
    </row>
    <row r="3734" spans="2:5" x14ac:dyDescent="0.25">
      <c r="B3734" s="6" t="s">
        <v>3746</v>
      </c>
      <c r="C3734" s="6" t="s">
        <v>16165</v>
      </c>
      <c r="D3734" s="11"/>
      <c r="E3734" t="str">
        <f t="shared" si="58"/>
        <v>NEUMOTORAX ESPONTANEO A PRESION</v>
      </c>
    </row>
    <row r="3735" spans="2:5" x14ac:dyDescent="0.25">
      <c r="B3735" s="6" t="s">
        <v>3747</v>
      </c>
      <c r="C3735" s="6" t="s">
        <v>16166</v>
      </c>
      <c r="D3735" s="11"/>
      <c r="E3735" t="str">
        <f t="shared" si="58"/>
        <v>OTROS TIPOS DE NEUMOTORAX ESPONTANEO</v>
      </c>
    </row>
    <row r="3736" spans="2:5" x14ac:dyDescent="0.25">
      <c r="B3736" s="6" t="s">
        <v>3748</v>
      </c>
      <c r="C3736" s="6" t="s">
        <v>16167</v>
      </c>
      <c r="D3736" s="11"/>
      <c r="E3736" t="str">
        <f t="shared" si="58"/>
        <v>OTROS NEUMOTORAX</v>
      </c>
    </row>
    <row r="3737" spans="2:5" x14ac:dyDescent="0.25">
      <c r="B3737" s="6" t="s">
        <v>3749</v>
      </c>
      <c r="C3737" s="6" t="s">
        <v>16168</v>
      </c>
      <c r="D3737" s="11"/>
      <c r="E3737" t="str">
        <f t="shared" si="58"/>
        <v>NEUMOTORAX, NO ESPECIFICADO</v>
      </c>
    </row>
    <row r="3738" spans="2:5" x14ac:dyDescent="0.25">
      <c r="B3738" s="6" t="s">
        <v>3750</v>
      </c>
      <c r="C3738" s="6" t="s">
        <v>16169</v>
      </c>
      <c r="D3738" s="11"/>
      <c r="E3738" t="str">
        <f t="shared" si="58"/>
        <v>QUILOTORAX</v>
      </c>
    </row>
    <row r="3739" spans="2:5" x14ac:dyDescent="0.25">
      <c r="B3739" s="6" t="s">
        <v>3751</v>
      </c>
      <c r="C3739" s="6" t="s">
        <v>16170</v>
      </c>
      <c r="D3739" s="11"/>
      <c r="E3739" t="str">
        <f t="shared" si="58"/>
        <v>FIBROTORAX</v>
      </c>
    </row>
    <row r="3740" spans="2:5" x14ac:dyDescent="0.25">
      <c r="B3740" s="6" t="s">
        <v>3752</v>
      </c>
      <c r="C3740" s="6" t="s">
        <v>16171</v>
      </c>
      <c r="D3740" s="11"/>
      <c r="E3740" t="str">
        <f t="shared" si="58"/>
        <v>HEMOTORAX</v>
      </c>
    </row>
    <row r="3741" spans="2:5" x14ac:dyDescent="0.25">
      <c r="B3741" s="6" t="s">
        <v>3753</v>
      </c>
      <c r="C3741" s="6" t="s">
        <v>16172</v>
      </c>
      <c r="D3741" s="11"/>
      <c r="E3741" t="str">
        <f t="shared" si="58"/>
        <v>OTRAS AFECCIONES ESPECIFICADAS DE LA PLEURA</v>
      </c>
    </row>
    <row r="3742" spans="2:5" x14ac:dyDescent="0.25">
      <c r="B3742" s="6" t="s">
        <v>3754</v>
      </c>
      <c r="C3742" s="6" t="s">
        <v>16173</v>
      </c>
      <c r="D3742" s="11"/>
      <c r="E3742" t="str">
        <f t="shared" si="58"/>
        <v>AFECCION PLEURAL, NO ESPECIFICADA</v>
      </c>
    </row>
    <row r="3743" spans="2:5" x14ac:dyDescent="0.25">
      <c r="B3743" s="6" t="s">
        <v>3755</v>
      </c>
      <c r="C3743" s="6" t="s">
        <v>16174</v>
      </c>
      <c r="D3743" s="11"/>
      <c r="E3743" t="str">
        <f t="shared" si="58"/>
        <v>FUNCIONAMIENTO DEFECTUOSO DE LA TRAQUEOSTOMIA</v>
      </c>
    </row>
    <row r="3744" spans="2:5" x14ac:dyDescent="0.25">
      <c r="B3744" s="6" t="s">
        <v>3756</v>
      </c>
      <c r="C3744" s="6" t="s">
        <v>16175</v>
      </c>
      <c r="D3744" s="11"/>
      <c r="E3744" t="str">
        <f t="shared" si="58"/>
        <v>INSUFICIENCIA PULMONAR AGUDA CONSECUTIVA A CIRUGIA TORACICA</v>
      </c>
    </row>
    <row r="3745" spans="2:5" ht="25.5" x14ac:dyDescent="0.25">
      <c r="B3745" s="6" t="s">
        <v>3757</v>
      </c>
      <c r="C3745" s="6" t="s">
        <v>16176</v>
      </c>
      <c r="D3745" s="11"/>
      <c r="E3745" t="str">
        <f t="shared" si="58"/>
        <v>INSUFICIENCIA PULMONAR AGUDA CONSECUTIVA A CIRUGIA EXTRATORACICA</v>
      </c>
    </row>
    <row r="3746" spans="2:5" x14ac:dyDescent="0.25">
      <c r="B3746" s="6" t="s">
        <v>3758</v>
      </c>
      <c r="C3746" s="6" t="s">
        <v>16177</v>
      </c>
      <c r="D3746" s="11"/>
      <c r="E3746" t="str">
        <f t="shared" si="58"/>
        <v>INSUFICIENCIA PULMONAR CRONICA CONSECUTIVA A CIRUGIA</v>
      </c>
    </row>
    <row r="3747" spans="2:5" x14ac:dyDescent="0.25">
      <c r="B3747" s="6" t="s">
        <v>3759</v>
      </c>
      <c r="C3747" s="6" t="s">
        <v>16178</v>
      </c>
      <c r="D3747" s="11"/>
      <c r="E3747" t="str">
        <f t="shared" si="58"/>
        <v>SINDROME DE MENDELSON</v>
      </c>
    </row>
    <row r="3748" spans="2:5" x14ac:dyDescent="0.25">
      <c r="B3748" s="6" t="s">
        <v>3760</v>
      </c>
      <c r="C3748" s="6" t="s">
        <v>16179</v>
      </c>
      <c r="D3748" s="11"/>
      <c r="E3748" t="str">
        <f t="shared" si="58"/>
        <v>ESTENOSIS SUBGLOTICA CONSECUTIVA A PROCEDIMIENTOS</v>
      </c>
    </row>
    <row r="3749" spans="2:5" x14ac:dyDescent="0.25">
      <c r="B3749" s="6" t="s">
        <v>3761</v>
      </c>
      <c r="C3749" s="6" t="s">
        <v>16180</v>
      </c>
      <c r="D3749" s="11"/>
      <c r="E3749" t="str">
        <f t="shared" si="58"/>
        <v>OTROS TRASTORNOS RESPIRATORIOS CONSECUTIVOS A PROCEDIMIENTOS</v>
      </c>
    </row>
    <row r="3750" spans="2:5" ht="25.5" x14ac:dyDescent="0.25">
      <c r="B3750" s="6" t="s">
        <v>3762</v>
      </c>
      <c r="C3750" s="6" t="s">
        <v>16181</v>
      </c>
      <c r="D3750" s="11"/>
      <c r="E3750" t="str">
        <f t="shared" si="58"/>
        <v>TRASTORNO NO ESPECIFICADO DEL SISTEMA RESPIRATORIO, CONSECUTIVOS A PROCEDIMIENTOS</v>
      </c>
    </row>
    <row r="3751" spans="2:5" x14ac:dyDescent="0.25">
      <c r="B3751" s="6" t="s">
        <v>3763</v>
      </c>
      <c r="C3751" s="6" t="s">
        <v>16182</v>
      </c>
      <c r="D3751" s="11"/>
      <c r="E3751" t="str">
        <f t="shared" si="58"/>
        <v>INSUFICIENCIA RESPIRATORIA AGUDA</v>
      </c>
    </row>
    <row r="3752" spans="2:5" x14ac:dyDescent="0.25">
      <c r="B3752" s="6" t="s">
        <v>3764</v>
      </c>
      <c r="C3752" s="6" t="s">
        <v>16183</v>
      </c>
      <c r="D3752" s="11"/>
      <c r="E3752" t="str">
        <f t="shared" si="58"/>
        <v>INSUFICIENCIA RESPIRATORIA CRONICA</v>
      </c>
    </row>
    <row r="3753" spans="2:5" x14ac:dyDescent="0.25">
      <c r="B3753" s="6" t="s">
        <v>3765</v>
      </c>
      <c r="C3753" s="6" t="s">
        <v>16184</v>
      </c>
      <c r="D3753" s="11"/>
      <c r="E3753" t="str">
        <f t="shared" si="58"/>
        <v>INSUFICIENCIA RESPIRATORIA, NO ESPECIFICADA</v>
      </c>
    </row>
    <row r="3754" spans="2:5" ht="25.5" x14ac:dyDescent="0.25">
      <c r="B3754" s="6" t="s">
        <v>3766</v>
      </c>
      <c r="C3754" s="6" t="s">
        <v>16185</v>
      </c>
      <c r="D3754" s="11"/>
      <c r="E3754" t="str">
        <f t="shared" si="58"/>
        <v>ENFERMEDADES DE LA TRAQUEA Y DE LOS BRONQUIOS, NO CLASIFICADAS EN OTRA PARTE</v>
      </c>
    </row>
    <row r="3755" spans="2:5" x14ac:dyDescent="0.25">
      <c r="B3755" s="6" t="s">
        <v>3767</v>
      </c>
      <c r="C3755" s="6" t="s">
        <v>16186</v>
      </c>
      <c r="D3755" s="11"/>
      <c r="E3755" t="str">
        <f t="shared" si="58"/>
        <v>COLAPSO PULMONAR</v>
      </c>
    </row>
    <row r="3756" spans="2:5" x14ac:dyDescent="0.25">
      <c r="B3756" s="6" t="s">
        <v>3768</v>
      </c>
      <c r="C3756" s="6" t="s">
        <v>16187</v>
      </c>
      <c r="D3756" s="11"/>
      <c r="E3756" t="str">
        <f t="shared" si="58"/>
        <v>ENFISEMA INTERSTICIAL</v>
      </c>
    </row>
    <row r="3757" spans="2:5" x14ac:dyDescent="0.25">
      <c r="B3757" s="6" t="s">
        <v>3769</v>
      </c>
      <c r="C3757" s="6" t="s">
        <v>16188</v>
      </c>
      <c r="D3757" s="11"/>
      <c r="E3757" t="str">
        <f t="shared" si="58"/>
        <v>ENFISEMA COMPENSATORIO</v>
      </c>
    </row>
    <row r="3758" spans="2:5" x14ac:dyDescent="0.25">
      <c r="B3758" s="6" t="s">
        <v>3770</v>
      </c>
      <c r="C3758" s="6" t="s">
        <v>16189</v>
      </c>
      <c r="D3758" s="11"/>
      <c r="E3758" t="str">
        <f t="shared" si="58"/>
        <v>OTROS TRASTORNOS DEL PULMON</v>
      </c>
    </row>
    <row r="3759" spans="2:5" x14ac:dyDescent="0.25">
      <c r="B3759" s="6" t="s">
        <v>3771</v>
      </c>
      <c r="C3759" s="6" t="s">
        <v>16190</v>
      </c>
      <c r="D3759" s="11"/>
      <c r="E3759" t="str">
        <f t="shared" si="58"/>
        <v>ENFERMEDADES DEL MEDIASTINO, NO CLASIFICADOS EN OTRA PARTE</v>
      </c>
    </row>
    <row r="3760" spans="2:5" x14ac:dyDescent="0.25">
      <c r="B3760" s="6" t="s">
        <v>3772</v>
      </c>
      <c r="C3760" s="6" t="s">
        <v>16191</v>
      </c>
      <c r="D3760" s="11"/>
      <c r="E3760" t="str">
        <f t="shared" si="58"/>
        <v>TRASTORNOS DEL DIAFRAGMA</v>
      </c>
    </row>
    <row r="3761" spans="2:5" x14ac:dyDescent="0.25">
      <c r="B3761" s="6" t="s">
        <v>3773</v>
      </c>
      <c r="C3761" s="6" t="s">
        <v>16192</v>
      </c>
      <c r="D3761" s="11"/>
      <c r="E3761" t="str">
        <f t="shared" si="58"/>
        <v>OTROS TRASTORNOS RESPIRATORIOS ESPECIFICADOS</v>
      </c>
    </row>
    <row r="3762" spans="2:5" x14ac:dyDescent="0.25">
      <c r="B3762" s="6" t="s">
        <v>3774</v>
      </c>
      <c r="C3762" s="6" t="s">
        <v>16193</v>
      </c>
      <c r="D3762" s="11"/>
      <c r="E3762" t="str">
        <f t="shared" si="58"/>
        <v>TRASTORNO RESPIRATORIO, NO ESPECIFICADO</v>
      </c>
    </row>
    <row r="3763" spans="2:5" x14ac:dyDescent="0.25">
      <c r="B3763" s="6" t="s">
        <v>3775</v>
      </c>
      <c r="C3763" s="6" t="s">
        <v>16194</v>
      </c>
      <c r="D3763" s="11"/>
      <c r="E3763" t="str">
        <f t="shared" si="58"/>
        <v>ENFERMEDAD PULMONAR REUMATOIDE (M05.1†)</v>
      </c>
    </row>
    <row r="3764" spans="2:5" ht="25.5" x14ac:dyDescent="0.25">
      <c r="B3764" s="6" t="s">
        <v>3776</v>
      </c>
      <c r="C3764" s="6" t="s">
        <v>16195</v>
      </c>
      <c r="D3764" s="11"/>
      <c r="E3764" t="str">
        <f t="shared" si="58"/>
        <v>TRASTORNOS RESPIRATORIOS EN OTROS TRASTORNOS DIFUSOS DEL TEJIDO CONJUNTIVO</v>
      </c>
    </row>
    <row r="3765" spans="2:5" ht="25.5" x14ac:dyDescent="0.25">
      <c r="B3765" s="6" t="s">
        <v>3777</v>
      </c>
      <c r="C3765" s="6" t="s">
        <v>16196</v>
      </c>
      <c r="D3765" s="11"/>
      <c r="E3765" t="str">
        <f t="shared" si="58"/>
        <v>TRASTORNOS RESPIRATORIOS EN OTRAS ENFERMEDADES CLASIFICADAS EN OTRA PARTE</v>
      </c>
    </row>
    <row r="3766" spans="2:5" x14ac:dyDescent="0.25">
      <c r="B3766" s="6" t="s">
        <v>3778</v>
      </c>
      <c r="C3766" s="6" t="s">
        <v>16197</v>
      </c>
      <c r="D3766" s="11"/>
      <c r="E3766" t="str">
        <f t="shared" si="58"/>
        <v>ANODONCIA</v>
      </c>
    </row>
    <row r="3767" spans="2:5" x14ac:dyDescent="0.25">
      <c r="B3767" s="6" t="s">
        <v>3779</v>
      </c>
      <c r="C3767" s="6" t="s">
        <v>16198</v>
      </c>
      <c r="D3767" s="11"/>
      <c r="E3767" t="str">
        <f t="shared" si="58"/>
        <v>DIENTES SUPERNUMERARIOS</v>
      </c>
    </row>
    <row r="3768" spans="2:5" x14ac:dyDescent="0.25">
      <c r="B3768" s="6" t="s">
        <v>3780</v>
      </c>
      <c r="C3768" s="6" t="s">
        <v>16199</v>
      </c>
      <c r="D3768" s="11"/>
      <c r="E3768" t="str">
        <f t="shared" si="58"/>
        <v>ANOMALIAS DEL TAMAÑO Y DE LA FORMA DEL DIENTE</v>
      </c>
    </row>
    <row r="3769" spans="2:5" x14ac:dyDescent="0.25">
      <c r="B3769" s="6" t="s">
        <v>3781</v>
      </c>
      <c r="C3769" s="6" t="s">
        <v>16200</v>
      </c>
      <c r="D3769" s="11"/>
      <c r="E3769" t="str">
        <f t="shared" si="58"/>
        <v>DIENTES MOTEADOS</v>
      </c>
    </row>
    <row r="3770" spans="2:5" x14ac:dyDescent="0.25">
      <c r="B3770" s="6" t="s">
        <v>3782</v>
      </c>
      <c r="C3770" s="6" t="s">
        <v>16201</v>
      </c>
      <c r="D3770" s="11"/>
      <c r="E3770" t="str">
        <f t="shared" si="58"/>
        <v>ALTERACIONES EN LA FORMACION DENTARIA</v>
      </c>
    </row>
    <row r="3771" spans="2:5" ht="25.5" x14ac:dyDescent="0.25">
      <c r="B3771" s="6" t="s">
        <v>3783</v>
      </c>
      <c r="C3771" s="6" t="s">
        <v>16202</v>
      </c>
      <c r="D3771" s="11"/>
      <c r="E3771" t="str">
        <f t="shared" si="58"/>
        <v>ALTERACIONES HEREDITARIAS DE LA ESTRUCTURA DENTARIA, NO CLASIFICADAS EN OTRA PARTE</v>
      </c>
    </row>
    <row r="3772" spans="2:5" x14ac:dyDescent="0.25">
      <c r="B3772" s="6" t="s">
        <v>3784</v>
      </c>
      <c r="C3772" s="6" t="s">
        <v>16203</v>
      </c>
      <c r="D3772" s="11"/>
      <c r="E3772" t="str">
        <f t="shared" si="58"/>
        <v>ALTERACIONES EN LA ERUPCION DENTARIA</v>
      </c>
    </row>
    <row r="3773" spans="2:5" x14ac:dyDescent="0.25">
      <c r="B3773" s="6" t="s">
        <v>3785</v>
      </c>
      <c r="C3773" s="6" t="s">
        <v>16204</v>
      </c>
      <c r="D3773" s="11"/>
      <c r="E3773" t="str">
        <f t="shared" si="58"/>
        <v>SINDROME DE LA ERUPCION DENTARIA</v>
      </c>
    </row>
    <row r="3774" spans="2:5" x14ac:dyDescent="0.25">
      <c r="B3774" s="6" t="s">
        <v>3786</v>
      </c>
      <c r="C3774" s="6" t="s">
        <v>16205</v>
      </c>
      <c r="D3774" s="11"/>
      <c r="E3774" t="str">
        <f t="shared" si="58"/>
        <v>OTROS TRASTORNOS DEL DESARROLLO DE LOS DIENTES</v>
      </c>
    </row>
    <row r="3775" spans="2:5" x14ac:dyDescent="0.25">
      <c r="B3775" s="6" t="s">
        <v>3787</v>
      </c>
      <c r="C3775" s="6" t="s">
        <v>16206</v>
      </c>
      <c r="D3775" s="11"/>
      <c r="E3775" t="str">
        <f t="shared" si="58"/>
        <v>TRASTORNO DEL DESARROLLO DE LOS DIENTES, NO ESPECIFICADO</v>
      </c>
    </row>
    <row r="3776" spans="2:5" x14ac:dyDescent="0.25">
      <c r="B3776" s="6" t="s">
        <v>3788</v>
      </c>
      <c r="C3776" s="6" t="s">
        <v>16207</v>
      </c>
      <c r="D3776" s="11"/>
      <c r="E3776" t="str">
        <f t="shared" si="58"/>
        <v>DIENTES INCLUIDOS</v>
      </c>
    </row>
    <row r="3777" spans="2:5" x14ac:dyDescent="0.25">
      <c r="B3777" s="6" t="s">
        <v>3789</v>
      </c>
      <c r="C3777" s="6" t="s">
        <v>16208</v>
      </c>
      <c r="D3777" s="11"/>
      <c r="E3777" t="str">
        <f t="shared" si="58"/>
        <v>DIENTES IMPACTADOS</v>
      </c>
    </row>
    <row r="3778" spans="2:5" x14ac:dyDescent="0.25">
      <c r="B3778" s="6" t="s">
        <v>3790</v>
      </c>
      <c r="C3778" s="6" t="s">
        <v>16209</v>
      </c>
      <c r="D3778" s="11"/>
      <c r="E3778" t="str">
        <f t="shared" si="58"/>
        <v>CARIES LIMITADA AL ESMALTE</v>
      </c>
    </row>
    <row r="3779" spans="2:5" x14ac:dyDescent="0.25">
      <c r="B3779" s="6" t="s">
        <v>3791</v>
      </c>
      <c r="C3779" s="6" t="s">
        <v>16210</v>
      </c>
      <c r="D3779" s="11"/>
      <c r="E3779" t="str">
        <f t="shared" si="58"/>
        <v>CARIES DE LA DENTINA</v>
      </c>
    </row>
    <row r="3780" spans="2:5" x14ac:dyDescent="0.25">
      <c r="B3780" s="6" t="s">
        <v>3792</v>
      </c>
      <c r="C3780" s="6" t="s">
        <v>16211</v>
      </c>
      <c r="D3780" s="11"/>
      <c r="E3780" t="str">
        <f t="shared" si="58"/>
        <v>CARIES DEL CEMENTO</v>
      </c>
    </row>
    <row r="3781" spans="2:5" x14ac:dyDescent="0.25">
      <c r="B3781" s="6" t="s">
        <v>3793</v>
      </c>
      <c r="C3781" s="6" t="s">
        <v>16212</v>
      </c>
      <c r="D3781" s="11"/>
      <c r="E3781" t="str">
        <f t="shared" si="58"/>
        <v>CARIES DENTARIA DETENIDA</v>
      </c>
    </row>
    <row r="3782" spans="2:5" x14ac:dyDescent="0.25">
      <c r="B3782" s="6" t="s">
        <v>3794</v>
      </c>
      <c r="C3782" s="6" t="s">
        <v>16213</v>
      </c>
      <c r="D3782" s="11"/>
      <c r="E3782" t="str">
        <f t="shared" ref="E3782:E3845" si="59">UPPER(C3782)</f>
        <v>ODONTOCLASIA</v>
      </c>
    </row>
    <row r="3783" spans="2:5" x14ac:dyDescent="0.25">
      <c r="B3783" s="6" t="s">
        <v>3795</v>
      </c>
      <c r="C3783" s="6" t="s">
        <v>16214</v>
      </c>
      <c r="D3783" s="11"/>
      <c r="E3783" t="str">
        <f t="shared" si="59"/>
        <v>OTRAS CARIES DENTALES</v>
      </c>
    </row>
    <row r="3784" spans="2:5" x14ac:dyDescent="0.25">
      <c r="B3784" s="6" t="s">
        <v>3796</v>
      </c>
      <c r="C3784" s="6" t="s">
        <v>16215</v>
      </c>
      <c r="D3784" s="11"/>
      <c r="E3784" t="str">
        <f t="shared" si="59"/>
        <v>CARIES DENTAL, NO ESPECIFICADA</v>
      </c>
    </row>
    <row r="3785" spans="2:5" x14ac:dyDescent="0.25">
      <c r="B3785" s="6" t="s">
        <v>3797</v>
      </c>
      <c r="C3785" s="6" t="s">
        <v>16216</v>
      </c>
      <c r="D3785" s="11"/>
      <c r="E3785" t="str">
        <f t="shared" si="59"/>
        <v>ATRICION EXCESIVA DE LOS DIENTES</v>
      </c>
    </row>
    <row r="3786" spans="2:5" x14ac:dyDescent="0.25">
      <c r="B3786" s="6" t="s">
        <v>3798</v>
      </c>
      <c r="C3786" s="6" t="s">
        <v>16217</v>
      </c>
      <c r="D3786" s="11"/>
      <c r="E3786" t="str">
        <f t="shared" si="59"/>
        <v>ABRASION DE LOS DIENTES</v>
      </c>
    </row>
    <row r="3787" spans="2:5" x14ac:dyDescent="0.25">
      <c r="B3787" s="6" t="s">
        <v>3799</v>
      </c>
      <c r="C3787" s="6" t="s">
        <v>16218</v>
      </c>
      <c r="D3787" s="11"/>
      <c r="E3787" t="str">
        <f t="shared" si="59"/>
        <v>EROSION DE LOS DIENTES</v>
      </c>
    </row>
    <row r="3788" spans="2:5" x14ac:dyDescent="0.25">
      <c r="B3788" s="6" t="s">
        <v>3800</v>
      </c>
      <c r="C3788" s="6" t="s">
        <v>16219</v>
      </c>
      <c r="D3788" s="11"/>
      <c r="E3788" t="str">
        <f t="shared" si="59"/>
        <v>REABSORCION PATOLOGICA DE LOS DIENTES</v>
      </c>
    </row>
    <row r="3789" spans="2:5" x14ac:dyDescent="0.25">
      <c r="B3789" s="6" t="s">
        <v>3801</v>
      </c>
      <c r="C3789" s="6" t="s">
        <v>16220</v>
      </c>
      <c r="D3789" s="11"/>
      <c r="E3789" t="str">
        <f t="shared" si="59"/>
        <v>HIPERCEMENTOSIS</v>
      </c>
    </row>
    <row r="3790" spans="2:5" x14ac:dyDescent="0.25">
      <c r="B3790" s="6" t="s">
        <v>3802</v>
      </c>
      <c r="C3790" s="6" t="s">
        <v>16221</v>
      </c>
      <c r="D3790" s="11"/>
      <c r="E3790" t="str">
        <f t="shared" si="59"/>
        <v>ANQUILOSIS DENTAL</v>
      </c>
    </row>
    <row r="3791" spans="2:5" x14ac:dyDescent="0.25">
      <c r="B3791" s="6" t="s">
        <v>3803</v>
      </c>
      <c r="C3791" s="6" t="s">
        <v>16222</v>
      </c>
      <c r="D3791" s="11"/>
      <c r="E3791" t="str">
        <f t="shared" si="59"/>
        <v>DEPOSITOS [ACRECIONES] EN LOS DIENTES</v>
      </c>
    </row>
    <row r="3792" spans="2:5" x14ac:dyDescent="0.25">
      <c r="B3792" s="6" t="s">
        <v>3804</v>
      </c>
      <c r="C3792" s="6" t="s">
        <v>16223</v>
      </c>
      <c r="D3792" s="11"/>
      <c r="E3792" t="str">
        <f t="shared" si="59"/>
        <v>CAMBIOS POSTERUPTIVOS DEL COLOR DE LOS TEJIDOS DENTALES DUROS</v>
      </c>
    </row>
    <row r="3793" spans="2:5" ht="25.5" x14ac:dyDescent="0.25">
      <c r="B3793" s="6" t="s">
        <v>3805</v>
      </c>
      <c r="C3793" s="6" t="s">
        <v>16224</v>
      </c>
      <c r="D3793" s="11"/>
      <c r="E3793" t="str">
        <f t="shared" si="59"/>
        <v>OTRAS ENFERMEDADES ESPECIFICADAS DE LOS TEJIDOS DUROS DE LOS DIENTES</v>
      </c>
    </row>
    <row r="3794" spans="2:5" x14ac:dyDescent="0.25">
      <c r="B3794" s="6" t="s">
        <v>3806</v>
      </c>
      <c r="C3794" s="6" t="s">
        <v>16225</v>
      </c>
      <c r="D3794" s="11"/>
      <c r="E3794" t="str">
        <f t="shared" si="59"/>
        <v>ENFERMEDAD NO ESPECIFICADA DE LOS TEJIDOS DENTALES DUROS</v>
      </c>
    </row>
    <row r="3795" spans="2:5" x14ac:dyDescent="0.25">
      <c r="B3795" s="6" t="s">
        <v>3</v>
      </c>
      <c r="C3795" s="6" t="s">
        <v>16226</v>
      </c>
      <c r="D3795" s="11"/>
      <c r="E3795" t="str">
        <f t="shared" si="59"/>
        <v>PULPITIS</v>
      </c>
    </row>
    <row r="3796" spans="2:5" x14ac:dyDescent="0.25">
      <c r="B3796" s="6" t="s">
        <v>3807</v>
      </c>
      <c r="C3796" s="6" t="s">
        <v>16227</v>
      </c>
      <c r="D3796" s="11"/>
      <c r="E3796" t="str">
        <f t="shared" si="59"/>
        <v>NECROSIS DE LA PULPA</v>
      </c>
    </row>
    <row r="3797" spans="2:5" x14ac:dyDescent="0.25">
      <c r="B3797" s="6" t="s">
        <v>3808</v>
      </c>
      <c r="C3797" s="6" t="s">
        <v>16228</v>
      </c>
      <c r="D3797" s="11"/>
      <c r="E3797" t="str">
        <f t="shared" si="59"/>
        <v>DEGENERACION DE LA PULPA</v>
      </c>
    </row>
    <row r="3798" spans="2:5" x14ac:dyDescent="0.25">
      <c r="B3798" s="6" t="s">
        <v>3809</v>
      </c>
      <c r="C3798" s="6" t="s">
        <v>16229</v>
      </c>
      <c r="D3798" s="11"/>
      <c r="E3798" t="str">
        <f t="shared" si="59"/>
        <v>FORMACION ANORMAL DE TEJIDO DURO EN LA PULPA</v>
      </c>
    </row>
    <row r="3799" spans="2:5" x14ac:dyDescent="0.25">
      <c r="B3799" s="6" t="s">
        <v>3810</v>
      </c>
      <c r="C3799" s="6" t="s">
        <v>16230</v>
      </c>
      <c r="D3799" s="11"/>
      <c r="E3799" t="str">
        <f t="shared" si="59"/>
        <v>PERIODONTITIS APICAL AGUDA ORIGINADA EN LA PULPA</v>
      </c>
    </row>
    <row r="3800" spans="2:5" x14ac:dyDescent="0.25">
      <c r="B3800" s="6" t="s">
        <v>3811</v>
      </c>
      <c r="C3800" s="6" t="s">
        <v>16231</v>
      </c>
      <c r="D3800" s="11"/>
      <c r="E3800" t="str">
        <f t="shared" si="59"/>
        <v>PERIODONTITIS APICAL CRONICA</v>
      </c>
    </row>
    <row r="3801" spans="2:5" x14ac:dyDescent="0.25">
      <c r="B3801" s="6" t="s">
        <v>3812</v>
      </c>
      <c r="C3801" s="6" t="s">
        <v>16232</v>
      </c>
      <c r="D3801" s="11"/>
      <c r="E3801" t="str">
        <f t="shared" si="59"/>
        <v>ABSCESO PERIAPICAL CON FISTULA</v>
      </c>
    </row>
    <row r="3802" spans="2:5" x14ac:dyDescent="0.25">
      <c r="B3802" s="6" t="s">
        <v>3813</v>
      </c>
      <c r="C3802" s="6" t="s">
        <v>16233</v>
      </c>
      <c r="D3802" s="11"/>
      <c r="E3802" t="str">
        <f t="shared" si="59"/>
        <v>ABSCESO PERIAPICAL SIN FISTULA</v>
      </c>
    </row>
    <row r="3803" spans="2:5" x14ac:dyDescent="0.25">
      <c r="B3803" s="6" t="s">
        <v>3814</v>
      </c>
      <c r="C3803" s="6" t="s">
        <v>16234</v>
      </c>
      <c r="D3803" s="11"/>
      <c r="E3803" t="str">
        <f t="shared" si="59"/>
        <v>QUISTE RADICULAR</v>
      </c>
    </row>
    <row r="3804" spans="2:5" ht="25.5" x14ac:dyDescent="0.25">
      <c r="B3804" s="6" t="s">
        <v>3815</v>
      </c>
      <c r="C3804" s="6" t="s">
        <v>16235</v>
      </c>
      <c r="D3804" s="11"/>
      <c r="E3804" t="str">
        <f t="shared" si="59"/>
        <v>OTRAS ENFERMEDADES Y LAS NO ESPECIFICADAS DE LA PULPA Y DEL TEJIDO PERIAPICAL</v>
      </c>
    </row>
    <row r="3805" spans="2:5" x14ac:dyDescent="0.25">
      <c r="B3805" s="6" t="s">
        <v>3816</v>
      </c>
      <c r="C3805" s="6" t="s">
        <v>16236</v>
      </c>
      <c r="D3805" s="11"/>
      <c r="E3805" t="str">
        <f t="shared" si="59"/>
        <v>GINGIVITIS AGUDA</v>
      </c>
    </row>
    <row r="3806" spans="2:5" x14ac:dyDescent="0.25">
      <c r="B3806" s="6" t="s">
        <v>3817</v>
      </c>
      <c r="C3806" s="6" t="s">
        <v>16237</v>
      </c>
      <c r="D3806" s="11"/>
      <c r="E3806" t="str">
        <f t="shared" si="59"/>
        <v>GINGIVITIS CRONICA</v>
      </c>
    </row>
    <row r="3807" spans="2:5" x14ac:dyDescent="0.25">
      <c r="B3807" s="6" t="s">
        <v>3818</v>
      </c>
      <c r="C3807" s="6" t="s">
        <v>16238</v>
      </c>
      <c r="D3807" s="11"/>
      <c r="E3807" t="str">
        <f t="shared" si="59"/>
        <v>PERIODONTITIS AGUDA</v>
      </c>
    </row>
    <row r="3808" spans="2:5" x14ac:dyDescent="0.25">
      <c r="B3808" s="6" t="s">
        <v>3819</v>
      </c>
      <c r="C3808" s="6" t="s">
        <v>16239</v>
      </c>
      <c r="D3808" s="11"/>
      <c r="E3808" t="str">
        <f t="shared" si="59"/>
        <v>PERIODONTITIS CRONICA</v>
      </c>
    </row>
    <row r="3809" spans="2:5" x14ac:dyDescent="0.25">
      <c r="B3809" s="6" t="s">
        <v>3820</v>
      </c>
      <c r="C3809" s="6" t="s">
        <v>16240</v>
      </c>
      <c r="D3809" s="11"/>
      <c r="E3809" t="str">
        <f t="shared" si="59"/>
        <v>PERIODONTOSIS</v>
      </c>
    </row>
    <row r="3810" spans="2:5" x14ac:dyDescent="0.25">
      <c r="B3810" s="6" t="s">
        <v>3821</v>
      </c>
      <c r="C3810" s="6" t="s">
        <v>16241</v>
      </c>
      <c r="D3810" s="11"/>
      <c r="E3810" t="str">
        <f t="shared" si="59"/>
        <v>OTRAS ENFERMEDADES PERIODONTALES</v>
      </c>
    </row>
    <row r="3811" spans="2:5" x14ac:dyDescent="0.25">
      <c r="B3811" s="6" t="s">
        <v>3822</v>
      </c>
      <c r="C3811" s="6" t="s">
        <v>16242</v>
      </c>
      <c r="D3811" s="11"/>
      <c r="E3811" t="str">
        <f t="shared" si="59"/>
        <v>ENFERMEDAD DE PERIODONTO, NO ESPECIFICADA</v>
      </c>
    </row>
    <row r="3812" spans="2:5" x14ac:dyDescent="0.25">
      <c r="B3812" s="6" t="s">
        <v>3823</v>
      </c>
      <c r="C3812" s="6" t="s">
        <v>16243</v>
      </c>
      <c r="D3812" s="11"/>
      <c r="E3812" t="str">
        <f t="shared" si="59"/>
        <v>RETRACCION GINGIVAL</v>
      </c>
    </row>
    <row r="3813" spans="2:5" x14ac:dyDescent="0.25">
      <c r="B3813" s="6" t="s">
        <v>3824</v>
      </c>
      <c r="C3813" s="6" t="s">
        <v>16244</v>
      </c>
      <c r="D3813" s="11"/>
      <c r="E3813" t="str">
        <f t="shared" si="59"/>
        <v>HIPERPLASIA GINGIVAL</v>
      </c>
    </row>
    <row r="3814" spans="2:5" ht="25.5" x14ac:dyDescent="0.25">
      <c r="B3814" s="6" t="s">
        <v>3825</v>
      </c>
      <c r="C3814" s="6" t="s">
        <v>16245</v>
      </c>
      <c r="D3814" s="11"/>
      <c r="E3814" t="str">
        <f t="shared" si="59"/>
        <v>LESIONES DE LA ENCIA Y DE LA ZONA EDENTULA ASOCIADAS CON TRAUMATISMO</v>
      </c>
    </row>
    <row r="3815" spans="2:5" x14ac:dyDescent="0.25">
      <c r="B3815" s="6" t="s">
        <v>3826</v>
      </c>
      <c r="C3815" s="6" t="s">
        <v>16246</v>
      </c>
      <c r="D3815" s="11"/>
      <c r="E3815" t="str">
        <f t="shared" si="59"/>
        <v>OTROS TRASTORNOS ESPECIFICADOS DE LA ENCIA Y DE LA ZONA EDENTULA</v>
      </c>
    </row>
    <row r="3816" spans="2:5" x14ac:dyDescent="0.25">
      <c r="B3816" s="6" t="s">
        <v>3827</v>
      </c>
      <c r="C3816" s="6" t="s">
        <v>16247</v>
      </c>
      <c r="D3816" s="11"/>
      <c r="E3816" t="str">
        <f t="shared" si="59"/>
        <v>TRASTORNO NO ESPECIFICADO DE LA ENCIA Y DE LA ZONA EDENTULA</v>
      </c>
    </row>
    <row r="3817" spans="2:5" x14ac:dyDescent="0.25">
      <c r="B3817" s="6" t="s">
        <v>3828</v>
      </c>
      <c r="C3817" s="6" t="s">
        <v>16248</v>
      </c>
      <c r="D3817" s="11"/>
      <c r="E3817" t="str">
        <f t="shared" si="59"/>
        <v>ANOMALIAS EVIDENTES DEL TAMAÑO DE LOS MAXILARES</v>
      </c>
    </row>
    <row r="3818" spans="2:5" x14ac:dyDescent="0.25">
      <c r="B3818" s="6" t="s">
        <v>3829</v>
      </c>
      <c r="C3818" s="6" t="s">
        <v>16249</v>
      </c>
      <c r="D3818" s="11"/>
      <c r="E3818" t="str">
        <f t="shared" si="59"/>
        <v>ANOMALIAS DE LA RELACION MAXILOBASILAR</v>
      </c>
    </row>
    <row r="3819" spans="2:5" x14ac:dyDescent="0.25">
      <c r="B3819" s="6" t="s">
        <v>3830</v>
      </c>
      <c r="C3819" s="6" t="s">
        <v>16250</v>
      </c>
      <c r="D3819" s="11"/>
      <c r="E3819" t="str">
        <f t="shared" si="59"/>
        <v>ANOMALIAS DE LA RELACION ENTRE LOS ARCOS DENTARIOS</v>
      </c>
    </row>
    <row r="3820" spans="2:5" x14ac:dyDescent="0.25">
      <c r="B3820" s="6" t="s">
        <v>3831</v>
      </c>
      <c r="C3820" s="6" t="s">
        <v>16251</v>
      </c>
      <c r="D3820" s="11"/>
      <c r="E3820" t="str">
        <f t="shared" si="59"/>
        <v>ANOMALIAS DE LA POSICION DEL DIENTE</v>
      </c>
    </row>
    <row r="3821" spans="2:5" x14ac:dyDescent="0.25">
      <c r="B3821" s="6" t="s">
        <v>3832</v>
      </c>
      <c r="C3821" s="6" t="s">
        <v>16252</v>
      </c>
      <c r="D3821" s="11"/>
      <c r="E3821" t="str">
        <f t="shared" si="59"/>
        <v>MALOCLUSION DE TIPO NO ESPECIFICADO</v>
      </c>
    </row>
    <row r="3822" spans="2:5" x14ac:dyDescent="0.25">
      <c r="B3822" s="6" t="s">
        <v>3833</v>
      </c>
      <c r="C3822" s="6" t="s">
        <v>16253</v>
      </c>
      <c r="D3822" s="11"/>
      <c r="E3822" t="str">
        <f t="shared" si="59"/>
        <v>ANOMALIAS DENTOFACIALES FUNCIONALES</v>
      </c>
    </row>
    <row r="3823" spans="2:5" x14ac:dyDescent="0.25">
      <c r="B3823" s="6" t="s">
        <v>3834</v>
      </c>
      <c r="C3823" s="6" t="s">
        <v>16254</v>
      </c>
      <c r="D3823" s="11"/>
      <c r="E3823" t="str">
        <f t="shared" si="59"/>
        <v>TRASTORNOS DE LA ARTICULACION TEMPOROMAXILAR</v>
      </c>
    </row>
    <row r="3824" spans="2:5" x14ac:dyDescent="0.25">
      <c r="B3824" s="6" t="s">
        <v>3835</v>
      </c>
      <c r="C3824" s="6" t="s">
        <v>16255</v>
      </c>
      <c r="D3824" s="11"/>
      <c r="E3824" t="str">
        <f t="shared" si="59"/>
        <v>OTRAS ANOMALIAS DENTOFACIALES</v>
      </c>
    </row>
    <row r="3825" spans="2:5" x14ac:dyDescent="0.25">
      <c r="B3825" s="6" t="s">
        <v>3836</v>
      </c>
      <c r="C3825" s="6" t="s">
        <v>16256</v>
      </c>
      <c r="D3825" s="11"/>
      <c r="E3825" t="str">
        <f t="shared" si="59"/>
        <v>ANOMALIA DENTOFACIAL, NO ESPECIFICADA</v>
      </c>
    </row>
    <row r="3826" spans="2:5" x14ac:dyDescent="0.25">
      <c r="B3826" s="6" t="s">
        <v>3837</v>
      </c>
      <c r="C3826" s="6" t="s">
        <v>16257</v>
      </c>
      <c r="D3826" s="11"/>
      <c r="E3826" t="str">
        <f t="shared" si="59"/>
        <v>EXFOLIACION DE LOS DIENTES DEBIDA A CAUSAS SISTEMICAS</v>
      </c>
    </row>
    <row r="3827" spans="2:5" ht="25.5" x14ac:dyDescent="0.25">
      <c r="B3827" s="6" t="s">
        <v>3838</v>
      </c>
      <c r="C3827" s="6" t="s">
        <v>16258</v>
      </c>
      <c r="D3827" s="11"/>
      <c r="E3827" t="str">
        <f t="shared" si="59"/>
        <v>PERDIDA DE DIENTES DEBIDA A ACCIDENTE, EXTRACCION O ENFERMEDAD PERIODONTAL LOCAL</v>
      </c>
    </row>
    <row r="3828" spans="2:5" x14ac:dyDescent="0.25">
      <c r="B3828" s="6" t="s">
        <v>3839</v>
      </c>
      <c r="C3828" s="6" t="s">
        <v>16259</v>
      </c>
      <c r="D3828" s="11"/>
      <c r="E3828" t="str">
        <f t="shared" si="59"/>
        <v>ATROFIA DE REBORDE ALVEOLAR DESDENTADO</v>
      </c>
    </row>
    <row r="3829" spans="2:5" x14ac:dyDescent="0.25">
      <c r="B3829" s="6" t="s">
        <v>3840</v>
      </c>
      <c r="C3829" s="6" t="s">
        <v>16260</v>
      </c>
      <c r="D3829" s="11"/>
      <c r="E3829" t="str">
        <f t="shared" si="59"/>
        <v>RAIZ DENTAL RETENIDA</v>
      </c>
    </row>
    <row r="3830" spans="2:5" ht="25.5" x14ac:dyDescent="0.25">
      <c r="B3830" s="6" t="s">
        <v>3841</v>
      </c>
      <c r="C3830" s="6" t="s">
        <v>16261</v>
      </c>
      <c r="D3830" s="11"/>
      <c r="E3830" t="str">
        <f t="shared" si="59"/>
        <v>OTRAS AFECCIONES ESPECIFICADAS DE LOS DIENTES Y DE SUS ESTRUCTURAS DE SOSTEN</v>
      </c>
    </row>
    <row r="3831" spans="2:5" ht="25.5" x14ac:dyDescent="0.25">
      <c r="B3831" s="6" t="s">
        <v>3842</v>
      </c>
      <c r="C3831" s="6" t="s">
        <v>16262</v>
      </c>
      <c r="D3831" s="11"/>
      <c r="E3831" t="str">
        <f t="shared" si="59"/>
        <v>TRASTORNO DE LOS DIENTES Y DE SUS ESTRUCTURAS DE SOSTEN, NO ESPECIFICADO</v>
      </c>
    </row>
    <row r="3832" spans="2:5" x14ac:dyDescent="0.25">
      <c r="B3832" s="6" t="s">
        <v>3843</v>
      </c>
      <c r="C3832" s="6" t="s">
        <v>16263</v>
      </c>
      <c r="D3832" s="11"/>
      <c r="E3832" t="str">
        <f t="shared" si="59"/>
        <v>QUISTES ORIGINADOS POR EL DESARROLLO DE LOS DIENTES</v>
      </c>
    </row>
    <row r="3833" spans="2:5" x14ac:dyDescent="0.25">
      <c r="B3833" s="6" t="s">
        <v>3844</v>
      </c>
      <c r="C3833" s="6" t="s">
        <v>16264</v>
      </c>
      <c r="D3833" s="11"/>
      <c r="E3833" t="str">
        <f t="shared" si="59"/>
        <v>QUISTES DE LAS FISURAS (NO ODONTOGENICOS)</v>
      </c>
    </row>
    <row r="3834" spans="2:5" x14ac:dyDescent="0.25">
      <c r="B3834" s="6" t="s">
        <v>3845</v>
      </c>
      <c r="C3834" s="6" t="s">
        <v>16265</v>
      </c>
      <c r="D3834" s="11"/>
      <c r="E3834" t="str">
        <f t="shared" si="59"/>
        <v>OTROS QUISTES DE LOS MAXILARES</v>
      </c>
    </row>
    <row r="3835" spans="2:5" x14ac:dyDescent="0.25">
      <c r="B3835" s="6" t="s">
        <v>3846</v>
      </c>
      <c r="C3835" s="6" t="s">
        <v>16266</v>
      </c>
      <c r="D3835" s="11"/>
      <c r="E3835" t="str">
        <f t="shared" si="59"/>
        <v>OTROS QUISTES DE LA REGION BUCAL, NO CLASIFICADOS EN OTRA PARTE</v>
      </c>
    </row>
    <row r="3836" spans="2:5" x14ac:dyDescent="0.25">
      <c r="B3836" s="6" t="s">
        <v>3847</v>
      </c>
      <c r="C3836" s="6" t="s">
        <v>16267</v>
      </c>
      <c r="D3836" s="11"/>
      <c r="E3836" t="str">
        <f t="shared" si="59"/>
        <v>QUISTE DE LA REGION BUCAL, SIN OTRA ESPECIFICACION</v>
      </c>
    </row>
    <row r="3837" spans="2:5" x14ac:dyDescent="0.25">
      <c r="B3837" s="6" t="s">
        <v>3848</v>
      </c>
      <c r="C3837" s="6" t="s">
        <v>16268</v>
      </c>
      <c r="D3837" s="11"/>
      <c r="E3837" t="str">
        <f t="shared" si="59"/>
        <v>TRASTORNOS DEL DESARROLLO DE LOS MAXILARES</v>
      </c>
    </row>
    <row r="3838" spans="2:5" x14ac:dyDescent="0.25">
      <c r="B3838" s="6" t="s">
        <v>3849</v>
      </c>
      <c r="C3838" s="6" t="s">
        <v>16269</v>
      </c>
      <c r="D3838" s="11"/>
      <c r="E3838" t="str">
        <f t="shared" si="59"/>
        <v>GRANULOMA CENTRAL DE CELULAS GIGANTES</v>
      </c>
    </row>
    <row r="3839" spans="2:5" x14ac:dyDescent="0.25">
      <c r="B3839" s="6" t="s">
        <v>3850</v>
      </c>
      <c r="C3839" s="6" t="s">
        <v>16270</v>
      </c>
      <c r="D3839" s="11"/>
      <c r="E3839" t="str">
        <f t="shared" si="59"/>
        <v>AFECCIONES INFLAMATORIAS DE LOS MAXILARES</v>
      </c>
    </row>
    <row r="3840" spans="2:5" x14ac:dyDescent="0.25">
      <c r="B3840" s="6" t="s">
        <v>3851</v>
      </c>
      <c r="C3840" s="6" t="s">
        <v>16271</v>
      </c>
      <c r="D3840" s="11"/>
      <c r="E3840" t="str">
        <f t="shared" si="59"/>
        <v>ALVEOLITIS DEL MAXILAR</v>
      </c>
    </row>
    <row r="3841" spans="2:5" x14ac:dyDescent="0.25">
      <c r="B3841" s="6" t="s">
        <v>3852</v>
      </c>
      <c r="C3841" s="6" t="s">
        <v>16272</v>
      </c>
      <c r="D3841" s="11"/>
      <c r="E3841" t="str">
        <f t="shared" si="59"/>
        <v>OTRAS ENFERMEDADES ESPECIFICADAS DE LOS MAXILARES</v>
      </c>
    </row>
    <row r="3842" spans="2:5" x14ac:dyDescent="0.25">
      <c r="B3842" s="6" t="s">
        <v>3853</v>
      </c>
      <c r="C3842" s="6" t="s">
        <v>16273</v>
      </c>
      <c r="D3842" s="11"/>
      <c r="E3842" t="str">
        <f t="shared" si="59"/>
        <v>ENFERMEDAD DE LOS MAXILARES, NO ESPECIFICADA</v>
      </c>
    </row>
    <row r="3843" spans="2:5" x14ac:dyDescent="0.25">
      <c r="B3843" s="6" t="s">
        <v>3854</v>
      </c>
      <c r="C3843" s="6" t="s">
        <v>16274</v>
      </c>
      <c r="D3843" s="11"/>
      <c r="E3843" t="str">
        <f t="shared" si="59"/>
        <v>ATROFIA DE GLANDULA SALIVAL</v>
      </c>
    </row>
    <row r="3844" spans="2:5" x14ac:dyDescent="0.25">
      <c r="B3844" s="6" t="s">
        <v>3855</v>
      </c>
      <c r="C3844" s="6" t="s">
        <v>16275</v>
      </c>
      <c r="D3844" s="11"/>
      <c r="E3844" t="str">
        <f t="shared" si="59"/>
        <v>HIPERTROFIA DE GLANDULA SALIVAL</v>
      </c>
    </row>
    <row r="3845" spans="2:5" x14ac:dyDescent="0.25">
      <c r="B3845" s="6" t="s">
        <v>3856</v>
      </c>
      <c r="C3845" s="6" t="s">
        <v>16276</v>
      </c>
      <c r="D3845" s="11"/>
      <c r="E3845" t="str">
        <f t="shared" si="59"/>
        <v>SIALADENITIS</v>
      </c>
    </row>
    <row r="3846" spans="2:5" x14ac:dyDescent="0.25">
      <c r="B3846" s="6" t="s">
        <v>3857</v>
      </c>
      <c r="C3846" s="6" t="s">
        <v>16277</v>
      </c>
      <c r="D3846" s="11"/>
      <c r="E3846" t="str">
        <f t="shared" ref="E3846:E3909" si="60">UPPER(C3846)</f>
        <v>ABSCESO DE GLANDULA SALIVAL</v>
      </c>
    </row>
    <row r="3847" spans="2:5" x14ac:dyDescent="0.25">
      <c r="B3847" s="6" t="s">
        <v>3858</v>
      </c>
      <c r="C3847" s="6" t="s">
        <v>16278</v>
      </c>
      <c r="D3847" s="11"/>
      <c r="E3847" t="str">
        <f t="shared" si="60"/>
        <v>FISTULA DE GLANDULA SALIVAL</v>
      </c>
    </row>
    <row r="3848" spans="2:5" x14ac:dyDescent="0.25">
      <c r="B3848" s="6" t="s">
        <v>3859</v>
      </c>
      <c r="C3848" s="6" t="s">
        <v>16279</v>
      </c>
      <c r="D3848" s="11"/>
      <c r="E3848" t="str">
        <f t="shared" si="60"/>
        <v>SIALOLITIASIS</v>
      </c>
    </row>
    <row r="3849" spans="2:5" x14ac:dyDescent="0.25">
      <c r="B3849" s="6" t="s">
        <v>3860</v>
      </c>
      <c r="C3849" s="6" t="s">
        <v>16280</v>
      </c>
      <c r="D3849" s="11"/>
      <c r="E3849" t="str">
        <f t="shared" si="60"/>
        <v>MUCOCELE DE GLANDULA SALIVAL</v>
      </c>
    </row>
    <row r="3850" spans="2:5" x14ac:dyDescent="0.25">
      <c r="B3850" s="6" t="s">
        <v>3861</v>
      </c>
      <c r="C3850" s="6" t="s">
        <v>16281</v>
      </c>
      <c r="D3850" s="11"/>
      <c r="E3850" t="str">
        <f t="shared" si="60"/>
        <v>ALTERACIONES DE LA SECRECION SALIVAL</v>
      </c>
    </row>
    <row r="3851" spans="2:5" x14ac:dyDescent="0.25">
      <c r="B3851" s="6" t="s">
        <v>3862</v>
      </c>
      <c r="C3851" s="6" t="s">
        <v>16282</v>
      </c>
      <c r="D3851" s="11"/>
      <c r="E3851" t="str">
        <f t="shared" si="60"/>
        <v>OTRAS ENFERMEDADES DE LAS GLANDULAS SALIVALES</v>
      </c>
    </row>
    <row r="3852" spans="2:5" x14ac:dyDescent="0.25">
      <c r="B3852" s="6" t="s">
        <v>3863</v>
      </c>
      <c r="C3852" s="6" t="s">
        <v>16283</v>
      </c>
      <c r="D3852" s="11"/>
      <c r="E3852" t="str">
        <f t="shared" si="60"/>
        <v>ENFERMEDAD DE GLANDULA SALIVAL. NO ESPECIFICADA</v>
      </c>
    </row>
    <row r="3853" spans="2:5" x14ac:dyDescent="0.25">
      <c r="B3853" s="6" t="s">
        <v>3864</v>
      </c>
      <c r="C3853" s="6" t="s">
        <v>16284</v>
      </c>
      <c r="D3853" s="11"/>
      <c r="E3853" t="str">
        <f t="shared" si="60"/>
        <v>ESTOMATITIS AFTOSA RECURRENTE</v>
      </c>
    </row>
    <row r="3854" spans="2:5" x14ac:dyDescent="0.25">
      <c r="B3854" s="6" t="s">
        <v>3865</v>
      </c>
      <c r="C3854" s="6" t="s">
        <v>16285</v>
      </c>
      <c r="D3854" s="11"/>
      <c r="E3854" t="str">
        <f t="shared" si="60"/>
        <v>OTRAS FORMAS DE ESTOMATITIS</v>
      </c>
    </row>
    <row r="3855" spans="2:5" x14ac:dyDescent="0.25">
      <c r="B3855" s="6" t="s">
        <v>3866</v>
      </c>
      <c r="C3855" s="6" t="s">
        <v>16286</v>
      </c>
      <c r="D3855" s="11"/>
      <c r="E3855" t="str">
        <f t="shared" si="60"/>
        <v>CELULITIS Y ABSCESO DE BOCA</v>
      </c>
    </row>
    <row r="3856" spans="2:5" x14ac:dyDescent="0.25">
      <c r="B3856" s="6" t="s">
        <v>3867</v>
      </c>
      <c r="C3856" s="6" t="s">
        <v>16287</v>
      </c>
      <c r="D3856" s="11"/>
      <c r="E3856" t="str">
        <f t="shared" si="60"/>
        <v>ENFERMEDADES DE LOS LABIOS</v>
      </c>
    </row>
    <row r="3857" spans="2:5" x14ac:dyDescent="0.25">
      <c r="B3857" s="6" t="s">
        <v>3868</v>
      </c>
      <c r="C3857" s="6" t="s">
        <v>16288</v>
      </c>
      <c r="D3857" s="11"/>
      <c r="E3857" t="str">
        <f t="shared" si="60"/>
        <v>MORDEDURA DEL LABIO Y DE LA MEJILLA</v>
      </c>
    </row>
    <row r="3858" spans="2:5" ht="25.5" x14ac:dyDescent="0.25">
      <c r="B3858" s="6" t="s">
        <v>3869</v>
      </c>
      <c r="C3858" s="6" t="s">
        <v>16289</v>
      </c>
      <c r="D3858" s="11"/>
      <c r="E3858" t="str">
        <f t="shared" si="60"/>
        <v>LEUCOPLASIA Y OTRAS ALTERACIONES DEL EPITELIO BUCAL, INCLUYENDO LA LENGUA</v>
      </c>
    </row>
    <row r="3859" spans="2:5" x14ac:dyDescent="0.25">
      <c r="B3859" s="6" t="s">
        <v>3870</v>
      </c>
      <c r="C3859" s="6" t="s">
        <v>16290</v>
      </c>
      <c r="D3859" s="11"/>
      <c r="E3859" t="str">
        <f t="shared" si="60"/>
        <v>LEUCOPLASIA PILOSA</v>
      </c>
    </row>
    <row r="3860" spans="2:5" x14ac:dyDescent="0.25">
      <c r="B3860" s="6" t="s">
        <v>3871</v>
      </c>
      <c r="C3860" s="6" t="s">
        <v>16291</v>
      </c>
      <c r="D3860" s="11"/>
      <c r="E3860" t="str">
        <f t="shared" si="60"/>
        <v>GRANULOMA Y LESIONES SEMEJANTES DE LA MUCOSA BUCAL</v>
      </c>
    </row>
    <row r="3861" spans="2:5" x14ac:dyDescent="0.25">
      <c r="B3861" s="6" t="s">
        <v>3872</v>
      </c>
      <c r="C3861" s="6" t="s">
        <v>16292</v>
      </c>
      <c r="D3861" s="11"/>
      <c r="E3861" t="str">
        <f t="shared" si="60"/>
        <v>FIBROSIS DE LA SUBMUCOSA BUCAL</v>
      </c>
    </row>
    <row r="3862" spans="2:5" x14ac:dyDescent="0.25">
      <c r="B3862" s="6" t="s">
        <v>3873</v>
      </c>
      <c r="C3862" s="6" t="s">
        <v>16293</v>
      </c>
      <c r="D3862" s="11"/>
      <c r="E3862" t="str">
        <f t="shared" si="60"/>
        <v>HIPERPLASIA IRRITATIVA DE LA MUCOSA BUCAL</v>
      </c>
    </row>
    <row r="3863" spans="2:5" x14ac:dyDescent="0.25">
      <c r="B3863" s="6" t="s">
        <v>3874</v>
      </c>
      <c r="C3863" s="6" t="s">
        <v>16294</v>
      </c>
      <c r="D3863" s="11"/>
      <c r="E3863" t="str">
        <f t="shared" si="60"/>
        <v>OTRAS LESIONES Y LAS NO ESPECIFICADAS DE LA MUCOSA BUCAL</v>
      </c>
    </row>
    <row r="3864" spans="2:5" x14ac:dyDescent="0.25">
      <c r="B3864" s="6" t="s">
        <v>3875</v>
      </c>
      <c r="C3864" s="6" t="s">
        <v>16295</v>
      </c>
      <c r="D3864" s="11"/>
      <c r="E3864" t="str">
        <f t="shared" si="60"/>
        <v>GLOSITIS</v>
      </c>
    </row>
    <row r="3865" spans="2:5" x14ac:dyDescent="0.25">
      <c r="B3865" s="6" t="s">
        <v>3876</v>
      </c>
      <c r="C3865" s="6" t="s">
        <v>16296</v>
      </c>
      <c r="D3865" s="11"/>
      <c r="E3865" t="str">
        <f t="shared" si="60"/>
        <v>LENGUA GEOGRAFICA</v>
      </c>
    </row>
    <row r="3866" spans="2:5" x14ac:dyDescent="0.25">
      <c r="B3866" s="6" t="s">
        <v>3877</v>
      </c>
      <c r="C3866" s="6" t="s">
        <v>16297</v>
      </c>
      <c r="D3866" s="11"/>
      <c r="E3866" t="str">
        <f t="shared" si="60"/>
        <v>GLOSITIS ROMBOIDEA MEDIANA</v>
      </c>
    </row>
    <row r="3867" spans="2:5" x14ac:dyDescent="0.25">
      <c r="B3867" s="6" t="s">
        <v>3878</v>
      </c>
      <c r="C3867" s="6" t="s">
        <v>16298</v>
      </c>
      <c r="D3867" s="11"/>
      <c r="E3867" t="str">
        <f t="shared" si="60"/>
        <v>HIPERTROFIA DE LAS PAPILAS LINGUALES</v>
      </c>
    </row>
    <row r="3868" spans="2:5" x14ac:dyDescent="0.25">
      <c r="B3868" s="6" t="s">
        <v>3879</v>
      </c>
      <c r="C3868" s="6" t="s">
        <v>16299</v>
      </c>
      <c r="D3868" s="11"/>
      <c r="E3868" t="str">
        <f t="shared" si="60"/>
        <v>ATROFIA DE LAS PAPILAS LINGUALES</v>
      </c>
    </row>
    <row r="3869" spans="2:5" x14ac:dyDescent="0.25">
      <c r="B3869" s="6" t="s">
        <v>3880</v>
      </c>
      <c r="C3869" s="6" t="s">
        <v>16300</v>
      </c>
      <c r="D3869" s="11"/>
      <c r="E3869" t="str">
        <f t="shared" si="60"/>
        <v>LENGUA PLEGADA</v>
      </c>
    </row>
    <row r="3870" spans="2:5" x14ac:dyDescent="0.25">
      <c r="B3870" s="6" t="s">
        <v>3881</v>
      </c>
      <c r="C3870" s="6" t="s">
        <v>16301</v>
      </c>
      <c r="D3870" s="11"/>
      <c r="E3870" t="str">
        <f t="shared" si="60"/>
        <v>GLOSODINIA</v>
      </c>
    </row>
    <row r="3871" spans="2:5" x14ac:dyDescent="0.25">
      <c r="B3871" s="6" t="s">
        <v>3882</v>
      </c>
      <c r="C3871" s="6" t="s">
        <v>16302</v>
      </c>
      <c r="D3871" s="11"/>
      <c r="E3871" t="str">
        <f t="shared" si="60"/>
        <v>OTRAS ENFERMEDADES DE LA LENGUA</v>
      </c>
    </row>
    <row r="3872" spans="2:5" x14ac:dyDescent="0.25">
      <c r="B3872" s="6" t="s">
        <v>3883</v>
      </c>
      <c r="C3872" s="6" t="s">
        <v>16303</v>
      </c>
      <c r="D3872" s="11"/>
      <c r="E3872" t="str">
        <f t="shared" si="60"/>
        <v>ENFERMEDAD DE LA LENGUA, NO ESPECIFICADA</v>
      </c>
    </row>
    <row r="3873" spans="2:5" x14ac:dyDescent="0.25">
      <c r="B3873" s="6" t="s">
        <v>3884</v>
      </c>
      <c r="C3873" s="6" t="s">
        <v>16304</v>
      </c>
      <c r="D3873" s="11"/>
      <c r="E3873" t="str">
        <f t="shared" si="60"/>
        <v>ESOFAGITIS</v>
      </c>
    </row>
    <row r="3874" spans="2:5" x14ac:dyDescent="0.25">
      <c r="B3874" s="6" t="s">
        <v>3885</v>
      </c>
      <c r="C3874" s="6" t="s">
        <v>16305</v>
      </c>
      <c r="D3874" s="11"/>
      <c r="E3874" t="str">
        <f t="shared" si="60"/>
        <v>ENFERMEDAD DEL REFLUJO GASTROESOFAGICO CON ESOFAGITIS</v>
      </c>
    </row>
    <row r="3875" spans="2:5" x14ac:dyDescent="0.25">
      <c r="B3875" s="6" t="s">
        <v>3886</v>
      </c>
      <c r="C3875" s="6" t="s">
        <v>16306</v>
      </c>
      <c r="D3875" s="11"/>
      <c r="E3875" t="str">
        <f t="shared" si="60"/>
        <v>ENFERMEDAD DEL REFLUJO GASTROESOFAGICO SIN ESOFAGITIS</v>
      </c>
    </row>
    <row r="3876" spans="2:5" x14ac:dyDescent="0.25">
      <c r="B3876" s="6" t="s">
        <v>3887</v>
      </c>
      <c r="C3876" s="6" t="s">
        <v>16307</v>
      </c>
      <c r="D3876" s="11"/>
      <c r="E3876" t="str">
        <f t="shared" si="60"/>
        <v>ACALASIA DEL CARDIAS</v>
      </c>
    </row>
    <row r="3877" spans="2:5" x14ac:dyDescent="0.25">
      <c r="B3877" s="6" t="s">
        <v>3888</v>
      </c>
      <c r="C3877" s="6" t="s">
        <v>16308</v>
      </c>
      <c r="D3877" s="11"/>
      <c r="E3877" t="str">
        <f t="shared" si="60"/>
        <v>ULCERA DEL ESOFAGO</v>
      </c>
    </row>
    <row r="3878" spans="2:5" x14ac:dyDescent="0.25">
      <c r="B3878" s="6" t="s">
        <v>3889</v>
      </c>
      <c r="C3878" s="6" t="s">
        <v>16309</v>
      </c>
      <c r="D3878" s="11"/>
      <c r="E3878" t="str">
        <f t="shared" si="60"/>
        <v>OBSTRUCCION DEL ESOFAGO</v>
      </c>
    </row>
    <row r="3879" spans="2:5" x14ac:dyDescent="0.25">
      <c r="B3879" s="6" t="s">
        <v>3890</v>
      </c>
      <c r="C3879" s="6" t="s">
        <v>16310</v>
      </c>
      <c r="D3879" s="11"/>
      <c r="E3879" t="str">
        <f t="shared" si="60"/>
        <v>PERFORACION DEL ESOFAGO</v>
      </c>
    </row>
    <row r="3880" spans="2:5" x14ac:dyDescent="0.25">
      <c r="B3880" s="6" t="s">
        <v>3891</v>
      </c>
      <c r="C3880" s="6" t="s">
        <v>16311</v>
      </c>
      <c r="D3880" s="11"/>
      <c r="E3880" t="str">
        <f t="shared" si="60"/>
        <v>DISQUINESIA DEL ESOFAGO</v>
      </c>
    </row>
    <row r="3881" spans="2:5" x14ac:dyDescent="0.25">
      <c r="B3881" s="6" t="s">
        <v>3892</v>
      </c>
      <c r="C3881" s="6" t="s">
        <v>16312</v>
      </c>
      <c r="D3881" s="11"/>
      <c r="E3881" t="str">
        <f t="shared" si="60"/>
        <v>DIVERTICULO DEL ESOFAGO, ADQUIRIDO</v>
      </c>
    </row>
    <row r="3882" spans="2:5" x14ac:dyDescent="0.25">
      <c r="B3882" s="6" t="s">
        <v>3893</v>
      </c>
      <c r="C3882" s="6" t="s">
        <v>16313</v>
      </c>
      <c r="D3882" s="11"/>
      <c r="E3882" t="str">
        <f t="shared" si="60"/>
        <v>SINDROME DE LACERACION Y HEMORRAGIA GASTROESOFAGICAS</v>
      </c>
    </row>
    <row r="3883" spans="2:5" x14ac:dyDescent="0.25">
      <c r="B3883" s="6" t="s">
        <v>3894</v>
      </c>
      <c r="C3883" s="6" t="s">
        <v>16314</v>
      </c>
      <c r="D3883" s="11"/>
      <c r="E3883" t="str">
        <f t="shared" si="60"/>
        <v>OTRAS ENFERMEDADES ESPECIFICADAS DEL ESOFAGO</v>
      </c>
    </row>
    <row r="3884" spans="2:5" x14ac:dyDescent="0.25">
      <c r="B3884" s="6" t="s">
        <v>3895</v>
      </c>
      <c r="C3884" s="6" t="s">
        <v>16315</v>
      </c>
      <c r="D3884" s="11"/>
      <c r="E3884" t="str">
        <f t="shared" si="60"/>
        <v>ENFERMEDAD DEL ESOFAGO, NO ESPECIFICADA</v>
      </c>
    </row>
    <row r="3885" spans="2:5" x14ac:dyDescent="0.25">
      <c r="B3885" s="6" t="s">
        <v>3896</v>
      </c>
      <c r="C3885" s="6" t="s">
        <v>16316</v>
      </c>
      <c r="D3885" s="11"/>
      <c r="E3885" t="str">
        <f t="shared" si="60"/>
        <v>ESOFAGITIS TUBERCULOSA (A18.†)</v>
      </c>
    </row>
    <row r="3886" spans="2:5" x14ac:dyDescent="0.25">
      <c r="B3886" s="6" t="s">
        <v>3897</v>
      </c>
      <c r="C3886" s="6" t="s">
        <v>16317</v>
      </c>
      <c r="D3886" s="11"/>
      <c r="E3886" t="str">
        <f t="shared" si="60"/>
        <v>MEGAESOFAGO EN LA ENFERMEDAD DE CHAGAS (B57.3†)</v>
      </c>
    </row>
    <row r="3887" spans="2:5" ht="25.5" x14ac:dyDescent="0.25">
      <c r="B3887" s="6" t="s">
        <v>3898</v>
      </c>
      <c r="C3887" s="6" t="s">
        <v>16318</v>
      </c>
      <c r="D3887" s="11"/>
      <c r="E3887" t="str">
        <f t="shared" si="60"/>
        <v>TRASTORNOS DEL ESOFAGO EN OTRAS ENFERMEDADES CLASIFICADAS EN OTRA PARTE</v>
      </c>
    </row>
    <row r="3888" spans="2:5" x14ac:dyDescent="0.25">
      <c r="B3888" s="6" t="s">
        <v>3899</v>
      </c>
      <c r="C3888" s="6" t="s">
        <v>16319</v>
      </c>
      <c r="D3888" s="11"/>
      <c r="E3888" t="str">
        <f t="shared" si="60"/>
        <v>ULCERA GASTRICA AGUDA CON HEMORRAGIA</v>
      </c>
    </row>
    <row r="3889" spans="2:5" x14ac:dyDescent="0.25">
      <c r="B3889" s="6" t="s">
        <v>3900</v>
      </c>
      <c r="C3889" s="6" t="s">
        <v>16320</v>
      </c>
      <c r="D3889" s="11"/>
      <c r="E3889" t="str">
        <f t="shared" si="60"/>
        <v>ULCERA GASTRICA AGUDA CON PERFORACION</v>
      </c>
    </row>
    <row r="3890" spans="2:5" x14ac:dyDescent="0.25">
      <c r="B3890" s="6" t="s">
        <v>3901</v>
      </c>
      <c r="C3890" s="6" t="s">
        <v>16321</v>
      </c>
      <c r="D3890" s="11"/>
      <c r="E3890" t="str">
        <f t="shared" si="60"/>
        <v>ULCERA GASTRICA AGUDA CON HEMORRAGIA Y PERFORACION</v>
      </c>
    </row>
    <row r="3891" spans="2:5" x14ac:dyDescent="0.25">
      <c r="B3891" s="6" t="s">
        <v>3902</v>
      </c>
      <c r="C3891" s="6" t="s">
        <v>16322</v>
      </c>
      <c r="D3891" s="11"/>
      <c r="E3891" t="str">
        <f t="shared" si="60"/>
        <v>ULCERA GASTRICA AGUDA SIN HEMORRAGIA NI PERFORACION</v>
      </c>
    </row>
    <row r="3892" spans="2:5" x14ac:dyDescent="0.25">
      <c r="B3892" s="6" t="s">
        <v>3903</v>
      </c>
      <c r="C3892" s="6" t="s">
        <v>16323</v>
      </c>
      <c r="D3892" s="11"/>
      <c r="E3892" t="str">
        <f t="shared" si="60"/>
        <v>ULCERA GASTRICA CRONICA O NO ESPECIFICADA, CON HEMORRAGIA</v>
      </c>
    </row>
    <row r="3893" spans="2:5" x14ac:dyDescent="0.25">
      <c r="B3893" s="6" t="s">
        <v>3904</v>
      </c>
      <c r="C3893" s="6" t="s">
        <v>16324</v>
      </c>
      <c r="D3893" s="11"/>
      <c r="E3893" t="str">
        <f t="shared" si="60"/>
        <v>ULCERA GASTRICA CRONICA O NO ESPECIFICADA, CON PERFORACION</v>
      </c>
    </row>
    <row r="3894" spans="2:5" ht="25.5" x14ac:dyDescent="0.25">
      <c r="B3894" s="6" t="s">
        <v>3905</v>
      </c>
      <c r="C3894" s="6" t="s">
        <v>16325</v>
      </c>
      <c r="D3894" s="11"/>
      <c r="E3894" t="str">
        <f t="shared" si="60"/>
        <v>ULCERA GASTRICA CRONICA O NO ESPECIFICADA, CON HEMORRAGIA Y PERFORACION</v>
      </c>
    </row>
    <row r="3895" spans="2:5" x14ac:dyDescent="0.25">
      <c r="B3895" s="6" t="s">
        <v>3906</v>
      </c>
      <c r="C3895" s="6" t="s">
        <v>16326</v>
      </c>
      <c r="D3895" s="11"/>
      <c r="E3895" t="str">
        <f t="shared" si="60"/>
        <v>ULCERA GASTRICA CRONICA SIN HEMORRAGIA NI PERFORACION</v>
      </c>
    </row>
    <row r="3896" spans="2:5" ht="25.5" x14ac:dyDescent="0.25">
      <c r="B3896" s="6" t="s">
        <v>3907</v>
      </c>
      <c r="C3896" s="6" t="s">
        <v>16327</v>
      </c>
      <c r="D3896" s="11"/>
      <c r="E3896" t="str">
        <f t="shared" si="60"/>
        <v>ULCERA GASTRICA NO ESPECIFICADA COMO AGUDA NI CRONICA, SIN HEMORRAGIA NI PERFORACION</v>
      </c>
    </row>
    <row r="3897" spans="2:5" x14ac:dyDescent="0.25">
      <c r="B3897" s="6" t="s">
        <v>3908</v>
      </c>
      <c r="C3897" s="6" t="s">
        <v>16328</v>
      </c>
      <c r="D3897" s="11"/>
      <c r="E3897" t="str">
        <f t="shared" si="60"/>
        <v>ULCERA DUODENAL AGUDA CON HEMORRAGIA</v>
      </c>
    </row>
    <row r="3898" spans="2:5" x14ac:dyDescent="0.25">
      <c r="B3898" s="6" t="s">
        <v>3909</v>
      </c>
      <c r="C3898" s="6" t="s">
        <v>16329</v>
      </c>
      <c r="D3898" s="11"/>
      <c r="E3898" t="str">
        <f t="shared" si="60"/>
        <v>ULCERA DUODENAL AGUDA CON PERFORACION</v>
      </c>
    </row>
    <row r="3899" spans="2:5" x14ac:dyDescent="0.25">
      <c r="B3899" s="6" t="s">
        <v>3910</v>
      </c>
      <c r="C3899" s="6" t="s">
        <v>16330</v>
      </c>
      <c r="D3899" s="11"/>
      <c r="E3899" t="str">
        <f t="shared" si="60"/>
        <v>ULCERA DUODENAL AGUDA CON HEMORRAGIA Y PERFORACION</v>
      </c>
    </row>
    <row r="3900" spans="2:5" x14ac:dyDescent="0.25">
      <c r="B3900" s="6" t="s">
        <v>3911</v>
      </c>
      <c r="C3900" s="6" t="s">
        <v>16331</v>
      </c>
      <c r="D3900" s="11"/>
      <c r="E3900" t="str">
        <f t="shared" si="60"/>
        <v>ULCERA DUODENAL AGUDA SIN HEMORRAGIA NI PERFORACION</v>
      </c>
    </row>
    <row r="3901" spans="2:5" x14ac:dyDescent="0.25">
      <c r="B3901" s="6" t="s">
        <v>3912</v>
      </c>
      <c r="C3901" s="6" t="s">
        <v>16332</v>
      </c>
      <c r="D3901" s="11"/>
      <c r="E3901" t="str">
        <f t="shared" si="60"/>
        <v>ULCERA DUODENAL CRONICA O NO ESPECIFICADA, CON HEMORRAGIA</v>
      </c>
    </row>
    <row r="3902" spans="2:5" x14ac:dyDescent="0.25">
      <c r="B3902" s="6" t="s">
        <v>3913</v>
      </c>
      <c r="C3902" s="6" t="s">
        <v>16333</v>
      </c>
      <c r="D3902" s="11"/>
      <c r="E3902" t="str">
        <f t="shared" si="60"/>
        <v>ULCERA DUODENAL CRONICA O NO ESPECIFICADA, CON PERFORACION</v>
      </c>
    </row>
    <row r="3903" spans="2:5" ht="25.5" x14ac:dyDescent="0.25">
      <c r="B3903" s="6" t="s">
        <v>3914</v>
      </c>
      <c r="C3903" s="6" t="s">
        <v>16334</v>
      </c>
      <c r="D3903" s="11"/>
      <c r="E3903" t="str">
        <f t="shared" si="60"/>
        <v>ULCERA DUODENAL CRONICA O NO ESPECIFICADA, CON HEMORRAGIA Y PERFORACION</v>
      </c>
    </row>
    <row r="3904" spans="2:5" x14ac:dyDescent="0.25">
      <c r="B3904" s="6" t="s">
        <v>3915</v>
      </c>
      <c r="C3904" s="6" t="s">
        <v>16335</v>
      </c>
      <c r="D3904" s="11"/>
      <c r="E3904" t="str">
        <f t="shared" si="60"/>
        <v>ULCERA DUODENAL CRONICA SIN HEMORRAGIA NI PERFORACION</v>
      </c>
    </row>
    <row r="3905" spans="2:5" ht="25.5" x14ac:dyDescent="0.25">
      <c r="B3905" s="6" t="s">
        <v>3916</v>
      </c>
      <c r="C3905" s="6" t="s">
        <v>16336</v>
      </c>
      <c r="D3905" s="11"/>
      <c r="E3905" t="str">
        <f t="shared" si="60"/>
        <v>ULCERA DUODENAL NO ESPECIFICADA COMO AGUDA NI CRONICA, SIN HEMORRAGIA NI PERFORACION</v>
      </c>
    </row>
    <row r="3906" spans="2:5" x14ac:dyDescent="0.25">
      <c r="B3906" s="6" t="s">
        <v>3917</v>
      </c>
      <c r="C3906" s="6" t="s">
        <v>16337</v>
      </c>
      <c r="D3906" s="11"/>
      <c r="E3906" t="str">
        <f t="shared" si="60"/>
        <v>ULCERA PEPTICA, DE SITIO NO ESPECIFICADO AGUDA CON HEMORRAGIA</v>
      </c>
    </row>
    <row r="3907" spans="2:5" x14ac:dyDescent="0.25">
      <c r="B3907" s="6" t="s">
        <v>3918</v>
      </c>
      <c r="C3907" s="6" t="s">
        <v>16338</v>
      </c>
      <c r="D3907" s="11"/>
      <c r="E3907" t="str">
        <f t="shared" si="60"/>
        <v>ULCERA PEPTICA, DE SITIO NO ESPECIFICADO AGUDA CON PERFORACION</v>
      </c>
    </row>
    <row r="3908" spans="2:5" ht="25.5" x14ac:dyDescent="0.25">
      <c r="B3908" s="6" t="s">
        <v>3919</v>
      </c>
      <c r="C3908" s="6" t="s">
        <v>16339</v>
      </c>
      <c r="D3908" s="11"/>
      <c r="E3908" t="str">
        <f t="shared" si="60"/>
        <v>ULCERA PEPTICA, DE SITIO NO ESPECIFICADO AGUDA CON HEMORRAGIA Y PERFORACION</v>
      </c>
    </row>
    <row r="3909" spans="2:5" ht="25.5" x14ac:dyDescent="0.25">
      <c r="B3909" s="6" t="s">
        <v>3920</v>
      </c>
      <c r="C3909" s="6" t="s">
        <v>16340</v>
      </c>
      <c r="D3909" s="11"/>
      <c r="E3909" t="str">
        <f t="shared" si="60"/>
        <v>ULCERA PEPTICA, DE SITIO NO ESPECIFICADO AGUDA SIN HEMORRAGIA NI PERFORACION</v>
      </c>
    </row>
    <row r="3910" spans="2:5" ht="25.5" x14ac:dyDescent="0.25">
      <c r="B3910" s="6" t="s">
        <v>3921</v>
      </c>
      <c r="C3910" s="6" t="s">
        <v>16341</v>
      </c>
      <c r="D3910" s="11"/>
      <c r="E3910" t="str">
        <f t="shared" ref="E3910:E3973" si="61">UPPER(C3910)</f>
        <v>ULCERA PEPTICA, DE SITIO NO ESPECIFICADO CRONICA O NO ESPECIFICADA, CON HEMORRAGIA</v>
      </c>
    </row>
    <row r="3911" spans="2:5" ht="25.5" x14ac:dyDescent="0.25">
      <c r="B3911" s="6" t="s">
        <v>3922</v>
      </c>
      <c r="C3911" s="6" t="s">
        <v>16342</v>
      </c>
      <c r="D3911" s="11"/>
      <c r="E3911" t="str">
        <f t="shared" si="61"/>
        <v>ULCERA PEPTICA, DE SITIO NO ESPECIFICADO CRONICA O NO ESPECIFICADA, CON PERFORACION</v>
      </c>
    </row>
    <row r="3912" spans="2:5" ht="25.5" x14ac:dyDescent="0.25">
      <c r="B3912" s="6" t="s">
        <v>3923</v>
      </c>
      <c r="C3912" s="6" t="s">
        <v>16343</v>
      </c>
      <c r="D3912" s="11"/>
      <c r="E3912" t="str">
        <f t="shared" si="61"/>
        <v>ULCERA PEPTICA, DE SITIO NO ESPECIFICADO CRONICA O NO ESPECIFICADA, CON HEMORRAGIA Y PERFORACION</v>
      </c>
    </row>
    <row r="3913" spans="2:5" ht="25.5" x14ac:dyDescent="0.25">
      <c r="B3913" s="6" t="s">
        <v>3924</v>
      </c>
      <c r="C3913" s="6" t="s">
        <v>16344</v>
      </c>
      <c r="D3913" s="11"/>
      <c r="E3913" t="str">
        <f t="shared" si="61"/>
        <v>ULCERA PEPTICA, DE SITIO NO ESPECIFICADO CRONICA SIN HEMORRAGIA NI PERFORACION</v>
      </c>
    </row>
    <row r="3914" spans="2:5" ht="25.5" x14ac:dyDescent="0.25">
      <c r="B3914" s="6" t="s">
        <v>3925</v>
      </c>
      <c r="C3914" s="6" t="s">
        <v>16345</v>
      </c>
      <c r="D3914" s="11"/>
      <c r="E3914" t="str">
        <f t="shared" si="61"/>
        <v>ULCERA PEPTICA, DE SITIO NO ESPECIFICADO NO ESPECIFICADA COMO AGUDA NI CRONICA, SIN HEMORRAGIA NI PERFORACION</v>
      </c>
    </row>
    <row r="3915" spans="2:5" x14ac:dyDescent="0.25">
      <c r="B3915" s="6" t="s">
        <v>3926</v>
      </c>
      <c r="C3915" s="6" t="s">
        <v>16346</v>
      </c>
      <c r="D3915" s="11"/>
      <c r="E3915" t="str">
        <f t="shared" si="61"/>
        <v>ULCERA GASTROYEYUNAL AGUDA CON HEMORRAGIA</v>
      </c>
    </row>
    <row r="3916" spans="2:5" x14ac:dyDescent="0.25">
      <c r="B3916" s="6" t="s">
        <v>3927</v>
      </c>
      <c r="C3916" s="6" t="s">
        <v>16347</v>
      </c>
      <c r="D3916" s="11"/>
      <c r="E3916" t="str">
        <f t="shared" si="61"/>
        <v>ULCERA GASTROYEYUNAL AGUDA CON PERFORACION</v>
      </c>
    </row>
    <row r="3917" spans="2:5" x14ac:dyDescent="0.25">
      <c r="B3917" s="6" t="s">
        <v>3928</v>
      </c>
      <c r="C3917" s="6" t="s">
        <v>16348</v>
      </c>
      <c r="D3917" s="11"/>
      <c r="E3917" t="str">
        <f t="shared" si="61"/>
        <v>ULCERA GASTROYEYUNAL AGUDA CON HEMORRAGIA Y PERFORACION</v>
      </c>
    </row>
    <row r="3918" spans="2:5" x14ac:dyDescent="0.25">
      <c r="B3918" s="6" t="s">
        <v>3929</v>
      </c>
      <c r="C3918" s="6" t="s">
        <v>16349</v>
      </c>
      <c r="D3918" s="11"/>
      <c r="E3918" t="str">
        <f t="shared" si="61"/>
        <v>ULCERA GASTROYEYUNAL AGUDA SIN HEMORRAGIA NI PERFORACION</v>
      </c>
    </row>
    <row r="3919" spans="2:5" x14ac:dyDescent="0.25">
      <c r="B3919" s="6" t="s">
        <v>3930</v>
      </c>
      <c r="C3919" s="6" t="s">
        <v>16350</v>
      </c>
      <c r="D3919" s="11"/>
      <c r="E3919" t="str">
        <f t="shared" si="61"/>
        <v>ULCERA GASTROYEYUNAL CRONICA O NO ESPECIFICADA, CON HEMORRAGIA</v>
      </c>
    </row>
    <row r="3920" spans="2:5" x14ac:dyDescent="0.25">
      <c r="B3920" s="6" t="s">
        <v>3931</v>
      </c>
      <c r="C3920" s="6" t="s">
        <v>16351</v>
      </c>
      <c r="D3920" s="11"/>
      <c r="E3920" t="str">
        <f t="shared" si="61"/>
        <v>ULCERA GASTROYEYUNAL CRONICA O NO ESPECIFICADA, CON PERFORACION</v>
      </c>
    </row>
    <row r="3921" spans="2:5" ht="25.5" x14ac:dyDescent="0.25">
      <c r="B3921" s="6" t="s">
        <v>3932</v>
      </c>
      <c r="C3921" s="6" t="s">
        <v>16352</v>
      </c>
      <c r="D3921" s="11"/>
      <c r="E3921" t="str">
        <f t="shared" si="61"/>
        <v>ULCERA GASTROYEYUNAL CRONICA O NO ESPECIFICADA, CON HEMORRAGIA Y PERFORACION</v>
      </c>
    </row>
    <row r="3922" spans="2:5" x14ac:dyDescent="0.25">
      <c r="B3922" s="6" t="s">
        <v>3933</v>
      </c>
      <c r="C3922" s="6" t="s">
        <v>16353</v>
      </c>
      <c r="D3922" s="11"/>
      <c r="E3922" t="str">
        <f t="shared" si="61"/>
        <v>ULCERA GASTROYEYUNAL CRONICA SIN HEMORRAGIA NI PERFORACION</v>
      </c>
    </row>
    <row r="3923" spans="2:5" ht="25.5" x14ac:dyDescent="0.25">
      <c r="B3923" s="6" t="s">
        <v>3934</v>
      </c>
      <c r="C3923" s="6" t="s">
        <v>16354</v>
      </c>
      <c r="D3923" s="11"/>
      <c r="E3923" t="str">
        <f t="shared" si="61"/>
        <v>ULCERA GASTROYEYUNAL NO ESPECIFICADA COMO AGUDA NI CRONICA, SIN HEMORRAGIA NI PERFORACION</v>
      </c>
    </row>
    <row r="3924" spans="2:5" x14ac:dyDescent="0.25">
      <c r="B3924" s="6" t="s">
        <v>3935</v>
      </c>
      <c r="C3924" s="6" t="s">
        <v>16355</v>
      </c>
      <c r="D3924" s="11"/>
      <c r="E3924" t="str">
        <f t="shared" si="61"/>
        <v>GASTRITIS AGUDA HEMORRAGICA</v>
      </c>
    </row>
    <row r="3925" spans="2:5" x14ac:dyDescent="0.25">
      <c r="B3925" s="6" t="s">
        <v>3936</v>
      </c>
      <c r="C3925" s="6" t="s">
        <v>16356</v>
      </c>
      <c r="D3925" s="11"/>
      <c r="E3925" t="str">
        <f t="shared" si="61"/>
        <v>OTRAS GASTRITIS AGUDAS</v>
      </c>
    </row>
    <row r="3926" spans="2:5" x14ac:dyDescent="0.25">
      <c r="B3926" s="6" t="s">
        <v>3937</v>
      </c>
      <c r="C3926" s="6" t="s">
        <v>16357</v>
      </c>
      <c r="D3926" s="11"/>
      <c r="E3926" t="str">
        <f t="shared" si="61"/>
        <v>GASTRITIS ALCOHOLICA</v>
      </c>
    </row>
    <row r="3927" spans="2:5" x14ac:dyDescent="0.25">
      <c r="B3927" s="6" t="s">
        <v>3938</v>
      </c>
      <c r="C3927" s="6" t="s">
        <v>16358</v>
      </c>
      <c r="D3927" s="11"/>
      <c r="E3927" t="str">
        <f t="shared" si="61"/>
        <v>GASTRITIS CRONICA SUPERFICIAL.</v>
      </c>
    </row>
    <row r="3928" spans="2:5" x14ac:dyDescent="0.25">
      <c r="B3928" s="6" t="s">
        <v>3939</v>
      </c>
      <c r="C3928" s="6" t="s">
        <v>16359</v>
      </c>
      <c r="D3928" s="11"/>
      <c r="E3928" t="str">
        <f t="shared" si="61"/>
        <v>GASTRITIS CRONICA ATROFICA</v>
      </c>
    </row>
    <row r="3929" spans="2:5" x14ac:dyDescent="0.25">
      <c r="B3929" s="6" t="s">
        <v>3940</v>
      </c>
      <c r="C3929" s="6" t="s">
        <v>16360</v>
      </c>
      <c r="D3929" s="11"/>
      <c r="E3929" t="str">
        <f t="shared" si="61"/>
        <v>GASTRITIS CRONICA, NO ESPECIFICADA</v>
      </c>
    </row>
    <row r="3930" spans="2:5" x14ac:dyDescent="0.25">
      <c r="B3930" s="6" t="s">
        <v>3941</v>
      </c>
      <c r="C3930" s="6" t="s">
        <v>16361</v>
      </c>
      <c r="D3930" s="11"/>
      <c r="E3930" t="str">
        <f t="shared" si="61"/>
        <v>OTRAS GASTRITIS</v>
      </c>
    </row>
    <row r="3931" spans="2:5" x14ac:dyDescent="0.25">
      <c r="B3931" s="6" t="s">
        <v>3942</v>
      </c>
      <c r="C3931" s="6" t="s">
        <v>16362</v>
      </c>
      <c r="D3931" s="11"/>
      <c r="E3931" t="str">
        <f t="shared" si="61"/>
        <v>GASTRITIS, NO ESPECIFICADA</v>
      </c>
    </row>
    <row r="3932" spans="2:5" x14ac:dyDescent="0.25">
      <c r="B3932" s="6" t="s">
        <v>3943</v>
      </c>
      <c r="C3932" s="6" t="s">
        <v>16363</v>
      </c>
      <c r="D3932" s="11"/>
      <c r="E3932" t="str">
        <f t="shared" si="61"/>
        <v>DUODENITIS</v>
      </c>
    </row>
    <row r="3933" spans="2:5" x14ac:dyDescent="0.25">
      <c r="B3933" s="6" t="s">
        <v>3944</v>
      </c>
      <c r="C3933" s="6" t="s">
        <v>16364</v>
      </c>
      <c r="D3933" s="11"/>
      <c r="E3933" t="str">
        <f t="shared" si="61"/>
        <v>GASTRODUODENITIS, NO ESPECIFICADA</v>
      </c>
    </row>
    <row r="3934" spans="2:5" x14ac:dyDescent="0.25">
      <c r="B3934" s="6" t="s">
        <v>3945</v>
      </c>
      <c r="C3934" s="6" t="s">
        <v>16365</v>
      </c>
      <c r="D3934" s="11"/>
      <c r="E3934" t="str">
        <f t="shared" si="61"/>
        <v>DISPEPSIA</v>
      </c>
    </row>
    <row r="3935" spans="2:5" x14ac:dyDescent="0.25">
      <c r="B3935" s="6" t="s">
        <v>3946</v>
      </c>
      <c r="C3935" s="6" t="s">
        <v>16366</v>
      </c>
      <c r="D3935" s="11"/>
      <c r="E3935" t="str">
        <f t="shared" si="61"/>
        <v>DILATACION AGUDA DEL ESTOMAGO</v>
      </c>
    </row>
    <row r="3936" spans="2:5" x14ac:dyDescent="0.25">
      <c r="B3936" s="6" t="s">
        <v>3947</v>
      </c>
      <c r="C3936" s="6" t="s">
        <v>16367</v>
      </c>
      <c r="D3936" s="11"/>
      <c r="E3936" t="str">
        <f t="shared" si="61"/>
        <v>ESTENOSIS PILORICA HIPERTROFICA DEL ADULTO</v>
      </c>
    </row>
    <row r="3937" spans="2:5" x14ac:dyDescent="0.25">
      <c r="B3937" s="6" t="s">
        <v>3948</v>
      </c>
      <c r="C3937" s="6" t="s">
        <v>16368</v>
      </c>
      <c r="D3937" s="11"/>
      <c r="E3937" t="str">
        <f t="shared" si="61"/>
        <v>ESTRECHEZ O ESTENOSIS DEL ESTOMAGO EN RELOJ DE ARENA</v>
      </c>
    </row>
    <row r="3938" spans="2:5" x14ac:dyDescent="0.25">
      <c r="B3938" s="6" t="s">
        <v>3949</v>
      </c>
      <c r="C3938" s="6" t="s">
        <v>16369</v>
      </c>
      <c r="D3938" s="11"/>
      <c r="E3938" t="str">
        <f t="shared" si="61"/>
        <v>ESPASMO DEL PILORO, NO CLASIFICADO EN OTRA PARTE</v>
      </c>
    </row>
    <row r="3939" spans="2:5" x14ac:dyDescent="0.25">
      <c r="B3939" s="6" t="s">
        <v>3950</v>
      </c>
      <c r="C3939" s="6" t="s">
        <v>16370</v>
      </c>
      <c r="D3939" s="11"/>
      <c r="E3939" t="str">
        <f t="shared" si="61"/>
        <v>DIVERTICULO GASTRICO</v>
      </c>
    </row>
    <row r="3940" spans="2:5" x14ac:dyDescent="0.25">
      <c r="B3940" s="6" t="s">
        <v>3951</v>
      </c>
      <c r="C3940" s="6" t="s">
        <v>16371</v>
      </c>
      <c r="D3940" s="11"/>
      <c r="E3940" t="str">
        <f t="shared" si="61"/>
        <v>OBSTRUCCION DEL DUODENO</v>
      </c>
    </row>
    <row r="3941" spans="2:5" x14ac:dyDescent="0.25">
      <c r="B3941" s="6" t="s">
        <v>3952</v>
      </c>
      <c r="C3941" s="6" t="s">
        <v>16372</v>
      </c>
      <c r="D3941" s="11"/>
      <c r="E3941" t="str">
        <f t="shared" si="61"/>
        <v>FISTULA DEL ESTOMAGO Y DEL DUODENO</v>
      </c>
    </row>
    <row r="3942" spans="2:5" x14ac:dyDescent="0.25">
      <c r="B3942" s="6" t="s">
        <v>3953</v>
      </c>
      <c r="C3942" s="6" t="s">
        <v>16373</v>
      </c>
      <c r="D3942" s="11"/>
      <c r="E3942" t="str">
        <f t="shared" si="61"/>
        <v>POLIPO DEL ESTOMAGO Y DEL DUODENO</v>
      </c>
    </row>
    <row r="3943" spans="2:5" x14ac:dyDescent="0.25">
      <c r="B3943" s="6" t="s">
        <v>3954</v>
      </c>
      <c r="C3943" s="6" t="s">
        <v>16374</v>
      </c>
      <c r="D3943" s="11"/>
      <c r="E3943" t="str">
        <f t="shared" si="61"/>
        <v>OTRAS ENFERMEDADES ESPECIFICADAS DEL ESTOMAGO Y DEL DUODENO</v>
      </c>
    </row>
    <row r="3944" spans="2:5" x14ac:dyDescent="0.25">
      <c r="B3944" s="6" t="s">
        <v>3955</v>
      </c>
      <c r="C3944" s="6" t="s">
        <v>16375</v>
      </c>
      <c r="D3944" s="11"/>
      <c r="E3944" t="str">
        <f t="shared" si="61"/>
        <v>ENFERMEDAD DEL ESTOMAGO Y DEL DUODENO, NO ESPECIFICADA</v>
      </c>
    </row>
    <row r="3945" spans="2:5" x14ac:dyDescent="0.25">
      <c r="B3945" s="6" t="s">
        <v>3956</v>
      </c>
      <c r="C3945" s="6" t="s">
        <v>16376</v>
      </c>
      <c r="D3945" s="11"/>
      <c r="E3945" t="str">
        <f t="shared" si="61"/>
        <v>APENDICITIS AGUDA CON PERITONITIS GENERALIZADA</v>
      </c>
    </row>
    <row r="3946" spans="2:5" x14ac:dyDescent="0.25">
      <c r="B3946" s="6" t="s">
        <v>3957</v>
      </c>
      <c r="C3946" s="6" t="s">
        <v>16377</v>
      </c>
      <c r="D3946" s="11"/>
      <c r="E3946" t="str">
        <f t="shared" si="61"/>
        <v>APENDICITIS AGUDA CON ABSCESO PERITONEAL</v>
      </c>
    </row>
    <row r="3947" spans="2:5" x14ac:dyDescent="0.25">
      <c r="B3947" s="6" t="s">
        <v>3958</v>
      </c>
      <c r="C3947" s="6" t="s">
        <v>16378</v>
      </c>
      <c r="D3947" s="11"/>
      <c r="E3947" t="str">
        <f t="shared" si="61"/>
        <v>APENDICITIS AGUDA, NO ESPECIFICADA</v>
      </c>
    </row>
    <row r="3948" spans="2:5" x14ac:dyDescent="0.25">
      <c r="B3948" s="6" t="s">
        <v>3959</v>
      </c>
      <c r="C3948" s="6" t="s">
        <v>16379</v>
      </c>
      <c r="D3948" s="11"/>
      <c r="E3948" t="str">
        <f t="shared" si="61"/>
        <v>OTROS TIPOS DE APENDICITIS</v>
      </c>
    </row>
    <row r="3949" spans="2:5" x14ac:dyDescent="0.25">
      <c r="B3949" s="6" t="s">
        <v>3960</v>
      </c>
      <c r="C3949" s="6" t="s">
        <v>16380</v>
      </c>
      <c r="D3949" s="11"/>
      <c r="E3949" t="str">
        <f t="shared" si="61"/>
        <v>APENDICITIS, NO ESPECIFICADA</v>
      </c>
    </row>
    <row r="3950" spans="2:5" x14ac:dyDescent="0.25">
      <c r="B3950" s="6" t="s">
        <v>3961</v>
      </c>
      <c r="C3950" s="6" t="s">
        <v>16381</v>
      </c>
      <c r="D3950" s="11"/>
      <c r="E3950" t="str">
        <f t="shared" si="61"/>
        <v>HIPERPLASIA DEL APENDICE</v>
      </c>
    </row>
    <row r="3951" spans="2:5" x14ac:dyDescent="0.25">
      <c r="B3951" s="6" t="s">
        <v>3962</v>
      </c>
      <c r="C3951" s="6" t="s">
        <v>16382</v>
      </c>
      <c r="D3951" s="11"/>
      <c r="E3951" t="str">
        <f t="shared" si="61"/>
        <v>CONCRECIONES APENDICULARES</v>
      </c>
    </row>
    <row r="3952" spans="2:5" x14ac:dyDescent="0.25">
      <c r="B3952" s="6" t="s">
        <v>3963</v>
      </c>
      <c r="C3952" s="6" t="s">
        <v>16383</v>
      </c>
      <c r="D3952" s="11"/>
      <c r="E3952" t="str">
        <f t="shared" si="61"/>
        <v>DIVERTICULO DEL APENDICE</v>
      </c>
    </row>
    <row r="3953" spans="2:5" x14ac:dyDescent="0.25">
      <c r="B3953" s="6" t="s">
        <v>3964</v>
      </c>
      <c r="C3953" s="6" t="s">
        <v>16384</v>
      </c>
      <c r="D3953" s="11"/>
      <c r="E3953" t="str">
        <f t="shared" si="61"/>
        <v>FISTULA DEL APENDICE</v>
      </c>
    </row>
    <row r="3954" spans="2:5" x14ac:dyDescent="0.25">
      <c r="B3954" s="6" t="s">
        <v>3965</v>
      </c>
      <c r="C3954" s="6" t="s">
        <v>16385</v>
      </c>
      <c r="D3954" s="11"/>
      <c r="E3954" t="str">
        <f t="shared" si="61"/>
        <v>OTRAS ENFERMEDADES ESPECIFICADAS DEL APENDICE</v>
      </c>
    </row>
    <row r="3955" spans="2:5" x14ac:dyDescent="0.25">
      <c r="B3955" s="6" t="s">
        <v>3966</v>
      </c>
      <c r="C3955" s="6" t="s">
        <v>16386</v>
      </c>
      <c r="D3955" s="11"/>
      <c r="E3955" t="str">
        <f t="shared" si="61"/>
        <v>ENFERMEDAD DEL APENDICE, NO ESPECIFICADA</v>
      </c>
    </row>
    <row r="3956" spans="2:5" x14ac:dyDescent="0.25">
      <c r="B3956" s="6" t="s">
        <v>3967</v>
      </c>
      <c r="C3956" s="6" t="s">
        <v>16387</v>
      </c>
      <c r="D3956" s="11"/>
      <c r="E3956" t="str">
        <f t="shared" si="61"/>
        <v>HERNIA INGUINAL BILATERAL CON OBSTRUCCION, SIN GANGRENA</v>
      </c>
    </row>
    <row r="3957" spans="2:5" x14ac:dyDescent="0.25">
      <c r="B3957" s="6" t="s">
        <v>3968</v>
      </c>
      <c r="C3957" s="6" t="s">
        <v>16388</v>
      </c>
      <c r="D3957" s="11"/>
      <c r="E3957" t="str">
        <f t="shared" si="61"/>
        <v>HERNIA INGUINAL BILATERAL CON GANGRENA</v>
      </c>
    </row>
    <row r="3958" spans="2:5" x14ac:dyDescent="0.25">
      <c r="B3958" s="6" t="s">
        <v>3969</v>
      </c>
      <c r="C3958" s="6" t="s">
        <v>16389</v>
      </c>
      <c r="D3958" s="11"/>
      <c r="E3958" t="str">
        <f t="shared" si="61"/>
        <v>HERNIA INGUINAL BILATERAL, SIN OBSTRUCCION NI GANGRENA</v>
      </c>
    </row>
    <row r="3959" spans="2:5" ht="25.5" x14ac:dyDescent="0.25">
      <c r="B3959" s="6" t="s">
        <v>3970</v>
      </c>
      <c r="C3959" s="6" t="s">
        <v>16390</v>
      </c>
      <c r="D3959" s="11"/>
      <c r="E3959" t="str">
        <f t="shared" si="61"/>
        <v>HERNIA INGUINAL UNILATERAL O NO ESPECIFICADA, CON OBSTRUCCION, SIN GANGRENA</v>
      </c>
    </row>
    <row r="3960" spans="2:5" x14ac:dyDescent="0.25">
      <c r="B3960" s="6" t="s">
        <v>3971</v>
      </c>
      <c r="C3960" s="6" t="s">
        <v>16391</v>
      </c>
      <c r="D3960" s="11"/>
      <c r="E3960" t="str">
        <f t="shared" si="61"/>
        <v>HERNIA INGUINAL UNILATERAL O NO ESPECIFICADA, CON GANGRENA</v>
      </c>
    </row>
    <row r="3961" spans="2:5" ht="25.5" x14ac:dyDescent="0.25">
      <c r="B3961" s="6" t="s">
        <v>3972</v>
      </c>
      <c r="C3961" s="6" t="s">
        <v>16392</v>
      </c>
      <c r="D3961" s="11"/>
      <c r="E3961" t="str">
        <f t="shared" si="61"/>
        <v>HERNIA INGUINAL UNILATERAL O NO ESPECIFICADA, SIN OBSTRUCION NI GANGRENA</v>
      </c>
    </row>
    <row r="3962" spans="2:5" x14ac:dyDescent="0.25">
      <c r="B3962" s="6" t="s">
        <v>3973</v>
      </c>
      <c r="C3962" s="6" t="s">
        <v>16393</v>
      </c>
      <c r="D3962" s="11"/>
      <c r="E3962" t="str">
        <f t="shared" si="61"/>
        <v>HERNIA FEMORAL BILATERAL, CON OBSTRUCCION, SIN GANGRENA</v>
      </c>
    </row>
    <row r="3963" spans="2:5" x14ac:dyDescent="0.25">
      <c r="B3963" s="6" t="s">
        <v>3974</v>
      </c>
      <c r="C3963" s="6" t="s">
        <v>16394</v>
      </c>
      <c r="D3963" s="11"/>
      <c r="E3963" t="str">
        <f t="shared" si="61"/>
        <v>HERNIA FEMORAL BILATERAL, CON GANGRENA</v>
      </c>
    </row>
    <row r="3964" spans="2:5" x14ac:dyDescent="0.25">
      <c r="B3964" s="6" t="s">
        <v>3975</v>
      </c>
      <c r="C3964" s="6" t="s">
        <v>16395</v>
      </c>
      <c r="D3964" s="11"/>
      <c r="E3964" t="str">
        <f t="shared" si="61"/>
        <v>HERNIA FEMORAL BILATERAL, SIN OBSTRUCCION NI GANGRENA</v>
      </c>
    </row>
    <row r="3965" spans="2:5" ht="25.5" x14ac:dyDescent="0.25">
      <c r="B3965" s="6" t="s">
        <v>3976</v>
      </c>
      <c r="C3965" s="6" t="s">
        <v>16396</v>
      </c>
      <c r="D3965" s="11"/>
      <c r="E3965" t="str">
        <f t="shared" si="61"/>
        <v>HERNIA FEMORAL UNILATERAL O NO ESPECIFICADA, CON OBSTRUCCION, SIN GANGRENA</v>
      </c>
    </row>
    <row r="3966" spans="2:5" x14ac:dyDescent="0.25">
      <c r="B3966" s="6" t="s">
        <v>3977</v>
      </c>
      <c r="C3966" s="6" t="s">
        <v>16397</v>
      </c>
      <c r="D3966" s="11"/>
      <c r="E3966" t="str">
        <f t="shared" si="61"/>
        <v>HERNIA FEMORAL UNILATERAL O NO ESPECIFICADA, CON GANGRENA</v>
      </c>
    </row>
    <row r="3967" spans="2:5" ht="25.5" x14ac:dyDescent="0.25">
      <c r="B3967" s="6" t="s">
        <v>3978</v>
      </c>
      <c r="C3967" s="6" t="s">
        <v>16398</v>
      </c>
      <c r="D3967" s="11"/>
      <c r="E3967" t="str">
        <f t="shared" si="61"/>
        <v>HERNIA FEMORAL UNILATERAL O NO ESPECIFICADA, SIN OBSTRUCCION NI GANGRENA</v>
      </c>
    </row>
    <row r="3968" spans="2:5" x14ac:dyDescent="0.25">
      <c r="B3968" s="6" t="s">
        <v>3979</v>
      </c>
      <c r="C3968" s="6" t="s">
        <v>16399</v>
      </c>
      <c r="D3968" s="11"/>
      <c r="E3968" t="str">
        <f t="shared" si="61"/>
        <v>HERNIA UMBILICAL CON OBSTRUCCION, SIN GANGRENA</v>
      </c>
    </row>
    <row r="3969" spans="2:5" x14ac:dyDescent="0.25">
      <c r="B3969" s="6" t="s">
        <v>3980</v>
      </c>
      <c r="C3969" s="6" t="s">
        <v>16400</v>
      </c>
      <c r="D3969" s="11"/>
      <c r="E3969" t="str">
        <f t="shared" si="61"/>
        <v>HERNIA UMBILICAL CON GANGRENA</v>
      </c>
    </row>
    <row r="3970" spans="2:5" x14ac:dyDescent="0.25">
      <c r="B3970" s="6" t="s">
        <v>3981</v>
      </c>
      <c r="C3970" s="6" t="s">
        <v>16401</v>
      </c>
      <c r="D3970" s="11"/>
      <c r="E3970" t="str">
        <f t="shared" si="61"/>
        <v>HERNIA UMBILICAL SIN OBSTRUCCION NI GANGRENA</v>
      </c>
    </row>
    <row r="3971" spans="2:5" x14ac:dyDescent="0.25">
      <c r="B3971" s="6" t="s">
        <v>3982</v>
      </c>
      <c r="C3971" s="6" t="s">
        <v>16402</v>
      </c>
      <c r="D3971" s="11"/>
      <c r="E3971" t="str">
        <f t="shared" si="61"/>
        <v>HERNIA VENTRAL CON OBSTRUCCION, SIN GANGRENA</v>
      </c>
    </row>
    <row r="3972" spans="2:5" x14ac:dyDescent="0.25">
      <c r="B3972" s="6" t="s">
        <v>3983</v>
      </c>
      <c r="C3972" s="6" t="s">
        <v>16403</v>
      </c>
      <c r="D3972" s="11"/>
      <c r="E3972" t="str">
        <f t="shared" si="61"/>
        <v>HERNIA VENTRAL CON GANGRENA</v>
      </c>
    </row>
    <row r="3973" spans="2:5" x14ac:dyDescent="0.25">
      <c r="B3973" s="6" t="s">
        <v>3984</v>
      </c>
      <c r="C3973" s="6" t="s">
        <v>16404</v>
      </c>
      <c r="D3973" s="11"/>
      <c r="E3973" t="str">
        <f t="shared" si="61"/>
        <v>HERNIA VENTRAL SIN OBSTRUCCION NI GANGRENA</v>
      </c>
    </row>
    <row r="3974" spans="2:5" x14ac:dyDescent="0.25">
      <c r="B3974" s="6" t="s">
        <v>3985</v>
      </c>
      <c r="C3974" s="6" t="s">
        <v>16405</v>
      </c>
      <c r="D3974" s="11"/>
      <c r="E3974" t="str">
        <f t="shared" ref="E3974:E4037" si="62">UPPER(C3974)</f>
        <v>HERNIA DIAFRAGMATICA CON OBSTRUCCION, SIN GANGRENA</v>
      </c>
    </row>
    <row r="3975" spans="2:5" x14ac:dyDescent="0.25">
      <c r="B3975" s="6" t="s">
        <v>3986</v>
      </c>
      <c r="C3975" s="6" t="s">
        <v>16406</v>
      </c>
      <c r="D3975" s="11"/>
      <c r="E3975" t="str">
        <f t="shared" si="62"/>
        <v>HERNIA DIAFRAGMATICA CON GANGRENA</v>
      </c>
    </row>
    <row r="3976" spans="2:5" x14ac:dyDescent="0.25">
      <c r="B3976" s="6" t="s">
        <v>3987</v>
      </c>
      <c r="C3976" s="6" t="s">
        <v>16407</v>
      </c>
      <c r="D3976" s="11"/>
      <c r="E3976" t="str">
        <f t="shared" si="62"/>
        <v>HERNIA DIAFRAGMATICA SIN OBSTRUCCIÓN NI GANGRENA</v>
      </c>
    </row>
    <row r="3977" spans="2:5" ht="25.5" x14ac:dyDescent="0.25">
      <c r="B3977" s="6" t="s">
        <v>3988</v>
      </c>
      <c r="C3977" s="6" t="s">
        <v>16408</v>
      </c>
      <c r="D3977" s="11"/>
      <c r="E3977" t="str">
        <f t="shared" si="62"/>
        <v>OTRAS HERNIAS DE LA CAVIDAD ABDOMINAL ESPECIFICADAS, CON OBSTRUCCION, SIN GANGRENA</v>
      </c>
    </row>
    <row r="3978" spans="2:5" ht="25.5" x14ac:dyDescent="0.25">
      <c r="B3978" s="6" t="s">
        <v>3989</v>
      </c>
      <c r="C3978" s="6" t="s">
        <v>16409</v>
      </c>
      <c r="D3978" s="11"/>
      <c r="E3978" t="str">
        <f t="shared" si="62"/>
        <v>OTRAS HERNIAS DE LA CAVIDAD ABDOMINAL ESPECIFICADAS, CON GANGRENA</v>
      </c>
    </row>
    <row r="3979" spans="2:5" ht="25.5" x14ac:dyDescent="0.25">
      <c r="B3979" s="6" t="s">
        <v>3990</v>
      </c>
      <c r="C3979" s="6" t="s">
        <v>16410</v>
      </c>
      <c r="D3979" s="11"/>
      <c r="E3979" t="str">
        <f t="shared" si="62"/>
        <v>OTRAS HERNIAS DE LA CAVIDAD ABDOMINAL ESPECIFICADAS, SIN OBSTRUCCION NI GANGRENA</v>
      </c>
    </row>
    <row r="3980" spans="2:5" x14ac:dyDescent="0.25">
      <c r="B3980" s="6" t="s">
        <v>3991</v>
      </c>
      <c r="C3980" s="6" t="s">
        <v>16411</v>
      </c>
      <c r="D3980" s="11"/>
      <c r="E3980" t="str">
        <f t="shared" si="62"/>
        <v>HERNIA ABDOMINAL NO ESPECIFICADA, CON OBSTRUCCION, SIN GANGRENA</v>
      </c>
    </row>
    <row r="3981" spans="2:5" x14ac:dyDescent="0.25">
      <c r="B3981" s="6" t="s">
        <v>3992</v>
      </c>
      <c r="C3981" s="6" t="s">
        <v>16412</v>
      </c>
      <c r="D3981" s="11"/>
      <c r="E3981" t="str">
        <f t="shared" si="62"/>
        <v>HERNIA ABDOMINAL NO ESPECIFICADA, CON GANGRENA</v>
      </c>
    </row>
    <row r="3982" spans="2:5" x14ac:dyDescent="0.25">
      <c r="B3982" s="6" t="s">
        <v>3993</v>
      </c>
      <c r="C3982" s="6" t="s">
        <v>16413</v>
      </c>
      <c r="D3982" s="11"/>
      <c r="E3982" t="str">
        <f t="shared" si="62"/>
        <v>HERNIA ABDOMINAL NO ESPECIFICADA, SIN OBSTRUCCION NI GANGRENA</v>
      </c>
    </row>
    <row r="3983" spans="2:5" x14ac:dyDescent="0.25">
      <c r="B3983" s="6" t="s">
        <v>3994</v>
      </c>
      <c r="C3983" s="6" t="s">
        <v>16414</v>
      </c>
      <c r="D3983" s="11"/>
      <c r="E3983" t="str">
        <f t="shared" si="62"/>
        <v>ENFERMEDAD DE CROHN DEL INTESTINO DELGADO</v>
      </c>
    </row>
    <row r="3984" spans="2:5" x14ac:dyDescent="0.25">
      <c r="B3984" s="6" t="s">
        <v>3995</v>
      </c>
      <c r="C3984" s="6" t="s">
        <v>16415</v>
      </c>
      <c r="D3984" s="11"/>
      <c r="E3984" t="str">
        <f t="shared" si="62"/>
        <v>ENFERMEDAD DE CROHN DEL INTESTINO GRUESO</v>
      </c>
    </row>
    <row r="3985" spans="2:5" x14ac:dyDescent="0.25">
      <c r="B3985" s="6" t="s">
        <v>3996</v>
      </c>
      <c r="C3985" s="6" t="s">
        <v>16416</v>
      </c>
      <c r="D3985" s="11"/>
      <c r="E3985" t="str">
        <f t="shared" si="62"/>
        <v>OTROS TIPOS DE ENFERMEDAD DE CROHN</v>
      </c>
    </row>
    <row r="3986" spans="2:5" x14ac:dyDescent="0.25">
      <c r="B3986" s="6" t="s">
        <v>3997</v>
      </c>
      <c r="C3986" s="6" t="s">
        <v>16417</v>
      </c>
      <c r="D3986" s="11"/>
      <c r="E3986" t="str">
        <f t="shared" si="62"/>
        <v>ENFERMEDAD DE CROHN, NO ESPECIFICADA</v>
      </c>
    </row>
    <row r="3987" spans="2:5" x14ac:dyDescent="0.25">
      <c r="B3987" s="6" t="s">
        <v>3998</v>
      </c>
      <c r="C3987" s="6" t="s">
        <v>16418</v>
      </c>
      <c r="D3987" s="11"/>
      <c r="E3987" t="str">
        <f t="shared" si="62"/>
        <v>ENTEROCOLITIS (CRONICA) ULCERATIVA</v>
      </c>
    </row>
    <row r="3988" spans="2:5" x14ac:dyDescent="0.25">
      <c r="B3988" s="6" t="s">
        <v>3999</v>
      </c>
      <c r="C3988" s="6" t="s">
        <v>16419</v>
      </c>
      <c r="D3988" s="11"/>
      <c r="E3988" t="str">
        <f t="shared" si="62"/>
        <v>ILEOCOLITIS (CRONICA) ULCERATIVA</v>
      </c>
    </row>
    <row r="3989" spans="2:5" x14ac:dyDescent="0.25">
      <c r="B3989" s="6" t="s">
        <v>4000</v>
      </c>
      <c r="C3989" s="6" t="s">
        <v>16420</v>
      </c>
      <c r="D3989" s="11"/>
      <c r="E3989" t="str">
        <f t="shared" si="62"/>
        <v>PROCTITIS (CRONICA) ULCERATIVA</v>
      </c>
    </row>
    <row r="3990" spans="2:5" x14ac:dyDescent="0.25">
      <c r="B3990" s="6" t="s">
        <v>4001</v>
      </c>
      <c r="C3990" s="6" t="s">
        <v>16421</v>
      </c>
      <c r="D3990" s="11"/>
      <c r="E3990" t="str">
        <f t="shared" si="62"/>
        <v>RECTOSIGMOIDITIS (CRONICA) ULCERATIVA</v>
      </c>
    </row>
    <row r="3991" spans="2:5" x14ac:dyDescent="0.25">
      <c r="B3991" s="6" t="s">
        <v>4002</v>
      </c>
      <c r="C3991" s="6" t="s">
        <v>16422</v>
      </c>
      <c r="D3991" s="11"/>
      <c r="E3991" t="str">
        <f t="shared" si="62"/>
        <v>SEUDOPOLIPOSIS DEL COLON</v>
      </c>
    </row>
    <row r="3992" spans="2:5" x14ac:dyDescent="0.25">
      <c r="B3992" s="6" t="s">
        <v>4003</v>
      </c>
      <c r="C3992" s="6" t="s">
        <v>16423</v>
      </c>
      <c r="D3992" s="11"/>
      <c r="E3992" t="str">
        <f t="shared" si="62"/>
        <v>PROCTOCOLITIS MUCOSA</v>
      </c>
    </row>
    <row r="3993" spans="2:5" x14ac:dyDescent="0.25">
      <c r="B3993" s="6" t="s">
        <v>4004</v>
      </c>
      <c r="C3993" s="6" t="s">
        <v>16424</v>
      </c>
      <c r="D3993" s="11"/>
      <c r="E3993" t="str">
        <f t="shared" si="62"/>
        <v>OTRAS COLITIS ULCERATIVAS</v>
      </c>
    </row>
    <row r="3994" spans="2:5" x14ac:dyDescent="0.25">
      <c r="B3994" s="6" t="s">
        <v>4005</v>
      </c>
      <c r="C3994" s="6" t="s">
        <v>16425</v>
      </c>
      <c r="D3994" s="11"/>
      <c r="E3994" t="str">
        <f t="shared" si="62"/>
        <v>COLITIS ULCERATIVA, SIN OTRA ESPECIFICACION</v>
      </c>
    </row>
    <row r="3995" spans="2:5" x14ac:dyDescent="0.25">
      <c r="B3995" s="6" t="s">
        <v>4006</v>
      </c>
      <c r="C3995" s="6" t="s">
        <v>16426</v>
      </c>
      <c r="D3995" s="11"/>
      <c r="E3995" t="str">
        <f t="shared" si="62"/>
        <v>COLITIS Y GASTROENTERITIS DEBIDAS A RADIACION</v>
      </c>
    </row>
    <row r="3996" spans="2:5" x14ac:dyDescent="0.25">
      <c r="B3996" s="6" t="s">
        <v>4007</v>
      </c>
      <c r="C3996" s="6" t="s">
        <v>16427</v>
      </c>
      <c r="D3996" s="11"/>
      <c r="E3996" t="str">
        <f t="shared" si="62"/>
        <v>COLITIS Y GASTROENTERITIS TOXICAS</v>
      </c>
    </row>
    <row r="3997" spans="2:5" x14ac:dyDescent="0.25">
      <c r="B3997" s="6" t="s">
        <v>4008</v>
      </c>
      <c r="C3997" s="6" t="s">
        <v>16428</v>
      </c>
      <c r="D3997" s="11"/>
      <c r="E3997" t="str">
        <f t="shared" si="62"/>
        <v>COLITIS Y GASTROENTERITIS ALERGICAS Y DIETETICAS</v>
      </c>
    </row>
    <row r="3998" spans="2:5" x14ac:dyDescent="0.25">
      <c r="B3998" s="6" t="s">
        <v>4009</v>
      </c>
      <c r="C3998" s="6" t="s">
        <v>16429</v>
      </c>
      <c r="D3998" s="11"/>
      <c r="E3998" t="str">
        <f t="shared" si="62"/>
        <v>OTRAS COLITIS Y GASTROENTERITIS NO INFECCIOSAS ESPECIFICADAS</v>
      </c>
    </row>
    <row r="3999" spans="2:5" x14ac:dyDescent="0.25">
      <c r="B3999" s="6" t="s">
        <v>4010</v>
      </c>
      <c r="C3999" s="6" t="s">
        <v>16430</v>
      </c>
      <c r="D3999" s="11"/>
      <c r="E3999" t="str">
        <f t="shared" si="62"/>
        <v>COLITIS Y GASTROENTERITIS NO INFECCIOSAS, NO ESPECIFICADAS</v>
      </c>
    </row>
    <row r="4000" spans="2:5" x14ac:dyDescent="0.25">
      <c r="B4000" s="6" t="s">
        <v>4011</v>
      </c>
      <c r="C4000" s="6" t="s">
        <v>16431</v>
      </c>
      <c r="D4000" s="11"/>
      <c r="E4000" t="str">
        <f t="shared" si="62"/>
        <v>TRASTORNO VASCULAR AGUDO DE LOS INTESTINOS</v>
      </c>
    </row>
    <row r="4001" spans="2:5" x14ac:dyDescent="0.25">
      <c r="B4001" s="6" t="s">
        <v>4012</v>
      </c>
      <c r="C4001" s="6" t="s">
        <v>16432</v>
      </c>
      <c r="D4001" s="11"/>
      <c r="E4001" t="str">
        <f t="shared" si="62"/>
        <v>TRASTORNO VASCULAR CRONICO DEL INTESTINO</v>
      </c>
    </row>
    <row r="4002" spans="2:5" x14ac:dyDescent="0.25">
      <c r="B4002" s="6" t="s">
        <v>4013</v>
      </c>
      <c r="C4002" s="6" t="s">
        <v>16433</v>
      </c>
      <c r="D4002" s="11"/>
      <c r="E4002" t="str">
        <f t="shared" si="62"/>
        <v>ANGIODISPLASIA DEL COLON</v>
      </c>
    </row>
    <row r="4003" spans="2:5" x14ac:dyDescent="0.25">
      <c r="B4003" s="6" t="s">
        <v>4014</v>
      </c>
      <c r="C4003" s="6" t="s">
        <v>16434</v>
      </c>
      <c r="D4003" s="11"/>
      <c r="E4003" t="str">
        <f t="shared" si="62"/>
        <v>OTROS TRASTORNOS VASCULARES DEL INTESTINO</v>
      </c>
    </row>
    <row r="4004" spans="2:5" x14ac:dyDescent="0.25">
      <c r="B4004" s="6" t="s">
        <v>4015</v>
      </c>
      <c r="C4004" s="6" t="s">
        <v>16435</v>
      </c>
      <c r="D4004" s="11"/>
      <c r="E4004" t="str">
        <f t="shared" si="62"/>
        <v>TRASTORNO VASCULAR DEL INTESTINO, NO ESPECIFICADO</v>
      </c>
    </row>
    <row r="4005" spans="2:5" x14ac:dyDescent="0.25">
      <c r="B4005" s="6" t="s">
        <v>4016</v>
      </c>
      <c r="C4005" s="6" t="s">
        <v>16436</v>
      </c>
      <c r="D4005" s="11"/>
      <c r="E4005" t="str">
        <f t="shared" si="62"/>
        <v>ILEO PARALITICO</v>
      </c>
    </row>
    <row r="4006" spans="2:5" x14ac:dyDescent="0.25">
      <c r="B4006" s="6" t="s">
        <v>4017</v>
      </c>
      <c r="C4006" s="6" t="s">
        <v>16437</v>
      </c>
      <c r="D4006" s="11"/>
      <c r="E4006" t="str">
        <f t="shared" si="62"/>
        <v>INVAGINACION</v>
      </c>
    </row>
    <row r="4007" spans="2:5" x14ac:dyDescent="0.25">
      <c r="B4007" s="6" t="s">
        <v>4018</v>
      </c>
      <c r="C4007" s="6" t="s">
        <v>16438</v>
      </c>
      <c r="D4007" s="11"/>
      <c r="E4007" t="str">
        <f t="shared" si="62"/>
        <v>VOLVULO</v>
      </c>
    </row>
    <row r="4008" spans="2:5" x14ac:dyDescent="0.25">
      <c r="B4008" s="6" t="s">
        <v>4019</v>
      </c>
      <c r="C4008" s="6" t="s">
        <v>16439</v>
      </c>
      <c r="D4008" s="11"/>
      <c r="E4008" t="str">
        <f t="shared" si="62"/>
        <v>ILEO POR CALCULO BILIAR</v>
      </c>
    </row>
    <row r="4009" spans="2:5" x14ac:dyDescent="0.25">
      <c r="B4009" s="6" t="s">
        <v>4020</v>
      </c>
      <c r="C4009" s="6" t="s">
        <v>16440</v>
      </c>
      <c r="D4009" s="11"/>
      <c r="E4009" t="str">
        <f t="shared" si="62"/>
        <v>OTRAS OBSTRUCCIONES DEL INTESTINO</v>
      </c>
    </row>
    <row r="4010" spans="2:5" x14ac:dyDescent="0.25">
      <c r="B4010" s="6" t="s">
        <v>4021</v>
      </c>
      <c r="C4010" s="6" t="s">
        <v>16441</v>
      </c>
      <c r="D4010" s="11"/>
      <c r="E4010" t="str">
        <f t="shared" si="62"/>
        <v>ADHERENCIAS [BRIDAS] INTESTINALES CON OBSTRUCCION</v>
      </c>
    </row>
    <row r="4011" spans="2:5" x14ac:dyDescent="0.25">
      <c r="B4011" s="6" t="s">
        <v>4022</v>
      </c>
      <c r="C4011" s="6" t="s">
        <v>16442</v>
      </c>
      <c r="D4011" s="11"/>
      <c r="E4011" t="str">
        <f t="shared" si="62"/>
        <v>OTRAS OBSTRUCCIONES INTESTINALES Y LAS NO ESPECIFICADAS</v>
      </c>
    </row>
    <row r="4012" spans="2:5" x14ac:dyDescent="0.25">
      <c r="B4012" s="6" t="s">
        <v>4023</v>
      </c>
      <c r="C4012" s="6" t="s">
        <v>16443</v>
      </c>
      <c r="D4012" s="11"/>
      <c r="E4012" t="str">
        <f t="shared" si="62"/>
        <v>ILEO, NO ESPECIFICADO</v>
      </c>
    </row>
    <row r="4013" spans="2:5" ht="25.5" x14ac:dyDescent="0.25">
      <c r="B4013" s="6" t="s">
        <v>4024</v>
      </c>
      <c r="C4013" s="6" t="s">
        <v>16444</v>
      </c>
      <c r="D4013" s="11"/>
      <c r="E4013" t="str">
        <f t="shared" si="62"/>
        <v>ENFERMEDAD DIVERTICULAR DEL INTESTINO DELGADO CON PERFORACION Y ABSCESO</v>
      </c>
    </row>
    <row r="4014" spans="2:5" ht="25.5" x14ac:dyDescent="0.25">
      <c r="B4014" s="6" t="s">
        <v>4025</v>
      </c>
      <c r="C4014" s="6" t="s">
        <v>16445</v>
      </c>
      <c r="D4014" s="11"/>
      <c r="E4014" t="str">
        <f t="shared" si="62"/>
        <v>ENFERMEDAD DIVERTICULAR DEL INTESTINO DELGADO SIN PERFORACION NI ABSCESO</v>
      </c>
    </row>
    <row r="4015" spans="2:5" ht="25.5" x14ac:dyDescent="0.25">
      <c r="B4015" s="6" t="s">
        <v>4026</v>
      </c>
      <c r="C4015" s="6" t="s">
        <v>16446</v>
      </c>
      <c r="D4015" s="11"/>
      <c r="E4015" t="str">
        <f t="shared" si="62"/>
        <v>ENFERMEDAD DIVERTICULAR DEL INTESTINO GRUESO CON PERFORACION Y ABSCESO</v>
      </c>
    </row>
    <row r="4016" spans="2:5" ht="25.5" x14ac:dyDescent="0.25">
      <c r="B4016" s="6" t="s">
        <v>4027</v>
      </c>
      <c r="C4016" s="6" t="s">
        <v>16447</v>
      </c>
      <c r="D4016" s="11"/>
      <c r="E4016" t="str">
        <f t="shared" si="62"/>
        <v>ENFERMEDAD DIVERTICULAR DEL INTESTINO GRUESO SIN PERFORACION NI ABSCESO</v>
      </c>
    </row>
    <row r="4017" spans="2:5" ht="25.5" x14ac:dyDescent="0.25">
      <c r="B4017" s="6" t="s">
        <v>4028</v>
      </c>
      <c r="C4017" s="6" t="s">
        <v>16448</v>
      </c>
      <c r="D4017" s="11"/>
      <c r="E4017" t="str">
        <f t="shared" si="62"/>
        <v>ENFERMEDAD DIVERTICULAR DE AMBOS INTESTINOS CON PERFORACION Y ABSCESO</v>
      </c>
    </row>
    <row r="4018" spans="2:5" ht="25.5" x14ac:dyDescent="0.25">
      <c r="B4018" s="6" t="s">
        <v>4029</v>
      </c>
      <c r="C4018" s="6" t="s">
        <v>16449</v>
      </c>
      <c r="D4018" s="11"/>
      <c r="E4018" t="str">
        <f t="shared" si="62"/>
        <v>ENFERMEDAD DIVERTICULAR DE AMBOS INTESTINOS, SIN PERFORACION NI ABSCESO</v>
      </c>
    </row>
    <row r="4019" spans="2:5" ht="25.5" x14ac:dyDescent="0.25">
      <c r="B4019" s="6" t="s">
        <v>4030</v>
      </c>
      <c r="C4019" s="6" t="s">
        <v>16450</v>
      </c>
      <c r="D4019" s="11"/>
      <c r="E4019" t="str">
        <f t="shared" si="62"/>
        <v>ENFERMEDAD DIVERTICULAR DEL INTESTINO, PARTE NO ESPECIFICADA, CON PERFORACION Y ABSCESO</v>
      </c>
    </row>
    <row r="4020" spans="2:5" ht="25.5" x14ac:dyDescent="0.25">
      <c r="B4020" s="6" t="s">
        <v>4031</v>
      </c>
      <c r="C4020" s="6" t="s">
        <v>16451</v>
      </c>
      <c r="D4020" s="11"/>
      <c r="E4020" t="str">
        <f t="shared" si="62"/>
        <v>ENFERMEDAD DIVERTICULAR DEL INTESTINO, PARTE NO ESPECIFICADA, SIN PERFORACION NI ABSCESO</v>
      </c>
    </row>
    <row r="4021" spans="2:5" x14ac:dyDescent="0.25">
      <c r="B4021" s="6" t="s">
        <v>4032</v>
      </c>
      <c r="C4021" s="6" t="s">
        <v>16452</v>
      </c>
      <c r="D4021" s="11"/>
      <c r="E4021" t="str">
        <f t="shared" si="62"/>
        <v>SINDROME DEL COLON IRRITABLE CON DIARREA</v>
      </c>
    </row>
    <row r="4022" spans="2:5" x14ac:dyDescent="0.25">
      <c r="B4022" s="6" t="s">
        <v>4033</v>
      </c>
      <c r="C4022" s="6" t="s">
        <v>16453</v>
      </c>
      <c r="D4022" s="11"/>
      <c r="E4022" t="str">
        <f t="shared" si="62"/>
        <v>SINDROME DEL COLON IRRITABLE SIN DIARREA</v>
      </c>
    </row>
    <row r="4023" spans="2:5" x14ac:dyDescent="0.25">
      <c r="B4023" s="6" t="s">
        <v>4034</v>
      </c>
      <c r="C4023" s="6" t="s">
        <v>16454</v>
      </c>
      <c r="D4023" s="11"/>
      <c r="E4023" t="str">
        <f t="shared" si="62"/>
        <v>CONSTIPACION</v>
      </c>
    </row>
    <row r="4024" spans="2:5" x14ac:dyDescent="0.25">
      <c r="B4024" s="6" t="s">
        <v>4035</v>
      </c>
      <c r="C4024" s="6" t="s">
        <v>16455</v>
      </c>
      <c r="D4024" s="11"/>
      <c r="E4024" t="str">
        <f t="shared" si="62"/>
        <v>DIARREA FUNCIONAL</v>
      </c>
    </row>
    <row r="4025" spans="2:5" x14ac:dyDescent="0.25">
      <c r="B4025" s="6" t="s">
        <v>4036</v>
      </c>
      <c r="C4025" s="6" t="s">
        <v>16456</v>
      </c>
      <c r="D4025" s="11"/>
      <c r="E4025" t="str">
        <f t="shared" si="62"/>
        <v>INTESTINO NEUROGENICO, NO CLASIFICADO EN OTRA PARTE</v>
      </c>
    </row>
    <row r="4026" spans="2:5" x14ac:dyDescent="0.25">
      <c r="B4026" s="6" t="s">
        <v>4037</v>
      </c>
      <c r="C4026" s="6" t="s">
        <v>16457</v>
      </c>
      <c r="D4026" s="11"/>
      <c r="E4026" t="str">
        <f t="shared" si="62"/>
        <v>MEGACOLON, NO CLASIFICADO EN OTRA PARTE</v>
      </c>
    </row>
    <row r="4027" spans="2:5" x14ac:dyDescent="0.25">
      <c r="B4027" s="6" t="s">
        <v>4038</v>
      </c>
      <c r="C4027" s="6" t="s">
        <v>16458</v>
      </c>
      <c r="D4027" s="11"/>
      <c r="E4027" t="str">
        <f t="shared" si="62"/>
        <v>ESPASMO ANAL</v>
      </c>
    </row>
    <row r="4028" spans="2:5" x14ac:dyDescent="0.25">
      <c r="B4028" s="6" t="s">
        <v>4039</v>
      </c>
      <c r="C4028" s="6" t="s">
        <v>16459</v>
      </c>
      <c r="D4028" s="11"/>
      <c r="E4028" t="str">
        <f t="shared" si="62"/>
        <v>OTROS TRASTORNOS FUNCIONALES ESPECIFICADOS DEL INTESTINO</v>
      </c>
    </row>
    <row r="4029" spans="2:5" x14ac:dyDescent="0.25">
      <c r="B4029" s="6" t="s">
        <v>4040</v>
      </c>
      <c r="C4029" s="6" t="s">
        <v>16460</v>
      </c>
      <c r="D4029" s="11"/>
      <c r="E4029" t="str">
        <f t="shared" si="62"/>
        <v>TRASTORNO FUNCIONAL INTESTINAL, NO ESPECIFICADO</v>
      </c>
    </row>
    <row r="4030" spans="2:5" x14ac:dyDescent="0.25">
      <c r="B4030" s="6" t="s">
        <v>4041</v>
      </c>
      <c r="C4030" s="6" t="s">
        <v>16461</v>
      </c>
      <c r="D4030" s="11"/>
      <c r="E4030" t="str">
        <f t="shared" si="62"/>
        <v>FISURA ANAL AGUDA</v>
      </c>
    </row>
    <row r="4031" spans="2:5" x14ac:dyDescent="0.25">
      <c r="B4031" s="6" t="s">
        <v>4042</v>
      </c>
      <c r="C4031" s="6" t="s">
        <v>16462</v>
      </c>
      <c r="D4031" s="11"/>
      <c r="E4031" t="str">
        <f t="shared" si="62"/>
        <v>FISURA ANAL CRONICA</v>
      </c>
    </row>
    <row r="4032" spans="2:5" x14ac:dyDescent="0.25">
      <c r="B4032" s="6" t="s">
        <v>4043</v>
      </c>
      <c r="C4032" s="6" t="s">
        <v>16463</v>
      </c>
      <c r="D4032" s="11"/>
      <c r="E4032" t="str">
        <f t="shared" si="62"/>
        <v>FISURA ANAL, NO ESPECIFICADA</v>
      </c>
    </row>
    <row r="4033" spans="2:5" x14ac:dyDescent="0.25">
      <c r="B4033" s="6" t="s">
        <v>4044</v>
      </c>
      <c r="C4033" s="6" t="s">
        <v>16464</v>
      </c>
      <c r="D4033" s="11"/>
      <c r="E4033" t="str">
        <f t="shared" si="62"/>
        <v>FISURA ANAL</v>
      </c>
    </row>
    <row r="4034" spans="2:5" x14ac:dyDescent="0.25">
      <c r="B4034" s="6" t="s">
        <v>4045</v>
      </c>
      <c r="C4034" s="6" t="s">
        <v>16465</v>
      </c>
      <c r="D4034" s="11"/>
      <c r="E4034" t="str">
        <f t="shared" si="62"/>
        <v>FISTULA RECTAL</v>
      </c>
    </row>
    <row r="4035" spans="2:5" x14ac:dyDescent="0.25">
      <c r="B4035" s="6" t="s">
        <v>4046</v>
      </c>
      <c r="C4035" s="6" t="s">
        <v>16466</v>
      </c>
      <c r="D4035" s="11"/>
      <c r="E4035" t="str">
        <f t="shared" si="62"/>
        <v>FISTULA ANORRECTAL</v>
      </c>
    </row>
    <row r="4036" spans="2:5" x14ac:dyDescent="0.25">
      <c r="B4036" s="6" t="s">
        <v>4047</v>
      </c>
      <c r="C4036" s="6" t="s">
        <v>16467</v>
      </c>
      <c r="D4036" s="11"/>
      <c r="E4036" t="str">
        <f t="shared" si="62"/>
        <v>ABSCESO ANAL</v>
      </c>
    </row>
    <row r="4037" spans="2:5" x14ac:dyDescent="0.25">
      <c r="B4037" s="6" t="s">
        <v>4048</v>
      </c>
      <c r="C4037" s="6" t="s">
        <v>16468</v>
      </c>
      <c r="D4037" s="11"/>
      <c r="E4037" t="str">
        <f t="shared" si="62"/>
        <v>ABSCESO RECTAL</v>
      </c>
    </row>
    <row r="4038" spans="2:5" x14ac:dyDescent="0.25">
      <c r="B4038" s="6" t="s">
        <v>4049</v>
      </c>
      <c r="C4038" s="6" t="s">
        <v>16469</v>
      </c>
      <c r="D4038" s="11"/>
      <c r="E4038" t="str">
        <f t="shared" ref="E4038:E4101" si="63">UPPER(C4038)</f>
        <v>ABSCESO ANORRECTAL</v>
      </c>
    </row>
    <row r="4039" spans="2:5" x14ac:dyDescent="0.25">
      <c r="B4039" s="6" t="s">
        <v>4050</v>
      </c>
      <c r="C4039" s="6" t="s">
        <v>16470</v>
      </c>
      <c r="D4039" s="11"/>
      <c r="E4039" t="str">
        <f t="shared" si="63"/>
        <v>ABSCESO ISQUIORRECTAL</v>
      </c>
    </row>
    <row r="4040" spans="2:5" x14ac:dyDescent="0.25">
      <c r="B4040" s="6" t="s">
        <v>4051</v>
      </c>
      <c r="C4040" s="6" t="s">
        <v>16471</v>
      </c>
      <c r="D4040" s="11"/>
      <c r="E4040" t="str">
        <f t="shared" si="63"/>
        <v>ABSCESO INTRAESFINTERIANO</v>
      </c>
    </row>
    <row r="4041" spans="2:5" x14ac:dyDescent="0.25">
      <c r="B4041" s="6" t="s">
        <v>4052</v>
      </c>
      <c r="C4041" s="6" t="s">
        <v>16472</v>
      </c>
      <c r="D4041" s="11"/>
      <c r="E4041" t="str">
        <f t="shared" si="63"/>
        <v>POLIPO ANAL</v>
      </c>
    </row>
    <row r="4042" spans="2:5" x14ac:dyDescent="0.25">
      <c r="B4042" s="6" t="s">
        <v>4053</v>
      </c>
      <c r="C4042" s="6" t="s">
        <v>16473</v>
      </c>
      <c r="D4042" s="11"/>
      <c r="E4042" t="str">
        <f t="shared" si="63"/>
        <v>POLIPO RECTAL</v>
      </c>
    </row>
    <row r="4043" spans="2:5" x14ac:dyDescent="0.25">
      <c r="B4043" s="6" t="s">
        <v>4054</v>
      </c>
      <c r="C4043" s="6" t="s">
        <v>16474</v>
      </c>
      <c r="D4043" s="11"/>
      <c r="E4043" t="str">
        <f t="shared" si="63"/>
        <v>PROLAPSO ANAL</v>
      </c>
    </row>
    <row r="4044" spans="2:5" x14ac:dyDescent="0.25">
      <c r="B4044" s="6" t="s">
        <v>4055</v>
      </c>
      <c r="C4044" s="6" t="s">
        <v>16475</v>
      </c>
      <c r="D4044" s="11"/>
      <c r="E4044" t="str">
        <f t="shared" si="63"/>
        <v>PROLAPSO RECTAL</v>
      </c>
    </row>
    <row r="4045" spans="2:5" x14ac:dyDescent="0.25">
      <c r="B4045" s="6" t="s">
        <v>4056</v>
      </c>
      <c r="C4045" s="6" t="s">
        <v>16476</v>
      </c>
      <c r="D4045" s="11"/>
      <c r="E4045" t="str">
        <f t="shared" si="63"/>
        <v>ESTENOSIS DEL ANO Y DEL RECTO</v>
      </c>
    </row>
    <row r="4046" spans="2:5" x14ac:dyDescent="0.25">
      <c r="B4046" s="6" t="s">
        <v>4057</v>
      </c>
      <c r="C4046" s="6" t="s">
        <v>16477</v>
      </c>
      <c r="D4046" s="11"/>
      <c r="E4046" t="str">
        <f t="shared" si="63"/>
        <v>HEMORRAGIA DEL ANO Y DEL RECTO</v>
      </c>
    </row>
    <row r="4047" spans="2:5" x14ac:dyDescent="0.25">
      <c r="B4047" s="6" t="s">
        <v>4058</v>
      </c>
      <c r="C4047" s="6" t="s">
        <v>16478</v>
      </c>
      <c r="D4047" s="11"/>
      <c r="E4047" t="str">
        <f t="shared" si="63"/>
        <v>ULCERA DEL ANO Y DEL RECTO</v>
      </c>
    </row>
    <row r="4048" spans="2:5" x14ac:dyDescent="0.25">
      <c r="B4048" s="6" t="s">
        <v>4059</v>
      </c>
      <c r="C4048" s="6" t="s">
        <v>16479</v>
      </c>
      <c r="D4048" s="11"/>
      <c r="E4048" t="str">
        <f t="shared" si="63"/>
        <v>PROCTITIS POR RADIACION</v>
      </c>
    </row>
    <row r="4049" spans="2:5" x14ac:dyDescent="0.25">
      <c r="B4049" s="6" t="s">
        <v>4060</v>
      </c>
      <c r="C4049" s="6" t="s">
        <v>16480</v>
      </c>
      <c r="D4049" s="11"/>
      <c r="E4049" t="str">
        <f t="shared" si="63"/>
        <v>OTRAS ENFERMEDADES ESPECIFICADAS DEL ANO Y DEL RECTO</v>
      </c>
    </row>
    <row r="4050" spans="2:5" x14ac:dyDescent="0.25">
      <c r="B4050" s="6" t="s">
        <v>4061</v>
      </c>
      <c r="C4050" s="6" t="s">
        <v>16481</v>
      </c>
      <c r="D4050" s="11"/>
      <c r="E4050" t="str">
        <f t="shared" si="63"/>
        <v>ENFERMEDAD DEL ANO Y DEL RECTO, NO ESPECIFICADA</v>
      </c>
    </row>
    <row r="4051" spans="2:5" x14ac:dyDescent="0.25">
      <c r="B4051" s="6" t="s">
        <v>4062</v>
      </c>
      <c r="C4051" s="6" t="s">
        <v>16482</v>
      </c>
      <c r="D4051" s="11"/>
      <c r="E4051" t="str">
        <f t="shared" si="63"/>
        <v>ABSCESO DEL INTESTINO</v>
      </c>
    </row>
    <row r="4052" spans="2:5" x14ac:dyDescent="0.25">
      <c r="B4052" s="6" t="s">
        <v>4063</v>
      </c>
      <c r="C4052" s="6" t="s">
        <v>16483</v>
      </c>
      <c r="D4052" s="11"/>
      <c r="E4052" t="str">
        <f t="shared" si="63"/>
        <v>PERFORACION DEL INTESTINO (NO TRAUMATICA)</v>
      </c>
    </row>
    <row r="4053" spans="2:5" x14ac:dyDescent="0.25">
      <c r="B4053" s="6" t="s">
        <v>4064</v>
      </c>
      <c r="C4053" s="6" t="s">
        <v>16484</v>
      </c>
      <c r="D4053" s="11"/>
      <c r="E4053" t="str">
        <f t="shared" si="63"/>
        <v>FISTULA DEL INTESTINO</v>
      </c>
    </row>
    <row r="4054" spans="2:5" x14ac:dyDescent="0.25">
      <c r="B4054" s="6" t="s">
        <v>4065</v>
      </c>
      <c r="C4054" s="6" t="s">
        <v>16485</v>
      </c>
      <c r="D4054" s="11"/>
      <c r="E4054" t="str">
        <f t="shared" si="63"/>
        <v>ULCERA DEL INTESTINO</v>
      </c>
    </row>
    <row r="4055" spans="2:5" x14ac:dyDescent="0.25">
      <c r="B4055" s="6" t="s">
        <v>4066</v>
      </c>
      <c r="C4055" s="6" t="s">
        <v>16486</v>
      </c>
      <c r="D4055" s="11"/>
      <c r="E4055" t="str">
        <f t="shared" si="63"/>
        <v>ENTEROPTOSIS</v>
      </c>
    </row>
    <row r="4056" spans="2:5" x14ac:dyDescent="0.25">
      <c r="B4056" s="6" t="s">
        <v>4067</v>
      </c>
      <c r="C4056" s="6" t="s">
        <v>16487</v>
      </c>
      <c r="D4056" s="11"/>
      <c r="E4056" t="str">
        <f t="shared" si="63"/>
        <v>POLIPO DEL COLON</v>
      </c>
    </row>
    <row r="4057" spans="2:5" x14ac:dyDescent="0.25">
      <c r="B4057" s="6" t="s">
        <v>4068</v>
      </c>
      <c r="C4057" s="6" t="s">
        <v>16488</v>
      </c>
      <c r="D4057" s="11"/>
      <c r="E4057" t="str">
        <f t="shared" si="63"/>
        <v>OTRAS ENFERMEDADES ESPECIFICADAS DEL INTESTINO</v>
      </c>
    </row>
    <row r="4058" spans="2:5" x14ac:dyDescent="0.25">
      <c r="B4058" s="6" t="s">
        <v>4069</v>
      </c>
      <c r="C4058" s="6" t="s">
        <v>16489</v>
      </c>
      <c r="D4058" s="11"/>
      <c r="E4058" t="str">
        <f t="shared" si="63"/>
        <v>ENFERMEDAD DEL INTESTINO, NO ESPECIFICADA</v>
      </c>
    </row>
    <row r="4059" spans="2:5" x14ac:dyDescent="0.25">
      <c r="B4059" s="6" t="s">
        <v>4070</v>
      </c>
      <c r="C4059" s="6" t="s">
        <v>16490</v>
      </c>
      <c r="D4059" s="11"/>
      <c r="E4059" t="str">
        <f t="shared" si="63"/>
        <v>PERITONITIS AGUDA</v>
      </c>
    </row>
    <row r="4060" spans="2:5" x14ac:dyDescent="0.25">
      <c r="B4060" s="6" t="s">
        <v>4071</v>
      </c>
      <c r="C4060" s="6" t="s">
        <v>16491</v>
      </c>
      <c r="D4060" s="11"/>
      <c r="E4060" t="str">
        <f t="shared" si="63"/>
        <v>OTRAS PERITONITIS</v>
      </c>
    </row>
    <row r="4061" spans="2:5" x14ac:dyDescent="0.25">
      <c r="B4061" s="6" t="s">
        <v>4072</v>
      </c>
      <c r="C4061" s="6" t="s">
        <v>16492</v>
      </c>
      <c r="D4061" s="11"/>
      <c r="E4061" t="str">
        <f t="shared" si="63"/>
        <v>PERITONITIS, NO ESPECIFICADA</v>
      </c>
    </row>
    <row r="4062" spans="2:5" x14ac:dyDescent="0.25">
      <c r="B4062" s="6" t="s">
        <v>4073</v>
      </c>
      <c r="C4062" s="6" t="s">
        <v>16493</v>
      </c>
      <c r="D4062" s="11"/>
      <c r="E4062" t="str">
        <f t="shared" si="63"/>
        <v>ADHERENCIAS PERITONEALES</v>
      </c>
    </row>
    <row r="4063" spans="2:5" x14ac:dyDescent="0.25">
      <c r="B4063" s="6" t="s">
        <v>4074</v>
      </c>
      <c r="C4063" s="6" t="s">
        <v>16494</v>
      </c>
      <c r="D4063" s="11"/>
      <c r="E4063" t="str">
        <f t="shared" si="63"/>
        <v>HEMOPERITONEO</v>
      </c>
    </row>
    <row r="4064" spans="2:5" x14ac:dyDescent="0.25">
      <c r="B4064" s="6" t="s">
        <v>4075</v>
      </c>
      <c r="C4064" s="6" t="s">
        <v>16495</v>
      </c>
      <c r="D4064" s="11"/>
      <c r="E4064" t="str">
        <f t="shared" si="63"/>
        <v>OTROS TRASTORNOS ESPECIFICADOS DEL PERITONEO</v>
      </c>
    </row>
    <row r="4065" spans="2:5" x14ac:dyDescent="0.25">
      <c r="B4065" s="6" t="s">
        <v>4076</v>
      </c>
      <c r="C4065" s="6" t="s">
        <v>16496</v>
      </c>
      <c r="D4065" s="11"/>
      <c r="E4065" t="str">
        <f t="shared" si="63"/>
        <v>TRASTORNO DEL PERITONEO, NO ESPECIFICADO</v>
      </c>
    </row>
    <row r="4066" spans="2:5" x14ac:dyDescent="0.25">
      <c r="B4066" s="6" t="s">
        <v>4077</v>
      </c>
      <c r="C4066" s="6" t="s">
        <v>16497</v>
      </c>
      <c r="D4066" s="11"/>
      <c r="E4066" t="str">
        <f t="shared" si="63"/>
        <v>PERITONITIS POR CLAMIDIAS (A74.8†)</v>
      </c>
    </row>
    <row r="4067" spans="2:5" x14ac:dyDescent="0.25">
      <c r="B4067" s="6" t="s">
        <v>4078</v>
      </c>
      <c r="C4067" s="6" t="s">
        <v>16498</v>
      </c>
      <c r="D4067" s="11"/>
      <c r="E4067" t="str">
        <f t="shared" si="63"/>
        <v>PERITONITIS GONOCOCICA (A54.8†)</v>
      </c>
    </row>
    <row r="4068" spans="2:5" x14ac:dyDescent="0.25">
      <c r="B4068" s="6" t="s">
        <v>4079</v>
      </c>
      <c r="C4068" s="6" t="s">
        <v>16499</v>
      </c>
      <c r="D4068" s="11"/>
      <c r="E4068" t="str">
        <f t="shared" si="63"/>
        <v>PERITONITIS SIFILITICA (A52.7†)</v>
      </c>
    </row>
    <row r="4069" spans="2:5" x14ac:dyDescent="0.25">
      <c r="B4069" s="6" t="s">
        <v>4080</v>
      </c>
      <c r="C4069" s="6" t="s">
        <v>16500</v>
      </c>
      <c r="D4069" s="11"/>
      <c r="E4069" t="str">
        <f t="shared" si="63"/>
        <v>PERITONITIS TUBERCULOSA (A18.3†)</v>
      </c>
    </row>
    <row r="4070" spans="2:5" ht="25.5" x14ac:dyDescent="0.25">
      <c r="B4070" s="6" t="s">
        <v>4081</v>
      </c>
      <c r="C4070" s="6" t="s">
        <v>16501</v>
      </c>
      <c r="D4070" s="11"/>
      <c r="E4070" t="str">
        <f t="shared" si="63"/>
        <v>OTROS TRASTORNOS DEL PERITONEO EN ENFERMEDADES INFECCIOSAS CLASIFICADAS EN OTRA PARTE</v>
      </c>
    </row>
    <row r="4071" spans="2:5" x14ac:dyDescent="0.25">
      <c r="B4071" s="6" t="s">
        <v>4082</v>
      </c>
      <c r="C4071" s="6" t="s">
        <v>16502</v>
      </c>
      <c r="D4071" s="11"/>
      <c r="E4071" t="str">
        <f t="shared" si="63"/>
        <v>HIGADO ALCOHOLICO ADIPOSO</v>
      </c>
    </row>
    <row r="4072" spans="2:5" x14ac:dyDescent="0.25">
      <c r="B4072" s="6" t="s">
        <v>4083</v>
      </c>
      <c r="C4072" s="6" t="s">
        <v>16503</v>
      </c>
      <c r="D4072" s="11"/>
      <c r="E4072" t="str">
        <f t="shared" si="63"/>
        <v>HEPATITIS ALCOHOLICA</v>
      </c>
    </row>
    <row r="4073" spans="2:5" x14ac:dyDescent="0.25">
      <c r="B4073" s="6" t="s">
        <v>4084</v>
      </c>
      <c r="C4073" s="6" t="s">
        <v>16504</v>
      </c>
      <c r="D4073" s="11"/>
      <c r="E4073" t="str">
        <f t="shared" si="63"/>
        <v>FIBROSIS Y ESCLEROSIS DEL HIGADO, ALCOHOLICA</v>
      </c>
    </row>
    <row r="4074" spans="2:5" x14ac:dyDescent="0.25">
      <c r="B4074" s="6" t="s">
        <v>4085</v>
      </c>
      <c r="C4074" s="6" t="s">
        <v>16505</v>
      </c>
      <c r="D4074" s="11"/>
      <c r="E4074" t="str">
        <f t="shared" si="63"/>
        <v>CIRROSIS HEPATICA ALCOHOLICA</v>
      </c>
    </row>
    <row r="4075" spans="2:5" x14ac:dyDescent="0.25">
      <c r="B4075" s="6" t="s">
        <v>4086</v>
      </c>
      <c r="C4075" s="6" t="s">
        <v>16506</v>
      </c>
      <c r="D4075" s="11"/>
      <c r="E4075" t="str">
        <f t="shared" si="63"/>
        <v>INSUFICIENCIA HEPATICA ALCOHOLICA</v>
      </c>
    </row>
    <row r="4076" spans="2:5" x14ac:dyDescent="0.25">
      <c r="B4076" s="6" t="s">
        <v>4087</v>
      </c>
      <c r="C4076" s="6" t="s">
        <v>16507</v>
      </c>
      <c r="D4076" s="11"/>
      <c r="E4076" t="str">
        <f t="shared" si="63"/>
        <v>ENFERMEDAD HEPATICA ALCOHOLICA, NO ESPECIFICADA</v>
      </c>
    </row>
    <row r="4077" spans="2:5" x14ac:dyDescent="0.25">
      <c r="B4077" s="6" t="s">
        <v>4088</v>
      </c>
      <c r="C4077" s="6" t="s">
        <v>16508</v>
      </c>
      <c r="D4077" s="11"/>
      <c r="E4077" t="str">
        <f t="shared" si="63"/>
        <v>ENFERMEDAD TOXICA DEL HIGADO, CON COLESTASIS</v>
      </c>
    </row>
    <row r="4078" spans="2:5" x14ac:dyDescent="0.25">
      <c r="B4078" s="6" t="s">
        <v>4089</v>
      </c>
      <c r="C4078" s="6" t="s">
        <v>16509</v>
      </c>
      <c r="D4078" s="11"/>
      <c r="E4078" t="str">
        <f t="shared" si="63"/>
        <v>ENFERMEDAD TOXICA DEL HIGADO, CON NECROSIS HEPATICA</v>
      </c>
    </row>
    <row r="4079" spans="2:5" x14ac:dyDescent="0.25">
      <c r="B4079" s="6" t="s">
        <v>4090</v>
      </c>
      <c r="C4079" s="6" t="s">
        <v>16510</v>
      </c>
      <c r="D4079" s="11"/>
      <c r="E4079" t="str">
        <f t="shared" si="63"/>
        <v>ENFERMEDAD TOXICA DEL HIGADO, CON HEPATITIS AGUDA</v>
      </c>
    </row>
    <row r="4080" spans="2:5" x14ac:dyDescent="0.25">
      <c r="B4080" s="6" t="s">
        <v>4091</v>
      </c>
      <c r="C4080" s="6" t="s">
        <v>16511</v>
      </c>
      <c r="D4080" s="11"/>
      <c r="E4080" t="str">
        <f t="shared" si="63"/>
        <v>ENFERMEDAD TOXICA DEL HIGADO, CON HEPATITIS CRONICA PERSISTENTE</v>
      </c>
    </row>
    <row r="4081" spans="2:5" x14ac:dyDescent="0.25">
      <c r="B4081" s="6" t="s">
        <v>4092</v>
      </c>
      <c r="C4081" s="6" t="s">
        <v>16512</v>
      </c>
      <c r="D4081" s="11"/>
      <c r="E4081" t="str">
        <f t="shared" si="63"/>
        <v>ENFERMEDAD TOXICA DEL HIGADO, CON HEPATITIS CRONICA LOBULAR</v>
      </c>
    </row>
    <row r="4082" spans="2:5" x14ac:dyDescent="0.25">
      <c r="B4082" s="6" t="s">
        <v>4093</v>
      </c>
      <c r="C4082" s="6" t="s">
        <v>16513</v>
      </c>
      <c r="D4082" s="11"/>
      <c r="E4082" t="str">
        <f t="shared" si="63"/>
        <v>ENFERMEDAD TOXICA DEL HIGADO, CON HEPATITIS CRONICA ACTIVA</v>
      </c>
    </row>
    <row r="4083" spans="2:5" ht="25.5" x14ac:dyDescent="0.25">
      <c r="B4083" s="6" t="s">
        <v>4094</v>
      </c>
      <c r="C4083" s="6" t="s">
        <v>16514</v>
      </c>
      <c r="D4083" s="11"/>
      <c r="E4083" t="str">
        <f t="shared" si="63"/>
        <v>ENFERMEDAD TOXICA DEL HIGADO, CON HEPATITIS NO CLASIFICADA EN OTRA PARTE</v>
      </c>
    </row>
    <row r="4084" spans="2:5" x14ac:dyDescent="0.25">
      <c r="B4084" s="6" t="s">
        <v>4095</v>
      </c>
      <c r="C4084" s="6" t="s">
        <v>16515</v>
      </c>
      <c r="D4084" s="11"/>
      <c r="E4084" t="str">
        <f t="shared" si="63"/>
        <v>ENFERMEDAD TOXICA DEL HIGADO, CON CIRROSIS Y FIBROSIS DEL HIGADO</v>
      </c>
    </row>
    <row r="4085" spans="2:5" x14ac:dyDescent="0.25">
      <c r="B4085" s="6" t="s">
        <v>4096</v>
      </c>
      <c r="C4085" s="6" t="s">
        <v>16516</v>
      </c>
      <c r="D4085" s="11"/>
      <c r="E4085" t="str">
        <f t="shared" si="63"/>
        <v>ENFERMEDAD TOXICA DEL HIGADO, CON OTROS TRASTORNOS HEPATICOS</v>
      </c>
    </row>
    <row r="4086" spans="2:5" x14ac:dyDescent="0.25">
      <c r="B4086" s="6" t="s">
        <v>4097</v>
      </c>
      <c r="C4086" s="6" t="s">
        <v>16517</v>
      </c>
      <c r="D4086" s="11"/>
      <c r="E4086" t="str">
        <f t="shared" si="63"/>
        <v>ENFERMEDAD TOXICA DEL HIGADO, NO ESPECIFICADA</v>
      </c>
    </row>
    <row r="4087" spans="2:5" x14ac:dyDescent="0.25">
      <c r="B4087" s="6" t="s">
        <v>4098</v>
      </c>
      <c r="C4087" s="6" t="s">
        <v>16518</v>
      </c>
      <c r="D4087" s="11"/>
      <c r="E4087" t="str">
        <f t="shared" si="63"/>
        <v>INSUFICIENCIA HEPATICA AGUDA O SUBAGUDA</v>
      </c>
    </row>
    <row r="4088" spans="2:5" x14ac:dyDescent="0.25">
      <c r="B4088" s="6" t="s">
        <v>4099</v>
      </c>
      <c r="C4088" s="6" t="s">
        <v>16519</v>
      </c>
      <c r="D4088" s="11"/>
      <c r="E4088" t="str">
        <f t="shared" si="63"/>
        <v>INSUFICIENCIA HEPATICA CRONICA</v>
      </c>
    </row>
    <row r="4089" spans="2:5" x14ac:dyDescent="0.25">
      <c r="B4089" s="6" t="s">
        <v>4100</v>
      </c>
      <c r="C4089" s="6" t="s">
        <v>16520</v>
      </c>
      <c r="D4089" s="11"/>
      <c r="E4089" t="str">
        <f t="shared" si="63"/>
        <v>INSUFICIENCIA HEPATICA, NO ESPECIFICADA</v>
      </c>
    </row>
    <row r="4090" spans="2:5" x14ac:dyDescent="0.25">
      <c r="B4090" s="6" t="s">
        <v>4101</v>
      </c>
      <c r="C4090" s="6" t="s">
        <v>16521</v>
      </c>
      <c r="D4090" s="11"/>
      <c r="E4090" t="str">
        <f t="shared" si="63"/>
        <v>HEPATITIS CRONICA PERSISTENTE, NO CLASIFICADA EN OTRA PARTE</v>
      </c>
    </row>
    <row r="4091" spans="2:5" x14ac:dyDescent="0.25">
      <c r="B4091" s="6" t="s">
        <v>4102</v>
      </c>
      <c r="C4091" s="6" t="s">
        <v>16522</v>
      </c>
      <c r="D4091" s="11"/>
      <c r="E4091" t="str">
        <f t="shared" si="63"/>
        <v>HEPATITIS CRONICA LOBULAR, NO CLASIFICADA EN OTRA PARTE</v>
      </c>
    </row>
    <row r="4092" spans="2:5" x14ac:dyDescent="0.25">
      <c r="B4092" s="6" t="s">
        <v>4103</v>
      </c>
      <c r="C4092" s="6" t="s">
        <v>16523</v>
      </c>
      <c r="D4092" s="11"/>
      <c r="E4092" t="str">
        <f t="shared" si="63"/>
        <v>HEPATITIS CRONICA ACTIVA, NO CLASIFICADA EN OTRA PARTE</v>
      </c>
    </row>
    <row r="4093" spans="2:5" x14ac:dyDescent="0.25">
      <c r="B4093" s="6" t="s">
        <v>4104</v>
      </c>
      <c r="C4093" s="6" t="s">
        <v>16524</v>
      </c>
      <c r="D4093" s="11"/>
      <c r="E4093" t="str">
        <f t="shared" si="63"/>
        <v>OTRAS HEPATITIS CRONICAS, NO CLASIFICADAS EN OTRA PARTE</v>
      </c>
    </row>
    <row r="4094" spans="2:5" x14ac:dyDescent="0.25">
      <c r="B4094" s="6" t="s">
        <v>4105</v>
      </c>
      <c r="C4094" s="6" t="s">
        <v>16525</v>
      </c>
      <c r="D4094" s="11"/>
      <c r="E4094" t="str">
        <f t="shared" si="63"/>
        <v>HEPATITIS CRONICA, NO ESPECIFICADA</v>
      </c>
    </row>
    <row r="4095" spans="2:5" x14ac:dyDescent="0.25">
      <c r="B4095" s="6" t="s">
        <v>4106</v>
      </c>
      <c r="C4095" s="6" t="s">
        <v>16526</v>
      </c>
      <c r="D4095" s="11"/>
      <c r="E4095" t="str">
        <f t="shared" si="63"/>
        <v>FIBROSIS HEPATICA</v>
      </c>
    </row>
    <row r="4096" spans="2:5" x14ac:dyDescent="0.25">
      <c r="B4096" s="6" t="s">
        <v>4107</v>
      </c>
      <c r="C4096" s="6" t="s">
        <v>16527</v>
      </c>
      <c r="D4096" s="11"/>
      <c r="E4096" t="str">
        <f t="shared" si="63"/>
        <v>ESCLEROSIS HEPATICA</v>
      </c>
    </row>
    <row r="4097" spans="2:5" x14ac:dyDescent="0.25">
      <c r="B4097" s="6" t="s">
        <v>4108</v>
      </c>
      <c r="C4097" s="6" t="s">
        <v>16528</v>
      </c>
      <c r="D4097" s="11"/>
      <c r="E4097" t="str">
        <f t="shared" si="63"/>
        <v>FIBROSIS HEPATICA CON ESCLEROSIS HEPATICA</v>
      </c>
    </row>
    <row r="4098" spans="2:5" x14ac:dyDescent="0.25">
      <c r="B4098" s="6" t="s">
        <v>4109</v>
      </c>
      <c r="C4098" s="6" t="s">
        <v>16529</v>
      </c>
      <c r="D4098" s="11"/>
      <c r="E4098" t="str">
        <f t="shared" si="63"/>
        <v>CIRROSIS BILIAR PRIMARIA</v>
      </c>
    </row>
    <row r="4099" spans="2:5" x14ac:dyDescent="0.25">
      <c r="B4099" s="6" t="s">
        <v>4110</v>
      </c>
      <c r="C4099" s="6" t="s">
        <v>16530</v>
      </c>
      <c r="D4099" s="11"/>
      <c r="E4099" t="str">
        <f t="shared" si="63"/>
        <v>CIRROSIS BILIAR SECUNDARIA</v>
      </c>
    </row>
    <row r="4100" spans="2:5" x14ac:dyDescent="0.25">
      <c r="B4100" s="6" t="s">
        <v>4111</v>
      </c>
      <c r="C4100" s="6" t="s">
        <v>16531</v>
      </c>
      <c r="D4100" s="11"/>
      <c r="E4100" t="str">
        <f t="shared" si="63"/>
        <v>CIRROSIS BILIAR, NO ESPECIFICADA</v>
      </c>
    </row>
    <row r="4101" spans="2:5" x14ac:dyDescent="0.25">
      <c r="B4101" s="6" t="s">
        <v>4112</v>
      </c>
      <c r="C4101" s="6" t="s">
        <v>16532</v>
      </c>
      <c r="D4101" s="11"/>
      <c r="E4101" t="str">
        <f t="shared" si="63"/>
        <v>OTRAS CIRROSIS DEL HIGADO Y LA NO ESPECIFICADAS</v>
      </c>
    </row>
    <row r="4102" spans="2:5" x14ac:dyDescent="0.25">
      <c r="B4102" s="6" t="s">
        <v>4113</v>
      </c>
      <c r="C4102" s="6" t="s">
        <v>16533</v>
      </c>
      <c r="D4102" s="11"/>
      <c r="E4102" t="str">
        <f t="shared" ref="E4102:E4165" si="64">UPPER(C4102)</f>
        <v>ABSCESO DEL HIGADO</v>
      </c>
    </row>
    <row r="4103" spans="2:5" x14ac:dyDescent="0.25">
      <c r="B4103" s="6" t="s">
        <v>4114</v>
      </c>
      <c r="C4103" s="6" t="s">
        <v>16534</v>
      </c>
      <c r="D4103" s="11"/>
      <c r="E4103" t="str">
        <f t="shared" si="64"/>
        <v>FLEBITIS DE LA VENA PORTA</v>
      </c>
    </row>
    <row r="4104" spans="2:5" x14ac:dyDescent="0.25">
      <c r="B4104" s="6" t="s">
        <v>4115</v>
      </c>
      <c r="C4104" s="6" t="s">
        <v>16535</v>
      </c>
      <c r="D4104" s="11"/>
      <c r="E4104" t="str">
        <f t="shared" si="64"/>
        <v>HEPATITIS REACTIVA NO ESPECIFICA</v>
      </c>
    </row>
    <row r="4105" spans="2:5" x14ac:dyDescent="0.25">
      <c r="B4105" s="6" t="s">
        <v>4116</v>
      </c>
      <c r="C4105" s="6" t="s">
        <v>16536</v>
      </c>
      <c r="D4105" s="11"/>
      <c r="E4105" t="str">
        <f t="shared" si="64"/>
        <v>HEPATITIS GRANULOMATOSA, NO CLASIFICADA EN OTRA PARTE</v>
      </c>
    </row>
    <row r="4106" spans="2:5" x14ac:dyDescent="0.25">
      <c r="B4106" s="6" t="s">
        <v>4117</v>
      </c>
      <c r="C4106" s="6" t="s">
        <v>16537</v>
      </c>
      <c r="D4106" s="11"/>
      <c r="E4106" t="str">
        <f t="shared" si="64"/>
        <v>HEPATITIS AUTOINMUNE</v>
      </c>
    </row>
    <row r="4107" spans="2:5" x14ac:dyDescent="0.25">
      <c r="B4107" s="6" t="s">
        <v>4118</v>
      </c>
      <c r="C4107" s="6" t="s">
        <v>16538</v>
      </c>
      <c r="D4107" s="11"/>
      <c r="E4107" t="str">
        <f t="shared" si="64"/>
        <v>OTRAS ENFERMEDADES INFLAMATORIAS DEL HIGADO, ESPECIFICADAS</v>
      </c>
    </row>
    <row r="4108" spans="2:5" x14ac:dyDescent="0.25">
      <c r="B4108" s="6" t="s">
        <v>4119</v>
      </c>
      <c r="C4108" s="6" t="s">
        <v>16539</v>
      </c>
      <c r="D4108" s="11"/>
      <c r="E4108" t="str">
        <f t="shared" si="64"/>
        <v>ENFERMEDAD INFLAMATORIA DEL HIGADO, NO ESPECIFICADA</v>
      </c>
    </row>
    <row r="4109" spans="2:5" x14ac:dyDescent="0.25">
      <c r="B4109" s="6" t="s">
        <v>4120</v>
      </c>
      <c r="C4109" s="6" t="s">
        <v>16540</v>
      </c>
      <c r="D4109" s="11"/>
      <c r="E4109" t="str">
        <f t="shared" si="64"/>
        <v>DEGENERACION GRASA DEL HIGADO, NO CLASIFICADA EN OTRA PARTE</v>
      </c>
    </row>
    <row r="4110" spans="2:5" x14ac:dyDescent="0.25">
      <c r="B4110" s="6" t="s">
        <v>4121</v>
      </c>
      <c r="C4110" s="6" t="s">
        <v>16541</v>
      </c>
      <c r="D4110" s="11"/>
      <c r="E4110" t="str">
        <f t="shared" si="64"/>
        <v>CONGESTION PASIVA CRONICA DEL HIGADO</v>
      </c>
    </row>
    <row r="4111" spans="2:5" x14ac:dyDescent="0.25">
      <c r="B4111" s="6" t="s">
        <v>4122</v>
      </c>
      <c r="C4111" s="6" t="s">
        <v>16542</v>
      </c>
      <c r="D4111" s="11"/>
      <c r="E4111" t="str">
        <f t="shared" si="64"/>
        <v>NECROSIS HEMORRAGICA CENTRAL DEL HIGADO</v>
      </c>
    </row>
    <row r="4112" spans="2:5" x14ac:dyDescent="0.25">
      <c r="B4112" s="6" t="s">
        <v>4123</v>
      </c>
      <c r="C4112" s="6" t="s">
        <v>16543</v>
      </c>
      <c r="D4112" s="11"/>
      <c r="E4112" t="str">
        <f t="shared" si="64"/>
        <v>INFARTO DEL HIGADO</v>
      </c>
    </row>
    <row r="4113" spans="2:5" x14ac:dyDescent="0.25">
      <c r="B4113" s="6" t="s">
        <v>4124</v>
      </c>
      <c r="C4113" s="6" t="s">
        <v>16544</v>
      </c>
      <c r="D4113" s="11"/>
      <c r="E4113" t="str">
        <f t="shared" si="64"/>
        <v>PELIOSIS HEPATICA</v>
      </c>
    </row>
    <row r="4114" spans="2:5" x14ac:dyDescent="0.25">
      <c r="B4114" s="6" t="s">
        <v>4125</v>
      </c>
      <c r="C4114" s="6" t="s">
        <v>16545</v>
      </c>
      <c r="D4114" s="11"/>
      <c r="E4114" t="str">
        <f t="shared" si="64"/>
        <v>ENFERMEDAD VENO-OCLUSIVA DEL HIGADO</v>
      </c>
    </row>
    <row r="4115" spans="2:5" x14ac:dyDescent="0.25">
      <c r="B4115" s="6" t="s">
        <v>4126</v>
      </c>
      <c r="C4115" s="6" t="s">
        <v>16546</v>
      </c>
      <c r="D4115" s="11"/>
      <c r="E4115" t="str">
        <f t="shared" si="64"/>
        <v>HIPERTENSION PORTAL</v>
      </c>
    </row>
    <row r="4116" spans="2:5" x14ac:dyDescent="0.25">
      <c r="B4116" s="6" t="s">
        <v>4127</v>
      </c>
      <c r="C4116" s="6" t="s">
        <v>16547</v>
      </c>
      <c r="D4116" s="11"/>
      <c r="E4116" t="str">
        <f t="shared" si="64"/>
        <v>SINDROME HEPATORRENAL</v>
      </c>
    </row>
    <row r="4117" spans="2:5" x14ac:dyDescent="0.25">
      <c r="B4117" s="6" t="s">
        <v>4128</v>
      </c>
      <c r="C4117" s="6" t="s">
        <v>16548</v>
      </c>
      <c r="D4117" s="11"/>
      <c r="E4117" t="str">
        <f t="shared" si="64"/>
        <v>OTRAS ENFERMEDADES ESPECIFICAS DEL HIGADO</v>
      </c>
    </row>
    <row r="4118" spans="2:5" x14ac:dyDescent="0.25">
      <c r="B4118" s="6" t="s">
        <v>4129</v>
      </c>
      <c r="C4118" s="6" t="s">
        <v>16549</v>
      </c>
      <c r="D4118" s="11"/>
      <c r="E4118" t="str">
        <f t="shared" si="64"/>
        <v>ENFERMEDAD DEL HIGADO, NO ESPECIFICADA</v>
      </c>
    </row>
    <row r="4119" spans="2:5" ht="25.5" x14ac:dyDescent="0.25">
      <c r="B4119" s="6" t="s">
        <v>4130</v>
      </c>
      <c r="C4119" s="6" t="s">
        <v>16550</v>
      </c>
      <c r="D4119" s="11"/>
      <c r="E4119" t="str">
        <f t="shared" si="64"/>
        <v>TRASTORNOS DEL HIGADO EN ENFERMEDADES INFECCIOSAS Y PARASITARIAS CLASIFICADAS EN OTRA PARTE</v>
      </c>
    </row>
    <row r="4120" spans="2:5" ht="25.5" x14ac:dyDescent="0.25">
      <c r="B4120" s="6" t="s">
        <v>4131</v>
      </c>
      <c r="C4120" s="6" t="s">
        <v>16551</v>
      </c>
      <c r="D4120" s="11"/>
      <c r="E4120" t="str">
        <f t="shared" si="64"/>
        <v>TRASTORNO DEL HIGADO EN OTRAS ENFERMEDADES CLASIFICADAS EN OTRA PARTE</v>
      </c>
    </row>
    <row r="4121" spans="2:5" x14ac:dyDescent="0.25">
      <c r="B4121" s="6" t="s">
        <v>4132</v>
      </c>
      <c r="C4121" s="6" t="s">
        <v>16552</v>
      </c>
      <c r="D4121" s="11"/>
      <c r="E4121" t="str">
        <f t="shared" si="64"/>
        <v>CALCULO DE LA VESICULA BILIAR CON COLECISTITIS AGUDA</v>
      </c>
    </row>
    <row r="4122" spans="2:5" x14ac:dyDescent="0.25">
      <c r="B4122" s="6" t="s">
        <v>4133</v>
      </c>
      <c r="C4122" s="6" t="s">
        <v>16553</v>
      </c>
      <c r="D4122" s="11"/>
      <c r="E4122" t="str">
        <f t="shared" si="64"/>
        <v>CALCULO DE LA VESICULA BILIAR CON OTRA COLECISTITIS</v>
      </c>
    </row>
    <row r="4123" spans="2:5" x14ac:dyDescent="0.25">
      <c r="B4123" s="6" t="s">
        <v>4134</v>
      </c>
      <c r="C4123" s="6" t="s">
        <v>16554</v>
      </c>
      <c r="D4123" s="11"/>
      <c r="E4123" t="str">
        <f t="shared" si="64"/>
        <v>CALCULO DE LA VESICULA BILIAR SIN COLECISTITIS</v>
      </c>
    </row>
    <row r="4124" spans="2:5" x14ac:dyDescent="0.25">
      <c r="B4124" s="6" t="s">
        <v>4135</v>
      </c>
      <c r="C4124" s="6" t="s">
        <v>16555</v>
      </c>
      <c r="D4124" s="11"/>
      <c r="E4124" t="str">
        <f t="shared" si="64"/>
        <v>CALCULO DE CONDUCTO BILIAR CON COLANGITIS</v>
      </c>
    </row>
    <row r="4125" spans="2:5" x14ac:dyDescent="0.25">
      <c r="B4125" s="6" t="s">
        <v>4136</v>
      </c>
      <c r="C4125" s="6" t="s">
        <v>16556</v>
      </c>
      <c r="D4125" s="11"/>
      <c r="E4125" t="str">
        <f t="shared" si="64"/>
        <v>CALCULO DE CONDUCTO BILIAR CON COLECISTITIS</v>
      </c>
    </row>
    <row r="4126" spans="2:5" x14ac:dyDescent="0.25">
      <c r="B4126" s="6" t="s">
        <v>4137</v>
      </c>
      <c r="C4126" s="6" t="s">
        <v>16557</v>
      </c>
      <c r="D4126" s="11"/>
      <c r="E4126" t="str">
        <f t="shared" si="64"/>
        <v>CALCULO DE CONDUCTO BILIAR SIN COLANGITIS NI COLECISTITIS</v>
      </c>
    </row>
    <row r="4127" spans="2:5" x14ac:dyDescent="0.25">
      <c r="B4127" s="6" t="s">
        <v>4138</v>
      </c>
      <c r="C4127" s="6" t="s">
        <v>16558</v>
      </c>
      <c r="D4127" s="11"/>
      <c r="E4127" t="str">
        <f t="shared" si="64"/>
        <v>OTRAS COLELITIASIS</v>
      </c>
    </row>
    <row r="4128" spans="2:5" x14ac:dyDescent="0.25">
      <c r="B4128" s="6" t="s">
        <v>4139</v>
      </c>
      <c r="C4128" s="6" t="s">
        <v>16559</v>
      </c>
      <c r="D4128" s="11"/>
      <c r="E4128" t="str">
        <f t="shared" si="64"/>
        <v>COLECISTITIS AGUDA</v>
      </c>
    </row>
    <row r="4129" spans="2:5" x14ac:dyDescent="0.25">
      <c r="B4129" s="6" t="s">
        <v>4140</v>
      </c>
      <c r="C4129" s="6" t="s">
        <v>16560</v>
      </c>
      <c r="D4129" s="11"/>
      <c r="E4129" t="str">
        <f t="shared" si="64"/>
        <v>COLECISTITIS CRONICA</v>
      </c>
    </row>
    <row r="4130" spans="2:5" x14ac:dyDescent="0.25">
      <c r="B4130" s="6" t="s">
        <v>4141</v>
      </c>
      <c r="C4130" s="6" t="s">
        <v>16561</v>
      </c>
      <c r="D4130" s="11"/>
      <c r="E4130" t="str">
        <f t="shared" si="64"/>
        <v>OTRAS COLECISTITIS</v>
      </c>
    </row>
    <row r="4131" spans="2:5" x14ac:dyDescent="0.25">
      <c r="B4131" s="6" t="s">
        <v>4142</v>
      </c>
      <c r="C4131" s="6" t="s">
        <v>16562</v>
      </c>
      <c r="D4131" s="11"/>
      <c r="E4131" t="str">
        <f t="shared" si="64"/>
        <v>COLECISTITIS, NO ESPECIFICADA</v>
      </c>
    </row>
    <row r="4132" spans="2:5" x14ac:dyDescent="0.25">
      <c r="B4132" s="6" t="s">
        <v>4143</v>
      </c>
      <c r="C4132" s="6" t="s">
        <v>16563</v>
      </c>
      <c r="D4132" s="11"/>
      <c r="E4132" t="str">
        <f t="shared" si="64"/>
        <v>OBSTRUCCION DE LA VESICULA BILIAR</v>
      </c>
    </row>
    <row r="4133" spans="2:5" x14ac:dyDescent="0.25">
      <c r="B4133" s="6" t="s">
        <v>4144</v>
      </c>
      <c r="C4133" s="6" t="s">
        <v>16564</v>
      </c>
      <c r="D4133" s="11"/>
      <c r="E4133" t="str">
        <f t="shared" si="64"/>
        <v>HIDROPESIA DE LA VESICULA BILIAR</v>
      </c>
    </row>
    <row r="4134" spans="2:5" x14ac:dyDescent="0.25">
      <c r="B4134" s="6" t="s">
        <v>4145</v>
      </c>
      <c r="C4134" s="6" t="s">
        <v>16565</v>
      </c>
      <c r="D4134" s="11"/>
      <c r="E4134" t="str">
        <f t="shared" si="64"/>
        <v>PERFORACION DE LA VESICULA BILIAR</v>
      </c>
    </row>
    <row r="4135" spans="2:5" x14ac:dyDescent="0.25">
      <c r="B4135" s="6" t="s">
        <v>4146</v>
      </c>
      <c r="C4135" s="6" t="s">
        <v>16566</v>
      </c>
      <c r="D4135" s="11"/>
      <c r="E4135" t="str">
        <f t="shared" si="64"/>
        <v>FISTULA DE LA VESICULA BILIAR</v>
      </c>
    </row>
    <row r="4136" spans="2:5" x14ac:dyDescent="0.25">
      <c r="B4136" s="6" t="s">
        <v>4147</v>
      </c>
      <c r="C4136" s="6" t="s">
        <v>16567</v>
      </c>
      <c r="D4136" s="11"/>
      <c r="E4136" t="str">
        <f t="shared" si="64"/>
        <v>COLESTEROLOSIS DE LA VESICULA BILIAR</v>
      </c>
    </row>
    <row r="4137" spans="2:5" x14ac:dyDescent="0.25">
      <c r="B4137" s="6" t="s">
        <v>4148</v>
      </c>
      <c r="C4137" s="6" t="s">
        <v>16568</v>
      </c>
      <c r="D4137" s="11"/>
      <c r="E4137" t="str">
        <f t="shared" si="64"/>
        <v>OTRAS ENFERMEDADES ESPECIFICADAS DE LA VESICULA BILIAR</v>
      </c>
    </row>
    <row r="4138" spans="2:5" x14ac:dyDescent="0.25">
      <c r="B4138" s="6" t="s">
        <v>4149</v>
      </c>
      <c r="C4138" s="6" t="s">
        <v>16569</v>
      </c>
      <c r="D4138" s="11"/>
      <c r="E4138" t="str">
        <f t="shared" si="64"/>
        <v>ENFERMEDAD DE LA VESICULA BILIAR, NO ESPECIFICADA</v>
      </c>
    </row>
    <row r="4139" spans="2:5" x14ac:dyDescent="0.25">
      <c r="B4139" s="6" t="s">
        <v>4150</v>
      </c>
      <c r="C4139" s="6" t="s">
        <v>16570</v>
      </c>
      <c r="D4139" s="11"/>
      <c r="E4139" t="str">
        <f t="shared" si="64"/>
        <v>COLANGITIS</v>
      </c>
    </row>
    <row r="4140" spans="2:5" x14ac:dyDescent="0.25">
      <c r="B4140" s="6" t="s">
        <v>4151</v>
      </c>
      <c r="C4140" s="6" t="s">
        <v>16571</v>
      </c>
      <c r="D4140" s="11"/>
      <c r="E4140" t="str">
        <f t="shared" si="64"/>
        <v>OBSTRUCCION DEL CONDUCTO BILIAR</v>
      </c>
    </row>
    <row r="4141" spans="2:5" x14ac:dyDescent="0.25">
      <c r="B4141" s="6" t="s">
        <v>4152</v>
      </c>
      <c r="C4141" s="6" t="s">
        <v>16572</v>
      </c>
      <c r="D4141" s="11"/>
      <c r="E4141" t="str">
        <f t="shared" si="64"/>
        <v>PERFORACION DEL CONDUCTO BILIAR</v>
      </c>
    </row>
    <row r="4142" spans="2:5" x14ac:dyDescent="0.25">
      <c r="B4142" s="6" t="s">
        <v>4153</v>
      </c>
      <c r="C4142" s="6" t="s">
        <v>16573</v>
      </c>
      <c r="D4142" s="11"/>
      <c r="E4142" t="str">
        <f t="shared" si="64"/>
        <v>FISTULA DEL CONDUCTO BILIAR</v>
      </c>
    </row>
    <row r="4143" spans="2:5" x14ac:dyDescent="0.25">
      <c r="B4143" s="6" t="s">
        <v>4154</v>
      </c>
      <c r="C4143" s="6" t="s">
        <v>16574</v>
      </c>
      <c r="D4143" s="11"/>
      <c r="E4143" t="str">
        <f t="shared" si="64"/>
        <v>ESPASMO DEL ESFINTER DE ODDI</v>
      </c>
    </row>
    <row r="4144" spans="2:5" x14ac:dyDescent="0.25">
      <c r="B4144" s="6" t="s">
        <v>4155</v>
      </c>
      <c r="C4144" s="6" t="s">
        <v>16575</v>
      </c>
      <c r="D4144" s="11"/>
      <c r="E4144" t="str">
        <f t="shared" si="64"/>
        <v>QUISTE BILIAR</v>
      </c>
    </row>
    <row r="4145" spans="2:5" x14ac:dyDescent="0.25">
      <c r="B4145" s="6" t="s">
        <v>4156</v>
      </c>
      <c r="C4145" s="6" t="s">
        <v>16576</v>
      </c>
      <c r="D4145" s="11"/>
      <c r="E4145" t="str">
        <f t="shared" si="64"/>
        <v>OTRAS ENFERMEDADES ESPECIALIZADAS DE LAS VIAS BILIARES</v>
      </c>
    </row>
    <row r="4146" spans="2:5" x14ac:dyDescent="0.25">
      <c r="B4146" s="6" t="s">
        <v>4157</v>
      </c>
      <c r="C4146" s="6" t="s">
        <v>16577</v>
      </c>
      <c r="D4146" s="11"/>
      <c r="E4146" t="str">
        <f t="shared" si="64"/>
        <v>ENFERMEDAD DE LAS VIAS BILIARES, NO ESPECIFICADA</v>
      </c>
    </row>
    <row r="4147" spans="2:5" x14ac:dyDescent="0.25">
      <c r="B4147" s="6" t="s">
        <v>4158</v>
      </c>
      <c r="C4147" s="6" t="s">
        <v>16578</v>
      </c>
      <c r="D4147" s="11"/>
      <c r="E4147" t="str">
        <f t="shared" si="64"/>
        <v>PANCREATITIS AGUDA</v>
      </c>
    </row>
    <row r="4148" spans="2:5" x14ac:dyDescent="0.25">
      <c r="B4148" s="6" t="s">
        <v>4159</v>
      </c>
      <c r="C4148" s="6" t="s">
        <v>16579</v>
      </c>
      <c r="D4148" s="11"/>
      <c r="E4148" t="str">
        <f t="shared" si="64"/>
        <v>PANCREATITIS CRONICA INDUCIDA POR EL ALCOHOL</v>
      </c>
    </row>
    <row r="4149" spans="2:5" x14ac:dyDescent="0.25">
      <c r="B4149" s="6" t="s">
        <v>4160</v>
      </c>
      <c r="C4149" s="6" t="s">
        <v>16580</v>
      </c>
      <c r="D4149" s="11"/>
      <c r="E4149" t="str">
        <f t="shared" si="64"/>
        <v>OTRAS PANCREATITIS CRONICAS</v>
      </c>
    </row>
    <row r="4150" spans="2:5" x14ac:dyDescent="0.25">
      <c r="B4150" s="6" t="s">
        <v>4161</v>
      </c>
      <c r="C4150" s="6" t="s">
        <v>16581</v>
      </c>
      <c r="D4150" s="11"/>
      <c r="E4150" t="str">
        <f t="shared" si="64"/>
        <v>QUISTE DEL PANCREAS</v>
      </c>
    </row>
    <row r="4151" spans="2:5" x14ac:dyDescent="0.25">
      <c r="B4151" s="6" t="s">
        <v>4162</v>
      </c>
      <c r="C4151" s="6" t="s">
        <v>16582</v>
      </c>
      <c r="D4151" s="11"/>
      <c r="E4151" t="str">
        <f t="shared" si="64"/>
        <v>SEUDOQUISTE DEL PANCREAS</v>
      </c>
    </row>
    <row r="4152" spans="2:5" x14ac:dyDescent="0.25">
      <c r="B4152" s="6" t="s">
        <v>4163</v>
      </c>
      <c r="C4152" s="6" t="s">
        <v>16583</v>
      </c>
      <c r="D4152" s="11"/>
      <c r="E4152" t="str">
        <f t="shared" si="64"/>
        <v>OTRAS ENFERMEDADES ESPECIFICADAS DEL PANCREAS</v>
      </c>
    </row>
    <row r="4153" spans="2:5" x14ac:dyDescent="0.25">
      <c r="B4153" s="6" t="s">
        <v>4164</v>
      </c>
      <c r="C4153" s="6" t="s">
        <v>16584</v>
      </c>
      <c r="D4153" s="11"/>
      <c r="E4153" t="str">
        <f t="shared" si="64"/>
        <v>ENFERMEDAD DEL PANCREAS, NO ESPECIFICADA</v>
      </c>
    </row>
    <row r="4154" spans="2:5" ht="25.5" x14ac:dyDescent="0.25">
      <c r="B4154" s="6" t="s">
        <v>4165</v>
      </c>
      <c r="C4154" s="6" t="s">
        <v>16585</v>
      </c>
      <c r="D4154" s="11"/>
      <c r="E4154" t="str">
        <f t="shared" si="64"/>
        <v>TRASTORNOS DE LA VESICULA BILIAR Y DE LAS VIAS BILIARES EN ENFERMEDADES CLASIFICADAS EN OTRA PARTE</v>
      </c>
    </row>
    <row r="4155" spans="2:5" ht="25.5" x14ac:dyDescent="0.25">
      <c r="B4155" s="6" t="s">
        <v>4166</v>
      </c>
      <c r="C4155" s="6" t="s">
        <v>16586</v>
      </c>
      <c r="D4155" s="11"/>
      <c r="E4155" t="str">
        <f t="shared" si="64"/>
        <v>TRASTORNOS DEL PANCREAS EN ENFERMEDADES CLASIFICADAS EN OTRA PARTE</v>
      </c>
    </row>
    <row r="4156" spans="2:5" x14ac:dyDescent="0.25">
      <c r="B4156" s="6" t="s">
        <v>4167</v>
      </c>
      <c r="C4156" s="6" t="s">
        <v>16587</v>
      </c>
      <c r="D4156" s="11"/>
      <c r="E4156" t="str">
        <f t="shared" si="64"/>
        <v>ENFERMEDAD CELIACA</v>
      </c>
    </row>
    <row r="4157" spans="2:5" x14ac:dyDescent="0.25">
      <c r="B4157" s="6" t="s">
        <v>4168</v>
      </c>
      <c r="C4157" s="6" t="s">
        <v>16588</v>
      </c>
      <c r="D4157" s="11"/>
      <c r="E4157" t="str">
        <f t="shared" si="64"/>
        <v>ESPRUE TROPICAL</v>
      </c>
    </row>
    <row r="4158" spans="2:5" x14ac:dyDescent="0.25">
      <c r="B4158" s="6" t="s">
        <v>4169</v>
      </c>
      <c r="C4158" s="6" t="s">
        <v>16589</v>
      </c>
      <c r="D4158" s="11"/>
      <c r="E4158" t="str">
        <f t="shared" si="64"/>
        <v>SINDROME DEL ASA CIEGA, NO CLASIFICADO EN OTRA PARTE</v>
      </c>
    </row>
    <row r="4159" spans="2:5" x14ac:dyDescent="0.25">
      <c r="B4159" s="6" t="s">
        <v>4170</v>
      </c>
      <c r="C4159" s="6" t="s">
        <v>16590</v>
      </c>
      <c r="D4159" s="11"/>
      <c r="E4159" t="str">
        <f t="shared" si="64"/>
        <v>ESTEATORREA PANCREATICA</v>
      </c>
    </row>
    <row r="4160" spans="2:5" x14ac:dyDescent="0.25">
      <c r="B4160" s="6" t="s">
        <v>4171</v>
      </c>
      <c r="C4160" s="6" t="s">
        <v>16591</v>
      </c>
      <c r="D4160" s="11"/>
      <c r="E4160" t="str">
        <f t="shared" si="64"/>
        <v>MALABSORCION DEBIDA A INTOLERANCIA, NO CLASIFICADA EN OTRA PARTE</v>
      </c>
    </row>
    <row r="4161" spans="2:5" x14ac:dyDescent="0.25">
      <c r="B4161" s="6" t="s">
        <v>4172</v>
      </c>
      <c r="C4161" s="6" t="s">
        <v>16592</v>
      </c>
      <c r="D4161" s="11"/>
      <c r="E4161" t="str">
        <f t="shared" si="64"/>
        <v>OTROS TIPOS DE MALABSORCION INTESTINAL</v>
      </c>
    </row>
    <row r="4162" spans="2:5" x14ac:dyDescent="0.25">
      <c r="B4162" s="6" t="s">
        <v>4173</v>
      </c>
      <c r="C4162" s="6" t="s">
        <v>16593</v>
      </c>
      <c r="D4162" s="11"/>
      <c r="E4162" t="str">
        <f t="shared" si="64"/>
        <v>MALABSORCION INTESTINAL, NO ESPECIFICADA</v>
      </c>
    </row>
    <row r="4163" spans="2:5" x14ac:dyDescent="0.25">
      <c r="B4163" s="6" t="s">
        <v>4174</v>
      </c>
      <c r="C4163" s="6" t="s">
        <v>16594</v>
      </c>
      <c r="D4163" s="11"/>
      <c r="E4163" t="str">
        <f t="shared" si="64"/>
        <v>VOMITO POSTCIRUGIA GASTROINTESTINAL</v>
      </c>
    </row>
    <row r="4164" spans="2:5" x14ac:dyDescent="0.25">
      <c r="B4164" s="6" t="s">
        <v>4175</v>
      </c>
      <c r="C4164" s="6" t="s">
        <v>16595</v>
      </c>
      <c r="D4164" s="11"/>
      <c r="E4164" t="str">
        <f t="shared" si="64"/>
        <v>SINDROMES CONSECUTIVOS A LA CIRUGIA GASTRICA</v>
      </c>
    </row>
    <row r="4165" spans="2:5" x14ac:dyDescent="0.25">
      <c r="B4165" s="6" t="s">
        <v>4176</v>
      </c>
      <c r="C4165" s="6" t="s">
        <v>16596</v>
      </c>
      <c r="D4165" s="11"/>
      <c r="E4165" t="str">
        <f t="shared" si="64"/>
        <v>MALABSORCION POSTQUIRURGICA, NO CLASIFICADA EN OTRA PARTE</v>
      </c>
    </row>
    <row r="4166" spans="2:5" x14ac:dyDescent="0.25">
      <c r="B4166" s="6" t="s">
        <v>4177</v>
      </c>
      <c r="C4166" s="6" t="s">
        <v>16597</v>
      </c>
      <c r="D4166" s="11"/>
      <c r="E4166" t="str">
        <f t="shared" ref="E4166:E4229" si="65">UPPER(C4166)</f>
        <v>OBSTRUCION INTESTINAL POSTOPERATORIA</v>
      </c>
    </row>
    <row r="4167" spans="2:5" x14ac:dyDescent="0.25">
      <c r="B4167" s="6" t="s">
        <v>4178</v>
      </c>
      <c r="C4167" s="6" t="s">
        <v>16598</v>
      </c>
      <c r="D4167" s="11"/>
      <c r="E4167" t="str">
        <f t="shared" si="65"/>
        <v>DISFUNCION DE COLOSTOMIA O ENTEROSTOMIA</v>
      </c>
    </row>
    <row r="4168" spans="2:5" x14ac:dyDescent="0.25">
      <c r="B4168" s="6" t="s">
        <v>4179</v>
      </c>
      <c r="C4168" s="6" t="s">
        <v>16599</v>
      </c>
      <c r="D4168" s="11"/>
      <c r="E4168" t="str">
        <f t="shared" si="65"/>
        <v>SINDROME POSTCOLECISTECTOMIA</v>
      </c>
    </row>
    <row r="4169" spans="2:5" ht="25.5" x14ac:dyDescent="0.25">
      <c r="B4169" s="6" t="s">
        <v>4180</v>
      </c>
      <c r="C4169" s="6" t="s">
        <v>16600</v>
      </c>
      <c r="D4169" s="11"/>
      <c r="E4169" t="str">
        <f t="shared" si="65"/>
        <v>OTROS TRASTORNOS DEL SISTEMA DIGESTIVO CONSECUTIVOS A PROCEDIMIENTOS, NO CLASIFICADOS EN OTRA PARTE</v>
      </c>
    </row>
    <row r="4170" spans="2:5" ht="25.5" x14ac:dyDescent="0.25">
      <c r="B4170" s="6" t="s">
        <v>4181</v>
      </c>
      <c r="C4170" s="6" t="s">
        <v>16601</v>
      </c>
      <c r="D4170" s="11"/>
      <c r="E4170" t="str">
        <f t="shared" si="65"/>
        <v>TRASTORNO NO ESPECIFICADO AL SISTEMA DIGESTIVO CONSECUTIVO A PROCEDIMIENTOS</v>
      </c>
    </row>
    <row r="4171" spans="2:5" x14ac:dyDescent="0.25">
      <c r="B4171" s="6" t="s">
        <v>4182</v>
      </c>
      <c r="C4171" s="6" t="s">
        <v>16602</v>
      </c>
      <c r="D4171" s="11"/>
      <c r="E4171" t="str">
        <f t="shared" si="65"/>
        <v>HEMATEMESIS</v>
      </c>
    </row>
    <row r="4172" spans="2:5" x14ac:dyDescent="0.25">
      <c r="B4172" s="6" t="s">
        <v>4183</v>
      </c>
      <c r="C4172" s="6" t="s">
        <v>16603</v>
      </c>
      <c r="D4172" s="11"/>
      <c r="E4172" t="str">
        <f t="shared" si="65"/>
        <v>MELENA</v>
      </c>
    </row>
    <row r="4173" spans="2:5" x14ac:dyDescent="0.25">
      <c r="B4173" s="6" t="s">
        <v>4184</v>
      </c>
      <c r="C4173" s="6" t="s">
        <v>16604</v>
      </c>
      <c r="D4173" s="11"/>
      <c r="E4173" t="str">
        <f t="shared" si="65"/>
        <v>HEMORRAGIA GASTROINTESTINAL, NO ESPECIFICADA</v>
      </c>
    </row>
    <row r="4174" spans="2:5" x14ac:dyDescent="0.25">
      <c r="B4174" s="6" t="s">
        <v>4185</v>
      </c>
      <c r="C4174" s="6" t="s">
        <v>16605</v>
      </c>
      <c r="D4174" s="11"/>
      <c r="E4174" t="str">
        <f t="shared" si="65"/>
        <v>OTRAS ENFERMEDADES ESPECIFICADAS DEL SISTEMA DIGESTIVO</v>
      </c>
    </row>
    <row r="4175" spans="2:5" x14ac:dyDescent="0.25">
      <c r="B4175" s="6" t="s">
        <v>4186</v>
      </c>
      <c r="C4175" s="6" t="s">
        <v>16606</v>
      </c>
      <c r="D4175" s="11"/>
      <c r="E4175" t="str">
        <f t="shared" si="65"/>
        <v>ENFERMEDAD DEL SISTEMA DIGESTIVO, NO ESPECIFICADA</v>
      </c>
    </row>
    <row r="4176" spans="2:5" ht="25.5" x14ac:dyDescent="0.25">
      <c r="B4176" s="6" t="s">
        <v>4187</v>
      </c>
      <c r="C4176" s="6" t="s">
        <v>16607</v>
      </c>
      <c r="D4176" s="11"/>
      <c r="E4176" t="str">
        <f t="shared" si="65"/>
        <v>TRASTORNOS TUBERCULOSOS DEL INTESTINO, PERITONEO Y GANGLIOS MESENTERICOS (A18.3†)</v>
      </c>
    </row>
    <row r="4177" spans="2:5" x14ac:dyDescent="0.25">
      <c r="B4177" s="6" t="s">
        <v>4188</v>
      </c>
      <c r="C4177" s="6" t="s">
        <v>16608</v>
      </c>
      <c r="D4177" s="11"/>
      <c r="E4177" t="str">
        <f t="shared" si="65"/>
        <v>MEGACOLON EN LA ENFERMEDAD DE CHAGAS (B57.3†)</v>
      </c>
    </row>
    <row r="4178" spans="2:5" ht="25.5" x14ac:dyDescent="0.25">
      <c r="B4178" s="6" t="s">
        <v>4189</v>
      </c>
      <c r="C4178" s="6" t="s">
        <v>16609</v>
      </c>
      <c r="D4178" s="11"/>
      <c r="E4178" t="str">
        <f t="shared" si="65"/>
        <v>TRASTORNOS DE OTROS ORGANOS DIGESTIVOS ESPECIFICADOS EN ENFERMEDADES CLASIFICADAS EN OTRA PARTE</v>
      </c>
    </row>
    <row r="4179" spans="2:5" x14ac:dyDescent="0.25">
      <c r="B4179" s="6" t="s">
        <v>4190</v>
      </c>
      <c r="C4179" s="6" t="s">
        <v>16610</v>
      </c>
      <c r="D4179" s="11"/>
      <c r="E4179" t="str">
        <f t="shared" si="65"/>
        <v>SINDROME ESTAFILOCOCICO DE LA PIEL ESCALDADA</v>
      </c>
    </row>
    <row r="4180" spans="2:5" x14ac:dyDescent="0.25">
      <c r="B4180" s="6" t="s">
        <v>4191</v>
      </c>
      <c r="C4180" s="6" t="s">
        <v>16611</v>
      </c>
      <c r="D4180" s="11"/>
      <c r="E4180" t="str">
        <f t="shared" si="65"/>
        <v>IMPETIGO [CUALQUIER SITIO ANATOMICO] [CUALQUIER ORGANISMO]</v>
      </c>
    </row>
    <row r="4181" spans="2:5" x14ac:dyDescent="0.25">
      <c r="B4181" s="6" t="s">
        <v>4192</v>
      </c>
      <c r="C4181" s="6" t="s">
        <v>16612</v>
      </c>
      <c r="D4181" s="11"/>
      <c r="E4181" t="str">
        <f t="shared" si="65"/>
        <v>IMPETIGINIZACION DE OTRAS DERMATOSIS</v>
      </c>
    </row>
    <row r="4182" spans="2:5" x14ac:dyDescent="0.25">
      <c r="B4182" s="6" t="s">
        <v>4193</v>
      </c>
      <c r="C4182" s="6" t="s">
        <v>16613</v>
      </c>
      <c r="D4182" s="11"/>
      <c r="E4182" t="str">
        <f t="shared" si="65"/>
        <v>ABSCESO CUTANEO, FURUNCULO Y ANTRAX DE LA CARA</v>
      </c>
    </row>
    <row r="4183" spans="2:5" x14ac:dyDescent="0.25">
      <c r="B4183" s="6" t="s">
        <v>4194</v>
      </c>
      <c r="C4183" s="6" t="s">
        <v>16614</v>
      </c>
      <c r="D4183" s="11"/>
      <c r="E4183" t="str">
        <f t="shared" si="65"/>
        <v>ABSCESO CUTANEO, FURUNCULO Y ANTRAX DE LA CUELLO</v>
      </c>
    </row>
    <row r="4184" spans="2:5" x14ac:dyDescent="0.25">
      <c r="B4184" s="6" t="s">
        <v>4195</v>
      </c>
      <c r="C4184" s="6" t="s">
        <v>16615</v>
      </c>
      <c r="D4184" s="11"/>
      <c r="E4184" t="str">
        <f t="shared" si="65"/>
        <v>ABSCESO CUTANEO, FURUNCULO Y ANTRAX DEL TRONCO</v>
      </c>
    </row>
    <row r="4185" spans="2:5" x14ac:dyDescent="0.25">
      <c r="B4185" s="6" t="s">
        <v>4196</v>
      </c>
      <c r="C4185" s="6" t="s">
        <v>16616</v>
      </c>
      <c r="D4185" s="11"/>
      <c r="E4185" t="str">
        <f t="shared" si="65"/>
        <v>ABSCESO CUTANEO, FURUNCULO Y ANTRAX DE GLUTEOS</v>
      </c>
    </row>
    <row r="4186" spans="2:5" x14ac:dyDescent="0.25">
      <c r="B4186" s="6" t="s">
        <v>4197</v>
      </c>
      <c r="C4186" s="6" t="s">
        <v>16617</v>
      </c>
      <c r="D4186" s="11"/>
      <c r="E4186" t="str">
        <f t="shared" si="65"/>
        <v>ABSCESO CUTANEO, FURUNCULO Y ANTRAX DE MIEMBRO</v>
      </c>
    </row>
    <row r="4187" spans="2:5" x14ac:dyDescent="0.25">
      <c r="B4187" s="6" t="s">
        <v>4198</v>
      </c>
      <c r="C4187" s="6" t="s">
        <v>16618</v>
      </c>
      <c r="D4187" s="11"/>
      <c r="E4187" t="str">
        <f t="shared" si="65"/>
        <v>ABSCESO CUTANEO, FURUNCULO Y ANTRAX DE OTROS SITIOS</v>
      </c>
    </row>
    <row r="4188" spans="2:5" x14ac:dyDescent="0.25">
      <c r="B4188" s="6" t="s">
        <v>4199</v>
      </c>
      <c r="C4188" s="6" t="s">
        <v>16619</v>
      </c>
      <c r="D4188" s="11"/>
      <c r="E4188" t="str">
        <f t="shared" si="65"/>
        <v>ABSCESO CUTANEO, FURUNCULO Y ANTRAX DE SITIO NO ESPECIFICADO</v>
      </c>
    </row>
    <row r="4189" spans="2:5" x14ac:dyDescent="0.25">
      <c r="B4189" s="6" t="s">
        <v>4200</v>
      </c>
      <c r="C4189" s="6" t="s">
        <v>16620</v>
      </c>
      <c r="D4189" s="11"/>
      <c r="E4189" t="str">
        <f t="shared" si="65"/>
        <v>CELULITIS DE LOS DEDOS DE LA MANO Y DEL PIE</v>
      </c>
    </row>
    <row r="4190" spans="2:5" x14ac:dyDescent="0.25">
      <c r="B4190" s="6" t="s">
        <v>4201</v>
      </c>
      <c r="C4190" s="6" t="s">
        <v>16621</v>
      </c>
      <c r="D4190" s="11"/>
      <c r="E4190" t="str">
        <f t="shared" si="65"/>
        <v>CELULITIS DE OTRAS PARTES DE LOS MIEMBROS</v>
      </c>
    </row>
    <row r="4191" spans="2:5" x14ac:dyDescent="0.25">
      <c r="B4191" s="6" t="s">
        <v>4202</v>
      </c>
      <c r="C4191" s="6" t="s">
        <v>16622</v>
      </c>
      <c r="D4191" s="11"/>
      <c r="E4191" t="str">
        <f t="shared" si="65"/>
        <v>CELULITIS DE LA CARA</v>
      </c>
    </row>
    <row r="4192" spans="2:5" x14ac:dyDescent="0.25">
      <c r="B4192" s="6" t="s">
        <v>4203</v>
      </c>
      <c r="C4192" s="6" t="s">
        <v>16623</v>
      </c>
      <c r="D4192" s="11"/>
      <c r="E4192" t="str">
        <f t="shared" si="65"/>
        <v>CELULITIS DEL TRONCO</v>
      </c>
    </row>
    <row r="4193" spans="2:5" x14ac:dyDescent="0.25">
      <c r="B4193" s="6" t="s">
        <v>4204</v>
      </c>
      <c r="C4193" s="6" t="s">
        <v>16624</v>
      </c>
      <c r="D4193" s="11"/>
      <c r="E4193" t="str">
        <f t="shared" si="65"/>
        <v>CELULITIS DE OTROS SITIOS</v>
      </c>
    </row>
    <row r="4194" spans="2:5" x14ac:dyDescent="0.25">
      <c r="B4194" s="6" t="s">
        <v>4205</v>
      </c>
      <c r="C4194" s="6" t="s">
        <v>16625</v>
      </c>
      <c r="D4194" s="11"/>
      <c r="E4194" t="str">
        <f t="shared" si="65"/>
        <v>CELULITIS DE SITIO NO ESPECIFICADO</v>
      </c>
    </row>
    <row r="4195" spans="2:5" x14ac:dyDescent="0.25">
      <c r="B4195" s="6" t="s">
        <v>4206</v>
      </c>
      <c r="C4195" s="6" t="s">
        <v>16626</v>
      </c>
      <c r="D4195" s="11"/>
      <c r="E4195" t="str">
        <f t="shared" si="65"/>
        <v>LINFADENITIS AGUDA DE CARA, CABEZA Y CUELLO</v>
      </c>
    </row>
    <row r="4196" spans="2:5" x14ac:dyDescent="0.25">
      <c r="B4196" s="6" t="s">
        <v>4207</v>
      </c>
      <c r="C4196" s="6" t="s">
        <v>16627</v>
      </c>
      <c r="D4196" s="11"/>
      <c r="E4196" t="str">
        <f t="shared" si="65"/>
        <v>LINFADENITIS AGUDA DEL TRONCO</v>
      </c>
    </row>
    <row r="4197" spans="2:5" x14ac:dyDescent="0.25">
      <c r="B4197" s="6" t="s">
        <v>4208</v>
      </c>
      <c r="C4197" s="6" t="s">
        <v>16628</v>
      </c>
      <c r="D4197" s="11"/>
      <c r="E4197" t="str">
        <f t="shared" si="65"/>
        <v>LINFADENITIS AGUDA DEL MIEMBRO SUPERIOR</v>
      </c>
    </row>
    <row r="4198" spans="2:5" x14ac:dyDescent="0.25">
      <c r="B4198" s="6" t="s">
        <v>4209</v>
      </c>
      <c r="C4198" s="6" t="s">
        <v>16629</v>
      </c>
      <c r="D4198" s="11"/>
      <c r="E4198" t="str">
        <f t="shared" si="65"/>
        <v>LINFADENITIS AGUDA DEL MIEMBRO INFERIOR</v>
      </c>
    </row>
    <row r="4199" spans="2:5" x14ac:dyDescent="0.25">
      <c r="B4199" s="6" t="s">
        <v>4210</v>
      </c>
      <c r="C4199" s="6" t="s">
        <v>16630</v>
      </c>
      <c r="D4199" s="11"/>
      <c r="E4199" t="str">
        <f t="shared" si="65"/>
        <v>LINFADENITIS AGUDA DE OTROS SITIOS</v>
      </c>
    </row>
    <row r="4200" spans="2:5" x14ac:dyDescent="0.25">
      <c r="B4200" s="6" t="s">
        <v>4211</v>
      </c>
      <c r="C4200" s="6" t="s">
        <v>16631</v>
      </c>
      <c r="D4200" s="11"/>
      <c r="E4200" t="str">
        <f t="shared" si="65"/>
        <v>LINFADENITIS AGUDA DE SITIO NO ESPECIFICADO</v>
      </c>
    </row>
    <row r="4201" spans="2:5" x14ac:dyDescent="0.25">
      <c r="B4201" s="6" t="s">
        <v>4212</v>
      </c>
      <c r="C4201" s="6" t="s">
        <v>16632</v>
      </c>
      <c r="D4201" s="11"/>
      <c r="E4201" t="str">
        <f t="shared" si="65"/>
        <v>QUISTE PILONIDAL CON ABSCESO</v>
      </c>
    </row>
    <row r="4202" spans="2:5" x14ac:dyDescent="0.25">
      <c r="B4202" s="6" t="s">
        <v>4213</v>
      </c>
      <c r="C4202" s="6" t="s">
        <v>16633</v>
      </c>
      <c r="D4202" s="11"/>
      <c r="E4202" t="str">
        <f t="shared" si="65"/>
        <v>QUISTE PILONIDAL SIN ABSCESO</v>
      </c>
    </row>
    <row r="4203" spans="2:5" x14ac:dyDescent="0.25">
      <c r="B4203" s="6" t="s">
        <v>4214</v>
      </c>
      <c r="C4203" s="6" t="s">
        <v>16634</v>
      </c>
      <c r="D4203" s="11"/>
      <c r="E4203" t="str">
        <f t="shared" si="65"/>
        <v>PIODERMA</v>
      </c>
    </row>
    <row r="4204" spans="2:5" x14ac:dyDescent="0.25">
      <c r="B4204" s="6" t="s">
        <v>4215</v>
      </c>
      <c r="C4204" s="6" t="s">
        <v>16635</v>
      </c>
      <c r="D4204" s="11"/>
      <c r="E4204" t="str">
        <f t="shared" si="65"/>
        <v>ERITRASMA</v>
      </c>
    </row>
    <row r="4205" spans="2:5" ht="25.5" x14ac:dyDescent="0.25">
      <c r="B4205" s="6" t="s">
        <v>4216</v>
      </c>
      <c r="C4205" s="6" t="s">
        <v>16636</v>
      </c>
      <c r="D4205" s="11"/>
      <c r="E4205" t="str">
        <f t="shared" si="65"/>
        <v>OTRAS INFECCIONES LOCALES ESPECIFICADAS DE LA PIEL Y DEL TEJIDO SUBCUTANEO</v>
      </c>
    </row>
    <row r="4206" spans="2:5" x14ac:dyDescent="0.25">
      <c r="B4206" s="6" t="s">
        <v>4217</v>
      </c>
      <c r="C4206" s="6" t="s">
        <v>16637</v>
      </c>
      <c r="D4206" s="11"/>
      <c r="E4206" t="str">
        <f t="shared" si="65"/>
        <v>INFECCION LOCAL DE LA PIEL Y DEL TEJIDO SUBCUTANEO, NO ESPECIFICADA</v>
      </c>
    </row>
    <row r="4207" spans="2:5" x14ac:dyDescent="0.25">
      <c r="B4207" s="6" t="s">
        <v>4218</v>
      </c>
      <c r="C4207" s="6" t="s">
        <v>16638</v>
      </c>
      <c r="D4207" s="11"/>
      <c r="E4207" t="str">
        <f t="shared" si="65"/>
        <v>PENFIGO VULGAR</v>
      </c>
    </row>
    <row r="4208" spans="2:5" x14ac:dyDescent="0.25">
      <c r="B4208" s="6" t="s">
        <v>4219</v>
      </c>
      <c r="C4208" s="6" t="s">
        <v>16639</v>
      </c>
      <c r="D4208" s="11"/>
      <c r="E4208" t="str">
        <f t="shared" si="65"/>
        <v>PENFIGO VEGETANTE</v>
      </c>
    </row>
    <row r="4209" spans="2:5" x14ac:dyDescent="0.25">
      <c r="B4209" s="6" t="s">
        <v>4220</v>
      </c>
      <c r="C4209" s="6" t="s">
        <v>16640</v>
      </c>
      <c r="D4209" s="11"/>
      <c r="E4209" t="str">
        <f t="shared" si="65"/>
        <v>PENFIGO FOLIACEO</v>
      </c>
    </row>
    <row r="4210" spans="2:5" x14ac:dyDescent="0.25">
      <c r="B4210" s="6" t="s">
        <v>4221</v>
      </c>
      <c r="C4210" s="6" t="s">
        <v>16641</v>
      </c>
      <c r="D4210" s="11"/>
      <c r="E4210" t="str">
        <f t="shared" si="65"/>
        <v>PENFIGO BRASILEÑO [FOGO SELVAGEM]</v>
      </c>
    </row>
    <row r="4211" spans="2:5" x14ac:dyDescent="0.25">
      <c r="B4211" s="6" t="s">
        <v>4222</v>
      </c>
      <c r="C4211" s="6" t="s">
        <v>16642</v>
      </c>
      <c r="D4211" s="11"/>
      <c r="E4211" t="str">
        <f t="shared" si="65"/>
        <v>PENFIGO ERITEMATOSO</v>
      </c>
    </row>
    <row r="4212" spans="2:5" x14ac:dyDescent="0.25">
      <c r="B4212" s="6" t="s">
        <v>4223</v>
      </c>
      <c r="C4212" s="6" t="s">
        <v>16643</v>
      </c>
      <c r="D4212" s="11"/>
      <c r="E4212" t="str">
        <f t="shared" si="65"/>
        <v>PENFIGO INDUCIDO POR DROGAS</v>
      </c>
    </row>
    <row r="4213" spans="2:5" x14ac:dyDescent="0.25">
      <c r="B4213" s="6" t="s">
        <v>4224</v>
      </c>
      <c r="C4213" s="6" t="s">
        <v>16644</v>
      </c>
      <c r="D4213" s="11"/>
      <c r="E4213" t="str">
        <f t="shared" si="65"/>
        <v>OTROS PENFIGOS</v>
      </c>
    </row>
    <row r="4214" spans="2:5" x14ac:dyDescent="0.25">
      <c r="B4214" s="6" t="s">
        <v>4225</v>
      </c>
      <c r="C4214" s="6" t="s">
        <v>16645</v>
      </c>
      <c r="D4214" s="11"/>
      <c r="E4214" t="str">
        <f t="shared" si="65"/>
        <v>PENFIGO, NO ESPECIFICADO</v>
      </c>
    </row>
    <row r="4215" spans="2:5" x14ac:dyDescent="0.25">
      <c r="B4215" s="6" t="s">
        <v>4226</v>
      </c>
      <c r="C4215" s="6" t="s">
        <v>16646</v>
      </c>
      <c r="D4215" s="11"/>
      <c r="E4215" t="str">
        <f t="shared" si="65"/>
        <v>QUERATOSIS FOLICULAR ADQUIRIDA</v>
      </c>
    </row>
    <row r="4216" spans="2:5" x14ac:dyDescent="0.25">
      <c r="B4216" s="6" t="s">
        <v>4227</v>
      </c>
      <c r="C4216" s="6" t="s">
        <v>16647</v>
      </c>
      <c r="D4216" s="11"/>
      <c r="E4216" t="str">
        <f t="shared" si="65"/>
        <v>DERMATOSIS ACANTOLITICA TRANSITORIA [GROVER]</v>
      </c>
    </row>
    <row r="4217" spans="2:5" x14ac:dyDescent="0.25">
      <c r="B4217" s="6" t="s">
        <v>4228</v>
      </c>
      <c r="C4217" s="6" t="s">
        <v>16648</v>
      </c>
      <c r="D4217" s="11"/>
      <c r="E4217" t="str">
        <f t="shared" si="65"/>
        <v>OTROS TRASTORNOS ACANTOLITICOS ESPECIFICADOS</v>
      </c>
    </row>
    <row r="4218" spans="2:5" x14ac:dyDescent="0.25">
      <c r="B4218" s="6" t="s">
        <v>4229</v>
      </c>
      <c r="C4218" s="6" t="s">
        <v>16649</v>
      </c>
      <c r="D4218" s="11"/>
      <c r="E4218" t="str">
        <f t="shared" si="65"/>
        <v>TRASTORNO ACANTOLITICO, NO ESPECIFICADO</v>
      </c>
    </row>
    <row r="4219" spans="2:5" x14ac:dyDescent="0.25">
      <c r="B4219" s="6" t="s">
        <v>4230</v>
      </c>
      <c r="C4219" s="6" t="s">
        <v>16650</v>
      </c>
      <c r="D4219" s="11"/>
      <c r="E4219" t="str">
        <f t="shared" si="65"/>
        <v>PENFIGOIDE FLICTENULAR</v>
      </c>
    </row>
    <row r="4220" spans="2:5" x14ac:dyDescent="0.25">
      <c r="B4220" s="6" t="s">
        <v>4231</v>
      </c>
      <c r="C4220" s="6" t="s">
        <v>16651</v>
      </c>
      <c r="D4220" s="11"/>
      <c r="E4220" t="str">
        <f t="shared" si="65"/>
        <v>PENFIGOIDE CICATRICIAL</v>
      </c>
    </row>
    <row r="4221" spans="2:5" x14ac:dyDescent="0.25">
      <c r="B4221" s="6" t="s">
        <v>4232</v>
      </c>
      <c r="C4221" s="6" t="s">
        <v>16652</v>
      </c>
      <c r="D4221" s="11"/>
      <c r="E4221" t="str">
        <f t="shared" si="65"/>
        <v>ENFERMEDAD FLICTENULAR CRONICA DE LA INFANCIA</v>
      </c>
    </row>
    <row r="4222" spans="2:5" x14ac:dyDescent="0.25">
      <c r="B4222" s="6" t="s">
        <v>4233</v>
      </c>
      <c r="C4222" s="6" t="s">
        <v>16653</v>
      </c>
      <c r="D4222" s="11"/>
      <c r="E4222" t="str">
        <f t="shared" si="65"/>
        <v>EPIDERMOLISIS BULLOSA ADQUIRIDA</v>
      </c>
    </row>
    <row r="4223" spans="2:5" x14ac:dyDescent="0.25">
      <c r="B4223" s="6" t="s">
        <v>4234</v>
      </c>
      <c r="C4223" s="6" t="s">
        <v>16654</v>
      </c>
      <c r="D4223" s="11"/>
      <c r="E4223" t="str">
        <f t="shared" si="65"/>
        <v>OTROS PENFIGOIDES</v>
      </c>
    </row>
    <row r="4224" spans="2:5" x14ac:dyDescent="0.25">
      <c r="B4224" s="6" t="s">
        <v>4235</v>
      </c>
      <c r="C4224" s="6" t="s">
        <v>16655</v>
      </c>
      <c r="D4224" s="11"/>
      <c r="E4224" t="str">
        <f t="shared" si="65"/>
        <v>PENFIGOIDE, NO ESPECIFICADO</v>
      </c>
    </row>
    <row r="4225" spans="2:5" x14ac:dyDescent="0.25">
      <c r="B4225" s="6" t="s">
        <v>4236</v>
      </c>
      <c r="C4225" s="6" t="s">
        <v>16656</v>
      </c>
      <c r="D4225" s="11"/>
      <c r="E4225" t="str">
        <f t="shared" si="65"/>
        <v>DERMATITIS HERPETIFORME</v>
      </c>
    </row>
    <row r="4226" spans="2:5" x14ac:dyDescent="0.25">
      <c r="B4226" s="6" t="s">
        <v>4237</v>
      </c>
      <c r="C4226" s="6" t="s">
        <v>16657</v>
      </c>
      <c r="D4226" s="11"/>
      <c r="E4226" t="str">
        <f t="shared" si="65"/>
        <v>DERMATITIS PUSTULOSA SUBCORNEAL</v>
      </c>
    </row>
    <row r="4227" spans="2:5" x14ac:dyDescent="0.25">
      <c r="B4227" s="6" t="s">
        <v>4238</v>
      </c>
      <c r="C4227" s="6" t="s">
        <v>16658</v>
      </c>
      <c r="D4227" s="11"/>
      <c r="E4227" t="str">
        <f t="shared" si="65"/>
        <v>OTROS TRASTORNOS FLICTENULARES ESPECIFICADOS</v>
      </c>
    </row>
    <row r="4228" spans="2:5" x14ac:dyDescent="0.25">
      <c r="B4228" s="6" t="s">
        <v>4239</v>
      </c>
      <c r="C4228" s="6" t="s">
        <v>16659</v>
      </c>
      <c r="D4228" s="11"/>
      <c r="E4228" t="str">
        <f t="shared" si="65"/>
        <v>TRASTORNO FLICTENULAR, NO ESPECIFICADO</v>
      </c>
    </row>
    <row r="4229" spans="2:5" ht="25.5" x14ac:dyDescent="0.25">
      <c r="B4229" s="6" t="s">
        <v>4240</v>
      </c>
      <c r="C4229" s="6" t="s">
        <v>16660</v>
      </c>
      <c r="D4229" s="11"/>
      <c r="E4229" t="str">
        <f t="shared" si="65"/>
        <v>TRASTORNOS FLICTENULARES EN ENFERMEDADES CLASIFICADAS EN OTRA PARTE</v>
      </c>
    </row>
    <row r="4230" spans="2:5" x14ac:dyDescent="0.25">
      <c r="B4230" s="6" t="s">
        <v>4241</v>
      </c>
      <c r="C4230" s="6" t="s">
        <v>16661</v>
      </c>
      <c r="D4230" s="11"/>
      <c r="E4230" t="str">
        <f t="shared" ref="E4230:E4293" si="66">UPPER(C4230)</f>
        <v>PRURIGO DE BESNIER</v>
      </c>
    </row>
    <row r="4231" spans="2:5" x14ac:dyDescent="0.25">
      <c r="B4231" s="6" t="s">
        <v>4242</v>
      </c>
      <c r="C4231" s="6" t="s">
        <v>16662</v>
      </c>
      <c r="D4231" s="11"/>
      <c r="E4231" t="str">
        <f t="shared" si="66"/>
        <v>OTRAS DERMATITIS ATOPICAS</v>
      </c>
    </row>
    <row r="4232" spans="2:5" x14ac:dyDescent="0.25">
      <c r="B4232" s="6" t="s">
        <v>4243</v>
      </c>
      <c r="C4232" s="6" t="s">
        <v>16663</v>
      </c>
      <c r="D4232" s="11"/>
      <c r="E4232" t="str">
        <f t="shared" si="66"/>
        <v>DERMATITIS ATOPICA, NO ESPECIFICADA</v>
      </c>
    </row>
    <row r="4233" spans="2:5" x14ac:dyDescent="0.25">
      <c r="B4233" s="6" t="s">
        <v>4244</v>
      </c>
      <c r="C4233" s="6" t="s">
        <v>16664</v>
      </c>
      <c r="D4233" s="11"/>
      <c r="E4233" t="str">
        <f t="shared" si="66"/>
        <v>SEBORREA CAPITIS</v>
      </c>
    </row>
    <row r="4234" spans="2:5" x14ac:dyDescent="0.25">
      <c r="B4234" s="6" t="s">
        <v>4245</v>
      </c>
      <c r="C4234" s="6" t="s">
        <v>16665</v>
      </c>
      <c r="D4234" s="11"/>
      <c r="E4234" t="str">
        <f t="shared" si="66"/>
        <v>DERMATITIS SEBORREICA INFANTIL</v>
      </c>
    </row>
    <row r="4235" spans="2:5" x14ac:dyDescent="0.25">
      <c r="B4235" s="6" t="s">
        <v>4246</v>
      </c>
      <c r="C4235" s="6" t="s">
        <v>16666</v>
      </c>
      <c r="D4235" s="11"/>
      <c r="E4235" t="str">
        <f t="shared" si="66"/>
        <v>OTRAS DERMATITIS SEBORREICAS</v>
      </c>
    </row>
    <row r="4236" spans="2:5" x14ac:dyDescent="0.25">
      <c r="B4236" s="6" t="s">
        <v>4247</v>
      </c>
      <c r="C4236" s="6" t="s">
        <v>16667</v>
      </c>
      <c r="D4236" s="11"/>
      <c r="E4236" t="str">
        <f t="shared" si="66"/>
        <v>DERMATITIS SEBORREICA, NO ESPECIFICADA</v>
      </c>
    </row>
    <row r="4237" spans="2:5" x14ac:dyDescent="0.25">
      <c r="B4237" s="6" t="s">
        <v>4248</v>
      </c>
      <c r="C4237" s="6" t="s">
        <v>16668</v>
      </c>
      <c r="D4237" s="11"/>
      <c r="E4237" t="str">
        <f t="shared" si="66"/>
        <v>DERMATITIS DEL PAÑAL</v>
      </c>
    </row>
    <row r="4238" spans="2:5" x14ac:dyDescent="0.25">
      <c r="B4238" s="6" t="s">
        <v>4249</v>
      </c>
      <c r="C4238" s="6" t="s">
        <v>16669</v>
      </c>
      <c r="D4238" s="11"/>
      <c r="E4238" t="str">
        <f t="shared" si="66"/>
        <v>DERMATITIS ALERGICA DE CONTACTO DEBIDA A METALES</v>
      </c>
    </row>
    <row r="4239" spans="2:5" x14ac:dyDescent="0.25">
      <c r="B4239" s="6" t="s">
        <v>4250</v>
      </c>
      <c r="C4239" s="6" t="s">
        <v>16670</v>
      </c>
      <c r="D4239" s="11"/>
      <c r="E4239" t="str">
        <f t="shared" si="66"/>
        <v>DERMATITIS ALERGICA DE CONTACTO DEBIDA A ADHESIVOS</v>
      </c>
    </row>
    <row r="4240" spans="2:5" x14ac:dyDescent="0.25">
      <c r="B4240" s="6" t="s">
        <v>4251</v>
      </c>
      <c r="C4240" s="6" t="s">
        <v>16671</v>
      </c>
      <c r="D4240" s="11"/>
      <c r="E4240" t="str">
        <f t="shared" si="66"/>
        <v>DERMATITIS ALERGICA DE CONTACTO DEBIDA A COSMETICOS</v>
      </c>
    </row>
    <row r="4241" spans="2:5" ht="25.5" x14ac:dyDescent="0.25">
      <c r="B4241" s="6" t="s">
        <v>4252</v>
      </c>
      <c r="C4241" s="6" t="s">
        <v>16672</v>
      </c>
      <c r="D4241" s="11"/>
      <c r="E4241" t="str">
        <f t="shared" si="66"/>
        <v>DERMATITIS ALERGICA DE CONTACTO DEBIDA A DROGAS EN CONTACTO CON LA PIEL</v>
      </c>
    </row>
    <row r="4242" spans="2:5" x14ac:dyDescent="0.25">
      <c r="B4242" s="6" t="s">
        <v>4253</v>
      </c>
      <c r="C4242" s="6" t="s">
        <v>16673</v>
      </c>
      <c r="D4242" s="11"/>
      <c r="E4242" t="str">
        <f t="shared" si="66"/>
        <v>DERMATITIS ALERGICA DE CONTACTO DEBIDA A COLORANTES</v>
      </c>
    </row>
    <row r="4243" spans="2:5" ht="25.5" x14ac:dyDescent="0.25">
      <c r="B4243" s="6" t="s">
        <v>4254</v>
      </c>
      <c r="C4243" s="6" t="s">
        <v>16674</v>
      </c>
      <c r="D4243" s="11"/>
      <c r="E4243" t="str">
        <f t="shared" si="66"/>
        <v>DERMATITIS ALERGICA DE CONTACTO DEBIDA A OTROS PRODUCTOS QUIMICOS</v>
      </c>
    </row>
    <row r="4244" spans="2:5" ht="25.5" x14ac:dyDescent="0.25">
      <c r="B4244" s="6" t="s">
        <v>4255</v>
      </c>
      <c r="C4244" s="6" t="s">
        <v>16675</v>
      </c>
      <c r="D4244" s="11"/>
      <c r="E4244" t="str">
        <f t="shared" si="66"/>
        <v>DERMATITIS ALERGICA DE CONTACTO DEBIDA A ALIMENTOS EN CONTACTO CON LA PIEL</v>
      </c>
    </row>
    <row r="4245" spans="2:5" ht="25.5" x14ac:dyDescent="0.25">
      <c r="B4245" s="6" t="s">
        <v>4256</v>
      </c>
      <c r="C4245" s="6" t="s">
        <v>16676</v>
      </c>
      <c r="D4245" s="11"/>
      <c r="E4245" t="str">
        <f t="shared" si="66"/>
        <v>DERMATITIS ALERGICA DE CONTACTO DEBIDA A PLANTAS, EXCEPTO LAS ALIMENTICIAS</v>
      </c>
    </row>
    <row r="4246" spans="2:5" x14ac:dyDescent="0.25">
      <c r="B4246" s="6" t="s">
        <v>4257</v>
      </c>
      <c r="C4246" s="6" t="s">
        <v>16677</v>
      </c>
      <c r="D4246" s="11"/>
      <c r="E4246" t="str">
        <f t="shared" si="66"/>
        <v>DERMATITIS ALERGICA DE CONTACTO DEBIDA A OTROS AGENTES</v>
      </c>
    </row>
    <row r="4247" spans="2:5" x14ac:dyDescent="0.25">
      <c r="B4247" s="6" t="s">
        <v>4258</v>
      </c>
      <c r="C4247" s="6" t="s">
        <v>16678</v>
      </c>
      <c r="D4247" s="11"/>
      <c r="E4247" t="str">
        <f t="shared" si="66"/>
        <v>DERMATITIS ALERGICA DE CONTACTO, DE CAUSA NO ESPECIFICADA</v>
      </c>
    </row>
    <row r="4248" spans="2:5" x14ac:dyDescent="0.25">
      <c r="B4248" s="6" t="s">
        <v>4259</v>
      </c>
      <c r="C4248" s="6" t="s">
        <v>16679</v>
      </c>
      <c r="D4248" s="11"/>
      <c r="E4248" t="str">
        <f t="shared" si="66"/>
        <v>DERMATITIS DE CONTACTO POR IRRITANTES, DEBIDA A DETERGENTES</v>
      </c>
    </row>
    <row r="4249" spans="2:5" x14ac:dyDescent="0.25">
      <c r="B4249" s="6" t="s">
        <v>4260</v>
      </c>
      <c r="C4249" s="6" t="s">
        <v>16680</v>
      </c>
      <c r="D4249" s="11"/>
      <c r="E4249" t="str">
        <f t="shared" si="66"/>
        <v>DERMATITIS DE CONTACTO POR IRRITANTES, DEBIDA A ACEITES Y GRASAS</v>
      </c>
    </row>
    <row r="4250" spans="2:5" x14ac:dyDescent="0.25">
      <c r="B4250" s="6" t="s">
        <v>4261</v>
      </c>
      <c r="C4250" s="6" t="s">
        <v>16681</v>
      </c>
      <c r="D4250" s="11"/>
      <c r="E4250" t="str">
        <f t="shared" si="66"/>
        <v>DERMATITIS DE CONTACTO POR IRRITANTES, DEBIDA A DISOLVENTES</v>
      </c>
    </row>
    <row r="4251" spans="2:5" x14ac:dyDescent="0.25">
      <c r="B4251" s="6" t="s">
        <v>4262</v>
      </c>
      <c r="C4251" s="6" t="s">
        <v>16682</v>
      </c>
      <c r="D4251" s="11"/>
      <c r="E4251" t="str">
        <f t="shared" si="66"/>
        <v>DERMATITIS DE CONTACTO POR IRRITANTES, DEBIDA A COSMETICOS</v>
      </c>
    </row>
    <row r="4252" spans="2:5" ht="25.5" x14ac:dyDescent="0.25">
      <c r="B4252" s="6" t="s">
        <v>4263</v>
      </c>
      <c r="C4252" s="6" t="s">
        <v>16683</v>
      </c>
      <c r="D4252" s="11"/>
      <c r="E4252" t="str">
        <f t="shared" si="66"/>
        <v>DERMATITIS DE CONTACTO POR IRRITANTES, DEBIDA A DROGAS EN CONTACTO CON LA PIEL</v>
      </c>
    </row>
    <row r="4253" spans="2:5" ht="25.5" x14ac:dyDescent="0.25">
      <c r="B4253" s="6" t="s">
        <v>4264</v>
      </c>
      <c r="C4253" s="6" t="s">
        <v>16684</v>
      </c>
      <c r="D4253" s="11"/>
      <c r="E4253" t="str">
        <f t="shared" si="66"/>
        <v>DERMATITIS DE CONTACTO POR IRRITANTES, DEBIDA A OTROS PRODUCTOS QUIMICOS</v>
      </c>
    </row>
    <row r="4254" spans="2:5" ht="25.5" x14ac:dyDescent="0.25">
      <c r="B4254" s="6" t="s">
        <v>4265</v>
      </c>
      <c r="C4254" s="6" t="s">
        <v>16685</v>
      </c>
      <c r="D4254" s="11"/>
      <c r="E4254" t="str">
        <f t="shared" si="66"/>
        <v>DERMATITIS DE CONTACTO POR IRRITANTES, DEBIDA A ALIMENTOS EN CONTACTO CON LA PIEL</v>
      </c>
    </row>
    <row r="4255" spans="2:5" ht="25.5" x14ac:dyDescent="0.25">
      <c r="B4255" s="6" t="s">
        <v>4266</v>
      </c>
      <c r="C4255" s="6" t="s">
        <v>16686</v>
      </c>
      <c r="D4255" s="11"/>
      <c r="E4255" t="str">
        <f t="shared" si="66"/>
        <v>DERMATITIS DE CONTACTO POR IRRITANTES, DEBIDA A PLANTAS, EXCEPTO LAS ALIMENTICIAS</v>
      </c>
    </row>
    <row r="4256" spans="2:5" x14ac:dyDescent="0.25">
      <c r="B4256" s="6" t="s">
        <v>4267</v>
      </c>
      <c r="C4256" s="6" t="s">
        <v>16687</v>
      </c>
      <c r="D4256" s="11"/>
      <c r="E4256" t="str">
        <f t="shared" si="66"/>
        <v>DERMATITIS DE CONTACTO POR IRRITANTES, DEBIDA A OTROS AGENTES</v>
      </c>
    </row>
    <row r="4257" spans="2:5" x14ac:dyDescent="0.25">
      <c r="B4257" s="6" t="s">
        <v>4268</v>
      </c>
      <c r="C4257" s="6" t="s">
        <v>16688</v>
      </c>
      <c r="D4257" s="11"/>
      <c r="E4257" t="str">
        <f t="shared" si="66"/>
        <v>DERMATITIS DE CONTACTO POR IRRITANTES, DE CAUSA NO ESPECIFICADA</v>
      </c>
    </row>
    <row r="4258" spans="2:5" ht="25.5" x14ac:dyDescent="0.25">
      <c r="B4258" s="6" t="s">
        <v>4269</v>
      </c>
      <c r="C4258" s="6" t="s">
        <v>16689</v>
      </c>
      <c r="D4258" s="11"/>
      <c r="E4258" t="str">
        <f t="shared" si="66"/>
        <v>DERMATITIS DE CONTACTO, FORMA NO ESPECIFICADA, DEBIDA A COSMETICOS</v>
      </c>
    </row>
    <row r="4259" spans="2:5" ht="25.5" x14ac:dyDescent="0.25">
      <c r="B4259" s="6" t="s">
        <v>4270</v>
      </c>
      <c r="C4259" s="6" t="s">
        <v>16690</v>
      </c>
      <c r="D4259" s="11"/>
      <c r="E4259" t="str">
        <f t="shared" si="66"/>
        <v>DERMATITIS DE CONTACTO, FORMA NO ESPECIFICADA, DEBIDA A DROGAS EN CONTACTO CON LA PIEL</v>
      </c>
    </row>
    <row r="4260" spans="2:5" ht="25.5" x14ac:dyDescent="0.25">
      <c r="B4260" s="6" t="s">
        <v>4271</v>
      </c>
      <c r="C4260" s="6" t="s">
        <v>16691</v>
      </c>
      <c r="D4260" s="11"/>
      <c r="E4260" t="str">
        <f t="shared" si="66"/>
        <v>DERMATITIS DE CONTACTO, FORMA NO ESPECIFICADA, DEBIDA A COLORANTES</v>
      </c>
    </row>
    <row r="4261" spans="2:5" ht="25.5" x14ac:dyDescent="0.25">
      <c r="B4261" s="6" t="s">
        <v>4272</v>
      </c>
      <c r="C4261" s="6" t="s">
        <v>16692</v>
      </c>
      <c r="D4261" s="11"/>
      <c r="E4261" t="str">
        <f t="shared" si="66"/>
        <v>DERMATITIS DE CONTACTO, FORMA NO ESPECIFICADA, DEBIDA A OTROS PRODUCTOS QUIMICOS</v>
      </c>
    </row>
    <row r="4262" spans="2:5" ht="25.5" x14ac:dyDescent="0.25">
      <c r="B4262" s="6" t="s">
        <v>4273</v>
      </c>
      <c r="C4262" s="6" t="s">
        <v>16693</v>
      </c>
      <c r="D4262" s="11"/>
      <c r="E4262" t="str">
        <f t="shared" si="66"/>
        <v>DERMATITIS DE CONTACTO, FORMA NO ESPECIFICADA, DEBIDA A ALIMENTOS EN CONTACTO CON LA PIEL</v>
      </c>
    </row>
    <row r="4263" spans="2:5" ht="25.5" x14ac:dyDescent="0.25">
      <c r="B4263" s="6" t="s">
        <v>4274</v>
      </c>
      <c r="C4263" s="6" t="s">
        <v>16694</v>
      </c>
      <c r="D4263" s="11"/>
      <c r="E4263" t="str">
        <f t="shared" si="66"/>
        <v>DERMATITIS DE CONTACTO, FORMA NO ESPECIFICADA, , DEBIDA A PLANTAS, EXCEPTO LAS ALIMENTICIAS</v>
      </c>
    </row>
    <row r="4264" spans="2:5" ht="25.5" x14ac:dyDescent="0.25">
      <c r="B4264" s="6" t="s">
        <v>4275</v>
      </c>
      <c r="C4264" s="6" t="s">
        <v>16695</v>
      </c>
      <c r="D4264" s="11"/>
      <c r="E4264" t="str">
        <f t="shared" si="66"/>
        <v>DERMATITIS DE CONTACTO, FORMA NO ESPECIFICADA, DEBIDA A OTROS AGENTES</v>
      </c>
    </row>
    <row r="4265" spans="2:5" x14ac:dyDescent="0.25">
      <c r="B4265" s="6" t="s">
        <v>4276</v>
      </c>
      <c r="C4265" s="6" t="s">
        <v>16696</v>
      </c>
      <c r="D4265" s="11"/>
      <c r="E4265" t="str">
        <f t="shared" si="66"/>
        <v>DERMATITIS DE CONTACTO, FORMA Y CAUSA NO ESPECIFICADAS</v>
      </c>
    </row>
    <row r="4266" spans="2:5" x14ac:dyDescent="0.25">
      <c r="B4266" s="6" t="s">
        <v>4277</v>
      </c>
      <c r="C4266" s="6" t="s">
        <v>16697</v>
      </c>
      <c r="D4266" s="11"/>
      <c r="E4266" t="str">
        <f t="shared" si="66"/>
        <v>DERMATITIS EXFOLIATIVA</v>
      </c>
    </row>
    <row r="4267" spans="2:5" x14ac:dyDescent="0.25">
      <c r="B4267" s="6" t="s">
        <v>4278</v>
      </c>
      <c r="C4267" s="6" t="s">
        <v>16698</v>
      </c>
      <c r="D4267" s="11"/>
      <c r="E4267" t="str">
        <f t="shared" si="66"/>
        <v>ERUPCION CUTANEA GENERALIZADA DEBIDA A DROGAS Y MEDICAMENTOS</v>
      </c>
    </row>
    <row r="4268" spans="2:5" x14ac:dyDescent="0.25">
      <c r="B4268" s="6" t="s">
        <v>4279</v>
      </c>
      <c r="C4268" s="6" t="s">
        <v>16699</v>
      </c>
      <c r="D4268" s="11"/>
      <c r="E4268" t="str">
        <f t="shared" si="66"/>
        <v>ERUPCION CUTANEA LOCALIZADA DEBIDA A DROGAS Y MEDICAMENTOS</v>
      </c>
    </row>
    <row r="4269" spans="2:5" x14ac:dyDescent="0.25">
      <c r="B4269" s="6" t="s">
        <v>4280</v>
      </c>
      <c r="C4269" s="6" t="s">
        <v>16700</v>
      </c>
      <c r="D4269" s="11"/>
      <c r="E4269" t="str">
        <f t="shared" si="66"/>
        <v>DERMATITIS DEBIDA A INGESTION DE ALIMENTOS</v>
      </c>
    </row>
    <row r="4270" spans="2:5" x14ac:dyDescent="0.25">
      <c r="B4270" s="6" t="s">
        <v>4281</v>
      </c>
      <c r="C4270" s="6" t="s">
        <v>16701</v>
      </c>
      <c r="D4270" s="11"/>
      <c r="E4270" t="str">
        <f t="shared" si="66"/>
        <v>DERMATITIS DEBIDA A OTRAS SUSTANCIAS INGERIDAS</v>
      </c>
    </row>
    <row r="4271" spans="2:5" x14ac:dyDescent="0.25">
      <c r="B4271" s="6" t="s">
        <v>4282</v>
      </c>
      <c r="C4271" s="6" t="s">
        <v>16702</v>
      </c>
      <c r="D4271" s="11"/>
      <c r="E4271" t="str">
        <f t="shared" si="66"/>
        <v>DERMATITIS DEBIDA A SUSTANCIAS INGERIDAS NO ESPECIFICADAS</v>
      </c>
    </row>
    <row r="4272" spans="2:5" x14ac:dyDescent="0.25">
      <c r="B4272" s="6" t="s">
        <v>4283</v>
      </c>
      <c r="C4272" s="6" t="s">
        <v>16703</v>
      </c>
      <c r="D4272" s="11"/>
      <c r="E4272" t="str">
        <f t="shared" si="66"/>
        <v>LIQUEN SIMPLE CRONICO</v>
      </c>
    </row>
    <row r="4273" spans="2:5" x14ac:dyDescent="0.25">
      <c r="B4273" s="6" t="s">
        <v>4284</v>
      </c>
      <c r="C4273" s="6" t="s">
        <v>16704</v>
      </c>
      <c r="D4273" s="11"/>
      <c r="E4273" t="str">
        <f t="shared" si="66"/>
        <v>PRURIGO NODULAR</v>
      </c>
    </row>
    <row r="4274" spans="2:5" x14ac:dyDescent="0.25">
      <c r="B4274" s="6" t="s">
        <v>4285</v>
      </c>
      <c r="C4274" s="6" t="s">
        <v>16705</v>
      </c>
      <c r="D4274" s="11"/>
      <c r="E4274" t="str">
        <f t="shared" si="66"/>
        <v>OTROS PRURIGOS</v>
      </c>
    </row>
    <row r="4275" spans="2:5" x14ac:dyDescent="0.25">
      <c r="B4275" s="6" t="s">
        <v>4286</v>
      </c>
      <c r="C4275" s="6" t="s">
        <v>16706</v>
      </c>
      <c r="D4275" s="11"/>
      <c r="E4275" t="str">
        <f t="shared" si="66"/>
        <v>PRURITO ANAL</v>
      </c>
    </row>
    <row r="4276" spans="2:5" x14ac:dyDescent="0.25">
      <c r="B4276" s="6" t="s">
        <v>4287</v>
      </c>
      <c r="C4276" s="6" t="s">
        <v>16707</v>
      </c>
      <c r="D4276" s="11"/>
      <c r="E4276" t="str">
        <f t="shared" si="66"/>
        <v>PRURITO ESCROTAL</v>
      </c>
    </row>
    <row r="4277" spans="2:5" x14ac:dyDescent="0.25">
      <c r="B4277" s="6" t="s">
        <v>4288</v>
      </c>
      <c r="C4277" s="6" t="s">
        <v>16708</v>
      </c>
      <c r="D4277" s="11"/>
      <c r="E4277" t="str">
        <f t="shared" si="66"/>
        <v>PRURITO VULVAR</v>
      </c>
    </row>
    <row r="4278" spans="2:5" x14ac:dyDescent="0.25">
      <c r="B4278" s="6" t="s">
        <v>4289</v>
      </c>
      <c r="C4278" s="6" t="s">
        <v>16709</v>
      </c>
      <c r="D4278" s="11"/>
      <c r="E4278" t="str">
        <f t="shared" si="66"/>
        <v>PRURITO ANOGENITAL, NO ESPECIFICADO</v>
      </c>
    </row>
    <row r="4279" spans="2:5" x14ac:dyDescent="0.25">
      <c r="B4279" s="6" t="s">
        <v>4290</v>
      </c>
      <c r="C4279" s="6" t="s">
        <v>16710</v>
      </c>
      <c r="D4279" s="11"/>
      <c r="E4279" t="str">
        <f t="shared" si="66"/>
        <v>OTROS PRURITOS</v>
      </c>
    </row>
    <row r="4280" spans="2:5" x14ac:dyDescent="0.25">
      <c r="B4280" s="6" t="s">
        <v>4291</v>
      </c>
      <c r="C4280" s="6" t="s">
        <v>16711</v>
      </c>
      <c r="D4280" s="11"/>
      <c r="E4280" t="str">
        <f t="shared" si="66"/>
        <v>PRURITO, NO ESPECIFICADO</v>
      </c>
    </row>
    <row r="4281" spans="2:5" x14ac:dyDescent="0.25">
      <c r="B4281" s="6" t="s">
        <v>4292</v>
      </c>
      <c r="C4281" s="6" t="s">
        <v>16712</v>
      </c>
      <c r="D4281" s="11"/>
      <c r="E4281" t="str">
        <f t="shared" si="66"/>
        <v>DERMATITIS NUMULAR</v>
      </c>
    </row>
    <row r="4282" spans="2:5" x14ac:dyDescent="0.25">
      <c r="B4282" s="6" t="s">
        <v>4293</v>
      </c>
      <c r="C4282" s="6" t="s">
        <v>16713</v>
      </c>
      <c r="D4282" s="11"/>
      <c r="E4282" t="str">
        <f t="shared" si="66"/>
        <v>DISHIDROSIS [PONFOLIX]</v>
      </c>
    </row>
    <row r="4283" spans="2:5" x14ac:dyDescent="0.25">
      <c r="B4283" s="6" t="s">
        <v>4294</v>
      </c>
      <c r="C4283" s="6" t="s">
        <v>16714</v>
      </c>
      <c r="D4283" s="11"/>
      <c r="E4283" t="str">
        <f t="shared" si="66"/>
        <v>AUTOSENSIBILIZACION CUTANEA</v>
      </c>
    </row>
    <row r="4284" spans="2:5" x14ac:dyDescent="0.25">
      <c r="B4284" s="6" t="s">
        <v>4295</v>
      </c>
      <c r="C4284" s="6" t="s">
        <v>16715</v>
      </c>
      <c r="D4284" s="11"/>
      <c r="E4284" t="str">
        <f t="shared" si="66"/>
        <v>DERMATITIS INFECCIOSA</v>
      </c>
    </row>
    <row r="4285" spans="2:5" x14ac:dyDescent="0.25">
      <c r="B4285" s="6" t="s">
        <v>4296</v>
      </c>
      <c r="C4285" s="6" t="s">
        <v>16716</v>
      </c>
      <c r="D4285" s="11"/>
      <c r="E4285" t="str">
        <f t="shared" si="66"/>
        <v>ERITEMA INTERTRIGO</v>
      </c>
    </row>
    <row r="4286" spans="2:5" x14ac:dyDescent="0.25">
      <c r="B4286" s="6" t="s">
        <v>4297</v>
      </c>
      <c r="C4286" s="6" t="s">
        <v>16717</v>
      </c>
      <c r="D4286" s="11"/>
      <c r="E4286" t="str">
        <f t="shared" si="66"/>
        <v>PITIRIASIS ALBA</v>
      </c>
    </row>
    <row r="4287" spans="2:5" x14ac:dyDescent="0.25">
      <c r="B4287" s="6" t="s">
        <v>4298</v>
      </c>
      <c r="C4287" s="6" t="s">
        <v>16718</v>
      </c>
      <c r="D4287" s="11"/>
      <c r="E4287" t="str">
        <f t="shared" si="66"/>
        <v>OTRAS DERMATITIS ESPECIFICADAS</v>
      </c>
    </row>
    <row r="4288" spans="2:5" x14ac:dyDescent="0.25">
      <c r="B4288" s="6" t="s">
        <v>4299</v>
      </c>
      <c r="C4288" s="6" t="s">
        <v>16719</v>
      </c>
      <c r="D4288" s="11"/>
      <c r="E4288" t="str">
        <f t="shared" si="66"/>
        <v>DERMATITIS, NO ESPECIFICADA</v>
      </c>
    </row>
    <row r="4289" spans="2:5" x14ac:dyDescent="0.25">
      <c r="B4289" s="6" t="s">
        <v>4300</v>
      </c>
      <c r="C4289" s="6" t="s">
        <v>16720</v>
      </c>
      <c r="D4289" s="11"/>
      <c r="E4289" t="str">
        <f t="shared" si="66"/>
        <v>PSORIASIS VULGAR</v>
      </c>
    </row>
    <row r="4290" spans="2:5" x14ac:dyDescent="0.25">
      <c r="B4290" s="6" t="s">
        <v>4301</v>
      </c>
      <c r="C4290" s="6" t="s">
        <v>16721</v>
      </c>
      <c r="D4290" s="11"/>
      <c r="E4290" t="str">
        <f t="shared" si="66"/>
        <v>PSORIASIS PUSTULOSA GENERALIZADA</v>
      </c>
    </row>
    <row r="4291" spans="2:5" x14ac:dyDescent="0.25">
      <c r="B4291" s="6" t="s">
        <v>4302</v>
      </c>
      <c r="C4291" s="6" t="s">
        <v>16722</v>
      </c>
      <c r="D4291" s="11"/>
      <c r="E4291" t="str">
        <f t="shared" si="66"/>
        <v>ACRODERMATITIS CONTINUA</v>
      </c>
    </row>
    <row r="4292" spans="2:5" x14ac:dyDescent="0.25">
      <c r="B4292" s="6" t="s">
        <v>4303</v>
      </c>
      <c r="C4292" s="6" t="s">
        <v>16723</v>
      </c>
      <c r="D4292" s="11"/>
      <c r="E4292" t="str">
        <f t="shared" si="66"/>
        <v>PUSTULOSIS PALMAR Y PLANTAR</v>
      </c>
    </row>
    <row r="4293" spans="2:5" x14ac:dyDescent="0.25">
      <c r="B4293" s="6" t="s">
        <v>4304</v>
      </c>
      <c r="C4293" s="6" t="s">
        <v>16724</v>
      </c>
      <c r="D4293" s="11"/>
      <c r="E4293" t="str">
        <f t="shared" si="66"/>
        <v>PSORIASIS GUTTATA</v>
      </c>
    </row>
    <row r="4294" spans="2:5" x14ac:dyDescent="0.25">
      <c r="B4294" s="6" t="s">
        <v>4305</v>
      </c>
      <c r="C4294" s="6" t="s">
        <v>16725</v>
      </c>
      <c r="D4294" s="11"/>
      <c r="E4294" t="str">
        <f t="shared" ref="E4294:E4357" si="67">UPPER(C4294)</f>
        <v>ARTROPATIA PSORIASICA (M07.0*-M07.3*, M09.0*)</v>
      </c>
    </row>
    <row r="4295" spans="2:5" x14ac:dyDescent="0.25">
      <c r="B4295" s="6" t="s">
        <v>4306</v>
      </c>
      <c r="C4295" s="6" t="s">
        <v>16726</v>
      </c>
      <c r="D4295" s="11"/>
      <c r="E4295" t="str">
        <f t="shared" si="67"/>
        <v>OTRAS PSORIASIS</v>
      </c>
    </row>
    <row r="4296" spans="2:5" x14ac:dyDescent="0.25">
      <c r="B4296" s="6" t="s">
        <v>4307</v>
      </c>
      <c r="C4296" s="6" t="s">
        <v>16727</v>
      </c>
      <c r="D4296" s="11"/>
      <c r="E4296" t="str">
        <f t="shared" si="67"/>
        <v>PSORIASIS, NO ESPECIFICADA</v>
      </c>
    </row>
    <row r="4297" spans="2:5" x14ac:dyDescent="0.25">
      <c r="B4297" s="6" t="s">
        <v>4308</v>
      </c>
      <c r="C4297" s="6" t="s">
        <v>16728</v>
      </c>
      <c r="D4297" s="11"/>
      <c r="E4297" t="str">
        <f t="shared" si="67"/>
        <v>PITIRIASIS LINQUENOIDE Y VARIOLIFORME AGUDA</v>
      </c>
    </row>
    <row r="4298" spans="2:5" x14ac:dyDescent="0.25">
      <c r="B4298" s="6" t="s">
        <v>4309</v>
      </c>
      <c r="C4298" s="6" t="s">
        <v>16729</v>
      </c>
      <c r="D4298" s="11"/>
      <c r="E4298" t="str">
        <f t="shared" si="67"/>
        <v>PITIRIASIS LINQUENOIDE CRONICA</v>
      </c>
    </row>
    <row r="4299" spans="2:5" x14ac:dyDescent="0.25">
      <c r="B4299" s="6" t="s">
        <v>4310</v>
      </c>
      <c r="C4299" s="6" t="s">
        <v>16730</v>
      </c>
      <c r="D4299" s="11"/>
      <c r="E4299" t="str">
        <f t="shared" si="67"/>
        <v>PAPULOSIS LINFOMATOIDE</v>
      </c>
    </row>
    <row r="4300" spans="2:5" x14ac:dyDescent="0.25">
      <c r="B4300" s="6" t="s">
        <v>4311</v>
      </c>
      <c r="C4300" s="6" t="s">
        <v>16731</v>
      </c>
      <c r="D4300" s="11"/>
      <c r="E4300" t="str">
        <f t="shared" si="67"/>
        <v>PARAPSORIASIS EN PLACAS PEQUEÑAS</v>
      </c>
    </row>
    <row r="4301" spans="2:5" x14ac:dyDescent="0.25">
      <c r="B4301" s="6" t="s">
        <v>4312</v>
      </c>
      <c r="C4301" s="6" t="s">
        <v>16732</v>
      </c>
      <c r="D4301" s="11"/>
      <c r="E4301" t="str">
        <f t="shared" si="67"/>
        <v>PARAPSORIASIS EN PLACAS GRANDES</v>
      </c>
    </row>
    <row r="4302" spans="2:5" x14ac:dyDescent="0.25">
      <c r="B4302" s="6" t="s">
        <v>4313</v>
      </c>
      <c r="C4302" s="6" t="s">
        <v>16733</v>
      </c>
      <c r="D4302" s="11"/>
      <c r="E4302" t="str">
        <f t="shared" si="67"/>
        <v>PARAPSORIASIS RETIFORME</v>
      </c>
    </row>
    <row r="4303" spans="2:5" x14ac:dyDescent="0.25">
      <c r="B4303" s="6" t="s">
        <v>4314</v>
      </c>
      <c r="C4303" s="6" t="s">
        <v>16734</v>
      </c>
      <c r="D4303" s="11"/>
      <c r="E4303" t="str">
        <f t="shared" si="67"/>
        <v>OTRAS PARAPSORIASIS</v>
      </c>
    </row>
    <row r="4304" spans="2:5" x14ac:dyDescent="0.25">
      <c r="B4304" s="6" t="s">
        <v>4315</v>
      </c>
      <c r="C4304" s="6" t="s">
        <v>16735</v>
      </c>
      <c r="D4304" s="11"/>
      <c r="E4304" t="str">
        <f t="shared" si="67"/>
        <v>PARAPSORIASIS, NO ESPECIFICADA</v>
      </c>
    </row>
    <row r="4305" spans="2:5" x14ac:dyDescent="0.25">
      <c r="B4305" s="6" t="s">
        <v>4316</v>
      </c>
      <c r="C4305" s="6" t="s">
        <v>16736</v>
      </c>
      <c r="D4305" s="11"/>
      <c r="E4305" t="str">
        <f t="shared" si="67"/>
        <v>PITIRIASIS ROSADA</v>
      </c>
    </row>
    <row r="4306" spans="2:5" x14ac:dyDescent="0.25">
      <c r="B4306" s="6" t="s">
        <v>4317</v>
      </c>
      <c r="C4306" s="6" t="s">
        <v>16737</v>
      </c>
      <c r="D4306" s="11"/>
      <c r="E4306" t="str">
        <f t="shared" si="67"/>
        <v>LIQUEN PLANO HIPERTROFICO</v>
      </c>
    </row>
    <row r="4307" spans="2:5" x14ac:dyDescent="0.25">
      <c r="B4307" s="6" t="s">
        <v>4318</v>
      </c>
      <c r="C4307" s="6" t="s">
        <v>16738</v>
      </c>
      <c r="D4307" s="11"/>
      <c r="E4307" t="str">
        <f t="shared" si="67"/>
        <v>LIQUEN PLANO FLICTENULAR</v>
      </c>
    </row>
    <row r="4308" spans="2:5" x14ac:dyDescent="0.25">
      <c r="B4308" s="6" t="s">
        <v>4319</v>
      </c>
      <c r="C4308" s="6" t="s">
        <v>16739</v>
      </c>
      <c r="D4308" s="11"/>
      <c r="E4308" t="str">
        <f t="shared" si="67"/>
        <v>REACCION LINQUENOIDE DEBIDA A DROGAS</v>
      </c>
    </row>
    <row r="4309" spans="2:5" x14ac:dyDescent="0.25">
      <c r="B4309" s="6" t="s">
        <v>4320</v>
      </c>
      <c r="C4309" s="6" t="s">
        <v>16740</v>
      </c>
      <c r="D4309" s="11"/>
      <c r="E4309" t="str">
        <f t="shared" si="67"/>
        <v>LIQUEN PLANO SUBAGUDO (ACTIVO)</v>
      </c>
    </row>
    <row r="4310" spans="2:5" x14ac:dyDescent="0.25">
      <c r="B4310" s="6" t="s">
        <v>4321</v>
      </c>
      <c r="C4310" s="6" t="s">
        <v>16741</v>
      </c>
      <c r="D4310" s="11"/>
      <c r="E4310" t="str">
        <f t="shared" si="67"/>
        <v>OTROS LIQUENES PLANOS</v>
      </c>
    </row>
    <row r="4311" spans="2:5" x14ac:dyDescent="0.25">
      <c r="B4311" s="6" t="s">
        <v>4322</v>
      </c>
      <c r="C4311" s="6" t="s">
        <v>16742</v>
      </c>
      <c r="D4311" s="11"/>
      <c r="E4311" t="str">
        <f t="shared" si="67"/>
        <v>LIQUEN PLANO, NO ESPECIFICADO</v>
      </c>
    </row>
    <row r="4312" spans="2:5" x14ac:dyDescent="0.25">
      <c r="B4312" s="6" t="s">
        <v>4323</v>
      </c>
      <c r="C4312" s="6" t="s">
        <v>16743</v>
      </c>
      <c r="D4312" s="11"/>
      <c r="E4312" t="str">
        <f t="shared" si="67"/>
        <v>PITIRIASIS RUBRA PILARIS</v>
      </c>
    </row>
    <row r="4313" spans="2:5" x14ac:dyDescent="0.25">
      <c r="B4313" s="6" t="s">
        <v>4324</v>
      </c>
      <c r="C4313" s="6" t="s">
        <v>16744</v>
      </c>
      <c r="D4313" s="11"/>
      <c r="E4313" t="str">
        <f t="shared" si="67"/>
        <v>LIQUEN NITIDO</v>
      </c>
    </row>
    <row r="4314" spans="2:5" x14ac:dyDescent="0.25">
      <c r="B4314" s="6" t="s">
        <v>4325</v>
      </c>
      <c r="C4314" s="6" t="s">
        <v>16745</v>
      </c>
      <c r="D4314" s="11"/>
      <c r="E4314" t="str">
        <f t="shared" si="67"/>
        <v>LIQUEN ESTRIADO</v>
      </c>
    </row>
    <row r="4315" spans="2:5" x14ac:dyDescent="0.25">
      <c r="B4315" s="6" t="s">
        <v>4326</v>
      </c>
      <c r="C4315" s="6" t="s">
        <v>16746</v>
      </c>
      <c r="D4315" s="11"/>
      <c r="E4315" t="str">
        <f t="shared" si="67"/>
        <v>LIQUEN ROJO MONILIFORME</v>
      </c>
    </row>
    <row r="4316" spans="2:5" x14ac:dyDescent="0.25">
      <c r="B4316" s="6" t="s">
        <v>4327</v>
      </c>
      <c r="C4316" s="6" t="s">
        <v>16747</v>
      </c>
      <c r="D4316" s="11"/>
      <c r="E4316" t="str">
        <f t="shared" si="67"/>
        <v>ACRODERMATITIS PAPULAR INFANTIL [GIANNOTTI-CROSTI]</v>
      </c>
    </row>
    <row r="4317" spans="2:5" x14ac:dyDescent="0.25">
      <c r="B4317" s="6" t="s">
        <v>4328</v>
      </c>
      <c r="C4317" s="6" t="s">
        <v>16748</v>
      </c>
      <c r="D4317" s="11"/>
      <c r="E4317" t="str">
        <f t="shared" si="67"/>
        <v>OTROS TRASTORNOS PALPULOESCAMOSOS ESPECIFICADOS</v>
      </c>
    </row>
    <row r="4318" spans="2:5" x14ac:dyDescent="0.25">
      <c r="B4318" s="6" t="s">
        <v>4329</v>
      </c>
      <c r="C4318" s="6" t="s">
        <v>16749</v>
      </c>
      <c r="D4318" s="11"/>
      <c r="E4318" t="str">
        <f t="shared" si="67"/>
        <v>TRASTORNO PAPULOESCAMOSO, NO ESPECIFICADO</v>
      </c>
    </row>
    <row r="4319" spans="2:5" ht="25.5" x14ac:dyDescent="0.25">
      <c r="B4319" s="6" t="s">
        <v>4330</v>
      </c>
      <c r="C4319" s="6" t="s">
        <v>16750</v>
      </c>
      <c r="D4319" s="11"/>
      <c r="E4319" t="str">
        <f t="shared" si="67"/>
        <v>TRASTORNOS PAPULOESCAMOSOS EN ENFERMEDADES CLASIFICADAS EN OTRA PARTE</v>
      </c>
    </row>
    <row r="4320" spans="2:5" x14ac:dyDescent="0.25">
      <c r="B4320" s="6" t="s">
        <v>4331</v>
      </c>
      <c r="C4320" s="6" t="s">
        <v>16751</v>
      </c>
      <c r="D4320" s="11"/>
      <c r="E4320" t="str">
        <f t="shared" si="67"/>
        <v>URTICARIA ALERGICA</v>
      </c>
    </row>
    <row r="4321" spans="2:5" x14ac:dyDescent="0.25">
      <c r="B4321" s="6" t="s">
        <v>4332</v>
      </c>
      <c r="C4321" s="6" t="s">
        <v>16752</v>
      </c>
      <c r="D4321" s="11"/>
      <c r="E4321" t="str">
        <f t="shared" si="67"/>
        <v>URTICARIA IDIOPATICA</v>
      </c>
    </row>
    <row r="4322" spans="2:5" x14ac:dyDescent="0.25">
      <c r="B4322" s="6" t="s">
        <v>4333</v>
      </c>
      <c r="C4322" s="6" t="s">
        <v>16753</v>
      </c>
      <c r="D4322" s="11"/>
      <c r="E4322" t="str">
        <f t="shared" si="67"/>
        <v>URTICARIA DEBIDA AL CALOR Y AL FRIO</v>
      </c>
    </row>
    <row r="4323" spans="2:5" x14ac:dyDescent="0.25">
      <c r="B4323" s="6" t="s">
        <v>4334</v>
      </c>
      <c r="C4323" s="6" t="s">
        <v>16754</v>
      </c>
      <c r="D4323" s="11"/>
      <c r="E4323" t="str">
        <f t="shared" si="67"/>
        <v>URTICARIA DERMATOGRAFICA</v>
      </c>
    </row>
    <row r="4324" spans="2:5" x14ac:dyDescent="0.25">
      <c r="B4324" s="6" t="s">
        <v>4335</v>
      </c>
      <c r="C4324" s="6" t="s">
        <v>16755</v>
      </c>
      <c r="D4324" s="11"/>
      <c r="E4324" t="str">
        <f t="shared" si="67"/>
        <v>URTICARIA VIBRATORIA</v>
      </c>
    </row>
    <row r="4325" spans="2:5" x14ac:dyDescent="0.25">
      <c r="B4325" s="6" t="s">
        <v>4336</v>
      </c>
      <c r="C4325" s="6" t="s">
        <v>16756</v>
      </c>
      <c r="D4325" s="11"/>
      <c r="E4325" t="str">
        <f t="shared" si="67"/>
        <v>URTICARIA COLINERGICA</v>
      </c>
    </row>
    <row r="4326" spans="2:5" x14ac:dyDescent="0.25">
      <c r="B4326" s="6" t="s">
        <v>4337</v>
      </c>
      <c r="C4326" s="6" t="s">
        <v>16757</v>
      </c>
      <c r="D4326" s="11"/>
      <c r="E4326" t="str">
        <f t="shared" si="67"/>
        <v>URTICARIA POR CONTACTO</v>
      </c>
    </row>
    <row r="4327" spans="2:5" x14ac:dyDescent="0.25">
      <c r="B4327" s="6" t="s">
        <v>4338</v>
      </c>
      <c r="C4327" s="6" t="s">
        <v>16758</v>
      </c>
      <c r="D4327" s="11"/>
      <c r="E4327" t="str">
        <f t="shared" si="67"/>
        <v>OTRAS URTICARIAS</v>
      </c>
    </row>
    <row r="4328" spans="2:5" x14ac:dyDescent="0.25">
      <c r="B4328" s="6" t="s">
        <v>4339</v>
      </c>
      <c r="C4328" s="6" t="s">
        <v>16759</v>
      </c>
      <c r="D4328" s="11"/>
      <c r="E4328" t="str">
        <f t="shared" si="67"/>
        <v>URTICARIA, NO ESPECIFICADA</v>
      </c>
    </row>
    <row r="4329" spans="2:5" x14ac:dyDescent="0.25">
      <c r="B4329" s="6" t="s">
        <v>4340</v>
      </c>
      <c r="C4329" s="6" t="s">
        <v>16760</v>
      </c>
      <c r="D4329" s="11"/>
      <c r="E4329" t="str">
        <f t="shared" si="67"/>
        <v>ERITEMA MULTIFORME NO FLICTENULAR</v>
      </c>
    </row>
    <row r="4330" spans="2:5" x14ac:dyDescent="0.25">
      <c r="B4330" s="6" t="s">
        <v>4341</v>
      </c>
      <c r="C4330" s="6" t="s">
        <v>16761</v>
      </c>
      <c r="D4330" s="11"/>
      <c r="E4330" t="str">
        <f t="shared" si="67"/>
        <v>ERITEMA MULTIFORME FLICTENULAR</v>
      </c>
    </row>
    <row r="4331" spans="2:5" x14ac:dyDescent="0.25">
      <c r="B4331" s="6" t="s">
        <v>4342</v>
      </c>
      <c r="C4331" s="6" t="s">
        <v>16762</v>
      </c>
      <c r="D4331" s="11"/>
      <c r="E4331" t="str">
        <f t="shared" si="67"/>
        <v>NECROLISIS EPIDERMICA TOXICA [LYELL]</v>
      </c>
    </row>
    <row r="4332" spans="2:5" x14ac:dyDescent="0.25">
      <c r="B4332" s="6" t="s">
        <v>4343</v>
      </c>
      <c r="C4332" s="6" t="s">
        <v>16763</v>
      </c>
      <c r="D4332" s="11"/>
      <c r="E4332" t="str">
        <f t="shared" si="67"/>
        <v>OTROS ERITEMAS MULTIFORMES</v>
      </c>
    </row>
    <row r="4333" spans="2:5" x14ac:dyDescent="0.25">
      <c r="B4333" s="6" t="s">
        <v>4344</v>
      </c>
      <c r="C4333" s="6" t="s">
        <v>16764</v>
      </c>
      <c r="D4333" s="11"/>
      <c r="E4333" t="str">
        <f t="shared" si="67"/>
        <v>ERITEMA MULTIFORME, NO ESPECIFICADO</v>
      </c>
    </row>
    <row r="4334" spans="2:5" x14ac:dyDescent="0.25">
      <c r="B4334" s="6" t="s">
        <v>4345</v>
      </c>
      <c r="C4334" s="6" t="s">
        <v>16765</v>
      </c>
      <c r="D4334" s="11"/>
      <c r="E4334" t="str">
        <f t="shared" si="67"/>
        <v>ERITEMA NUDOSO</v>
      </c>
    </row>
    <row r="4335" spans="2:5" x14ac:dyDescent="0.25">
      <c r="B4335" s="6" t="s">
        <v>4346</v>
      </c>
      <c r="C4335" s="6" t="s">
        <v>16766</v>
      </c>
      <c r="D4335" s="11"/>
      <c r="E4335" t="str">
        <f t="shared" si="67"/>
        <v>ERITEMA TOXICO</v>
      </c>
    </row>
    <row r="4336" spans="2:5" x14ac:dyDescent="0.25">
      <c r="B4336" s="6" t="s">
        <v>4347</v>
      </c>
      <c r="C4336" s="6" t="s">
        <v>16767</v>
      </c>
      <c r="D4336" s="11"/>
      <c r="E4336" t="str">
        <f t="shared" si="67"/>
        <v>ERITEMA ANULAR CENTRIFUGO</v>
      </c>
    </row>
    <row r="4337" spans="2:5" x14ac:dyDescent="0.25">
      <c r="B4337" s="6" t="s">
        <v>4348</v>
      </c>
      <c r="C4337" s="6" t="s">
        <v>16768</v>
      </c>
      <c r="D4337" s="11"/>
      <c r="E4337" t="str">
        <f t="shared" si="67"/>
        <v>ERITEMA MARGINADO</v>
      </c>
    </row>
    <row r="4338" spans="2:5" x14ac:dyDescent="0.25">
      <c r="B4338" s="6" t="s">
        <v>4349</v>
      </c>
      <c r="C4338" s="6" t="s">
        <v>16769</v>
      </c>
      <c r="D4338" s="11"/>
      <c r="E4338" t="str">
        <f t="shared" si="67"/>
        <v>OTROS ERITEMAS FIGURADOS CRONICOS</v>
      </c>
    </row>
    <row r="4339" spans="2:5" x14ac:dyDescent="0.25">
      <c r="B4339" s="6" t="s">
        <v>4350</v>
      </c>
      <c r="C4339" s="6" t="s">
        <v>16770</v>
      </c>
      <c r="D4339" s="11"/>
      <c r="E4339" t="str">
        <f t="shared" si="67"/>
        <v>OTRAS AFECCIONES ERITEMATOSAS ESPECIFICADAS</v>
      </c>
    </row>
    <row r="4340" spans="2:5" x14ac:dyDescent="0.25">
      <c r="B4340" s="6" t="s">
        <v>4351</v>
      </c>
      <c r="C4340" s="6" t="s">
        <v>16771</v>
      </c>
      <c r="D4340" s="11"/>
      <c r="E4340" t="str">
        <f t="shared" si="67"/>
        <v>AFECCION ERITEMATOSA, NO ESPECIFICADA</v>
      </c>
    </row>
    <row r="4341" spans="2:5" x14ac:dyDescent="0.25">
      <c r="B4341" s="6" t="s">
        <v>4352</v>
      </c>
      <c r="C4341" s="6" t="s">
        <v>16772</v>
      </c>
      <c r="D4341" s="11"/>
      <c r="E4341" t="str">
        <f t="shared" si="67"/>
        <v>ERITEMA MARGINADO EN LA FIEBRE REUMATICA AGUDA (I00†)</v>
      </c>
    </row>
    <row r="4342" spans="2:5" x14ac:dyDescent="0.25">
      <c r="B4342" s="6" t="s">
        <v>4353</v>
      </c>
      <c r="C4342" s="6" t="s">
        <v>16773</v>
      </c>
      <c r="D4342" s="11"/>
      <c r="E4342" t="str">
        <f t="shared" si="67"/>
        <v>ERITEMA EN OTRAS ENFERMEDADES CLASIFICADAS EN OTRA PARTE</v>
      </c>
    </row>
    <row r="4343" spans="2:5" x14ac:dyDescent="0.25">
      <c r="B4343" s="6" t="s">
        <v>4354</v>
      </c>
      <c r="C4343" s="6" t="s">
        <v>16774</v>
      </c>
      <c r="D4343" s="11"/>
      <c r="E4343" t="str">
        <f t="shared" si="67"/>
        <v>QUEMADURA SOLAR PRIMER GRADO</v>
      </c>
    </row>
    <row r="4344" spans="2:5" x14ac:dyDescent="0.25">
      <c r="B4344" s="6" t="s">
        <v>4355</v>
      </c>
      <c r="C4344" s="6" t="s">
        <v>16775</v>
      </c>
      <c r="D4344" s="11"/>
      <c r="E4344" t="str">
        <f t="shared" si="67"/>
        <v>QUEMADURA SOLAR SEGUNDO GRADO</v>
      </c>
    </row>
    <row r="4345" spans="2:5" x14ac:dyDescent="0.25">
      <c r="B4345" s="6" t="s">
        <v>4356</v>
      </c>
      <c r="C4345" s="6" t="s">
        <v>16776</v>
      </c>
      <c r="D4345" s="11"/>
      <c r="E4345" t="str">
        <f t="shared" si="67"/>
        <v>QUEMADURA SOLAR TERCER GRADO</v>
      </c>
    </row>
    <row r="4346" spans="2:5" x14ac:dyDescent="0.25">
      <c r="B4346" s="6" t="s">
        <v>4357</v>
      </c>
      <c r="C4346" s="6" t="s">
        <v>16777</v>
      </c>
      <c r="D4346" s="11"/>
      <c r="E4346" t="str">
        <f t="shared" si="67"/>
        <v>OTRAS QUEMADURAS SOLARES</v>
      </c>
    </row>
    <row r="4347" spans="2:5" x14ac:dyDescent="0.25">
      <c r="B4347" s="6" t="s">
        <v>4358</v>
      </c>
      <c r="C4347" s="6" t="s">
        <v>16778</v>
      </c>
      <c r="D4347" s="11"/>
      <c r="E4347" t="str">
        <f t="shared" si="67"/>
        <v>QUEMADURA SOLAR, NO ESPECIFICADA</v>
      </c>
    </row>
    <row r="4348" spans="2:5" x14ac:dyDescent="0.25">
      <c r="B4348" s="6" t="s">
        <v>4359</v>
      </c>
      <c r="C4348" s="6" t="s">
        <v>16779</v>
      </c>
      <c r="D4348" s="11"/>
      <c r="E4348" t="str">
        <f t="shared" si="67"/>
        <v>RESPUESTA FOTOTOXICA A DROGAS</v>
      </c>
    </row>
    <row r="4349" spans="2:5" x14ac:dyDescent="0.25">
      <c r="B4349" s="6" t="s">
        <v>4360</v>
      </c>
      <c r="C4349" s="6" t="s">
        <v>16780</v>
      </c>
      <c r="D4349" s="11"/>
      <c r="E4349" t="str">
        <f t="shared" si="67"/>
        <v>RESPUESTA FOTOALERGICA A DROGAS</v>
      </c>
    </row>
    <row r="4350" spans="2:5" x14ac:dyDescent="0.25">
      <c r="B4350" s="6" t="s">
        <v>4361</v>
      </c>
      <c r="C4350" s="6" t="s">
        <v>16781</v>
      </c>
      <c r="D4350" s="11"/>
      <c r="E4350" t="str">
        <f t="shared" si="67"/>
        <v>DERMATITIS POR FOTOCONTACTO [DERMATITIS DE BERLOQUE]</v>
      </c>
    </row>
    <row r="4351" spans="2:5" x14ac:dyDescent="0.25">
      <c r="B4351" s="6" t="s">
        <v>4362</v>
      </c>
      <c r="C4351" s="6" t="s">
        <v>16782</v>
      </c>
      <c r="D4351" s="11"/>
      <c r="E4351" t="str">
        <f t="shared" si="67"/>
        <v>URTICARIA SOLAR</v>
      </c>
    </row>
    <row r="4352" spans="2:5" x14ac:dyDescent="0.25">
      <c r="B4352" s="6" t="s">
        <v>4363</v>
      </c>
      <c r="C4352" s="6" t="s">
        <v>16783</v>
      </c>
      <c r="D4352" s="11"/>
      <c r="E4352" t="str">
        <f t="shared" si="67"/>
        <v>ERUPCION POLIMORFA A LA LUZ</v>
      </c>
    </row>
    <row r="4353" spans="2:5" ht="25.5" x14ac:dyDescent="0.25">
      <c r="B4353" s="6" t="s">
        <v>4364</v>
      </c>
      <c r="C4353" s="6" t="s">
        <v>16784</v>
      </c>
      <c r="D4353" s="11"/>
      <c r="E4353" t="str">
        <f t="shared" si="67"/>
        <v>OTROS CAMBIOS AGUDOS ESPECIFICADOS DE LA PIEL DEBIDOS A RADIACION ULTRAVIOLETA</v>
      </c>
    </row>
    <row r="4354" spans="2:5" ht="25.5" x14ac:dyDescent="0.25">
      <c r="B4354" s="6" t="s">
        <v>4365</v>
      </c>
      <c r="C4354" s="6" t="s">
        <v>16785</v>
      </c>
      <c r="D4354" s="11"/>
      <c r="E4354" t="str">
        <f t="shared" si="67"/>
        <v>CAMBIO AGUDO DE LA PIEL DEBIDO A RADIACION ULTRAVIOLETA, SIN OTRA ESPECIFICACION</v>
      </c>
    </row>
    <row r="4355" spans="2:5" x14ac:dyDescent="0.25">
      <c r="B4355" s="6" t="s">
        <v>4366</v>
      </c>
      <c r="C4355" s="6" t="s">
        <v>16786</v>
      </c>
      <c r="D4355" s="11"/>
      <c r="E4355" t="str">
        <f t="shared" si="67"/>
        <v>QUERATOSIS ACTINICA</v>
      </c>
    </row>
    <row r="4356" spans="2:5" x14ac:dyDescent="0.25">
      <c r="B4356" s="6" t="s">
        <v>4367</v>
      </c>
      <c r="C4356" s="6" t="s">
        <v>16787</v>
      </c>
      <c r="D4356" s="11"/>
      <c r="E4356" t="str">
        <f t="shared" si="67"/>
        <v>RETICULOIDE ACTINICO</v>
      </c>
    </row>
    <row r="4357" spans="2:5" x14ac:dyDescent="0.25">
      <c r="B4357" s="6" t="s">
        <v>4368</v>
      </c>
      <c r="C4357" s="6" t="s">
        <v>16788</v>
      </c>
      <c r="D4357" s="11"/>
      <c r="E4357" t="str">
        <f t="shared" si="67"/>
        <v>PIEL ROMBOIDAL DE LA NUCA</v>
      </c>
    </row>
    <row r="4358" spans="2:5" x14ac:dyDescent="0.25">
      <c r="B4358" s="6" t="s">
        <v>4369</v>
      </c>
      <c r="C4358" s="6" t="s">
        <v>16789</v>
      </c>
      <c r="D4358" s="11"/>
      <c r="E4358" t="str">
        <f t="shared" ref="E4358:E4421" si="68">UPPER(C4358)</f>
        <v>POIQUILODERMIA DE CIVATTE</v>
      </c>
    </row>
    <row r="4359" spans="2:5" x14ac:dyDescent="0.25">
      <c r="B4359" s="6" t="s">
        <v>4370</v>
      </c>
      <c r="C4359" s="6" t="s">
        <v>16790</v>
      </c>
      <c r="D4359" s="11"/>
      <c r="E4359" t="str">
        <f t="shared" si="68"/>
        <v>PIEL LAXA SENIL</v>
      </c>
    </row>
    <row r="4360" spans="2:5" x14ac:dyDescent="0.25">
      <c r="B4360" s="6" t="s">
        <v>4371</v>
      </c>
      <c r="C4360" s="6" t="s">
        <v>16791</v>
      </c>
      <c r="D4360" s="11"/>
      <c r="E4360" t="str">
        <f t="shared" si="68"/>
        <v>GRANULOMA ACTINICO</v>
      </c>
    </row>
    <row r="4361" spans="2:5" ht="25.5" x14ac:dyDescent="0.25">
      <c r="B4361" s="6" t="s">
        <v>4372</v>
      </c>
      <c r="C4361" s="6" t="s">
        <v>16792</v>
      </c>
      <c r="D4361" s="11"/>
      <c r="E4361" t="str">
        <f t="shared" si="68"/>
        <v>OTROS CAMBIOS DE LA PIEL DEBIDOS A EXPOSICION CRONICA A RADIACION NO IONIZANTE</v>
      </c>
    </row>
    <row r="4362" spans="2:5" ht="25.5" x14ac:dyDescent="0.25">
      <c r="B4362" s="6" t="s">
        <v>4373</v>
      </c>
      <c r="C4362" s="6" t="s">
        <v>16793</v>
      </c>
      <c r="D4362" s="11"/>
      <c r="E4362" t="str">
        <f t="shared" si="68"/>
        <v>CAMBIOS DE LA PIEL DEBIDOS A EXPOSICION CRONICA A RADIACION NO IONIZANTE, SIN OTRA ESPECIFICACION</v>
      </c>
    </row>
    <row r="4363" spans="2:5" x14ac:dyDescent="0.25">
      <c r="B4363" s="6" t="s">
        <v>4374</v>
      </c>
      <c r="C4363" s="6" t="s">
        <v>16794</v>
      </c>
      <c r="D4363" s="11"/>
      <c r="E4363" t="str">
        <f t="shared" si="68"/>
        <v>RADIODERMATITIS AGUDA</v>
      </c>
    </row>
    <row r="4364" spans="2:5" x14ac:dyDescent="0.25">
      <c r="B4364" s="6" t="s">
        <v>4375</v>
      </c>
      <c r="C4364" s="6" t="s">
        <v>16795</v>
      </c>
      <c r="D4364" s="11"/>
      <c r="E4364" t="str">
        <f t="shared" si="68"/>
        <v>RADIODERMATITIS CRONICA</v>
      </c>
    </row>
    <row r="4365" spans="2:5" x14ac:dyDescent="0.25">
      <c r="B4365" s="6" t="s">
        <v>4376</v>
      </c>
      <c r="C4365" s="6" t="s">
        <v>16796</v>
      </c>
      <c r="D4365" s="11"/>
      <c r="E4365" t="str">
        <f t="shared" si="68"/>
        <v>RADIODERMATITIS, NO ESPECIFICADA</v>
      </c>
    </row>
    <row r="4366" spans="2:5" x14ac:dyDescent="0.25">
      <c r="B4366" s="6" t="s">
        <v>4377</v>
      </c>
      <c r="C4366" s="6" t="s">
        <v>16797</v>
      </c>
      <c r="D4366" s="11"/>
      <c r="E4366" t="str">
        <f t="shared" si="68"/>
        <v>ERITEMA AB IGNE [DERMATITIS AB IGNE]</v>
      </c>
    </row>
    <row r="4367" spans="2:5" ht="25.5" x14ac:dyDescent="0.25">
      <c r="B4367" s="6" t="s">
        <v>4378</v>
      </c>
      <c r="C4367" s="6" t="s">
        <v>16798</v>
      </c>
      <c r="D4367" s="11"/>
      <c r="E4367" t="str">
        <f t="shared" si="68"/>
        <v>OTROS TRASTORNOS ESPECIFICADOS DE LA PIEL Y DEL TEJIDO SUBCUTANEO RELACIONADOS CON RADIACION</v>
      </c>
    </row>
    <row r="4368" spans="2:5" ht="25.5" x14ac:dyDescent="0.25">
      <c r="B4368" s="6" t="s">
        <v>4379</v>
      </c>
      <c r="C4368" s="6" t="s">
        <v>16799</v>
      </c>
      <c r="D4368" s="11"/>
      <c r="E4368" t="str">
        <f t="shared" si="68"/>
        <v>TRASTORNOS NO ESPECIFICADOS DE LA PIEL Y DEL TEJIDO SUBCUTANEO RELACIONADOS CON RADIACION</v>
      </c>
    </row>
    <row r="4369" spans="2:5" x14ac:dyDescent="0.25">
      <c r="B4369" s="6" t="s">
        <v>4380</v>
      </c>
      <c r="C4369" s="6" t="s">
        <v>16800</v>
      </c>
      <c r="D4369" s="11"/>
      <c r="E4369" t="str">
        <f t="shared" si="68"/>
        <v>UÑA ENCARNADA</v>
      </c>
    </row>
    <row r="4370" spans="2:5" x14ac:dyDescent="0.25">
      <c r="B4370" s="6" t="s">
        <v>4381</v>
      </c>
      <c r="C4370" s="6" t="s">
        <v>16801</v>
      </c>
      <c r="D4370" s="11"/>
      <c r="E4370" t="str">
        <f t="shared" si="68"/>
        <v>ONICOLISIS</v>
      </c>
    </row>
    <row r="4371" spans="2:5" x14ac:dyDescent="0.25">
      <c r="B4371" s="6" t="s">
        <v>4382</v>
      </c>
      <c r="C4371" s="6" t="s">
        <v>16802</v>
      </c>
      <c r="D4371" s="11"/>
      <c r="E4371" t="str">
        <f t="shared" si="68"/>
        <v>ONICOGRIPOSIS</v>
      </c>
    </row>
    <row r="4372" spans="2:5" x14ac:dyDescent="0.25">
      <c r="B4372" s="6" t="s">
        <v>4383</v>
      </c>
      <c r="C4372" s="6" t="s">
        <v>16803</v>
      </c>
      <c r="D4372" s="11"/>
      <c r="E4372" t="str">
        <f t="shared" si="68"/>
        <v>DISTROFIA UNGUEAL</v>
      </c>
    </row>
    <row r="4373" spans="2:5" x14ac:dyDescent="0.25">
      <c r="B4373" s="6" t="s">
        <v>4384</v>
      </c>
      <c r="C4373" s="6" t="s">
        <v>16804</v>
      </c>
      <c r="D4373" s="11"/>
      <c r="E4373" t="str">
        <f t="shared" si="68"/>
        <v>LINEAS DE BEAU</v>
      </c>
    </row>
    <row r="4374" spans="2:5" x14ac:dyDescent="0.25">
      <c r="B4374" s="6" t="s">
        <v>4385</v>
      </c>
      <c r="C4374" s="6" t="s">
        <v>16805</v>
      </c>
      <c r="D4374" s="11"/>
      <c r="E4374" t="str">
        <f t="shared" si="68"/>
        <v>SINDROME DE LA UÑA AMARILLA</v>
      </c>
    </row>
    <row r="4375" spans="2:5" x14ac:dyDescent="0.25">
      <c r="B4375" s="6" t="s">
        <v>4386</v>
      </c>
      <c r="C4375" s="6" t="s">
        <v>16806</v>
      </c>
      <c r="D4375" s="11"/>
      <c r="E4375" t="str">
        <f t="shared" si="68"/>
        <v>OTROS TRASTORNOS DE LAS UÑAS</v>
      </c>
    </row>
    <row r="4376" spans="2:5" x14ac:dyDescent="0.25">
      <c r="B4376" s="6" t="s">
        <v>4387</v>
      </c>
      <c r="C4376" s="6" t="s">
        <v>16807</v>
      </c>
      <c r="D4376" s="11"/>
      <c r="E4376" t="str">
        <f t="shared" si="68"/>
        <v>TRASTORNO DE LA UÑA, NO ESPECIFICADO</v>
      </c>
    </row>
    <row r="4377" spans="2:5" x14ac:dyDescent="0.25">
      <c r="B4377" s="6" t="s">
        <v>4388</v>
      </c>
      <c r="C4377" s="6" t="s">
        <v>16808</v>
      </c>
      <c r="D4377" s="11"/>
      <c r="E4377" t="str">
        <f t="shared" si="68"/>
        <v>UÑA DEFORME DE LA PAQUIDERMOPERIOSTOSIS (M89.4†)</v>
      </c>
    </row>
    <row r="4378" spans="2:5" ht="25.5" x14ac:dyDescent="0.25">
      <c r="B4378" s="6" t="s">
        <v>4389</v>
      </c>
      <c r="C4378" s="6" t="s">
        <v>16809</v>
      </c>
      <c r="D4378" s="11"/>
      <c r="E4378" t="str">
        <f t="shared" si="68"/>
        <v>TRASTORNOS DE LAS UÑAS EN OTRAS ENFERMEDADES CLASIFICADAS EN OTRA PARTE</v>
      </c>
    </row>
    <row r="4379" spans="2:5" x14ac:dyDescent="0.25">
      <c r="B4379" s="6" t="s">
        <v>4390</v>
      </c>
      <c r="C4379" s="6" t="s">
        <v>16810</v>
      </c>
      <c r="D4379" s="11"/>
      <c r="E4379" t="str">
        <f t="shared" si="68"/>
        <v>ALOPECIA (CAPITIS) TOTAL</v>
      </c>
    </row>
    <row r="4380" spans="2:5" x14ac:dyDescent="0.25">
      <c r="B4380" s="6" t="s">
        <v>4391</v>
      </c>
      <c r="C4380" s="6" t="s">
        <v>16811</v>
      </c>
      <c r="D4380" s="11"/>
      <c r="E4380" t="str">
        <f t="shared" si="68"/>
        <v>ALOPECIA UNIVERSAL</v>
      </c>
    </row>
    <row r="4381" spans="2:5" x14ac:dyDescent="0.25">
      <c r="B4381" s="6" t="s">
        <v>4392</v>
      </c>
      <c r="C4381" s="6" t="s">
        <v>16812</v>
      </c>
      <c r="D4381" s="11"/>
      <c r="E4381" t="str">
        <f t="shared" si="68"/>
        <v>OFIASIS</v>
      </c>
    </row>
    <row r="4382" spans="2:5" x14ac:dyDescent="0.25">
      <c r="B4382" s="6" t="s">
        <v>4393</v>
      </c>
      <c r="C4382" s="6" t="s">
        <v>16813</v>
      </c>
      <c r="D4382" s="11"/>
      <c r="E4382" t="str">
        <f t="shared" si="68"/>
        <v>OTRAS ALOPECIAS AREATAS</v>
      </c>
    </row>
    <row r="4383" spans="2:5" x14ac:dyDescent="0.25">
      <c r="B4383" s="6" t="s">
        <v>4394</v>
      </c>
      <c r="C4383" s="6" t="s">
        <v>16814</v>
      </c>
      <c r="D4383" s="11"/>
      <c r="E4383" t="str">
        <f t="shared" si="68"/>
        <v>ALOPECIA AREATA, NO ESPECIFICADA</v>
      </c>
    </row>
    <row r="4384" spans="2:5" x14ac:dyDescent="0.25">
      <c r="B4384" s="6" t="s">
        <v>4395</v>
      </c>
      <c r="C4384" s="6" t="s">
        <v>16815</v>
      </c>
      <c r="D4384" s="11"/>
      <c r="E4384" t="str">
        <f t="shared" si="68"/>
        <v>ALOPECIA ANDROGENA, INDUCIDA POR DROGAS</v>
      </c>
    </row>
    <row r="4385" spans="2:5" x14ac:dyDescent="0.25">
      <c r="B4385" s="6" t="s">
        <v>4396</v>
      </c>
      <c r="C4385" s="6" t="s">
        <v>16816</v>
      </c>
      <c r="D4385" s="11"/>
      <c r="E4385" t="str">
        <f t="shared" si="68"/>
        <v>OTRAS ALOPECIAS ANDROGENAS</v>
      </c>
    </row>
    <row r="4386" spans="2:5" x14ac:dyDescent="0.25">
      <c r="B4386" s="6" t="s">
        <v>4397</v>
      </c>
      <c r="C4386" s="6" t="s">
        <v>16817</v>
      </c>
      <c r="D4386" s="11"/>
      <c r="E4386" t="str">
        <f t="shared" si="68"/>
        <v>ALOPECIA ANDROGENA, NO ESPECIFICADA</v>
      </c>
    </row>
    <row r="4387" spans="2:5" x14ac:dyDescent="0.25">
      <c r="B4387" s="6" t="s">
        <v>4398</v>
      </c>
      <c r="C4387" s="6" t="s">
        <v>16818</v>
      </c>
      <c r="D4387" s="11"/>
      <c r="E4387" t="str">
        <f t="shared" si="68"/>
        <v>PERDIDA CAPILAR TELOGENA</v>
      </c>
    </row>
    <row r="4388" spans="2:5" x14ac:dyDescent="0.25">
      <c r="B4388" s="6" t="s">
        <v>4399</v>
      </c>
      <c r="C4388" s="6" t="s">
        <v>16819</v>
      </c>
      <c r="D4388" s="11"/>
      <c r="E4388" t="str">
        <f t="shared" si="68"/>
        <v>PERDIDA CAPILAR ANAGENA</v>
      </c>
    </row>
    <row r="4389" spans="2:5" x14ac:dyDescent="0.25">
      <c r="B4389" s="6" t="s">
        <v>4400</v>
      </c>
      <c r="C4389" s="6" t="s">
        <v>16820</v>
      </c>
      <c r="D4389" s="11"/>
      <c r="E4389" t="str">
        <f t="shared" si="68"/>
        <v>ALOPECIA MUCINOSA</v>
      </c>
    </row>
    <row r="4390" spans="2:5" x14ac:dyDescent="0.25">
      <c r="B4390" s="6" t="s">
        <v>4401</v>
      </c>
      <c r="C4390" s="6" t="s">
        <v>16821</v>
      </c>
      <c r="D4390" s="11"/>
      <c r="E4390" t="str">
        <f t="shared" si="68"/>
        <v>OTRAS PERDIDAS ESPECIFICADAS NO CICATRICIALES DEL PELO</v>
      </c>
    </row>
    <row r="4391" spans="2:5" x14ac:dyDescent="0.25">
      <c r="B4391" s="6" t="s">
        <v>4402</v>
      </c>
      <c r="C4391" s="6" t="s">
        <v>16822</v>
      </c>
      <c r="D4391" s="11"/>
      <c r="E4391" t="str">
        <f t="shared" si="68"/>
        <v>PERDIDA NO CICATRICIAL DEL PELO, SIN OTRA ESPECIFICACION</v>
      </c>
    </row>
    <row r="4392" spans="2:5" x14ac:dyDescent="0.25">
      <c r="B4392" s="6" t="s">
        <v>4403</v>
      </c>
      <c r="C4392" s="6" t="s">
        <v>16823</v>
      </c>
      <c r="D4392" s="11"/>
      <c r="E4392" t="str">
        <f t="shared" si="68"/>
        <v>SEUDOPELADA</v>
      </c>
    </row>
    <row r="4393" spans="2:5" x14ac:dyDescent="0.25">
      <c r="B4393" s="6" t="s">
        <v>4404</v>
      </c>
      <c r="C4393" s="6" t="s">
        <v>16824</v>
      </c>
      <c r="D4393" s="11"/>
      <c r="E4393" t="str">
        <f t="shared" si="68"/>
        <v>LIQUEN PLANO PILARIS</v>
      </c>
    </row>
    <row r="4394" spans="2:5" x14ac:dyDescent="0.25">
      <c r="B4394" s="6" t="s">
        <v>4405</v>
      </c>
      <c r="C4394" s="6" t="s">
        <v>16825</v>
      </c>
      <c r="D4394" s="11"/>
      <c r="E4394" t="str">
        <f t="shared" si="68"/>
        <v>FOLICULITIS DECALVANTE</v>
      </c>
    </row>
    <row r="4395" spans="2:5" x14ac:dyDescent="0.25">
      <c r="B4395" s="6" t="s">
        <v>4406</v>
      </c>
      <c r="C4395" s="6" t="s">
        <v>16826</v>
      </c>
      <c r="D4395" s="11"/>
      <c r="E4395" t="str">
        <f t="shared" si="68"/>
        <v>PERIFOLICULITIS CAPITIS ABSCEDENS</v>
      </c>
    </row>
    <row r="4396" spans="2:5" x14ac:dyDescent="0.25">
      <c r="B4396" s="6" t="s">
        <v>4407</v>
      </c>
      <c r="C4396" s="6" t="s">
        <v>16827</v>
      </c>
      <c r="D4396" s="11"/>
      <c r="E4396" t="str">
        <f t="shared" si="68"/>
        <v>FOLICULITIS ULERITEMATOSA RETICULADA</v>
      </c>
    </row>
    <row r="4397" spans="2:5" x14ac:dyDescent="0.25">
      <c r="B4397" s="6" t="s">
        <v>4408</v>
      </c>
      <c r="C4397" s="6" t="s">
        <v>16828</v>
      </c>
      <c r="D4397" s="11"/>
      <c r="E4397" t="str">
        <f t="shared" si="68"/>
        <v>OTRAS ALOPECIAS CICATRICIALES</v>
      </c>
    </row>
    <row r="4398" spans="2:5" x14ac:dyDescent="0.25">
      <c r="B4398" s="6" t="s">
        <v>4409</v>
      </c>
      <c r="C4398" s="6" t="s">
        <v>16829</v>
      </c>
      <c r="D4398" s="11"/>
      <c r="E4398" t="str">
        <f t="shared" si="68"/>
        <v>ALOPECIA CICATRICIAL, NO ESPECIFICADA</v>
      </c>
    </row>
    <row r="4399" spans="2:5" x14ac:dyDescent="0.25">
      <c r="B4399" s="6" t="s">
        <v>4410</v>
      </c>
      <c r="C4399" s="6" t="s">
        <v>16830</v>
      </c>
      <c r="D4399" s="11"/>
      <c r="E4399" t="str">
        <f t="shared" si="68"/>
        <v>TRICORREXIS NUDOSA</v>
      </c>
    </row>
    <row r="4400" spans="2:5" x14ac:dyDescent="0.25">
      <c r="B4400" s="6" t="s">
        <v>4411</v>
      </c>
      <c r="C4400" s="6" t="s">
        <v>16831</v>
      </c>
      <c r="D4400" s="11"/>
      <c r="E4400" t="str">
        <f t="shared" si="68"/>
        <v>VARIACION DEL COLOR DEL PELO</v>
      </c>
    </row>
    <row r="4401" spans="2:5" x14ac:dyDescent="0.25">
      <c r="B4401" s="6" t="s">
        <v>4412</v>
      </c>
      <c r="C4401" s="6" t="s">
        <v>16832</v>
      </c>
      <c r="D4401" s="11"/>
      <c r="E4401" t="str">
        <f t="shared" si="68"/>
        <v>OTRAS ANOMALIAS DEL TALLO Y DEL COLOR DEL PELO</v>
      </c>
    </row>
    <row r="4402" spans="2:5" x14ac:dyDescent="0.25">
      <c r="B4402" s="6" t="s">
        <v>4413</v>
      </c>
      <c r="C4402" s="6" t="s">
        <v>16833</v>
      </c>
      <c r="D4402" s="11"/>
      <c r="E4402" t="str">
        <f t="shared" si="68"/>
        <v>ANORMALIDAD NO ESPECIFICADA DEL TALLO Y DEL COLOR DEL PELO</v>
      </c>
    </row>
    <row r="4403" spans="2:5" x14ac:dyDescent="0.25">
      <c r="B4403" s="6" t="s">
        <v>4414</v>
      </c>
      <c r="C4403" s="6" t="s">
        <v>16834</v>
      </c>
      <c r="D4403" s="11"/>
      <c r="E4403" t="str">
        <f t="shared" si="68"/>
        <v>HIRSUTISMO</v>
      </c>
    </row>
    <row r="4404" spans="2:5" x14ac:dyDescent="0.25">
      <c r="B4404" s="6" t="s">
        <v>4415</v>
      </c>
      <c r="C4404" s="6" t="s">
        <v>16835</v>
      </c>
      <c r="D4404" s="11"/>
      <c r="E4404" t="str">
        <f t="shared" si="68"/>
        <v>HIPERTRICOSIS LANUGINOSA ADQUIRIDA</v>
      </c>
    </row>
    <row r="4405" spans="2:5" x14ac:dyDescent="0.25">
      <c r="B4405" s="6" t="s">
        <v>4416</v>
      </c>
      <c r="C4405" s="6" t="s">
        <v>16836</v>
      </c>
      <c r="D4405" s="11"/>
      <c r="E4405" t="str">
        <f t="shared" si="68"/>
        <v>HIPERTRICOSIS LOCALIZADA</v>
      </c>
    </row>
    <row r="4406" spans="2:5" x14ac:dyDescent="0.25">
      <c r="B4406" s="6" t="s">
        <v>4417</v>
      </c>
      <c r="C4406" s="6" t="s">
        <v>16837</v>
      </c>
      <c r="D4406" s="11"/>
      <c r="E4406" t="str">
        <f t="shared" si="68"/>
        <v>POLITRIQUIA</v>
      </c>
    </row>
    <row r="4407" spans="2:5" x14ac:dyDescent="0.25">
      <c r="B4407" s="6" t="s">
        <v>4418</v>
      </c>
      <c r="C4407" s="6" t="s">
        <v>16838</v>
      </c>
      <c r="D4407" s="11"/>
      <c r="E4407" t="str">
        <f t="shared" si="68"/>
        <v>OTRAS HIPERTRICOSIS</v>
      </c>
    </row>
    <row r="4408" spans="2:5" x14ac:dyDescent="0.25">
      <c r="B4408" s="6" t="s">
        <v>4419</v>
      </c>
      <c r="C4408" s="6" t="s">
        <v>16839</v>
      </c>
      <c r="D4408" s="11"/>
      <c r="E4408" t="str">
        <f t="shared" si="68"/>
        <v>HIPERTRICOSIS , NO ESPECIFICADA</v>
      </c>
    </row>
    <row r="4409" spans="2:5" x14ac:dyDescent="0.25">
      <c r="B4409" s="6" t="s">
        <v>4420</v>
      </c>
      <c r="C4409" s="6" t="s">
        <v>16840</v>
      </c>
      <c r="D4409" s="11"/>
      <c r="E4409" t="str">
        <f t="shared" si="68"/>
        <v>ACNE VULGAR</v>
      </c>
    </row>
    <row r="4410" spans="2:5" x14ac:dyDescent="0.25">
      <c r="B4410" s="6" t="s">
        <v>4421</v>
      </c>
      <c r="C4410" s="6" t="s">
        <v>16841</v>
      </c>
      <c r="D4410" s="11"/>
      <c r="E4410" t="str">
        <f t="shared" si="68"/>
        <v>ACNE CONGLOBADO</v>
      </c>
    </row>
    <row r="4411" spans="2:5" x14ac:dyDescent="0.25">
      <c r="B4411" s="6" t="s">
        <v>4422</v>
      </c>
      <c r="C4411" s="6" t="s">
        <v>16842</v>
      </c>
      <c r="D4411" s="11"/>
      <c r="E4411" t="str">
        <f t="shared" si="68"/>
        <v>ACNE VARIOLIFORME</v>
      </c>
    </row>
    <row r="4412" spans="2:5" x14ac:dyDescent="0.25">
      <c r="B4412" s="6" t="s">
        <v>4423</v>
      </c>
      <c r="C4412" s="6" t="s">
        <v>16843</v>
      </c>
      <c r="D4412" s="11"/>
      <c r="E4412" t="str">
        <f t="shared" si="68"/>
        <v>ACNE TROPICAL</v>
      </c>
    </row>
    <row r="4413" spans="2:5" x14ac:dyDescent="0.25">
      <c r="B4413" s="6" t="s">
        <v>4424</v>
      </c>
      <c r="C4413" s="6" t="s">
        <v>16844</v>
      </c>
      <c r="D4413" s="11"/>
      <c r="E4413" t="str">
        <f t="shared" si="68"/>
        <v>ACNE INFANTIL</v>
      </c>
    </row>
    <row r="4414" spans="2:5" x14ac:dyDescent="0.25">
      <c r="B4414" s="6" t="s">
        <v>4425</v>
      </c>
      <c r="C4414" s="6" t="s">
        <v>16845</v>
      </c>
      <c r="D4414" s="11"/>
      <c r="E4414" t="str">
        <f t="shared" si="68"/>
        <v>ACNE EXCORIADO DE LA MUJER JOVEN</v>
      </c>
    </row>
    <row r="4415" spans="2:5" x14ac:dyDescent="0.25">
      <c r="B4415" s="6" t="s">
        <v>4426</v>
      </c>
      <c r="C4415" s="6" t="s">
        <v>16846</v>
      </c>
      <c r="D4415" s="11"/>
      <c r="E4415" t="str">
        <f t="shared" si="68"/>
        <v>OTROS ACNES</v>
      </c>
    </row>
    <row r="4416" spans="2:5" x14ac:dyDescent="0.25">
      <c r="B4416" s="6" t="s">
        <v>4427</v>
      </c>
      <c r="C4416" s="6" t="s">
        <v>16847</v>
      </c>
      <c r="D4416" s="11"/>
      <c r="E4416" t="str">
        <f t="shared" si="68"/>
        <v>ACNE, NO ESPECIFICADO</v>
      </c>
    </row>
    <row r="4417" spans="2:5" x14ac:dyDescent="0.25">
      <c r="B4417" s="6" t="s">
        <v>4428</v>
      </c>
      <c r="C4417" s="6" t="s">
        <v>16848</v>
      </c>
      <c r="D4417" s="11"/>
      <c r="E4417" t="str">
        <f t="shared" si="68"/>
        <v>DERMATITIS PERIBUCAL</v>
      </c>
    </row>
    <row r="4418" spans="2:5" x14ac:dyDescent="0.25">
      <c r="B4418" s="6" t="s">
        <v>4429</v>
      </c>
      <c r="C4418" s="6" t="s">
        <v>16849</v>
      </c>
      <c r="D4418" s="11"/>
      <c r="E4418" t="str">
        <f t="shared" si="68"/>
        <v>RINOFIMA</v>
      </c>
    </row>
    <row r="4419" spans="2:5" x14ac:dyDescent="0.25">
      <c r="B4419" s="6" t="s">
        <v>4430</v>
      </c>
      <c r="C4419" s="6" t="s">
        <v>16850</v>
      </c>
      <c r="D4419" s="11"/>
      <c r="E4419" t="str">
        <f t="shared" si="68"/>
        <v>OTRAS ROSACEAS</v>
      </c>
    </row>
    <row r="4420" spans="2:5" x14ac:dyDescent="0.25">
      <c r="B4420" s="6" t="s">
        <v>4431</v>
      </c>
      <c r="C4420" s="6" t="s">
        <v>16851</v>
      </c>
      <c r="D4420" s="11"/>
      <c r="E4420" t="str">
        <f t="shared" si="68"/>
        <v>ROSACEA, NO ESPECIFICADA</v>
      </c>
    </row>
    <row r="4421" spans="2:5" x14ac:dyDescent="0.25">
      <c r="B4421" s="6" t="s">
        <v>4432</v>
      </c>
      <c r="C4421" s="6" t="s">
        <v>16852</v>
      </c>
      <c r="D4421" s="11"/>
      <c r="E4421" t="str">
        <f t="shared" si="68"/>
        <v>QUISTE EPIDERMICO</v>
      </c>
    </row>
    <row r="4422" spans="2:5" x14ac:dyDescent="0.25">
      <c r="B4422" s="6" t="s">
        <v>4433</v>
      </c>
      <c r="C4422" s="6" t="s">
        <v>16853</v>
      </c>
      <c r="D4422" s="11"/>
      <c r="E4422" t="str">
        <f t="shared" ref="E4422:E4485" si="69">UPPER(C4422)</f>
        <v>QUISTE TRICODERMICO</v>
      </c>
    </row>
    <row r="4423" spans="2:5" x14ac:dyDescent="0.25">
      <c r="B4423" s="6" t="s">
        <v>4434</v>
      </c>
      <c r="C4423" s="6" t="s">
        <v>16854</v>
      </c>
      <c r="D4423" s="11"/>
      <c r="E4423" t="str">
        <f t="shared" si="69"/>
        <v>ESTEATOCISTOMA MULTIPLE</v>
      </c>
    </row>
    <row r="4424" spans="2:5" x14ac:dyDescent="0.25">
      <c r="B4424" s="6" t="s">
        <v>4435</v>
      </c>
      <c r="C4424" s="6" t="s">
        <v>16855</v>
      </c>
      <c r="D4424" s="11"/>
      <c r="E4424" t="str">
        <f t="shared" si="69"/>
        <v>OTROS QUISTES FOLICULARES DE LA PIEL Y DEL TEJIDO SUBCUTANEO</v>
      </c>
    </row>
    <row r="4425" spans="2:5" ht="25.5" x14ac:dyDescent="0.25">
      <c r="B4425" s="6" t="s">
        <v>4436</v>
      </c>
      <c r="C4425" s="6" t="s">
        <v>16856</v>
      </c>
      <c r="D4425" s="11"/>
      <c r="E4425" t="str">
        <f t="shared" si="69"/>
        <v>QUISTE FOLICULAR DE LA PIEL Y DEL TEJIDO SUBCUTANEO, SIN OTRA ESPECIFICACION</v>
      </c>
    </row>
    <row r="4426" spans="2:5" x14ac:dyDescent="0.25">
      <c r="B4426" s="6" t="s">
        <v>4437</v>
      </c>
      <c r="C4426" s="6" t="s">
        <v>16857</v>
      </c>
      <c r="D4426" s="11"/>
      <c r="E4426" t="str">
        <f t="shared" si="69"/>
        <v>ACNE QUELOIDE</v>
      </c>
    </row>
    <row r="4427" spans="2:5" x14ac:dyDescent="0.25">
      <c r="B4427" s="6" t="s">
        <v>4438</v>
      </c>
      <c r="C4427" s="6" t="s">
        <v>16858</v>
      </c>
      <c r="D4427" s="11"/>
      <c r="E4427" t="str">
        <f t="shared" si="69"/>
        <v>SEUDOFOLICULITIS DE LA BARBA</v>
      </c>
    </row>
    <row r="4428" spans="2:5" x14ac:dyDescent="0.25">
      <c r="B4428" s="6" t="s">
        <v>4439</v>
      </c>
      <c r="C4428" s="6" t="s">
        <v>16859</v>
      </c>
      <c r="D4428" s="11"/>
      <c r="E4428" t="str">
        <f t="shared" si="69"/>
        <v>HIDRADENITIS SUPURATIVA</v>
      </c>
    </row>
    <row r="4429" spans="2:5" x14ac:dyDescent="0.25">
      <c r="B4429" s="6" t="s">
        <v>4440</v>
      </c>
      <c r="C4429" s="6" t="s">
        <v>16860</v>
      </c>
      <c r="D4429" s="11"/>
      <c r="E4429" t="str">
        <f t="shared" si="69"/>
        <v>OTROS TRASTORNOS FOLICULARES ESPECIFICADOS</v>
      </c>
    </row>
    <row r="4430" spans="2:5" x14ac:dyDescent="0.25">
      <c r="B4430" s="6" t="s">
        <v>4441</v>
      </c>
      <c r="C4430" s="6" t="s">
        <v>16861</v>
      </c>
      <c r="D4430" s="11"/>
      <c r="E4430" t="str">
        <f t="shared" si="69"/>
        <v>TRASTORNO FOLICULAR, NO ESPECIFICADO</v>
      </c>
    </row>
    <row r="4431" spans="2:5" x14ac:dyDescent="0.25">
      <c r="B4431" s="6" t="s">
        <v>4442</v>
      </c>
      <c r="C4431" s="6" t="s">
        <v>16862</v>
      </c>
      <c r="D4431" s="11"/>
      <c r="E4431" t="str">
        <f t="shared" si="69"/>
        <v>MILIARIA RUBRA</v>
      </c>
    </row>
    <row r="4432" spans="2:5" x14ac:dyDescent="0.25">
      <c r="B4432" s="6" t="s">
        <v>4443</v>
      </c>
      <c r="C4432" s="6" t="s">
        <v>16863</v>
      </c>
      <c r="D4432" s="11"/>
      <c r="E4432" t="str">
        <f t="shared" si="69"/>
        <v>MILIARIA CRISTALINA</v>
      </c>
    </row>
    <row r="4433" spans="2:5" x14ac:dyDescent="0.25">
      <c r="B4433" s="6" t="s">
        <v>4444</v>
      </c>
      <c r="C4433" s="6" t="s">
        <v>16864</v>
      </c>
      <c r="D4433" s="11"/>
      <c r="E4433" t="str">
        <f t="shared" si="69"/>
        <v>MILIARIA PROFUNDA</v>
      </c>
    </row>
    <row r="4434" spans="2:5" x14ac:dyDescent="0.25">
      <c r="B4434" s="6" t="s">
        <v>4445</v>
      </c>
      <c r="C4434" s="6" t="s">
        <v>16865</v>
      </c>
      <c r="D4434" s="11"/>
      <c r="E4434" t="str">
        <f t="shared" si="69"/>
        <v>MILIARIA , NO ESPECIFICADA</v>
      </c>
    </row>
    <row r="4435" spans="2:5" x14ac:dyDescent="0.25">
      <c r="B4435" s="6" t="s">
        <v>4446</v>
      </c>
      <c r="C4435" s="6" t="s">
        <v>16866</v>
      </c>
      <c r="D4435" s="11"/>
      <c r="E4435" t="str">
        <f t="shared" si="69"/>
        <v>ANHIDROSIS</v>
      </c>
    </row>
    <row r="4436" spans="2:5" x14ac:dyDescent="0.25">
      <c r="B4436" s="6" t="s">
        <v>4447</v>
      </c>
      <c r="C4436" s="6" t="s">
        <v>16867</v>
      </c>
      <c r="D4436" s="11"/>
      <c r="E4436" t="str">
        <f t="shared" si="69"/>
        <v>OTROS TRASTORNOS SUDORIPADOS ECRINOS</v>
      </c>
    </row>
    <row r="4437" spans="2:5" x14ac:dyDescent="0.25">
      <c r="B4437" s="6" t="s">
        <v>4448</v>
      </c>
      <c r="C4437" s="6" t="s">
        <v>16868</v>
      </c>
      <c r="D4437" s="11"/>
      <c r="E4437" t="str">
        <f t="shared" si="69"/>
        <v>TRASTORNO SUDORIPARO ECRINO, NO ESPECIFICADO</v>
      </c>
    </row>
    <row r="4438" spans="2:5" x14ac:dyDescent="0.25">
      <c r="B4438" s="6" t="s">
        <v>4449</v>
      </c>
      <c r="C4438" s="6" t="s">
        <v>16869</v>
      </c>
      <c r="D4438" s="11"/>
      <c r="E4438" t="str">
        <f t="shared" si="69"/>
        <v>BROMHIDROSIS</v>
      </c>
    </row>
    <row r="4439" spans="2:5" x14ac:dyDescent="0.25">
      <c r="B4439" s="6" t="s">
        <v>4450</v>
      </c>
      <c r="C4439" s="6" t="s">
        <v>16870</v>
      </c>
      <c r="D4439" s="11"/>
      <c r="E4439" t="str">
        <f t="shared" si="69"/>
        <v>CROMHIDROSIS</v>
      </c>
    </row>
    <row r="4440" spans="2:5" x14ac:dyDescent="0.25">
      <c r="B4440" s="6" t="s">
        <v>4451</v>
      </c>
      <c r="C4440" s="6" t="s">
        <v>16871</v>
      </c>
      <c r="D4440" s="11"/>
      <c r="E4440" t="str">
        <f t="shared" si="69"/>
        <v>MILIARIA APOCRINA</v>
      </c>
    </row>
    <row r="4441" spans="2:5" x14ac:dyDescent="0.25">
      <c r="B4441" s="6" t="s">
        <v>4452</v>
      </c>
      <c r="C4441" s="6" t="s">
        <v>16872</v>
      </c>
      <c r="D4441" s="11"/>
      <c r="E4441" t="str">
        <f t="shared" si="69"/>
        <v>OTROS TRASTORNOS SUDORIPARO APOCRINO</v>
      </c>
    </row>
    <row r="4442" spans="2:5" x14ac:dyDescent="0.25">
      <c r="B4442" s="6" t="s">
        <v>4453</v>
      </c>
      <c r="C4442" s="6" t="s">
        <v>16873</v>
      </c>
      <c r="D4442" s="11"/>
      <c r="E4442" t="str">
        <f t="shared" si="69"/>
        <v>TRASTORNO SUDORIPARO APOCRINO, NO ESPECIFICADO</v>
      </c>
    </row>
    <row r="4443" spans="2:5" x14ac:dyDescent="0.25">
      <c r="B4443" s="6" t="s">
        <v>4454</v>
      </c>
      <c r="C4443" s="6" t="s">
        <v>16874</v>
      </c>
      <c r="D4443" s="11"/>
      <c r="E4443" t="str">
        <f t="shared" si="69"/>
        <v>VITILIGO</v>
      </c>
    </row>
    <row r="4444" spans="2:5" x14ac:dyDescent="0.25">
      <c r="B4444" s="6" t="s">
        <v>4455</v>
      </c>
      <c r="C4444" s="6" t="s">
        <v>16875</v>
      </c>
      <c r="D4444" s="11"/>
      <c r="E4444" t="str">
        <f t="shared" si="69"/>
        <v>HIPERPIGMENTACION POSTINFLAMATORIA</v>
      </c>
    </row>
    <row r="4445" spans="2:5" x14ac:dyDescent="0.25">
      <c r="B4445" s="6" t="s">
        <v>4456</v>
      </c>
      <c r="C4445" s="6" t="s">
        <v>16876</v>
      </c>
      <c r="D4445" s="11"/>
      <c r="E4445" t="str">
        <f t="shared" si="69"/>
        <v>CLOASMA</v>
      </c>
    </row>
    <row r="4446" spans="2:5" x14ac:dyDescent="0.25">
      <c r="B4446" s="6" t="s">
        <v>4457</v>
      </c>
      <c r="C4446" s="6" t="s">
        <v>16877</v>
      </c>
      <c r="D4446" s="11"/>
      <c r="E4446" t="str">
        <f t="shared" si="69"/>
        <v>EFELIDE</v>
      </c>
    </row>
    <row r="4447" spans="2:5" x14ac:dyDescent="0.25">
      <c r="B4447" s="6" t="s">
        <v>4458</v>
      </c>
      <c r="C4447" s="6" t="s">
        <v>16878</v>
      </c>
      <c r="D4447" s="11"/>
      <c r="E4447" t="str">
        <f t="shared" si="69"/>
        <v>MANCHAS CAFÉ CON LECHE</v>
      </c>
    </row>
    <row r="4448" spans="2:5" x14ac:dyDescent="0.25">
      <c r="B4448" s="6" t="s">
        <v>4459</v>
      </c>
      <c r="C4448" s="6" t="s">
        <v>16879</v>
      </c>
      <c r="D4448" s="11"/>
      <c r="E4448" t="str">
        <f t="shared" si="69"/>
        <v>OTROS TIPOS DE HIPERPIGMENTACION MELANODERMICA</v>
      </c>
    </row>
    <row r="4449" spans="2:5" x14ac:dyDescent="0.25">
      <c r="B4449" s="6" t="s">
        <v>4460</v>
      </c>
      <c r="C4449" s="6" t="s">
        <v>16880</v>
      </c>
      <c r="D4449" s="11"/>
      <c r="E4449" t="str">
        <f t="shared" si="69"/>
        <v>LEUCODERMIA, NO CLASIFICADA EN OTRA PARTE</v>
      </c>
    </row>
    <row r="4450" spans="2:5" x14ac:dyDescent="0.25">
      <c r="B4450" s="6" t="s">
        <v>4461</v>
      </c>
      <c r="C4450" s="6" t="s">
        <v>16881</v>
      </c>
      <c r="D4450" s="11"/>
      <c r="E4450" t="str">
        <f t="shared" si="69"/>
        <v>OTROS TRASTORNOS DE DISMINUCION DE LA FORMACION DE LA MELANINA</v>
      </c>
    </row>
    <row r="4451" spans="2:5" x14ac:dyDescent="0.25">
      <c r="B4451" s="6" t="s">
        <v>4462</v>
      </c>
      <c r="C4451" s="6" t="s">
        <v>16882</v>
      </c>
      <c r="D4451" s="11"/>
      <c r="E4451" t="str">
        <f t="shared" si="69"/>
        <v>DERMATOSIS PURPURICA PIGMENTADA</v>
      </c>
    </row>
    <row r="4452" spans="2:5" x14ac:dyDescent="0.25">
      <c r="B4452" s="6" t="s">
        <v>4463</v>
      </c>
      <c r="C4452" s="6" t="s">
        <v>16883</v>
      </c>
      <c r="D4452" s="11"/>
      <c r="E4452" t="str">
        <f t="shared" si="69"/>
        <v>OTROS TRASTORNOS ESPECIFICADOS DE LA PIGMENTACION</v>
      </c>
    </row>
    <row r="4453" spans="2:5" x14ac:dyDescent="0.25">
      <c r="B4453" s="6" t="s">
        <v>4464</v>
      </c>
      <c r="C4453" s="6" t="s">
        <v>16884</v>
      </c>
      <c r="D4453" s="11"/>
      <c r="E4453" t="str">
        <f t="shared" si="69"/>
        <v>TRASTORNO DE LA PIGMENTACION, NO ESPECIFICADO</v>
      </c>
    </row>
    <row r="4454" spans="2:5" x14ac:dyDescent="0.25">
      <c r="B4454" s="6" t="s">
        <v>4465</v>
      </c>
      <c r="C4454" s="6" t="s">
        <v>16885</v>
      </c>
      <c r="D4454" s="11"/>
      <c r="E4454" t="str">
        <f t="shared" si="69"/>
        <v>QUERATOSIS SEBORREICA</v>
      </c>
    </row>
    <row r="4455" spans="2:5" x14ac:dyDescent="0.25">
      <c r="B4455" s="6" t="s">
        <v>4466</v>
      </c>
      <c r="C4455" s="6" t="s">
        <v>16886</v>
      </c>
      <c r="D4455" s="11"/>
      <c r="E4455" t="str">
        <f t="shared" si="69"/>
        <v>ACANTOSIS NIGRICANS</v>
      </c>
    </row>
    <row r="4456" spans="2:5" x14ac:dyDescent="0.25">
      <c r="B4456" s="6" t="s">
        <v>4467</v>
      </c>
      <c r="C4456" s="6" t="s">
        <v>16887</v>
      </c>
      <c r="D4456" s="11"/>
      <c r="E4456" t="str">
        <f t="shared" si="69"/>
        <v>CALLOS Y CALLOSIDADES</v>
      </c>
    </row>
    <row r="4457" spans="2:5" x14ac:dyDescent="0.25">
      <c r="B4457" s="6" t="s">
        <v>4468</v>
      </c>
      <c r="C4457" s="6" t="s">
        <v>16888</v>
      </c>
      <c r="D4457" s="11"/>
      <c r="E4457" t="str">
        <f t="shared" si="69"/>
        <v>ICTIOSIS ADQUIRIDA</v>
      </c>
    </row>
    <row r="4458" spans="2:5" x14ac:dyDescent="0.25">
      <c r="B4458" s="6" t="s">
        <v>4469</v>
      </c>
      <c r="C4458" s="6" t="s">
        <v>16889</v>
      </c>
      <c r="D4458" s="11"/>
      <c r="E4458" t="str">
        <f t="shared" si="69"/>
        <v>QUERATOSIS [QUERATODERMIA] PALMAR Y PLANTAR ADQUIRIDA</v>
      </c>
    </row>
    <row r="4459" spans="2:5" x14ac:dyDescent="0.25">
      <c r="B4459" s="6" t="s">
        <v>4470</v>
      </c>
      <c r="C4459" s="6" t="s">
        <v>16890</v>
      </c>
      <c r="D4459" s="11"/>
      <c r="E4459" t="str">
        <f t="shared" si="69"/>
        <v>QUERATOSIS PUNCTATA (PALMAR Y PLANTAR)</v>
      </c>
    </row>
    <row r="4460" spans="2:5" x14ac:dyDescent="0.25">
      <c r="B4460" s="6" t="s">
        <v>4471</v>
      </c>
      <c r="C4460" s="6" t="s">
        <v>16891</v>
      </c>
      <c r="D4460" s="11"/>
      <c r="E4460" t="str">
        <f t="shared" si="69"/>
        <v>XEROSIS DEL CUTIS</v>
      </c>
    </row>
    <row r="4461" spans="2:5" x14ac:dyDescent="0.25">
      <c r="B4461" s="6" t="s">
        <v>4472</v>
      </c>
      <c r="C4461" s="6" t="s">
        <v>16892</v>
      </c>
      <c r="D4461" s="11"/>
      <c r="E4461" t="str">
        <f t="shared" si="69"/>
        <v>OTROS ENGROSAMIENTOS EPIDERMICOS ESPECIFICADOS</v>
      </c>
    </row>
    <row r="4462" spans="2:5" x14ac:dyDescent="0.25">
      <c r="B4462" s="6" t="s">
        <v>4473</v>
      </c>
      <c r="C4462" s="6" t="s">
        <v>16893</v>
      </c>
      <c r="D4462" s="11"/>
      <c r="E4462" t="str">
        <f t="shared" si="69"/>
        <v>ENGROSAMIENTO EPIDERMICO, NO ESPECIFICADO</v>
      </c>
    </row>
    <row r="4463" spans="2:5" x14ac:dyDescent="0.25">
      <c r="B4463" s="6" t="s">
        <v>4474</v>
      </c>
      <c r="C4463" s="6" t="s">
        <v>16894</v>
      </c>
      <c r="D4463" s="11"/>
      <c r="E4463" t="str">
        <f t="shared" si="69"/>
        <v>QUERODERMA EN ENFERMEDADES CLASIFICADAS EN OTRA PARTE</v>
      </c>
    </row>
    <row r="4464" spans="2:5" x14ac:dyDescent="0.25">
      <c r="B4464" s="6" t="s">
        <v>4475</v>
      </c>
      <c r="C4464" s="6" t="s">
        <v>16895</v>
      </c>
      <c r="D4464" s="11"/>
      <c r="E4464" t="str">
        <f t="shared" si="69"/>
        <v>QUERATOSIS FOLICULAR Y PARAFOLICULAR PENETRANTE DEL CUTIS [KYRLE]</v>
      </c>
    </row>
    <row r="4465" spans="2:5" x14ac:dyDescent="0.25">
      <c r="B4465" s="6" t="s">
        <v>4476</v>
      </c>
      <c r="C4465" s="6" t="s">
        <v>16896</v>
      </c>
      <c r="D4465" s="11"/>
      <c r="E4465" t="str">
        <f t="shared" si="69"/>
        <v>COLAGENOSIS PERFORANTE REACTIVA</v>
      </c>
    </row>
    <row r="4466" spans="2:5" x14ac:dyDescent="0.25">
      <c r="B4466" s="6" t="s">
        <v>4477</v>
      </c>
      <c r="C4466" s="6" t="s">
        <v>16897</v>
      </c>
      <c r="D4466" s="11"/>
      <c r="E4466" t="str">
        <f t="shared" si="69"/>
        <v>ELASTOSIS SERPIGINOSA PERFORANTE</v>
      </c>
    </row>
    <row r="4467" spans="2:5" x14ac:dyDescent="0.25">
      <c r="B4467" s="6" t="s">
        <v>4478</v>
      </c>
      <c r="C4467" s="6" t="s">
        <v>16898</v>
      </c>
      <c r="D4467" s="11"/>
      <c r="E4467" t="str">
        <f t="shared" si="69"/>
        <v>OTROS TRASTORNOS DE LA ELIMINACION TRANSEPIDERMICA</v>
      </c>
    </row>
    <row r="4468" spans="2:5" x14ac:dyDescent="0.25">
      <c r="B4468" s="6" t="s">
        <v>4479</v>
      </c>
      <c r="C4468" s="6" t="s">
        <v>16899</v>
      </c>
      <c r="D4468" s="11"/>
      <c r="E4468" t="str">
        <f t="shared" si="69"/>
        <v>TRASTORNO DE LA ELIMINACION TRANSEPIDERMICA. NO ESPECIFICADO</v>
      </c>
    </row>
    <row r="4469" spans="2:5" x14ac:dyDescent="0.25">
      <c r="B4469" s="6" t="s">
        <v>4480</v>
      </c>
      <c r="C4469" s="6" t="s">
        <v>16900</v>
      </c>
      <c r="D4469" s="11"/>
      <c r="E4469" t="str">
        <f t="shared" si="69"/>
        <v>PIODERMA GANGRENOSO</v>
      </c>
    </row>
    <row r="4470" spans="2:5" x14ac:dyDescent="0.25">
      <c r="B4470" s="6" t="s">
        <v>4481</v>
      </c>
      <c r="C4470" s="6" t="s">
        <v>16901</v>
      </c>
      <c r="D4470" s="11"/>
      <c r="E4470" t="str">
        <f t="shared" si="69"/>
        <v>ULCERA DE DECUBITO</v>
      </c>
    </row>
    <row r="4471" spans="2:5" x14ac:dyDescent="0.25">
      <c r="B4471" s="6" t="s">
        <v>4482</v>
      </c>
      <c r="C4471" s="6" t="s">
        <v>16902</v>
      </c>
      <c r="D4471" s="11"/>
      <c r="E4471" t="str">
        <f t="shared" si="69"/>
        <v>LIQUEN ESCLEROSO Y ATROFICO</v>
      </c>
    </row>
    <row r="4472" spans="2:5" x14ac:dyDescent="0.25">
      <c r="B4472" s="6" t="s">
        <v>4483</v>
      </c>
      <c r="C4472" s="6" t="s">
        <v>16903</v>
      </c>
      <c r="D4472" s="11"/>
      <c r="E4472" t="str">
        <f t="shared" si="69"/>
        <v>ANETODERMIA DE SCHWENINGER-BUZZI</v>
      </c>
    </row>
    <row r="4473" spans="2:5" x14ac:dyDescent="0.25">
      <c r="B4473" s="6" t="s">
        <v>4484</v>
      </c>
      <c r="C4473" s="6" t="s">
        <v>16904</v>
      </c>
      <c r="D4473" s="11"/>
      <c r="E4473" t="str">
        <f t="shared" si="69"/>
        <v>ANETODERMIA DE JADASSOHN-PELLIZZARI</v>
      </c>
    </row>
    <row r="4474" spans="2:5" x14ac:dyDescent="0.25">
      <c r="B4474" s="6" t="s">
        <v>4485</v>
      </c>
      <c r="C4474" s="6" t="s">
        <v>16905</v>
      </c>
      <c r="D4474" s="11"/>
      <c r="E4474" t="str">
        <f t="shared" si="69"/>
        <v>ATROFODERMA DE PASINI Y PIERINI</v>
      </c>
    </row>
    <row r="4475" spans="2:5" x14ac:dyDescent="0.25">
      <c r="B4475" s="6" t="s">
        <v>4486</v>
      </c>
      <c r="C4475" s="6" t="s">
        <v>16906</v>
      </c>
      <c r="D4475" s="11"/>
      <c r="E4475" t="str">
        <f t="shared" si="69"/>
        <v>ACRODERMATITIS CRONICA ATROFICA</v>
      </c>
    </row>
    <row r="4476" spans="2:5" x14ac:dyDescent="0.25">
      <c r="B4476" s="6" t="s">
        <v>4487</v>
      </c>
      <c r="C4476" s="6" t="s">
        <v>16907</v>
      </c>
      <c r="D4476" s="11"/>
      <c r="E4476" t="str">
        <f t="shared" si="69"/>
        <v>FIBROSIS Y AFECCIONES CICATRICIALES DE LA PIEL</v>
      </c>
    </row>
    <row r="4477" spans="2:5" x14ac:dyDescent="0.25">
      <c r="B4477" s="6" t="s">
        <v>4488</v>
      </c>
      <c r="C4477" s="6" t="s">
        <v>16908</v>
      </c>
      <c r="D4477" s="11"/>
      <c r="E4477" t="str">
        <f t="shared" si="69"/>
        <v>ESTRIAS ATROFICAS</v>
      </c>
    </row>
    <row r="4478" spans="2:5" x14ac:dyDescent="0.25">
      <c r="B4478" s="6" t="s">
        <v>4489</v>
      </c>
      <c r="C4478" s="6" t="s">
        <v>16909</v>
      </c>
      <c r="D4478" s="11"/>
      <c r="E4478" t="str">
        <f t="shared" si="69"/>
        <v>OTROS TRASTORNOS ATROFICOS DE LA PIEL</v>
      </c>
    </row>
    <row r="4479" spans="2:5" x14ac:dyDescent="0.25">
      <c r="B4479" s="6" t="s">
        <v>4490</v>
      </c>
      <c r="C4479" s="6" t="s">
        <v>16910</v>
      </c>
      <c r="D4479" s="11"/>
      <c r="E4479" t="str">
        <f t="shared" si="69"/>
        <v>TRASTORNO ATROFICO DE LA PIEL, NO ESPECIFICADO</v>
      </c>
    </row>
    <row r="4480" spans="2:5" x14ac:dyDescent="0.25">
      <c r="B4480" s="6" t="s">
        <v>4491</v>
      </c>
      <c r="C4480" s="6" t="s">
        <v>16911</v>
      </c>
      <c r="D4480" s="11"/>
      <c r="E4480" t="str">
        <f t="shared" si="69"/>
        <v>CICATRIZ QUELOIDE</v>
      </c>
    </row>
    <row r="4481" spans="2:5" x14ac:dyDescent="0.25">
      <c r="B4481" s="6" t="s">
        <v>4492</v>
      </c>
      <c r="C4481" s="6" t="s">
        <v>16912</v>
      </c>
      <c r="D4481" s="11"/>
      <c r="E4481" t="str">
        <f t="shared" si="69"/>
        <v>OTROS TRASTORNOS HIPERTROFICOS DE LA PIEL</v>
      </c>
    </row>
    <row r="4482" spans="2:5" x14ac:dyDescent="0.25">
      <c r="B4482" s="6" t="s">
        <v>4493</v>
      </c>
      <c r="C4482" s="6" t="s">
        <v>16913</v>
      </c>
      <c r="D4482" s="11"/>
      <c r="E4482" t="str">
        <f t="shared" si="69"/>
        <v>TRASTORNO HIPERTROFICO DE LA PIEL, NO ESPECIFICADO</v>
      </c>
    </row>
    <row r="4483" spans="2:5" x14ac:dyDescent="0.25">
      <c r="B4483" s="6" t="s">
        <v>4494</v>
      </c>
      <c r="C4483" s="6" t="s">
        <v>16914</v>
      </c>
      <c r="D4483" s="11"/>
      <c r="E4483" t="str">
        <f t="shared" si="69"/>
        <v>GRANULOMA ANULAR</v>
      </c>
    </row>
    <row r="4484" spans="2:5" x14ac:dyDescent="0.25">
      <c r="B4484" s="6" t="s">
        <v>4495</v>
      </c>
      <c r="C4484" s="6" t="s">
        <v>16915</v>
      </c>
      <c r="D4484" s="11"/>
      <c r="E4484" t="str">
        <f t="shared" si="69"/>
        <v>NECROBIOSIS LIPIDICA, NO CLASIFICADA EN OTRA PARTE</v>
      </c>
    </row>
    <row r="4485" spans="2:5" x14ac:dyDescent="0.25">
      <c r="B4485" s="6" t="s">
        <v>4496</v>
      </c>
      <c r="C4485" s="6" t="s">
        <v>16916</v>
      </c>
      <c r="D4485" s="11"/>
      <c r="E4485" t="str">
        <f t="shared" si="69"/>
        <v>GRANULOMA FACIAL [GRANULOMA EOSINOFILO DE LA PIEL]</v>
      </c>
    </row>
    <row r="4486" spans="2:5" x14ac:dyDescent="0.25">
      <c r="B4486" s="6" t="s">
        <v>4497</v>
      </c>
      <c r="C4486" s="6" t="s">
        <v>16917</v>
      </c>
      <c r="D4486" s="11"/>
      <c r="E4486" t="str">
        <f t="shared" ref="E4486:E4549" si="70">UPPER(C4486)</f>
        <v>GRANULOMA POR CUERPO EXTRAÑO DE LA PIEL Y EN EL TEJIDO SUBCUTANEO</v>
      </c>
    </row>
    <row r="4487" spans="2:5" ht="25.5" x14ac:dyDescent="0.25">
      <c r="B4487" s="6" t="s">
        <v>4498</v>
      </c>
      <c r="C4487" s="6" t="s">
        <v>16918</v>
      </c>
      <c r="D4487" s="11"/>
      <c r="E4487" t="str">
        <f t="shared" si="70"/>
        <v>OTROS TRASTORNOS GRANULOMATOSOS DE LA PIEL Y DEL TEJIDO SUBCUTANEO</v>
      </c>
    </row>
    <row r="4488" spans="2:5" ht="25.5" x14ac:dyDescent="0.25">
      <c r="B4488" s="6" t="s">
        <v>4499</v>
      </c>
      <c r="C4488" s="6" t="s">
        <v>16919</v>
      </c>
      <c r="D4488" s="11"/>
      <c r="E4488" t="str">
        <f t="shared" si="70"/>
        <v>TRASTORNO GRANULOMATOSO DE LA PIEL Y DEL TEJIDO SUBCUTANEO, NO ESPECIFICADO</v>
      </c>
    </row>
    <row r="4489" spans="2:5" x14ac:dyDescent="0.25">
      <c r="B4489" s="6" t="s">
        <v>4500</v>
      </c>
      <c r="C4489" s="6" t="s">
        <v>16920</v>
      </c>
      <c r="D4489" s="11"/>
      <c r="E4489" t="str">
        <f t="shared" si="70"/>
        <v>LUPUS ERITEMATOSO DISCOIDE</v>
      </c>
    </row>
    <row r="4490" spans="2:5" x14ac:dyDescent="0.25">
      <c r="B4490" s="6" t="s">
        <v>4501</v>
      </c>
      <c r="C4490" s="6" t="s">
        <v>16921</v>
      </c>
      <c r="D4490" s="11"/>
      <c r="E4490" t="str">
        <f t="shared" si="70"/>
        <v>LUPUS ERITEMATOSO CUTANEO SUBAGUDO</v>
      </c>
    </row>
    <row r="4491" spans="2:5" x14ac:dyDescent="0.25">
      <c r="B4491" s="6" t="s">
        <v>4502</v>
      </c>
      <c r="C4491" s="6" t="s">
        <v>16922</v>
      </c>
      <c r="D4491" s="11"/>
      <c r="E4491" t="str">
        <f t="shared" si="70"/>
        <v>OTROS LUPUS ERITEMATOSOS LOCALIZADOS</v>
      </c>
    </row>
    <row r="4492" spans="2:5" x14ac:dyDescent="0.25">
      <c r="B4492" s="6" t="s">
        <v>4503</v>
      </c>
      <c r="C4492" s="6" t="s">
        <v>16923</v>
      </c>
      <c r="D4492" s="11"/>
      <c r="E4492" t="str">
        <f t="shared" si="70"/>
        <v>ESCLERODERMA LOCALIZADO [MORFEA]</v>
      </c>
    </row>
    <row r="4493" spans="2:5" x14ac:dyDescent="0.25">
      <c r="B4493" s="6" t="s">
        <v>4504</v>
      </c>
      <c r="C4493" s="6" t="s">
        <v>16924</v>
      </c>
      <c r="D4493" s="11"/>
      <c r="E4493" t="str">
        <f t="shared" si="70"/>
        <v>ESCLERODERMA LINEAL</v>
      </c>
    </row>
    <row r="4494" spans="2:5" x14ac:dyDescent="0.25">
      <c r="B4494" s="6" t="s">
        <v>4505</v>
      </c>
      <c r="C4494" s="6" t="s">
        <v>16925</v>
      </c>
      <c r="D4494" s="11"/>
      <c r="E4494" t="str">
        <f t="shared" si="70"/>
        <v>CALCINOSIS DE LA PIEL</v>
      </c>
    </row>
    <row r="4495" spans="2:5" x14ac:dyDescent="0.25">
      <c r="B4495" s="6" t="s">
        <v>4506</v>
      </c>
      <c r="C4495" s="6" t="s">
        <v>16926</v>
      </c>
      <c r="D4495" s="11"/>
      <c r="E4495" t="str">
        <f t="shared" si="70"/>
        <v>ESCLERODACTILIA</v>
      </c>
    </row>
    <row r="4496" spans="2:5" x14ac:dyDescent="0.25">
      <c r="B4496" s="6" t="s">
        <v>4507</v>
      </c>
      <c r="C4496" s="6" t="s">
        <v>16927</v>
      </c>
      <c r="D4496" s="11"/>
      <c r="E4496" t="str">
        <f t="shared" si="70"/>
        <v>PAPULAS DE GOTTRON</v>
      </c>
    </row>
    <row r="4497" spans="2:5" x14ac:dyDescent="0.25">
      <c r="B4497" s="6" t="s">
        <v>4508</v>
      </c>
      <c r="C4497" s="6" t="s">
        <v>16928</v>
      </c>
      <c r="D4497" s="11"/>
      <c r="E4497" t="str">
        <f t="shared" si="70"/>
        <v>POIQUILODERMIA VASCULAR ATROFICA</v>
      </c>
    </row>
    <row r="4498" spans="2:5" x14ac:dyDescent="0.25">
      <c r="B4498" s="6" t="s">
        <v>4509</v>
      </c>
      <c r="C4498" s="6" t="s">
        <v>16929</v>
      </c>
      <c r="D4498" s="11"/>
      <c r="E4498" t="str">
        <f t="shared" si="70"/>
        <v>AINHUM</v>
      </c>
    </row>
    <row r="4499" spans="2:5" x14ac:dyDescent="0.25">
      <c r="B4499" s="6" t="s">
        <v>4510</v>
      </c>
      <c r="C4499" s="6" t="s">
        <v>16930</v>
      </c>
      <c r="D4499" s="11"/>
      <c r="E4499" t="str">
        <f t="shared" si="70"/>
        <v>OTROS TRASTORNOS LOCALIZADOS ESPECIFICADOS DEL TEJIDO CONJUNTIVO</v>
      </c>
    </row>
    <row r="4500" spans="2:5" x14ac:dyDescent="0.25">
      <c r="B4500" s="6" t="s">
        <v>4511</v>
      </c>
      <c r="C4500" s="6" t="s">
        <v>16931</v>
      </c>
      <c r="D4500" s="11"/>
      <c r="E4500" t="str">
        <f t="shared" si="70"/>
        <v>TRASTORNO LOCALIZADO DEL TEJIDO CONJUNTIVO, NO ESPECIFICADO</v>
      </c>
    </row>
    <row r="4501" spans="2:5" x14ac:dyDescent="0.25">
      <c r="B4501" s="6" t="s">
        <v>4512</v>
      </c>
      <c r="C4501" s="6" t="s">
        <v>16932</v>
      </c>
      <c r="D4501" s="11"/>
      <c r="E4501" t="str">
        <f t="shared" si="70"/>
        <v>VASCULITIS LIVEDOIDE</v>
      </c>
    </row>
    <row r="4502" spans="2:5" x14ac:dyDescent="0.25">
      <c r="B4502" s="6" t="s">
        <v>4513</v>
      </c>
      <c r="C4502" s="6" t="s">
        <v>16933</v>
      </c>
      <c r="D4502" s="11"/>
      <c r="E4502" t="str">
        <f t="shared" si="70"/>
        <v>ERITEMA ELEVATUM DIUTINUM</v>
      </c>
    </row>
    <row r="4503" spans="2:5" x14ac:dyDescent="0.25">
      <c r="B4503" s="6" t="s">
        <v>4514</v>
      </c>
      <c r="C4503" s="6" t="s">
        <v>16934</v>
      </c>
      <c r="D4503" s="11"/>
      <c r="E4503" t="str">
        <f t="shared" si="70"/>
        <v>OTRAS VASCULITIS LIMITADAS DE LA PIEL</v>
      </c>
    </row>
    <row r="4504" spans="2:5" x14ac:dyDescent="0.25">
      <c r="B4504" s="6" t="s">
        <v>4515</v>
      </c>
      <c r="C4504" s="6" t="s">
        <v>16935</v>
      </c>
      <c r="D4504" s="11"/>
      <c r="E4504" t="str">
        <f t="shared" si="70"/>
        <v>VASCULITIS LIMITADA A LA PIEL, SIN OTRA ESPECIFICACION</v>
      </c>
    </row>
    <row r="4505" spans="2:5" x14ac:dyDescent="0.25">
      <c r="B4505" s="6" t="s">
        <v>4516</v>
      </c>
      <c r="C4505" s="6" t="s">
        <v>16936</v>
      </c>
      <c r="D4505" s="11"/>
      <c r="E4505" t="str">
        <f t="shared" si="70"/>
        <v>ULCERA DEL MIEMBRO INFERIOR, NO CLASIFICADA EN OTRA PARTE</v>
      </c>
    </row>
    <row r="4506" spans="2:5" x14ac:dyDescent="0.25">
      <c r="B4506" s="6" t="s">
        <v>4517</v>
      </c>
      <c r="C4506" s="6" t="s">
        <v>16937</v>
      </c>
      <c r="D4506" s="11"/>
      <c r="E4506" t="str">
        <f t="shared" si="70"/>
        <v>GRANULOMA PIOGENO</v>
      </c>
    </row>
    <row r="4507" spans="2:5" x14ac:dyDescent="0.25">
      <c r="B4507" s="6" t="s">
        <v>4518</v>
      </c>
      <c r="C4507" s="6" t="s">
        <v>16938</v>
      </c>
      <c r="D4507" s="11"/>
      <c r="E4507" t="str">
        <f t="shared" si="70"/>
        <v>DERMATITIS FACTICIA</v>
      </c>
    </row>
    <row r="4508" spans="2:5" x14ac:dyDescent="0.25">
      <c r="B4508" s="6" t="s">
        <v>4519</v>
      </c>
      <c r="C4508" s="6" t="s">
        <v>16939</v>
      </c>
      <c r="D4508" s="11"/>
      <c r="E4508" t="str">
        <f t="shared" si="70"/>
        <v>DERMATOSIS NEUTROFILA FEBRIL [SWEET]</v>
      </c>
    </row>
    <row r="4509" spans="2:5" x14ac:dyDescent="0.25">
      <c r="B4509" s="6" t="s">
        <v>4520</v>
      </c>
      <c r="C4509" s="6" t="s">
        <v>16940</v>
      </c>
      <c r="D4509" s="11"/>
      <c r="E4509" t="str">
        <f t="shared" si="70"/>
        <v>CELULITIS EOSINOFILA [WELLS]</v>
      </c>
    </row>
    <row r="4510" spans="2:5" x14ac:dyDescent="0.25">
      <c r="B4510" s="6" t="s">
        <v>4521</v>
      </c>
      <c r="C4510" s="6" t="s">
        <v>16941</v>
      </c>
      <c r="D4510" s="11"/>
      <c r="E4510" t="str">
        <f t="shared" si="70"/>
        <v>ULCERA CRONICA DE LA PIEL, NO CLASIFICADA EN OTRA PARTE</v>
      </c>
    </row>
    <row r="4511" spans="2:5" x14ac:dyDescent="0.25">
      <c r="B4511" s="6" t="s">
        <v>4522</v>
      </c>
      <c r="C4511" s="6" t="s">
        <v>16942</v>
      </c>
      <c r="D4511" s="11"/>
      <c r="E4511" t="str">
        <f t="shared" si="70"/>
        <v>MUCINOSIS DE LA PIEL</v>
      </c>
    </row>
    <row r="4512" spans="2:5" x14ac:dyDescent="0.25">
      <c r="B4512" s="6" t="s">
        <v>4523</v>
      </c>
      <c r="C4512" s="6" t="s">
        <v>16943</v>
      </c>
      <c r="D4512" s="11"/>
      <c r="E4512" t="str">
        <f t="shared" si="70"/>
        <v>OTROS TRASTORNOS INFILTRATIVOS DE LA PIEL Y DEL TEJIDO SUBCUTÁNEO</v>
      </c>
    </row>
    <row r="4513" spans="2:5" x14ac:dyDescent="0.25">
      <c r="B4513" s="6" t="s">
        <v>4524</v>
      </c>
      <c r="C4513" s="6" t="s">
        <v>16944</v>
      </c>
      <c r="D4513" s="11"/>
      <c r="E4513" t="str">
        <f t="shared" si="70"/>
        <v>OTROS TRASTORNOS ESPECIFICADOS DE LA PIEL Y DEL TEJIDO SUBCUTANEO</v>
      </c>
    </row>
    <row r="4514" spans="2:5" x14ac:dyDescent="0.25">
      <c r="B4514" s="6" t="s">
        <v>4525</v>
      </c>
      <c r="C4514" s="6" t="s">
        <v>16945</v>
      </c>
      <c r="D4514" s="11"/>
      <c r="E4514" t="str">
        <f t="shared" si="70"/>
        <v>TRASTORNO DE LA PIEL Y DEL TEJIDO SUBCUTANEO, NO ESPECIFICADO</v>
      </c>
    </row>
    <row r="4515" spans="2:5" x14ac:dyDescent="0.25">
      <c r="B4515" s="6" t="s">
        <v>4526</v>
      </c>
      <c r="C4515" s="6" t="s">
        <v>16946</v>
      </c>
      <c r="D4515" s="11"/>
      <c r="E4515" t="str">
        <f t="shared" si="70"/>
        <v>AMILOIDOSIS DE LA PIEL (E85.-†)</v>
      </c>
    </row>
    <row r="4516" spans="2:5" ht="25.5" x14ac:dyDescent="0.25">
      <c r="B4516" s="6" t="s">
        <v>4527</v>
      </c>
      <c r="C4516" s="6" t="s">
        <v>16947</v>
      </c>
      <c r="D4516" s="11"/>
      <c r="E4516" t="str">
        <f t="shared" si="70"/>
        <v>OTROS TRASTORNOS DE LA PIEL Y DEL TEJIDO SUBCUTANEO EN ENFERMEDADES CLASIFICADAS EN OTRA PARTE</v>
      </c>
    </row>
    <row r="4517" spans="2:5" x14ac:dyDescent="0.25">
      <c r="B4517" s="6" t="s">
        <v>4528</v>
      </c>
      <c r="C4517" s="6" t="s">
        <v>16948</v>
      </c>
      <c r="D4517" s="11"/>
      <c r="E4517" t="str">
        <f t="shared" si="70"/>
        <v>ARTRITIS Y POLIARTRITIS ESTAFILOCOCICA</v>
      </c>
    </row>
    <row r="4518" spans="2:5" x14ac:dyDescent="0.25">
      <c r="B4518" s="6" t="s">
        <v>4529</v>
      </c>
      <c r="C4518" s="6" t="s">
        <v>16949</v>
      </c>
      <c r="D4518" s="11"/>
      <c r="E4518" t="str">
        <f t="shared" si="70"/>
        <v>ARTRITIS Y POLIARTRITIS NEUMOCOCICA</v>
      </c>
    </row>
    <row r="4519" spans="2:5" x14ac:dyDescent="0.25">
      <c r="B4519" s="6" t="s">
        <v>4530</v>
      </c>
      <c r="C4519" s="6" t="s">
        <v>16950</v>
      </c>
      <c r="D4519" s="11"/>
      <c r="E4519" t="str">
        <f t="shared" si="70"/>
        <v>ARTRITIS Y POLIARTRITIS ESTREPTOCOCICAS</v>
      </c>
    </row>
    <row r="4520" spans="2:5" ht="25.5" x14ac:dyDescent="0.25">
      <c r="B4520" s="6" t="s">
        <v>4531</v>
      </c>
      <c r="C4520" s="6" t="s">
        <v>16951</v>
      </c>
      <c r="D4520" s="11"/>
      <c r="E4520" t="str">
        <f t="shared" si="70"/>
        <v>ARTRITIS Y POLIARTRITIS DEBIDAS A OTROS AGENTES BACTERIANOS ESPECIFICADOS</v>
      </c>
    </row>
    <row r="4521" spans="2:5" x14ac:dyDescent="0.25">
      <c r="B4521" s="6" t="s">
        <v>4532</v>
      </c>
      <c r="C4521" s="6" t="s">
        <v>16952</v>
      </c>
      <c r="D4521" s="11"/>
      <c r="E4521" t="str">
        <f t="shared" si="70"/>
        <v>ARTRITIS PIOGENA, NO ESPECIFICADA</v>
      </c>
    </row>
    <row r="4522" spans="2:5" x14ac:dyDescent="0.25">
      <c r="B4522" s="6" t="s">
        <v>4533</v>
      </c>
      <c r="C4522" s="6" t="s">
        <v>16953</v>
      </c>
      <c r="D4522" s="11"/>
      <c r="E4522" t="str">
        <f t="shared" si="70"/>
        <v>ARTRITIS MENINGOCOCICA (A39.8†)</v>
      </c>
    </row>
    <row r="4523" spans="2:5" x14ac:dyDescent="0.25">
      <c r="B4523" s="6" t="s">
        <v>4534</v>
      </c>
      <c r="C4523" s="6" t="s">
        <v>16954</v>
      </c>
      <c r="D4523" s="11"/>
      <c r="E4523" t="str">
        <f t="shared" si="70"/>
        <v>TUBERCULOSA (A18.0†)</v>
      </c>
    </row>
    <row r="4524" spans="2:5" x14ac:dyDescent="0.25">
      <c r="B4524" s="6" t="s">
        <v>4535</v>
      </c>
      <c r="C4524" s="6" t="s">
        <v>16955</v>
      </c>
      <c r="D4524" s="11"/>
      <c r="E4524" t="str">
        <f t="shared" si="70"/>
        <v>ARTRITIS EN LA ENFERMEDAD DE LYME (A69.2†)</v>
      </c>
    </row>
    <row r="4525" spans="2:5" ht="25.5" x14ac:dyDescent="0.25">
      <c r="B4525" s="6" t="s">
        <v>4536</v>
      </c>
      <c r="C4525" s="6" t="s">
        <v>16956</v>
      </c>
      <c r="D4525" s="11"/>
      <c r="E4525" t="str">
        <f t="shared" si="70"/>
        <v>ARTRITIS EN OTRAS ENFERMEDADES BACTERIANAS CLASIFICADAS EN OTRA PARTE</v>
      </c>
    </row>
    <row r="4526" spans="2:5" x14ac:dyDescent="0.25">
      <c r="B4526" s="6" t="s">
        <v>4537</v>
      </c>
      <c r="C4526" s="6" t="s">
        <v>16957</v>
      </c>
      <c r="D4526" s="11"/>
      <c r="E4526" t="str">
        <f t="shared" si="70"/>
        <v>ARTRITIS EN RUBEOLA (B06.8†)</v>
      </c>
    </row>
    <row r="4527" spans="2:5" x14ac:dyDescent="0.25">
      <c r="B4527" s="6" t="s">
        <v>4538</v>
      </c>
      <c r="C4527" s="6" t="s">
        <v>16958</v>
      </c>
      <c r="D4527" s="11"/>
      <c r="E4527" t="str">
        <f t="shared" si="70"/>
        <v>ARTRITIS EN OTRAS ENFERMEDADES VIRALES CLASIFICADAS EN OTRA PARTE</v>
      </c>
    </row>
    <row r="4528" spans="2:5" x14ac:dyDescent="0.25">
      <c r="B4528" s="6" t="s">
        <v>4539</v>
      </c>
      <c r="C4528" s="6" t="s">
        <v>16959</v>
      </c>
      <c r="D4528" s="11"/>
      <c r="E4528" t="str">
        <f t="shared" si="70"/>
        <v>ARTRITIS EN MICOSIS (B35-B49†)</v>
      </c>
    </row>
    <row r="4529" spans="2:5" ht="25.5" x14ac:dyDescent="0.25">
      <c r="B4529" s="6" t="s">
        <v>4540</v>
      </c>
      <c r="C4529" s="6" t="s">
        <v>16960</v>
      </c>
      <c r="D4529" s="11"/>
      <c r="E4529" t="str">
        <f t="shared" si="70"/>
        <v>ARTRITIS EN OTRAS ENFERMEDADES INFECCIOSAS Y PARASITARIAS CLASIFICADAS EN OTRA PARTE</v>
      </c>
    </row>
    <row r="4530" spans="2:5" x14ac:dyDescent="0.25">
      <c r="B4530" s="6" t="s">
        <v>4541</v>
      </c>
      <c r="C4530" s="6" t="s">
        <v>16961</v>
      </c>
      <c r="D4530" s="11"/>
      <c r="E4530" t="str">
        <f t="shared" si="70"/>
        <v>ARTROPATIA CONSECUTIVA A DERIVACION INTESTINAL</v>
      </c>
    </row>
    <row r="4531" spans="2:5" x14ac:dyDescent="0.25">
      <c r="B4531" s="6" t="s">
        <v>4542</v>
      </c>
      <c r="C4531" s="6" t="s">
        <v>16962</v>
      </c>
      <c r="D4531" s="11"/>
      <c r="E4531" t="str">
        <f t="shared" si="70"/>
        <v>ARTROPATIA POSTDISENTERICA</v>
      </c>
    </row>
    <row r="4532" spans="2:5" x14ac:dyDescent="0.25">
      <c r="B4532" s="6" t="s">
        <v>4543</v>
      </c>
      <c r="C4532" s="6" t="s">
        <v>16963</v>
      </c>
      <c r="D4532" s="11"/>
      <c r="E4532" t="str">
        <f t="shared" si="70"/>
        <v>ARTROPATIA POSTINMUNIZACION</v>
      </c>
    </row>
    <row r="4533" spans="2:5" x14ac:dyDescent="0.25">
      <c r="B4533" s="6" t="s">
        <v>4544</v>
      </c>
      <c r="C4533" s="6" t="s">
        <v>16964</v>
      </c>
      <c r="D4533" s="11"/>
      <c r="E4533" t="str">
        <f t="shared" si="70"/>
        <v>ENFERMEDAD DE REITER</v>
      </c>
    </row>
    <row r="4534" spans="2:5" x14ac:dyDescent="0.25">
      <c r="B4534" s="6" t="s">
        <v>4545</v>
      </c>
      <c r="C4534" s="6" t="s">
        <v>16965</v>
      </c>
      <c r="D4534" s="11"/>
      <c r="E4534" t="str">
        <f t="shared" si="70"/>
        <v>OTRAS ARTROPATIA REACTIVAS</v>
      </c>
    </row>
    <row r="4535" spans="2:5" x14ac:dyDescent="0.25">
      <c r="B4535" s="6" t="s">
        <v>4546</v>
      </c>
      <c r="C4535" s="6" t="s">
        <v>16966</v>
      </c>
      <c r="D4535" s="11"/>
      <c r="E4535" t="str">
        <f t="shared" si="70"/>
        <v>ARTROPATIA REACTIVA, NO ESPECIFICADA</v>
      </c>
    </row>
    <row r="4536" spans="2:5" x14ac:dyDescent="0.25">
      <c r="B4536" s="6" t="s">
        <v>4547</v>
      </c>
      <c r="C4536" s="6" t="s">
        <v>16967</v>
      </c>
      <c r="D4536" s="11"/>
      <c r="E4536" t="str">
        <f t="shared" si="70"/>
        <v>ARTRITIS POSTMENINGOCOCICA (A39.8†)</v>
      </c>
    </row>
    <row r="4537" spans="2:5" x14ac:dyDescent="0.25">
      <c r="B4537" s="6" t="s">
        <v>4548</v>
      </c>
      <c r="C4537" s="6" t="s">
        <v>16968</v>
      </c>
      <c r="D4537" s="11"/>
      <c r="E4537" t="str">
        <f t="shared" si="70"/>
        <v>ARTROPATIA POSTINFECCIOSA EN SIFILIS</v>
      </c>
    </row>
    <row r="4538" spans="2:5" ht="25.5" x14ac:dyDescent="0.25">
      <c r="B4538" s="6" t="s">
        <v>4549</v>
      </c>
      <c r="C4538" s="6" t="s">
        <v>16969</v>
      </c>
      <c r="D4538" s="11"/>
      <c r="E4538" t="str">
        <f t="shared" si="70"/>
        <v>OTRAS ARTROPATIAS POSTINFECCIOSAS EN ENFERMEDADES CLASIFICADAS EN OTRA PARTE</v>
      </c>
    </row>
    <row r="4539" spans="2:5" ht="25.5" x14ac:dyDescent="0.25">
      <c r="B4539" s="6" t="s">
        <v>4550</v>
      </c>
      <c r="C4539" s="6" t="s">
        <v>16970</v>
      </c>
      <c r="D4539" s="11"/>
      <c r="E4539" t="str">
        <f t="shared" si="70"/>
        <v>ARTROPATIA REACTIVA EN OTRAS ENFERMEDADES CLASIFICADAS EN OTRA PARTE</v>
      </c>
    </row>
    <row r="4540" spans="2:5" x14ac:dyDescent="0.25">
      <c r="B4540" s="6" t="s">
        <v>4551</v>
      </c>
      <c r="C4540" s="6" t="s">
        <v>16971</v>
      </c>
      <c r="D4540" s="11"/>
      <c r="E4540" t="str">
        <f t="shared" si="70"/>
        <v>SINDROME DE FELTY</v>
      </c>
    </row>
    <row r="4541" spans="2:5" x14ac:dyDescent="0.25">
      <c r="B4541" s="6" t="s">
        <v>4552</v>
      </c>
      <c r="C4541" s="6" t="s">
        <v>16972</v>
      </c>
      <c r="D4541" s="11"/>
      <c r="E4541" t="str">
        <f t="shared" si="70"/>
        <v>ENFERMEDAD REUMATOIDE DEL PULMON (J99.0*)</v>
      </c>
    </row>
    <row r="4542" spans="2:5" x14ac:dyDescent="0.25">
      <c r="B4542" s="6" t="s">
        <v>4553</v>
      </c>
      <c r="C4542" s="6" t="s">
        <v>16973</v>
      </c>
      <c r="D4542" s="11"/>
      <c r="E4542" t="str">
        <f t="shared" si="70"/>
        <v>VASCULITIS REUMATOIDE</v>
      </c>
    </row>
    <row r="4543" spans="2:5" x14ac:dyDescent="0.25">
      <c r="B4543" s="6" t="s">
        <v>4554</v>
      </c>
      <c r="C4543" s="6" t="s">
        <v>16974</v>
      </c>
      <c r="D4543" s="11"/>
      <c r="E4543" t="str">
        <f t="shared" si="70"/>
        <v>ARTRITIS REUMATOIDE CON COMPROMISO DE OTROS ORGANOS O SISTEMAS</v>
      </c>
    </row>
    <row r="4544" spans="2:5" x14ac:dyDescent="0.25">
      <c r="B4544" s="6" t="s">
        <v>4555</v>
      </c>
      <c r="C4544" s="6" t="s">
        <v>16975</v>
      </c>
      <c r="D4544" s="11"/>
      <c r="E4544" t="str">
        <f t="shared" si="70"/>
        <v>OTRAS ARTRITIS REUMATOIDEAS SEROPOSITIVAS</v>
      </c>
    </row>
    <row r="4545" spans="2:5" x14ac:dyDescent="0.25">
      <c r="B4545" s="6" t="s">
        <v>4556</v>
      </c>
      <c r="C4545" s="6" t="s">
        <v>16976</v>
      </c>
      <c r="D4545" s="11"/>
      <c r="E4545" t="str">
        <f t="shared" si="70"/>
        <v>ARTRITIS REUMATOIDE SEROPOSITIVA, SIN OTRA ESPECIFICACION</v>
      </c>
    </row>
    <row r="4546" spans="2:5" x14ac:dyDescent="0.25">
      <c r="B4546" s="6" t="s">
        <v>4557</v>
      </c>
      <c r="C4546" s="6" t="s">
        <v>16977</v>
      </c>
      <c r="D4546" s="11"/>
      <c r="E4546" t="str">
        <f t="shared" si="70"/>
        <v>ARTRITIS REUMATOIDE SERONEGATIVA</v>
      </c>
    </row>
    <row r="4547" spans="2:5" x14ac:dyDescent="0.25">
      <c r="B4547" s="6" t="s">
        <v>4558</v>
      </c>
      <c r="C4547" s="6" t="s">
        <v>16978</v>
      </c>
      <c r="D4547" s="11"/>
      <c r="E4547" t="str">
        <f t="shared" si="70"/>
        <v>ENFERMEDAD DE STILL DE COMIENZO EN EL ADULTO</v>
      </c>
    </row>
    <row r="4548" spans="2:5" x14ac:dyDescent="0.25">
      <c r="B4548" s="6" t="s">
        <v>4559</v>
      </c>
      <c r="C4548" s="6" t="s">
        <v>16979</v>
      </c>
      <c r="D4548" s="11"/>
      <c r="E4548" t="str">
        <f t="shared" si="70"/>
        <v>BURSITIS REUMATOIDE</v>
      </c>
    </row>
    <row r="4549" spans="2:5" x14ac:dyDescent="0.25">
      <c r="B4549" s="6" t="s">
        <v>4560</v>
      </c>
      <c r="C4549" s="6" t="s">
        <v>16980</v>
      </c>
      <c r="D4549" s="11"/>
      <c r="E4549" t="str">
        <f t="shared" si="70"/>
        <v>NODULO REUMATOIDE</v>
      </c>
    </row>
    <row r="4550" spans="2:5" x14ac:dyDescent="0.25">
      <c r="B4550" s="6" t="s">
        <v>4561</v>
      </c>
      <c r="C4550" s="6" t="s">
        <v>16981</v>
      </c>
      <c r="D4550" s="11"/>
      <c r="E4550" t="str">
        <f t="shared" ref="E4550:E4613" si="71">UPPER(C4550)</f>
        <v>POLIARTROPATIA INFLAMATORIA</v>
      </c>
    </row>
    <row r="4551" spans="2:5" x14ac:dyDescent="0.25">
      <c r="B4551" s="6" t="s">
        <v>4562</v>
      </c>
      <c r="C4551" s="6" t="s">
        <v>16982</v>
      </c>
      <c r="D4551" s="11"/>
      <c r="E4551" t="str">
        <f t="shared" si="71"/>
        <v>OTRAS ARTRITIS REUMATOIDEAS ESPECIFICADAS</v>
      </c>
    </row>
    <row r="4552" spans="2:5" x14ac:dyDescent="0.25">
      <c r="B4552" s="6" t="s">
        <v>4563</v>
      </c>
      <c r="C4552" s="6" t="s">
        <v>16983</v>
      </c>
      <c r="D4552" s="11"/>
      <c r="E4552" t="str">
        <f t="shared" si="71"/>
        <v>ARTRITIS REUMATOIDE, NO ESPECIFICADA</v>
      </c>
    </row>
    <row r="4553" spans="2:5" x14ac:dyDescent="0.25">
      <c r="B4553" s="6" t="s">
        <v>4564</v>
      </c>
      <c r="C4553" s="6" t="s">
        <v>16984</v>
      </c>
      <c r="D4553" s="11"/>
      <c r="E4553" t="str">
        <f t="shared" si="71"/>
        <v>ARTROPATIA PSORIASICA INTERFALANGICA DISTAL (L40.5†)</v>
      </c>
    </row>
    <row r="4554" spans="2:5" x14ac:dyDescent="0.25">
      <c r="B4554" s="6" t="s">
        <v>4565</v>
      </c>
      <c r="C4554" s="6" t="s">
        <v>16985</v>
      </c>
      <c r="D4554" s="11"/>
      <c r="E4554" t="str">
        <f t="shared" si="71"/>
        <v>ARTRITIS MUTILANTE (L40.5†)</v>
      </c>
    </row>
    <row r="4555" spans="2:5" x14ac:dyDescent="0.25">
      <c r="B4555" s="6" t="s">
        <v>4566</v>
      </c>
      <c r="C4555" s="6" t="s">
        <v>16986</v>
      </c>
      <c r="D4555" s="11"/>
      <c r="E4555" t="str">
        <f t="shared" si="71"/>
        <v>ESPONDILITIS PSORIASICA (L40.5†)</v>
      </c>
    </row>
    <row r="4556" spans="2:5" x14ac:dyDescent="0.25">
      <c r="B4556" s="6" t="s">
        <v>4567</v>
      </c>
      <c r="C4556" s="6" t="s">
        <v>16987</v>
      </c>
      <c r="D4556" s="11"/>
      <c r="E4556" t="str">
        <f t="shared" si="71"/>
        <v>OTRAS ARTROPATIAS PSORIASICAS (L40.5†)</v>
      </c>
    </row>
    <row r="4557" spans="2:5" x14ac:dyDescent="0.25">
      <c r="B4557" s="6" t="s">
        <v>4568</v>
      </c>
      <c r="C4557" s="6" t="s">
        <v>16988</v>
      </c>
      <c r="D4557" s="11"/>
      <c r="E4557" t="str">
        <f t="shared" si="71"/>
        <v>ARTROPATIA EN LA ENFERMEDAD DE CROHN (ENTERITIS REGIONAL) (K50.-†)</v>
      </c>
    </row>
    <row r="4558" spans="2:5" x14ac:dyDescent="0.25">
      <c r="B4558" s="6" t="s">
        <v>4569</v>
      </c>
      <c r="C4558" s="6" t="s">
        <v>16989</v>
      </c>
      <c r="D4558" s="11"/>
      <c r="E4558" t="str">
        <f t="shared" si="71"/>
        <v>ARTROPATIA EN LA COLITIS ULCERATIVA (K51.-†)</v>
      </c>
    </row>
    <row r="4559" spans="2:5" x14ac:dyDescent="0.25">
      <c r="B4559" s="6" t="s">
        <v>4570</v>
      </c>
      <c r="C4559" s="6" t="s">
        <v>16990</v>
      </c>
      <c r="D4559" s="11"/>
      <c r="E4559" t="str">
        <f t="shared" si="71"/>
        <v>OTRAS ARTROPATIAS ENTEROPATICAS</v>
      </c>
    </row>
    <row r="4560" spans="2:5" x14ac:dyDescent="0.25">
      <c r="B4560" s="6" t="s">
        <v>4571</v>
      </c>
      <c r="C4560" s="6" t="s">
        <v>16991</v>
      </c>
      <c r="D4560" s="11"/>
      <c r="E4560" t="str">
        <f t="shared" si="71"/>
        <v>ARTRITIS REUMATOIDE JUVENIL</v>
      </c>
    </row>
    <row r="4561" spans="2:5" x14ac:dyDescent="0.25">
      <c r="B4561" s="6" t="s">
        <v>4572</v>
      </c>
      <c r="C4561" s="6" t="s">
        <v>16992</v>
      </c>
      <c r="D4561" s="11"/>
      <c r="E4561" t="str">
        <f t="shared" si="71"/>
        <v>ESPONDILITIS ANQUILOSANTE JUVENIL</v>
      </c>
    </row>
    <row r="4562" spans="2:5" x14ac:dyDescent="0.25">
      <c r="B4562" s="6" t="s">
        <v>4573</v>
      </c>
      <c r="C4562" s="6" t="s">
        <v>16993</v>
      </c>
      <c r="D4562" s="11"/>
      <c r="E4562" t="str">
        <f t="shared" si="71"/>
        <v>ARTRITIS JUVENIL DE COMIENZO GENERALIZADO</v>
      </c>
    </row>
    <row r="4563" spans="2:5" x14ac:dyDescent="0.25">
      <c r="B4563" s="6" t="s">
        <v>4574</v>
      </c>
      <c r="C4563" s="6" t="s">
        <v>16994</v>
      </c>
      <c r="D4563" s="11"/>
      <c r="E4563" t="str">
        <f t="shared" si="71"/>
        <v>POLIARTRITIS JUVENIL (SERONEGATIVA)</v>
      </c>
    </row>
    <row r="4564" spans="2:5" x14ac:dyDescent="0.25">
      <c r="B4564" s="6" t="s">
        <v>4575</v>
      </c>
      <c r="C4564" s="6" t="s">
        <v>16995</v>
      </c>
      <c r="D4564" s="11"/>
      <c r="E4564" t="str">
        <f t="shared" si="71"/>
        <v>ARTRITIS JUVENIL PAUCIARTICULAR</v>
      </c>
    </row>
    <row r="4565" spans="2:5" x14ac:dyDescent="0.25">
      <c r="B4565" s="6" t="s">
        <v>4576</v>
      </c>
      <c r="C4565" s="6" t="s">
        <v>16996</v>
      </c>
      <c r="D4565" s="11"/>
      <c r="E4565" t="str">
        <f t="shared" si="71"/>
        <v>OTRAS ARTRITIS JUVENILES</v>
      </c>
    </row>
    <row r="4566" spans="2:5" x14ac:dyDescent="0.25">
      <c r="B4566" s="6" t="s">
        <v>4577</v>
      </c>
      <c r="C4566" s="6" t="s">
        <v>16997</v>
      </c>
      <c r="D4566" s="11"/>
      <c r="E4566" t="str">
        <f t="shared" si="71"/>
        <v>ARTRITIS JUVENIL, NO ESPECIFICADA</v>
      </c>
    </row>
    <row r="4567" spans="2:5" x14ac:dyDescent="0.25">
      <c r="B4567" s="6" t="s">
        <v>4578</v>
      </c>
      <c r="C4567" s="6" t="s">
        <v>16998</v>
      </c>
      <c r="D4567" s="11"/>
      <c r="E4567" t="str">
        <f t="shared" si="71"/>
        <v>ARTRITIS JUVENIL EN LA PSORIASIS (L40.5†)</v>
      </c>
    </row>
    <row r="4568" spans="2:5" ht="25.5" x14ac:dyDescent="0.25">
      <c r="B4568" s="6" t="s">
        <v>4579</v>
      </c>
      <c r="C4568" s="6" t="s">
        <v>16999</v>
      </c>
      <c r="D4568" s="11"/>
      <c r="E4568" t="str">
        <f t="shared" si="71"/>
        <v>ARTRITIS JUVENIL EN LA ENFERMEDAD DE CROHN [ENTERITIS REGIONAL] (K50.-†)</v>
      </c>
    </row>
    <row r="4569" spans="2:5" x14ac:dyDescent="0.25">
      <c r="B4569" s="6" t="s">
        <v>4580</v>
      </c>
      <c r="C4569" s="6" t="s">
        <v>17000</v>
      </c>
      <c r="D4569" s="11"/>
      <c r="E4569" t="str">
        <f t="shared" si="71"/>
        <v>ARTRITIS JUVENIL EN LA COLITIS ULCERATIVA (K51.-†)</v>
      </c>
    </row>
    <row r="4570" spans="2:5" x14ac:dyDescent="0.25">
      <c r="B4570" s="6" t="s">
        <v>4581</v>
      </c>
      <c r="C4570" s="6" t="s">
        <v>17001</v>
      </c>
      <c r="D4570" s="11"/>
      <c r="E4570" t="str">
        <f t="shared" si="71"/>
        <v>ARTRITIS JUVENIL EN OTRAS ENFERMEDADES CLASIFICADAS EN OTRA PARTE</v>
      </c>
    </row>
    <row r="4571" spans="2:5" x14ac:dyDescent="0.25">
      <c r="B4571" s="6" t="s">
        <v>4582</v>
      </c>
      <c r="C4571" s="6" t="s">
        <v>17002</v>
      </c>
      <c r="D4571" s="11"/>
      <c r="E4571" t="str">
        <f t="shared" si="71"/>
        <v>GOTA IDIOPATICA</v>
      </c>
    </row>
    <row r="4572" spans="2:5" x14ac:dyDescent="0.25">
      <c r="B4572" s="6" t="s">
        <v>4583</v>
      </c>
      <c r="C4572" s="6" t="s">
        <v>17003</v>
      </c>
      <c r="D4572" s="11"/>
      <c r="E4572" t="str">
        <f t="shared" si="71"/>
        <v>GOTA SATURNINA</v>
      </c>
    </row>
    <row r="4573" spans="2:5" x14ac:dyDescent="0.25">
      <c r="B4573" s="6" t="s">
        <v>4584</v>
      </c>
      <c r="C4573" s="6" t="s">
        <v>17004</v>
      </c>
      <c r="D4573" s="11"/>
      <c r="E4573" t="str">
        <f t="shared" si="71"/>
        <v>GOTA INDUCIDA POR DROGAS</v>
      </c>
    </row>
    <row r="4574" spans="2:5" x14ac:dyDescent="0.25">
      <c r="B4574" s="6" t="s">
        <v>4585</v>
      </c>
      <c r="C4574" s="6" t="s">
        <v>17005</v>
      </c>
      <c r="D4574" s="11"/>
      <c r="E4574" t="str">
        <f t="shared" si="71"/>
        <v>GOTA DEBIDA A ALTERACION RENAL</v>
      </c>
    </row>
    <row r="4575" spans="2:5" x14ac:dyDescent="0.25">
      <c r="B4575" s="6" t="s">
        <v>4586</v>
      </c>
      <c r="C4575" s="6" t="s">
        <v>17006</v>
      </c>
      <c r="D4575" s="11"/>
      <c r="E4575" t="str">
        <f t="shared" si="71"/>
        <v>OTRAS GOTAS SECUNDARIAS</v>
      </c>
    </row>
    <row r="4576" spans="2:5" x14ac:dyDescent="0.25">
      <c r="B4576" s="6" t="s">
        <v>4587</v>
      </c>
      <c r="C4576" s="6" t="s">
        <v>17007</v>
      </c>
      <c r="D4576" s="11"/>
      <c r="E4576" t="str">
        <f t="shared" si="71"/>
        <v>GOTA, NO ESPECIFICADA</v>
      </c>
    </row>
    <row r="4577" spans="2:5" x14ac:dyDescent="0.25">
      <c r="B4577" s="6" t="s">
        <v>4588</v>
      </c>
      <c r="C4577" s="6" t="s">
        <v>17008</v>
      </c>
      <c r="D4577" s="11"/>
      <c r="E4577" t="str">
        <f t="shared" si="71"/>
        <v>ENFERMEDAD POR DEPOSITO DE HIDROXIAPATITA</v>
      </c>
    </row>
    <row r="4578" spans="2:5" x14ac:dyDescent="0.25">
      <c r="B4578" s="6" t="s">
        <v>4589</v>
      </c>
      <c r="C4578" s="6" t="s">
        <v>17009</v>
      </c>
      <c r="D4578" s="11"/>
      <c r="E4578" t="str">
        <f t="shared" si="71"/>
        <v>CONDROCALCINOSIS FAMILIAR</v>
      </c>
    </row>
    <row r="4579" spans="2:5" x14ac:dyDescent="0.25">
      <c r="B4579" s="6" t="s">
        <v>4590</v>
      </c>
      <c r="C4579" s="6" t="s">
        <v>17010</v>
      </c>
      <c r="D4579" s="11"/>
      <c r="E4579" t="str">
        <f t="shared" si="71"/>
        <v>OTRAS CONDROCALCINOSIS</v>
      </c>
    </row>
    <row r="4580" spans="2:5" x14ac:dyDescent="0.25">
      <c r="B4580" s="6" t="s">
        <v>4591</v>
      </c>
      <c r="C4580" s="6" t="s">
        <v>17011</v>
      </c>
      <c r="D4580" s="11"/>
      <c r="E4580" t="str">
        <f t="shared" si="71"/>
        <v>OTRAS ARTROPATIAS POR CRISTALES, ESPECIFICADAS</v>
      </c>
    </row>
    <row r="4581" spans="2:5" x14ac:dyDescent="0.25">
      <c r="B4581" s="6" t="s">
        <v>4592</v>
      </c>
      <c r="C4581" s="6" t="s">
        <v>17012</v>
      </c>
      <c r="D4581" s="11"/>
      <c r="E4581" t="str">
        <f t="shared" si="71"/>
        <v>ARTROPATIA POR CRISTALES, NO ESPECIFICADA</v>
      </c>
    </row>
    <row r="4582" spans="2:5" x14ac:dyDescent="0.25">
      <c r="B4582" s="6" t="s">
        <v>4593</v>
      </c>
      <c r="C4582" s="6" t="s">
        <v>17013</v>
      </c>
      <c r="D4582" s="11"/>
      <c r="E4582" t="str">
        <f t="shared" si="71"/>
        <v>ARTROPATIA POSTREUMATICA CRONICA [DE JACCOUD]</v>
      </c>
    </row>
    <row r="4583" spans="2:5" x14ac:dyDescent="0.25">
      <c r="B4583" s="6" t="s">
        <v>4594</v>
      </c>
      <c r="C4583" s="6" t="s">
        <v>17014</v>
      </c>
      <c r="D4583" s="11"/>
      <c r="E4583" t="str">
        <f t="shared" si="71"/>
        <v>ENFERMEDAD DE KASCHIN-BECK</v>
      </c>
    </row>
    <row r="4584" spans="2:5" x14ac:dyDescent="0.25">
      <c r="B4584" s="6" t="s">
        <v>4595</v>
      </c>
      <c r="C4584" s="6" t="s">
        <v>17015</v>
      </c>
      <c r="D4584" s="11"/>
      <c r="E4584" t="str">
        <f t="shared" si="71"/>
        <v>SINOVITIS VELLONODULAR (PIGMENTADA)</v>
      </c>
    </row>
    <row r="4585" spans="2:5" x14ac:dyDescent="0.25">
      <c r="B4585" s="6" t="s">
        <v>4596</v>
      </c>
      <c r="C4585" s="6" t="s">
        <v>17016</v>
      </c>
      <c r="D4585" s="11"/>
      <c r="E4585" t="str">
        <f t="shared" si="71"/>
        <v>REUMATISMO PALINDROMICO</v>
      </c>
    </row>
    <row r="4586" spans="2:5" x14ac:dyDescent="0.25">
      <c r="B4586" s="6" t="s">
        <v>4597</v>
      </c>
      <c r="C4586" s="6" t="s">
        <v>17017</v>
      </c>
      <c r="D4586" s="11"/>
      <c r="E4586" t="str">
        <f t="shared" si="71"/>
        <v>HIDRARTROSIS INTERMITENTE</v>
      </c>
    </row>
    <row r="4587" spans="2:5" x14ac:dyDescent="0.25">
      <c r="B4587" s="6" t="s">
        <v>4598</v>
      </c>
      <c r="C4587" s="6" t="s">
        <v>17018</v>
      </c>
      <c r="D4587" s="11"/>
      <c r="E4587" t="str">
        <f t="shared" si="71"/>
        <v>ARTROPATIA TRAUMATICA</v>
      </c>
    </row>
    <row r="4588" spans="2:5" x14ac:dyDescent="0.25">
      <c r="B4588" s="6" t="s">
        <v>4599</v>
      </c>
      <c r="C4588" s="6" t="s">
        <v>17019</v>
      </c>
      <c r="D4588" s="11"/>
      <c r="E4588" t="str">
        <f t="shared" si="71"/>
        <v>OTRAS ARTROPATIAS ESPECIFICAS, NO CLASIFICADAS EN OTRA PARTE</v>
      </c>
    </row>
    <row r="4589" spans="2:5" x14ac:dyDescent="0.25">
      <c r="B4589" s="6" t="s">
        <v>4600</v>
      </c>
      <c r="C4589" s="6" t="s">
        <v>17020</v>
      </c>
      <c r="D4589" s="11"/>
      <c r="E4589" t="str">
        <f t="shared" si="71"/>
        <v>POLIARTRITIS, NO ESPECIFICADA</v>
      </c>
    </row>
    <row r="4590" spans="2:5" x14ac:dyDescent="0.25">
      <c r="B4590" s="6" t="s">
        <v>4601</v>
      </c>
      <c r="C4590" s="6" t="s">
        <v>17021</v>
      </c>
      <c r="D4590" s="11"/>
      <c r="E4590" t="str">
        <f t="shared" si="71"/>
        <v>MONOARTRITIS, NO CLASIFICADA EN OTRA PARTE</v>
      </c>
    </row>
    <row r="4591" spans="2:5" x14ac:dyDescent="0.25">
      <c r="B4591" s="6" t="s">
        <v>4602</v>
      </c>
      <c r="C4591" s="6" t="s">
        <v>17022</v>
      </c>
      <c r="D4591" s="11"/>
      <c r="E4591" t="str">
        <f t="shared" si="71"/>
        <v>OTRAS ARTRITIS ESPECIFICADAS</v>
      </c>
    </row>
    <row r="4592" spans="2:5" x14ac:dyDescent="0.25">
      <c r="B4592" s="6" t="s">
        <v>4603</v>
      </c>
      <c r="C4592" s="6" t="s">
        <v>17023</v>
      </c>
      <c r="D4592" s="11"/>
      <c r="E4592" t="str">
        <f t="shared" si="71"/>
        <v>ARTRITIS, NO ESPECIFICADA</v>
      </c>
    </row>
    <row r="4593" spans="2:5" ht="25.5" x14ac:dyDescent="0.25">
      <c r="B4593" s="6" t="s">
        <v>4604</v>
      </c>
      <c r="C4593" s="6" t="s">
        <v>17024</v>
      </c>
      <c r="D4593" s="11"/>
      <c r="E4593" t="str">
        <f t="shared" si="71"/>
        <v>ARTROPATIA GOTOSA DEBIDA A DEFECTOS ENZIMATICOS Y A OTROS TRASTORNOS HEREDITARIOS, CLASIFICADOS EN OTRA PARTE</v>
      </c>
    </row>
    <row r="4594" spans="2:5" x14ac:dyDescent="0.25">
      <c r="B4594" s="6" t="s">
        <v>4605</v>
      </c>
      <c r="C4594" s="6" t="s">
        <v>17025</v>
      </c>
      <c r="D4594" s="11"/>
      <c r="E4594" t="str">
        <f t="shared" si="71"/>
        <v>ARTROPATIA POR CRISTALES EN OTROS TRASTORNOS METABÓLICOS</v>
      </c>
    </row>
    <row r="4595" spans="2:5" x14ac:dyDescent="0.25">
      <c r="B4595" s="6" t="s">
        <v>4606</v>
      </c>
      <c r="C4595" s="6" t="s">
        <v>17026</v>
      </c>
      <c r="D4595" s="11"/>
      <c r="E4595" t="str">
        <f t="shared" si="71"/>
        <v>ARTROPATIA DIABETICA (E10-E14† CON CUARTO CARÁCTER COMUN .6)</v>
      </c>
    </row>
    <row r="4596" spans="2:5" x14ac:dyDescent="0.25">
      <c r="B4596" s="6" t="s">
        <v>4607</v>
      </c>
      <c r="C4596" s="6" t="s">
        <v>17027</v>
      </c>
      <c r="D4596" s="11"/>
      <c r="E4596" t="str">
        <f t="shared" si="71"/>
        <v>DERMATOARTRITIS LIPOIDE (E78.8†)</v>
      </c>
    </row>
    <row r="4597" spans="2:5" x14ac:dyDescent="0.25">
      <c r="B4597" s="6" t="s">
        <v>4608</v>
      </c>
      <c r="C4597" s="6" t="s">
        <v>17028</v>
      </c>
      <c r="D4597" s="11"/>
      <c r="E4597" t="str">
        <f t="shared" si="71"/>
        <v>ARTROPATIA EN LA AMILOIDOSIS (E85.-†)</v>
      </c>
    </row>
    <row r="4598" spans="2:5" ht="25.5" x14ac:dyDescent="0.25">
      <c r="B4598" s="6" t="s">
        <v>4609</v>
      </c>
      <c r="C4598" s="6" t="s">
        <v>17029</v>
      </c>
      <c r="D4598" s="11"/>
      <c r="E4598" t="str">
        <f t="shared" si="71"/>
        <v>ARTROPATIA EN OTROS TRASTORNOS ENDOCRINOS, METABOLICOS Y NUTRICIONALES</v>
      </c>
    </row>
    <row r="4599" spans="2:5" x14ac:dyDescent="0.25">
      <c r="B4599" s="6" t="s">
        <v>4610</v>
      </c>
      <c r="C4599" s="6" t="s">
        <v>17030</v>
      </c>
      <c r="D4599" s="11"/>
      <c r="E4599" t="str">
        <f t="shared" si="71"/>
        <v>ARTROPATIA NEUROPATICA</v>
      </c>
    </row>
    <row r="4600" spans="2:5" ht="25.5" x14ac:dyDescent="0.25">
      <c r="B4600" s="6" t="s">
        <v>4611</v>
      </c>
      <c r="C4600" s="6" t="s">
        <v>17031</v>
      </c>
      <c r="D4600" s="11"/>
      <c r="E4600" t="str">
        <f t="shared" si="71"/>
        <v>ARTROPATIA EN OTRAS ENFERMEDADES ESPECIFICADAS, CLASIFICADAS EN OTRA PARTE</v>
      </c>
    </row>
    <row r="4601" spans="2:5" x14ac:dyDescent="0.25">
      <c r="B4601" s="6" t="s">
        <v>4612</v>
      </c>
      <c r="C4601" s="6" t="s">
        <v>17032</v>
      </c>
      <c r="D4601" s="11"/>
      <c r="E4601" t="str">
        <f t="shared" si="71"/>
        <v>(OSTEO)ARTROSIS PRIMARIA GENERALIZADA</v>
      </c>
    </row>
    <row r="4602" spans="2:5" x14ac:dyDescent="0.25">
      <c r="B4602" s="6" t="s">
        <v>4613</v>
      </c>
      <c r="C4602" s="6" t="s">
        <v>17033</v>
      </c>
      <c r="D4602" s="11"/>
      <c r="E4602" t="str">
        <f t="shared" si="71"/>
        <v>NODULOS DE HEBERDEN (CON ARTROPATIA)</v>
      </c>
    </row>
    <row r="4603" spans="2:5" x14ac:dyDescent="0.25">
      <c r="B4603" s="6" t="s">
        <v>4614</v>
      </c>
      <c r="C4603" s="6" t="s">
        <v>17034</v>
      </c>
      <c r="D4603" s="11"/>
      <c r="E4603" t="str">
        <f t="shared" si="71"/>
        <v>NODULOS DE BOUCHARD (CON ARTROPATIA)</v>
      </c>
    </row>
    <row r="4604" spans="2:5" x14ac:dyDescent="0.25">
      <c r="B4604" s="6" t="s">
        <v>4615</v>
      </c>
      <c r="C4604" s="6" t="s">
        <v>17035</v>
      </c>
      <c r="D4604" s="11"/>
      <c r="E4604" t="str">
        <f t="shared" si="71"/>
        <v>ARTROSIS SECUNDARIA MULTIPLE</v>
      </c>
    </row>
    <row r="4605" spans="2:5" x14ac:dyDescent="0.25">
      <c r="B4605" s="6" t="s">
        <v>4616</v>
      </c>
      <c r="C4605" s="6" t="s">
        <v>17036</v>
      </c>
      <c r="D4605" s="11"/>
      <c r="E4605" t="str">
        <f t="shared" si="71"/>
        <v>(OSTEO)ARTROSIS EROSIVA</v>
      </c>
    </row>
    <row r="4606" spans="2:5" x14ac:dyDescent="0.25">
      <c r="B4606" s="6" t="s">
        <v>4617</v>
      </c>
      <c r="C4606" s="6" t="s">
        <v>17037</v>
      </c>
      <c r="D4606" s="11"/>
      <c r="E4606" t="str">
        <f t="shared" si="71"/>
        <v>OTRAS POLIARTROSIS</v>
      </c>
    </row>
    <row r="4607" spans="2:5" x14ac:dyDescent="0.25">
      <c r="B4607" s="6" t="s">
        <v>4618</v>
      </c>
      <c r="C4607" s="6" t="s">
        <v>17038</v>
      </c>
      <c r="D4607" s="11"/>
      <c r="E4607" t="str">
        <f t="shared" si="71"/>
        <v>POLIARTROSIS, NO ESPECIFICADA</v>
      </c>
    </row>
    <row r="4608" spans="2:5" x14ac:dyDescent="0.25">
      <c r="B4608" s="6" t="s">
        <v>4619</v>
      </c>
      <c r="C4608" s="6" t="s">
        <v>17039</v>
      </c>
      <c r="D4608" s="11"/>
      <c r="E4608" t="str">
        <f t="shared" si="71"/>
        <v>COXARTROSIS PRIMARIA, BILATERAL</v>
      </c>
    </row>
    <row r="4609" spans="2:5" x14ac:dyDescent="0.25">
      <c r="B4609" s="6" t="s">
        <v>4620</v>
      </c>
      <c r="C4609" s="6" t="s">
        <v>17040</v>
      </c>
      <c r="D4609" s="11"/>
      <c r="E4609" t="str">
        <f t="shared" si="71"/>
        <v>OTRAS COXARTROSIS PRIMARIAS</v>
      </c>
    </row>
    <row r="4610" spans="2:5" x14ac:dyDescent="0.25">
      <c r="B4610" s="6" t="s">
        <v>4621</v>
      </c>
      <c r="C4610" s="6" t="s">
        <v>17041</v>
      </c>
      <c r="D4610" s="11"/>
      <c r="E4610" t="str">
        <f t="shared" si="71"/>
        <v>COXARTROSIS A CONSECUENCIA DE DISPLASIA, BILATERAL</v>
      </c>
    </row>
    <row r="4611" spans="2:5" x14ac:dyDescent="0.25">
      <c r="B4611" s="6" t="s">
        <v>4622</v>
      </c>
      <c r="C4611" s="6" t="s">
        <v>17042</v>
      </c>
      <c r="D4611" s="11"/>
      <c r="E4611" t="str">
        <f t="shared" si="71"/>
        <v>OTRAS COXARTROSIS DISPLASICAS</v>
      </c>
    </row>
    <row r="4612" spans="2:5" x14ac:dyDescent="0.25">
      <c r="B4612" s="6" t="s">
        <v>4623</v>
      </c>
      <c r="C4612" s="6" t="s">
        <v>17043</v>
      </c>
      <c r="D4612" s="11"/>
      <c r="E4612" t="str">
        <f t="shared" si="71"/>
        <v>COXARTROSIS POSTRAUMATICA, BILATERAL</v>
      </c>
    </row>
    <row r="4613" spans="2:5" x14ac:dyDescent="0.25">
      <c r="B4613" s="6" t="s">
        <v>4624</v>
      </c>
      <c r="C4613" s="6" t="s">
        <v>17044</v>
      </c>
      <c r="D4613" s="11"/>
      <c r="E4613" t="str">
        <f t="shared" si="71"/>
        <v>OTRA COXARTROSIS POSTRAUMATICA</v>
      </c>
    </row>
    <row r="4614" spans="2:5" x14ac:dyDescent="0.25">
      <c r="B4614" s="6" t="s">
        <v>4625</v>
      </c>
      <c r="C4614" s="6" t="s">
        <v>17045</v>
      </c>
      <c r="D4614" s="11"/>
      <c r="E4614" t="str">
        <f t="shared" ref="E4614:E4677" si="72">UPPER(C4614)</f>
        <v>OTRA COXARTROSIS SECUNDARIA, BILATERAL</v>
      </c>
    </row>
    <row r="4615" spans="2:5" x14ac:dyDescent="0.25">
      <c r="B4615" s="6" t="s">
        <v>4626</v>
      </c>
      <c r="C4615" s="6" t="s">
        <v>17046</v>
      </c>
      <c r="D4615" s="11"/>
      <c r="E4615" t="str">
        <f t="shared" si="72"/>
        <v>OTRAS COXARTROSIS SECUNDARIAS</v>
      </c>
    </row>
    <row r="4616" spans="2:5" x14ac:dyDescent="0.25">
      <c r="B4616" s="6" t="s">
        <v>4627</v>
      </c>
      <c r="C4616" s="6" t="s">
        <v>17047</v>
      </c>
      <c r="D4616" s="11"/>
      <c r="E4616" t="str">
        <f t="shared" si="72"/>
        <v>COXARTROSIS, NO ESPECIFICADA</v>
      </c>
    </row>
    <row r="4617" spans="2:5" x14ac:dyDescent="0.25">
      <c r="B4617" s="6" t="s">
        <v>4628</v>
      </c>
      <c r="C4617" s="6" t="s">
        <v>17048</v>
      </c>
      <c r="D4617" s="11"/>
      <c r="E4617" t="str">
        <f t="shared" si="72"/>
        <v>GONARTROSIS PRIMARIA, BILATERAL</v>
      </c>
    </row>
    <row r="4618" spans="2:5" x14ac:dyDescent="0.25">
      <c r="B4618" s="6" t="s">
        <v>4629</v>
      </c>
      <c r="C4618" s="6" t="s">
        <v>17049</v>
      </c>
      <c r="D4618" s="11"/>
      <c r="E4618" t="str">
        <f t="shared" si="72"/>
        <v>OTRAS GONARTROSIS PRIMARIAS</v>
      </c>
    </row>
    <row r="4619" spans="2:5" x14ac:dyDescent="0.25">
      <c r="B4619" s="6" t="s">
        <v>4630</v>
      </c>
      <c r="C4619" s="6" t="s">
        <v>17050</v>
      </c>
      <c r="D4619" s="11"/>
      <c r="E4619" t="str">
        <f t="shared" si="72"/>
        <v>GONARTROSIS POSTRAUMATICA, BILATERAL</v>
      </c>
    </row>
    <row r="4620" spans="2:5" x14ac:dyDescent="0.25">
      <c r="B4620" s="6" t="s">
        <v>4631</v>
      </c>
      <c r="C4620" s="6" t="s">
        <v>17051</v>
      </c>
      <c r="D4620" s="11"/>
      <c r="E4620" t="str">
        <f t="shared" si="72"/>
        <v>OTRAS GONARTROSIS POSTRAUMATICAS</v>
      </c>
    </row>
    <row r="4621" spans="2:5" x14ac:dyDescent="0.25">
      <c r="B4621" s="6" t="s">
        <v>4632</v>
      </c>
      <c r="C4621" s="6" t="s">
        <v>17052</v>
      </c>
      <c r="D4621" s="11"/>
      <c r="E4621" t="str">
        <f t="shared" si="72"/>
        <v>OTRAS GONARTROSIS SECUNDARIAS, BILATERALES</v>
      </c>
    </row>
    <row r="4622" spans="2:5" x14ac:dyDescent="0.25">
      <c r="B4622" s="6" t="s">
        <v>4633</v>
      </c>
      <c r="C4622" s="6" t="s">
        <v>17053</v>
      </c>
      <c r="D4622" s="11"/>
      <c r="E4622" t="str">
        <f t="shared" si="72"/>
        <v>OTRAS GONARTROSIS SECUNDARIAS</v>
      </c>
    </row>
    <row r="4623" spans="2:5" x14ac:dyDescent="0.25">
      <c r="B4623" s="6" t="s">
        <v>4634</v>
      </c>
      <c r="C4623" s="6" t="s">
        <v>17054</v>
      </c>
      <c r="D4623" s="11"/>
      <c r="E4623" t="str">
        <f t="shared" si="72"/>
        <v>GONARTROSIS, NO ESPECIFICADA</v>
      </c>
    </row>
    <row r="4624" spans="2:5" ht="25.5" x14ac:dyDescent="0.25">
      <c r="B4624" s="6" t="s">
        <v>4635</v>
      </c>
      <c r="C4624" s="6" t="s">
        <v>17055</v>
      </c>
      <c r="D4624" s="11"/>
      <c r="E4624" t="str">
        <f t="shared" si="72"/>
        <v>ARTROSIS PRIMARIA DE LA PRIMERA ARTICULACION CARPOMETACARPIANA, BILATERAL</v>
      </c>
    </row>
    <row r="4625" spans="2:5" ht="25.5" x14ac:dyDescent="0.25">
      <c r="B4625" s="6" t="s">
        <v>4636</v>
      </c>
      <c r="C4625" s="6" t="s">
        <v>17056</v>
      </c>
      <c r="D4625" s="11"/>
      <c r="E4625" t="str">
        <f t="shared" si="72"/>
        <v>OTRAS ARTROSIS PRIMARIAS DE LA PRIMERA ARTICULACION CARPOMETACARPIANA</v>
      </c>
    </row>
    <row r="4626" spans="2:5" ht="25.5" x14ac:dyDescent="0.25">
      <c r="B4626" s="6" t="s">
        <v>4637</v>
      </c>
      <c r="C4626" s="6" t="s">
        <v>17057</v>
      </c>
      <c r="D4626" s="11"/>
      <c r="E4626" t="str">
        <f t="shared" si="72"/>
        <v>ARTROSIS POSTRAUMATICA DE LA PRIMERA ARTICULACION CARPOMETACARPIANA, BILATERAL</v>
      </c>
    </row>
    <row r="4627" spans="2:5" ht="25.5" x14ac:dyDescent="0.25">
      <c r="B4627" s="6" t="s">
        <v>4638</v>
      </c>
      <c r="C4627" s="6" t="s">
        <v>17058</v>
      </c>
      <c r="D4627" s="11"/>
      <c r="E4627" t="str">
        <f t="shared" si="72"/>
        <v>OTRAS ARTROSIS POSTRAUMATICAS DE LA PRIMERA ARTICULACION CARPOMETACARPIANA</v>
      </c>
    </row>
    <row r="4628" spans="2:5" ht="25.5" x14ac:dyDescent="0.25">
      <c r="B4628" s="6" t="s">
        <v>4639</v>
      </c>
      <c r="C4628" s="6" t="s">
        <v>17059</v>
      </c>
      <c r="D4628" s="11"/>
      <c r="E4628" t="str">
        <f t="shared" si="72"/>
        <v>OTRAS ARTROSIS SECUNDARIAS DE LA PRIMERA ARTICULACION CARPOMETACARPIANA, BILATERALES</v>
      </c>
    </row>
    <row r="4629" spans="2:5" ht="25.5" x14ac:dyDescent="0.25">
      <c r="B4629" s="6" t="s">
        <v>4640</v>
      </c>
      <c r="C4629" s="6" t="s">
        <v>17060</v>
      </c>
      <c r="D4629" s="11"/>
      <c r="E4629" t="str">
        <f t="shared" si="72"/>
        <v>OTRAS ARTROSIS SECUNDARIAS DE LA PRIMERA ARTICULACION CARPOMETACARPIANA</v>
      </c>
    </row>
    <row r="4630" spans="2:5" ht="25.5" x14ac:dyDescent="0.25">
      <c r="B4630" s="6" t="s">
        <v>4641</v>
      </c>
      <c r="C4630" s="6" t="s">
        <v>17061</v>
      </c>
      <c r="D4630" s="11"/>
      <c r="E4630" t="str">
        <f t="shared" si="72"/>
        <v>ARTROSIS DE LA PRIMERA ARTICULACION CARPOMETACARPIANA, SIN OTRA ESPECIFICACION</v>
      </c>
    </row>
    <row r="4631" spans="2:5" x14ac:dyDescent="0.25">
      <c r="B4631" s="6" t="s">
        <v>4642</v>
      </c>
      <c r="C4631" s="6" t="s">
        <v>17062</v>
      </c>
      <c r="D4631" s="11"/>
      <c r="E4631" t="str">
        <f t="shared" si="72"/>
        <v>ARTROSIS PRIMARIA DE OTRAS ARTICULACIONES</v>
      </c>
    </row>
    <row r="4632" spans="2:5" x14ac:dyDescent="0.25">
      <c r="B4632" s="6" t="s">
        <v>4643</v>
      </c>
      <c r="C4632" s="6" t="s">
        <v>17063</v>
      </c>
      <c r="D4632" s="11"/>
      <c r="E4632" t="str">
        <f t="shared" si="72"/>
        <v>ARTROSIS POSTRAUMATICA DE OTRAS ARTICULACIONES</v>
      </c>
    </row>
    <row r="4633" spans="2:5" x14ac:dyDescent="0.25">
      <c r="B4633" s="6" t="s">
        <v>4644</v>
      </c>
      <c r="C4633" s="6" t="s">
        <v>17064</v>
      </c>
      <c r="D4633" s="11"/>
      <c r="E4633" t="str">
        <f t="shared" si="72"/>
        <v>ARTROSIS SECUNDARIA DE OTRAS ARTICULACIONES</v>
      </c>
    </row>
    <row r="4634" spans="2:5" x14ac:dyDescent="0.25">
      <c r="B4634" s="6" t="s">
        <v>4645</v>
      </c>
      <c r="C4634" s="6" t="s">
        <v>17065</v>
      </c>
      <c r="D4634" s="11"/>
      <c r="E4634" t="str">
        <f t="shared" si="72"/>
        <v>OTRAS ARTROSIS ESPECIFICADAS</v>
      </c>
    </row>
    <row r="4635" spans="2:5" x14ac:dyDescent="0.25">
      <c r="B4635" s="6" t="s">
        <v>4646</v>
      </c>
      <c r="C4635" s="6" t="s">
        <v>17066</v>
      </c>
      <c r="D4635" s="11"/>
      <c r="E4635" t="str">
        <f t="shared" si="72"/>
        <v>ARTROSIS, NO ESPECIFICADA</v>
      </c>
    </row>
    <row r="4636" spans="2:5" x14ac:dyDescent="0.25">
      <c r="B4636" s="6" t="s">
        <v>4647</v>
      </c>
      <c r="C4636" s="6" t="s">
        <v>17067</v>
      </c>
      <c r="D4636" s="11"/>
      <c r="E4636" t="str">
        <f t="shared" si="72"/>
        <v>DEFORMIDAD DE DEDO(S) DE LA MANO</v>
      </c>
    </row>
    <row r="4637" spans="2:5" x14ac:dyDescent="0.25">
      <c r="B4637" s="6" t="s">
        <v>4648</v>
      </c>
      <c r="C4637" s="6" t="s">
        <v>17068</v>
      </c>
      <c r="D4637" s="11"/>
      <c r="E4637" t="str">
        <f t="shared" si="72"/>
        <v>HALLUX VALGUS (ADQUIRIDO)</v>
      </c>
    </row>
    <row r="4638" spans="2:5" x14ac:dyDescent="0.25">
      <c r="B4638" s="6" t="s">
        <v>4649</v>
      </c>
      <c r="C4638" s="6" t="s">
        <v>17069</v>
      </c>
      <c r="D4638" s="11"/>
      <c r="E4638" t="str">
        <f t="shared" si="72"/>
        <v>HALLUX RIGIDUS</v>
      </c>
    </row>
    <row r="4639" spans="2:5" x14ac:dyDescent="0.25">
      <c r="B4639" s="6" t="s">
        <v>4650</v>
      </c>
      <c r="C4639" s="6" t="s">
        <v>17070</v>
      </c>
      <c r="D4639" s="11"/>
      <c r="E4639" t="str">
        <f t="shared" si="72"/>
        <v>OTRAS DEFORMIDADES DEL HALLUX (ADQUIRIDAS)</v>
      </c>
    </row>
    <row r="4640" spans="2:5" x14ac:dyDescent="0.25">
      <c r="B4640" s="6" t="s">
        <v>4651</v>
      </c>
      <c r="C4640" s="6" t="s">
        <v>17071</v>
      </c>
      <c r="D4640" s="11"/>
      <c r="E4640" t="str">
        <f t="shared" si="72"/>
        <v>OTRO(S) DEDO(S) DEL PIE EN MARTILLO (ADQUIRIDOS)</v>
      </c>
    </row>
    <row r="4641" spans="2:5" x14ac:dyDescent="0.25">
      <c r="B4641" s="6" t="s">
        <v>4652</v>
      </c>
      <c r="C4641" s="6" t="s">
        <v>17072</v>
      </c>
      <c r="D4641" s="11"/>
      <c r="E4641" t="str">
        <f t="shared" si="72"/>
        <v>OTRAS DEFORMIDADES (ADQUIRIDAS) DEL (DE LOS) DEDO(S) DEL PIE</v>
      </c>
    </row>
    <row r="4642" spans="2:5" x14ac:dyDescent="0.25">
      <c r="B4642" s="6" t="s">
        <v>4653</v>
      </c>
      <c r="C4642" s="6" t="s">
        <v>17073</v>
      </c>
      <c r="D4642" s="11"/>
      <c r="E4642" t="str">
        <f t="shared" si="72"/>
        <v>DEFORMIDADES ADQUIRIDAS DE LOS DEDOS DEL PIE, NO ESPECIFICADAS</v>
      </c>
    </row>
    <row r="4643" spans="2:5" x14ac:dyDescent="0.25">
      <c r="B4643" s="6" t="s">
        <v>4654</v>
      </c>
      <c r="C4643" s="6" t="s">
        <v>17074</v>
      </c>
      <c r="D4643" s="11"/>
      <c r="E4643" t="str">
        <f t="shared" si="72"/>
        <v>DEFORMIDAD EN VALGO, NO CLASIFICADA EN OTRA PARTE</v>
      </c>
    </row>
    <row r="4644" spans="2:5" x14ac:dyDescent="0.25">
      <c r="B4644" s="6" t="s">
        <v>4655</v>
      </c>
      <c r="C4644" s="6" t="s">
        <v>17075</v>
      </c>
      <c r="D4644" s="11"/>
      <c r="E4644" t="str">
        <f t="shared" si="72"/>
        <v>DEFORMIDAD EN VARO, NO CLASIFICADA EN OTRA</v>
      </c>
    </row>
    <row r="4645" spans="2:5" x14ac:dyDescent="0.25">
      <c r="B4645" s="6" t="s">
        <v>4656</v>
      </c>
      <c r="C4645" s="6" t="s">
        <v>17076</v>
      </c>
      <c r="D4645" s="11"/>
      <c r="E4645" t="str">
        <f t="shared" si="72"/>
        <v>DEFORMIDAD EN FLEXION</v>
      </c>
    </row>
    <row r="4646" spans="2:5" x14ac:dyDescent="0.25">
      <c r="B4646" s="6" t="s">
        <v>4657</v>
      </c>
      <c r="C4646" s="6" t="s">
        <v>17077</v>
      </c>
      <c r="D4646" s="11"/>
      <c r="E4646" t="str">
        <f t="shared" si="72"/>
        <v>MUÑECA O PIE EN PENDULO (ADQUIRIDO)</v>
      </c>
    </row>
    <row r="4647" spans="2:5" x14ac:dyDescent="0.25">
      <c r="B4647" s="6" t="s">
        <v>4658</v>
      </c>
      <c r="C4647" s="6" t="s">
        <v>17078</v>
      </c>
      <c r="D4647" s="11"/>
      <c r="E4647" t="str">
        <f t="shared" si="72"/>
        <v>PIE PLANO [PES PLANUS] (ADQUIRIDO)</v>
      </c>
    </row>
    <row r="4648" spans="2:5" ht="25.5" x14ac:dyDescent="0.25">
      <c r="B4648" s="6" t="s">
        <v>4659</v>
      </c>
      <c r="C4648" s="6" t="s">
        <v>17079</v>
      </c>
      <c r="D4648" s="11"/>
      <c r="E4648" t="str">
        <f t="shared" si="72"/>
        <v>MANO O PIE EN GARRA O EN TALIPES, PIE EQUINOVARO O ZAMBO ADQUIRIDOS</v>
      </c>
    </row>
    <row r="4649" spans="2:5" x14ac:dyDescent="0.25">
      <c r="B4649" s="6" t="s">
        <v>4660</v>
      </c>
      <c r="C4649" s="6" t="s">
        <v>17080</v>
      </c>
      <c r="D4649" s="11"/>
      <c r="E4649" t="str">
        <f t="shared" si="72"/>
        <v>OTRAS DEFORMIDADES ADQUIRIDAS DEL TOBILLO Y DEL PIE</v>
      </c>
    </row>
    <row r="4650" spans="2:5" x14ac:dyDescent="0.25">
      <c r="B4650" s="6" t="s">
        <v>4661</v>
      </c>
      <c r="C4650" s="6" t="s">
        <v>17081</v>
      </c>
      <c r="D4650" s="11"/>
      <c r="E4650" t="str">
        <f t="shared" si="72"/>
        <v>LONGITUD DESIGUAL DE LOS MIEMBROS (ADQUIRIDA)</v>
      </c>
    </row>
    <row r="4651" spans="2:5" x14ac:dyDescent="0.25">
      <c r="B4651" s="6" t="s">
        <v>4662</v>
      </c>
      <c r="C4651" s="6" t="s">
        <v>17082</v>
      </c>
      <c r="D4651" s="11"/>
      <c r="E4651" t="str">
        <f t="shared" si="72"/>
        <v>OTRAS DEFORMIDADES ADQUIRIDAS DE LOS MIEMBROS, ESPECIFICADAS</v>
      </c>
    </row>
    <row r="4652" spans="2:5" x14ac:dyDescent="0.25">
      <c r="B4652" s="6" t="s">
        <v>4663</v>
      </c>
      <c r="C4652" s="6" t="s">
        <v>17083</v>
      </c>
      <c r="D4652" s="11"/>
      <c r="E4652" t="str">
        <f t="shared" si="72"/>
        <v>DEFORMIDAD ADQUIRIDA DEL MIEMBRO, NO ESPECIFICADA</v>
      </c>
    </row>
    <row r="4653" spans="2:5" x14ac:dyDescent="0.25">
      <c r="B4653" s="6" t="s">
        <v>4664</v>
      </c>
      <c r="C4653" s="6" t="s">
        <v>17084</v>
      </c>
      <c r="D4653" s="11"/>
      <c r="E4653" t="str">
        <f t="shared" si="72"/>
        <v>LUXACION RECIDIVANTE DE LA ROTULA</v>
      </c>
    </row>
    <row r="4654" spans="2:5" x14ac:dyDescent="0.25">
      <c r="B4654" s="6" t="s">
        <v>4665</v>
      </c>
      <c r="C4654" s="6" t="s">
        <v>17085</v>
      </c>
      <c r="D4654" s="11"/>
      <c r="E4654" t="str">
        <f t="shared" si="72"/>
        <v>SUBLUXACION RECIDIVANTE DE LA ROTULA</v>
      </c>
    </row>
    <row r="4655" spans="2:5" x14ac:dyDescent="0.25">
      <c r="B4655" s="6" t="s">
        <v>4666</v>
      </c>
      <c r="C4655" s="6" t="s">
        <v>17086</v>
      </c>
      <c r="D4655" s="11"/>
      <c r="E4655" t="str">
        <f t="shared" si="72"/>
        <v>TRASTORNOS ROTULOFEMORALES</v>
      </c>
    </row>
    <row r="4656" spans="2:5" x14ac:dyDescent="0.25">
      <c r="B4656" s="6" t="s">
        <v>4667</v>
      </c>
      <c r="C4656" s="6" t="s">
        <v>17087</v>
      </c>
      <c r="D4656" s="11"/>
      <c r="E4656" t="str">
        <f t="shared" si="72"/>
        <v>OTROS DESARREGLOS DE LA ROTULA</v>
      </c>
    </row>
    <row r="4657" spans="2:5" x14ac:dyDescent="0.25">
      <c r="B4657" s="6" t="s">
        <v>4668</v>
      </c>
      <c r="C4657" s="6" t="s">
        <v>17088</v>
      </c>
      <c r="D4657" s="11"/>
      <c r="E4657" t="str">
        <f t="shared" si="72"/>
        <v>CONDROMALACIA DE LA ROTULA</v>
      </c>
    </row>
    <row r="4658" spans="2:5" x14ac:dyDescent="0.25">
      <c r="B4658" s="6" t="s">
        <v>4669</v>
      </c>
      <c r="C4658" s="6" t="s">
        <v>17089</v>
      </c>
      <c r="D4658" s="11"/>
      <c r="E4658" t="str">
        <f t="shared" si="72"/>
        <v>OTROS TRASTORNOS DE LA ROTULA</v>
      </c>
    </row>
    <row r="4659" spans="2:5" x14ac:dyDescent="0.25">
      <c r="B4659" s="6" t="s">
        <v>4670</v>
      </c>
      <c r="C4659" s="6" t="s">
        <v>17090</v>
      </c>
      <c r="D4659" s="11"/>
      <c r="E4659" t="str">
        <f t="shared" si="72"/>
        <v>TRASTORNO DE LA ROTULA, NO ESPECIFICADO</v>
      </c>
    </row>
    <row r="4660" spans="2:5" x14ac:dyDescent="0.25">
      <c r="B4660" s="6" t="s">
        <v>4671</v>
      </c>
      <c r="C4660" s="6" t="s">
        <v>17091</v>
      </c>
      <c r="D4660" s="11"/>
      <c r="E4660" t="str">
        <f t="shared" si="72"/>
        <v>MENISCO QUISTICO</v>
      </c>
    </row>
    <row r="4661" spans="2:5" x14ac:dyDescent="0.25">
      <c r="B4661" s="6" t="s">
        <v>4672</v>
      </c>
      <c r="C4661" s="6" t="s">
        <v>17092</v>
      </c>
      <c r="D4661" s="11"/>
      <c r="E4661" t="str">
        <f t="shared" si="72"/>
        <v>MENISCO DISCOIDE (CONGENITO)</v>
      </c>
    </row>
    <row r="4662" spans="2:5" x14ac:dyDescent="0.25">
      <c r="B4662" s="6" t="s">
        <v>4673</v>
      </c>
      <c r="C4662" s="6" t="s">
        <v>17093</v>
      </c>
      <c r="D4662" s="11"/>
      <c r="E4662" t="str">
        <f t="shared" si="72"/>
        <v>TRASTORNO DEL MENISCO DEBIDO A DESGARRO O LESION ANTIGUA</v>
      </c>
    </row>
    <row r="4663" spans="2:5" x14ac:dyDescent="0.25">
      <c r="B4663" s="6" t="s">
        <v>4674</v>
      </c>
      <c r="C4663" s="6" t="s">
        <v>17094</v>
      </c>
      <c r="D4663" s="11"/>
      <c r="E4663" t="str">
        <f t="shared" si="72"/>
        <v>OTROS TRASTORNOS DE LOS MENISCOS</v>
      </c>
    </row>
    <row r="4664" spans="2:5" x14ac:dyDescent="0.25">
      <c r="B4664" s="6" t="s">
        <v>4675</v>
      </c>
      <c r="C4664" s="6" t="s">
        <v>17095</v>
      </c>
      <c r="D4664" s="11"/>
      <c r="E4664" t="str">
        <f t="shared" si="72"/>
        <v>CUERPO FLOTANTE EN LA RODILLA</v>
      </c>
    </row>
    <row r="4665" spans="2:5" x14ac:dyDescent="0.25">
      <c r="B4665" s="6" t="s">
        <v>4676</v>
      </c>
      <c r="C4665" s="6" t="s">
        <v>17096</v>
      </c>
      <c r="D4665" s="11"/>
      <c r="E4665" t="str">
        <f t="shared" si="72"/>
        <v>INESTABILIDAD CRONICA DE LA RODILLA</v>
      </c>
    </row>
    <row r="4666" spans="2:5" x14ac:dyDescent="0.25">
      <c r="B4666" s="6" t="s">
        <v>4677</v>
      </c>
      <c r="C4666" s="6" t="s">
        <v>17097</v>
      </c>
      <c r="D4666" s="11"/>
      <c r="E4666" t="str">
        <f t="shared" si="72"/>
        <v>OTRA RUPTURA ESPONTANEA DEL (DE LOS) LIGAMENTO(S) DE LA RODILLA</v>
      </c>
    </row>
    <row r="4667" spans="2:5" x14ac:dyDescent="0.25">
      <c r="B4667" s="6" t="s">
        <v>4678</v>
      </c>
      <c r="C4667" s="6" t="s">
        <v>17098</v>
      </c>
      <c r="D4667" s="11"/>
      <c r="E4667" t="str">
        <f t="shared" si="72"/>
        <v>OTROS TRASTORNOS INTERNOS DE LA RODILLA</v>
      </c>
    </row>
    <row r="4668" spans="2:5" x14ac:dyDescent="0.25">
      <c r="B4668" s="6" t="s">
        <v>4679</v>
      </c>
      <c r="C4668" s="6" t="s">
        <v>17099</v>
      </c>
      <c r="D4668" s="11"/>
      <c r="E4668" t="str">
        <f t="shared" si="72"/>
        <v>TRASTORNOS INTERNO DE LA RODILLA, NO ESPECIFICADO</v>
      </c>
    </row>
    <row r="4669" spans="2:5" x14ac:dyDescent="0.25">
      <c r="B4669" s="6" t="s">
        <v>4680</v>
      </c>
      <c r="C4669" s="6" t="s">
        <v>17100</v>
      </c>
      <c r="D4669" s="11"/>
      <c r="E4669" t="str">
        <f t="shared" si="72"/>
        <v>CUERPO FLOTANTE ARTICULAR</v>
      </c>
    </row>
    <row r="4670" spans="2:5" x14ac:dyDescent="0.25">
      <c r="B4670" s="6" t="s">
        <v>4681</v>
      </c>
      <c r="C4670" s="6" t="s">
        <v>17101</v>
      </c>
      <c r="D4670" s="11"/>
      <c r="E4670" t="str">
        <f t="shared" si="72"/>
        <v>OTROS TRASTORNOS DEL CARTILAGO ARTICULAR</v>
      </c>
    </row>
    <row r="4671" spans="2:5" x14ac:dyDescent="0.25">
      <c r="B4671" s="6" t="s">
        <v>4682</v>
      </c>
      <c r="C4671" s="6" t="s">
        <v>17102</v>
      </c>
      <c r="D4671" s="11"/>
      <c r="E4671" t="str">
        <f t="shared" si="72"/>
        <v>TRASTORNO DEL LIGAMENTO</v>
      </c>
    </row>
    <row r="4672" spans="2:5" ht="25.5" x14ac:dyDescent="0.25">
      <c r="B4672" s="6" t="s">
        <v>4683</v>
      </c>
      <c r="C4672" s="6" t="s">
        <v>17103</v>
      </c>
      <c r="D4672" s="11"/>
      <c r="E4672" t="str">
        <f t="shared" si="72"/>
        <v>LUXACION Y SUBLUXACION PATOLOGICA DE LA ARTICULACION, NO CLASIFICADA EN OTRA PARTE</v>
      </c>
    </row>
    <row r="4673" spans="2:5" x14ac:dyDescent="0.25">
      <c r="B4673" s="6" t="s">
        <v>4684</v>
      </c>
      <c r="C4673" s="6" t="s">
        <v>17104</v>
      </c>
      <c r="D4673" s="11"/>
      <c r="E4673" t="str">
        <f t="shared" si="72"/>
        <v>LUXACION Y SUBLUXACION RECIDIVANTE DE LA ARTICULACION</v>
      </c>
    </row>
    <row r="4674" spans="2:5" x14ac:dyDescent="0.25">
      <c r="B4674" s="6" t="s">
        <v>4685</v>
      </c>
      <c r="C4674" s="6" t="s">
        <v>17105</v>
      </c>
      <c r="D4674" s="11"/>
      <c r="E4674" t="str">
        <f t="shared" si="72"/>
        <v>CONTRACTURA ARTICULAR</v>
      </c>
    </row>
    <row r="4675" spans="2:5" x14ac:dyDescent="0.25">
      <c r="B4675" s="6" t="s">
        <v>4686</v>
      </c>
      <c r="C4675" s="6" t="s">
        <v>17106</v>
      </c>
      <c r="D4675" s="11"/>
      <c r="E4675" t="str">
        <f t="shared" si="72"/>
        <v>ANQUILOSIS ARTICULAR</v>
      </c>
    </row>
    <row r="4676" spans="2:5" x14ac:dyDescent="0.25">
      <c r="B4676" s="6" t="s">
        <v>4687</v>
      </c>
      <c r="C4676" s="6" t="s">
        <v>17107</v>
      </c>
      <c r="D4676" s="11"/>
      <c r="E4676" t="str">
        <f t="shared" si="72"/>
        <v>PROTRUSION DE ACETABULO</v>
      </c>
    </row>
    <row r="4677" spans="2:5" ht="25.5" x14ac:dyDescent="0.25">
      <c r="B4677" s="6" t="s">
        <v>4688</v>
      </c>
      <c r="C4677" s="6" t="s">
        <v>17108</v>
      </c>
      <c r="D4677" s="11"/>
      <c r="E4677" t="str">
        <f t="shared" si="72"/>
        <v>OTRAS LESIONES ARTICULADAS ESPECIFICADAS, NO CLASIFICADAS EN OTRA PARTE</v>
      </c>
    </row>
    <row r="4678" spans="2:5" x14ac:dyDescent="0.25">
      <c r="B4678" s="6" t="s">
        <v>4689</v>
      </c>
      <c r="C4678" s="6" t="s">
        <v>17109</v>
      </c>
      <c r="D4678" s="11"/>
      <c r="E4678" t="str">
        <f t="shared" ref="E4678:E4741" si="73">UPPER(C4678)</f>
        <v>DESARREGLO ARTICULAR, NO ESPECIFICADO</v>
      </c>
    </row>
    <row r="4679" spans="2:5" x14ac:dyDescent="0.25">
      <c r="B4679" s="6" t="s">
        <v>4690</v>
      </c>
      <c r="C4679" s="6" t="s">
        <v>17110</v>
      </c>
      <c r="D4679" s="11"/>
      <c r="E4679" t="str">
        <f t="shared" si="73"/>
        <v>HEMARTROSIS</v>
      </c>
    </row>
    <row r="4680" spans="2:5" x14ac:dyDescent="0.25">
      <c r="B4680" s="6" t="s">
        <v>4691</v>
      </c>
      <c r="C4680" s="6" t="s">
        <v>17111</v>
      </c>
      <c r="D4680" s="11"/>
      <c r="E4680" t="str">
        <f t="shared" si="73"/>
        <v>FISTULA ARTICULAR</v>
      </c>
    </row>
    <row r="4681" spans="2:5" x14ac:dyDescent="0.25">
      <c r="B4681" s="6" t="s">
        <v>4692</v>
      </c>
      <c r="C4681" s="6" t="s">
        <v>17112</v>
      </c>
      <c r="D4681" s="11"/>
      <c r="E4681" t="str">
        <f t="shared" si="73"/>
        <v>ARTICULACION INESTABLE</v>
      </c>
    </row>
    <row r="4682" spans="2:5" x14ac:dyDescent="0.25">
      <c r="B4682" s="6" t="s">
        <v>4693</v>
      </c>
      <c r="C4682" s="6" t="s">
        <v>17113</v>
      </c>
      <c r="D4682" s="11"/>
      <c r="E4682" t="str">
        <f t="shared" si="73"/>
        <v>OTRAS INESTABILIDADES ARTICULARES</v>
      </c>
    </row>
    <row r="4683" spans="2:5" x14ac:dyDescent="0.25">
      <c r="B4683" s="6" t="s">
        <v>4694</v>
      </c>
      <c r="C4683" s="6" t="s">
        <v>17114</v>
      </c>
      <c r="D4683" s="11"/>
      <c r="E4683" t="str">
        <f t="shared" si="73"/>
        <v>DERRAME ARTICULAR</v>
      </c>
    </row>
    <row r="4684" spans="2:5" x14ac:dyDescent="0.25">
      <c r="B4684" s="6" t="s">
        <v>1</v>
      </c>
      <c r="C4684" s="6" t="s">
        <v>17115</v>
      </c>
      <c r="D4684" s="11"/>
      <c r="E4684" t="str">
        <f t="shared" si="73"/>
        <v>DOLOR EN ARTICULACION</v>
      </c>
    </row>
    <row r="4685" spans="2:5" x14ac:dyDescent="0.25">
      <c r="B4685" s="6" t="s">
        <v>4695</v>
      </c>
      <c r="C4685" s="6" t="s">
        <v>17116</v>
      </c>
      <c r="D4685" s="11"/>
      <c r="E4685" t="str">
        <f t="shared" si="73"/>
        <v>RIGIDEZ ARTICULAR, NO CLASIFICADA EN OTRA PARTE</v>
      </c>
    </row>
    <row r="4686" spans="2:5" x14ac:dyDescent="0.25">
      <c r="B4686" s="6" t="s">
        <v>4696</v>
      </c>
      <c r="C4686" s="6" t="s">
        <v>17117</v>
      </c>
      <c r="D4686" s="11"/>
      <c r="E4686" t="str">
        <f t="shared" si="73"/>
        <v>OSTEOFITO</v>
      </c>
    </row>
    <row r="4687" spans="2:5" x14ac:dyDescent="0.25">
      <c r="B4687" s="6" t="s">
        <v>4697</v>
      </c>
      <c r="C4687" s="6" t="s">
        <v>17118</v>
      </c>
      <c r="D4687" s="11"/>
      <c r="E4687" t="str">
        <f t="shared" si="73"/>
        <v>OTROS TRASTORNOS ARTICULARES ESPECIFICADOS</v>
      </c>
    </row>
    <row r="4688" spans="2:5" x14ac:dyDescent="0.25">
      <c r="B4688" s="6" t="s">
        <v>4698</v>
      </c>
      <c r="C4688" s="6" t="s">
        <v>17119</v>
      </c>
      <c r="D4688" s="11"/>
      <c r="E4688" t="str">
        <f t="shared" si="73"/>
        <v>TRASTORNO ARTICULAR, NO ESPECIFICADO</v>
      </c>
    </row>
    <row r="4689" spans="2:5" x14ac:dyDescent="0.25">
      <c r="B4689" s="6" t="s">
        <v>4699</v>
      </c>
      <c r="C4689" s="6" t="s">
        <v>17120</v>
      </c>
      <c r="D4689" s="11"/>
      <c r="E4689" t="str">
        <f t="shared" si="73"/>
        <v>POLIARTERITIS NUDOSA</v>
      </c>
    </row>
    <row r="4690" spans="2:5" x14ac:dyDescent="0.25">
      <c r="B4690" s="6" t="s">
        <v>4700</v>
      </c>
      <c r="C4690" s="6" t="s">
        <v>17121</v>
      </c>
      <c r="D4690" s="11"/>
      <c r="E4690" t="str">
        <f t="shared" si="73"/>
        <v>POLIARTERITIS CON COMPROMISO PULMONAR [CHURG-STRAUSS]</v>
      </c>
    </row>
    <row r="4691" spans="2:5" x14ac:dyDescent="0.25">
      <c r="B4691" s="6" t="s">
        <v>4701</v>
      </c>
      <c r="C4691" s="6" t="s">
        <v>17122</v>
      </c>
      <c r="D4691" s="11"/>
      <c r="E4691" t="str">
        <f t="shared" si="73"/>
        <v>POLIARTERITIS JUVENIL</v>
      </c>
    </row>
    <row r="4692" spans="2:5" x14ac:dyDescent="0.25">
      <c r="B4692" s="6" t="s">
        <v>4702</v>
      </c>
      <c r="C4692" s="6" t="s">
        <v>17123</v>
      </c>
      <c r="D4692" s="11"/>
      <c r="E4692" t="str">
        <f t="shared" si="73"/>
        <v>SINDROME MUCOCUTANEO LIFONODULAR [KAWASAKI]</v>
      </c>
    </row>
    <row r="4693" spans="2:5" x14ac:dyDescent="0.25">
      <c r="B4693" s="6" t="s">
        <v>4703</v>
      </c>
      <c r="C4693" s="6" t="s">
        <v>17124</v>
      </c>
      <c r="D4693" s="11"/>
      <c r="E4693" t="str">
        <f t="shared" si="73"/>
        <v>OTRAS AFECCIONES RELACIONADAS CON LA POLIARTERITIS NUDOSA</v>
      </c>
    </row>
    <row r="4694" spans="2:5" x14ac:dyDescent="0.25">
      <c r="B4694" s="6" t="s">
        <v>4704</v>
      </c>
      <c r="C4694" s="6" t="s">
        <v>17125</v>
      </c>
      <c r="D4694" s="11"/>
      <c r="E4694" t="str">
        <f t="shared" si="73"/>
        <v>ANGIITIS DEBIDA A HIPERSENSIBILIDAD</v>
      </c>
    </row>
    <row r="4695" spans="2:5" x14ac:dyDescent="0.25">
      <c r="B4695" s="6" t="s">
        <v>4705</v>
      </c>
      <c r="C4695" s="6" t="s">
        <v>17126</v>
      </c>
      <c r="D4695" s="11"/>
      <c r="E4695" t="str">
        <f t="shared" si="73"/>
        <v>MICROANGIOPATIA TROMBOTICA</v>
      </c>
    </row>
    <row r="4696" spans="2:5" x14ac:dyDescent="0.25">
      <c r="B4696" s="6" t="s">
        <v>4706</v>
      </c>
      <c r="C4696" s="6" t="s">
        <v>17127</v>
      </c>
      <c r="D4696" s="11"/>
      <c r="E4696" t="str">
        <f t="shared" si="73"/>
        <v>GRANULOMA LETAL DE LA LINEA MEDIA</v>
      </c>
    </row>
    <row r="4697" spans="2:5" x14ac:dyDescent="0.25">
      <c r="B4697" s="6" t="s">
        <v>4707</v>
      </c>
      <c r="C4697" s="6" t="s">
        <v>17128</v>
      </c>
      <c r="D4697" s="11"/>
      <c r="E4697" t="str">
        <f t="shared" si="73"/>
        <v>GRANULOMATOSIS DE WEGENER</v>
      </c>
    </row>
    <row r="4698" spans="2:5" x14ac:dyDescent="0.25">
      <c r="B4698" s="6" t="s">
        <v>4708</v>
      </c>
      <c r="C4698" s="6" t="s">
        <v>17129</v>
      </c>
      <c r="D4698" s="11"/>
      <c r="E4698" t="str">
        <f t="shared" si="73"/>
        <v>SINDROME DEL CAYADO DE LA AORTA [TAKAYASU]</v>
      </c>
    </row>
    <row r="4699" spans="2:5" x14ac:dyDescent="0.25">
      <c r="B4699" s="6" t="s">
        <v>4709</v>
      </c>
      <c r="C4699" s="6" t="s">
        <v>17130</v>
      </c>
      <c r="D4699" s="11"/>
      <c r="E4699" t="str">
        <f t="shared" si="73"/>
        <v>ARTERITIS DE CELULAS GIGANTES CON POLIMIALGIA REUMATICA</v>
      </c>
    </row>
    <row r="4700" spans="2:5" x14ac:dyDescent="0.25">
      <c r="B4700" s="6" t="s">
        <v>4710</v>
      </c>
      <c r="C4700" s="6" t="s">
        <v>17131</v>
      </c>
      <c r="D4700" s="11"/>
      <c r="E4700" t="str">
        <f t="shared" si="73"/>
        <v>OTRAS ARTERITIS DE CELULAS GIGANTES</v>
      </c>
    </row>
    <row r="4701" spans="2:5" x14ac:dyDescent="0.25">
      <c r="B4701" s="6" t="s">
        <v>4711</v>
      </c>
      <c r="C4701" s="6" t="s">
        <v>17132</v>
      </c>
      <c r="D4701" s="11"/>
      <c r="E4701" t="str">
        <f t="shared" si="73"/>
        <v>OTRAS VASCULOPATIAS NECROTIZANTES ESPECIFICADAS</v>
      </c>
    </row>
    <row r="4702" spans="2:5" x14ac:dyDescent="0.25">
      <c r="B4702" s="6" t="s">
        <v>4712</v>
      </c>
      <c r="C4702" s="6" t="s">
        <v>17133</v>
      </c>
      <c r="D4702" s="11"/>
      <c r="E4702" t="str">
        <f t="shared" si="73"/>
        <v>VASCULOPATIA NECROTIZANTE, NO ESPECIFICADA</v>
      </c>
    </row>
    <row r="4703" spans="2:5" x14ac:dyDescent="0.25">
      <c r="B4703" s="6" t="s">
        <v>4713</v>
      </c>
      <c r="C4703" s="6" t="s">
        <v>17134</v>
      </c>
      <c r="D4703" s="11"/>
      <c r="E4703" t="str">
        <f t="shared" si="73"/>
        <v>LUPUS ERITEMATOSO SISTEMICO, INDUCIDO POR DROGAS</v>
      </c>
    </row>
    <row r="4704" spans="2:5" ht="25.5" x14ac:dyDescent="0.25">
      <c r="B4704" s="6" t="s">
        <v>4714</v>
      </c>
      <c r="C4704" s="6" t="s">
        <v>17135</v>
      </c>
      <c r="D4704" s="11"/>
      <c r="E4704" t="str">
        <f t="shared" si="73"/>
        <v>LUPUS ERITEMATOSO SISTEMICO CON COMPROMISO DE ORGANOS O SISTEMAS</v>
      </c>
    </row>
    <row r="4705" spans="2:5" x14ac:dyDescent="0.25">
      <c r="B4705" s="6" t="s">
        <v>4715</v>
      </c>
      <c r="C4705" s="6" t="s">
        <v>17136</v>
      </c>
      <c r="D4705" s="11"/>
      <c r="E4705" t="str">
        <f t="shared" si="73"/>
        <v>OTRAS FORMAS DE LUPUS ERITEMATOSO SISTEMICO</v>
      </c>
    </row>
    <row r="4706" spans="2:5" x14ac:dyDescent="0.25">
      <c r="B4706" s="6" t="s">
        <v>4716</v>
      </c>
      <c r="C4706" s="6" t="s">
        <v>17137</v>
      </c>
      <c r="D4706" s="11"/>
      <c r="E4706" t="str">
        <f t="shared" si="73"/>
        <v>LUPUS ERITEMATOSO SISTEMICO, SIN OTRA ESPECIFICACION</v>
      </c>
    </row>
    <row r="4707" spans="2:5" x14ac:dyDescent="0.25">
      <c r="B4707" s="6" t="s">
        <v>4717</v>
      </c>
      <c r="C4707" s="6" t="s">
        <v>17138</v>
      </c>
      <c r="D4707" s="11"/>
      <c r="E4707" t="str">
        <f t="shared" si="73"/>
        <v>DERMATOMIOSITIS JUVENIL</v>
      </c>
    </row>
    <row r="4708" spans="2:5" x14ac:dyDescent="0.25">
      <c r="B4708" s="6" t="s">
        <v>4718</v>
      </c>
      <c r="C4708" s="6" t="s">
        <v>17139</v>
      </c>
      <c r="D4708" s="11"/>
      <c r="E4708" t="str">
        <f t="shared" si="73"/>
        <v>OTRAS DERMATOMIOSITIS</v>
      </c>
    </row>
    <row r="4709" spans="2:5" x14ac:dyDescent="0.25">
      <c r="B4709" s="6" t="s">
        <v>4719</v>
      </c>
      <c r="C4709" s="6" t="s">
        <v>17140</v>
      </c>
      <c r="D4709" s="11"/>
      <c r="E4709" t="str">
        <f t="shared" si="73"/>
        <v>POLIMIOSITIS</v>
      </c>
    </row>
    <row r="4710" spans="2:5" x14ac:dyDescent="0.25">
      <c r="B4710" s="6" t="s">
        <v>4720</v>
      </c>
      <c r="C4710" s="6" t="s">
        <v>17141</v>
      </c>
      <c r="D4710" s="11"/>
      <c r="E4710" t="str">
        <f t="shared" si="73"/>
        <v>DERMATOPOLIMIOSITIS, NO ESPECIFICADA</v>
      </c>
    </row>
    <row r="4711" spans="2:5" x14ac:dyDescent="0.25">
      <c r="B4711" s="6" t="s">
        <v>4721</v>
      </c>
      <c r="C4711" s="6" t="s">
        <v>17142</v>
      </c>
      <c r="D4711" s="11"/>
      <c r="E4711" t="str">
        <f t="shared" si="73"/>
        <v>ESCLEROSIS SISTEMICA PROGRESIVA</v>
      </c>
    </row>
    <row r="4712" spans="2:5" x14ac:dyDescent="0.25">
      <c r="B4712" s="6" t="s">
        <v>4722</v>
      </c>
      <c r="C4712" s="6" t="s">
        <v>17143</v>
      </c>
      <c r="D4712" s="11"/>
      <c r="E4712" t="str">
        <f t="shared" si="73"/>
        <v>SINDROME CR(E)ST</v>
      </c>
    </row>
    <row r="4713" spans="2:5" x14ac:dyDescent="0.25">
      <c r="B4713" s="6" t="s">
        <v>4723</v>
      </c>
      <c r="C4713" s="6" t="s">
        <v>17144</v>
      </c>
      <c r="D4713" s="11"/>
      <c r="E4713" t="str">
        <f t="shared" si="73"/>
        <v>ESCLEROSIS SISTEMICA INDUCIDA POR DROGAS O PRODUCTOS QUIMICOS</v>
      </c>
    </row>
    <row r="4714" spans="2:5" x14ac:dyDescent="0.25">
      <c r="B4714" s="6" t="s">
        <v>4724</v>
      </c>
      <c r="C4714" s="6" t="s">
        <v>17145</v>
      </c>
      <c r="D4714" s="11"/>
      <c r="E4714" t="str">
        <f t="shared" si="73"/>
        <v>OTRAS FORMAS DE ESCLEROSIS SISTEMICA</v>
      </c>
    </row>
    <row r="4715" spans="2:5" x14ac:dyDescent="0.25">
      <c r="B4715" s="6" t="s">
        <v>4725</v>
      </c>
      <c r="C4715" s="6" t="s">
        <v>17146</v>
      </c>
      <c r="D4715" s="11"/>
      <c r="E4715" t="str">
        <f t="shared" si="73"/>
        <v>ESCLEROSIS SISTEMICA, NO ESPECIFICADA</v>
      </c>
    </row>
    <row r="4716" spans="2:5" x14ac:dyDescent="0.25">
      <c r="B4716" s="6" t="s">
        <v>4726</v>
      </c>
      <c r="C4716" s="6" t="s">
        <v>17147</v>
      </c>
      <c r="D4716" s="11"/>
      <c r="E4716" t="str">
        <f t="shared" si="73"/>
        <v>SINDROME SECO [SJÖGREN]</v>
      </c>
    </row>
    <row r="4717" spans="2:5" x14ac:dyDescent="0.25">
      <c r="B4717" s="6" t="s">
        <v>4727</v>
      </c>
      <c r="C4717" s="6" t="s">
        <v>17148</v>
      </c>
      <c r="D4717" s="11"/>
      <c r="E4717" t="str">
        <f t="shared" si="73"/>
        <v>OTROS SINDROMES SUPERPUESTOS</v>
      </c>
    </row>
    <row r="4718" spans="2:5" x14ac:dyDescent="0.25">
      <c r="B4718" s="6" t="s">
        <v>4728</v>
      </c>
      <c r="C4718" s="6" t="s">
        <v>17149</v>
      </c>
      <c r="D4718" s="11"/>
      <c r="E4718" t="str">
        <f t="shared" si="73"/>
        <v>ENFERMEDAD DE BEHCET</v>
      </c>
    </row>
    <row r="4719" spans="2:5" x14ac:dyDescent="0.25">
      <c r="B4719" s="6" t="s">
        <v>4729</v>
      </c>
      <c r="C4719" s="6" t="s">
        <v>17150</v>
      </c>
      <c r="D4719" s="11"/>
      <c r="E4719" t="str">
        <f t="shared" si="73"/>
        <v>POLIMIALGIA REUMATICA</v>
      </c>
    </row>
    <row r="4720" spans="2:5" x14ac:dyDescent="0.25">
      <c r="B4720" s="6" t="s">
        <v>4730</v>
      </c>
      <c r="C4720" s="6" t="s">
        <v>17151</v>
      </c>
      <c r="D4720" s="11"/>
      <c r="E4720" t="str">
        <f t="shared" si="73"/>
        <v>FASCITIS DIFUSA (EOSINOFILICA)</v>
      </c>
    </row>
    <row r="4721" spans="2:5" x14ac:dyDescent="0.25">
      <c r="B4721" s="6" t="s">
        <v>4731</v>
      </c>
      <c r="C4721" s="6" t="s">
        <v>17152</v>
      </c>
      <c r="D4721" s="11"/>
      <c r="E4721" t="str">
        <f t="shared" si="73"/>
        <v>FIBROSCLEROSIS MULTIFOCAL</v>
      </c>
    </row>
    <row r="4722" spans="2:5" x14ac:dyDescent="0.25">
      <c r="B4722" s="6" t="s">
        <v>4732</v>
      </c>
      <c r="C4722" s="6" t="s">
        <v>17153</v>
      </c>
      <c r="D4722" s="11"/>
      <c r="E4722" t="str">
        <f t="shared" si="73"/>
        <v>PANICULITIS RECIDIVANTE [WEBER-CHRISTIAN]</v>
      </c>
    </row>
    <row r="4723" spans="2:5" x14ac:dyDescent="0.25">
      <c r="B4723" s="6" t="s">
        <v>4733</v>
      </c>
      <c r="C4723" s="6" t="s">
        <v>17154</v>
      </c>
      <c r="D4723" s="11"/>
      <c r="E4723" t="str">
        <f t="shared" si="73"/>
        <v>SINDROME DE HIPERMOVILIDAD</v>
      </c>
    </row>
    <row r="4724" spans="2:5" ht="25.5" x14ac:dyDescent="0.25">
      <c r="B4724" s="6" t="s">
        <v>4734</v>
      </c>
      <c r="C4724" s="6" t="s">
        <v>17155</v>
      </c>
      <c r="D4724" s="11"/>
      <c r="E4724" t="str">
        <f t="shared" si="73"/>
        <v>OTRAS ENFERMEDADES ESPECIFICADAS CON COMPROMISO SISTEMICO DEL TEJIDO CONJUNTIVO</v>
      </c>
    </row>
    <row r="4725" spans="2:5" x14ac:dyDescent="0.25">
      <c r="B4725" s="6" t="s">
        <v>4735</v>
      </c>
      <c r="C4725" s="6" t="s">
        <v>17156</v>
      </c>
      <c r="D4725" s="11"/>
      <c r="E4725" t="str">
        <f t="shared" si="73"/>
        <v>COMPROMISO SISTEMICO DEL TEJIDO CONJUNTIVO, NO ESPECIFICADO</v>
      </c>
    </row>
    <row r="4726" spans="2:5" x14ac:dyDescent="0.25">
      <c r="B4726" s="6" t="s">
        <v>4736</v>
      </c>
      <c r="C4726" s="6" t="s">
        <v>17157</v>
      </c>
      <c r="D4726" s="11"/>
      <c r="E4726" t="str">
        <f t="shared" si="73"/>
        <v>DERMATO(POLI)MIOSITIS EN ENFERMEDAD NEOPLASICA (C00-D48†)</v>
      </c>
    </row>
    <row r="4727" spans="2:5" x14ac:dyDescent="0.25">
      <c r="B4727" s="6" t="s">
        <v>4737</v>
      </c>
      <c r="C4727" s="6" t="s">
        <v>17158</v>
      </c>
      <c r="D4727" s="11"/>
      <c r="E4727" t="str">
        <f t="shared" si="73"/>
        <v>ARTROPATIA EN ENFERMEDAD NEOPLASICA (C00-D48†)</v>
      </c>
    </row>
    <row r="4728" spans="2:5" x14ac:dyDescent="0.25">
      <c r="B4728" s="6" t="s">
        <v>4738</v>
      </c>
      <c r="C4728" s="6" t="s">
        <v>17159</v>
      </c>
      <c r="D4728" s="11"/>
      <c r="E4728" t="str">
        <f t="shared" si="73"/>
        <v>ARTROPATIA HEMOFILICA (D66-D68†)</v>
      </c>
    </row>
    <row r="4729" spans="2:5" x14ac:dyDescent="0.25">
      <c r="B4729" s="6" t="s">
        <v>4739</v>
      </c>
      <c r="C4729" s="6" t="s">
        <v>17160</v>
      </c>
      <c r="D4729" s="11"/>
      <c r="E4729" t="str">
        <f t="shared" si="73"/>
        <v>ARTROPATIA EN OTROS TRASTORNOS DE LA SANGRE (D50-D76†)</v>
      </c>
    </row>
    <row r="4730" spans="2:5" ht="25.5" x14ac:dyDescent="0.25">
      <c r="B4730" s="6" t="s">
        <v>4740</v>
      </c>
      <c r="C4730" s="6" t="s">
        <v>17161</v>
      </c>
      <c r="D4730" s="11"/>
      <c r="E4730" t="str">
        <f t="shared" si="73"/>
        <v>ARTROPATIA EN REACCIONES DE HIPERSENSIBILIDAD CLASIFICADAS EN OTRA PARTE</v>
      </c>
    </row>
    <row r="4731" spans="2:5" ht="25.5" x14ac:dyDescent="0.25">
      <c r="B4731" s="6" t="s">
        <v>4741</v>
      </c>
      <c r="C4731" s="6" t="s">
        <v>17162</v>
      </c>
      <c r="D4731" s="11"/>
      <c r="E4731" t="str">
        <f t="shared" si="73"/>
        <v>TRASTORNOS SISTEMICOS DEL TEJIDO CONJUNTIVO EN OTRAS ENFERMEDADES CLASIFICADAS EN OTRA PARTE</v>
      </c>
    </row>
    <row r="4732" spans="2:5" x14ac:dyDescent="0.25">
      <c r="B4732" s="6" t="s">
        <v>4742</v>
      </c>
      <c r="C4732" s="6" t="s">
        <v>17163</v>
      </c>
      <c r="D4732" s="11"/>
      <c r="E4732" t="str">
        <f t="shared" si="73"/>
        <v>CIFOSIS POSTURAL</v>
      </c>
    </row>
    <row r="4733" spans="2:5" x14ac:dyDescent="0.25">
      <c r="B4733" s="6" t="s">
        <v>4743</v>
      </c>
      <c r="C4733" s="6" t="s">
        <v>17164</v>
      </c>
      <c r="D4733" s="11"/>
      <c r="E4733" t="str">
        <f t="shared" si="73"/>
        <v>OTRAS CIFOSIS SECUNDARIAS</v>
      </c>
    </row>
    <row r="4734" spans="2:5" x14ac:dyDescent="0.25">
      <c r="B4734" s="6" t="s">
        <v>4744</v>
      </c>
      <c r="C4734" s="6" t="s">
        <v>17165</v>
      </c>
      <c r="D4734" s="11"/>
      <c r="E4734" t="str">
        <f t="shared" si="73"/>
        <v>OTRAS CIFOSIS Y LAS NO ESPECIFICADAS</v>
      </c>
    </row>
    <row r="4735" spans="2:5" x14ac:dyDescent="0.25">
      <c r="B4735" s="6" t="s">
        <v>4745</v>
      </c>
      <c r="C4735" s="6" t="s">
        <v>17166</v>
      </c>
      <c r="D4735" s="11"/>
      <c r="E4735" t="str">
        <f t="shared" si="73"/>
        <v>SINDROME DE ESPALDA PLANA</v>
      </c>
    </row>
    <row r="4736" spans="2:5" x14ac:dyDescent="0.25">
      <c r="B4736" s="6" t="s">
        <v>4746</v>
      </c>
      <c r="C4736" s="6" t="s">
        <v>17167</v>
      </c>
      <c r="D4736" s="11"/>
      <c r="E4736" t="str">
        <f t="shared" si="73"/>
        <v>OTRAS LORDOSIS</v>
      </c>
    </row>
    <row r="4737" spans="2:5" x14ac:dyDescent="0.25">
      <c r="B4737" s="6" t="s">
        <v>4747</v>
      </c>
      <c r="C4737" s="6" t="s">
        <v>17168</v>
      </c>
      <c r="D4737" s="11"/>
      <c r="E4737" t="str">
        <f t="shared" si="73"/>
        <v>LORDOSIS, NO ESPECIFICADA</v>
      </c>
    </row>
    <row r="4738" spans="2:5" x14ac:dyDescent="0.25">
      <c r="B4738" s="6" t="s">
        <v>4748</v>
      </c>
      <c r="C4738" s="6" t="s">
        <v>17169</v>
      </c>
      <c r="D4738" s="11"/>
      <c r="E4738" t="str">
        <f t="shared" si="73"/>
        <v>ESCOLIOSIS IDIOPATICA INFANTIL</v>
      </c>
    </row>
    <row r="4739" spans="2:5" x14ac:dyDescent="0.25">
      <c r="B4739" s="6" t="s">
        <v>4749</v>
      </c>
      <c r="C4739" s="6" t="s">
        <v>17170</v>
      </c>
      <c r="D4739" s="11"/>
      <c r="E4739" t="str">
        <f t="shared" si="73"/>
        <v>ESCOLIOSIS IDIOPATICA JUVENIL</v>
      </c>
    </row>
    <row r="4740" spans="2:5" x14ac:dyDescent="0.25">
      <c r="B4740" s="6" t="s">
        <v>4750</v>
      </c>
      <c r="C4740" s="6" t="s">
        <v>17171</v>
      </c>
      <c r="D4740" s="11"/>
      <c r="E4740" t="str">
        <f t="shared" si="73"/>
        <v>OTRAS ESCOLIOSIS IDIOPATICAS</v>
      </c>
    </row>
    <row r="4741" spans="2:5" x14ac:dyDescent="0.25">
      <c r="B4741" s="6" t="s">
        <v>4751</v>
      </c>
      <c r="C4741" s="6" t="s">
        <v>17172</v>
      </c>
      <c r="D4741" s="11"/>
      <c r="E4741" t="str">
        <f t="shared" si="73"/>
        <v>ESCOLIOSIS TORACOGENICA</v>
      </c>
    </row>
    <row r="4742" spans="2:5" x14ac:dyDescent="0.25">
      <c r="B4742" s="6" t="s">
        <v>4752</v>
      </c>
      <c r="C4742" s="6" t="s">
        <v>17173</v>
      </c>
      <c r="D4742" s="11"/>
      <c r="E4742" t="str">
        <f t="shared" ref="E4742:E4805" si="74">UPPER(C4742)</f>
        <v>ESCOLIOSIS NEUROMUSCULAR</v>
      </c>
    </row>
    <row r="4743" spans="2:5" x14ac:dyDescent="0.25">
      <c r="B4743" s="6" t="s">
        <v>4753</v>
      </c>
      <c r="C4743" s="6" t="s">
        <v>17174</v>
      </c>
      <c r="D4743" s="11"/>
      <c r="E4743" t="str">
        <f t="shared" si="74"/>
        <v>OTRAS ESCOLIOSIS SECUNDARIAS</v>
      </c>
    </row>
    <row r="4744" spans="2:5" x14ac:dyDescent="0.25">
      <c r="B4744" s="6" t="s">
        <v>4754</v>
      </c>
      <c r="C4744" s="6" t="s">
        <v>17175</v>
      </c>
      <c r="D4744" s="11"/>
      <c r="E4744" t="str">
        <f t="shared" si="74"/>
        <v>OTRAS FORMAS DE ESCOLIOSIS</v>
      </c>
    </row>
    <row r="4745" spans="2:5" x14ac:dyDescent="0.25">
      <c r="B4745" s="6" t="s">
        <v>4755</v>
      </c>
      <c r="C4745" s="6" t="s">
        <v>17176</v>
      </c>
      <c r="D4745" s="11"/>
      <c r="E4745" t="str">
        <f t="shared" si="74"/>
        <v>ESCOLIOSIS, NO ESPECIFICADA</v>
      </c>
    </row>
    <row r="4746" spans="2:5" x14ac:dyDescent="0.25">
      <c r="B4746" s="6" t="s">
        <v>4756</v>
      </c>
      <c r="C4746" s="6" t="s">
        <v>17177</v>
      </c>
      <c r="D4746" s="11"/>
      <c r="E4746" t="str">
        <f t="shared" si="74"/>
        <v>OSTEOCONDROSIS JUVENIL DE LA COLUMNA VERTEBRAL</v>
      </c>
    </row>
    <row r="4747" spans="2:5" x14ac:dyDescent="0.25">
      <c r="B4747" s="6" t="s">
        <v>4757</v>
      </c>
      <c r="C4747" s="6" t="s">
        <v>17178</v>
      </c>
      <c r="D4747" s="11"/>
      <c r="E4747" t="str">
        <f t="shared" si="74"/>
        <v>OSTEOCONDROSIS DE LA COLUMNA VERTEBRAL DEL ADULTO</v>
      </c>
    </row>
    <row r="4748" spans="2:5" x14ac:dyDescent="0.25">
      <c r="B4748" s="6" t="s">
        <v>4758</v>
      </c>
      <c r="C4748" s="6" t="s">
        <v>17179</v>
      </c>
      <c r="D4748" s="11"/>
      <c r="E4748" t="str">
        <f t="shared" si="74"/>
        <v>OSTEOCONDROSIS VERTEBRAL, NO ESPECIFICADA</v>
      </c>
    </row>
    <row r="4749" spans="2:5" x14ac:dyDescent="0.25">
      <c r="B4749" s="6" t="s">
        <v>4759</v>
      </c>
      <c r="C4749" s="6" t="s">
        <v>17180</v>
      </c>
      <c r="D4749" s="11"/>
      <c r="E4749" t="str">
        <f t="shared" si="74"/>
        <v>ESPONDILOLISIS</v>
      </c>
    </row>
    <row r="4750" spans="2:5" x14ac:dyDescent="0.25">
      <c r="B4750" s="6" t="s">
        <v>4760</v>
      </c>
      <c r="C4750" s="6" t="s">
        <v>17181</v>
      </c>
      <c r="D4750" s="11"/>
      <c r="E4750" t="str">
        <f t="shared" si="74"/>
        <v>ESPONDILOLISTESIS</v>
      </c>
    </row>
    <row r="4751" spans="2:5" x14ac:dyDescent="0.25">
      <c r="B4751" s="6" t="s">
        <v>4761</v>
      </c>
      <c r="C4751" s="6" t="s">
        <v>17182</v>
      </c>
      <c r="D4751" s="11"/>
      <c r="E4751" t="str">
        <f t="shared" si="74"/>
        <v>OTRAS FUSIONES COLUMNA VERTEBRAL</v>
      </c>
    </row>
    <row r="4752" spans="2:5" x14ac:dyDescent="0.25">
      <c r="B4752" s="6" t="s">
        <v>4762</v>
      </c>
      <c r="C4752" s="6" t="s">
        <v>17183</v>
      </c>
      <c r="D4752" s="11"/>
      <c r="E4752" t="str">
        <f t="shared" si="74"/>
        <v>SUBLUXACION ATLANTO-AXOIDEA RECURRENTE, CON MIELOPATIA</v>
      </c>
    </row>
    <row r="4753" spans="2:5" x14ac:dyDescent="0.25">
      <c r="B4753" s="6" t="s">
        <v>4763</v>
      </c>
      <c r="C4753" s="6" t="s">
        <v>17184</v>
      </c>
      <c r="D4753" s="11"/>
      <c r="E4753" t="str">
        <f t="shared" si="74"/>
        <v>OTRAS SUBLUXACIONES ATLANTO-AXOIDEAS RECURRENTES</v>
      </c>
    </row>
    <row r="4754" spans="2:5" x14ac:dyDescent="0.25">
      <c r="B4754" s="6" t="s">
        <v>4764</v>
      </c>
      <c r="C4754" s="6" t="s">
        <v>17185</v>
      </c>
      <c r="D4754" s="11"/>
      <c r="E4754" t="str">
        <f t="shared" si="74"/>
        <v>OTRAS SUBLUXACIONES VERTEBRALES RECURRENTES</v>
      </c>
    </row>
    <row r="4755" spans="2:5" x14ac:dyDescent="0.25">
      <c r="B4755" s="6" t="s">
        <v>4765</v>
      </c>
      <c r="C4755" s="6" t="s">
        <v>17186</v>
      </c>
      <c r="D4755" s="11"/>
      <c r="E4755" t="str">
        <f t="shared" si="74"/>
        <v>TORTICOLIS</v>
      </c>
    </row>
    <row r="4756" spans="2:5" ht="25.5" x14ac:dyDescent="0.25">
      <c r="B4756" s="6" t="s">
        <v>4766</v>
      </c>
      <c r="C4756" s="6" t="s">
        <v>17187</v>
      </c>
      <c r="D4756" s="11"/>
      <c r="E4756" t="str">
        <f t="shared" si="74"/>
        <v>OTRAS DORSOPATIAS DEFORMANTES DE LA COLUMNA VERTEBRAL ESPECIFICADAS</v>
      </c>
    </row>
    <row r="4757" spans="2:5" x14ac:dyDescent="0.25">
      <c r="B4757" s="6" t="s">
        <v>4767</v>
      </c>
      <c r="C4757" s="6" t="s">
        <v>17188</v>
      </c>
      <c r="D4757" s="11"/>
      <c r="E4757" t="str">
        <f t="shared" si="74"/>
        <v>DORSOPATIA DEFORMANTE, NO ESPECIFICADA</v>
      </c>
    </row>
    <row r="4758" spans="2:5" x14ac:dyDescent="0.25">
      <c r="B4758" s="6" t="s">
        <v>4768</v>
      </c>
      <c r="C4758" s="6" t="s">
        <v>17189</v>
      </c>
      <c r="D4758" s="11"/>
      <c r="E4758" t="str">
        <f t="shared" si="74"/>
        <v>ESPONDILITIS ANQUILOSANTE</v>
      </c>
    </row>
    <row r="4759" spans="2:5" x14ac:dyDescent="0.25">
      <c r="B4759" s="6" t="s">
        <v>4769</v>
      </c>
      <c r="C4759" s="6" t="s">
        <v>17190</v>
      </c>
      <c r="D4759" s="11"/>
      <c r="E4759" t="str">
        <f t="shared" si="74"/>
        <v>ENTESOPATIA VERTEBRAL</v>
      </c>
    </row>
    <row r="4760" spans="2:5" x14ac:dyDescent="0.25">
      <c r="B4760" s="6" t="s">
        <v>4770</v>
      </c>
      <c r="C4760" s="6" t="s">
        <v>17191</v>
      </c>
      <c r="D4760" s="11"/>
      <c r="E4760" t="str">
        <f t="shared" si="74"/>
        <v>SACROILIITIS, NO CLASIFICADA EN OTRA PARTE</v>
      </c>
    </row>
    <row r="4761" spans="2:5" x14ac:dyDescent="0.25">
      <c r="B4761" s="6" t="s">
        <v>4771</v>
      </c>
      <c r="C4761" s="6" t="s">
        <v>17192</v>
      </c>
      <c r="D4761" s="11"/>
      <c r="E4761" t="str">
        <f t="shared" si="74"/>
        <v>OSTEOMIELITIS DE VERTEBRA</v>
      </c>
    </row>
    <row r="4762" spans="2:5" x14ac:dyDescent="0.25">
      <c r="B4762" s="6" t="s">
        <v>4772</v>
      </c>
      <c r="C4762" s="6" t="s">
        <v>17193</v>
      </c>
      <c r="D4762" s="11"/>
      <c r="E4762" t="str">
        <f t="shared" si="74"/>
        <v>INFECCION DE DISCO INTERVERTEBRAL (PIOGENA)</v>
      </c>
    </row>
    <row r="4763" spans="2:5" x14ac:dyDescent="0.25">
      <c r="B4763" s="6" t="s">
        <v>4773</v>
      </c>
      <c r="C4763" s="6" t="s">
        <v>17194</v>
      </c>
      <c r="D4763" s="11"/>
      <c r="E4763" t="str">
        <f t="shared" si="74"/>
        <v>DISCITIS, NO ESPECIFICADA</v>
      </c>
    </row>
    <row r="4764" spans="2:5" x14ac:dyDescent="0.25">
      <c r="B4764" s="6" t="s">
        <v>4774</v>
      </c>
      <c r="C4764" s="6" t="s">
        <v>17195</v>
      </c>
      <c r="D4764" s="11"/>
      <c r="E4764" t="str">
        <f t="shared" si="74"/>
        <v>OTRAS ESPONDILOPATIAS INFECCIOSAS</v>
      </c>
    </row>
    <row r="4765" spans="2:5" x14ac:dyDescent="0.25">
      <c r="B4765" s="6" t="s">
        <v>4775</v>
      </c>
      <c r="C4765" s="6" t="s">
        <v>17196</v>
      </c>
      <c r="D4765" s="11"/>
      <c r="E4765" t="str">
        <f t="shared" si="74"/>
        <v>OTRAS ESPONDILOPATIAS INFLAMATORIAS ESPECIFICADAS</v>
      </c>
    </row>
    <row r="4766" spans="2:5" x14ac:dyDescent="0.25">
      <c r="B4766" s="6" t="s">
        <v>4776</v>
      </c>
      <c r="C4766" s="6" t="s">
        <v>17197</v>
      </c>
      <c r="D4766" s="11"/>
      <c r="E4766" t="str">
        <f t="shared" si="74"/>
        <v>ESPONDILOPATIA INFLAMATORIA, NO ESPECIFICADA</v>
      </c>
    </row>
    <row r="4767" spans="2:5" ht="25.5" x14ac:dyDescent="0.25">
      <c r="B4767" s="6" t="s">
        <v>4777</v>
      </c>
      <c r="C4767" s="6" t="s">
        <v>17198</v>
      </c>
      <c r="D4767" s="11"/>
      <c r="E4767" t="str">
        <f t="shared" si="74"/>
        <v>SINDROMES DE COMPRESION DE LA ARTERIA ESPINAL O VERTEBRAL ANTERIOR (G99.2*)</v>
      </c>
    </row>
    <row r="4768" spans="2:5" x14ac:dyDescent="0.25">
      <c r="B4768" s="6" t="s">
        <v>4778</v>
      </c>
      <c r="C4768" s="6" t="s">
        <v>17199</v>
      </c>
      <c r="D4768" s="11"/>
      <c r="E4768" t="str">
        <f t="shared" si="74"/>
        <v>OTRAS ESPONDILOSIS CON MIELOPATIA</v>
      </c>
    </row>
    <row r="4769" spans="2:5" x14ac:dyDescent="0.25">
      <c r="B4769" s="6" t="s">
        <v>4779</v>
      </c>
      <c r="C4769" s="6" t="s">
        <v>17200</v>
      </c>
      <c r="D4769" s="11"/>
      <c r="E4769" t="str">
        <f t="shared" si="74"/>
        <v>OTRAS ESPONDILOSIS CON RADICULOPATIA</v>
      </c>
    </row>
    <row r="4770" spans="2:5" x14ac:dyDescent="0.25">
      <c r="B4770" s="6" t="s">
        <v>4780</v>
      </c>
      <c r="C4770" s="6" t="s">
        <v>17201</v>
      </c>
      <c r="D4770" s="11"/>
      <c r="E4770" t="str">
        <f t="shared" si="74"/>
        <v>OTRAS ESPONDILOSIS</v>
      </c>
    </row>
    <row r="4771" spans="2:5" x14ac:dyDescent="0.25">
      <c r="B4771" s="6" t="s">
        <v>4781</v>
      </c>
      <c r="C4771" s="6" t="s">
        <v>17202</v>
      </c>
      <c r="D4771" s="11"/>
      <c r="E4771" t="str">
        <f t="shared" si="74"/>
        <v>ESPONDILOSIS, NO ESPECIFICADA</v>
      </c>
    </row>
    <row r="4772" spans="2:5" x14ac:dyDescent="0.25">
      <c r="B4772" s="6" t="s">
        <v>4782</v>
      </c>
      <c r="C4772" s="6" t="s">
        <v>17203</v>
      </c>
      <c r="D4772" s="11"/>
      <c r="E4772" t="str">
        <f t="shared" si="74"/>
        <v>ESTENOSIS ESPINAL</v>
      </c>
    </row>
    <row r="4773" spans="2:5" x14ac:dyDescent="0.25">
      <c r="B4773" s="6" t="s">
        <v>4783</v>
      </c>
      <c r="C4773" s="6" t="s">
        <v>17204</v>
      </c>
      <c r="D4773" s="11"/>
      <c r="E4773" t="str">
        <f t="shared" si="74"/>
        <v>HIPEROSTOSIS ANQUILOSANTE [FORESTIER]</v>
      </c>
    </row>
    <row r="4774" spans="2:5" x14ac:dyDescent="0.25">
      <c r="B4774" s="6" t="s">
        <v>4784</v>
      </c>
      <c r="C4774" s="6" t="s">
        <v>17205</v>
      </c>
      <c r="D4774" s="11"/>
      <c r="E4774" t="str">
        <f t="shared" si="74"/>
        <v>ESPONDILOPATIA INTERESPINOSA (VERTEBRAS "EN BESO")</v>
      </c>
    </row>
    <row r="4775" spans="2:5" x14ac:dyDescent="0.25">
      <c r="B4775" s="6" t="s">
        <v>4785</v>
      </c>
      <c r="C4775" s="6" t="s">
        <v>17206</v>
      </c>
      <c r="D4775" s="11"/>
      <c r="E4775" t="str">
        <f t="shared" si="74"/>
        <v>ESPONDILOPATIA TRAUMATICA</v>
      </c>
    </row>
    <row r="4776" spans="2:5" x14ac:dyDescent="0.25">
      <c r="B4776" s="6" t="s">
        <v>4786</v>
      </c>
      <c r="C4776" s="6" t="s">
        <v>17207</v>
      </c>
      <c r="D4776" s="11"/>
      <c r="E4776" t="str">
        <f t="shared" si="74"/>
        <v>FRACTURA DE VERTEBRA POR FATIGA</v>
      </c>
    </row>
    <row r="4777" spans="2:5" x14ac:dyDescent="0.25">
      <c r="B4777" s="6" t="s">
        <v>4787</v>
      </c>
      <c r="C4777" s="6" t="s">
        <v>17208</v>
      </c>
      <c r="D4777" s="11"/>
      <c r="E4777" t="str">
        <f t="shared" si="74"/>
        <v>VERTEBRA COLAPSADA, NO CLASIFICADA EN OTRA PARTE</v>
      </c>
    </row>
    <row r="4778" spans="2:5" x14ac:dyDescent="0.25">
      <c r="B4778" s="6" t="s">
        <v>4788</v>
      </c>
      <c r="C4778" s="6" t="s">
        <v>17209</v>
      </c>
      <c r="D4778" s="11"/>
      <c r="E4778" t="str">
        <f t="shared" si="74"/>
        <v>OTRAS ESPONDILOPATIAS ESPECIFICADAS</v>
      </c>
    </row>
    <row r="4779" spans="2:5" x14ac:dyDescent="0.25">
      <c r="B4779" s="6" t="s">
        <v>4789</v>
      </c>
      <c r="C4779" s="6" t="s">
        <v>17210</v>
      </c>
      <c r="D4779" s="11"/>
      <c r="E4779" t="str">
        <f t="shared" si="74"/>
        <v>ESPONDILOPATIA , NO ESPECIFICADA</v>
      </c>
    </row>
    <row r="4780" spans="2:5" x14ac:dyDescent="0.25">
      <c r="B4780" s="6" t="s">
        <v>4790</v>
      </c>
      <c r="C4780" s="6" t="s">
        <v>17211</v>
      </c>
      <c r="D4780" s="11"/>
      <c r="E4780" t="str">
        <f t="shared" si="74"/>
        <v>TUBERCULOSIS DE LA COLUMNA VERTEBRAL (A180†)</v>
      </c>
    </row>
    <row r="4781" spans="2:5" x14ac:dyDescent="0.25">
      <c r="B4781" s="6" t="s">
        <v>4791</v>
      </c>
      <c r="C4781" s="6" t="s">
        <v>17212</v>
      </c>
      <c r="D4781" s="11"/>
      <c r="E4781" t="str">
        <f t="shared" si="74"/>
        <v>ESPONDILITIS POR BRUCELOSIS (A23.-†)</v>
      </c>
    </row>
    <row r="4782" spans="2:5" x14ac:dyDescent="0.25">
      <c r="B4782" s="6" t="s">
        <v>4792</v>
      </c>
      <c r="C4782" s="6" t="s">
        <v>17213</v>
      </c>
      <c r="D4782" s="11"/>
      <c r="E4782" t="str">
        <f t="shared" si="74"/>
        <v>ESPONDILITIS POR ENTEROBACTERIAS (A01-A04†)</v>
      </c>
    </row>
    <row r="4783" spans="2:5" ht="25.5" x14ac:dyDescent="0.25">
      <c r="B4783" s="6" t="s">
        <v>4793</v>
      </c>
      <c r="C4783" s="6" t="s">
        <v>17214</v>
      </c>
      <c r="D4783" s="11"/>
      <c r="E4783" t="str">
        <f t="shared" si="74"/>
        <v>ESPONDILOPATIA EN OTRAS ENFERMEDADES INFECCIOSAS Y PARASITARIAS CLASIFICADAS EN OTRA PARTE</v>
      </c>
    </row>
    <row r="4784" spans="2:5" x14ac:dyDescent="0.25">
      <c r="B4784" s="6" t="s">
        <v>4794</v>
      </c>
      <c r="C4784" s="6" t="s">
        <v>17215</v>
      </c>
      <c r="D4784" s="11"/>
      <c r="E4784" t="str">
        <f t="shared" si="74"/>
        <v>ESPONDILOPATIA NEUROPATICA</v>
      </c>
    </row>
    <row r="4785" spans="2:5" x14ac:dyDescent="0.25">
      <c r="B4785" s="6" t="s">
        <v>4795</v>
      </c>
      <c r="C4785" s="6" t="s">
        <v>17216</v>
      </c>
      <c r="D4785" s="11"/>
      <c r="E4785" t="str">
        <f t="shared" si="74"/>
        <v>VERTEBRA COLAPSADA EN ENFERMEDADES CLASIFICADAS EN OTRA PARTE</v>
      </c>
    </row>
    <row r="4786" spans="2:5" x14ac:dyDescent="0.25">
      <c r="B4786" s="6" t="s">
        <v>4796</v>
      </c>
      <c r="C4786" s="6" t="s">
        <v>17217</v>
      </c>
      <c r="D4786" s="11"/>
      <c r="E4786" t="str">
        <f t="shared" si="74"/>
        <v>ESPONDILOPATIA EN OTRAS ENFERMEDADES CLASIFICADAS EN OTRA PARTE</v>
      </c>
    </row>
    <row r="4787" spans="2:5" x14ac:dyDescent="0.25">
      <c r="B4787" s="6" t="s">
        <v>4797</v>
      </c>
      <c r="C4787" s="6" t="s">
        <v>17218</v>
      </c>
      <c r="D4787" s="11"/>
      <c r="E4787" t="str">
        <f t="shared" si="74"/>
        <v>TRASTORNO DE DISCO CERVICAL CON MIELOPATIA (G99.2*)</v>
      </c>
    </row>
    <row r="4788" spans="2:5" x14ac:dyDescent="0.25">
      <c r="B4788" s="6" t="s">
        <v>4798</v>
      </c>
      <c r="C4788" s="6" t="s">
        <v>17219</v>
      </c>
      <c r="D4788" s="11"/>
      <c r="E4788" t="str">
        <f t="shared" si="74"/>
        <v>TRASTORNO DE DISCO CERVICAL CON RADICULOPATIA</v>
      </c>
    </row>
    <row r="4789" spans="2:5" x14ac:dyDescent="0.25">
      <c r="B4789" s="6" t="s">
        <v>4799</v>
      </c>
      <c r="C4789" s="6" t="s">
        <v>17220</v>
      </c>
      <c r="D4789" s="11"/>
      <c r="E4789" t="str">
        <f t="shared" si="74"/>
        <v>OTROS DESPLAZAMIENTOS DEL DISCO CERVICAL</v>
      </c>
    </row>
    <row r="4790" spans="2:5" x14ac:dyDescent="0.25">
      <c r="B4790" s="6" t="s">
        <v>4800</v>
      </c>
      <c r="C4790" s="6" t="s">
        <v>17221</v>
      </c>
      <c r="D4790" s="11"/>
      <c r="E4790" t="str">
        <f t="shared" si="74"/>
        <v>OTRAS DEGENERACIONES DEL DISCO CERVICAL</v>
      </c>
    </row>
    <row r="4791" spans="2:5" x14ac:dyDescent="0.25">
      <c r="B4791" s="6" t="s">
        <v>4801</v>
      </c>
      <c r="C4791" s="6" t="s">
        <v>17222</v>
      </c>
      <c r="D4791" s="11"/>
      <c r="E4791" t="str">
        <f t="shared" si="74"/>
        <v>OTROS TRASTORNOS DEL DISCO CERVICAL</v>
      </c>
    </row>
    <row r="4792" spans="2:5" x14ac:dyDescent="0.25">
      <c r="B4792" s="6" t="s">
        <v>4802</v>
      </c>
      <c r="C4792" s="6" t="s">
        <v>17223</v>
      </c>
      <c r="D4792" s="11"/>
      <c r="E4792" t="str">
        <f t="shared" si="74"/>
        <v>TRASTORNO DE DISCO CERVICAL, NO ESPECIFICADO</v>
      </c>
    </row>
    <row r="4793" spans="2:5" ht="25.5" x14ac:dyDescent="0.25">
      <c r="B4793" s="6" t="s">
        <v>4803</v>
      </c>
      <c r="C4793" s="6" t="s">
        <v>17224</v>
      </c>
      <c r="D4793" s="11"/>
      <c r="E4793" t="str">
        <f t="shared" si="74"/>
        <v>TRASTORNOS DE DISCOS INTERVERTEBRALES LUMBARES Y OTROS, CON MIELOPATIA (G99.2*)</v>
      </c>
    </row>
    <row r="4794" spans="2:5" x14ac:dyDescent="0.25">
      <c r="B4794" s="6" t="s">
        <v>4</v>
      </c>
      <c r="C4794" s="6" t="s">
        <v>17225</v>
      </c>
      <c r="D4794" s="11"/>
      <c r="E4794" t="str">
        <f t="shared" si="74"/>
        <v>TRASTORNO DE DISCO LUMBAR Y OTROS, CON RADICULOPATIA</v>
      </c>
    </row>
    <row r="4795" spans="2:5" x14ac:dyDescent="0.25">
      <c r="B4795" s="6" t="s">
        <v>4804</v>
      </c>
      <c r="C4795" s="7" t="s">
        <v>17226</v>
      </c>
      <c r="D4795" s="12"/>
      <c r="E4795" t="str">
        <f t="shared" si="74"/>
        <v>OTROS DESPLAZAMIENTOS ESPECIFICADOS DE DISCO INTERVERTEBRAL</v>
      </c>
    </row>
    <row r="4796" spans="2:5" x14ac:dyDescent="0.25">
      <c r="B4796" s="6" t="s">
        <v>4805</v>
      </c>
      <c r="C4796" s="6" t="s">
        <v>17227</v>
      </c>
      <c r="D4796" s="11"/>
      <c r="E4796" t="str">
        <f t="shared" si="74"/>
        <v>OTRAS DEGENERACIONES ESPECIFICADAS DE DISCO INTERVERTEBRAL</v>
      </c>
    </row>
    <row r="4797" spans="2:5" x14ac:dyDescent="0.25">
      <c r="B4797" s="6" t="s">
        <v>4806</v>
      </c>
      <c r="C4797" s="6" t="s">
        <v>17228</v>
      </c>
      <c r="D4797" s="11"/>
      <c r="E4797" t="str">
        <f t="shared" si="74"/>
        <v>NODULOS DE SCHMORL</v>
      </c>
    </row>
    <row r="4798" spans="2:5" x14ac:dyDescent="0.25">
      <c r="B4798" s="6" t="s">
        <v>4807</v>
      </c>
      <c r="C4798" s="6" t="s">
        <v>17229</v>
      </c>
      <c r="D4798" s="11"/>
      <c r="E4798" t="str">
        <f t="shared" si="74"/>
        <v>OTROS TRASTORNOS ESPECIFICADOS DE LOS DISCOS INTERVERTEBRALES</v>
      </c>
    </row>
    <row r="4799" spans="2:5" x14ac:dyDescent="0.25">
      <c r="B4799" s="6" t="s">
        <v>4808</v>
      </c>
      <c r="C4799" s="6" t="s">
        <v>17230</v>
      </c>
      <c r="D4799" s="11"/>
      <c r="E4799" t="str">
        <f t="shared" si="74"/>
        <v>TRASTORNOS DE LOS DISCOS INTERVERTEBRALES, NO ESPECIFICADO</v>
      </c>
    </row>
    <row r="4800" spans="2:5" x14ac:dyDescent="0.25">
      <c r="B4800" s="6" t="s">
        <v>4809</v>
      </c>
      <c r="C4800" s="6" t="s">
        <v>17231</v>
      </c>
      <c r="D4800" s="11"/>
      <c r="E4800" t="str">
        <f t="shared" si="74"/>
        <v>SINDROME CERVICOCRANEAL</v>
      </c>
    </row>
    <row r="4801" spans="2:5" x14ac:dyDescent="0.25">
      <c r="B4801" s="6" t="s">
        <v>4810</v>
      </c>
      <c r="C4801" s="6" t="s">
        <v>17232</v>
      </c>
      <c r="D4801" s="11"/>
      <c r="E4801" t="str">
        <f t="shared" si="74"/>
        <v>SINDROME CERVICOBRAQUIAL</v>
      </c>
    </row>
    <row r="4802" spans="2:5" x14ac:dyDescent="0.25">
      <c r="B4802" s="6" t="s">
        <v>4811</v>
      </c>
      <c r="C4802" s="6" t="s">
        <v>17233</v>
      </c>
      <c r="D4802" s="11"/>
      <c r="E4802" t="str">
        <f t="shared" si="74"/>
        <v>INESTABILIDAD DE LA COLUMNA VERTEBRAL</v>
      </c>
    </row>
    <row r="4803" spans="2:5" x14ac:dyDescent="0.25">
      <c r="B4803" s="6" t="s">
        <v>4812</v>
      </c>
      <c r="C4803" s="6" t="s">
        <v>17234</v>
      </c>
      <c r="D4803" s="11"/>
      <c r="E4803" t="str">
        <f t="shared" si="74"/>
        <v>TRASTORNOS SACROCOCCIGEOS, NO CLASIFICADOS EN OTRA PARTE</v>
      </c>
    </row>
    <row r="4804" spans="2:5" x14ac:dyDescent="0.25">
      <c r="B4804" s="6" t="s">
        <v>4813</v>
      </c>
      <c r="C4804" s="6" t="s">
        <v>17235</v>
      </c>
      <c r="D4804" s="11"/>
      <c r="E4804" t="str">
        <f t="shared" si="74"/>
        <v>OTRAS DORSOPATIAS ESPECIFICADAS</v>
      </c>
    </row>
    <row r="4805" spans="2:5" x14ac:dyDescent="0.25">
      <c r="B4805" s="6" t="s">
        <v>4814</v>
      </c>
      <c r="C4805" s="6" t="s">
        <v>17236</v>
      </c>
      <c r="D4805" s="11"/>
      <c r="E4805" t="str">
        <f t="shared" si="74"/>
        <v>DORSOPATIA, NO ESPECIFICADA</v>
      </c>
    </row>
    <row r="4806" spans="2:5" x14ac:dyDescent="0.25">
      <c r="B4806" s="6" t="s">
        <v>4815</v>
      </c>
      <c r="C4806" s="6" t="s">
        <v>17237</v>
      </c>
      <c r="D4806" s="11"/>
      <c r="E4806" t="str">
        <f t="shared" ref="E4806:E4869" si="75">UPPER(C4806)</f>
        <v>PANICULITIS QUE AFECTA REGIONES DEL CUELLO Y DE LA ESPALDA</v>
      </c>
    </row>
    <row r="4807" spans="2:5" x14ac:dyDescent="0.25">
      <c r="B4807" s="6" t="s">
        <v>4816</v>
      </c>
      <c r="C4807" s="6" t="s">
        <v>17238</v>
      </c>
      <c r="D4807" s="11"/>
      <c r="E4807" t="str">
        <f t="shared" si="75"/>
        <v>RADICULOPATIA</v>
      </c>
    </row>
    <row r="4808" spans="2:5" x14ac:dyDescent="0.25">
      <c r="B4808" s="6" t="s">
        <v>4817</v>
      </c>
      <c r="C4808" s="6" t="s">
        <v>17239</v>
      </c>
      <c r="D4808" s="11"/>
      <c r="E4808" t="str">
        <f t="shared" si="75"/>
        <v>CERVICALGIA</v>
      </c>
    </row>
    <row r="4809" spans="2:5" x14ac:dyDescent="0.25">
      <c r="B4809" s="6" t="s">
        <v>4818</v>
      </c>
      <c r="C4809" s="6" t="s">
        <v>17240</v>
      </c>
      <c r="D4809" s="11"/>
      <c r="E4809" t="str">
        <f t="shared" si="75"/>
        <v>CIATICA</v>
      </c>
    </row>
    <row r="4810" spans="2:5" x14ac:dyDescent="0.25">
      <c r="B4810" s="6" t="s">
        <v>4819</v>
      </c>
      <c r="C4810" s="6" t="s">
        <v>17241</v>
      </c>
      <c r="D4810" s="11"/>
      <c r="E4810" t="str">
        <f t="shared" si="75"/>
        <v>LUMBAGO CON CIATICA</v>
      </c>
    </row>
    <row r="4811" spans="2:5" x14ac:dyDescent="0.25">
      <c r="B4811" s="6" t="s">
        <v>2</v>
      </c>
      <c r="C4811" s="6" t="s">
        <v>17242</v>
      </c>
      <c r="D4811" s="11"/>
      <c r="E4811" t="str">
        <f t="shared" si="75"/>
        <v>LUMBAGO NO ESPECIFICADO</v>
      </c>
    </row>
    <row r="4812" spans="2:5" x14ac:dyDescent="0.25">
      <c r="B4812" s="6" t="s">
        <v>4820</v>
      </c>
      <c r="C4812" s="6" t="s">
        <v>17243</v>
      </c>
      <c r="D4812" s="11"/>
      <c r="E4812" t="str">
        <f t="shared" si="75"/>
        <v>DOLOR EN LA COLUMNA DORSAL</v>
      </c>
    </row>
    <row r="4813" spans="2:5" x14ac:dyDescent="0.25">
      <c r="B4813" s="6" t="s">
        <v>4821</v>
      </c>
      <c r="C4813" s="6" t="s">
        <v>17244</v>
      </c>
      <c r="D4813" s="11"/>
      <c r="E4813" t="str">
        <f t="shared" si="75"/>
        <v>OTRAS DORSALGIAS</v>
      </c>
    </row>
    <row r="4814" spans="2:5" x14ac:dyDescent="0.25">
      <c r="B4814" s="6" t="s">
        <v>4822</v>
      </c>
      <c r="C4814" s="6" t="s">
        <v>17245</v>
      </c>
      <c r="D4814" s="11"/>
      <c r="E4814" t="str">
        <f t="shared" si="75"/>
        <v>DORSALGIA, NO ESPECIFICADA</v>
      </c>
    </row>
    <row r="4815" spans="2:5" x14ac:dyDescent="0.25">
      <c r="B4815" s="6" t="s">
        <v>4823</v>
      </c>
      <c r="C4815" s="6" t="s">
        <v>17246</v>
      </c>
      <c r="D4815" s="11"/>
      <c r="E4815" t="str">
        <f t="shared" si="75"/>
        <v>MIOSITIS INFECCIOSA</v>
      </c>
    </row>
    <row r="4816" spans="2:5" x14ac:dyDescent="0.25">
      <c r="B4816" s="6" t="s">
        <v>4824</v>
      </c>
      <c r="C4816" s="6" t="s">
        <v>17247</v>
      </c>
      <c r="D4816" s="11"/>
      <c r="E4816" t="str">
        <f t="shared" si="75"/>
        <v>MIOSITIS INTERSTICIAL</v>
      </c>
    </row>
    <row r="4817" spans="2:5" ht="25.5" x14ac:dyDescent="0.25">
      <c r="B4817" s="6" t="s">
        <v>4825</v>
      </c>
      <c r="C4817" s="6" t="s">
        <v>17248</v>
      </c>
      <c r="D4817" s="11"/>
      <c r="E4817" t="str">
        <f t="shared" si="75"/>
        <v>GRANULOMA POR CUERPO EXTRAÑO EN TEJIDO BLANDO, NO CLASIFICADO EN OTRA PARTE</v>
      </c>
    </row>
    <row r="4818" spans="2:5" x14ac:dyDescent="0.25">
      <c r="B4818" s="6" t="s">
        <v>4826</v>
      </c>
      <c r="C4818" s="6" t="s">
        <v>17249</v>
      </c>
      <c r="D4818" s="11"/>
      <c r="E4818" t="str">
        <f t="shared" si="75"/>
        <v>OTRAS MIOSITIS</v>
      </c>
    </row>
    <row r="4819" spans="2:5" x14ac:dyDescent="0.25">
      <c r="B4819" s="6" t="s">
        <v>4827</v>
      </c>
      <c r="C4819" s="6" t="s">
        <v>17250</v>
      </c>
      <c r="D4819" s="11"/>
      <c r="E4819" t="str">
        <f t="shared" si="75"/>
        <v>MIOSITIS, NO ESPECIFICADA</v>
      </c>
    </row>
    <row r="4820" spans="2:5" x14ac:dyDescent="0.25">
      <c r="B4820" s="6" t="s">
        <v>4828</v>
      </c>
      <c r="C4820" s="6" t="s">
        <v>17251</v>
      </c>
      <c r="D4820" s="11"/>
      <c r="E4820" t="str">
        <f t="shared" si="75"/>
        <v>MIOSITIS OSIFICANTE TRAUMATICA</v>
      </c>
    </row>
    <row r="4821" spans="2:5" x14ac:dyDescent="0.25">
      <c r="B4821" s="6" t="s">
        <v>4829</v>
      </c>
      <c r="C4821" s="6" t="s">
        <v>17252</v>
      </c>
      <c r="D4821" s="11"/>
      <c r="E4821" t="str">
        <f t="shared" si="75"/>
        <v>MIOSITIS OSIFICANTE PROGRESIVA</v>
      </c>
    </row>
    <row r="4822" spans="2:5" x14ac:dyDescent="0.25">
      <c r="B4822" s="6" t="s">
        <v>4830</v>
      </c>
      <c r="C4822" s="6" t="s">
        <v>17253</v>
      </c>
      <c r="D4822" s="11"/>
      <c r="E4822" t="str">
        <f t="shared" si="75"/>
        <v>CALCIFICACION Y OSIFICACION PARALITICA DEL MUSCULO</v>
      </c>
    </row>
    <row r="4823" spans="2:5" ht="25.5" x14ac:dyDescent="0.25">
      <c r="B4823" s="6" t="s">
        <v>4831</v>
      </c>
      <c r="C4823" s="6" t="s">
        <v>17254</v>
      </c>
      <c r="D4823" s="11"/>
      <c r="E4823" t="str">
        <f t="shared" si="75"/>
        <v>CALCIFICACION Y OSIFICACION DE LOS MUSCULOS ASOCIADAS CON QUEMADURAS</v>
      </c>
    </row>
    <row r="4824" spans="2:5" x14ac:dyDescent="0.25">
      <c r="B4824" s="6" t="s">
        <v>4832</v>
      </c>
      <c r="C4824" s="6" t="s">
        <v>17255</v>
      </c>
      <c r="D4824" s="11"/>
      <c r="E4824" t="str">
        <f t="shared" si="75"/>
        <v>OTRAS CALCIFICACIONES DEL MUSCULO</v>
      </c>
    </row>
    <row r="4825" spans="2:5" x14ac:dyDescent="0.25">
      <c r="B4825" s="6" t="s">
        <v>4833</v>
      </c>
      <c r="C4825" s="6" t="s">
        <v>17256</v>
      </c>
      <c r="D4825" s="11"/>
      <c r="E4825" t="str">
        <f t="shared" si="75"/>
        <v>OTRAS OSIFICACIONES DEL MUSCULO</v>
      </c>
    </row>
    <row r="4826" spans="2:5" x14ac:dyDescent="0.25">
      <c r="B4826" s="6" t="s">
        <v>4834</v>
      </c>
      <c r="C4826" s="6" t="s">
        <v>17257</v>
      </c>
      <c r="D4826" s="11"/>
      <c r="E4826" t="str">
        <f t="shared" si="75"/>
        <v>CALCIFICACION Y OSIFICACION DEL MUSCULO, NO ESPECIFICADA</v>
      </c>
    </row>
    <row r="4827" spans="2:5" x14ac:dyDescent="0.25">
      <c r="B4827" s="6" t="s">
        <v>4835</v>
      </c>
      <c r="C4827" s="6" t="s">
        <v>17258</v>
      </c>
      <c r="D4827" s="11"/>
      <c r="E4827" t="str">
        <f t="shared" si="75"/>
        <v>DIASTASIS DEL MUSCULO</v>
      </c>
    </row>
    <row r="4828" spans="2:5" x14ac:dyDescent="0.25">
      <c r="B4828" s="6" t="s">
        <v>4836</v>
      </c>
      <c r="C4828" s="6" t="s">
        <v>17259</v>
      </c>
      <c r="D4828" s="11"/>
      <c r="E4828" t="str">
        <f t="shared" si="75"/>
        <v>OTROS DESGARROS (NO TRAUMATICOS) DEL MUSCULO</v>
      </c>
    </row>
    <row r="4829" spans="2:5" x14ac:dyDescent="0.25">
      <c r="B4829" s="6" t="s">
        <v>4837</v>
      </c>
      <c r="C4829" s="6" t="s">
        <v>17260</v>
      </c>
      <c r="D4829" s="11"/>
      <c r="E4829" t="str">
        <f t="shared" si="75"/>
        <v>INFARTO ISQUEMICO DEL MUSCULO</v>
      </c>
    </row>
    <row r="4830" spans="2:5" x14ac:dyDescent="0.25">
      <c r="B4830" s="6" t="s">
        <v>4838</v>
      </c>
      <c r="C4830" s="6" t="s">
        <v>17261</v>
      </c>
      <c r="D4830" s="11"/>
      <c r="E4830" t="str">
        <f t="shared" si="75"/>
        <v>SINDROME DE INMOVILIDAD (PARAPLEJICO)</v>
      </c>
    </row>
    <row r="4831" spans="2:5" x14ac:dyDescent="0.25">
      <c r="B4831" s="6" t="s">
        <v>4839</v>
      </c>
      <c r="C4831" s="6" t="s">
        <v>17262</v>
      </c>
      <c r="D4831" s="11"/>
      <c r="E4831" t="str">
        <f t="shared" si="75"/>
        <v>CONTRACTURA MUSCULAR</v>
      </c>
    </row>
    <row r="4832" spans="2:5" x14ac:dyDescent="0.25">
      <c r="B4832" s="6" t="s">
        <v>4840</v>
      </c>
      <c r="C4832" s="6" t="s">
        <v>17263</v>
      </c>
      <c r="D4832" s="11"/>
      <c r="E4832" t="str">
        <f t="shared" si="75"/>
        <v>ATROFIA Y DESGASTE MUSCULARES, NO CLASIFICADOS EN OTRA PARTE</v>
      </c>
    </row>
    <row r="4833" spans="2:5" x14ac:dyDescent="0.25">
      <c r="B4833" s="6" t="s">
        <v>4841</v>
      </c>
      <c r="C4833" s="6" t="s">
        <v>17264</v>
      </c>
      <c r="D4833" s="11"/>
      <c r="E4833" t="str">
        <f t="shared" si="75"/>
        <v>DISTENSION MUSCULAR</v>
      </c>
    </row>
    <row r="4834" spans="2:5" x14ac:dyDescent="0.25">
      <c r="B4834" s="6" t="s">
        <v>4842</v>
      </c>
      <c r="C4834" s="6" t="s">
        <v>17265</v>
      </c>
      <c r="D4834" s="11"/>
      <c r="E4834" t="str">
        <f t="shared" si="75"/>
        <v>OTROS TRASTORNOS ESPECIFICADOS DE LOS MUSCULOS</v>
      </c>
    </row>
    <row r="4835" spans="2:5" x14ac:dyDescent="0.25">
      <c r="B4835" s="6" t="s">
        <v>4843</v>
      </c>
      <c r="C4835" s="6" t="s">
        <v>17266</v>
      </c>
      <c r="D4835" s="11"/>
      <c r="E4835" t="str">
        <f t="shared" si="75"/>
        <v>TRASTORNO MUSCULAR, NO ESPECIFICADO</v>
      </c>
    </row>
    <row r="4836" spans="2:5" x14ac:dyDescent="0.25">
      <c r="B4836" s="6" t="s">
        <v>4844</v>
      </c>
      <c r="C4836" s="6" t="s">
        <v>17267</v>
      </c>
      <c r="D4836" s="11"/>
      <c r="E4836" t="str">
        <f t="shared" si="75"/>
        <v>MIOSITIS EN ENFERMEDADES BACTERIANAS CLASIFICADAS EN OTRA PARTE</v>
      </c>
    </row>
    <row r="4837" spans="2:5" ht="25.5" x14ac:dyDescent="0.25">
      <c r="B4837" s="6" t="s">
        <v>4845</v>
      </c>
      <c r="C4837" s="6" t="s">
        <v>17268</v>
      </c>
      <c r="D4837" s="11"/>
      <c r="E4837" t="str">
        <f t="shared" si="75"/>
        <v>MIOSITIS EN INFECCIONES POR PROTOZOARIOS Y PARASITOS CLASIFICADAS EN OTRA PARTE</v>
      </c>
    </row>
    <row r="4838" spans="2:5" x14ac:dyDescent="0.25">
      <c r="B4838" s="6" t="s">
        <v>4846</v>
      </c>
      <c r="C4838" s="6" t="s">
        <v>17269</v>
      </c>
      <c r="D4838" s="11"/>
      <c r="E4838" t="str">
        <f t="shared" si="75"/>
        <v>MIOSITIS EN ENFERMEDADES INFECCIOSAS CLASIFICADAS EN OTRA PARTE</v>
      </c>
    </row>
    <row r="4839" spans="2:5" x14ac:dyDescent="0.25">
      <c r="B4839" s="6" t="s">
        <v>4847</v>
      </c>
      <c r="C4839" s="6" t="s">
        <v>17270</v>
      </c>
      <c r="D4839" s="11"/>
      <c r="E4839" t="str">
        <f t="shared" si="75"/>
        <v>MIOSITIS EN SARCOIDOSIS (D86.8†)</v>
      </c>
    </row>
    <row r="4840" spans="2:5" ht="25.5" x14ac:dyDescent="0.25">
      <c r="B4840" s="6" t="s">
        <v>4848</v>
      </c>
      <c r="C4840" s="6" t="s">
        <v>17271</v>
      </c>
      <c r="D4840" s="11"/>
      <c r="E4840" t="str">
        <f t="shared" si="75"/>
        <v>OTROS TRASTORNOS DE LOS MUSCULOS EN ENFERMEDADES CLASIFICADAS EN OTRA PARTE</v>
      </c>
    </row>
    <row r="4841" spans="2:5" x14ac:dyDescent="0.25">
      <c r="B4841" s="6" t="s">
        <v>4849</v>
      </c>
      <c r="C4841" s="6" t="s">
        <v>17272</v>
      </c>
      <c r="D4841" s="11"/>
      <c r="E4841" t="str">
        <f t="shared" si="75"/>
        <v>ABSCESO DE VAINA TENDINOSA</v>
      </c>
    </row>
    <row r="4842" spans="2:5" x14ac:dyDescent="0.25">
      <c r="B4842" s="6" t="s">
        <v>4850</v>
      </c>
      <c r="C4842" s="6" t="s">
        <v>17273</v>
      </c>
      <c r="D4842" s="11"/>
      <c r="E4842" t="str">
        <f t="shared" si="75"/>
        <v>OTRAS (TENO) SINOVITIS INFECCIOSAS</v>
      </c>
    </row>
    <row r="4843" spans="2:5" x14ac:dyDescent="0.25">
      <c r="B4843" s="6" t="s">
        <v>4851</v>
      </c>
      <c r="C4843" s="6" t="s">
        <v>17274</v>
      </c>
      <c r="D4843" s="11"/>
      <c r="E4843" t="str">
        <f t="shared" si="75"/>
        <v>TENDINITIS CALCIFICADA</v>
      </c>
    </row>
    <row r="4844" spans="2:5" x14ac:dyDescent="0.25">
      <c r="B4844" s="6" t="s">
        <v>4852</v>
      </c>
      <c r="C4844" s="6" t="s">
        <v>17275</v>
      </c>
      <c r="D4844" s="11"/>
      <c r="E4844" t="str">
        <f t="shared" si="75"/>
        <v>DEDO EN GATILLO</v>
      </c>
    </row>
    <row r="4845" spans="2:5" x14ac:dyDescent="0.25">
      <c r="B4845" s="6" t="s">
        <v>4853</v>
      </c>
      <c r="C4845" s="6" t="s">
        <v>17276</v>
      </c>
      <c r="D4845" s="11"/>
      <c r="E4845" t="str">
        <f t="shared" si="75"/>
        <v>TENOSINOVITIS DE ESTILOIDES RADIAL [DE QUERVAIN]</v>
      </c>
    </row>
    <row r="4846" spans="2:5" x14ac:dyDescent="0.25">
      <c r="B4846" s="6" t="s">
        <v>6</v>
      </c>
      <c r="C4846" s="6" t="s">
        <v>17277</v>
      </c>
      <c r="D4846" s="11"/>
      <c r="E4846" t="str">
        <f t="shared" si="75"/>
        <v>OTRAS SINOVITIS Y TENOSINOVITIS</v>
      </c>
    </row>
    <row r="4847" spans="2:5" x14ac:dyDescent="0.25">
      <c r="B4847" s="6" t="s">
        <v>4854</v>
      </c>
      <c r="C4847" s="6" t="s">
        <v>17278</v>
      </c>
      <c r="D4847" s="11"/>
      <c r="E4847" t="str">
        <f t="shared" si="75"/>
        <v>SINOVITIS Y TENOSINOVITIS, NO ESPECIFICADA</v>
      </c>
    </row>
    <row r="4848" spans="2:5" x14ac:dyDescent="0.25">
      <c r="B4848" s="6" t="s">
        <v>4855</v>
      </c>
      <c r="C4848" s="6" t="s">
        <v>17279</v>
      </c>
      <c r="D4848" s="11"/>
      <c r="E4848" t="str">
        <f t="shared" si="75"/>
        <v>RUPTURA DE QUISTE SINOVIAL POPLITEO</v>
      </c>
    </row>
    <row r="4849" spans="2:5" x14ac:dyDescent="0.25">
      <c r="B4849" s="6" t="s">
        <v>4856</v>
      </c>
      <c r="C4849" s="6" t="s">
        <v>17280</v>
      </c>
      <c r="D4849" s="11"/>
      <c r="E4849" t="str">
        <f t="shared" si="75"/>
        <v>RUPTURA DE LA SINOVIA</v>
      </c>
    </row>
    <row r="4850" spans="2:5" x14ac:dyDescent="0.25">
      <c r="B4850" s="6" t="s">
        <v>4857</v>
      </c>
      <c r="C4850" s="6" t="s">
        <v>17281</v>
      </c>
      <c r="D4850" s="11"/>
      <c r="E4850" t="str">
        <f t="shared" si="75"/>
        <v>RUPTURA ESPONTANEA DE TENDONES EXTENSORES</v>
      </c>
    </row>
    <row r="4851" spans="2:5" x14ac:dyDescent="0.25">
      <c r="B4851" s="6" t="s">
        <v>4858</v>
      </c>
      <c r="C4851" s="6" t="s">
        <v>17282</v>
      </c>
      <c r="D4851" s="11"/>
      <c r="E4851" t="str">
        <f t="shared" si="75"/>
        <v>RUPTURA ESPONTANEA DE TENDONES FLEXORES</v>
      </c>
    </row>
    <row r="4852" spans="2:5" x14ac:dyDescent="0.25">
      <c r="B4852" s="6" t="s">
        <v>4859</v>
      </c>
      <c r="C4852" s="6" t="s">
        <v>17283</v>
      </c>
      <c r="D4852" s="11"/>
      <c r="E4852" t="str">
        <f t="shared" si="75"/>
        <v>RUPTURA ESPONTANEA DE OTROS TENDONES</v>
      </c>
    </row>
    <row r="4853" spans="2:5" x14ac:dyDescent="0.25">
      <c r="B4853" s="6" t="s">
        <v>4860</v>
      </c>
      <c r="C4853" s="6" t="s">
        <v>17284</v>
      </c>
      <c r="D4853" s="11"/>
      <c r="E4853" t="str">
        <f t="shared" si="75"/>
        <v>RUPTURA ESPONTANEA DE TENDON NO ESPECIFICADO</v>
      </c>
    </row>
    <row r="4854" spans="2:5" x14ac:dyDescent="0.25">
      <c r="B4854" s="6" t="s">
        <v>4861</v>
      </c>
      <c r="C4854" s="6" t="s">
        <v>17285</v>
      </c>
      <c r="D4854" s="11"/>
      <c r="E4854" t="str">
        <f t="shared" si="75"/>
        <v>ACORTAMIENTO DEL TENDON DE AQUILES (ADQUIRIDO)</v>
      </c>
    </row>
    <row r="4855" spans="2:5" x14ac:dyDescent="0.25">
      <c r="B4855" s="6" t="s">
        <v>4862</v>
      </c>
      <c r="C4855" s="6" t="s">
        <v>17286</v>
      </c>
      <c r="D4855" s="11"/>
      <c r="E4855" t="str">
        <f t="shared" si="75"/>
        <v>OTRAS CONTRACTURAS DE TENDON (VAINA)</v>
      </c>
    </row>
    <row r="4856" spans="2:5" x14ac:dyDescent="0.25">
      <c r="B4856" s="6" t="s">
        <v>4863</v>
      </c>
      <c r="C4856" s="6" t="s">
        <v>17287</v>
      </c>
      <c r="D4856" s="11"/>
      <c r="E4856" t="str">
        <f t="shared" si="75"/>
        <v>HIPERTROFIA SINOVIAL, NO CLASIFICADA EN OTRA PARTE</v>
      </c>
    </row>
    <row r="4857" spans="2:5" x14ac:dyDescent="0.25">
      <c r="B4857" s="6" t="s">
        <v>4864</v>
      </c>
      <c r="C4857" s="6" t="s">
        <v>17288</v>
      </c>
      <c r="D4857" s="11"/>
      <c r="E4857" t="str">
        <f t="shared" si="75"/>
        <v>SINOVITIS TRANSITORIA</v>
      </c>
    </row>
    <row r="4858" spans="2:5" x14ac:dyDescent="0.25">
      <c r="B4858" s="6" t="s">
        <v>4865</v>
      </c>
      <c r="C4858" s="6" t="s">
        <v>17289</v>
      </c>
      <c r="D4858" s="11"/>
      <c r="E4858" t="str">
        <f t="shared" si="75"/>
        <v>GANGLION</v>
      </c>
    </row>
    <row r="4859" spans="2:5" x14ac:dyDescent="0.25">
      <c r="B4859" s="6" t="s">
        <v>4866</v>
      </c>
      <c r="C4859" s="6" t="s">
        <v>17290</v>
      </c>
      <c r="D4859" s="11"/>
      <c r="E4859" t="str">
        <f t="shared" si="75"/>
        <v>OTROS TRASTORNOS ESPECIFICADOS DE LA SINOVIA Y DEL TENDON</v>
      </c>
    </row>
    <row r="4860" spans="2:5" x14ac:dyDescent="0.25">
      <c r="B4860" s="6" t="s">
        <v>4867</v>
      </c>
      <c r="C4860" s="6" t="s">
        <v>17291</v>
      </c>
      <c r="D4860" s="11"/>
      <c r="E4860" t="str">
        <f t="shared" si="75"/>
        <v>HIPERTROFIA SINOVIAL Y TENDINOSO, NO ESPECIFICADO</v>
      </c>
    </row>
    <row r="4861" spans="2:5" ht="25.5" x14ac:dyDescent="0.25">
      <c r="B4861" s="6" t="s">
        <v>4868</v>
      </c>
      <c r="C4861" s="6" t="s">
        <v>17292</v>
      </c>
      <c r="D4861" s="11"/>
      <c r="E4861" t="str">
        <f t="shared" si="75"/>
        <v>SINOVITIS Y TENOSINOVITIS EN ENFERMEDADES BACTERIANAS CLASIFICADAS EN OTRA PARTE</v>
      </c>
    </row>
    <row r="4862" spans="2:5" ht="25.5" x14ac:dyDescent="0.25">
      <c r="B4862" s="6" t="s">
        <v>4869</v>
      </c>
      <c r="C4862" s="6" t="s">
        <v>17293</v>
      </c>
      <c r="D4862" s="11"/>
      <c r="E4862" t="str">
        <f t="shared" si="75"/>
        <v>OTROS TRASTORNOS SINOVIALES Y TENDINOSOS EN ENFERMEDADES CLASIFICADAS EN OTRA PARTE</v>
      </c>
    </row>
    <row r="4863" spans="2:5" x14ac:dyDescent="0.25">
      <c r="B4863" s="6" t="s">
        <v>4870</v>
      </c>
      <c r="C4863" s="6" t="s">
        <v>17294</v>
      </c>
      <c r="D4863" s="11"/>
      <c r="E4863" t="str">
        <f t="shared" si="75"/>
        <v>SINOVITIS CREPITANTE CRONICA DE LA MANO Y DE LA MUÑECA</v>
      </c>
    </row>
    <row r="4864" spans="2:5" x14ac:dyDescent="0.25">
      <c r="B4864" s="6" t="s">
        <v>4871</v>
      </c>
      <c r="C4864" s="6" t="s">
        <v>17295</v>
      </c>
      <c r="D4864" s="11"/>
      <c r="E4864" t="str">
        <f t="shared" si="75"/>
        <v>BURSITIS DE LA MANO</v>
      </c>
    </row>
    <row r="4865" spans="2:5" x14ac:dyDescent="0.25">
      <c r="B4865" s="6" t="s">
        <v>4872</v>
      </c>
      <c r="C4865" s="6" t="s">
        <v>17296</v>
      </c>
      <c r="D4865" s="11"/>
      <c r="E4865" t="str">
        <f t="shared" si="75"/>
        <v>BURSITIS DEL OLECRANON</v>
      </c>
    </row>
    <row r="4866" spans="2:5" x14ac:dyDescent="0.25">
      <c r="B4866" s="6" t="s">
        <v>4873</v>
      </c>
      <c r="C4866" s="6" t="s">
        <v>17297</v>
      </c>
      <c r="D4866" s="11"/>
      <c r="E4866" t="str">
        <f t="shared" si="75"/>
        <v>OTRAS BURSITIS DEL CODO</v>
      </c>
    </row>
    <row r="4867" spans="2:5" x14ac:dyDescent="0.25">
      <c r="B4867" s="6" t="s">
        <v>4874</v>
      </c>
      <c r="C4867" s="6" t="s">
        <v>17298</v>
      </c>
      <c r="D4867" s="11"/>
      <c r="E4867" t="str">
        <f t="shared" si="75"/>
        <v>OTRAS BURSITIS PRERROTULIANAS</v>
      </c>
    </row>
    <row r="4868" spans="2:5" x14ac:dyDescent="0.25">
      <c r="B4868" s="6" t="s">
        <v>5</v>
      </c>
      <c r="C4868" s="6" t="s">
        <v>17299</v>
      </c>
      <c r="D4868" s="11"/>
      <c r="E4868" t="str">
        <f t="shared" si="75"/>
        <v>OTRAS BURSITIS DE LA RODILLA</v>
      </c>
    </row>
    <row r="4869" spans="2:5" x14ac:dyDescent="0.25">
      <c r="B4869" s="6" t="s">
        <v>4875</v>
      </c>
      <c r="C4869" s="6" t="s">
        <v>17300</v>
      </c>
      <c r="D4869" s="11"/>
      <c r="E4869" t="str">
        <f t="shared" si="75"/>
        <v>BURSITIS DEL TROCANTER</v>
      </c>
    </row>
    <row r="4870" spans="2:5" x14ac:dyDescent="0.25">
      <c r="B4870" s="6" t="s">
        <v>4876</v>
      </c>
      <c r="C4870" s="6" t="s">
        <v>17301</v>
      </c>
      <c r="D4870" s="11"/>
      <c r="E4870" t="str">
        <f t="shared" ref="E4870:E4933" si="76">UPPER(C4870)</f>
        <v>OTRAS BURSITIS DE LA CADERA</v>
      </c>
    </row>
    <row r="4871" spans="2:5" ht="25.5" x14ac:dyDescent="0.25">
      <c r="B4871" s="6" t="s">
        <v>4877</v>
      </c>
      <c r="C4871" s="6" t="s">
        <v>17302</v>
      </c>
      <c r="D4871" s="11"/>
      <c r="E4871" t="str">
        <f t="shared" si="76"/>
        <v>OTROS TRASTORNOS DE LOS TEJIDOS BLANDOS RELACIONADOS CON EL USO, EL USO EXCESIVO Y LA PRESION</v>
      </c>
    </row>
    <row r="4872" spans="2:5" ht="25.5" x14ac:dyDescent="0.25">
      <c r="B4872" s="6" t="s">
        <v>4878</v>
      </c>
      <c r="C4872" s="6" t="s">
        <v>17303</v>
      </c>
      <c r="D4872" s="11"/>
      <c r="E4872" t="str">
        <f t="shared" si="76"/>
        <v>TRASTORNO NO ESPECIFICADO DE LOS TEJIDOS BLANDOS RELACIONADO CON EL USO EXCESIVO Y LA PRESION</v>
      </c>
    </row>
    <row r="4873" spans="2:5" x14ac:dyDescent="0.25">
      <c r="B4873" s="6" t="s">
        <v>4879</v>
      </c>
      <c r="C4873" s="6" t="s">
        <v>17304</v>
      </c>
      <c r="D4873" s="11"/>
      <c r="E4873" t="str">
        <f t="shared" si="76"/>
        <v>ABSCESO DE LA BOLSA SINOVIAL</v>
      </c>
    </row>
    <row r="4874" spans="2:5" x14ac:dyDescent="0.25">
      <c r="B4874" s="6" t="s">
        <v>4880</v>
      </c>
      <c r="C4874" s="6" t="s">
        <v>17305</v>
      </c>
      <c r="D4874" s="11"/>
      <c r="E4874" t="str">
        <f t="shared" si="76"/>
        <v>OTRAS BURSITIS INFECCIOSAS</v>
      </c>
    </row>
    <row r="4875" spans="2:5" x14ac:dyDescent="0.25">
      <c r="B4875" s="6" t="s">
        <v>4881</v>
      </c>
      <c r="C4875" s="6" t="s">
        <v>17306</v>
      </c>
      <c r="D4875" s="11"/>
      <c r="E4875" t="str">
        <f t="shared" si="76"/>
        <v>QUISTE SINOVIAL DEL HUECO POPLITEO [DE BAKER]</v>
      </c>
    </row>
    <row r="4876" spans="2:5" x14ac:dyDescent="0.25">
      <c r="B4876" s="6" t="s">
        <v>4882</v>
      </c>
      <c r="C4876" s="6" t="s">
        <v>17307</v>
      </c>
      <c r="D4876" s="11"/>
      <c r="E4876" t="str">
        <f t="shared" si="76"/>
        <v>OTROS QUISTES DE LA BOLSA SEROSA</v>
      </c>
    </row>
    <row r="4877" spans="2:5" x14ac:dyDescent="0.25">
      <c r="B4877" s="6" t="s">
        <v>4883</v>
      </c>
      <c r="C4877" s="6" t="s">
        <v>17308</v>
      </c>
      <c r="D4877" s="11"/>
      <c r="E4877" t="str">
        <f t="shared" si="76"/>
        <v>DEPOSITO DE CALCIO EN LA BOLSA SEROSA</v>
      </c>
    </row>
    <row r="4878" spans="2:5" x14ac:dyDescent="0.25">
      <c r="B4878" s="6" t="s">
        <v>4884</v>
      </c>
      <c r="C4878" s="6" t="s">
        <v>17309</v>
      </c>
      <c r="D4878" s="11"/>
      <c r="E4878" t="str">
        <f t="shared" si="76"/>
        <v>OTRAS BURSITIS, NO CLASIFICADAS EN OTRA PARTE</v>
      </c>
    </row>
    <row r="4879" spans="2:5" x14ac:dyDescent="0.25">
      <c r="B4879" s="6" t="s">
        <v>4885</v>
      </c>
      <c r="C4879" s="6" t="s">
        <v>17310</v>
      </c>
      <c r="D4879" s="11"/>
      <c r="E4879" t="str">
        <f t="shared" si="76"/>
        <v>OTROS TRASTORNOS ESPECIFICADOS DE LA BOLSA SEROSA</v>
      </c>
    </row>
    <row r="4880" spans="2:5" x14ac:dyDescent="0.25">
      <c r="B4880" s="6" t="s">
        <v>4886</v>
      </c>
      <c r="C4880" s="6" t="s">
        <v>17311</v>
      </c>
      <c r="D4880" s="11"/>
      <c r="E4880" t="str">
        <f t="shared" si="76"/>
        <v>BURSOPATIA, NO ESPECIFICADA</v>
      </c>
    </row>
    <row r="4881" spans="2:5" x14ac:dyDescent="0.25">
      <c r="B4881" s="6" t="s">
        <v>4887</v>
      </c>
      <c r="C4881" s="6" t="s">
        <v>17312</v>
      </c>
      <c r="D4881" s="11"/>
      <c r="E4881" t="str">
        <f t="shared" si="76"/>
        <v>FIBROMATOSIS DE LA APONEUROSIS PALMAR [DUPUYTREN]</v>
      </c>
    </row>
    <row r="4882" spans="2:5" x14ac:dyDescent="0.25">
      <c r="B4882" s="6" t="s">
        <v>4888</v>
      </c>
      <c r="C4882" s="6" t="s">
        <v>17313</v>
      </c>
      <c r="D4882" s="11"/>
      <c r="E4882" t="str">
        <f t="shared" si="76"/>
        <v>NODULOS INTERFALANGICOS</v>
      </c>
    </row>
    <row r="4883" spans="2:5" x14ac:dyDescent="0.25">
      <c r="B4883" s="6" t="s">
        <v>4889</v>
      </c>
      <c r="C4883" s="6" t="s">
        <v>17314</v>
      </c>
      <c r="D4883" s="11"/>
      <c r="E4883" t="str">
        <f t="shared" si="76"/>
        <v>FIBROMATOSIS DE LA APONEUROSIS PLANTAR</v>
      </c>
    </row>
    <row r="4884" spans="2:5" x14ac:dyDescent="0.25">
      <c r="B4884" s="6" t="s">
        <v>4890</v>
      </c>
      <c r="C4884" s="6" t="s">
        <v>17315</v>
      </c>
      <c r="D4884" s="11"/>
      <c r="E4884" t="str">
        <f t="shared" si="76"/>
        <v>FASCITIS NODULAR</v>
      </c>
    </row>
    <row r="4885" spans="2:5" x14ac:dyDescent="0.25">
      <c r="B4885" s="6" t="s">
        <v>4891</v>
      </c>
      <c r="C4885" s="6" t="s">
        <v>17316</v>
      </c>
      <c r="D4885" s="11"/>
      <c r="E4885" t="str">
        <f t="shared" si="76"/>
        <v>FIBROMATOSIS SEUDOSARCOMATOSA</v>
      </c>
    </row>
    <row r="4886" spans="2:5" x14ac:dyDescent="0.25">
      <c r="B4886" s="6" t="s">
        <v>4892</v>
      </c>
      <c r="C4886" s="6" t="s">
        <v>17317</v>
      </c>
      <c r="D4886" s="11"/>
      <c r="E4886" t="str">
        <f t="shared" si="76"/>
        <v>FASCITIS, NO CLASIFICADA EN OTRA PARTE</v>
      </c>
    </row>
    <row r="4887" spans="2:5" x14ac:dyDescent="0.25">
      <c r="B4887" s="6" t="s">
        <v>4893</v>
      </c>
      <c r="C4887" s="6" t="s">
        <v>17318</v>
      </c>
      <c r="D4887" s="11"/>
      <c r="E4887" t="str">
        <f t="shared" si="76"/>
        <v>OTROS TRASTORNOS FIBROBLASTICOS</v>
      </c>
    </row>
    <row r="4888" spans="2:5" x14ac:dyDescent="0.25">
      <c r="B4888" s="6" t="s">
        <v>4894</v>
      </c>
      <c r="C4888" s="6" t="s">
        <v>17319</v>
      </c>
      <c r="D4888" s="11"/>
      <c r="E4888" t="str">
        <f t="shared" si="76"/>
        <v>TRASTORNO FIBROBLASTICO, NO ESPECIFICADO</v>
      </c>
    </row>
    <row r="4889" spans="2:5" x14ac:dyDescent="0.25">
      <c r="B4889" s="6" t="s">
        <v>4895</v>
      </c>
      <c r="C4889" s="6" t="s">
        <v>17320</v>
      </c>
      <c r="D4889" s="11"/>
      <c r="E4889" t="str">
        <f t="shared" si="76"/>
        <v>BURSITIS GONOCOCICA (A54.4†)</v>
      </c>
    </row>
    <row r="4890" spans="2:5" x14ac:dyDescent="0.25">
      <c r="B4890" s="6" t="s">
        <v>4896</v>
      </c>
      <c r="C4890" s="6" t="s">
        <v>17321</v>
      </c>
      <c r="D4890" s="11"/>
      <c r="E4890" t="str">
        <f t="shared" si="76"/>
        <v>BURSITIS SIFILITICA (A52.7†)</v>
      </c>
    </row>
    <row r="4891" spans="2:5" ht="25.5" x14ac:dyDescent="0.25">
      <c r="B4891" s="6" t="s">
        <v>4897</v>
      </c>
      <c r="C4891" s="6" t="s">
        <v>17322</v>
      </c>
      <c r="D4891" s="11"/>
      <c r="E4891" t="str">
        <f t="shared" si="76"/>
        <v>OTROS TRASTORNOS DE LOS TEJIDOS BLANDOS EN ENFERMEDADES CLASIFICADAS EN OTRA PARTE</v>
      </c>
    </row>
    <row r="4892" spans="2:5" x14ac:dyDescent="0.25">
      <c r="B4892" s="6" t="s">
        <v>4898</v>
      </c>
      <c r="C4892" s="6" t="s">
        <v>17323</v>
      </c>
      <c r="D4892" s="11"/>
      <c r="E4892" t="str">
        <f t="shared" si="76"/>
        <v>CAPSULITIS ADHESIVA DEL HOMBRO</v>
      </c>
    </row>
    <row r="4893" spans="2:5" x14ac:dyDescent="0.25">
      <c r="B4893" s="6" t="s">
        <v>4899</v>
      </c>
      <c r="C4893" s="6" t="s">
        <v>17324</v>
      </c>
      <c r="D4893" s="11"/>
      <c r="E4893" t="str">
        <f t="shared" si="76"/>
        <v>SINDROME DE MANGUITO ROTATORIO</v>
      </c>
    </row>
    <row r="4894" spans="2:5" x14ac:dyDescent="0.25">
      <c r="B4894" s="6" t="s">
        <v>4900</v>
      </c>
      <c r="C4894" s="6" t="s">
        <v>17325</v>
      </c>
      <c r="D4894" s="11"/>
      <c r="E4894" t="str">
        <f t="shared" si="76"/>
        <v>TENDINITIS DE BICEPS</v>
      </c>
    </row>
    <row r="4895" spans="2:5" x14ac:dyDescent="0.25">
      <c r="B4895" s="6" t="s">
        <v>4901</v>
      </c>
      <c r="C4895" s="6" t="s">
        <v>17326</v>
      </c>
      <c r="D4895" s="11"/>
      <c r="E4895" t="str">
        <f t="shared" si="76"/>
        <v>TENDINITIS CALCIFICANTE DEL HOMBRO</v>
      </c>
    </row>
    <row r="4896" spans="2:5" x14ac:dyDescent="0.25">
      <c r="B4896" s="6" t="s">
        <v>4902</v>
      </c>
      <c r="C4896" s="6" t="s">
        <v>17327</v>
      </c>
      <c r="D4896" s="11"/>
      <c r="E4896" t="str">
        <f t="shared" si="76"/>
        <v>SINDROME DE ABDUCCION DOLOROSA DEL HOMBRO</v>
      </c>
    </row>
    <row r="4897" spans="2:5" x14ac:dyDescent="0.25">
      <c r="B4897" s="6" t="s">
        <v>4903</v>
      </c>
      <c r="C4897" s="6" t="s">
        <v>17328</v>
      </c>
      <c r="D4897" s="11"/>
      <c r="E4897" t="str">
        <f t="shared" si="76"/>
        <v>BURSITIS DEL HOMBRO</v>
      </c>
    </row>
    <row r="4898" spans="2:5" x14ac:dyDescent="0.25">
      <c r="B4898" s="6" t="s">
        <v>4904</v>
      </c>
      <c r="C4898" s="6" t="s">
        <v>17329</v>
      </c>
      <c r="D4898" s="11"/>
      <c r="E4898" t="str">
        <f t="shared" si="76"/>
        <v>OTRAS LESIONES DEL HOMBRO</v>
      </c>
    </row>
    <row r="4899" spans="2:5" x14ac:dyDescent="0.25">
      <c r="B4899" s="6" t="s">
        <v>4905</v>
      </c>
      <c r="C4899" s="6" t="s">
        <v>17330</v>
      </c>
      <c r="D4899" s="11"/>
      <c r="E4899" t="str">
        <f t="shared" si="76"/>
        <v>LESIONES DEL HOMBRO, NO ESPECIFICADA</v>
      </c>
    </row>
    <row r="4900" spans="2:5" x14ac:dyDescent="0.25">
      <c r="B4900" s="6" t="s">
        <v>4906</v>
      </c>
      <c r="C4900" s="6" t="s">
        <v>17331</v>
      </c>
      <c r="D4900" s="11"/>
      <c r="E4900" t="str">
        <f t="shared" si="76"/>
        <v>TENDINITIS DEL GLUTEO</v>
      </c>
    </row>
    <row r="4901" spans="2:5" x14ac:dyDescent="0.25">
      <c r="B4901" s="6" t="s">
        <v>4907</v>
      </c>
      <c r="C4901" s="6" t="s">
        <v>17332</v>
      </c>
      <c r="D4901" s="11"/>
      <c r="E4901" t="str">
        <f t="shared" si="76"/>
        <v>TENDINITIS DEL PSOAS</v>
      </c>
    </row>
    <row r="4902" spans="2:5" x14ac:dyDescent="0.25">
      <c r="B4902" s="6" t="s">
        <v>4908</v>
      </c>
      <c r="C4902" s="6" t="s">
        <v>17333</v>
      </c>
      <c r="D4902" s="11"/>
      <c r="E4902" t="str">
        <f t="shared" si="76"/>
        <v>ESPOLON DE LA CRESTA ILIACA</v>
      </c>
    </row>
    <row r="4903" spans="2:5" x14ac:dyDescent="0.25">
      <c r="B4903" s="6" t="s">
        <v>4909</v>
      </c>
      <c r="C4903" s="6" t="s">
        <v>17334</v>
      </c>
      <c r="D4903" s="11"/>
      <c r="E4903" t="str">
        <f t="shared" si="76"/>
        <v>SINDROME DEL TENDON DEL TENSOR DE LA FASCIA LATA</v>
      </c>
    </row>
    <row r="4904" spans="2:5" x14ac:dyDescent="0.25">
      <c r="B4904" s="6" t="s">
        <v>4910</v>
      </c>
      <c r="C4904" s="6" t="s">
        <v>17335</v>
      </c>
      <c r="D4904" s="11"/>
      <c r="E4904" t="str">
        <f t="shared" si="76"/>
        <v>BURSITIS TIBIAL COLATERAL [PELLEGRINI-STIEDA]</v>
      </c>
    </row>
    <row r="4905" spans="2:5" x14ac:dyDescent="0.25">
      <c r="B4905" s="6" t="s">
        <v>4911</v>
      </c>
      <c r="C4905" s="6" t="s">
        <v>17336</v>
      </c>
      <c r="D4905" s="11"/>
      <c r="E4905" t="str">
        <f t="shared" si="76"/>
        <v>TENDINITIS ROTULIANA</v>
      </c>
    </row>
    <row r="4906" spans="2:5" x14ac:dyDescent="0.25">
      <c r="B4906" s="6" t="s">
        <v>4912</v>
      </c>
      <c r="C4906" s="6" t="s">
        <v>17337</v>
      </c>
      <c r="D4906" s="11"/>
      <c r="E4906" t="str">
        <f t="shared" si="76"/>
        <v>TENDINITIS AQUILIANA</v>
      </c>
    </row>
    <row r="4907" spans="2:5" x14ac:dyDescent="0.25">
      <c r="B4907" s="6" t="s">
        <v>4913</v>
      </c>
      <c r="C4907" s="6" t="s">
        <v>17338</v>
      </c>
      <c r="D4907" s="11"/>
      <c r="E4907" t="str">
        <f t="shared" si="76"/>
        <v>TENDINITIS PERONEAL</v>
      </c>
    </row>
    <row r="4908" spans="2:5" x14ac:dyDescent="0.25">
      <c r="B4908" s="6" t="s">
        <v>4914</v>
      </c>
      <c r="C4908" s="6" t="s">
        <v>17339</v>
      </c>
      <c r="D4908" s="11"/>
      <c r="E4908" t="str">
        <f t="shared" si="76"/>
        <v>OTRAS ENTESOPATIAS DEL MIEMBRO INFERIOR, EXCLUIDO EL PIE</v>
      </c>
    </row>
    <row r="4909" spans="2:5" x14ac:dyDescent="0.25">
      <c r="B4909" s="6" t="s">
        <v>4915</v>
      </c>
      <c r="C4909" s="6" t="s">
        <v>17340</v>
      </c>
      <c r="D4909" s="11"/>
      <c r="E4909" t="str">
        <f t="shared" si="76"/>
        <v>ENTESOPATIA DEL MIEMBRO INFERIOR, NO ESPECIFICADA</v>
      </c>
    </row>
    <row r="4910" spans="2:5" x14ac:dyDescent="0.25">
      <c r="B4910" s="6" t="s">
        <v>4916</v>
      </c>
      <c r="C4910" s="6" t="s">
        <v>17341</v>
      </c>
      <c r="D4910" s="11"/>
      <c r="E4910" t="str">
        <f t="shared" si="76"/>
        <v>EPICONDILITIS MEDIA</v>
      </c>
    </row>
    <row r="4911" spans="2:5" x14ac:dyDescent="0.25">
      <c r="B4911" s="6" t="s">
        <v>4917</v>
      </c>
      <c r="C4911" s="6" t="s">
        <v>17342</v>
      </c>
      <c r="D4911" s="11"/>
      <c r="E4911" t="str">
        <f t="shared" si="76"/>
        <v>EPICONDILITIS LATERAL</v>
      </c>
    </row>
    <row r="4912" spans="2:5" x14ac:dyDescent="0.25">
      <c r="B4912" s="6" t="s">
        <v>4918</v>
      </c>
      <c r="C4912" s="6" t="s">
        <v>17343</v>
      </c>
      <c r="D4912" s="11"/>
      <c r="E4912" t="str">
        <f t="shared" si="76"/>
        <v>PERIARTRITIS DE LA MUÑECA</v>
      </c>
    </row>
    <row r="4913" spans="2:5" x14ac:dyDescent="0.25">
      <c r="B4913" s="6" t="s">
        <v>4919</v>
      </c>
      <c r="C4913" s="6" t="s">
        <v>17344</v>
      </c>
      <c r="D4913" s="11"/>
      <c r="E4913" t="str">
        <f t="shared" si="76"/>
        <v>ESPOLON CALCANEO</v>
      </c>
    </row>
    <row r="4914" spans="2:5" x14ac:dyDescent="0.25">
      <c r="B4914" s="6" t="s">
        <v>4920</v>
      </c>
      <c r="C4914" s="6" t="s">
        <v>17345</v>
      </c>
      <c r="D4914" s="11"/>
      <c r="E4914" t="str">
        <f t="shared" si="76"/>
        <v>METATARSALGIA</v>
      </c>
    </row>
    <row r="4915" spans="2:5" x14ac:dyDescent="0.25">
      <c r="B4915" s="6" t="s">
        <v>4921</v>
      </c>
      <c r="C4915" s="6" t="s">
        <v>17346</v>
      </c>
      <c r="D4915" s="11"/>
      <c r="E4915" t="str">
        <f t="shared" si="76"/>
        <v>OTRAS ENTESOPATIAS DEL PIE</v>
      </c>
    </row>
    <row r="4916" spans="2:5" x14ac:dyDescent="0.25">
      <c r="B4916" s="6" t="s">
        <v>4922</v>
      </c>
      <c r="C4916" s="6" t="s">
        <v>17347</v>
      </c>
      <c r="D4916" s="11"/>
      <c r="E4916" t="str">
        <f t="shared" si="76"/>
        <v>OTRAS ENTESOPATIAS, NO CLASIFICADAS EN OTRA PARTE</v>
      </c>
    </row>
    <row r="4917" spans="2:5" x14ac:dyDescent="0.25">
      <c r="B4917" s="6" t="s">
        <v>4923</v>
      </c>
      <c r="C4917" s="6" t="s">
        <v>17348</v>
      </c>
      <c r="D4917" s="11"/>
      <c r="E4917" t="str">
        <f t="shared" si="76"/>
        <v>ENTESOPATIA, NO ESPECIFICADA</v>
      </c>
    </row>
    <row r="4918" spans="2:5" x14ac:dyDescent="0.25">
      <c r="B4918" s="6" t="s">
        <v>4924</v>
      </c>
      <c r="C4918" s="6" t="s">
        <v>17349</v>
      </c>
      <c r="D4918" s="11"/>
      <c r="E4918" t="str">
        <f t="shared" si="76"/>
        <v>REUMATISMO, NO ESPECIFICADO</v>
      </c>
    </row>
    <row r="4919" spans="2:5" x14ac:dyDescent="0.25">
      <c r="B4919" s="6" t="s">
        <v>4925</v>
      </c>
      <c r="C4919" s="6" t="s">
        <v>17350</v>
      </c>
      <c r="D4919" s="11"/>
      <c r="E4919" t="str">
        <f t="shared" si="76"/>
        <v>MIALGIA</v>
      </c>
    </row>
    <row r="4920" spans="2:5" x14ac:dyDescent="0.25">
      <c r="B4920" s="6" t="s">
        <v>4926</v>
      </c>
      <c r="C4920" s="6" t="s">
        <v>17351</v>
      </c>
      <c r="D4920" s="11"/>
      <c r="E4920" t="str">
        <f t="shared" si="76"/>
        <v>NEURALGIA Y NEURITIS, NO ESPECIFICADAS</v>
      </c>
    </row>
    <row r="4921" spans="2:5" x14ac:dyDescent="0.25">
      <c r="B4921" s="6" t="s">
        <v>4927</v>
      </c>
      <c r="C4921" s="6" t="s">
        <v>17352</v>
      </c>
      <c r="D4921" s="11"/>
      <c r="E4921" t="str">
        <f t="shared" si="76"/>
        <v>PANICULITIS, NO ESPECIFICADA</v>
      </c>
    </row>
    <row r="4922" spans="2:5" x14ac:dyDescent="0.25">
      <c r="B4922" s="6" t="s">
        <v>4928</v>
      </c>
      <c r="C4922" s="6" t="s">
        <v>17353</v>
      </c>
      <c r="D4922" s="11"/>
      <c r="E4922" t="str">
        <f t="shared" si="76"/>
        <v>HIPERTROFIA DE PAQUETE ADIPOSO (INFRARROTULIANO)</v>
      </c>
    </row>
    <row r="4923" spans="2:5" x14ac:dyDescent="0.25">
      <c r="B4923" s="6" t="s">
        <v>4929</v>
      </c>
      <c r="C4923" s="6" t="s">
        <v>17354</v>
      </c>
      <c r="D4923" s="11"/>
      <c r="E4923" t="str">
        <f t="shared" si="76"/>
        <v>CUERPO EXTRAÑO RESIDUAL EN TEJIDO BLANDO</v>
      </c>
    </row>
    <row r="4924" spans="2:5" x14ac:dyDescent="0.25">
      <c r="B4924" s="6" t="s">
        <v>4930</v>
      </c>
      <c r="C4924" s="6" t="s">
        <v>17355</v>
      </c>
      <c r="D4924" s="11"/>
      <c r="E4924" t="str">
        <f t="shared" si="76"/>
        <v>DOLOR EN MIEMBRO</v>
      </c>
    </row>
    <row r="4925" spans="2:5" x14ac:dyDescent="0.25">
      <c r="B4925" s="6" t="s">
        <v>4931</v>
      </c>
      <c r="C4925" s="6" t="s">
        <v>17356</v>
      </c>
      <c r="D4925" s="11"/>
      <c r="E4925" t="str">
        <f t="shared" si="76"/>
        <v>OTROS TRASTORNOS ESPECIFICADOS DE LOS TEJIDOS BLANDOS</v>
      </c>
    </row>
    <row r="4926" spans="2:5" x14ac:dyDescent="0.25">
      <c r="B4926" s="6" t="s">
        <v>4932</v>
      </c>
      <c r="C4926" s="6" t="s">
        <v>17357</v>
      </c>
      <c r="D4926" s="11"/>
      <c r="E4926" t="str">
        <f t="shared" si="76"/>
        <v>TRASTORNO DE LOS TEJIDOS BLANDOS, NO ESPECIFICADO</v>
      </c>
    </row>
    <row r="4927" spans="2:5" x14ac:dyDescent="0.25">
      <c r="B4927" s="6" t="s">
        <v>4933</v>
      </c>
      <c r="C4927" s="6" t="s">
        <v>17358</v>
      </c>
      <c r="D4927" s="11"/>
      <c r="E4927" t="str">
        <f t="shared" si="76"/>
        <v>OSTEOPOROSIS POSTMENOPAUSICA, CON FRACTURA PATOLOGICA</v>
      </c>
    </row>
    <row r="4928" spans="2:5" x14ac:dyDescent="0.25">
      <c r="B4928" s="6" t="s">
        <v>4934</v>
      </c>
      <c r="C4928" s="6" t="s">
        <v>17359</v>
      </c>
      <c r="D4928" s="11"/>
      <c r="E4928" t="str">
        <f t="shared" si="76"/>
        <v>OSTEOPOROSIS POSTOOFORECTOMIA, CON FRACTURA PATOLOGICA</v>
      </c>
    </row>
    <row r="4929" spans="2:5" x14ac:dyDescent="0.25">
      <c r="B4929" s="6" t="s">
        <v>4935</v>
      </c>
      <c r="C4929" s="6" t="s">
        <v>17360</v>
      </c>
      <c r="D4929" s="11"/>
      <c r="E4929" t="str">
        <f t="shared" si="76"/>
        <v>OSTEOPOROSIS POR DESUSO, CON FRACTURA PATOLOGICA</v>
      </c>
    </row>
    <row r="4930" spans="2:5" ht="25.5" x14ac:dyDescent="0.25">
      <c r="B4930" s="6" t="s">
        <v>4936</v>
      </c>
      <c r="C4930" s="6" t="s">
        <v>17361</v>
      </c>
      <c r="D4930" s="11"/>
      <c r="E4930" t="str">
        <f t="shared" si="76"/>
        <v>OSTEOPOROSIS POR MALABSORCION POSTQUIRURGICA, CON FRACTURA PATOLOGICA</v>
      </c>
    </row>
    <row r="4931" spans="2:5" x14ac:dyDescent="0.25">
      <c r="B4931" s="6" t="s">
        <v>4937</v>
      </c>
      <c r="C4931" s="6" t="s">
        <v>17362</v>
      </c>
      <c r="D4931" s="11"/>
      <c r="E4931" t="str">
        <f t="shared" si="76"/>
        <v>OSTEOPOROSIS INDUCIDA POR DROGAS, CON FRACTURA PATOLOGICA</v>
      </c>
    </row>
    <row r="4932" spans="2:5" x14ac:dyDescent="0.25">
      <c r="B4932" s="6" t="s">
        <v>4938</v>
      </c>
      <c r="C4932" s="6" t="s">
        <v>17363</v>
      </c>
      <c r="D4932" s="11"/>
      <c r="E4932" t="str">
        <f t="shared" si="76"/>
        <v>OSTEOPOROSIS IDIOPATICA, CON FRACTURA PATOLOGICA</v>
      </c>
    </row>
    <row r="4933" spans="2:5" x14ac:dyDescent="0.25">
      <c r="B4933" s="6" t="s">
        <v>4939</v>
      </c>
      <c r="C4933" s="6" t="s">
        <v>17364</v>
      </c>
      <c r="D4933" s="11"/>
      <c r="E4933" t="str">
        <f t="shared" si="76"/>
        <v>OTRAS OSTEOPOROSIS, CON FRACTURA PATOLOGICA</v>
      </c>
    </row>
    <row r="4934" spans="2:5" x14ac:dyDescent="0.25">
      <c r="B4934" s="6" t="s">
        <v>4940</v>
      </c>
      <c r="C4934" s="6" t="s">
        <v>17365</v>
      </c>
      <c r="D4934" s="11"/>
      <c r="E4934" t="str">
        <f t="shared" ref="E4934:E4997" si="77">UPPER(C4934)</f>
        <v>OSTEOPOROSIS NO ESPECIFICADA, CON FRACTURA PATOLOGICA</v>
      </c>
    </row>
    <row r="4935" spans="2:5" x14ac:dyDescent="0.25">
      <c r="B4935" s="6" t="s">
        <v>4941</v>
      </c>
      <c r="C4935" s="6" t="s">
        <v>17366</v>
      </c>
      <c r="D4935" s="11"/>
      <c r="E4935" t="str">
        <f t="shared" si="77"/>
        <v>OSTEOPOROSIS POSTMENOPAUSICA, SIN FRACTURA PATOLOGICA</v>
      </c>
    </row>
    <row r="4936" spans="2:5" x14ac:dyDescent="0.25">
      <c r="B4936" s="6" t="s">
        <v>4942</v>
      </c>
      <c r="C4936" s="6" t="s">
        <v>17367</v>
      </c>
      <c r="D4936" s="11"/>
      <c r="E4936" t="str">
        <f t="shared" si="77"/>
        <v>OSTEOPOROSIS POSTOOFORECTOMIA, SIN FRACTURA PATOLOGICA</v>
      </c>
    </row>
    <row r="4937" spans="2:5" x14ac:dyDescent="0.25">
      <c r="B4937" s="6" t="s">
        <v>4943</v>
      </c>
      <c r="C4937" s="6" t="s">
        <v>17368</v>
      </c>
      <c r="D4937" s="11"/>
      <c r="E4937" t="str">
        <f t="shared" si="77"/>
        <v>OSTEOPOROSIS POR DESUSO, SIN FRACTURA PATOLOGICA</v>
      </c>
    </row>
    <row r="4938" spans="2:5" ht="25.5" x14ac:dyDescent="0.25">
      <c r="B4938" s="6" t="s">
        <v>4944</v>
      </c>
      <c r="C4938" s="6" t="s">
        <v>17369</v>
      </c>
      <c r="D4938" s="11"/>
      <c r="E4938" t="str">
        <f t="shared" si="77"/>
        <v>OSTEOPOROSIS POR MALABSORCION POSTQUIRURGICA, SIN FRACTURA PATOLOGICA</v>
      </c>
    </row>
    <row r="4939" spans="2:5" x14ac:dyDescent="0.25">
      <c r="B4939" s="6" t="s">
        <v>4945</v>
      </c>
      <c r="C4939" s="6" t="s">
        <v>17370</v>
      </c>
      <c r="D4939" s="11"/>
      <c r="E4939" t="str">
        <f t="shared" si="77"/>
        <v>OSTEOPOROSIS INDUCIDA POR DROGAS, SIN FRACTURA PATOLOGICA</v>
      </c>
    </row>
    <row r="4940" spans="2:5" x14ac:dyDescent="0.25">
      <c r="B4940" s="6" t="s">
        <v>4946</v>
      </c>
      <c r="C4940" s="6" t="s">
        <v>17371</v>
      </c>
      <c r="D4940" s="11"/>
      <c r="E4940" t="str">
        <f t="shared" si="77"/>
        <v>OSTEOPOROSIS IDIOPATICA, SIN FRACTURA PATOLOGICA</v>
      </c>
    </row>
    <row r="4941" spans="2:5" x14ac:dyDescent="0.25">
      <c r="B4941" s="6" t="s">
        <v>4947</v>
      </c>
      <c r="C4941" s="6" t="s">
        <v>17372</v>
      </c>
      <c r="D4941" s="11"/>
      <c r="E4941" t="str">
        <f t="shared" si="77"/>
        <v>OSTEOPOROSIS LOCALIZADA [LEQUESNE], SIN FRACTURA PATOLOGICA</v>
      </c>
    </row>
    <row r="4942" spans="2:5" x14ac:dyDescent="0.25">
      <c r="B4942" s="6" t="s">
        <v>4948</v>
      </c>
      <c r="C4942" s="6" t="s">
        <v>17373</v>
      </c>
      <c r="D4942" s="11"/>
      <c r="E4942" t="str">
        <f t="shared" si="77"/>
        <v>OTRAS OSTEOPOROSIS, SIN FRACTURA PATOLOGICA</v>
      </c>
    </row>
    <row r="4943" spans="2:5" x14ac:dyDescent="0.25">
      <c r="B4943" s="6" t="s">
        <v>4949</v>
      </c>
      <c r="C4943" s="6" t="s">
        <v>17374</v>
      </c>
      <c r="D4943" s="11"/>
      <c r="E4943" t="str">
        <f t="shared" si="77"/>
        <v>OSTEOPOROSIS NO ESPECIFICADA, SIN FRACTURA PATOLOGICA</v>
      </c>
    </row>
    <row r="4944" spans="2:5" x14ac:dyDescent="0.25">
      <c r="B4944" s="6" t="s">
        <v>4950</v>
      </c>
      <c r="C4944" s="6" t="s">
        <v>17375</v>
      </c>
      <c r="D4944" s="11"/>
      <c r="E4944" t="str">
        <f t="shared" si="77"/>
        <v>OSTEOPOROSIS EN MIELOMATOSIS MULTIPLE (C90.0†)</v>
      </c>
    </row>
    <row r="4945" spans="2:5" x14ac:dyDescent="0.25">
      <c r="B4945" s="6" t="s">
        <v>4951</v>
      </c>
      <c r="C4945" s="6" t="s">
        <v>17376</v>
      </c>
      <c r="D4945" s="11"/>
      <c r="E4945" t="str">
        <f t="shared" si="77"/>
        <v>OSTEOPOROSIS EN TRASTORNOS ENDOCRINOS (E00-E34†)</v>
      </c>
    </row>
    <row r="4946" spans="2:5" x14ac:dyDescent="0.25">
      <c r="B4946" s="6" t="s">
        <v>4952</v>
      </c>
      <c r="C4946" s="6" t="s">
        <v>17377</v>
      </c>
      <c r="D4946" s="11"/>
      <c r="E4946" t="str">
        <f t="shared" si="77"/>
        <v>OSTEOPOROSIS EN OTRAS ENFERMEDADES CLASIFICADAS EN OTRA PARTE</v>
      </c>
    </row>
    <row r="4947" spans="2:5" x14ac:dyDescent="0.25">
      <c r="B4947" s="6" t="s">
        <v>4953</v>
      </c>
      <c r="C4947" s="6" t="s">
        <v>17378</v>
      </c>
      <c r="D4947" s="11"/>
      <c r="E4947" t="str">
        <f t="shared" si="77"/>
        <v>OSTEOMALACIA PUERPERAL</v>
      </c>
    </row>
    <row r="4948" spans="2:5" x14ac:dyDescent="0.25">
      <c r="B4948" s="6" t="s">
        <v>4954</v>
      </c>
      <c r="C4948" s="6" t="s">
        <v>17379</v>
      </c>
      <c r="D4948" s="11"/>
      <c r="E4948" t="str">
        <f t="shared" si="77"/>
        <v>OSTEOMALACIA SENIL</v>
      </c>
    </row>
    <row r="4949" spans="2:5" x14ac:dyDescent="0.25">
      <c r="B4949" s="6" t="s">
        <v>4955</v>
      </c>
      <c r="C4949" s="6" t="s">
        <v>17380</v>
      </c>
      <c r="D4949" s="11"/>
      <c r="E4949" t="str">
        <f t="shared" si="77"/>
        <v>OSTEOMALACIA DEL ADULTO DEBIDA A MALABSORCION</v>
      </c>
    </row>
    <row r="4950" spans="2:5" x14ac:dyDescent="0.25">
      <c r="B4950" s="6" t="s">
        <v>4956</v>
      </c>
      <c r="C4950" s="6" t="s">
        <v>17381</v>
      </c>
      <c r="D4950" s="11"/>
      <c r="E4950" t="str">
        <f t="shared" si="77"/>
        <v>OSTEOMALACIA DEL ADULTO DEBIDA A DESNUTRICION</v>
      </c>
    </row>
    <row r="4951" spans="2:5" x14ac:dyDescent="0.25">
      <c r="B4951" s="6" t="s">
        <v>4957</v>
      </c>
      <c r="C4951" s="6" t="s">
        <v>17382</v>
      </c>
      <c r="D4951" s="11"/>
      <c r="E4951" t="str">
        <f t="shared" si="77"/>
        <v>ENFERMEDAD DE LOS HUESOS POR ALUMINIO</v>
      </c>
    </row>
    <row r="4952" spans="2:5" x14ac:dyDescent="0.25">
      <c r="B4952" s="6" t="s">
        <v>4958</v>
      </c>
      <c r="C4952" s="6" t="s">
        <v>17383</v>
      </c>
      <c r="D4952" s="11"/>
      <c r="E4952" t="str">
        <f t="shared" si="77"/>
        <v>OTRAS OSTEOMALACIAS DEL ADULTO INDUCIDAS POR DROGAS</v>
      </c>
    </row>
    <row r="4953" spans="2:5" x14ac:dyDescent="0.25">
      <c r="B4953" s="6" t="s">
        <v>4959</v>
      </c>
      <c r="C4953" s="6" t="s">
        <v>17384</v>
      </c>
      <c r="D4953" s="11"/>
      <c r="E4953" t="str">
        <f t="shared" si="77"/>
        <v>OTRAS OSTEOMALACIAS DEL ADULTO</v>
      </c>
    </row>
    <row r="4954" spans="2:5" x14ac:dyDescent="0.25">
      <c r="B4954" s="6" t="s">
        <v>4960</v>
      </c>
      <c r="C4954" s="6" t="s">
        <v>17385</v>
      </c>
      <c r="D4954" s="11"/>
      <c r="E4954" t="str">
        <f t="shared" si="77"/>
        <v>OSTEOMALACIA DEL ADULTO, NO ESPECIFICADA</v>
      </c>
    </row>
    <row r="4955" spans="2:5" x14ac:dyDescent="0.25">
      <c r="B4955" s="6" t="s">
        <v>4961</v>
      </c>
      <c r="C4955" s="6" t="s">
        <v>17386</v>
      </c>
      <c r="D4955" s="11"/>
      <c r="E4955" t="str">
        <f t="shared" si="77"/>
        <v>CONSOLIDACION DEFECTUOSA DE FRACTURA</v>
      </c>
    </row>
    <row r="4956" spans="2:5" x14ac:dyDescent="0.25">
      <c r="B4956" s="6" t="s">
        <v>4962</v>
      </c>
      <c r="C4956" s="6" t="s">
        <v>17387</v>
      </c>
      <c r="D4956" s="11"/>
      <c r="E4956" t="str">
        <f t="shared" si="77"/>
        <v>FALTA DE CONSOLIDACION DE FRACTURA [SEUDOARTROSIS]</v>
      </c>
    </row>
    <row r="4957" spans="2:5" x14ac:dyDescent="0.25">
      <c r="B4957" s="6" t="s">
        <v>4963</v>
      </c>
      <c r="C4957" s="6" t="s">
        <v>17388</v>
      </c>
      <c r="D4957" s="11"/>
      <c r="E4957" t="str">
        <f t="shared" si="77"/>
        <v>CONSOLIDACION RETARDADA DE FRACTURA</v>
      </c>
    </row>
    <row r="4958" spans="2:5" x14ac:dyDescent="0.25">
      <c r="B4958" s="6" t="s">
        <v>4964</v>
      </c>
      <c r="C4958" s="6" t="s">
        <v>17389</v>
      </c>
      <c r="D4958" s="11"/>
      <c r="E4958" t="str">
        <f t="shared" si="77"/>
        <v>FRACTURA POR TENSION, NO CLASIFICADA EN OTRA PARTE</v>
      </c>
    </row>
    <row r="4959" spans="2:5" x14ac:dyDescent="0.25">
      <c r="B4959" s="6" t="s">
        <v>4965</v>
      </c>
      <c r="C4959" s="6" t="s">
        <v>17390</v>
      </c>
      <c r="D4959" s="11"/>
      <c r="E4959" t="str">
        <f t="shared" si="77"/>
        <v>FRACTURA PATOLOGICA, NO CLASIFICADA EN OTRA PARTE</v>
      </c>
    </row>
    <row r="4960" spans="2:5" x14ac:dyDescent="0.25">
      <c r="B4960" s="6" t="s">
        <v>4966</v>
      </c>
      <c r="C4960" s="6" t="s">
        <v>17391</v>
      </c>
      <c r="D4960" s="11"/>
      <c r="E4960" t="str">
        <f t="shared" si="77"/>
        <v>OTROS TRASTORNOS DE LA CONTINUIDAD DEL HUESO</v>
      </c>
    </row>
    <row r="4961" spans="2:5" x14ac:dyDescent="0.25">
      <c r="B4961" s="6" t="s">
        <v>4967</v>
      </c>
      <c r="C4961" s="6" t="s">
        <v>17392</v>
      </c>
      <c r="D4961" s="11"/>
      <c r="E4961" t="str">
        <f t="shared" si="77"/>
        <v>TRASTORNO DE LA CONTINUIDAD DEL HUESO, NO ESPECIFICADO</v>
      </c>
    </row>
    <row r="4962" spans="2:5" x14ac:dyDescent="0.25">
      <c r="B4962" s="6" t="s">
        <v>4968</v>
      </c>
      <c r="C4962" s="6" t="s">
        <v>17393</v>
      </c>
      <c r="D4962" s="11"/>
      <c r="E4962" t="str">
        <f t="shared" si="77"/>
        <v>DISPLASIA FIBROSA (MONOSTOTICA)</v>
      </c>
    </row>
    <row r="4963" spans="2:5" x14ac:dyDescent="0.25">
      <c r="B4963" s="6" t="s">
        <v>4969</v>
      </c>
      <c r="C4963" s="6" t="s">
        <v>17394</v>
      </c>
      <c r="D4963" s="11"/>
      <c r="E4963" t="str">
        <f t="shared" si="77"/>
        <v>FLUOROSIS DEL ESQUELETO</v>
      </c>
    </row>
    <row r="4964" spans="2:5" x14ac:dyDescent="0.25">
      <c r="B4964" s="6" t="s">
        <v>4970</v>
      </c>
      <c r="C4964" s="6" t="s">
        <v>17395</v>
      </c>
      <c r="D4964" s="11"/>
      <c r="E4964" t="str">
        <f t="shared" si="77"/>
        <v>HIPEROSTOSIS DEL CRANEO</v>
      </c>
    </row>
    <row r="4965" spans="2:5" x14ac:dyDescent="0.25">
      <c r="B4965" s="6" t="s">
        <v>4971</v>
      </c>
      <c r="C4965" s="6" t="s">
        <v>17396</v>
      </c>
      <c r="D4965" s="11"/>
      <c r="E4965" t="str">
        <f t="shared" si="77"/>
        <v>OSTEITIS CONDENSANTE</v>
      </c>
    </row>
    <row r="4966" spans="2:5" x14ac:dyDescent="0.25">
      <c r="B4966" s="6" t="s">
        <v>4972</v>
      </c>
      <c r="C4966" s="6" t="s">
        <v>17397</v>
      </c>
      <c r="D4966" s="11"/>
      <c r="E4966" t="str">
        <f t="shared" si="77"/>
        <v>QUISTE OSEO SOLITARIO</v>
      </c>
    </row>
    <row r="4967" spans="2:5" x14ac:dyDescent="0.25">
      <c r="B4967" s="6" t="s">
        <v>4973</v>
      </c>
      <c r="C4967" s="6" t="s">
        <v>17398</v>
      </c>
      <c r="D4967" s="11"/>
      <c r="E4967" t="str">
        <f t="shared" si="77"/>
        <v>QUISTE OSEO ANEURISMATICO</v>
      </c>
    </row>
    <row r="4968" spans="2:5" x14ac:dyDescent="0.25">
      <c r="B4968" s="6" t="s">
        <v>4974</v>
      </c>
      <c r="C4968" s="6" t="s">
        <v>17399</v>
      </c>
      <c r="D4968" s="11"/>
      <c r="E4968" t="str">
        <f t="shared" si="77"/>
        <v>OTROS QUISTES OSEOS</v>
      </c>
    </row>
    <row r="4969" spans="2:5" ht="25.5" x14ac:dyDescent="0.25">
      <c r="B4969" s="6" t="s">
        <v>4975</v>
      </c>
      <c r="C4969" s="6" t="s">
        <v>17400</v>
      </c>
      <c r="D4969" s="11"/>
      <c r="E4969" t="str">
        <f t="shared" si="77"/>
        <v>OTROS TRASTORNOS ESPECIFICADOS DE LA DENSIDAD Y DE LA ESTRUCTURA OSEAS</v>
      </c>
    </row>
    <row r="4970" spans="2:5" ht="25.5" x14ac:dyDescent="0.25">
      <c r="B4970" s="6" t="s">
        <v>4976</v>
      </c>
      <c r="C4970" s="6" t="s">
        <v>17401</v>
      </c>
      <c r="D4970" s="11"/>
      <c r="E4970" t="str">
        <f t="shared" si="77"/>
        <v>TRASTORNO DE LA DENSIDAD Y DE LA ESTRUCTURA OSEAS, NO ESPECIFICADO</v>
      </c>
    </row>
    <row r="4971" spans="2:5" x14ac:dyDescent="0.25">
      <c r="B4971" s="6" t="s">
        <v>4977</v>
      </c>
      <c r="C4971" s="6" t="s">
        <v>17402</v>
      </c>
      <c r="D4971" s="11"/>
      <c r="E4971" t="str">
        <f t="shared" si="77"/>
        <v>OSTEOMIELITIS HEMATOGENA AGUDA</v>
      </c>
    </row>
    <row r="4972" spans="2:5" x14ac:dyDescent="0.25">
      <c r="B4972" s="6" t="s">
        <v>4978</v>
      </c>
      <c r="C4972" s="6" t="s">
        <v>17403</v>
      </c>
      <c r="D4972" s="11"/>
      <c r="E4972" t="str">
        <f t="shared" si="77"/>
        <v>OTRAS OSTEOMIELITIS AGUDAS</v>
      </c>
    </row>
    <row r="4973" spans="2:5" x14ac:dyDescent="0.25">
      <c r="B4973" s="6" t="s">
        <v>4979</v>
      </c>
      <c r="C4973" s="6" t="s">
        <v>17404</v>
      </c>
      <c r="D4973" s="11"/>
      <c r="E4973" t="str">
        <f t="shared" si="77"/>
        <v>OSTEOMIELITIS SUBAGUDA</v>
      </c>
    </row>
    <row r="4974" spans="2:5" x14ac:dyDescent="0.25">
      <c r="B4974" s="6" t="s">
        <v>4980</v>
      </c>
      <c r="C4974" s="6" t="s">
        <v>17405</v>
      </c>
      <c r="D4974" s="11"/>
      <c r="E4974" t="str">
        <f t="shared" si="77"/>
        <v>OSTEOMIELITIS MULTIFOCAL CRONICA</v>
      </c>
    </row>
    <row r="4975" spans="2:5" x14ac:dyDescent="0.25">
      <c r="B4975" s="6" t="s">
        <v>4981</v>
      </c>
      <c r="C4975" s="6" t="s">
        <v>17406</v>
      </c>
      <c r="D4975" s="11"/>
      <c r="E4975" t="str">
        <f t="shared" si="77"/>
        <v>OSTEOMIELITIS CRONICA CON DRENAJE DEL SENO</v>
      </c>
    </row>
    <row r="4976" spans="2:5" x14ac:dyDescent="0.25">
      <c r="B4976" s="6" t="s">
        <v>4982</v>
      </c>
      <c r="C4976" s="6" t="s">
        <v>17407</v>
      </c>
      <c r="D4976" s="11"/>
      <c r="E4976" t="str">
        <f t="shared" si="77"/>
        <v>OTRAS OSTEOMIELITIS HEMATOGENAS CRONICAS</v>
      </c>
    </row>
    <row r="4977" spans="2:5" x14ac:dyDescent="0.25">
      <c r="B4977" s="6" t="s">
        <v>4983</v>
      </c>
      <c r="C4977" s="6" t="s">
        <v>17408</v>
      </c>
      <c r="D4977" s="11"/>
      <c r="E4977" t="str">
        <f t="shared" si="77"/>
        <v>OTRAS OSTEOMIELITIS CRONICAS</v>
      </c>
    </row>
    <row r="4978" spans="2:5" x14ac:dyDescent="0.25">
      <c r="B4978" s="6" t="s">
        <v>4984</v>
      </c>
      <c r="C4978" s="6" t="s">
        <v>17409</v>
      </c>
      <c r="D4978" s="11"/>
      <c r="E4978" t="str">
        <f t="shared" si="77"/>
        <v>OTRAS OSTEOMIELITIS</v>
      </c>
    </row>
    <row r="4979" spans="2:5" x14ac:dyDescent="0.25">
      <c r="B4979" s="6" t="s">
        <v>4985</v>
      </c>
      <c r="C4979" s="6" t="s">
        <v>17410</v>
      </c>
      <c r="D4979" s="11"/>
      <c r="E4979" t="str">
        <f t="shared" si="77"/>
        <v>OSTEOMIELITIS, NO ESPECIFICADA</v>
      </c>
    </row>
    <row r="4980" spans="2:5" x14ac:dyDescent="0.25">
      <c r="B4980" s="6" t="s">
        <v>4986</v>
      </c>
      <c r="C4980" s="6" t="s">
        <v>17411</v>
      </c>
      <c r="D4980" s="11"/>
      <c r="E4980" t="str">
        <f t="shared" si="77"/>
        <v>NECROSIS ASEPTICA IDIOPATICA OSEA</v>
      </c>
    </row>
    <row r="4981" spans="2:5" x14ac:dyDescent="0.25">
      <c r="B4981" s="6" t="s">
        <v>4987</v>
      </c>
      <c r="C4981" s="6" t="s">
        <v>17412</v>
      </c>
      <c r="D4981" s="11"/>
      <c r="E4981" t="str">
        <f t="shared" si="77"/>
        <v>OSTEONECROSIS DEBIDA A DROGAS</v>
      </c>
    </row>
    <row r="4982" spans="2:5" x14ac:dyDescent="0.25">
      <c r="B4982" s="6" t="s">
        <v>4988</v>
      </c>
      <c r="C4982" s="6" t="s">
        <v>17413</v>
      </c>
      <c r="D4982" s="11"/>
      <c r="E4982" t="str">
        <f t="shared" si="77"/>
        <v>OSTEONECROSIS DEBIDA A TRAUMATISMO PREVIO</v>
      </c>
    </row>
    <row r="4983" spans="2:5" x14ac:dyDescent="0.25">
      <c r="B4983" s="6" t="s">
        <v>4989</v>
      </c>
      <c r="C4983" s="6" t="s">
        <v>17414</v>
      </c>
      <c r="D4983" s="11"/>
      <c r="E4983" t="str">
        <f t="shared" si="77"/>
        <v>OTRAS OSTEONECROSIS SECUNDARIAS</v>
      </c>
    </row>
    <row r="4984" spans="2:5" x14ac:dyDescent="0.25">
      <c r="B4984" s="6" t="s">
        <v>4990</v>
      </c>
      <c r="C4984" s="6" t="s">
        <v>17415</v>
      </c>
      <c r="D4984" s="11"/>
      <c r="E4984" t="str">
        <f t="shared" si="77"/>
        <v>OTRAS OSTEONECROSIS</v>
      </c>
    </row>
    <row r="4985" spans="2:5" x14ac:dyDescent="0.25">
      <c r="B4985" s="6" t="s">
        <v>4991</v>
      </c>
      <c r="C4985" s="6" t="s">
        <v>17416</v>
      </c>
      <c r="D4985" s="11"/>
      <c r="E4985" t="str">
        <f t="shared" si="77"/>
        <v>OSTEONECROSIS, NO ESPECIFICADA</v>
      </c>
    </row>
    <row r="4986" spans="2:5" x14ac:dyDescent="0.25">
      <c r="B4986" s="6" t="s">
        <v>4992</v>
      </c>
      <c r="C4986" s="6" t="s">
        <v>17417</v>
      </c>
      <c r="D4986" s="11"/>
      <c r="E4986" t="str">
        <f t="shared" si="77"/>
        <v>ENFERMEDAD DE PAGET DEL CRANEO</v>
      </c>
    </row>
    <row r="4987" spans="2:5" x14ac:dyDescent="0.25">
      <c r="B4987" s="6" t="s">
        <v>4993</v>
      </c>
      <c r="C4987" s="6" t="s">
        <v>17418</v>
      </c>
      <c r="D4987" s="11"/>
      <c r="E4987" t="str">
        <f t="shared" si="77"/>
        <v>ENFERMEDAD DE PAGET DE OTROS HUESOS</v>
      </c>
    </row>
    <row r="4988" spans="2:5" x14ac:dyDescent="0.25">
      <c r="B4988" s="6" t="s">
        <v>4994</v>
      </c>
      <c r="C4988" s="6" t="s">
        <v>17419</v>
      </c>
      <c r="D4988" s="11"/>
      <c r="E4988" t="str">
        <f t="shared" si="77"/>
        <v>ENFERMEDAD OSEA DE PAGET, HUESOS NO ESPECIFICADOS</v>
      </c>
    </row>
    <row r="4989" spans="2:5" x14ac:dyDescent="0.25">
      <c r="B4989" s="6" t="s">
        <v>4995</v>
      </c>
      <c r="C4989" s="6" t="s">
        <v>17420</v>
      </c>
      <c r="D4989" s="11"/>
      <c r="E4989" t="str">
        <f t="shared" si="77"/>
        <v>ALGONEURODISTROFIA</v>
      </c>
    </row>
    <row r="4990" spans="2:5" x14ac:dyDescent="0.25">
      <c r="B4990" s="6" t="s">
        <v>4996</v>
      </c>
      <c r="C4990" s="6" t="s">
        <v>17421</v>
      </c>
      <c r="D4990" s="11"/>
      <c r="E4990" t="str">
        <f t="shared" si="77"/>
        <v>DETENCION DEL CRECIMIENTO EPIFISARIO</v>
      </c>
    </row>
    <row r="4991" spans="2:5" x14ac:dyDescent="0.25">
      <c r="B4991" s="6" t="s">
        <v>4997</v>
      </c>
      <c r="C4991" s="6" t="s">
        <v>17422</v>
      </c>
      <c r="D4991" s="11"/>
      <c r="E4991" t="str">
        <f t="shared" si="77"/>
        <v>OTROS TRASTORNOS DEL DESARROLLO Y CRECIMIENTO OSEO</v>
      </c>
    </row>
    <row r="4992" spans="2:5" x14ac:dyDescent="0.25">
      <c r="B4992" s="6" t="s">
        <v>4998</v>
      </c>
      <c r="C4992" s="6" t="s">
        <v>17423</v>
      </c>
      <c r="D4992" s="11"/>
      <c r="E4992" t="str">
        <f t="shared" si="77"/>
        <v>HIPERTROFIA DEL HUESO</v>
      </c>
    </row>
    <row r="4993" spans="2:5" x14ac:dyDescent="0.25">
      <c r="B4993" s="6" t="s">
        <v>4999</v>
      </c>
      <c r="C4993" s="6" t="s">
        <v>17424</v>
      </c>
      <c r="D4993" s="11"/>
      <c r="E4993" t="str">
        <f t="shared" si="77"/>
        <v>OTRAS OSTEOARTROPATIAS HIPERTROFICAS</v>
      </c>
    </row>
    <row r="4994" spans="2:5" x14ac:dyDescent="0.25">
      <c r="B4994" s="6" t="s">
        <v>5000</v>
      </c>
      <c r="C4994" s="6" t="s">
        <v>17425</v>
      </c>
      <c r="D4994" s="11"/>
      <c r="E4994" t="str">
        <f t="shared" si="77"/>
        <v>OSTEOLISIS</v>
      </c>
    </row>
    <row r="4995" spans="2:5" x14ac:dyDescent="0.25">
      <c r="B4995" s="6" t="s">
        <v>5001</v>
      </c>
      <c r="C4995" s="6" t="s">
        <v>17426</v>
      </c>
      <c r="D4995" s="11"/>
      <c r="E4995" t="str">
        <f t="shared" si="77"/>
        <v>OSTEOPATIA A CONSECUENCIA DE POLIOMIELITIS</v>
      </c>
    </row>
    <row r="4996" spans="2:5" x14ac:dyDescent="0.25">
      <c r="B4996" s="6" t="s">
        <v>5002</v>
      </c>
      <c r="C4996" s="6" t="s">
        <v>17427</v>
      </c>
      <c r="D4996" s="11"/>
      <c r="E4996" t="str">
        <f t="shared" si="77"/>
        <v>OTROS TRASTORNOS ESPECIFICADOS DEL HUESO</v>
      </c>
    </row>
    <row r="4997" spans="2:5" x14ac:dyDescent="0.25">
      <c r="B4997" s="6" t="s">
        <v>5003</v>
      </c>
      <c r="C4997" s="6" t="s">
        <v>17428</v>
      </c>
      <c r="D4997" s="11"/>
      <c r="E4997" t="str">
        <f t="shared" si="77"/>
        <v>TRASTORNO DEL HUESO, NO ESPECIFICADO</v>
      </c>
    </row>
    <row r="4998" spans="2:5" x14ac:dyDescent="0.25">
      <c r="B4998" s="6" t="s">
        <v>5004</v>
      </c>
      <c r="C4998" s="6" t="s">
        <v>17429</v>
      </c>
      <c r="D4998" s="11"/>
      <c r="E4998" t="str">
        <f t="shared" ref="E4998:E5061" si="78">UPPER(C4998)</f>
        <v>TUBERCULOSIS OSEAS (A18.0†)</v>
      </c>
    </row>
    <row r="4999" spans="2:5" ht="25.5" x14ac:dyDescent="0.25">
      <c r="B4999" s="6" t="s">
        <v>5005</v>
      </c>
      <c r="C4999" s="6" t="s">
        <v>17430</v>
      </c>
      <c r="D4999" s="11"/>
      <c r="E4999" t="str">
        <f t="shared" si="78"/>
        <v>PERIOSTITIS EN OTRAS ENFERMEDADES INFECCIOSAS CLASIFICADAS EN OTRA PARTE</v>
      </c>
    </row>
    <row r="5000" spans="2:5" ht="25.5" x14ac:dyDescent="0.25">
      <c r="B5000" s="6" t="s">
        <v>5006</v>
      </c>
      <c r="C5000" s="6" t="s">
        <v>17431</v>
      </c>
      <c r="D5000" s="11"/>
      <c r="E5000" t="str">
        <f t="shared" si="78"/>
        <v>OSTEOPATIA EN OTRAS ENFERMEDADES INFECCIOSAS CLASIFICADAS EN OTRA PARTE</v>
      </c>
    </row>
    <row r="5001" spans="2:5" ht="25.5" x14ac:dyDescent="0.25">
      <c r="B5001" s="6" t="s">
        <v>5007</v>
      </c>
      <c r="C5001" s="6" t="s">
        <v>17432</v>
      </c>
      <c r="D5001" s="11"/>
      <c r="E5001" t="str">
        <f t="shared" si="78"/>
        <v>OSTEONECROSIS EN LA ENFERMEDAD CAUSADA POR DESCOMPRESION (T70.3†)</v>
      </c>
    </row>
    <row r="5002" spans="2:5" x14ac:dyDescent="0.25">
      <c r="B5002" s="6" t="s">
        <v>5008</v>
      </c>
      <c r="C5002" s="6" t="s">
        <v>17433</v>
      </c>
      <c r="D5002" s="11"/>
      <c r="E5002" t="str">
        <f t="shared" si="78"/>
        <v>OSTEONECROSIS DEBIDA A HEMOGLOBINOPATIA (D50-D64†)</v>
      </c>
    </row>
    <row r="5003" spans="2:5" x14ac:dyDescent="0.25">
      <c r="B5003" s="6" t="s">
        <v>5009</v>
      </c>
      <c r="C5003" s="6" t="s">
        <v>17434</v>
      </c>
      <c r="D5003" s="11"/>
      <c r="E5003" t="str">
        <f t="shared" si="78"/>
        <v>OSTEONECROSIS EN OTRAS ENFERMEDADES CLASIFICADAS EN OTRA PARTE</v>
      </c>
    </row>
    <row r="5004" spans="2:5" x14ac:dyDescent="0.25">
      <c r="B5004" s="6" t="s">
        <v>5010</v>
      </c>
      <c r="C5004" s="6" t="s">
        <v>17435</v>
      </c>
      <c r="D5004" s="11"/>
      <c r="E5004" t="str">
        <f t="shared" si="78"/>
        <v>OSTEITIS DEFORMANTE EN ENFERMEDAD NEOPLASICA (C00-D48†)</v>
      </c>
    </row>
    <row r="5005" spans="2:5" x14ac:dyDescent="0.25">
      <c r="B5005" s="6" t="s">
        <v>5011</v>
      </c>
      <c r="C5005" s="6" t="s">
        <v>17436</v>
      </c>
      <c r="D5005" s="11"/>
      <c r="E5005" t="str">
        <f t="shared" si="78"/>
        <v>FRACTURA OSEA EN ENFERMEDAD NEOPLASICA (C00-D48†)</v>
      </c>
    </row>
    <row r="5006" spans="2:5" x14ac:dyDescent="0.25">
      <c r="B5006" s="6" t="s">
        <v>5012</v>
      </c>
      <c r="C5006" s="6" t="s">
        <v>17437</v>
      </c>
      <c r="D5006" s="11"/>
      <c r="E5006" t="str">
        <f t="shared" si="78"/>
        <v>OSTEOPATIA EN OTRAS ENFERMEDADES CLASIFICADAS EN OTRA PARTE</v>
      </c>
    </row>
    <row r="5007" spans="2:5" x14ac:dyDescent="0.25">
      <c r="B5007" s="6" t="s">
        <v>5013</v>
      </c>
      <c r="C5007" s="6" t="s">
        <v>17438</v>
      </c>
      <c r="D5007" s="11"/>
      <c r="E5007" t="str">
        <f t="shared" si="78"/>
        <v>OSTEOCONDROSIS JUVENIL DE LA PELVIS</v>
      </c>
    </row>
    <row r="5008" spans="2:5" ht="25.5" x14ac:dyDescent="0.25">
      <c r="B5008" s="6" t="s">
        <v>5014</v>
      </c>
      <c r="C5008" s="6" t="s">
        <v>17439</v>
      </c>
      <c r="D5008" s="11"/>
      <c r="E5008" t="str">
        <f t="shared" si="78"/>
        <v>OSTEOCONDROSIS JUVENIL DE LA CABEZA DEL FEMUR [LEGG-CALVE-PERTHES]</v>
      </c>
    </row>
    <row r="5009" spans="2:5" x14ac:dyDescent="0.25">
      <c r="B5009" s="6" t="s">
        <v>5015</v>
      </c>
      <c r="C5009" s="6" t="s">
        <v>17440</v>
      </c>
      <c r="D5009" s="11"/>
      <c r="E5009" t="str">
        <f t="shared" si="78"/>
        <v>COXA PLANA</v>
      </c>
    </row>
    <row r="5010" spans="2:5" x14ac:dyDescent="0.25">
      <c r="B5010" s="6" t="s">
        <v>5016</v>
      </c>
      <c r="C5010" s="6" t="s">
        <v>17441</v>
      </c>
      <c r="D5010" s="11"/>
      <c r="E5010" t="str">
        <f t="shared" si="78"/>
        <v>PSEUDOCOXALGIA</v>
      </c>
    </row>
    <row r="5011" spans="2:5" x14ac:dyDescent="0.25">
      <c r="B5011" s="6" t="s">
        <v>5017</v>
      </c>
      <c r="C5011" s="6" t="s">
        <v>17442</v>
      </c>
      <c r="D5011" s="11"/>
      <c r="E5011" t="str">
        <f t="shared" si="78"/>
        <v>OTRAS OSTEOCONDROSIS JUVENILES DE LA CADERA Y DE LA PELVIS</v>
      </c>
    </row>
    <row r="5012" spans="2:5" ht="25.5" x14ac:dyDescent="0.25">
      <c r="B5012" s="6" t="s">
        <v>5018</v>
      </c>
      <c r="C5012" s="6" t="s">
        <v>17443</v>
      </c>
      <c r="D5012" s="11"/>
      <c r="E5012" t="str">
        <f t="shared" si="78"/>
        <v>OSTEOCONDROSIS JUVENIL DE LA CADERA Y DE LA PELVIS, SIN OTRA ESPECIFICACION</v>
      </c>
    </row>
    <row r="5013" spans="2:5" x14ac:dyDescent="0.25">
      <c r="B5013" s="6" t="s">
        <v>5019</v>
      </c>
      <c r="C5013" s="6" t="s">
        <v>17444</v>
      </c>
      <c r="D5013" s="11"/>
      <c r="E5013" t="str">
        <f t="shared" si="78"/>
        <v>OSTEOCONDROSIS JUVENIL DEL HUMERO</v>
      </c>
    </row>
    <row r="5014" spans="2:5" x14ac:dyDescent="0.25">
      <c r="B5014" s="6" t="s">
        <v>5020</v>
      </c>
      <c r="C5014" s="6" t="s">
        <v>17445</v>
      </c>
      <c r="D5014" s="11"/>
      <c r="E5014" t="str">
        <f t="shared" si="78"/>
        <v>OSTEOCONDROSIS JUVENIL DEL CUBITO Y DEL RADIO</v>
      </c>
    </row>
    <row r="5015" spans="2:5" x14ac:dyDescent="0.25">
      <c r="B5015" s="6" t="s">
        <v>5021</v>
      </c>
      <c r="C5015" s="6" t="s">
        <v>17446</v>
      </c>
      <c r="D5015" s="11"/>
      <c r="E5015" t="str">
        <f t="shared" si="78"/>
        <v>OSTEOCONDROSIS JUVENIL DE LA MANO</v>
      </c>
    </row>
    <row r="5016" spans="2:5" x14ac:dyDescent="0.25">
      <c r="B5016" s="6" t="s">
        <v>5022</v>
      </c>
      <c r="C5016" s="6" t="s">
        <v>17447</v>
      </c>
      <c r="D5016" s="11"/>
      <c r="E5016" t="str">
        <f t="shared" si="78"/>
        <v>OTRAS OSTEOCONDROSIS JUVENILES DEL MIEMBRO SUPERIOR</v>
      </c>
    </row>
    <row r="5017" spans="2:5" x14ac:dyDescent="0.25">
      <c r="B5017" s="6" t="s">
        <v>5023</v>
      </c>
      <c r="C5017" s="6" t="s">
        <v>17448</v>
      </c>
      <c r="D5017" s="11"/>
      <c r="E5017" t="str">
        <f t="shared" si="78"/>
        <v>OSTEOCONDROSIS JUVENIL DE LA ROTULA</v>
      </c>
    </row>
    <row r="5018" spans="2:5" x14ac:dyDescent="0.25">
      <c r="B5018" s="6" t="s">
        <v>5024</v>
      </c>
      <c r="C5018" s="6" t="s">
        <v>17449</v>
      </c>
      <c r="D5018" s="11"/>
      <c r="E5018" t="str">
        <f t="shared" si="78"/>
        <v>OSTEOCONDROSIS JUVENIL DE LA TIBIA Y DEL PERONE</v>
      </c>
    </row>
    <row r="5019" spans="2:5" x14ac:dyDescent="0.25">
      <c r="B5019" s="6" t="s">
        <v>5025</v>
      </c>
      <c r="C5019" s="6" t="s">
        <v>17450</v>
      </c>
      <c r="D5019" s="11"/>
      <c r="E5019" t="str">
        <f t="shared" si="78"/>
        <v>OSTEOCONDROSIS JUVENIL DEL TARSO</v>
      </c>
    </row>
    <row r="5020" spans="2:5" x14ac:dyDescent="0.25">
      <c r="B5020" s="6" t="s">
        <v>5026</v>
      </c>
      <c r="C5020" s="6" t="s">
        <v>17451</v>
      </c>
      <c r="D5020" s="11"/>
      <c r="E5020" t="str">
        <f t="shared" si="78"/>
        <v>OSTEOCONDROSIS JUVENIL DEL METATARSO</v>
      </c>
    </row>
    <row r="5021" spans="2:5" x14ac:dyDescent="0.25">
      <c r="B5021" s="6" t="s">
        <v>5027</v>
      </c>
      <c r="C5021" s="6" t="s">
        <v>17452</v>
      </c>
      <c r="D5021" s="11"/>
      <c r="E5021" t="str">
        <f t="shared" si="78"/>
        <v>OTRAS OSTEOCONDROSIS JUVENILES ESPECIFICADAS</v>
      </c>
    </row>
    <row r="5022" spans="2:5" x14ac:dyDescent="0.25">
      <c r="B5022" s="6" t="s">
        <v>5028</v>
      </c>
      <c r="C5022" s="6" t="s">
        <v>17453</v>
      </c>
      <c r="D5022" s="11"/>
      <c r="E5022" t="str">
        <f t="shared" si="78"/>
        <v>OSTEOCONDROSIS JUVENIL, NO ESPECIFICADA</v>
      </c>
    </row>
    <row r="5023" spans="2:5" x14ac:dyDescent="0.25">
      <c r="B5023" s="6" t="s">
        <v>5029</v>
      </c>
      <c r="C5023" s="6" t="s">
        <v>17454</v>
      </c>
      <c r="D5023" s="11"/>
      <c r="E5023" t="str">
        <f t="shared" si="78"/>
        <v>DESLIZAMIENTO DE LA EPIFISIS FEMORAL SUPERIOR (NO TRAUMATICO)</v>
      </c>
    </row>
    <row r="5024" spans="2:5" x14ac:dyDescent="0.25">
      <c r="B5024" s="6" t="s">
        <v>5030</v>
      </c>
      <c r="C5024" s="6" t="s">
        <v>17455</v>
      </c>
      <c r="D5024" s="11"/>
      <c r="E5024" t="str">
        <f t="shared" si="78"/>
        <v>ENFERMEDAD DE KIENBÖCK DEL ADULTO</v>
      </c>
    </row>
    <row r="5025" spans="2:5" x14ac:dyDescent="0.25">
      <c r="B5025" s="6" t="s">
        <v>5031</v>
      </c>
      <c r="C5025" s="6" t="s">
        <v>17456</v>
      </c>
      <c r="D5025" s="11"/>
      <c r="E5025" t="str">
        <f t="shared" si="78"/>
        <v>OSTEOCONDROSIS DISECANTE</v>
      </c>
    </row>
    <row r="5026" spans="2:5" x14ac:dyDescent="0.25">
      <c r="B5026" s="6" t="s">
        <v>5032</v>
      </c>
      <c r="C5026" s="6" t="s">
        <v>17457</v>
      </c>
      <c r="D5026" s="11"/>
      <c r="E5026" t="str">
        <f t="shared" si="78"/>
        <v>OTRAS OSTEOCONDROPATIAS ESPECIFICADAS</v>
      </c>
    </row>
    <row r="5027" spans="2:5" x14ac:dyDescent="0.25">
      <c r="B5027" s="6" t="s">
        <v>5033</v>
      </c>
      <c r="C5027" s="6" t="s">
        <v>17458</v>
      </c>
      <c r="D5027" s="11"/>
      <c r="E5027" t="str">
        <f t="shared" si="78"/>
        <v>OSTEOCONDROPATIA, NO ESPECIFICADA</v>
      </c>
    </row>
    <row r="5028" spans="2:5" x14ac:dyDescent="0.25">
      <c r="B5028" s="6" t="s">
        <v>5034</v>
      </c>
      <c r="C5028" s="6" t="s">
        <v>17459</v>
      </c>
      <c r="D5028" s="11"/>
      <c r="E5028" t="str">
        <f t="shared" si="78"/>
        <v>SINDROME DE LA ARTICULACION CONDROCOSTAL [TIETZE]</v>
      </c>
    </row>
    <row r="5029" spans="2:5" x14ac:dyDescent="0.25">
      <c r="B5029" s="6" t="s">
        <v>5035</v>
      </c>
      <c r="C5029" s="6" t="s">
        <v>17460</v>
      </c>
      <c r="D5029" s="11"/>
      <c r="E5029" t="str">
        <f t="shared" si="78"/>
        <v>POLICONDRITIS RECIDIVANTE</v>
      </c>
    </row>
    <row r="5030" spans="2:5" x14ac:dyDescent="0.25">
      <c r="B5030" s="6" t="s">
        <v>5036</v>
      </c>
      <c r="C5030" s="6" t="s">
        <v>17461</v>
      </c>
      <c r="D5030" s="11"/>
      <c r="E5030" t="str">
        <f t="shared" si="78"/>
        <v>CONDROMALACIA</v>
      </c>
    </row>
    <row r="5031" spans="2:5" x14ac:dyDescent="0.25">
      <c r="B5031" s="6" t="s">
        <v>5037</v>
      </c>
      <c r="C5031" s="6" t="s">
        <v>17462</v>
      </c>
      <c r="D5031" s="11"/>
      <c r="E5031" t="str">
        <f t="shared" si="78"/>
        <v>CONDROLISIS</v>
      </c>
    </row>
    <row r="5032" spans="2:5" x14ac:dyDescent="0.25">
      <c r="B5032" s="6" t="s">
        <v>5038</v>
      </c>
      <c r="C5032" s="6" t="s">
        <v>17463</v>
      </c>
      <c r="D5032" s="11"/>
      <c r="E5032" t="str">
        <f t="shared" si="78"/>
        <v>OTROS TRASTORNOS ESPECIFICADOS DEL CARTILAGO</v>
      </c>
    </row>
    <row r="5033" spans="2:5" x14ac:dyDescent="0.25">
      <c r="B5033" s="6" t="s">
        <v>5039</v>
      </c>
      <c r="C5033" s="6" t="s">
        <v>17464</v>
      </c>
      <c r="D5033" s="11"/>
      <c r="E5033" t="str">
        <f t="shared" si="78"/>
        <v>TRASTORNO DEL CARTILAGO, NO ESPECIFICADO</v>
      </c>
    </row>
    <row r="5034" spans="2:5" x14ac:dyDescent="0.25">
      <c r="B5034" s="6" t="s">
        <v>5040</v>
      </c>
      <c r="C5034" s="6" t="s">
        <v>17465</v>
      </c>
      <c r="D5034" s="11"/>
      <c r="E5034" t="str">
        <f t="shared" si="78"/>
        <v>DEFORMIDAD ADQUIRIDA DE LA NARIZ</v>
      </c>
    </row>
    <row r="5035" spans="2:5" x14ac:dyDescent="0.25">
      <c r="B5035" s="6" t="s">
        <v>5041</v>
      </c>
      <c r="C5035" s="6" t="s">
        <v>17466</v>
      </c>
      <c r="D5035" s="11"/>
      <c r="E5035" t="str">
        <f t="shared" si="78"/>
        <v>OREJA EN COLIFLOR</v>
      </c>
    </row>
    <row r="5036" spans="2:5" x14ac:dyDescent="0.25">
      <c r="B5036" s="6" t="s">
        <v>5042</v>
      </c>
      <c r="C5036" s="6" t="s">
        <v>17467</v>
      </c>
      <c r="D5036" s="11"/>
      <c r="E5036" t="str">
        <f t="shared" si="78"/>
        <v>OTRAS DEFORMIDADES ADQUIRIDAS DE LA CABEZA</v>
      </c>
    </row>
    <row r="5037" spans="2:5" x14ac:dyDescent="0.25">
      <c r="B5037" s="6" t="s">
        <v>5043</v>
      </c>
      <c r="C5037" s="6" t="s">
        <v>17468</v>
      </c>
      <c r="D5037" s="11"/>
      <c r="E5037" t="str">
        <f t="shared" si="78"/>
        <v>DEFORMIDAD ADQUIRIDA DEL CUELLO</v>
      </c>
    </row>
    <row r="5038" spans="2:5" x14ac:dyDescent="0.25">
      <c r="B5038" s="6" t="s">
        <v>5044</v>
      </c>
      <c r="C5038" s="6" t="s">
        <v>17469</v>
      </c>
      <c r="D5038" s="11"/>
      <c r="E5038" t="str">
        <f t="shared" si="78"/>
        <v>DEFORMIDAD ADQUIRIDA DE COSTILLAS Y TORAX</v>
      </c>
    </row>
    <row r="5039" spans="2:5" x14ac:dyDescent="0.25">
      <c r="B5039" s="6" t="s">
        <v>5045</v>
      </c>
      <c r="C5039" s="6" t="s">
        <v>17470</v>
      </c>
      <c r="D5039" s="11"/>
      <c r="E5039" t="str">
        <f t="shared" si="78"/>
        <v>DEFORMIDAD ADQUIRIDA DE LA PELVIS</v>
      </c>
    </row>
    <row r="5040" spans="2:5" ht="25.5" x14ac:dyDescent="0.25">
      <c r="B5040" s="6" t="s">
        <v>5046</v>
      </c>
      <c r="C5040" s="6" t="s">
        <v>17471</v>
      </c>
      <c r="D5040" s="11"/>
      <c r="E5040" t="str">
        <f t="shared" si="78"/>
        <v>OTRAS DEFORMIDADES ADQUIRIDA ESPECIFICADAS DEL SISTEMA OSTEOMUSCULAR</v>
      </c>
    </row>
    <row r="5041" spans="2:5" ht="25.5" x14ac:dyDescent="0.25">
      <c r="B5041" s="6" t="s">
        <v>5047</v>
      </c>
      <c r="C5041" s="6" t="s">
        <v>17472</v>
      </c>
      <c r="D5041" s="11"/>
      <c r="E5041" t="str">
        <f t="shared" si="78"/>
        <v>DEFORMIDAD ADQUIRIDA DEL SISTEMA OSTEOMUSCULAR, NO ESPECIFICADA</v>
      </c>
    </row>
    <row r="5042" spans="2:5" x14ac:dyDescent="0.25">
      <c r="B5042" s="6" t="s">
        <v>5048</v>
      </c>
      <c r="C5042" s="6" t="s">
        <v>17473</v>
      </c>
      <c r="D5042" s="11"/>
      <c r="E5042" t="str">
        <f t="shared" si="78"/>
        <v>SEUDOARTROSIS CONSECUTIVA A FUSION O ARTRODESIS</v>
      </c>
    </row>
    <row r="5043" spans="2:5" x14ac:dyDescent="0.25">
      <c r="B5043" s="6" t="s">
        <v>5049</v>
      </c>
      <c r="C5043" s="6" t="s">
        <v>17474</v>
      </c>
      <c r="D5043" s="11"/>
      <c r="E5043" t="str">
        <f t="shared" si="78"/>
        <v>SINDROME POSTLAMINECTOMIA, NO CLASIFICADO EN OTRA PARTE</v>
      </c>
    </row>
    <row r="5044" spans="2:5" x14ac:dyDescent="0.25">
      <c r="B5044" s="6" t="s">
        <v>5050</v>
      </c>
      <c r="C5044" s="6" t="s">
        <v>17475</v>
      </c>
      <c r="D5044" s="11"/>
      <c r="E5044" t="str">
        <f t="shared" si="78"/>
        <v>CIFOSIS POSTRADIACION</v>
      </c>
    </row>
    <row r="5045" spans="2:5" x14ac:dyDescent="0.25">
      <c r="B5045" s="6" t="s">
        <v>5051</v>
      </c>
      <c r="C5045" s="6" t="s">
        <v>17476</v>
      </c>
      <c r="D5045" s="11"/>
      <c r="E5045" t="str">
        <f t="shared" si="78"/>
        <v>CIFOSIS POSTLAMINECTOMIA</v>
      </c>
    </row>
    <row r="5046" spans="2:5" x14ac:dyDescent="0.25">
      <c r="B5046" s="6" t="s">
        <v>5052</v>
      </c>
      <c r="C5046" s="6" t="s">
        <v>17477</v>
      </c>
      <c r="D5046" s="11"/>
      <c r="E5046" t="str">
        <f t="shared" si="78"/>
        <v>LORDOSIS POSTQUIRURGICA</v>
      </c>
    </row>
    <row r="5047" spans="2:5" x14ac:dyDescent="0.25">
      <c r="B5047" s="6" t="s">
        <v>5053</v>
      </c>
      <c r="C5047" s="6" t="s">
        <v>17478</v>
      </c>
      <c r="D5047" s="11"/>
      <c r="E5047" t="str">
        <f t="shared" si="78"/>
        <v>ESCOLIOSIS POSTRRADIACION</v>
      </c>
    </row>
    <row r="5048" spans="2:5" ht="25.5" x14ac:dyDescent="0.25">
      <c r="B5048" s="6" t="s">
        <v>5054</v>
      </c>
      <c r="C5048" s="6" t="s">
        <v>17479</v>
      </c>
      <c r="D5048" s="11"/>
      <c r="E5048" t="str">
        <f t="shared" si="78"/>
        <v>FRACTURA DE HUESO POSTERIOR A INSERCION O IMPLANTE ORTOPEDICO, PROTESIS ARTICULAR O PLACA OSEA</v>
      </c>
    </row>
    <row r="5049" spans="2:5" x14ac:dyDescent="0.25">
      <c r="B5049" s="6" t="s">
        <v>5055</v>
      </c>
      <c r="C5049" s="6" t="s">
        <v>17480</v>
      </c>
      <c r="D5049" s="11"/>
      <c r="E5049" t="str">
        <f t="shared" si="78"/>
        <v>OTROS TRASTORNOS OSTEOMUSCULARES CONSECUTIVOS A PROCEDIMIENTOS</v>
      </c>
    </row>
    <row r="5050" spans="2:5" ht="25.5" x14ac:dyDescent="0.25">
      <c r="B5050" s="6" t="s">
        <v>5056</v>
      </c>
      <c r="C5050" s="6" t="s">
        <v>17481</v>
      </c>
      <c r="D5050" s="11"/>
      <c r="E5050" t="str">
        <f t="shared" si="78"/>
        <v>TRASTORNOS OSTEOMUSCULARES NO ESPECIFICADOS CONSECUTIVOS A PROCEDIMIENTOS</v>
      </c>
    </row>
    <row r="5051" spans="2:5" x14ac:dyDescent="0.25">
      <c r="B5051" s="6" t="s">
        <v>5057</v>
      </c>
      <c r="C5051" s="6" t="s">
        <v>17482</v>
      </c>
      <c r="D5051" s="11"/>
      <c r="E5051" t="str">
        <f t="shared" si="78"/>
        <v>DISFUNCION SEGMENTAL O SOMATICA</v>
      </c>
    </row>
    <row r="5052" spans="2:5" x14ac:dyDescent="0.25">
      <c r="B5052" s="6" t="s">
        <v>5058</v>
      </c>
      <c r="C5052" s="6" t="s">
        <v>17483</v>
      </c>
      <c r="D5052" s="11"/>
      <c r="E5052" t="str">
        <f t="shared" si="78"/>
        <v>COMPLEJO DE SUBLUXACION (VERTEBRAL)</v>
      </c>
    </row>
    <row r="5053" spans="2:5" x14ac:dyDescent="0.25">
      <c r="B5053" s="6" t="s">
        <v>5059</v>
      </c>
      <c r="C5053" s="6" t="s">
        <v>17484</v>
      </c>
      <c r="D5053" s="11"/>
      <c r="E5053" t="str">
        <f t="shared" si="78"/>
        <v>SUBLUXACION CON ESTENOSIS DEL CANAL NEURAL</v>
      </c>
    </row>
    <row r="5054" spans="2:5" x14ac:dyDescent="0.25">
      <c r="B5054" s="6" t="s">
        <v>5060</v>
      </c>
      <c r="C5054" s="6" t="s">
        <v>17485</v>
      </c>
      <c r="D5054" s="11"/>
      <c r="E5054" t="str">
        <f t="shared" si="78"/>
        <v>ESTENOSIS OSEA DEL CANAL NEURAL</v>
      </c>
    </row>
    <row r="5055" spans="2:5" x14ac:dyDescent="0.25">
      <c r="B5055" s="6" t="s">
        <v>5061</v>
      </c>
      <c r="C5055" s="6" t="s">
        <v>17486</v>
      </c>
      <c r="D5055" s="11"/>
      <c r="E5055" t="str">
        <f t="shared" si="78"/>
        <v>ESTENOSIS DEL CANAL NEURAL POR TEJIDO CONJUNTIVO</v>
      </c>
    </row>
    <row r="5056" spans="2:5" x14ac:dyDescent="0.25">
      <c r="B5056" s="6" t="s">
        <v>5062</v>
      </c>
      <c r="C5056" s="6" t="s">
        <v>17487</v>
      </c>
      <c r="D5056" s="11"/>
      <c r="E5056" t="str">
        <f t="shared" si="78"/>
        <v>ESTENOSIS DEL CANAL NEURAL POR DISCO INTERVERTEBRAL</v>
      </c>
    </row>
    <row r="5057" spans="2:5" x14ac:dyDescent="0.25">
      <c r="B5057" s="6" t="s">
        <v>5063</v>
      </c>
      <c r="C5057" s="6" t="s">
        <v>17488</v>
      </c>
      <c r="D5057" s="11"/>
      <c r="E5057" t="str">
        <f t="shared" si="78"/>
        <v>ESTENOSIS OSEA Y SUBLUXACION DE LOS AGUJEROS INTERVERTEBRALES</v>
      </c>
    </row>
    <row r="5058" spans="2:5" ht="25.5" x14ac:dyDescent="0.25">
      <c r="B5058" s="6" t="s">
        <v>5064</v>
      </c>
      <c r="C5058" s="6" t="s">
        <v>17489</v>
      </c>
      <c r="D5058" s="11"/>
      <c r="E5058" t="str">
        <f t="shared" si="78"/>
        <v>ESTENOSIS DE LOS AGUJEROS INTERVERTEBRALES POR TEJIDO CONJUNTIVO O POR DISCO INTERVERTEBRAL</v>
      </c>
    </row>
    <row r="5059" spans="2:5" x14ac:dyDescent="0.25">
      <c r="B5059" s="6" t="s">
        <v>5065</v>
      </c>
      <c r="C5059" s="6" t="s">
        <v>17490</v>
      </c>
      <c r="D5059" s="11"/>
      <c r="E5059" t="str">
        <f t="shared" si="78"/>
        <v>OTRAS LESIONES BIOMECANICAS</v>
      </c>
    </row>
    <row r="5060" spans="2:5" x14ac:dyDescent="0.25">
      <c r="B5060" s="6" t="s">
        <v>5066</v>
      </c>
      <c r="C5060" s="6" t="s">
        <v>17491</v>
      </c>
      <c r="D5060" s="11"/>
      <c r="E5060" t="str">
        <f t="shared" si="78"/>
        <v>LESION BIOMECANICA, NO ESPECIFICADA</v>
      </c>
    </row>
    <row r="5061" spans="2:5" x14ac:dyDescent="0.25">
      <c r="B5061" s="6" t="s">
        <v>5067</v>
      </c>
      <c r="C5061" s="6" t="s">
        <v>17492</v>
      </c>
      <c r="D5061" s="11"/>
      <c r="E5061" t="str">
        <f t="shared" si="78"/>
        <v>SINDROME NEFRÍTICO AGUDO: ANOMALIA GLOMERULAR MINIMA</v>
      </c>
    </row>
    <row r="5062" spans="2:5" ht="25.5" x14ac:dyDescent="0.25">
      <c r="B5062" s="6" t="s">
        <v>5068</v>
      </c>
      <c r="C5062" s="6" t="s">
        <v>17493</v>
      </c>
      <c r="D5062" s="11"/>
      <c r="E5062" t="str">
        <f t="shared" ref="E5062:E5125" si="79">UPPER(C5062)</f>
        <v>SINDROME NEFRÍTICO AGUDO: LESIONES GLOMERULARES FOCALES Y SEGMENTARIAS</v>
      </c>
    </row>
    <row r="5063" spans="2:5" x14ac:dyDescent="0.25">
      <c r="B5063" s="6" t="s">
        <v>5069</v>
      </c>
      <c r="C5063" s="6" t="s">
        <v>17494</v>
      </c>
      <c r="D5063" s="11"/>
      <c r="E5063" t="str">
        <f t="shared" si="79"/>
        <v>SINDROME NEFRITICO AGUDO: GLOMERULONEFRITIS MEMBRANOSA DIFUSA</v>
      </c>
    </row>
    <row r="5064" spans="2:5" ht="25.5" x14ac:dyDescent="0.25">
      <c r="B5064" s="6" t="s">
        <v>5070</v>
      </c>
      <c r="C5064" s="6" t="s">
        <v>17495</v>
      </c>
      <c r="D5064" s="11"/>
      <c r="E5064" t="str">
        <f t="shared" si="79"/>
        <v>SINDROME NEFRITICO AGUDO: GLOMERULONEFRITIS PROLIFERATIVA MESANGIAL DIFUSA</v>
      </c>
    </row>
    <row r="5065" spans="2:5" ht="25.5" x14ac:dyDescent="0.25">
      <c r="B5065" s="6" t="s">
        <v>5071</v>
      </c>
      <c r="C5065" s="6" t="s">
        <v>17496</v>
      </c>
      <c r="D5065" s="11"/>
      <c r="E5065" t="str">
        <f t="shared" si="79"/>
        <v>SINDROME NEFRITICO AGUDO: GLOMERULONEFRITIS PROLIFERATIVA ENDOCAPILAR DIFUSA</v>
      </c>
    </row>
    <row r="5066" spans="2:5" ht="25.5" x14ac:dyDescent="0.25">
      <c r="B5066" s="6" t="s">
        <v>5072</v>
      </c>
      <c r="C5066" s="6" t="s">
        <v>17497</v>
      </c>
      <c r="D5066" s="11"/>
      <c r="E5066" t="str">
        <f t="shared" si="79"/>
        <v>SINDROME NEFRITICO AGUDO: GLOMERULONEFRITIS MESANGIOCAPILAR DIFUSA</v>
      </c>
    </row>
    <row r="5067" spans="2:5" x14ac:dyDescent="0.25">
      <c r="B5067" s="6" t="s">
        <v>5073</v>
      </c>
      <c r="C5067" s="6" t="s">
        <v>17498</v>
      </c>
      <c r="D5067" s="11"/>
      <c r="E5067" t="str">
        <f t="shared" si="79"/>
        <v>SINDROME NEFRITICO AGUDO: ENFERMEDAD POR DEPOSITOS DENSOS</v>
      </c>
    </row>
    <row r="5068" spans="2:5" x14ac:dyDescent="0.25">
      <c r="B5068" s="6" t="s">
        <v>5074</v>
      </c>
      <c r="C5068" s="6" t="s">
        <v>17499</v>
      </c>
      <c r="D5068" s="11"/>
      <c r="E5068" t="str">
        <f t="shared" si="79"/>
        <v>SINDROME NEFRITICO AGUDO: GLOMERULONEFRITIS DIFUSA EN MEDIA LUNA</v>
      </c>
    </row>
    <row r="5069" spans="2:5" x14ac:dyDescent="0.25">
      <c r="B5069" s="6" t="s">
        <v>5075</v>
      </c>
      <c r="C5069" s="6" t="s">
        <v>17500</v>
      </c>
      <c r="D5069" s="11"/>
      <c r="E5069" t="str">
        <f t="shared" si="79"/>
        <v>SINDROME NEFRITICO AGUDO: OTRAS</v>
      </c>
    </row>
    <row r="5070" spans="2:5" x14ac:dyDescent="0.25">
      <c r="B5070" s="6" t="s">
        <v>5076</v>
      </c>
      <c r="C5070" s="6" t="s">
        <v>17501</v>
      </c>
      <c r="D5070" s="11"/>
      <c r="E5070" t="str">
        <f t="shared" si="79"/>
        <v>SINDROME NEFRITICO AGUDO: NO ESPECIFICADA</v>
      </c>
    </row>
    <row r="5071" spans="2:5" ht="25.5" x14ac:dyDescent="0.25">
      <c r="B5071" s="6" t="s">
        <v>5077</v>
      </c>
      <c r="C5071" s="6" t="s">
        <v>17502</v>
      </c>
      <c r="D5071" s="11"/>
      <c r="E5071" t="str">
        <f t="shared" si="79"/>
        <v>SINDROME NEFRITICO RAPIDAMENTE PROGRESIVO: ANOMALIA GLOMERULAR MINIMA</v>
      </c>
    </row>
    <row r="5072" spans="2:5" ht="25.5" x14ac:dyDescent="0.25">
      <c r="B5072" s="6" t="s">
        <v>5078</v>
      </c>
      <c r="C5072" s="6" t="s">
        <v>17503</v>
      </c>
      <c r="D5072" s="11"/>
      <c r="E5072" t="str">
        <f t="shared" si="79"/>
        <v>SINDROME NEFRÍTICO RAPIDAMENTE PROGRESIVO: LESIONES GLOMERULARES FOCALES Y SEGMENTARIAS</v>
      </c>
    </row>
    <row r="5073" spans="2:5" ht="25.5" x14ac:dyDescent="0.25">
      <c r="B5073" s="6" t="s">
        <v>5079</v>
      </c>
      <c r="C5073" s="6" t="s">
        <v>17504</v>
      </c>
      <c r="D5073" s="11"/>
      <c r="E5073" t="str">
        <f t="shared" si="79"/>
        <v>SINDROME NEFRITICO RAPIDAMENTE PROGRESIVO: GLOMERULONEFRITIS MEMBRANOSA DIFUSA</v>
      </c>
    </row>
    <row r="5074" spans="2:5" ht="25.5" x14ac:dyDescent="0.25">
      <c r="B5074" s="6" t="s">
        <v>5080</v>
      </c>
      <c r="C5074" s="6" t="s">
        <v>17505</v>
      </c>
      <c r="D5074" s="11"/>
      <c r="E5074" t="str">
        <f t="shared" si="79"/>
        <v>SINDROME NEFRITICO RAPIDAMENTE PROGRESIVO: GLOMERULONEFRITIS PROLIFERATIVA MESANGIAL DIFUSA</v>
      </c>
    </row>
    <row r="5075" spans="2:5" ht="25.5" x14ac:dyDescent="0.25">
      <c r="B5075" s="6" t="s">
        <v>5081</v>
      </c>
      <c r="C5075" s="6" t="s">
        <v>17506</v>
      </c>
      <c r="D5075" s="11"/>
      <c r="E5075" t="str">
        <f t="shared" si="79"/>
        <v>SINDROME NEFRITICO RAPIDAMENTE PROGRESIVO: GLOMERULONEFRITIS PROLIFERATIVA ENDOCAPILAR DIFUSA</v>
      </c>
    </row>
    <row r="5076" spans="2:5" ht="25.5" x14ac:dyDescent="0.25">
      <c r="B5076" s="6" t="s">
        <v>5082</v>
      </c>
      <c r="C5076" s="6" t="s">
        <v>17507</v>
      </c>
      <c r="D5076" s="11"/>
      <c r="E5076" t="str">
        <f t="shared" si="79"/>
        <v>SINDROME NEFRITICO RAPIDAMENTE PROGRESIVO: GLOMERULONEFRITIS MESANGIOCAPILAR DIFUSA</v>
      </c>
    </row>
    <row r="5077" spans="2:5" ht="25.5" x14ac:dyDescent="0.25">
      <c r="B5077" s="6" t="s">
        <v>5083</v>
      </c>
      <c r="C5077" s="6" t="s">
        <v>17508</v>
      </c>
      <c r="D5077" s="11"/>
      <c r="E5077" t="str">
        <f t="shared" si="79"/>
        <v>SINDROME NEFRITICO RAPIDAMENTE PROGRESIVO: ENFERMEDAD POR DEPOSITOS DENSOS</v>
      </c>
    </row>
    <row r="5078" spans="2:5" ht="25.5" x14ac:dyDescent="0.25">
      <c r="B5078" s="6" t="s">
        <v>5084</v>
      </c>
      <c r="C5078" s="6" t="s">
        <v>17509</v>
      </c>
      <c r="D5078" s="11"/>
      <c r="E5078" t="str">
        <f t="shared" si="79"/>
        <v>SINDROME NEFRITICO RAPIDAMENTE PROGRESIVO: GLOMERULONEFRITIS DIFUSA EN MEDIA LUNA</v>
      </c>
    </row>
    <row r="5079" spans="2:5" x14ac:dyDescent="0.25">
      <c r="B5079" s="6" t="s">
        <v>5085</v>
      </c>
      <c r="C5079" s="6" t="s">
        <v>17510</v>
      </c>
      <c r="D5079" s="11"/>
      <c r="E5079" t="str">
        <f t="shared" si="79"/>
        <v>SINDROME NEFRITICO RAPIDAMENTE PROGRESIVO: OTRAS</v>
      </c>
    </row>
    <row r="5080" spans="2:5" x14ac:dyDescent="0.25">
      <c r="B5080" s="6" t="s">
        <v>5086</v>
      </c>
      <c r="C5080" s="6" t="s">
        <v>17511</v>
      </c>
      <c r="D5080" s="11"/>
      <c r="E5080" t="str">
        <f t="shared" si="79"/>
        <v>SINDROME NEFRITICO RAPIDAMENTE PROGRESIVO: NO ESPECIFICADA</v>
      </c>
    </row>
    <row r="5081" spans="2:5" x14ac:dyDescent="0.25">
      <c r="B5081" s="6" t="s">
        <v>5087</v>
      </c>
      <c r="C5081" s="6" t="s">
        <v>17512</v>
      </c>
      <c r="D5081" s="11"/>
      <c r="E5081" t="str">
        <f t="shared" si="79"/>
        <v>HEMATURIA RECURRENTE Y PERSISTENTE: ANOMALIA GLOMERULAR MINIMA</v>
      </c>
    </row>
    <row r="5082" spans="2:5" ht="25.5" x14ac:dyDescent="0.25">
      <c r="B5082" s="6" t="s">
        <v>5088</v>
      </c>
      <c r="C5082" s="6" t="s">
        <v>17513</v>
      </c>
      <c r="D5082" s="11"/>
      <c r="E5082" t="str">
        <f t="shared" si="79"/>
        <v>HEMATURIA RECURRENTE Y PERSISTENTE: LESIONES GLOMERULARES FOCALES Y SEGMENTARIAS</v>
      </c>
    </row>
    <row r="5083" spans="2:5" ht="25.5" x14ac:dyDescent="0.25">
      <c r="B5083" s="6" t="s">
        <v>5089</v>
      </c>
      <c r="C5083" s="6" t="s">
        <v>17514</v>
      </c>
      <c r="D5083" s="11"/>
      <c r="E5083" t="str">
        <f t="shared" si="79"/>
        <v>HEMATURIA RECURRENTE Y PERSISTENTE: GLOMERULONEFRITIS MEMBRANOSA DIFUSA</v>
      </c>
    </row>
    <row r="5084" spans="2:5" ht="25.5" x14ac:dyDescent="0.25">
      <c r="B5084" s="6" t="s">
        <v>5090</v>
      </c>
      <c r="C5084" s="6" t="s">
        <v>17515</v>
      </c>
      <c r="D5084" s="11"/>
      <c r="E5084" t="str">
        <f t="shared" si="79"/>
        <v>HEMATURIA RECURRENTE Y PERSISTENTE: GLOMERULONEFRITIS PROLIFERATIVA MESANGIAL DIFUSA</v>
      </c>
    </row>
    <row r="5085" spans="2:5" ht="25.5" x14ac:dyDescent="0.25">
      <c r="B5085" s="6" t="s">
        <v>5091</v>
      </c>
      <c r="C5085" s="6" t="s">
        <v>17516</v>
      </c>
      <c r="D5085" s="11"/>
      <c r="E5085" t="str">
        <f t="shared" si="79"/>
        <v>HEMATURIA RECURRENTE Y PERSISTENTE: GLOMERULONEFRITIS PROLIFERATIVA ENDOCAPILAR DIFUSA</v>
      </c>
    </row>
    <row r="5086" spans="2:5" ht="25.5" x14ac:dyDescent="0.25">
      <c r="B5086" s="6" t="s">
        <v>5092</v>
      </c>
      <c r="C5086" s="6" t="s">
        <v>17517</v>
      </c>
      <c r="D5086" s="11"/>
      <c r="E5086" t="str">
        <f t="shared" si="79"/>
        <v>HEMATURIA RECURRENTE Y PERSISTENTE: GLOMERULONEFRITIS MESANGIOCAPILAR DIFUSA</v>
      </c>
    </row>
    <row r="5087" spans="2:5" ht="25.5" x14ac:dyDescent="0.25">
      <c r="B5087" s="6" t="s">
        <v>5093</v>
      </c>
      <c r="C5087" s="6" t="s">
        <v>17518</v>
      </c>
      <c r="D5087" s="11"/>
      <c r="E5087" t="str">
        <f t="shared" si="79"/>
        <v>HEMATURIA RECURRENTE Y PERSISTENTE: ENFERMEDAD POR DEPOSITOS DENSOS</v>
      </c>
    </row>
    <row r="5088" spans="2:5" ht="25.5" x14ac:dyDescent="0.25">
      <c r="B5088" s="6" t="s">
        <v>5094</v>
      </c>
      <c r="C5088" s="6" t="s">
        <v>17519</v>
      </c>
      <c r="D5088" s="11"/>
      <c r="E5088" t="str">
        <f t="shared" si="79"/>
        <v>HEMATURIA RECURRENTE Y PERSISTENTE: GLOMERULONEFRITIS DIFUSA EN MEDIA LUNA</v>
      </c>
    </row>
    <row r="5089" spans="2:5" x14ac:dyDescent="0.25">
      <c r="B5089" s="6" t="s">
        <v>5095</v>
      </c>
      <c r="C5089" s="6" t="s">
        <v>17520</v>
      </c>
      <c r="D5089" s="11"/>
      <c r="E5089" t="str">
        <f t="shared" si="79"/>
        <v>HEMATURIA RECURRENTE Y PERSISTENTE: OTRAS</v>
      </c>
    </row>
    <row r="5090" spans="2:5" x14ac:dyDescent="0.25">
      <c r="B5090" s="6" t="s">
        <v>5096</v>
      </c>
      <c r="C5090" s="6" t="s">
        <v>17521</v>
      </c>
      <c r="D5090" s="11"/>
      <c r="E5090" t="str">
        <f t="shared" si="79"/>
        <v>HEMATURIA RECURRENTE Y PERSISTENTE: NO ESPECIFICADA</v>
      </c>
    </row>
    <row r="5091" spans="2:5" x14ac:dyDescent="0.25">
      <c r="B5091" s="6" t="s">
        <v>5097</v>
      </c>
      <c r="C5091" s="6" t="s">
        <v>17522</v>
      </c>
      <c r="D5091" s="11"/>
      <c r="E5091" t="str">
        <f t="shared" si="79"/>
        <v>SINDROME NEFRITICO CRONICO: ANOMALIA GLOMERULAR MINIMA</v>
      </c>
    </row>
    <row r="5092" spans="2:5" ht="25.5" x14ac:dyDescent="0.25">
      <c r="B5092" s="6" t="s">
        <v>5098</v>
      </c>
      <c r="C5092" s="6" t="s">
        <v>17523</v>
      </c>
      <c r="D5092" s="11"/>
      <c r="E5092" t="str">
        <f t="shared" si="79"/>
        <v>SINDROME NEFRITICO CRONICO: LESIONES GLOMERULARES FOCALES Y SEGMENTARIAS</v>
      </c>
    </row>
    <row r="5093" spans="2:5" x14ac:dyDescent="0.25">
      <c r="B5093" s="6" t="s">
        <v>5099</v>
      </c>
      <c r="C5093" s="6" t="s">
        <v>17524</v>
      </c>
      <c r="D5093" s="11"/>
      <c r="E5093" t="str">
        <f t="shared" si="79"/>
        <v>SINDROME NEFRITICO CRONICO: GLOMERULONEFRITIS MEMBRANOSA DIFUSA</v>
      </c>
    </row>
    <row r="5094" spans="2:5" ht="25.5" x14ac:dyDescent="0.25">
      <c r="B5094" s="6" t="s">
        <v>5100</v>
      </c>
      <c r="C5094" s="6" t="s">
        <v>17525</v>
      </c>
      <c r="D5094" s="11"/>
      <c r="E5094" t="str">
        <f t="shared" si="79"/>
        <v>SINDROME NEFRITICO CRONICO: GLOMERULONEFRITIS PROLIFERATIVA MESANGIAL DIFUSA</v>
      </c>
    </row>
    <row r="5095" spans="2:5" ht="25.5" x14ac:dyDescent="0.25">
      <c r="B5095" s="6" t="s">
        <v>5101</v>
      </c>
      <c r="C5095" s="6" t="s">
        <v>17526</v>
      </c>
      <c r="D5095" s="11"/>
      <c r="E5095" t="str">
        <f t="shared" si="79"/>
        <v>SINDROME NEFRITICO CRONICO: GLOMERULONEFRITIS PROLIFERATIVA ENDOCAPILAR DIFUSA</v>
      </c>
    </row>
    <row r="5096" spans="2:5" ht="25.5" x14ac:dyDescent="0.25">
      <c r="B5096" s="6" t="s">
        <v>5102</v>
      </c>
      <c r="C5096" s="6" t="s">
        <v>17527</v>
      </c>
      <c r="D5096" s="11"/>
      <c r="E5096" t="str">
        <f t="shared" si="79"/>
        <v>SINDROME NEFRITICO CRONICO: GLOMERULONEFRITIS MESANGIOCAPILAR DIFUSA</v>
      </c>
    </row>
    <row r="5097" spans="2:5" x14ac:dyDescent="0.25">
      <c r="B5097" s="6" t="s">
        <v>5103</v>
      </c>
      <c r="C5097" s="6" t="s">
        <v>17528</v>
      </c>
      <c r="D5097" s="11"/>
      <c r="E5097" t="str">
        <f t="shared" si="79"/>
        <v>SINDROME NEFRITICO CRONICO: ENFERMEDAD POR DEPOSITOS DENSOS</v>
      </c>
    </row>
    <row r="5098" spans="2:5" ht="25.5" x14ac:dyDescent="0.25">
      <c r="B5098" s="6" t="s">
        <v>5104</v>
      </c>
      <c r="C5098" s="6" t="s">
        <v>17529</v>
      </c>
      <c r="D5098" s="11"/>
      <c r="E5098" t="str">
        <f t="shared" si="79"/>
        <v>SINDROME NEFRITICO CRONICO: GLOMERULONEFRITIS DIFUSA EN MEDIA LUNA</v>
      </c>
    </row>
    <row r="5099" spans="2:5" x14ac:dyDescent="0.25">
      <c r="B5099" s="6" t="s">
        <v>5105</v>
      </c>
      <c r="C5099" s="6" t="s">
        <v>17530</v>
      </c>
      <c r="D5099" s="11"/>
      <c r="E5099" t="str">
        <f t="shared" si="79"/>
        <v>SINDROME NEFRITICO CRONICO: OTRAS</v>
      </c>
    </row>
    <row r="5100" spans="2:5" x14ac:dyDescent="0.25">
      <c r="B5100" s="6" t="s">
        <v>5106</v>
      </c>
      <c r="C5100" s="6" t="s">
        <v>17531</v>
      </c>
      <c r="D5100" s="11"/>
      <c r="E5100" t="str">
        <f t="shared" si="79"/>
        <v>SINDROME NEFRITICO CRONICO: NO ESPECIFICADA</v>
      </c>
    </row>
    <row r="5101" spans="2:5" x14ac:dyDescent="0.25">
      <c r="B5101" s="6" t="s">
        <v>5107</v>
      </c>
      <c r="C5101" s="6" t="s">
        <v>17532</v>
      </c>
      <c r="D5101" s="11"/>
      <c r="E5101" t="str">
        <f t="shared" si="79"/>
        <v>SINDROME NEFROTICO: ANOMALIA GLOMERULAR MINIMA</v>
      </c>
    </row>
    <row r="5102" spans="2:5" x14ac:dyDescent="0.25">
      <c r="B5102" s="6" t="s">
        <v>5108</v>
      </c>
      <c r="C5102" s="6" t="s">
        <v>17533</v>
      </c>
      <c r="D5102" s="11"/>
      <c r="E5102" t="str">
        <f t="shared" si="79"/>
        <v>SINDROME NEFROTICO: LESIONES GLOMERULARES FOCALES Y SEGMENTARIAS</v>
      </c>
    </row>
    <row r="5103" spans="2:5" x14ac:dyDescent="0.25">
      <c r="B5103" s="6" t="s">
        <v>5109</v>
      </c>
      <c r="C5103" s="6" t="s">
        <v>17534</v>
      </c>
      <c r="D5103" s="11"/>
      <c r="E5103" t="str">
        <f t="shared" si="79"/>
        <v>SINDROME NEFROTICO: GLOMERULONEFRITIS MEMBRANOSA DIFUSA</v>
      </c>
    </row>
    <row r="5104" spans="2:5" ht="25.5" x14ac:dyDescent="0.25">
      <c r="B5104" s="6" t="s">
        <v>5110</v>
      </c>
      <c r="C5104" s="6" t="s">
        <v>17535</v>
      </c>
      <c r="D5104" s="11"/>
      <c r="E5104" t="str">
        <f t="shared" si="79"/>
        <v>SINDROME NEFROTICO: GLOMERULONEFRITIS PROLIFERATIVA MESANGIAL DIFUSA</v>
      </c>
    </row>
    <row r="5105" spans="2:5" ht="25.5" x14ac:dyDescent="0.25">
      <c r="B5105" s="6" t="s">
        <v>5111</v>
      </c>
      <c r="C5105" s="6" t="s">
        <v>17536</v>
      </c>
      <c r="D5105" s="11"/>
      <c r="E5105" t="str">
        <f t="shared" si="79"/>
        <v>SINDROME NEFROTICO: GLOMERULONEFRITIS PROLIFERATIVA ENDOCAPILAR DIFUSA</v>
      </c>
    </row>
    <row r="5106" spans="2:5" x14ac:dyDescent="0.25">
      <c r="B5106" s="6" t="s">
        <v>5112</v>
      </c>
      <c r="C5106" s="6" t="s">
        <v>17537</v>
      </c>
      <c r="D5106" s="11"/>
      <c r="E5106" t="str">
        <f t="shared" si="79"/>
        <v>SINDROME NEFROTICO: GLOMERULONEFRITIS MESANGIOCAPILAR DIFUSA</v>
      </c>
    </row>
    <row r="5107" spans="2:5" x14ac:dyDescent="0.25">
      <c r="B5107" s="6" t="s">
        <v>5113</v>
      </c>
      <c r="C5107" s="6" t="s">
        <v>17538</v>
      </c>
      <c r="D5107" s="11"/>
      <c r="E5107" t="str">
        <f t="shared" si="79"/>
        <v>SINDROME NEFROTICO: ENFERMEDAD POR DEPOSITOS DENSOS</v>
      </c>
    </row>
    <row r="5108" spans="2:5" x14ac:dyDescent="0.25">
      <c r="B5108" s="6" t="s">
        <v>5114</v>
      </c>
      <c r="C5108" s="6" t="s">
        <v>17539</v>
      </c>
      <c r="D5108" s="11"/>
      <c r="E5108" t="str">
        <f t="shared" si="79"/>
        <v>SINDROME NEFROTICO: GLOMERULONEFRITIS DIFUSA EN MEDIA LUNA</v>
      </c>
    </row>
    <row r="5109" spans="2:5" x14ac:dyDescent="0.25">
      <c r="B5109" s="6" t="s">
        <v>5115</v>
      </c>
      <c r="C5109" s="6" t="s">
        <v>17540</v>
      </c>
      <c r="D5109" s="11"/>
      <c r="E5109" t="str">
        <f t="shared" si="79"/>
        <v>SINDROME NEFROTICO: OTRAS</v>
      </c>
    </row>
    <row r="5110" spans="2:5" x14ac:dyDescent="0.25">
      <c r="B5110" s="6" t="s">
        <v>5116</v>
      </c>
      <c r="C5110" s="6" t="s">
        <v>17541</v>
      </c>
      <c r="D5110" s="11"/>
      <c r="E5110" t="str">
        <f t="shared" si="79"/>
        <v>SINDROME NEFROTICO: NO ESPECIFICADA</v>
      </c>
    </row>
    <row r="5111" spans="2:5" x14ac:dyDescent="0.25">
      <c r="B5111" s="6" t="s">
        <v>5117</v>
      </c>
      <c r="C5111" s="6" t="s">
        <v>17542</v>
      </c>
      <c r="D5111" s="11"/>
      <c r="E5111" t="str">
        <f t="shared" si="79"/>
        <v>SINDROME NEFRITICO NO ESPECIFICADO: ANOMALIA GLOMERULAR MINIMA</v>
      </c>
    </row>
    <row r="5112" spans="2:5" ht="25.5" x14ac:dyDescent="0.25">
      <c r="B5112" s="6" t="s">
        <v>5118</v>
      </c>
      <c r="C5112" s="6" t="s">
        <v>17543</v>
      </c>
      <c r="D5112" s="11"/>
      <c r="E5112" t="str">
        <f t="shared" si="79"/>
        <v>SINDROME NEFRITICO NO ESPECIFICADO: LESIONES GLOMERULARES FOCALES Y SEGMENTARIAS</v>
      </c>
    </row>
    <row r="5113" spans="2:5" ht="25.5" x14ac:dyDescent="0.25">
      <c r="B5113" s="6" t="s">
        <v>5119</v>
      </c>
      <c r="C5113" s="6" t="s">
        <v>17544</v>
      </c>
      <c r="D5113" s="11"/>
      <c r="E5113" t="str">
        <f t="shared" si="79"/>
        <v>SINDROME NEFRITICO NO ESPECIFICADO: GLOMERULONEFRITIS MEMBRANOSA DIFUSA</v>
      </c>
    </row>
    <row r="5114" spans="2:5" ht="25.5" x14ac:dyDescent="0.25">
      <c r="B5114" s="6" t="s">
        <v>5120</v>
      </c>
      <c r="C5114" s="6" t="s">
        <v>17545</v>
      </c>
      <c r="D5114" s="11"/>
      <c r="E5114" t="str">
        <f t="shared" si="79"/>
        <v>SINDROME NEFRITICO NO ESPECIFICADO: GLOMERULONEFRITIS PROLIFERATIVA MESANGIAL DIFUSA</v>
      </c>
    </row>
    <row r="5115" spans="2:5" ht="25.5" x14ac:dyDescent="0.25">
      <c r="B5115" s="6" t="s">
        <v>5121</v>
      </c>
      <c r="C5115" s="6" t="s">
        <v>17546</v>
      </c>
      <c r="D5115" s="11"/>
      <c r="E5115" t="str">
        <f t="shared" si="79"/>
        <v>SINDROME NEFRITICO NO ESPECIFICADO: GLOMERULONEFRITIS PROLIFERATIVA ENDOCAPILAR DIFUSA</v>
      </c>
    </row>
    <row r="5116" spans="2:5" ht="25.5" x14ac:dyDescent="0.25">
      <c r="B5116" s="6" t="s">
        <v>5122</v>
      </c>
      <c r="C5116" s="6" t="s">
        <v>17547</v>
      </c>
      <c r="D5116" s="11"/>
      <c r="E5116" t="str">
        <f t="shared" si="79"/>
        <v>SINDROME NEFRITICO NO ESPECIFICADO: GLOMERULONEFRITIS MESANGIOCAPILAR DIFUSA</v>
      </c>
    </row>
    <row r="5117" spans="2:5" ht="25.5" x14ac:dyDescent="0.25">
      <c r="B5117" s="6" t="s">
        <v>5123</v>
      </c>
      <c r="C5117" s="6" t="s">
        <v>17548</v>
      </c>
      <c r="D5117" s="11"/>
      <c r="E5117" t="str">
        <f t="shared" si="79"/>
        <v>SINDROME NEFRITICO NO ESPECIFICADO: ENFERMEDAD POR DEPOSITOS DENSOS</v>
      </c>
    </row>
    <row r="5118" spans="2:5" ht="25.5" x14ac:dyDescent="0.25">
      <c r="B5118" s="6" t="s">
        <v>5124</v>
      </c>
      <c r="C5118" s="6" t="s">
        <v>17549</v>
      </c>
      <c r="D5118" s="11"/>
      <c r="E5118" t="str">
        <f t="shared" si="79"/>
        <v>SINDROME NEFRITICO NO ESPECIFICADO: GLOMERULONEFRITIS DIFUSA EN MEDIA LUNA</v>
      </c>
    </row>
    <row r="5119" spans="2:5" x14ac:dyDescent="0.25">
      <c r="B5119" s="6" t="s">
        <v>5125</v>
      </c>
      <c r="C5119" s="6" t="s">
        <v>17550</v>
      </c>
      <c r="D5119" s="11"/>
      <c r="E5119" t="str">
        <f t="shared" si="79"/>
        <v>SINDROME NEFRITICO NO ESPECIFICADO: OTRAS</v>
      </c>
    </row>
    <row r="5120" spans="2:5" x14ac:dyDescent="0.25">
      <c r="B5120" s="6" t="s">
        <v>5126</v>
      </c>
      <c r="C5120" s="6" t="s">
        <v>17551</v>
      </c>
      <c r="D5120" s="11"/>
      <c r="E5120" t="str">
        <f t="shared" si="79"/>
        <v>SINDROME NEFRITICO NO ESPECIFICADO: NO ESPECIFICADA</v>
      </c>
    </row>
    <row r="5121" spans="2:5" ht="25.5" x14ac:dyDescent="0.25">
      <c r="B5121" s="6" t="s">
        <v>5127</v>
      </c>
      <c r="C5121" s="6" t="s">
        <v>17552</v>
      </c>
      <c r="D5121" s="11"/>
      <c r="E5121" t="str">
        <f t="shared" si="79"/>
        <v>PROTEINURIA AISLADA CON LESION MORFOLOGICA ESPECIFICADA: ANOMALIA GLOMERULAR MINIMA</v>
      </c>
    </row>
    <row r="5122" spans="2:5" ht="25.5" x14ac:dyDescent="0.25">
      <c r="B5122" s="6" t="s">
        <v>5128</v>
      </c>
      <c r="C5122" s="6" t="s">
        <v>17553</v>
      </c>
      <c r="D5122" s="11"/>
      <c r="E5122" t="str">
        <f t="shared" si="79"/>
        <v>PROTEINURIA AISLADA CON LESION MORFOLOGICA ESPECIFICADA LESIONES GLOMERULARES FOCALES Y SEGMENTARIAS</v>
      </c>
    </row>
    <row r="5123" spans="2:5" ht="25.5" x14ac:dyDescent="0.25">
      <c r="B5123" s="6" t="s">
        <v>5129</v>
      </c>
      <c r="C5123" s="6" t="s">
        <v>17554</v>
      </c>
      <c r="D5123" s="11"/>
      <c r="E5123" t="str">
        <f t="shared" si="79"/>
        <v>PROTEINURIA AISLADA CON LESION MORFOLOGICA ESPECIFICADA: GLOMERULONEFRITIS MEMBRANOSA DIFUSA</v>
      </c>
    </row>
    <row r="5124" spans="2:5" ht="25.5" x14ac:dyDescent="0.25">
      <c r="B5124" s="6" t="s">
        <v>5130</v>
      </c>
      <c r="C5124" s="6" t="s">
        <v>17555</v>
      </c>
      <c r="D5124" s="11"/>
      <c r="E5124" t="str">
        <f t="shared" si="79"/>
        <v>PROTEINURIA AISLADA CON LESION MORFOLOGICA ESPECIFICADA: GLOMERULONEFRITIS PROLIFERATIVA MESANGIAL DIFUSA</v>
      </c>
    </row>
    <row r="5125" spans="2:5" ht="25.5" x14ac:dyDescent="0.25">
      <c r="B5125" s="6" t="s">
        <v>5131</v>
      </c>
      <c r="C5125" s="6" t="s">
        <v>17556</v>
      </c>
      <c r="D5125" s="11"/>
      <c r="E5125" t="str">
        <f t="shared" si="79"/>
        <v>PROTEINURIA AISLADA CON LESION MORFOLOGICA ESPECIFICADA: GLOMERULONEFRITIS PROLIFERATIVA ENDOCAPILAR DIFUSA</v>
      </c>
    </row>
    <row r="5126" spans="2:5" ht="25.5" x14ac:dyDescent="0.25">
      <c r="B5126" s="6" t="s">
        <v>5132</v>
      </c>
      <c r="C5126" s="6" t="s">
        <v>17557</v>
      </c>
      <c r="D5126" s="11"/>
      <c r="E5126" t="str">
        <f t="shared" ref="E5126:E5189" si="80">UPPER(C5126)</f>
        <v>PROTEINURIA AISLADA CON LESION MORFOLOGICA ESPECIFICADA: GLOMERULONEFRITIS MESANGIOCAPILAR DIFUSA</v>
      </c>
    </row>
    <row r="5127" spans="2:5" ht="25.5" x14ac:dyDescent="0.25">
      <c r="B5127" s="6" t="s">
        <v>5133</v>
      </c>
      <c r="C5127" s="6" t="s">
        <v>17558</v>
      </c>
      <c r="D5127" s="11"/>
      <c r="E5127" t="str">
        <f t="shared" si="80"/>
        <v>PROTEINURIA AISLADA CON LESION MORFOLOGICA ESPECIFICADA: ENFERMEDAD POR DEPOSITOS DENSOS</v>
      </c>
    </row>
    <row r="5128" spans="2:5" ht="25.5" x14ac:dyDescent="0.25">
      <c r="B5128" s="6" t="s">
        <v>5134</v>
      </c>
      <c r="C5128" s="6" t="s">
        <v>17559</v>
      </c>
      <c r="D5128" s="11"/>
      <c r="E5128" t="str">
        <f t="shared" si="80"/>
        <v>PROTEINURIA AISLADA CON LESION MORFOLOGICA ESPECIFICADA: GLOMERULONEFRITIS DIFUSA EN MEDIA LUNA</v>
      </c>
    </row>
    <row r="5129" spans="2:5" x14ac:dyDescent="0.25">
      <c r="B5129" s="6" t="s">
        <v>5135</v>
      </c>
      <c r="C5129" s="6" t="s">
        <v>17560</v>
      </c>
      <c r="D5129" s="11"/>
      <c r="E5129" t="str">
        <f t="shared" si="80"/>
        <v>PROTEINURIA AISLADA CON LESION MORFOLOGICA ESPECIFICADA: OTRAS</v>
      </c>
    </row>
    <row r="5130" spans="2:5" ht="25.5" x14ac:dyDescent="0.25">
      <c r="B5130" s="6" t="s">
        <v>5136</v>
      </c>
      <c r="C5130" s="6" t="s">
        <v>17561</v>
      </c>
      <c r="D5130" s="11"/>
      <c r="E5130" t="str">
        <f t="shared" si="80"/>
        <v>PROTEINURIA AISLADA CON LESION MORFOLOGICA ESPECIFICADA: NO ESPECIFICADA</v>
      </c>
    </row>
    <row r="5131" spans="2:5" ht="25.5" x14ac:dyDescent="0.25">
      <c r="B5131" s="6" t="s">
        <v>5137</v>
      </c>
      <c r="C5131" s="6" t="s">
        <v>17562</v>
      </c>
      <c r="D5131" s="11"/>
      <c r="E5131" t="str">
        <f t="shared" si="80"/>
        <v>NEFROPATIA HEREDITARIA, NO CLASIFICADA EN OTRA PARTE: ANOMALIA GLOMERULAR MINIMA</v>
      </c>
    </row>
    <row r="5132" spans="2:5" ht="25.5" x14ac:dyDescent="0.25">
      <c r="B5132" s="6" t="s">
        <v>5138</v>
      </c>
      <c r="C5132" s="6" t="s">
        <v>17563</v>
      </c>
      <c r="D5132" s="11"/>
      <c r="E5132" t="str">
        <f t="shared" si="80"/>
        <v>NEFROPATIA HEREDITARIA, NO CLASIFICADA EN OTRA PARTE: LESIONES GLOMERULARES FOCALES Y SEGMENTARIAS</v>
      </c>
    </row>
    <row r="5133" spans="2:5" ht="25.5" x14ac:dyDescent="0.25">
      <c r="B5133" s="6" t="s">
        <v>5139</v>
      </c>
      <c r="C5133" s="6" t="s">
        <v>17564</v>
      </c>
      <c r="D5133" s="11"/>
      <c r="E5133" t="str">
        <f t="shared" si="80"/>
        <v>NEFROPATIA HEREDITARIA, NO CLASIFICADA EN OTRA PARTE: GLOMERULONEFRITIS MEMBRANOSA DIFUSA</v>
      </c>
    </row>
    <row r="5134" spans="2:5" ht="25.5" x14ac:dyDescent="0.25">
      <c r="B5134" s="6" t="s">
        <v>5140</v>
      </c>
      <c r="C5134" s="6" t="s">
        <v>17565</v>
      </c>
      <c r="D5134" s="11"/>
      <c r="E5134" t="str">
        <f t="shared" si="80"/>
        <v>NEFROPATIA HEREDITARIA, NO CLASIFICADA EN OTRA PARTE: GLOMERULONEFRITIS PROLIFERATIVA MESANGIAL DIFUSA</v>
      </c>
    </row>
    <row r="5135" spans="2:5" ht="25.5" x14ac:dyDescent="0.25">
      <c r="B5135" s="6" t="s">
        <v>5141</v>
      </c>
      <c r="C5135" s="6" t="s">
        <v>17566</v>
      </c>
      <c r="D5135" s="11"/>
      <c r="E5135" t="str">
        <f t="shared" si="80"/>
        <v>NEFROPATIA HEREDITARIA, NO CLASIFICADA EN OTRA PARTE: GLOMERULONEFRITIS PROLIFERATIVA ENDOCAPILAR DIFUSA</v>
      </c>
    </row>
    <row r="5136" spans="2:5" ht="25.5" x14ac:dyDescent="0.25">
      <c r="B5136" s="6" t="s">
        <v>5142</v>
      </c>
      <c r="C5136" s="6" t="s">
        <v>17567</v>
      </c>
      <c r="D5136" s="11"/>
      <c r="E5136" t="str">
        <f t="shared" si="80"/>
        <v>NEFROPATIA HEREDITARIA, NO CLASIFICADA EN OTRA PARTE: GLOMERULONEFRITIS MESANGIOCAPILAR DIFUSA</v>
      </c>
    </row>
    <row r="5137" spans="2:5" ht="25.5" x14ac:dyDescent="0.25">
      <c r="B5137" s="6" t="s">
        <v>5143</v>
      </c>
      <c r="C5137" s="6" t="s">
        <v>17568</v>
      </c>
      <c r="D5137" s="11"/>
      <c r="E5137" t="str">
        <f t="shared" si="80"/>
        <v>NEFROPATIA HEREDITARIA, NO CLASIFICADA EN OTRA PARTE: ENFERMEDAD POR DEPOSITOS DENSOS</v>
      </c>
    </row>
    <row r="5138" spans="2:5" ht="25.5" x14ac:dyDescent="0.25">
      <c r="B5138" s="6" t="s">
        <v>5144</v>
      </c>
      <c r="C5138" s="6" t="s">
        <v>17569</v>
      </c>
      <c r="D5138" s="11"/>
      <c r="E5138" t="str">
        <f t="shared" si="80"/>
        <v>NEFROPATIA HEREDITARIA, NO CLASIFICADA EN OTRA PARTE: GLOMERULONEFRITIS DIFUSA EN MEDIA LUNA</v>
      </c>
    </row>
    <row r="5139" spans="2:5" x14ac:dyDescent="0.25">
      <c r="B5139" s="6" t="s">
        <v>5145</v>
      </c>
      <c r="C5139" s="6" t="s">
        <v>17570</v>
      </c>
      <c r="D5139" s="11"/>
      <c r="E5139" t="str">
        <f t="shared" si="80"/>
        <v>NEFROPATIA HEREDITARIA, NO CLASIFICADA EN OTRA PARTE: OTRAS</v>
      </c>
    </row>
    <row r="5140" spans="2:5" ht="25.5" x14ac:dyDescent="0.25">
      <c r="B5140" s="6" t="s">
        <v>5146</v>
      </c>
      <c r="C5140" s="6" t="s">
        <v>17571</v>
      </c>
      <c r="D5140" s="11"/>
      <c r="E5140" t="str">
        <f t="shared" si="80"/>
        <v>NEFROPATIA HEREDITARIA, NO CLASIFICADA EN OTRA PARTE: NO ESPECIFICADA</v>
      </c>
    </row>
    <row r="5141" spans="2:5" ht="25.5" x14ac:dyDescent="0.25">
      <c r="B5141" s="6" t="s">
        <v>5147</v>
      </c>
      <c r="C5141" s="6" t="s">
        <v>17572</v>
      </c>
      <c r="D5141" s="11"/>
      <c r="E5141" t="str">
        <f t="shared" si="80"/>
        <v>TRASTORNOS GLOMERULARES EN ENFERMEDADES INFECCIOSAS Y PARASITARIAS CLASIFICADAS EN OTRA PARTE</v>
      </c>
    </row>
    <row r="5142" spans="2:5" x14ac:dyDescent="0.25">
      <c r="B5142" s="6" t="s">
        <v>5148</v>
      </c>
      <c r="C5142" s="6" t="s">
        <v>17573</v>
      </c>
      <c r="D5142" s="11"/>
      <c r="E5142" t="str">
        <f t="shared" si="80"/>
        <v>TRASTORNOS GLOMERULARES EN ENFERMEDADES NEOPLASICAS</v>
      </c>
    </row>
    <row r="5143" spans="2:5" ht="25.5" x14ac:dyDescent="0.25">
      <c r="B5143" s="6" t="s">
        <v>5149</v>
      </c>
      <c r="C5143" s="6" t="s">
        <v>17574</v>
      </c>
      <c r="D5143" s="11"/>
      <c r="E5143" t="str">
        <f t="shared" si="80"/>
        <v>TRASTORNOS GLOMERULARES EN ENFERMEDADES DE LA SANGRE Y OTROS TRASTORNOS QUE AFECTAN AL MECANISMO INMUNITARIO</v>
      </c>
    </row>
    <row r="5144" spans="2:5" ht="25.5" x14ac:dyDescent="0.25">
      <c r="B5144" s="6" t="s">
        <v>5150</v>
      </c>
      <c r="C5144" s="6" t="s">
        <v>17575</v>
      </c>
      <c r="D5144" s="11"/>
      <c r="E5144" t="str">
        <f t="shared" si="80"/>
        <v>TRASTORNOS GLOMERULARES EN DIABETES MELLITUS (E10-E14† CON CUARTO CARÁCTER COMUN .2)</v>
      </c>
    </row>
    <row r="5145" spans="2:5" ht="25.5" x14ac:dyDescent="0.25">
      <c r="B5145" s="6" t="s">
        <v>5151</v>
      </c>
      <c r="C5145" s="6" t="s">
        <v>17576</v>
      </c>
      <c r="D5145" s="11"/>
      <c r="E5145" t="str">
        <f t="shared" si="80"/>
        <v>TRASTORNOS GLOMERULARES EN OTRAS ENFERMEDADES ENDOCRINAS, NUTRICIONALES Y METABOLICAS</v>
      </c>
    </row>
    <row r="5146" spans="2:5" ht="25.5" x14ac:dyDescent="0.25">
      <c r="B5146" s="6" t="s">
        <v>5152</v>
      </c>
      <c r="C5146" s="6" t="s">
        <v>17577</v>
      </c>
      <c r="D5146" s="11"/>
      <c r="E5146" t="str">
        <f t="shared" si="80"/>
        <v>TRASTORNOS GLOMERULARES EN TRASTORNOS SISTEMICOS DEL TEJIDO CONJUNTIVO</v>
      </c>
    </row>
    <row r="5147" spans="2:5" ht="25.5" x14ac:dyDescent="0.25">
      <c r="B5147" s="6" t="s">
        <v>5153</v>
      </c>
      <c r="C5147" s="6" t="s">
        <v>17578</v>
      </c>
      <c r="D5147" s="11"/>
      <c r="E5147" t="str">
        <f t="shared" si="80"/>
        <v>TRASTORNOS GLOMERULARES EN OTRAS ENFERMEDADES CLASIFICADAS EN OTRA PARTE</v>
      </c>
    </row>
    <row r="5148" spans="2:5" x14ac:dyDescent="0.25">
      <c r="B5148" s="6" t="s">
        <v>5154</v>
      </c>
      <c r="C5148" s="6" t="s">
        <v>17579</v>
      </c>
      <c r="D5148" s="11"/>
      <c r="E5148" t="str">
        <f t="shared" si="80"/>
        <v>NEFRITIS TUBULOINTERSTICIAL AGUDA</v>
      </c>
    </row>
    <row r="5149" spans="2:5" x14ac:dyDescent="0.25">
      <c r="B5149" s="6" t="s">
        <v>5155</v>
      </c>
      <c r="C5149" s="6" t="s">
        <v>17580</v>
      </c>
      <c r="D5149" s="11"/>
      <c r="E5149" t="str">
        <f t="shared" si="80"/>
        <v>PIELONEFRITIS CRONICA NO OBSTRUCTIVA ASOCIADA CON REFLUJO</v>
      </c>
    </row>
    <row r="5150" spans="2:5" x14ac:dyDescent="0.25">
      <c r="B5150" s="6" t="s">
        <v>5156</v>
      </c>
      <c r="C5150" s="6" t="s">
        <v>17581</v>
      </c>
      <c r="D5150" s="11"/>
      <c r="E5150" t="str">
        <f t="shared" si="80"/>
        <v>PIELONEFRITIS CRONICA OBSTRUCTIVA</v>
      </c>
    </row>
    <row r="5151" spans="2:5" x14ac:dyDescent="0.25">
      <c r="B5151" s="6" t="s">
        <v>5157</v>
      </c>
      <c r="C5151" s="6" t="s">
        <v>17582</v>
      </c>
      <c r="D5151" s="11"/>
      <c r="E5151" t="str">
        <f t="shared" si="80"/>
        <v>OTRAS NEFRITIS TUBULOINTERSTICIALES CRONICAS</v>
      </c>
    </row>
    <row r="5152" spans="2:5" x14ac:dyDescent="0.25">
      <c r="B5152" s="6" t="s">
        <v>5158</v>
      </c>
      <c r="C5152" s="6" t="s">
        <v>17583</v>
      </c>
      <c r="D5152" s="11"/>
      <c r="E5152" t="str">
        <f t="shared" si="80"/>
        <v>NEFRITIS TUBULOINTERSTICIAL CRONICA, SIN OTRA ESPECIFICACION</v>
      </c>
    </row>
    <row r="5153" spans="2:5" x14ac:dyDescent="0.25">
      <c r="B5153" s="6" t="s">
        <v>5159</v>
      </c>
      <c r="C5153" s="6" t="s">
        <v>17584</v>
      </c>
      <c r="D5153" s="11"/>
      <c r="E5153" t="str">
        <f t="shared" si="80"/>
        <v>NEFRITIS TUBULOINTERSTICIAL, NO ESPECIFICADA COMO AGUDA O CRONICA</v>
      </c>
    </row>
    <row r="5154" spans="2:5" x14ac:dyDescent="0.25">
      <c r="B5154" s="6" t="s">
        <v>5160</v>
      </c>
      <c r="C5154" s="6" t="s">
        <v>17585</v>
      </c>
      <c r="D5154" s="11"/>
      <c r="E5154" t="str">
        <f t="shared" si="80"/>
        <v>HIDRONEFROSIS CON OBSTRUCCION DE LA UNION URETERO-PELVICA</v>
      </c>
    </row>
    <row r="5155" spans="2:5" x14ac:dyDescent="0.25">
      <c r="B5155" s="6" t="s">
        <v>5161</v>
      </c>
      <c r="C5155" s="6" t="s">
        <v>17586</v>
      </c>
      <c r="D5155" s="11"/>
      <c r="E5155" t="str">
        <f t="shared" si="80"/>
        <v>HIDRONEFROSIS CON ESTRECHEZ URETERAL, NO CLASIFICADA EN OTRA PARTE</v>
      </c>
    </row>
    <row r="5156" spans="2:5" x14ac:dyDescent="0.25">
      <c r="B5156" s="6" t="s">
        <v>5162</v>
      </c>
      <c r="C5156" s="6" t="s">
        <v>17587</v>
      </c>
      <c r="D5156" s="11"/>
      <c r="E5156" t="str">
        <f t="shared" si="80"/>
        <v>HIDRONEFROSIS CON OBSTRUCCION POR CALCULOS DEL RIÑON Y DEL URETER</v>
      </c>
    </row>
    <row r="5157" spans="2:5" x14ac:dyDescent="0.25">
      <c r="B5157" s="6" t="s">
        <v>5163</v>
      </c>
      <c r="C5157" s="6" t="s">
        <v>17588</v>
      </c>
      <c r="D5157" s="11"/>
      <c r="E5157" t="str">
        <f t="shared" si="80"/>
        <v>OTRAS HIDRONEFROSIS Y LAS NO ESPECIFICADAS</v>
      </c>
    </row>
    <row r="5158" spans="2:5" x14ac:dyDescent="0.25">
      <c r="B5158" s="6" t="s">
        <v>5164</v>
      </c>
      <c r="C5158" s="6" t="s">
        <v>17589</v>
      </c>
      <c r="D5158" s="11"/>
      <c r="E5158" t="str">
        <f t="shared" si="80"/>
        <v>HIDROURETER</v>
      </c>
    </row>
    <row r="5159" spans="2:5" x14ac:dyDescent="0.25">
      <c r="B5159" s="6" t="s">
        <v>5165</v>
      </c>
      <c r="C5159" s="6" t="s">
        <v>17590</v>
      </c>
      <c r="D5159" s="11"/>
      <c r="E5159" t="str">
        <f t="shared" si="80"/>
        <v>TORSION Y ESTRECHEZ DEL URETER SIN HIDRONEFROSIS</v>
      </c>
    </row>
    <row r="5160" spans="2:5" x14ac:dyDescent="0.25">
      <c r="B5160" s="6" t="s">
        <v>5166</v>
      </c>
      <c r="C5160" s="6" t="s">
        <v>17591</v>
      </c>
      <c r="D5160" s="11"/>
      <c r="E5160" t="str">
        <f t="shared" si="80"/>
        <v>PIONEFROSIS</v>
      </c>
    </row>
    <row r="5161" spans="2:5" x14ac:dyDescent="0.25">
      <c r="B5161" s="6" t="s">
        <v>5167</v>
      </c>
      <c r="C5161" s="6" t="s">
        <v>17592</v>
      </c>
      <c r="D5161" s="11"/>
      <c r="E5161" t="str">
        <f t="shared" si="80"/>
        <v>UROPATIA ASOCIADA CON REFLUJO VESICOURETERAL</v>
      </c>
    </row>
    <row r="5162" spans="2:5" x14ac:dyDescent="0.25">
      <c r="B5162" s="6" t="s">
        <v>5168</v>
      </c>
      <c r="C5162" s="6" t="s">
        <v>17593</v>
      </c>
      <c r="D5162" s="11"/>
      <c r="E5162" t="str">
        <f t="shared" si="80"/>
        <v>OTRAS UROPATIAS OBSTRUCTIVAS POR REFLUJO</v>
      </c>
    </row>
    <row r="5163" spans="2:5" x14ac:dyDescent="0.25">
      <c r="B5163" s="6" t="s">
        <v>5169</v>
      </c>
      <c r="C5163" s="6" t="s">
        <v>17594</v>
      </c>
      <c r="D5163" s="11"/>
      <c r="E5163" t="str">
        <f t="shared" si="80"/>
        <v>UROPATIA OBSTRUCTIVA POR REFLUJO, SIN OTRA ESPECIFICACION</v>
      </c>
    </row>
    <row r="5164" spans="2:5" x14ac:dyDescent="0.25">
      <c r="B5164" s="6" t="s">
        <v>5170</v>
      </c>
      <c r="C5164" s="6" t="s">
        <v>17595</v>
      </c>
      <c r="D5164" s="11"/>
      <c r="E5164" t="str">
        <f t="shared" si="80"/>
        <v>NEFROPATIA INDUCIDA POR ANALGESICOS</v>
      </c>
    </row>
    <row r="5165" spans="2:5" ht="25.5" x14ac:dyDescent="0.25">
      <c r="B5165" s="6" t="s">
        <v>5171</v>
      </c>
      <c r="C5165" s="6" t="s">
        <v>17596</v>
      </c>
      <c r="D5165" s="11"/>
      <c r="E5165" t="str">
        <f t="shared" si="80"/>
        <v>NEFROPATIA INDUCIDA POR OTRAS DROGAS, MEDICAMENTOS Y SUSTANCIAS BIOLOGICAS</v>
      </c>
    </row>
    <row r="5166" spans="2:5" ht="25.5" x14ac:dyDescent="0.25">
      <c r="B5166" s="6" t="s">
        <v>5172</v>
      </c>
      <c r="C5166" s="6" t="s">
        <v>17597</v>
      </c>
      <c r="D5166" s="11"/>
      <c r="E5166" t="str">
        <f t="shared" si="80"/>
        <v>NEFROPATIA INDUCIDA POR DROGAS, MEDICAMENTOS Y SUSTANCIAS BIOLOGICAS NO ESPECIFICADAS</v>
      </c>
    </row>
    <row r="5167" spans="2:5" x14ac:dyDescent="0.25">
      <c r="B5167" s="6" t="s">
        <v>5173</v>
      </c>
      <c r="C5167" s="6" t="s">
        <v>17598</v>
      </c>
      <c r="D5167" s="11"/>
      <c r="E5167" t="str">
        <f t="shared" si="80"/>
        <v>NEFROPATIA INDUCIDA POR METALES PESADOS</v>
      </c>
    </row>
    <row r="5168" spans="2:5" x14ac:dyDescent="0.25">
      <c r="B5168" s="6" t="s">
        <v>5174</v>
      </c>
      <c r="C5168" s="6" t="s">
        <v>17599</v>
      </c>
      <c r="D5168" s="11"/>
      <c r="E5168" t="str">
        <f t="shared" si="80"/>
        <v>NEFROPATIA TOXICA, NO ESPECIFICADA EN OTRA PARTE</v>
      </c>
    </row>
    <row r="5169" spans="2:5" x14ac:dyDescent="0.25">
      <c r="B5169" s="6" t="s">
        <v>5175</v>
      </c>
      <c r="C5169" s="6" t="s">
        <v>17600</v>
      </c>
      <c r="D5169" s="11"/>
      <c r="E5169" t="str">
        <f t="shared" si="80"/>
        <v>NEFROPATIA DE LOS BALCANES</v>
      </c>
    </row>
    <row r="5170" spans="2:5" x14ac:dyDescent="0.25">
      <c r="B5170" s="6" t="s">
        <v>5176</v>
      </c>
      <c r="C5170" s="6" t="s">
        <v>17601</v>
      </c>
      <c r="D5170" s="11"/>
      <c r="E5170" t="str">
        <f t="shared" si="80"/>
        <v>ABSCESO RENAL Y PERIRRENAL</v>
      </c>
    </row>
    <row r="5171" spans="2:5" x14ac:dyDescent="0.25">
      <c r="B5171" s="6" t="s">
        <v>5177</v>
      </c>
      <c r="C5171" s="6" t="s">
        <v>17602</v>
      </c>
      <c r="D5171" s="11"/>
      <c r="E5171" t="str">
        <f t="shared" si="80"/>
        <v>OTRAS ENFERMEDADES RENALES TUBULOINTERSTICIALES ESPECIFICADAS</v>
      </c>
    </row>
    <row r="5172" spans="2:5" x14ac:dyDescent="0.25">
      <c r="B5172" s="6" t="s">
        <v>5178</v>
      </c>
      <c r="C5172" s="6" t="s">
        <v>17603</v>
      </c>
      <c r="D5172" s="11"/>
      <c r="E5172" t="str">
        <f t="shared" si="80"/>
        <v>ENFERMEDAD RENAL TUBULOINTERSTICIAL, NO ESPECIFICADA</v>
      </c>
    </row>
    <row r="5173" spans="2:5" ht="25.5" x14ac:dyDescent="0.25">
      <c r="B5173" s="6" t="s">
        <v>5179</v>
      </c>
      <c r="C5173" s="6" t="s">
        <v>17604</v>
      </c>
      <c r="D5173" s="11"/>
      <c r="E5173" t="str">
        <f t="shared" si="80"/>
        <v>TRASTORNOS RENALES TUBULOINTERSTICIALES EN ENFERMEDADES INFECCIOSAS Y PARASITARIAS CLASIFICADAS EN OTRA PATRTE</v>
      </c>
    </row>
    <row r="5174" spans="2:5" ht="25.5" x14ac:dyDescent="0.25">
      <c r="B5174" s="6" t="s">
        <v>5180</v>
      </c>
      <c r="C5174" s="6" t="s">
        <v>17605</v>
      </c>
      <c r="D5174" s="11"/>
      <c r="E5174" t="str">
        <f t="shared" si="80"/>
        <v>TRASTORNOS RENALES TUBULOINTERSTICIALES EN ENFERMEDADES NEOPLASICAS</v>
      </c>
    </row>
    <row r="5175" spans="2:5" ht="25.5" x14ac:dyDescent="0.25">
      <c r="B5175" s="6" t="s">
        <v>5181</v>
      </c>
      <c r="C5175" s="6" t="s">
        <v>17606</v>
      </c>
      <c r="D5175" s="11"/>
      <c r="E5175" t="str">
        <f t="shared" si="80"/>
        <v>TRASTORNOS RENALES TUBULOINTERSTICIALES EN ENFERMEDADES DE LA SANGRE Y EN TRASTORNOS QUE AFECTAN EL MECANISMO INMUNITARIO</v>
      </c>
    </row>
    <row r="5176" spans="2:5" ht="25.5" x14ac:dyDescent="0.25">
      <c r="B5176" s="6" t="s">
        <v>5182</v>
      </c>
      <c r="C5176" s="6" t="s">
        <v>17607</v>
      </c>
      <c r="D5176" s="11"/>
      <c r="E5176" t="str">
        <f t="shared" si="80"/>
        <v>TRASTORNOS RENALES TUBULOINTERSTICIALES EN ENFERMEDADES METABOLICAS</v>
      </c>
    </row>
    <row r="5177" spans="2:5" ht="25.5" x14ac:dyDescent="0.25">
      <c r="B5177" s="6" t="s">
        <v>5183</v>
      </c>
      <c r="C5177" s="6" t="s">
        <v>17608</v>
      </c>
      <c r="D5177" s="11"/>
      <c r="E5177" t="str">
        <f t="shared" si="80"/>
        <v>TRASTORNOS RENALES TUBULOINTERSTICIALES EN ENFERMEDADES DEL TEJIDO CONJUNTIVO</v>
      </c>
    </row>
    <row r="5178" spans="2:5" ht="25.5" x14ac:dyDescent="0.25">
      <c r="B5178" s="6" t="s">
        <v>5184</v>
      </c>
      <c r="C5178" s="6" t="s">
        <v>17609</v>
      </c>
      <c r="D5178" s="11"/>
      <c r="E5178" t="str">
        <f t="shared" si="80"/>
        <v>TRASTORNOS RENALES TUBULOINTERSTICIALES EN RECHAZO DE TRASPLANTE (T86.-†)</v>
      </c>
    </row>
    <row r="5179" spans="2:5" ht="25.5" x14ac:dyDescent="0.25">
      <c r="B5179" s="6" t="s">
        <v>5185</v>
      </c>
      <c r="C5179" s="6" t="s">
        <v>17610</v>
      </c>
      <c r="D5179" s="11"/>
      <c r="E5179" t="str">
        <f t="shared" si="80"/>
        <v>TRASTORNOS RENALES TUBULOINTERSTICIALES EN OTRAS ENFERMEDADES CLASIFICADAS EN OTRA PARTE</v>
      </c>
    </row>
    <row r="5180" spans="2:5" x14ac:dyDescent="0.25">
      <c r="B5180" s="6" t="s">
        <v>5186</v>
      </c>
      <c r="C5180" s="6" t="s">
        <v>17611</v>
      </c>
      <c r="D5180" s="11"/>
      <c r="E5180" t="str">
        <f t="shared" si="80"/>
        <v>INSUFICIENCIA RENAL AGUDA CON NECROSIS TUBULAR</v>
      </c>
    </row>
    <row r="5181" spans="2:5" x14ac:dyDescent="0.25">
      <c r="B5181" s="6" t="s">
        <v>5187</v>
      </c>
      <c r="C5181" s="6" t="s">
        <v>17612</v>
      </c>
      <c r="D5181" s="11"/>
      <c r="E5181" t="str">
        <f t="shared" si="80"/>
        <v>INSUFICIENCIA RENAL AGUDA CON NECROSIS CORTICAL AGUDA</v>
      </c>
    </row>
    <row r="5182" spans="2:5" x14ac:dyDescent="0.25">
      <c r="B5182" s="6" t="s">
        <v>5188</v>
      </c>
      <c r="C5182" s="6" t="s">
        <v>17613</v>
      </c>
      <c r="D5182" s="11"/>
      <c r="E5182" t="str">
        <f t="shared" si="80"/>
        <v>INSUFICIENCIA RENAL AGUDA CON NECROSIS MEDULAR</v>
      </c>
    </row>
    <row r="5183" spans="2:5" x14ac:dyDescent="0.25">
      <c r="B5183" s="6" t="s">
        <v>5189</v>
      </c>
      <c r="C5183" s="6" t="s">
        <v>17614</v>
      </c>
      <c r="D5183" s="11"/>
      <c r="E5183" t="str">
        <f t="shared" si="80"/>
        <v>OTRAS INSUFICIENCIAS RENALES AGUDAS</v>
      </c>
    </row>
    <row r="5184" spans="2:5" x14ac:dyDescent="0.25">
      <c r="B5184" s="6" t="s">
        <v>5190</v>
      </c>
      <c r="C5184" s="6" t="s">
        <v>17615</v>
      </c>
      <c r="D5184" s="11"/>
      <c r="E5184" t="str">
        <f t="shared" si="80"/>
        <v>INSUFICIENCIA RENAL AGUDA, NO ESPECIFICADA</v>
      </c>
    </row>
    <row r="5185" spans="2:5" x14ac:dyDescent="0.25">
      <c r="B5185" s="6" t="s">
        <v>5191</v>
      </c>
      <c r="C5185" s="6" t="s">
        <v>17616</v>
      </c>
      <c r="D5185" s="11"/>
      <c r="E5185" t="str">
        <f t="shared" si="80"/>
        <v>INSUFICIENCIA RENAL TERMINAL</v>
      </c>
    </row>
    <row r="5186" spans="2:5" x14ac:dyDescent="0.25">
      <c r="B5186" s="6" t="s">
        <v>5192</v>
      </c>
      <c r="C5186" s="6" t="s">
        <v>17617</v>
      </c>
      <c r="D5186" s="11"/>
      <c r="E5186" t="str">
        <f t="shared" si="80"/>
        <v>OTRAS INSUFICIENCIAS RENALES CRONICAS</v>
      </c>
    </row>
    <row r="5187" spans="2:5" x14ac:dyDescent="0.25">
      <c r="B5187" s="6" t="s">
        <v>5193</v>
      </c>
      <c r="C5187" s="6" t="s">
        <v>17618</v>
      </c>
      <c r="D5187" s="11"/>
      <c r="E5187" t="str">
        <f t="shared" si="80"/>
        <v>INSUFICIENCIA RENAL CRONICA, NO ESPECIFICADA</v>
      </c>
    </row>
    <row r="5188" spans="2:5" x14ac:dyDescent="0.25">
      <c r="B5188" s="6" t="s">
        <v>5194</v>
      </c>
      <c r="C5188" s="6" t="s">
        <v>17619</v>
      </c>
      <c r="D5188" s="11"/>
      <c r="E5188" t="str">
        <f t="shared" si="80"/>
        <v>INSUFICIENCIA RENAL NO ESPECIFICADA</v>
      </c>
    </row>
    <row r="5189" spans="2:5" x14ac:dyDescent="0.25">
      <c r="B5189" s="6" t="s">
        <v>5195</v>
      </c>
      <c r="C5189" s="6" t="s">
        <v>17620</v>
      </c>
      <c r="D5189" s="11"/>
      <c r="E5189" t="str">
        <f t="shared" si="80"/>
        <v>CALCULO DEL RIÑON</v>
      </c>
    </row>
    <row r="5190" spans="2:5" x14ac:dyDescent="0.25">
      <c r="B5190" s="6" t="s">
        <v>5196</v>
      </c>
      <c r="C5190" s="6" t="s">
        <v>17621</v>
      </c>
      <c r="D5190" s="11"/>
      <c r="E5190" t="str">
        <f t="shared" ref="E5190:E5253" si="81">UPPER(C5190)</f>
        <v>CALCULO DEL URETER</v>
      </c>
    </row>
    <row r="5191" spans="2:5" x14ac:dyDescent="0.25">
      <c r="B5191" s="6" t="s">
        <v>5197</v>
      </c>
      <c r="C5191" s="6" t="s">
        <v>17622</v>
      </c>
      <c r="D5191" s="11"/>
      <c r="E5191" t="str">
        <f t="shared" si="81"/>
        <v>CALCULO DEL RIÑON CON CALCULO DEL URETER</v>
      </c>
    </row>
    <row r="5192" spans="2:5" x14ac:dyDescent="0.25">
      <c r="B5192" s="6" t="s">
        <v>5198</v>
      </c>
      <c r="C5192" s="6" t="s">
        <v>17623</v>
      </c>
      <c r="D5192" s="11"/>
      <c r="E5192" t="str">
        <f t="shared" si="81"/>
        <v>CALCULO URINARIO, NO ESPECIFICADO</v>
      </c>
    </row>
    <row r="5193" spans="2:5" x14ac:dyDescent="0.25">
      <c r="B5193" s="6" t="s">
        <v>5199</v>
      </c>
      <c r="C5193" s="6" t="s">
        <v>17624</v>
      </c>
      <c r="D5193" s="11"/>
      <c r="E5193" t="str">
        <f t="shared" si="81"/>
        <v>CALCULO EN LA VEJIGA</v>
      </c>
    </row>
    <row r="5194" spans="2:5" x14ac:dyDescent="0.25">
      <c r="B5194" s="6" t="s">
        <v>5200</v>
      </c>
      <c r="C5194" s="6" t="s">
        <v>17625</v>
      </c>
      <c r="D5194" s="11"/>
      <c r="E5194" t="str">
        <f t="shared" si="81"/>
        <v>CALCULO EN LA URETRA</v>
      </c>
    </row>
    <row r="5195" spans="2:5" x14ac:dyDescent="0.25">
      <c r="B5195" s="6" t="s">
        <v>5201</v>
      </c>
      <c r="C5195" s="6" t="s">
        <v>17626</v>
      </c>
      <c r="D5195" s="11"/>
      <c r="E5195" t="str">
        <f t="shared" si="81"/>
        <v>OTROS CALCULOS DE LAS VIAS URINARIAS INFERIORES</v>
      </c>
    </row>
    <row r="5196" spans="2:5" x14ac:dyDescent="0.25">
      <c r="B5196" s="6" t="s">
        <v>5202</v>
      </c>
      <c r="C5196" s="6" t="s">
        <v>17627</v>
      </c>
      <c r="D5196" s="11"/>
      <c r="E5196" t="str">
        <f t="shared" si="81"/>
        <v>CALCULO DE LAS VIAS URINARIAS INFERIORES, NO ESPECIFICADO</v>
      </c>
    </row>
    <row r="5197" spans="2:5" x14ac:dyDescent="0.25">
      <c r="B5197" s="6" t="s">
        <v>5203</v>
      </c>
      <c r="C5197" s="6" t="s">
        <v>17628</v>
      </c>
      <c r="D5197" s="11"/>
      <c r="E5197" t="str">
        <f t="shared" si="81"/>
        <v>LITIASIS URINARIA EN ESQUISTOSOMIASIS [BILHARZIASIS] (B65.-†)</v>
      </c>
    </row>
    <row r="5198" spans="2:5" ht="25.5" x14ac:dyDescent="0.25">
      <c r="B5198" s="6" t="s">
        <v>5204</v>
      </c>
      <c r="C5198" s="6" t="s">
        <v>17629</v>
      </c>
      <c r="D5198" s="11"/>
      <c r="E5198" t="str">
        <f t="shared" si="81"/>
        <v>CALCULO DE LAS VIAS URINARIAS EN OTRAS ENFERMEDADES CLASIFICADAS EN OTRA PARTE</v>
      </c>
    </row>
    <row r="5199" spans="2:5" x14ac:dyDescent="0.25">
      <c r="B5199" s="6" t="s">
        <v>5205</v>
      </c>
      <c r="C5199" s="6" t="s">
        <v>17630</v>
      </c>
      <c r="D5199" s="11"/>
      <c r="E5199" t="str">
        <f t="shared" si="81"/>
        <v>COLICO RENAL, NO ESPECIFICADO</v>
      </c>
    </row>
    <row r="5200" spans="2:5" x14ac:dyDescent="0.25">
      <c r="B5200" s="6" t="s">
        <v>5206</v>
      </c>
      <c r="C5200" s="6" t="s">
        <v>17631</v>
      </c>
      <c r="D5200" s="11"/>
      <c r="E5200" t="str">
        <f t="shared" si="81"/>
        <v>OSTEODISTROFIA RENAL</v>
      </c>
    </row>
    <row r="5201" spans="2:5" x14ac:dyDescent="0.25">
      <c r="B5201" s="6" t="s">
        <v>5207</v>
      </c>
      <c r="C5201" s="6" t="s">
        <v>17632</v>
      </c>
      <c r="D5201" s="11"/>
      <c r="E5201" t="str">
        <f t="shared" si="81"/>
        <v>DIABETES INSIPIDA NEFROGENA</v>
      </c>
    </row>
    <row r="5202" spans="2:5" x14ac:dyDescent="0.25">
      <c r="B5202" s="6" t="s">
        <v>5208</v>
      </c>
      <c r="C5202" s="6" t="s">
        <v>17633</v>
      </c>
      <c r="D5202" s="11"/>
      <c r="E5202" t="str">
        <f t="shared" si="81"/>
        <v>OTROS TRASTORNOS RESULTANTES DE LA FUNCION TUBULAR RENAL ALTERADA</v>
      </c>
    </row>
    <row r="5203" spans="2:5" ht="25.5" x14ac:dyDescent="0.25">
      <c r="B5203" s="6" t="s">
        <v>5209</v>
      </c>
      <c r="C5203" s="6" t="s">
        <v>17634</v>
      </c>
      <c r="D5203" s="11"/>
      <c r="E5203" t="str">
        <f t="shared" si="81"/>
        <v>TRASTORNO NO ESPECIFICADO, RESULTANTE DE LA FUNCION TUBULAR RENAL ALTERADA</v>
      </c>
    </row>
    <row r="5204" spans="2:5" x14ac:dyDescent="0.25">
      <c r="B5204" s="6" t="s">
        <v>5210</v>
      </c>
      <c r="C5204" s="6" t="s">
        <v>17635</v>
      </c>
      <c r="D5204" s="11"/>
      <c r="E5204" t="str">
        <f t="shared" si="81"/>
        <v>RIÑON CONTRAIDO, NO ESPECIFICADO</v>
      </c>
    </row>
    <row r="5205" spans="2:5" x14ac:dyDescent="0.25">
      <c r="B5205" s="6" t="s">
        <v>5211</v>
      </c>
      <c r="C5205" s="6" t="s">
        <v>17636</v>
      </c>
      <c r="D5205" s="11"/>
      <c r="E5205" t="str">
        <f t="shared" si="81"/>
        <v>RIÑON PEQUEÑO, UNILATERAL</v>
      </c>
    </row>
    <row r="5206" spans="2:5" x14ac:dyDescent="0.25">
      <c r="B5206" s="6" t="s">
        <v>5212</v>
      </c>
      <c r="C5206" s="6" t="s">
        <v>17637</v>
      </c>
      <c r="D5206" s="11"/>
      <c r="E5206" t="str">
        <f t="shared" si="81"/>
        <v>RIÑON PEQUEÑO, BILATERAL</v>
      </c>
    </row>
    <row r="5207" spans="2:5" x14ac:dyDescent="0.25">
      <c r="B5207" s="6" t="s">
        <v>5213</v>
      </c>
      <c r="C5207" s="6" t="s">
        <v>17638</v>
      </c>
      <c r="D5207" s="11"/>
      <c r="E5207" t="str">
        <f t="shared" si="81"/>
        <v>RIÑON PEQUEÑO, NO ESPECIFICADO</v>
      </c>
    </row>
    <row r="5208" spans="2:5" x14ac:dyDescent="0.25">
      <c r="B5208" s="6" t="s">
        <v>5214</v>
      </c>
      <c r="C5208" s="6" t="s">
        <v>17639</v>
      </c>
      <c r="D5208" s="11"/>
      <c r="E5208" t="str">
        <f t="shared" si="81"/>
        <v>ISQUEMIA E INFARTO DEL RIÑON</v>
      </c>
    </row>
    <row r="5209" spans="2:5" x14ac:dyDescent="0.25">
      <c r="B5209" s="6" t="s">
        <v>5215</v>
      </c>
      <c r="C5209" s="6" t="s">
        <v>17640</v>
      </c>
      <c r="D5209" s="11"/>
      <c r="E5209" t="str">
        <f t="shared" si="81"/>
        <v>QUISTE DE RIÑON, ADQUIRIDO</v>
      </c>
    </row>
    <row r="5210" spans="2:5" x14ac:dyDescent="0.25">
      <c r="B5210" s="6" t="s">
        <v>5216</v>
      </c>
      <c r="C5210" s="6" t="s">
        <v>17641</v>
      </c>
      <c r="D5210" s="11"/>
      <c r="E5210" t="str">
        <f t="shared" si="81"/>
        <v>OTROS TRASTORNOS ESPECIFICADOS DEL RIÑON Y DEL URETER</v>
      </c>
    </row>
    <row r="5211" spans="2:5" x14ac:dyDescent="0.25">
      <c r="B5211" s="6" t="s">
        <v>5217</v>
      </c>
      <c r="C5211" s="6" t="s">
        <v>17642</v>
      </c>
      <c r="D5211" s="11"/>
      <c r="E5211" t="str">
        <f t="shared" si="81"/>
        <v>TRASTORNO DEL RIÑON Y DEL URETER, NO ESPECIFICADO</v>
      </c>
    </row>
    <row r="5212" spans="2:5" x14ac:dyDescent="0.25">
      <c r="B5212" s="6" t="s">
        <v>5218</v>
      </c>
      <c r="C5212" s="6" t="s">
        <v>17643</v>
      </c>
      <c r="D5212" s="11"/>
      <c r="E5212" t="str">
        <f t="shared" si="81"/>
        <v>SIFILIS RENAL TARDIA (A52.7†)</v>
      </c>
    </row>
    <row r="5213" spans="2:5" ht="25.5" x14ac:dyDescent="0.25">
      <c r="B5213" s="6" t="s">
        <v>5219</v>
      </c>
      <c r="C5213" s="6" t="s">
        <v>17644</v>
      </c>
      <c r="D5213" s="11"/>
      <c r="E5213" t="str">
        <f t="shared" si="81"/>
        <v>OTROS TRASTORNOS DEL RIÑON Y DEL URETER EN ENFERMEDADES INFECCIOSAS Y PARASITARIAS CLASIFICADAS EN OTRA PARTE</v>
      </c>
    </row>
    <row r="5214" spans="2:5" ht="25.5" x14ac:dyDescent="0.25">
      <c r="B5214" s="6" t="s">
        <v>5220</v>
      </c>
      <c r="C5214" s="6" t="s">
        <v>17645</v>
      </c>
      <c r="D5214" s="11"/>
      <c r="E5214" t="str">
        <f t="shared" si="81"/>
        <v>OTROS TRASTORNOS DEL RIÑON Y DEL URETER EN OTRAS ENFERMEDADES CLASIFICADAS EN OTRA PARTE</v>
      </c>
    </row>
    <row r="5215" spans="2:5" x14ac:dyDescent="0.25">
      <c r="B5215" s="6" t="s">
        <v>5221</v>
      </c>
      <c r="C5215" s="6" t="s">
        <v>17646</v>
      </c>
      <c r="D5215" s="11"/>
      <c r="E5215" t="str">
        <f t="shared" si="81"/>
        <v>CISTITIS AGUDAS</v>
      </c>
    </row>
    <row r="5216" spans="2:5" x14ac:dyDescent="0.25">
      <c r="B5216" s="6" t="s">
        <v>5222</v>
      </c>
      <c r="C5216" s="6" t="s">
        <v>17647</v>
      </c>
      <c r="D5216" s="11"/>
      <c r="E5216" t="str">
        <f t="shared" si="81"/>
        <v>CISTITIS INTERSTICIAL (CRONICA)</v>
      </c>
    </row>
    <row r="5217" spans="2:5" x14ac:dyDescent="0.25">
      <c r="B5217" s="6" t="s">
        <v>5223</v>
      </c>
      <c r="C5217" s="6" t="s">
        <v>17648</v>
      </c>
      <c r="D5217" s="11"/>
      <c r="E5217" t="str">
        <f t="shared" si="81"/>
        <v>OTRAS CISTITIS CRONICAS</v>
      </c>
    </row>
    <row r="5218" spans="2:5" x14ac:dyDescent="0.25">
      <c r="B5218" s="6" t="s">
        <v>5224</v>
      </c>
      <c r="C5218" s="6" t="s">
        <v>17649</v>
      </c>
      <c r="D5218" s="11"/>
      <c r="E5218" t="str">
        <f t="shared" si="81"/>
        <v>TRIGONITIS</v>
      </c>
    </row>
    <row r="5219" spans="2:5" x14ac:dyDescent="0.25">
      <c r="B5219" s="6" t="s">
        <v>5225</v>
      </c>
      <c r="C5219" s="6" t="s">
        <v>17650</v>
      </c>
      <c r="D5219" s="11"/>
      <c r="E5219" t="str">
        <f t="shared" si="81"/>
        <v>CISTITIS POR IRRADIACION</v>
      </c>
    </row>
    <row r="5220" spans="2:5" x14ac:dyDescent="0.25">
      <c r="B5220" s="6" t="s">
        <v>5226</v>
      </c>
      <c r="C5220" s="6" t="s">
        <v>17651</v>
      </c>
      <c r="D5220" s="11"/>
      <c r="E5220" t="str">
        <f t="shared" si="81"/>
        <v>OTRAS CISTITIS</v>
      </c>
    </row>
    <row r="5221" spans="2:5" x14ac:dyDescent="0.25">
      <c r="B5221" s="6" t="s">
        <v>5227</v>
      </c>
      <c r="C5221" s="6" t="s">
        <v>17652</v>
      </c>
      <c r="D5221" s="11"/>
      <c r="E5221" t="str">
        <f t="shared" si="81"/>
        <v>CISTITIS, NO ESPECIFICADA</v>
      </c>
    </row>
    <row r="5222" spans="2:5" x14ac:dyDescent="0.25">
      <c r="B5222" s="6" t="s">
        <v>5228</v>
      </c>
      <c r="C5222" s="6" t="s">
        <v>17653</v>
      </c>
      <c r="D5222" s="11"/>
      <c r="E5222" t="str">
        <f t="shared" si="81"/>
        <v>VEJIGA NEUROPATICA NO INHIBIDA, NO CLASIFICADA EN OTRA PARTE</v>
      </c>
    </row>
    <row r="5223" spans="2:5" x14ac:dyDescent="0.25">
      <c r="B5223" s="6" t="s">
        <v>5229</v>
      </c>
      <c r="C5223" s="6" t="s">
        <v>17654</v>
      </c>
      <c r="D5223" s="11"/>
      <c r="E5223" t="str">
        <f t="shared" si="81"/>
        <v>VEJIGA NEUROPATICA REFLEJA, NO CLASIFICADA EN OTRA PARTE</v>
      </c>
    </row>
    <row r="5224" spans="2:5" x14ac:dyDescent="0.25">
      <c r="B5224" s="6" t="s">
        <v>5230</v>
      </c>
      <c r="C5224" s="6" t="s">
        <v>17655</v>
      </c>
      <c r="D5224" s="11"/>
      <c r="E5224" t="str">
        <f t="shared" si="81"/>
        <v>VEJIGA NEUROPATICA FLACIDA, NO CLASIFICADA EN OTRA PARTE</v>
      </c>
    </row>
    <row r="5225" spans="2:5" x14ac:dyDescent="0.25">
      <c r="B5225" s="6" t="s">
        <v>5231</v>
      </c>
      <c r="C5225" s="6" t="s">
        <v>17656</v>
      </c>
      <c r="D5225" s="11"/>
      <c r="E5225" t="str">
        <f t="shared" si="81"/>
        <v>OTRAS DISFUNCIONES NEUROMUSCULARES DE LA VEJIGA</v>
      </c>
    </row>
    <row r="5226" spans="2:5" x14ac:dyDescent="0.25">
      <c r="B5226" s="6" t="s">
        <v>5232</v>
      </c>
      <c r="C5226" s="6" t="s">
        <v>17657</v>
      </c>
      <c r="D5226" s="11"/>
      <c r="E5226" t="str">
        <f t="shared" si="81"/>
        <v>DISFUNCION NEUROMUSCULAR DE LA VEJIGA, NO ESPECIFICADA</v>
      </c>
    </row>
    <row r="5227" spans="2:5" x14ac:dyDescent="0.25">
      <c r="B5227" s="6" t="s">
        <v>5233</v>
      </c>
      <c r="C5227" s="6" t="s">
        <v>17658</v>
      </c>
      <c r="D5227" s="11"/>
      <c r="E5227" t="str">
        <f t="shared" si="81"/>
        <v>OBSTRUCCION DE CUELLO DE LA VEJIGA</v>
      </c>
    </row>
    <row r="5228" spans="2:5" x14ac:dyDescent="0.25">
      <c r="B5228" s="6" t="s">
        <v>5234</v>
      </c>
      <c r="C5228" s="6" t="s">
        <v>17659</v>
      </c>
      <c r="D5228" s="11"/>
      <c r="E5228" t="str">
        <f t="shared" si="81"/>
        <v>FISTULA VESICOINTESTINAL</v>
      </c>
    </row>
    <row r="5229" spans="2:5" x14ac:dyDescent="0.25">
      <c r="B5229" s="6" t="s">
        <v>5235</v>
      </c>
      <c r="C5229" s="6" t="s">
        <v>17660</v>
      </c>
      <c r="D5229" s="11"/>
      <c r="E5229" t="str">
        <f t="shared" si="81"/>
        <v>FISTULA DE LA VEJIGA, NO CLASIFICADA EN OTRA PARTE</v>
      </c>
    </row>
    <row r="5230" spans="2:5" x14ac:dyDescent="0.25">
      <c r="B5230" s="6" t="s">
        <v>5236</v>
      </c>
      <c r="C5230" s="6" t="s">
        <v>17661</v>
      </c>
      <c r="D5230" s="11"/>
      <c r="E5230" t="str">
        <f t="shared" si="81"/>
        <v>DIVERTICULO DE LA VEJIGA</v>
      </c>
    </row>
    <row r="5231" spans="2:5" x14ac:dyDescent="0.25">
      <c r="B5231" s="6" t="s">
        <v>5237</v>
      </c>
      <c r="C5231" s="6" t="s">
        <v>17662</v>
      </c>
      <c r="D5231" s="11"/>
      <c r="E5231" t="str">
        <f t="shared" si="81"/>
        <v>RUPTURA DE LA VEJIGA, NO TRAUMATICA</v>
      </c>
    </row>
    <row r="5232" spans="2:5" x14ac:dyDescent="0.25">
      <c r="B5232" s="6" t="s">
        <v>5238</v>
      </c>
      <c r="C5232" s="6" t="s">
        <v>17663</v>
      </c>
      <c r="D5232" s="11"/>
      <c r="E5232" t="str">
        <f t="shared" si="81"/>
        <v>OTROS TRASTORNOS ESPECIFICADOS DE LA VEJIGA</v>
      </c>
    </row>
    <row r="5233" spans="2:5" x14ac:dyDescent="0.25">
      <c r="B5233" s="6" t="s">
        <v>5239</v>
      </c>
      <c r="C5233" s="6" t="s">
        <v>17664</v>
      </c>
      <c r="D5233" s="11"/>
      <c r="E5233" t="str">
        <f t="shared" si="81"/>
        <v>TRASTORNO DE LA VEJIGA, NO ESPECIFICADO</v>
      </c>
    </row>
    <row r="5234" spans="2:5" x14ac:dyDescent="0.25">
      <c r="B5234" s="6" t="s">
        <v>5240</v>
      </c>
      <c r="C5234" s="6" t="s">
        <v>17665</v>
      </c>
      <c r="D5234" s="11"/>
      <c r="E5234" t="str">
        <f t="shared" si="81"/>
        <v>CISTITIS TUBERCULOSA (A18.1†)</v>
      </c>
    </row>
    <row r="5235" spans="2:5" ht="25.5" x14ac:dyDescent="0.25">
      <c r="B5235" s="6" t="s">
        <v>5241</v>
      </c>
      <c r="C5235" s="6" t="s">
        <v>17666</v>
      </c>
      <c r="D5235" s="11"/>
      <c r="E5235" t="str">
        <f t="shared" si="81"/>
        <v>TRASTORNOS DE LA VEJIGA EN OTRAS ENFERMEDADES CLASIFICADAS EN OTRA PARTE</v>
      </c>
    </row>
    <row r="5236" spans="2:5" x14ac:dyDescent="0.25">
      <c r="B5236" s="6" t="s">
        <v>5242</v>
      </c>
      <c r="C5236" s="6" t="s">
        <v>17667</v>
      </c>
      <c r="D5236" s="11"/>
      <c r="E5236" t="str">
        <f t="shared" si="81"/>
        <v>ABSCESO URETRAL</v>
      </c>
    </row>
    <row r="5237" spans="2:5" x14ac:dyDescent="0.25">
      <c r="B5237" s="6" t="s">
        <v>5243</v>
      </c>
      <c r="C5237" s="6" t="s">
        <v>17668</v>
      </c>
      <c r="D5237" s="11"/>
      <c r="E5237" t="str">
        <f t="shared" si="81"/>
        <v>URETRITIS NO ESPECIFICADA</v>
      </c>
    </row>
    <row r="5238" spans="2:5" x14ac:dyDescent="0.25">
      <c r="B5238" s="6" t="s">
        <v>5244</v>
      </c>
      <c r="C5238" s="6" t="s">
        <v>17669</v>
      </c>
      <c r="D5238" s="11"/>
      <c r="E5238" t="str">
        <f t="shared" si="81"/>
        <v>OTRAS URETRITIS</v>
      </c>
    </row>
    <row r="5239" spans="2:5" x14ac:dyDescent="0.25">
      <c r="B5239" s="6" t="s">
        <v>5245</v>
      </c>
      <c r="C5239" s="6" t="s">
        <v>17670</v>
      </c>
      <c r="D5239" s="11"/>
      <c r="E5239" t="str">
        <f t="shared" si="81"/>
        <v>SINDROME URETRAL, NO ESPECIFICADO</v>
      </c>
    </row>
    <row r="5240" spans="2:5" x14ac:dyDescent="0.25">
      <c r="B5240" s="6" t="s">
        <v>5246</v>
      </c>
      <c r="C5240" s="6" t="s">
        <v>17671</v>
      </c>
      <c r="D5240" s="11"/>
      <c r="E5240" t="str">
        <f t="shared" si="81"/>
        <v>ESTRECHEZ URETRAL POSTRAUMATICA</v>
      </c>
    </row>
    <row r="5241" spans="2:5" x14ac:dyDescent="0.25">
      <c r="B5241" s="6" t="s">
        <v>5247</v>
      </c>
      <c r="C5241" s="6" t="s">
        <v>17672</v>
      </c>
      <c r="D5241" s="11"/>
      <c r="E5241" t="str">
        <f t="shared" si="81"/>
        <v>ESTRECHEZ URETRAL POSTINFECCION, NO CLASIFICADA EN OTRA PARTE</v>
      </c>
    </row>
    <row r="5242" spans="2:5" x14ac:dyDescent="0.25">
      <c r="B5242" s="6" t="s">
        <v>5248</v>
      </c>
      <c r="C5242" s="6" t="s">
        <v>17673</v>
      </c>
      <c r="D5242" s="11"/>
      <c r="E5242" t="str">
        <f t="shared" si="81"/>
        <v>OTRAS ESTRECHECES URETRALES</v>
      </c>
    </row>
    <row r="5243" spans="2:5" x14ac:dyDescent="0.25">
      <c r="B5243" s="6" t="s">
        <v>5249</v>
      </c>
      <c r="C5243" s="6" t="s">
        <v>17674</v>
      </c>
      <c r="D5243" s="11"/>
      <c r="E5243" t="str">
        <f t="shared" si="81"/>
        <v>ESTRECHEZ URETRAL, NO ESPECIFICADA</v>
      </c>
    </row>
    <row r="5244" spans="2:5" x14ac:dyDescent="0.25">
      <c r="B5244" s="6" t="s">
        <v>5250</v>
      </c>
      <c r="C5244" s="6" t="s">
        <v>17675</v>
      </c>
      <c r="D5244" s="11"/>
      <c r="E5244" t="str">
        <f t="shared" si="81"/>
        <v>FISTULA DE LA URETRA</v>
      </c>
    </row>
    <row r="5245" spans="2:5" x14ac:dyDescent="0.25">
      <c r="B5245" s="6" t="s">
        <v>5251</v>
      </c>
      <c r="C5245" s="6" t="s">
        <v>17676</v>
      </c>
      <c r="D5245" s="11"/>
      <c r="E5245" t="str">
        <f t="shared" si="81"/>
        <v>DIVERTICULO DE LA URETRA</v>
      </c>
    </row>
    <row r="5246" spans="2:5" x14ac:dyDescent="0.25">
      <c r="B5246" s="6" t="s">
        <v>5252</v>
      </c>
      <c r="C5246" s="6" t="s">
        <v>17677</v>
      </c>
      <c r="D5246" s="11"/>
      <c r="E5246" t="str">
        <f t="shared" si="81"/>
        <v>CARUNCULA URETRAL</v>
      </c>
    </row>
    <row r="5247" spans="2:5" x14ac:dyDescent="0.25">
      <c r="B5247" s="6" t="s">
        <v>5253</v>
      </c>
      <c r="C5247" s="6" t="s">
        <v>17678</v>
      </c>
      <c r="D5247" s="11"/>
      <c r="E5247" t="str">
        <f t="shared" si="81"/>
        <v>PROLAPSO DE LA MUCOSA URETRAL</v>
      </c>
    </row>
    <row r="5248" spans="2:5" x14ac:dyDescent="0.25">
      <c r="B5248" s="6" t="s">
        <v>5254</v>
      </c>
      <c r="C5248" s="6" t="s">
        <v>17679</v>
      </c>
      <c r="D5248" s="11"/>
      <c r="E5248" t="str">
        <f t="shared" si="81"/>
        <v>OTROS TRASTORNOS ESPECIFICADOS DE LA URETRA</v>
      </c>
    </row>
    <row r="5249" spans="2:5" x14ac:dyDescent="0.25">
      <c r="B5249" s="6" t="s">
        <v>5255</v>
      </c>
      <c r="C5249" s="6" t="s">
        <v>17680</v>
      </c>
      <c r="D5249" s="11"/>
      <c r="E5249" t="str">
        <f t="shared" si="81"/>
        <v>TRASTORNO DE LA URETRA, NO ESPECIFICADO</v>
      </c>
    </row>
    <row r="5250" spans="2:5" x14ac:dyDescent="0.25">
      <c r="B5250" s="6" t="s">
        <v>5256</v>
      </c>
      <c r="C5250" s="6" t="s">
        <v>17681</v>
      </c>
      <c r="D5250" s="11"/>
      <c r="E5250" t="str">
        <f t="shared" si="81"/>
        <v>URETRITIS EN ENFERMEDADES CLASIFICADAS EN OTRA PARTE</v>
      </c>
    </row>
    <row r="5251" spans="2:5" ht="25.5" x14ac:dyDescent="0.25">
      <c r="B5251" s="6" t="s">
        <v>5257</v>
      </c>
      <c r="C5251" s="6" t="s">
        <v>17682</v>
      </c>
      <c r="D5251" s="11"/>
      <c r="E5251" t="str">
        <f t="shared" si="81"/>
        <v>OTROS TRASTORNOS URETRALES EN ENFERMEDADES CLASIFICADAS EN OTRA PARTE</v>
      </c>
    </row>
    <row r="5252" spans="2:5" x14ac:dyDescent="0.25">
      <c r="B5252" s="8" t="s">
        <v>5258</v>
      </c>
      <c r="C5252" s="6" t="s">
        <v>17683</v>
      </c>
      <c r="D5252" s="11"/>
      <c r="E5252" t="str">
        <f t="shared" si="81"/>
        <v>INFECCION DE VIAS URINARIAS, SITIO NO ESPECIFICADO</v>
      </c>
    </row>
    <row r="5253" spans="2:5" x14ac:dyDescent="0.25">
      <c r="B5253" s="6" t="s">
        <v>5259</v>
      </c>
      <c r="C5253" s="6" t="s">
        <v>17684</v>
      </c>
      <c r="D5253" s="11"/>
      <c r="E5253" t="str">
        <f t="shared" si="81"/>
        <v>PROTEINURIA PERSISTENTE, NO ESPECIFICADA</v>
      </c>
    </row>
    <row r="5254" spans="2:5" x14ac:dyDescent="0.25">
      <c r="B5254" s="6" t="s">
        <v>5260</v>
      </c>
      <c r="C5254" s="6" t="s">
        <v>17685</v>
      </c>
      <c r="D5254" s="11"/>
      <c r="E5254" t="str">
        <f t="shared" ref="E5254:E5317" si="82">UPPER(C5254)</f>
        <v>PROTEINURIA ORTOSTATICA, NO ESPECIFICADA</v>
      </c>
    </row>
    <row r="5255" spans="2:5" x14ac:dyDescent="0.25">
      <c r="B5255" s="6" t="s">
        <v>5261</v>
      </c>
      <c r="C5255" s="6" t="s">
        <v>17686</v>
      </c>
      <c r="D5255" s="11"/>
      <c r="E5255" t="str">
        <f t="shared" si="82"/>
        <v>INCONTINENCIA URINARIA POR TENSION</v>
      </c>
    </row>
    <row r="5256" spans="2:5" x14ac:dyDescent="0.25">
      <c r="B5256" s="6" t="s">
        <v>5262</v>
      </c>
      <c r="C5256" s="6" t="s">
        <v>17687</v>
      </c>
      <c r="D5256" s="11"/>
      <c r="E5256" t="str">
        <f t="shared" si="82"/>
        <v>OTRAS INCONTINENCIAS URINARIAS ESPECIFICADAS</v>
      </c>
    </row>
    <row r="5257" spans="2:5" x14ac:dyDescent="0.25">
      <c r="B5257" s="6" t="s">
        <v>5263</v>
      </c>
      <c r="C5257" s="6" t="s">
        <v>17688</v>
      </c>
      <c r="D5257" s="11"/>
      <c r="E5257" t="str">
        <f t="shared" si="82"/>
        <v>OTROS TRASTORNOS ESPECIFICADOS DEL SISTEMA URINARIO</v>
      </c>
    </row>
    <row r="5258" spans="2:5" x14ac:dyDescent="0.25">
      <c r="B5258" s="6" t="s">
        <v>5264</v>
      </c>
      <c r="C5258" s="6" t="s">
        <v>17689</v>
      </c>
      <c r="D5258" s="11"/>
      <c r="E5258" t="str">
        <f t="shared" si="82"/>
        <v>TRASTORNO DEL SISTEMA URINARIO, NO ESPECIFICADO</v>
      </c>
    </row>
    <row r="5259" spans="2:5" x14ac:dyDescent="0.25">
      <c r="B5259" s="6" t="s">
        <v>5265</v>
      </c>
      <c r="C5259" s="6" t="s">
        <v>17690</v>
      </c>
      <c r="D5259" s="11"/>
      <c r="E5259" t="str">
        <f t="shared" si="82"/>
        <v>HIPERPLASIA DE LA PROSTATA</v>
      </c>
    </row>
    <row r="5260" spans="2:5" x14ac:dyDescent="0.25">
      <c r="B5260" s="6" t="s">
        <v>5266</v>
      </c>
      <c r="C5260" s="6" t="s">
        <v>17691</v>
      </c>
      <c r="D5260" s="11"/>
      <c r="E5260" t="str">
        <f t="shared" si="82"/>
        <v>PROSTATITIS AGUDA</v>
      </c>
    </row>
    <row r="5261" spans="2:5" x14ac:dyDescent="0.25">
      <c r="B5261" s="6" t="s">
        <v>5267</v>
      </c>
      <c r="C5261" s="6" t="s">
        <v>17692</v>
      </c>
      <c r="D5261" s="11"/>
      <c r="E5261" t="str">
        <f t="shared" si="82"/>
        <v>PROSTATITIS CRONICA</v>
      </c>
    </row>
    <row r="5262" spans="2:5" x14ac:dyDescent="0.25">
      <c r="B5262" s="6" t="s">
        <v>5268</v>
      </c>
      <c r="C5262" s="6" t="s">
        <v>17693</v>
      </c>
      <c r="D5262" s="11"/>
      <c r="E5262" t="str">
        <f t="shared" si="82"/>
        <v>ABSCESO DE LA PROSTATA</v>
      </c>
    </row>
    <row r="5263" spans="2:5" x14ac:dyDescent="0.25">
      <c r="B5263" s="6" t="s">
        <v>5269</v>
      </c>
      <c r="C5263" s="6" t="s">
        <v>17694</v>
      </c>
      <c r="D5263" s="11"/>
      <c r="E5263" t="str">
        <f t="shared" si="82"/>
        <v>PROSTATOCISTITIS</v>
      </c>
    </row>
    <row r="5264" spans="2:5" x14ac:dyDescent="0.25">
      <c r="B5264" s="6" t="s">
        <v>5270</v>
      </c>
      <c r="C5264" s="6" t="s">
        <v>17695</v>
      </c>
      <c r="D5264" s="11"/>
      <c r="E5264" t="str">
        <f t="shared" si="82"/>
        <v>OTRAS ENFERMEDADES INFLAMATORIAS DE LA PROSTATA</v>
      </c>
    </row>
    <row r="5265" spans="2:5" x14ac:dyDescent="0.25">
      <c r="B5265" s="6" t="s">
        <v>5271</v>
      </c>
      <c r="C5265" s="6" t="s">
        <v>17696</v>
      </c>
      <c r="D5265" s="11"/>
      <c r="E5265" t="str">
        <f t="shared" si="82"/>
        <v>ENFERMEDAD INFLAMATORIA DE LA PROSTATA, NO ESPECIFICADA</v>
      </c>
    </row>
    <row r="5266" spans="2:5" x14ac:dyDescent="0.25">
      <c r="B5266" s="6" t="s">
        <v>5272</v>
      </c>
      <c r="C5266" s="6" t="s">
        <v>17697</v>
      </c>
      <c r="D5266" s="11"/>
      <c r="E5266" t="str">
        <f t="shared" si="82"/>
        <v>CALCULO DE LA PROSTATA</v>
      </c>
    </row>
    <row r="5267" spans="2:5" x14ac:dyDescent="0.25">
      <c r="B5267" s="6" t="s">
        <v>5273</v>
      </c>
      <c r="C5267" s="6" t="s">
        <v>17698</v>
      </c>
      <c r="D5267" s="11"/>
      <c r="E5267" t="str">
        <f t="shared" si="82"/>
        <v>CONGESTION Y HEMORRAGIA DE LA PROSTATA</v>
      </c>
    </row>
    <row r="5268" spans="2:5" x14ac:dyDescent="0.25">
      <c r="B5268" s="6" t="s">
        <v>5274</v>
      </c>
      <c r="C5268" s="6" t="s">
        <v>17699</v>
      </c>
      <c r="D5268" s="11"/>
      <c r="E5268" t="str">
        <f t="shared" si="82"/>
        <v>ATROFIA DE LA PROSTATA</v>
      </c>
    </row>
    <row r="5269" spans="2:5" x14ac:dyDescent="0.25">
      <c r="B5269" s="6" t="s">
        <v>5275</v>
      </c>
      <c r="C5269" s="6" t="s">
        <v>17700</v>
      </c>
      <c r="D5269" s="11"/>
      <c r="E5269" t="str">
        <f t="shared" si="82"/>
        <v>OTROS TRASTORNOS ESPECIFICADOS DE LA PROSTATA</v>
      </c>
    </row>
    <row r="5270" spans="2:5" x14ac:dyDescent="0.25">
      <c r="B5270" s="6" t="s">
        <v>5276</v>
      </c>
      <c r="C5270" s="6" t="s">
        <v>17701</v>
      </c>
      <c r="D5270" s="11"/>
      <c r="E5270" t="str">
        <f t="shared" si="82"/>
        <v>TRASTORNO DE LA PROSTATA, NO ESPECIFICADO</v>
      </c>
    </row>
    <row r="5271" spans="2:5" x14ac:dyDescent="0.25">
      <c r="B5271" s="6" t="s">
        <v>5277</v>
      </c>
      <c r="C5271" s="6" t="s">
        <v>17702</v>
      </c>
      <c r="D5271" s="11"/>
      <c r="E5271" t="str">
        <f t="shared" si="82"/>
        <v>HIDROCELE ENQUISTADO</v>
      </c>
    </row>
    <row r="5272" spans="2:5" x14ac:dyDescent="0.25">
      <c r="B5272" s="6" t="s">
        <v>5278</v>
      </c>
      <c r="C5272" s="6" t="s">
        <v>17703</v>
      </c>
      <c r="D5272" s="11"/>
      <c r="E5272" t="str">
        <f t="shared" si="82"/>
        <v>HIDROCELE INFECTADO</v>
      </c>
    </row>
    <row r="5273" spans="2:5" x14ac:dyDescent="0.25">
      <c r="B5273" s="6" t="s">
        <v>5279</v>
      </c>
      <c r="C5273" s="6" t="s">
        <v>17704</v>
      </c>
      <c r="D5273" s="11"/>
      <c r="E5273" t="str">
        <f t="shared" si="82"/>
        <v>OTRAS HIDROCELES</v>
      </c>
    </row>
    <row r="5274" spans="2:5" x14ac:dyDescent="0.25">
      <c r="B5274" s="6" t="s">
        <v>5280</v>
      </c>
      <c r="C5274" s="6" t="s">
        <v>17705</v>
      </c>
      <c r="D5274" s="11"/>
      <c r="E5274" t="str">
        <f t="shared" si="82"/>
        <v>HIDROCELE, NO ESPECIFICADO</v>
      </c>
    </row>
    <row r="5275" spans="2:5" x14ac:dyDescent="0.25">
      <c r="B5275" s="6" t="s">
        <v>5281</v>
      </c>
      <c r="C5275" s="6" t="s">
        <v>17706</v>
      </c>
      <c r="D5275" s="11"/>
      <c r="E5275" t="str">
        <f t="shared" si="82"/>
        <v>ESPERMATOCELE</v>
      </c>
    </row>
    <row r="5276" spans="2:5" x14ac:dyDescent="0.25">
      <c r="B5276" s="6" t="s">
        <v>5282</v>
      </c>
      <c r="C5276" s="6" t="s">
        <v>17707</v>
      </c>
      <c r="D5276" s="11"/>
      <c r="E5276" t="str">
        <f t="shared" si="82"/>
        <v>TORSION DEL TESTICULO</v>
      </c>
    </row>
    <row r="5277" spans="2:5" x14ac:dyDescent="0.25">
      <c r="B5277" s="6" t="s">
        <v>5283</v>
      </c>
      <c r="C5277" s="6" t="s">
        <v>17708</v>
      </c>
      <c r="D5277" s="11"/>
      <c r="E5277" t="str">
        <f t="shared" si="82"/>
        <v>ORQUITIS, EPIDIDIMITIS Y ORQUIEPIDIDIMITIS CON ABSCESO</v>
      </c>
    </row>
    <row r="5278" spans="2:5" x14ac:dyDescent="0.25">
      <c r="B5278" s="6" t="s">
        <v>5284</v>
      </c>
      <c r="C5278" s="6" t="s">
        <v>17709</v>
      </c>
      <c r="D5278" s="11"/>
      <c r="E5278" t="str">
        <f t="shared" si="82"/>
        <v>ORQUITIS, EPIDIDIMITIS Y ORQUIEPIDIDIMITIS SIN ABSCESO</v>
      </c>
    </row>
    <row r="5279" spans="2:5" x14ac:dyDescent="0.25">
      <c r="B5279" s="6" t="s">
        <v>5285</v>
      </c>
      <c r="C5279" s="6" t="s">
        <v>17710</v>
      </c>
      <c r="D5279" s="11"/>
      <c r="E5279" t="str">
        <f t="shared" si="82"/>
        <v>ESTERILIDAD EN EL VARON</v>
      </c>
    </row>
    <row r="5280" spans="2:5" x14ac:dyDescent="0.25">
      <c r="B5280" s="6" t="s">
        <v>5286</v>
      </c>
      <c r="C5280" s="6" t="s">
        <v>17711</v>
      </c>
      <c r="D5280" s="11"/>
      <c r="E5280" t="str">
        <f t="shared" si="82"/>
        <v>PREPUCIO REDUNDANTE, FIMOSIS Y PARAFIMOSIS</v>
      </c>
    </row>
    <row r="5281" spans="2:5" x14ac:dyDescent="0.25">
      <c r="B5281" s="6" t="s">
        <v>5287</v>
      </c>
      <c r="C5281" s="6" t="s">
        <v>17712</v>
      </c>
      <c r="D5281" s="11"/>
      <c r="E5281" t="str">
        <f t="shared" si="82"/>
        <v>LEUCOPLASIA DEL PENE</v>
      </c>
    </row>
    <row r="5282" spans="2:5" x14ac:dyDescent="0.25">
      <c r="B5282" s="6" t="s">
        <v>5288</v>
      </c>
      <c r="C5282" s="6" t="s">
        <v>17713</v>
      </c>
      <c r="D5282" s="11"/>
      <c r="E5282" t="str">
        <f t="shared" si="82"/>
        <v>BALANOPOSTITIS</v>
      </c>
    </row>
    <row r="5283" spans="2:5" x14ac:dyDescent="0.25">
      <c r="B5283" s="6" t="s">
        <v>5289</v>
      </c>
      <c r="C5283" s="6" t="s">
        <v>17714</v>
      </c>
      <c r="D5283" s="11"/>
      <c r="E5283" t="str">
        <f t="shared" si="82"/>
        <v>OTROS TRASTORNOS INFLAMATORIOS DEL PENE</v>
      </c>
    </row>
    <row r="5284" spans="2:5" x14ac:dyDescent="0.25">
      <c r="B5284" s="6" t="s">
        <v>5290</v>
      </c>
      <c r="C5284" s="6" t="s">
        <v>17715</v>
      </c>
      <c r="D5284" s="11"/>
      <c r="E5284" t="str">
        <f t="shared" si="82"/>
        <v>PRIAPISMO</v>
      </c>
    </row>
    <row r="5285" spans="2:5" x14ac:dyDescent="0.25">
      <c r="B5285" s="6" t="s">
        <v>5291</v>
      </c>
      <c r="C5285" s="6" t="s">
        <v>17716</v>
      </c>
      <c r="D5285" s="11"/>
      <c r="E5285" t="str">
        <f t="shared" si="82"/>
        <v>IMPOTENCIA DE ORIGEN ORGANICO</v>
      </c>
    </row>
    <row r="5286" spans="2:5" x14ac:dyDescent="0.25">
      <c r="B5286" s="6" t="s">
        <v>5292</v>
      </c>
      <c r="C5286" s="6" t="s">
        <v>17717</v>
      </c>
      <c r="D5286" s="11"/>
      <c r="E5286" t="str">
        <f t="shared" si="82"/>
        <v>ULCERA DEL PENE</v>
      </c>
    </row>
    <row r="5287" spans="2:5" x14ac:dyDescent="0.25">
      <c r="B5287" s="6" t="s">
        <v>5293</v>
      </c>
      <c r="C5287" s="6" t="s">
        <v>17718</v>
      </c>
      <c r="D5287" s="11"/>
      <c r="E5287" t="str">
        <f t="shared" si="82"/>
        <v>BALANITIS XEROTICA OBLITERANTE</v>
      </c>
    </row>
    <row r="5288" spans="2:5" x14ac:dyDescent="0.25">
      <c r="B5288" s="6" t="s">
        <v>5294</v>
      </c>
      <c r="C5288" s="6" t="s">
        <v>17719</v>
      </c>
      <c r="D5288" s="11"/>
      <c r="E5288" t="str">
        <f t="shared" si="82"/>
        <v>OTROS TRASTORNOS ESPECIFICADOS DEL PENE</v>
      </c>
    </row>
    <row r="5289" spans="2:5" x14ac:dyDescent="0.25">
      <c r="B5289" s="6" t="s">
        <v>5295</v>
      </c>
      <c r="C5289" s="6" t="s">
        <v>17720</v>
      </c>
      <c r="D5289" s="11"/>
      <c r="E5289" t="str">
        <f t="shared" si="82"/>
        <v>TRASTORNO DEL PENE, NO ESPECIFICADO</v>
      </c>
    </row>
    <row r="5290" spans="2:5" x14ac:dyDescent="0.25">
      <c r="B5290" s="6" t="s">
        <v>5296</v>
      </c>
      <c r="C5290" s="6" t="s">
        <v>17721</v>
      </c>
      <c r="D5290" s="11"/>
      <c r="E5290" t="str">
        <f t="shared" si="82"/>
        <v>TRASTORNOS INFLAMATORIOS DE VESICULA SEMINAL</v>
      </c>
    </row>
    <row r="5291" spans="2:5" ht="25.5" x14ac:dyDescent="0.25">
      <c r="B5291" s="6" t="s">
        <v>5297</v>
      </c>
      <c r="C5291" s="6" t="s">
        <v>17722</v>
      </c>
      <c r="D5291" s="11"/>
      <c r="E5291" t="str">
        <f t="shared" si="82"/>
        <v>TRASTORNOS INFLAMATORIOS DEL CORDON ESPERMATICO, TUNICA VAGINAL Y CONDUCTO DEFERENTE</v>
      </c>
    </row>
    <row r="5292" spans="2:5" x14ac:dyDescent="0.25">
      <c r="B5292" s="6" t="s">
        <v>5298</v>
      </c>
      <c r="C5292" s="6" t="s">
        <v>17723</v>
      </c>
      <c r="D5292" s="11"/>
      <c r="E5292" t="str">
        <f t="shared" si="82"/>
        <v>TRASTORNOS INFLAMATORIOS DEL ESCROTO</v>
      </c>
    </row>
    <row r="5293" spans="2:5" ht="25.5" x14ac:dyDescent="0.25">
      <c r="B5293" s="6" t="s">
        <v>5299</v>
      </c>
      <c r="C5293" s="6" t="s">
        <v>17724</v>
      </c>
      <c r="D5293" s="11"/>
      <c r="E5293" t="str">
        <f t="shared" si="82"/>
        <v>OTROS TRASTORNOS INFLAMATORIOS DE LOS ORGANOS GENITALES MASCULINOS</v>
      </c>
    </row>
    <row r="5294" spans="2:5" x14ac:dyDescent="0.25">
      <c r="B5294" s="6" t="s">
        <v>5300</v>
      </c>
      <c r="C5294" s="6" t="s">
        <v>17725</v>
      </c>
      <c r="D5294" s="11"/>
      <c r="E5294" t="str">
        <f t="shared" si="82"/>
        <v>TRASTORNO INFLAMATORIO DE ORGANO MASCULINO, NO ESPECIFICADO</v>
      </c>
    </row>
    <row r="5295" spans="2:5" x14ac:dyDescent="0.25">
      <c r="B5295" s="6" t="s">
        <v>5301</v>
      </c>
      <c r="C5295" s="6" t="s">
        <v>17726</v>
      </c>
      <c r="D5295" s="11"/>
      <c r="E5295" t="str">
        <f t="shared" si="82"/>
        <v>ATROFIA DEL TESTICULO</v>
      </c>
    </row>
    <row r="5296" spans="2:5" x14ac:dyDescent="0.25">
      <c r="B5296" s="6" t="s">
        <v>5302</v>
      </c>
      <c r="C5296" s="6" t="s">
        <v>17727</v>
      </c>
      <c r="D5296" s="11"/>
      <c r="E5296" t="str">
        <f t="shared" si="82"/>
        <v>TRASTORNOS VASCULARES DE LOS ORGANOS GENITALES MASCULINOS</v>
      </c>
    </row>
    <row r="5297" spans="2:5" ht="25.5" x14ac:dyDescent="0.25">
      <c r="B5297" s="6" t="s">
        <v>5303</v>
      </c>
      <c r="C5297" s="6" t="s">
        <v>17728</v>
      </c>
      <c r="D5297" s="11"/>
      <c r="E5297" t="str">
        <f t="shared" si="82"/>
        <v>OTROS TRASTORNOS ESPECIFICADOS DE LOS ORGANOS GENITALES MASCULINOS</v>
      </c>
    </row>
    <row r="5298" spans="2:5" x14ac:dyDescent="0.25">
      <c r="B5298" s="6" t="s">
        <v>5304</v>
      </c>
      <c r="C5298" s="6" t="s">
        <v>17729</v>
      </c>
      <c r="D5298" s="11"/>
      <c r="E5298" t="str">
        <f t="shared" si="82"/>
        <v>TRASTORNO NO ESPECIFICADO DE LOS ORGANOS GENITALES MASCULINOS</v>
      </c>
    </row>
    <row r="5299" spans="2:5" ht="25.5" x14ac:dyDescent="0.25">
      <c r="B5299" s="6" t="s">
        <v>5305</v>
      </c>
      <c r="C5299" s="6" t="s">
        <v>17730</v>
      </c>
      <c r="D5299" s="11"/>
      <c r="E5299" t="str">
        <f t="shared" si="82"/>
        <v>TRASTORNOS DE PROSTATA EN ENFERMEDADES CLASIFICADAS EN OTRA PARTE</v>
      </c>
    </row>
    <row r="5300" spans="2:5" ht="25.5" x14ac:dyDescent="0.25">
      <c r="B5300" s="6" t="s">
        <v>5306</v>
      </c>
      <c r="C5300" s="6" t="s">
        <v>17731</v>
      </c>
      <c r="D5300" s="11"/>
      <c r="E5300" t="str">
        <f t="shared" si="82"/>
        <v>TRASTORNO DEL TESTICULO Y DEL EPIDIDIMO EN ENFERMEDADES CLASIFICADAS EN OTRA PARTE</v>
      </c>
    </row>
    <row r="5301" spans="2:5" x14ac:dyDescent="0.25">
      <c r="B5301" s="6" t="s">
        <v>5307</v>
      </c>
      <c r="C5301" s="6" t="s">
        <v>17732</v>
      </c>
      <c r="D5301" s="11"/>
      <c r="E5301" t="str">
        <f t="shared" si="82"/>
        <v>BALANITIS EN ENFERMEDADES CLASIFICADAS EN OTRA PARTE</v>
      </c>
    </row>
    <row r="5302" spans="2:5" ht="25.5" x14ac:dyDescent="0.25">
      <c r="B5302" s="6" t="s">
        <v>5308</v>
      </c>
      <c r="C5302" s="6" t="s">
        <v>17733</v>
      </c>
      <c r="D5302" s="11"/>
      <c r="E5302" t="str">
        <f t="shared" si="82"/>
        <v>OTROS TRASTORNOS DE LOS ORGANOS GENITALES MASCULINOS EN ENFERMEDADES CLASIFICADAS EN OTRA PARTE</v>
      </c>
    </row>
    <row r="5303" spans="2:5" x14ac:dyDescent="0.25">
      <c r="B5303" s="6" t="s">
        <v>5309</v>
      </c>
      <c r="C5303" s="6" t="s">
        <v>17734</v>
      </c>
      <c r="D5303" s="11"/>
      <c r="E5303" t="str">
        <f t="shared" si="82"/>
        <v>QUISTE SOLITARIO DE LA MAMA</v>
      </c>
    </row>
    <row r="5304" spans="2:5" x14ac:dyDescent="0.25">
      <c r="B5304" s="6" t="s">
        <v>5310</v>
      </c>
      <c r="C5304" s="6" t="s">
        <v>17735</v>
      </c>
      <c r="D5304" s="11"/>
      <c r="E5304" t="str">
        <f t="shared" si="82"/>
        <v>MASTOPATIA QUISTICA DIFUSA</v>
      </c>
    </row>
    <row r="5305" spans="2:5" x14ac:dyDescent="0.25">
      <c r="B5305" s="6" t="s">
        <v>5311</v>
      </c>
      <c r="C5305" s="6" t="s">
        <v>17736</v>
      </c>
      <c r="D5305" s="11"/>
      <c r="E5305" t="str">
        <f t="shared" si="82"/>
        <v>FIBROADENOSIS DE LA MAMA</v>
      </c>
    </row>
    <row r="5306" spans="2:5" x14ac:dyDescent="0.25">
      <c r="B5306" s="6" t="s">
        <v>5312</v>
      </c>
      <c r="C5306" s="6" t="s">
        <v>17737</v>
      </c>
      <c r="D5306" s="11"/>
      <c r="E5306" t="str">
        <f t="shared" si="82"/>
        <v>FIBROESCLEROSIS DE MAMA</v>
      </c>
    </row>
    <row r="5307" spans="2:5" x14ac:dyDescent="0.25">
      <c r="B5307" s="6" t="s">
        <v>5313</v>
      </c>
      <c r="C5307" s="6" t="s">
        <v>17738</v>
      </c>
      <c r="D5307" s="11"/>
      <c r="E5307" t="str">
        <f t="shared" si="82"/>
        <v>ECTASIA DE CONDUCTO MAMARIO</v>
      </c>
    </row>
    <row r="5308" spans="2:5" x14ac:dyDescent="0.25">
      <c r="B5308" s="6" t="s">
        <v>5314</v>
      </c>
      <c r="C5308" s="6" t="s">
        <v>17739</v>
      </c>
      <c r="D5308" s="11"/>
      <c r="E5308" t="str">
        <f t="shared" si="82"/>
        <v>OTRAS DISPLASIAS MAMARIAS BENIGNAS</v>
      </c>
    </row>
    <row r="5309" spans="2:5" x14ac:dyDescent="0.25">
      <c r="B5309" s="6" t="s">
        <v>5315</v>
      </c>
      <c r="C5309" s="6" t="s">
        <v>17740</v>
      </c>
      <c r="D5309" s="11"/>
      <c r="E5309" t="str">
        <f t="shared" si="82"/>
        <v>DISPLASIA MAMARIA BENIGNA, SIN OTRA ESPECIFICACION</v>
      </c>
    </row>
    <row r="5310" spans="2:5" x14ac:dyDescent="0.25">
      <c r="B5310" s="6" t="s">
        <v>5316</v>
      </c>
      <c r="C5310" s="6" t="s">
        <v>17741</v>
      </c>
      <c r="D5310" s="11"/>
      <c r="E5310" t="str">
        <f t="shared" si="82"/>
        <v>TRASTORNOS INFLAMATORIOS DE LA MAMA</v>
      </c>
    </row>
    <row r="5311" spans="2:5" x14ac:dyDescent="0.25">
      <c r="B5311" s="6" t="s">
        <v>5317</v>
      </c>
      <c r="C5311" s="6" t="s">
        <v>17742</v>
      </c>
      <c r="D5311" s="11"/>
      <c r="E5311" t="str">
        <f t="shared" si="82"/>
        <v>HIPERTROFIA DE LA MAMA</v>
      </c>
    </row>
    <row r="5312" spans="2:5" x14ac:dyDescent="0.25">
      <c r="B5312" s="6" t="s">
        <v>5318</v>
      </c>
      <c r="C5312" s="6" t="s">
        <v>17743</v>
      </c>
      <c r="D5312" s="11"/>
      <c r="E5312" t="str">
        <f t="shared" si="82"/>
        <v>MASA NO ESPECIFICADA EN LA MAMA</v>
      </c>
    </row>
    <row r="5313" spans="2:5" x14ac:dyDescent="0.25">
      <c r="B5313" s="6" t="s">
        <v>5319</v>
      </c>
      <c r="C5313" s="6" t="s">
        <v>17744</v>
      </c>
      <c r="D5313" s="11"/>
      <c r="E5313" t="str">
        <f t="shared" si="82"/>
        <v>FISURA Y FISTULA DEL PEZON</v>
      </c>
    </row>
    <row r="5314" spans="2:5" x14ac:dyDescent="0.25">
      <c r="B5314" s="6" t="s">
        <v>5320</v>
      </c>
      <c r="C5314" s="6" t="s">
        <v>17745</v>
      </c>
      <c r="D5314" s="11"/>
      <c r="E5314" t="str">
        <f t="shared" si="82"/>
        <v>NECROSIS GRASA DE LA MAMA</v>
      </c>
    </row>
    <row r="5315" spans="2:5" x14ac:dyDescent="0.25">
      <c r="B5315" s="6" t="s">
        <v>5321</v>
      </c>
      <c r="C5315" s="6" t="s">
        <v>17746</v>
      </c>
      <c r="D5315" s="11"/>
      <c r="E5315" t="str">
        <f t="shared" si="82"/>
        <v>ATROFIA DE LA MAMA</v>
      </c>
    </row>
    <row r="5316" spans="2:5" x14ac:dyDescent="0.25">
      <c r="B5316" s="6" t="s">
        <v>5322</v>
      </c>
      <c r="C5316" s="6" t="s">
        <v>17747</v>
      </c>
      <c r="D5316" s="11"/>
      <c r="E5316" t="str">
        <f t="shared" si="82"/>
        <v>GALACTORREA NO ASOCIADA CON EL PARTO</v>
      </c>
    </row>
    <row r="5317" spans="2:5" x14ac:dyDescent="0.25">
      <c r="B5317" s="6" t="s">
        <v>5323</v>
      </c>
      <c r="C5317" s="6" t="s">
        <v>17748</v>
      </c>
      <c r="D5317" s="11"/>
      <c r="E5317" t="str">
        <f t="shared" si="82"/>
        <v>MASTODINIA</v>
      </c>
    </row>
    <row r="5318" spans="2:5" x14ac:dyDescent="0.25">
      <c r="B5318" s="6" t="s">
        <v>5324</v>
      </c>
      <c r="C5318" s="6" t="s">
        <v>17749</v>
      </c>
      <c r="D5318" s="11"/>
      <c r="E5318" t="str">
        <f t="shared" ref="E5318:E5381" si="83">UPPER(C5318)</f>
        <v>OTROS SIGNOS Y SINTOMAS RELATIVOS A LA MAMA</v>
      </c>
    </row>
    <row r="5319" spans="2:5" x14ac:dyDescent="0.25">
      <c r="B5319" s="6" t="s">
        <v>5325</v>
      </c>
      <c r="C5319" s="6" t="s">
        <v>17750</v>
      </c>
      <c r="D5319" s="11"/>
      <c r="E5319" t="str">
        <f t="shared" si="83"/>
        <v>OTROS TRASTORNOS ESPECIFICADOS DE LA MAMA</v>
      </c>
    </row>
    <row r="5320" spans="2:5" x14ac:dyDescent="0.25">
      <c r="B5320" s="6" t="s">
        <v>5326</v>
      </c>
      <c r="C5320" s="6" t="s">
        <v>17751</v>
      </c>
      <c r="D5320" s="11"/>
      <c r="E5320" t="str">
        <f t="shared" si="83"/>
        <v>TRASTORNO DE LA MAMA, NO ESPECIFICADO</v>
      </c>
    </row>
    <row r="5321" spans="2:5" x14ac:dyDescent="0.25">
      <c r="B5321" s="6" t="s">
        <v>5327</v>
      </c>
      <c r="C5321" s="6" t="s">
        <v>17752</v>
      </c>
      <c r="D5321" s="11"/>
      <c r="E5321" t="str">
        <f t="shared" si="83"/>
        <v>SALPINGITIS Y OOFORITIS AGUDA</v>
      </c>
    </row>
    <row r="5322" spans="2:5" x14ac:dyDescent="0.25">
      <c r="B5322" s="6" t="s">
        <v>5328</v>
      </c>
      <c r="C5322" s="6" t="s">
        <v>17753</v>
      </c>
      <c r="D5322" s="11"/>
      <c r="E5322" t="str">
        <f t="shared" si="83"/>
        <v>SALPINGITIS Y OOFORITIS CRONICA</v>
      </c>
    </row>
    <row r="5323" spans="2:5" x14ac:dyDescent="0.25">
      <c r="B5323" s="6" t="s">
        <v>5329</v>
      </c>
      <c r="C5323" s="6" t="s">
        <v>17754</v>
      </c>
      <c r="D5323" s="11"/>
      <c r="E5323" t="str">
        <f t="shared" si="83"/>
        <v>SALPINGITIS Y OOFORITIS, NO ESPECIFICADAS</v>
      </c>
    </row>
    <row r="5324" spans="2:5" x14ac:dyDescent="0.25">
      <c r="B5324" s="6" t="s">
        <v>5330</v>
      </c>
      <c r="C5324" s="6" t="s">
        <v>17755</v>
      </c>
      <c r="D5324" s="11"/>
      <c r="E5324" t="str">
        <f t="shared" si="83"/>
        <v>ENFERMEDAD INFLAMATORIA AGUDA DEL UTERO</v>
      </c>
    </row>
    <row r="5325" spans="2:5" x14ac:dyDescent="0.25">
      <c r="B5325" s="6" t="s">
        <v>5331</v>
      </c>
      <c r="C5325" s="6" t="s">
        <v>17756</v>
      </c>
      <c r="D5325" s="11"/>
      <c r="E5325" t="str">
        <f t="shared" si="83"/>
        <v>ENFERMEDAD INFLAMATORIA CRONICA DEL UTERO</v>
      </c>
    </row>
    <row r="5326" spans="2:5" x14ac:dyDescent="0.25">
      <c r="B5326" s="6" t="s">
        <v>5332</v>
      </c>
      <c r="C5326" s="6" t="s">
        <v>17757</v>
      </c>
      <c r="D5326" s="11"/>
      <c r="E5326" t="str">
        <f t="shared" si="83"/>
        <v>ENFERMEDAD INFLAMATORIA DEL UTERO, NO ESPECIFICADAS</v>
      </c>
    </row>
    <row r="5327" spans="2:5" x14ac:dyDescent="0.25">
      <c r="B5327" s="6" t="s">
        <v>5333</v>
      </c>
      <c r="C5327" s="6" t="s">
        <v>17758</v>
      </c>
      <c r="D5327" s="11"/>
      <c r="E5327" t="str">
        <f t="shared" si="83"/>
        <v>ENFERMEDAD INFLAMATORIA DEL CUELLO UTERINO</v>
      </c>
    </row>
    <row r="5328" spans="2:5" x14ac:dyDescent="0.25">
      <c r="B5328" s="6" t="s">
        <v>5334</v>
      </c>
      <c r="C5328" s="6" t="s">
        <v>17759</v>
      </c>
      <c r="D5328" s="11"/>
      <c r="E5328" t="str">
        <f t="shared" si="83"/>
        <v>PARAMETRITIS Y CELULITIS PELVICA AGUDA</v>
      </c>
    </row>
    <row r="5329" spans="2:5" x14ac:dyDescent="0.25">
      <c r="B5329" s="6" t="s">
        <v>5335</v>
      </c>
      <c r="C5329" s="6" t="s">
        <v>17760</v>
      </c>
      <c r="D5329" s="11"/>
      <c r="E5329" t="str">
        <f t="shared" si="83"/>
        <v>PARAMETRITIS Y CELULITIS PELVICA CRONICA</v>
      </c>
    </row>
    <row r="5330" spans="2:5" x14ac:dyDescent="0.25">
      <c r="B5330" s="6" t="s">
        <v>5336</v>
      </c>
      <c r="C5330" s="6" t="s">
        <v>17761</v>
      </c>
      <c r="D5330" s="11"/>
      <c r="E5330" t="str">
        <f t="shared" si="83"/>
        <v>PARAMETRITIS Y CELULITIS PELVICA NO ESPECIFICADA</v>
      </c>
    </row>
    <row r="5331" spans="2:5" x14ac:dyDescent="0.25">
      <c r="B5331" s="6" t="s">
        <v>5337</v>
      </c>
      <c r="C5331" s="6" t="s">
        <v>17762</v>
      </c>
      <c r="D5331" s="11"/>
      <c r="E5331" t="str">
        <f t="shared" si="83"/>
        <v>PERITONITIS PELVICA AGUDA, FEMENINA</v>
      </c>
    </row>
    <row r="5332" spans="2:5" x14ac:dyDescent="0.25">
      <c r="B5332" s="6" t="s">
        <v>5338</v>
      </c>
      <c r="C5332" s="6" t="s">
        <v>17763</v>
      </c>
      <c r="D5332" s="11"/>
      <c r="E5332" t="str">
        <f t="shared" si="83"/>
        <v>PERITONITIS PELVICA CRONICA, FEMENINA</v>
      </c>
    </row>
    <row r="5333" spans="2:5" x14ac:dyDescent="0.25">
      <c r="B5333" s="6" t="s">
        <v>5339</v>
      </c>
      <c r="C5333" s="6" t="s">
        <v>17764</v>
      </c>
      <c r="D5333" s="11"/>
      <c r="E5333" t="str">
        <f t="shared" si="83"/>
        <v>PERITONITIS PELVICA FEMENINA, NO ESPECIFICADA</v>
      </c>
    </row>
    <row r="5334" spans="2:5" x14ac:dyDescent="0.25">
      <c r="B5334" s="6" t="s">
        <v>5340</v>
      </c>
      <c r="C5334" s="6" t="s">
        <v>17765</v>
      </c>
      <c r="D5334" s="11"/>
      <c r="E5334" t="str">
        <f t="shared" si="83"/>
        <v>ADHERENCIAS PERITONEALES PELVICAS FEMENINAS</v>
      </c>
    </row>
    <row r="5335" spans="2:5" x14ac:dyDescent="0.25">
      <c r="B5335" s="6" t="s">
        <v>5341</v>
      </c>
      <c r="C5335" s="6" t="s">
        <v>17766</v>
      </c>
      <c r="D5335" s="11"/>
      <c r="E5335" t="str">
        <f t="shared" si="83"/>
        <v>OTRAS ENFERMEDADES INFLAMATORIAS PELVICAS FEMENINAS</v>
      </c>
    </row>
    <row r="5336" spans="2:5" x14ac:dyDescent="0.25">
      <c r="B5336" s="6" t="s">
        <v>5342</v>
      </c>
      <c r="C5336" s="6" t="s">
        <v>17767</v>
      </c>
      <c r="D5336" s="11"/>
      <c r="E5336" t="str">
        <f t="shared" si="83"/>
        <v>ENFERMEDAD INFLAMATORIA PELVICA FEMENINA, NO ESPECIFICADA</v>
      </c>
    </row>
    <row r="5337" spans="2:5" x14ac:dyDescent="0.25">
      <c r="B5337" s="6" t="s">
        <v>5343</v>
      </c>
      <c r="C5337" s="6" t="s">
        <v>17768</v>
      </c>
      <c r="D5337" s="11"/>
      <c r="E5337" t="str">
        <f t="shared" si="83"/>
        <v>INFECCION TUBERCULOSA DEL CUELLO DEL UTERO (A18.1†)</v>
      </c>
    </row>
    <row r="5338" spans="2:5" ht="25.5" x14ac:dyDescent="0.25">
      <c r="B5338" s="6" t="s">
        <v>5344</v>
      </c>
      <c r="C5338" s="6" t="s">
        <v>17769</v>
      </c>
      <c r="D5338" s="11"/>
      <c r="E5338" t="str">
        <f t="shared" si="83"/>
        <v>ENFERMEDAD INFLAMATORIA PELVICA FEMENINA POR TUBERCULOSIS (A18.1†)</v>
      </c>
    </row>
    <row r="5339" spans="2:5" ht="25.5" x14ac:dyDescent="0.25">
      <c r="B5339" s="6" t="s">
        <v>5345</v>
      </c>
      <c r="C5339" s="6" t="s">
        <v>17770</v>
      </c>
      <c r="D5339" s="11"/>
      <c r="E5339" t="str">
        <f t="shared" si="83"/>
        <v>ENFERMEDAD INFLAMATORIA PELVICA FEMENINA POR SIFILIS (A51.4†, A52.7†)</v>
      </c>
    </row>
    <row r="5340" spans="2:5" ht="25.5" x14ac:dyDescent="0.25">
      <c r="B5340" s="6" t="s">
        <v>5346</v>
      </c>
      <c r="C5340" s="6" t="s">
        <v>17771</v>
      </c>
      <c r="D5340" s="11"/>
      <c r="E5340" t="str">
        <f t="shared" si="83"/>
        <v>ENFERMEDAD INFLAMATORIA PELVICA FEMENINA POR GONOCOCOS (A54.2†)</v>
      </c>
    </row>
    <row r="5341" spans="2:5" ht="25.5" x14ac:dyDescent="0.25">
      <c r="B5341" s="6" t="s">
        <v>5347</v>
      </c>
      <c r="C5341" s="6" t="s">
        <v>17772</v>
      </c>
      <c r="D5341" s="11"/>
      <c r="E5341" t="str">
        <f t="shared" si="83"/>
        <v>ENFERMEDAD INFLAMATORIA PELVICA FEMENINA POR CLAMIDIAS (A56.1†)</v>
      </c>
    </row>
    <row r="5342" spans="2:5" ht="25.5" x14ac:dyDescent="0.25">
      <c r="B5342" s="6" t="s">
        <v>5348</v>
      </c>
      <c r="C5342" s="6" t="s">
        <v>17773</v>
      </c>
      <c r="D5342" s="11"/>
      <c r="E5342" t="str">
        <f t="shared" si="83"/>
        <v>TRASTORNOS INFLAMATORIOS PELVICOS FEMENINOS EN OTRAS ENFERMEDADES CLASIFICADAS EN OTRA PARTE</v>
      </c>
    </row>
    <row r="5343" spans="2:5" x14ac:dyDescent="0.25">
      <c r="B5343" s="6" t="s">
        <v>5349</v>
      </c>
      <c r="C5343" s="6" t="s">
        <v>17774</v>
      </c>
      <c r="D5343" s="11"/>
      <c r="E5343" t="str">
        <f t="shared" si="83"/>
        <v>QUISTE DE LA GLANDULA DE BARTHOLIN</v>
      </c>
    </row>
    <row r="5344" spans="2:5" x14ac:dyDescent="0.25">
      <c r="B5344" s="6" t="s">
        <v>5350</v>
      </c>
      <c r="C5344" s="6" t="s">
        <v>17775</v>
      </c>
      <c r="D5344" s="11"/>
      <c r="E5344" t="str">
        <f t="shared" si="83"/>
        <v>ABSCESO DE LA GLANDULA DE BARTHOLIN</v>
      </c>
    </row>
    <row r="5345" spans="2:5" x14ac:dyDescent="0.25">
      <c r="B5345" s="6" t="s">
        <v>5351</v>
      </c>
      <c r="C5345" s="6" t="s">
        <v>17776</v>
      </c>
      <c r="D5345" s="11"/>
      <c r="E5345" t="str">
        <f t="shared" si="83"/>
        <v>OTRAS ENFERMEDADES DE LA GLANDULA DE BARTHOLIN</v>
      </c>
    </row>
    <row r="5346" spans="2:5" x14ac:dyDescent="0.25">
      <c r="B5346" s="6" t="s">
        <v>5352</v>
      </c>
      <c r="C5346" s="6" t="s">
        <v>17777</v>
      </c>
      <c r="D5346" s="11"/>
      <c r="E5346" t="str">
        <f t="shared" si="83"/>
        <v>ENFERMEDAD DE LA GLANDULA DE BARTHOLIN, NO ESPECIFICADA</v>
      </c>
    </row>
    <row r="5347" spans="2:5" x14ac:dyDescent="0.25">
      <c r="B5347" s="6" t="s">
        <v>5353</v>
      </c>
      <c r="C5347" s="6" t="s">
        <v>17778</v>
      </c>
      <c r="D5347" s="11"/>
      <c r="E5347" t="str">
        <f t="shared" si="83"/>
        <v>VAGINITIS AGUDA</v>
      </c>
    </row>
    <row r="5348" spans="2:5" x14ac:dyDescent="0.25">
      <c r="B5348" s="6" t="s">
        <v>5354</v>
      </c>
      <c r="C5348" s="6" t="s">
        <v>17779</v>
      </c>
      <c r="D5348" s="11"/>
      <c r="E5348" t="str">
        <f t="shared" si="83"/>
        <v>VAGINITIS SUBAGUDA Y CRONICA</v>
      </c>
    </row>
    <row r="5349" spans="2:5" x14ac:dyDescent="0.25">
      <c r="B5349" s="6" t="s">
        <v>5355</v>
      </c>
      <c r="C5349" s="6" t="s">
        <v>17780</v>
      </c>
      <c r="D5349" s="11"/>
      <c r="E5349" t="str">
        <f t="shared" si="83"/>
        <v>VULVITIS AGUDA</v>
      </c>
    </row>
    <row r="5350" spans="2:5" x14ac:dyDescent="0.25">
      <c r="B5350" s="6" t="s">
        <v>5356</v>
      </c>
      <c r="C5350" s="6" t="s">
        <v>17781</v>
      </c>
      <c r="D5350" s="11"/>
      <c r="E5350" t="str">
        <f t="shared" si="83"/>
        <v>VULVITIS SUBAGUDA Y CRONICA</v>
      </c>
    </row>
    <row r="5351" spans="2:5" x14ac:dyDescent="0.25">
      <c r="B5351" s="6" t="s">
        <v>5357</v>
      </c>
      <c r="C5351" s="6" t="s">
        <v>17782</v>
      </c>
      <c r="D5351" s="11"/>
      <c r="E5351" t="str">
        <f t="shared" si="83"/>
        <v>ABSCESO VULVAR</v>
      </c>
    </row>
    <row r="5352" spans="2:5" x14ac:dyDescent="0.25">
      <c r="B5352" s="6" t="s">
        <v>5358</v>
      </c>
      <c r="C5352" s="6" t="s">
        <v>17783</v>
      </c>
      <c r="D5352" s="11"/>
      <c r="E5352" t="str">
        <f t="shared" si="83"/>
        <v>ULCERACION DE LA VAGINA</v>
      </c>
    </row>
    <row r="5353" spans="2:5" x14ac:dyDescent="0.25">
      <c r="B5353" s="6" t="s">
        <v>5359</v>
      </c>
      <c r="C5353" s="6" t="s">
        <v>17784</v>
      </c>
      <c r="D5353" s="11"/>
      <c r="E5353" t="str">
        <f t="shared" si="83"/>
        <v>ULCERACION DE LA VULVA</v>
      </c>
    </row>
    <row r="5354" spans="2:5" x14ac:dyDescent="0.25">
      <c r="B5354" s="6" t="s">
        <v>5360</v>
      </c>
      <c r="C5354" s="6" t="s">
        <v>17785</v>
      </c>
      <c r="D5354" s="11"/>
      <c r="E5354" t="str">
        <f t="shared" si="83"/>
        <v>OTRAS INFLAMACIONES ESPECIFICADAS DE LA VAGINA Y DE LA VULVA</v>
      </c>
    </row>
    <row r="5355" spans="2:5" ht="25.5" x14ac:dyDescent="0.25">
      <c r="B5355" s="6" t="s">
        <v>5361</v>
      </c>
      <c r="C5355" s="6" t="s">
        <v>17786</v>
      </c>
      <c r="D5355" s="11"/>
      <c r="E5355" t="str">
        <f t="shared" si="83"/>
        <v>ULCERACION DE LA VULVA EN ENFERMEDADES INFECCIOSAS Y PARASITARIAS CLASIFICADAS EN OTRA PARTE</v>
      </c>
    </row>
    <row r="5356" spans="2:5" ht="25.5" x14ac:dyDescent="0.25">
      <c r="B5356" s="6" t="s">
        <v>5362</v>
      </c>
      <c r="C5356" s="6" t="s">
        <v>17787</v>
      </c>
      <c r="D5356" s="11"/>
      <c r="E5356" t="str">
        <f t="shared" si="83"/>
        <v>VAGINITIS, VULVITIS Y VULVOVAGINITIS EN ENFERMEDADES INFECCIOSAS Y PARASITARIAS CLASIFICADAS EN OTRA PARTE</v>
      </c>
    </row>
    <row r="5357" spans="2:5" ht="25.5" x14ac:dyDescent="0.25">
      <c r="B5357" s="6" t="s">
        <v>5363</v>
      </c>
      <c r="C5357" s="6" t="s">
        <v>17788</v>
      </c>
      <c r="D5357" s="11"/>
      <c r="E5357" t="str">
        <f t="shared" si="83"/>
        <v>ULCERACION E INFLAMACION VULVOVAGINAL EN OTRAS ENFERMEDADES CLASIFICADAS EN OTRA PARTE</v>
      </c>
    </row>
    <row r="5358" spans="2:5" x14ac:dyDescent="0.25">
      <c r="B5358" s="6" t="s">
        <v>5364</v>
      </c>
      <c r="C5358" s="6" t="s">
        <v>17789</v>
      </c>
      <c r="D5358" s="11"/>
      <c r="E5358" t="str">
        <f t="shared" si="83"/>
        <v>ENDOMETRIOSIS DEL UTERO</v>
      </c>
    </row>
    <row r="5359" spans="2:5" x14ac:dyDescent="0.25">
      <c r="B5359" s="6" t="s">
        <v>5365</v>
      </c>
      <c r="C5359" s="6" t="s">
        <v>17790</v>
      </c>
      <c r="D5359" s="11"/>
      <c r="E5359" t="str">
        <f t="shared" si="83"/>
        <v>ENDOMETRIOSIS DEL OVARIO</v>
      </c>
    </row>
    <row r="5360" spans="2:5" x14ac:dyDescent="0.25">
      <c r="B5360" s="6" t="s">
        <v>5366</v>
      </c>
      <c r="C5360" s="6" t="s">
        <v>17791</v>
      </c>
      <c r="D5360" s="11"/>
      <c r="E5360" t="str">
        <f t="shared" si="83"/>
        <v>ENDOMETRIOSIS DE LA TROMPA DE FALOPIO</v>
      </c>
    </row>
    <row r="5361" spans="2:5" x14ac:dyDescent="0.25">
      <c r="B5361" s="6" t="s">
        <v>5367</v>
      </c>
      <c r="C5361" s="6" t="s">
        <v>17792</v>
      </c>
      <c r="D5361" s="11"/>
      <c r="E5361" t="str">
        <f t="shared" si="83"/>
        <v>ENDOMETRIOSIS DEL PERITONEO PELVICO</v>
      </c>
    </row>
    <row r="5362" spans="2:5" x14ac:dyDescent="0.25">
      <c r="B5362" s="6" t="s">
        <v>5368</v>
      </c>
      <c r="C5362" s="6" t="s">
        <v>17793</v>
      </c>
      <c r="D5362" s="11"/>
      <c r="E5362" t="str">
        <f t="shared" si="83"/>
        <v>ENDOMETRIOSIS DEL TABIQUE RECTOVAGINAL Y DE LA VAGINA</v>
      </c>
    </row>
    <row r="5363" spans="2:5" x14ac:dyDescent="0.25">
      <c r="B5363" s="6" t="s">
        <v>5369</v>
      </c>
      <c r="C5363" s="6" t="s">
        <v>17794</v>
      </c>
      <c r="D5363" s="11"/>
      <c r="E5363" t="str">
        <f t="shared" si="83"/>
        <v>ENDOMETRIOSIS DEL INTESTINO</v>
      </c>
    </row>
    <row r="5364" spans="2:5" x14ac:dyDescent="0.25">
      <c r="B5364" s="6" t="s">
        <v>5370</v>
      </c>
      <c r="C5364" s="6" t="s">
        <v>17795</v>
      </c>
      <c r="D5364" s="11"/>
      <c r="E5364" t="str">
        <f t="shared" si="83"/>
        <v>ENDOMETRIOSIS EN CICATRIZ CUTANEA</v>
      </c>
    </row>
    <row r="5365" spans="2:5" x14ac:dyDescent="0.25">
      <c r="B5365" s="6" t="s">
        <v>5371</v>
      </c>
      <c r="C5365" s="6" t="s">
        <v>17796</v>
      </c>
      <c r="D5365" s="11"/>
      <c r="E5365" t="str">
        <f t="shared" si="83"/>
        <v>OTRAS ENDOMETRIOSIS</v>
      </c>
    </row>
    <row r="5366" spans="2:5" x14ac:dyDescent="0.25">
      <c r="B5366" s="6" t="s">
        <v>5372</v>
      </c>
      <c r="C5366" s="6" t="s">
        <v>17797</v>
      </c>
      <c r="D5366" s="11"/>
      <c r="E5366" t="str">
        <f t="shared" si="83"/>
        <v>ENDOMETRIOSIS, NO ESPECIFICADA</v>
      </c>
    </row>
    <row r="5367" spans="2:5" x14ac:dyDescent="0.25">
      <c r="B5367" s="6" t="s">
        <v>5373</v>
      </c>
      <c r="C5367" s="6" t="s">
        <v>17798</v>
      </c>
      <c r="D5367" s="11"/>
      <c r="E5367" t="str">
        <f t="shared" si="83"/>
        <v>URETROCELE FEMENINO</v>
      </c>
    </row>
    <row r="5368" spans="2:5" x14ac:dyDescent="0.25">
      <c r="B5368" s="6" t="s">
        <v>5374</v>
      </c>
      <c r="C5368" s="6" t="s">
        <v>17799</v>
      </c>
      <c r="D5368" s="11"/>
      <c r="E5368" t="str">
        <f t="shared" si="83"/>
        <v>CISTOCELE</v>
      </c>
    </row>
    <row r="5369" spans="2:5" x14ac:dyDescent="0.25">
      <c r="B5369" s="6" t="s">
        <v>5375</v>
      </c>
      <c r="C5369" s="6" t="s">
        <v>17800</v>
      </c>
      <c r="D5369" s="11"/>
      <c r="E5369" t="str">
        <f t="shared" si="83"/>
        <v>PROLAPSO UTEROVAGINAL INCOMPLETO</v>
      </c>
    </row>
    <row r="5370" spans="2:5" x14ac:dyDescent="0.25">
      <c r="B5370" s="6" t="s">
        <v>5376</v>
      </c>
      <c r="C5370" s="6" t="s">
        <v>17801</v>
      </c>
      <c r="D5370" s="11"/>
      <c r="E5370" t="str">
        <f t="shared" si="83"/>
        <v>PROLAPSO UTEROVAGINAL COMPLETO</v>
      </c>
    </row>
    <row r="5371" spans="2:5" x14ac:dyDescent="0.25">
      <c r="B5371" s="6" t="s">
        <v>5377</v>
      </c>
      <c r="C5371" s="6" t="s">
        <v>17802</v>
      </c>
      <c r="D5371" s="11"/>
      <c r="E5371" t="str">
        <f t="shared" si="83"/>
        <v>PROLAPSO UTEROVAGINAL, SIN OTRA ESPECIFICACION</v>
      </c>
    </row>
    <row r="5372" spans="2:5" x14ac:dyDescent="0.25">
      <c r="B5372" s="6" t="s">
        <v>5378</v>
      </c>
      <c r="C5372" s="6" t="s">
        <v>17803</v>
      </c>
      <c r="D5372" s="11"/>
      <c r="E5372" t="str">
        <f t="shared" si="83"/>
        <v>ENTEROCELE VAGINAL</v>
      </c>
    </row>
    <row r="5373" spans="2:5" x14ac:dyDescent="0.25">
      <c r="B5373" s="6" t="s">
        <v>5379</v>
      </c>
      <c r="C5373" s="6" t="s">
        <v>17804</v>
      </c>
      <c r="D5373" s="11"/>
      <c r="E5373" t="str">
        <f t="shared" si="83"/>
        <v>RECTOCELE</v>
      </c>
    </row>
    <row r="5374" spans="2:5" x14ac:dyDescent="0.25">
      <c r="B5374" s="6" t="s">
        <v>5380</v>
      </c>
      <c r="C5374" s="6" t="s">
        <v>17805</v>
      </c>
      <c r="D5374" s="11"/>
      <c r="E5374" t="str">
        <f t="shared" si="83"/>
        <v>OTROS PROLAPSOS GENITALES FEMENINOS</v>
      </c>
    </row>
    <row r="5375" spans="2:5" x14ac:dyDescent="0.25">
      <c r="B5375" s="6" t="s">
        <v>5381</v>
      </c>
      <c r="C5375" s="6" t="s">
        <v>17806</v>
      </c>
      <c r="D5375" s="11"/>
      <c r="E5375" t="str">
        <f t="shared" si="83"/>
        <v>PROLAPSO GENITAL FEMENINO, NO ESPECIFICADO</v>
      </c>
    </row>
    <row r="5376" spans="2:5" x14ac:dyDescent="0.25">
      <c r="B5376" s="6" t="s">
        <v>5382</v>
      </c>
      <c r="C5376" s="6" t="s">
        <v>17807</v>
      </c>
      <c r="D5376" s="11"/>
      <c r="E5376" t="str">
        <f t="shared" si="83"/>
        <v>FISTULA VESICOVAGINAL</v>
      </c>
    </row>
    <row r="5377" spans="2:5" x14ac:dyDescent="0.25">
      <c r="B5377" s="6" t="s">
        <v>5383</v>
      </c>
      <c r="C5377" s="6" t="s">
        <v>17808</v>
      </c>
      <c r="D5377" s="11"/>
      <c r="E5377" t="str">
        <f t="shared" si="83"/>
        <v>OTRAS FISTULAS DE LAS VIAS GENITOURINARIAS FEMENINAS</v>
      </c>
    </row>
    <row r="5378" spans="2:5" x14ac:dyDescent="0.25">
      <c r="B5378" s="6" t="s">
        <v>5384</v>
      </c>
      <c r="C5378" s="6" t="s">
        <v>17809</v>
      </c>
      <c r="D5378" s="11"/>
      <c r="E5378" t="str">
        <f t="shared" si="83"/>
        <v>FISTULA DE LA VAGINA AL INTESTINO DELGADO</v>
      </c>
    </row>
    <row r="5379" spans="2:5" x14ac:dyDescent="0.25">
      <c r="B5379" s="6" t="s">
        <v>5385</v>
      </c>
      <c r="C5379" s="6" t="s">
        <v>17810</v>
      </c>
      <c r="D5379" s="11"/>
      <c r="E5379" t="str">
        <f t="shared" si="83"/>
        <v>FISTULA DE LA VAGINA AL INTESTINO GRUESO</v>
      </c>
    </row>
    <row r="5380" spans="2:5" x14ac:dyDescent="0.25">
      <c r="B5380" s="6" t="s">
        <v>5386</v>
      </c>
      <c r="C5380" s="7" t="s">
        <v>17811</v>
      </c>
      <c r="D5380" s="12"/>
      <c r="E5380" t="str">
        <f t="shared" si="83"/>
        <v>OTRAS FISTULAS DEL TRACTO GENITAL FEMENINO AL TRACTO INTESTINAL</v>
      </c>
    </row>
    <row r="5381" spans="2:5" x14ac:dyDescent="0.25">
      <c r="B5381" s="6" t="s">
        <v>5387</v>
      </c>
      <c r="C5381" s="6" t="s">
        <v>17812</v>
      </c>
      <c r="D5381" s="11"/>
      <c r="E5381" t="str">
        <f t="shared" si="83"/>
        <v>FISTULA DEL TRACTO GENITAL FEMENINO A LA PIEL</v>
      </c>
    </row>
    <row r="5382" spans="2:5" x14ac:dyDescent="0.25">
      <c r="B5382" s="6" t="s">
        <v>5388</v>
      </c>
      <c r="C5382" s="6" t="s">
        <v>17813</v>
      </c>
      <c r="D5382" s="11"/>
      <c r="E5382" t="str">
        <f t="shared" ref="E5382:E5445" si="84">UPPER(C5382)</f>
        <v>OTRAS FISTULAS DEL TRACTO GENITAL FEMENINO</v>
      </c>
    </row>
    <row r="5383" spans="2:5" x14ac:dyDescent="0.25">
      <c r="B5383" s="6" t="s">
        <v>5389</v>
      </c>
      <c r="C5383" s="6" t="s">
        <v>17814</v>
      </c>
      <c r="D5383" s="11"/>
      <c r="E5383" t="str">
        <f t="shared" si="84"/>
        <v>FISTULA DEL TRACTO GENITAL FEMENINO, SIN OTRA ESPECIFICACION</v>
      </c>
    </row>
    <row r="5384" spans="2:5" x14ac:dyDescent="0.25">
      <c r="B5384" s="6" t="s">
        <v>5390</v>
      </c>
      <c r="C5384" s="6" t="s">
        <v>17815</v>
      </c>
      <c r="D5384" s="11"/>
      <c r="E5384" t="str">
        <f t="shared" si="84"/>
        <v>QUISTE FOLICULAR DEL OVARIO</v>
      </c>
    </row>
    <row r="5385" spans="2:5" x14ac:dyDescent="0.25">
      <c r="B5385" s="6" t="s">
        <v>5391</v>
      </c>
      <c r="C5385" s="6" t="s">
        <v>17816</v>
      </c>
      <c r="D5385" s="11"/>
      <c r="E5385" t="str">
        <f t="shared" si="84"/>
        <v>QUISTE DEL CUERPO AMARILLO</v>
      </c>
    </row>
    <row r="5386" spans="2:5" x14ac:dyDescent="0.25">
      <c r="B5386" s="6" t="s">
        <v>5392</v>
      </c>
      <c r="C5386" s="6" t="s">
        <v>17817</v>
      </c>
      <c r="D5386" s="11"/>
      <c r="E5386" t="str">
        <f t="shared" si="84"/>
        <v>OTROS QUISTES OVARICOS Y LOS NO ESPECIFICADOS</v>
      </c>
    </row>
    <row r="5387" spans="2:5" x14ac:dyDescent="0.25">
      <c r="B5387" s="6" t="s">
        <v>5393</v>
      </c>
      <c r="C5387" s="6" t="s">
        <v>17818</v>
      </c>
      <c r="D5387" s="11"/>
      <c r="E5387" t="str">
        <f t="shared" si="84"/>
        <v>ATROFIA ADQUIRIDA DEL OVARIO Y DE LA TROMPA FALOPIO</v>
      </c>
    </row>
    <row r="5388" spans="2:5" x14ac:dyDescent="0.25">
      <c r="B5388" s="6" t="s">
        <v>5394</v>
      </c>
      <c r="C5388" s="6" t="s">
        <v>17819</v>
      </c>
      <c r="D5388" s="11"/>
      <c r="E5388" t="str">
        <f t="shared" si="84"/>
        <v>PROLAPSO Y HERNIA DEL OVARIO Y DE LA TROMPA DE FALOPIO</v>
      </c>
    </row>
    <row r="5389" spans="2:5" x14ac:dyDescent="0.25">
      <c r="B5389" s="6" t="s">
        <v>5395</v>
      </c>
      <c r="C5389" s="6" t="s">
        <v>17820</v>
      </c>
      <c r="D5389" s="11"/>
      <c r="E5389" t="str">
        <f t="shared" si="84"/>
        <v>TORSION DE OVARIO, PEDICULO DE OVARIO Y TROMPA DE FALOPIO</v>
      </c>
    </row>
    <row r="5390" spans="2:5" x14ac:dyDescent="0.25">
      <c r="B5390" s="6" t="s">
        <v>5396</v>
      </c>
      <c r="C5390" s="6" t="s">
        <v>17821</v>
      </c>
      <c r="D5390" s="11"/>
      <c r="E5390" t="str">
        <f t="shared" si="84"/>
        <v>HEMATOSALPINX</v>
      </c>
    </row>
    <row r="5391" spans="2:5" x14ac:dyDescent="0.25">
      <c r="B5391" s="6" t="s">
        <v>5397</v>
      </c>
      <c r="C5391" s="6" t="s">
        <v>17822</v>
      </c>
      <c r="D5391" s="11"/>
      <c r="E5391" t="str">
        <f t="shared" si="84"/>
        <v>HEMATOMA DEL LIGAMENTO ANCHO</v>
      </c>
    </row>
    <row r="5392" spans="2:5" ht="25.5" x14ac:dyDescent="0.25">
      <c r="B5392" s="6" t="s">
        <v>5398</v>
      </c>
      <c r="C5392" s="6" t="s">
        <v>17823</v>
      </c>
      <c r="D5392" s="11"/>
      <c r="E5392" t="str">
        <f t="shared" si="84"/>
        <v>OTROS TRASTORNOS NO INFLAMATORIOS DEL OVARIO, DE LA TROMPA DE FALOPIO Y DEL LIGAMENTO ANCHO</v>
      </c>
    </row>
    <row r="5393" spans="2:5" ht="25.5" x14ac:dyDescent="0.25">
      <c r="B5393" s="6" t="s">
        <v>5399</v>
      </c>
      <c r="C5393" s="6" t="s">
        <v>17824</v>
      </c>
      <c r="D5393" s="11"/>
      <c r="E5393" t="str">
        <f t="shared" si="84"/>
        <v>ENFERMEDAD NO INFLAMATORIA DEL OVARIO, DE LA TROMPA DE FALOPIO Y DEL LIGAMENTO ANCHO, NO ESPECIFICADA</v>
      </c>
    </row>
    <row r="5394" spans="2:5" x14ac:dyDescent="0.25">
      <c r="B5394" s="6" t="s">
        <v>5400</v>
      </c>
      <c r="C5394" s="6" t="s">
        <v>17825</v>
      </c>
      <c r="D5394" s="11"/>
      <c r="E5394" t="str">
        <f t="shared" si="84"/>
        <v>POLIPO DEL CUERPO DEL UTERO</v>
      </c>
    </row>
    <row r="5395" spans="2:5" x14ac:dyDescent="0.25">
      <c r="B5395" s="6" t="s">
        <v>5401</v>
      </c>
      <c r="C5395" s="6" t="s">
        <v>17826</v>
      </c>
      <c r="D5395" s="11"/>
      <c r="E5395" t="str">
        <f t="shared" si="84"/>
        <v>POLIPO DEL CUELLO DEL UTERO</v>
      </c>
    </row>
    <row r="5396" spans="2:5" x14ac:dyDescent="0.25">
      <c r="B5396" s="6" t="s">
        <v>5402</v>
      </c>
      <c r="C5396" s="6" t="s">
        <v>17827</v>
      </c>
      <c r="D5396" s="11"/>
      <c r="E5396" t="str">
        <f t="shared" si="84"/>
        <v>POLIPO DE LA VAGINA</v>
      </c>
    </row>
    <row r="5397" spans="2:5" x14ac:dyDescent="0.25">
      <c r="B5397" s="6" t="s">
        <v>5403</v>
      </c>
      <c r="C5397" s="6" t="s">
        <v>17828</v>
      </c>
      <c r="D5397" s="11"/>
      <c r="E5397" t="str">
        <f t="shared" si="84"/>
        <v>POLIPO DE LA VULVA</v>
      </c>
    </row>
    <row r="5398" spans="2:5" x14ac:dyDescent="0.25">
      <c r="B5398" s="6" t="s">
        <v>5404</v>
      </c>
      <c r="C5398" s="6" t="s">
        <v>17829</v>
      </c>
      <c r="D5398" s="11"/>
      <c r="E5398" t="str">
        <f t="shared" si="84"/>
        <v>POLIPO DE OTRAS PARTES DEL TRACTO GENITAL FEMENINO</v>
      </c>
    </row>
    <row r="5399" spans="2:5" x14ac:dyDescent="0.25">
      <c r="B5399" s="6" t="s">
        <v>5405</v>
      </c>
      <c r="C5399" s="6" t="s">
        <v>17830</v>
      </c>
      <c r="D5399" s="11"/>
      <c r="E5399" t="str">
        <f t="shared" si="84"/>
        <v>POLIPO DEL TRACTO GENITAL FEMENINO, NO ESPECIFICADO</v>
      </c>
    </row>
    <row r="5400" spans="2:5" x14ac:dyDescent="0.25">
      <c r="B5400" s="6" t="s">
        <v>5406</v>
      </c>
      <c r="C5400" s="6" t="s">
        <v>17831</v>
      </c>
      <c r="D5400" s="11"/>
      <c r="E5400" t="str">
        <f t="shared" si="84"/>
        <v>HIPERPLASIA DE GLANDULA DEL ENDOMETRIO</v>
      </c>
    </row>
    <row r="5401" spans="2:5" x14ac:dyDescent="0.25">
      <c r="B5401" s="6" t="s">
        <v>5407</v>
      </c>
      <c r="C5401" s="6" t="s">
        <v>17832</v>
      </c>
      <c r="D5401" s="11"/>
      <c r="E5401" t="str">
        <f t="shared" si="84"/>
        <v>HIPERPLASIA ADENOMATOSA DEL ENDOMETRIO</v>
      </c>
    </row>
    <row r="5402" spans="2:5" x14ac:dyDescent="0.25">
      <c r="B5402" s="6" t="s">
        <v>5408</v>
      </c>
      <c r="C5402" s="6" t="s">
        <v>17833</v>
      </c>
      <c r="D5402" s="11"/>
      <c r="E5402" t="str">
        <f t="shared" si="84"/>
        <v>HIPERTROFIA DEL UTERO</v>
      </c>
    </row>
    <row r="5403" spans="2:5" x14ac:dyDescent="0.25">
      <c r="B5403" s="6" t="s">
        <v>5409</v>
      </c>
      <c r="C5403" s="6" t="s">
        <v>17834</v>
      </c>
      <c r="D5403" s="11"/>
      <c r="E5403" t="str">
        <f t="shared" si="84"/>
        <v>SUBINVOLUCION DEL UTERO</v>
      </c>
    </row>
    <row r="5404" spans="2:5" x14ac:dyDescent="0.25">
      <c r="B5404" s="6" t="s">
        <v>5410</v>
      </c>
      <c r="C5404" s="6" t="s">
        <v>17835</v>
      </c>
      <c r="D5404" s="11"/>
      <c r="E5404" t="str">
        <f t="shared" si="84"/>
        <v>MALA POSICION DEL UTERO</v>
      </c>
    </row>
    <row r="5405" spans="2:5" x14ac:dyDescent="0.25">
      <c r="B5405" s="6" t="s">
        <v>5411</v>
      </c>
      <c r="C5405" s="6" t="s">
        <v>17836</v>
      </c>
      <c r="D5405" s="11"/>
      <c r="E5405" t="str">
        <f t="shared" si="84"/>
        <v>INVERSION DEL UTERO</v>
      </c>
    </row>
    <row r="5406" spans="2:5" x14ac:dyDescent="0.25">
      <c r="B5406" s="6" t="s">
        <v>5412</v>
      </c>
      <c r="C5406" s="6" t="s">
        <v>17837</v>
      </c>
      <c r="D5406" s="11"/>
      <c r="E5406" t="str">
        <f t="shared" si="84"/>
        <v>SINEQUIAS INTRAUTERINAS</v>
      </c>
    </row>
    <row r="5407" spans="2:5" x14ac:dyDescent="0.25">
      <c r="B5407" s="6" t="s">
        <v>5413</v>
      </c>
      <c r="C5407" s="6" t="s">
        <v>17838</v>
      </c>
      <c r="D5407" s="11"/>
      <c r="E5407" t="str">
        <f t="shared" si="84"/>
        <v>HEMATOMETRA</v>
      </c>
    </row>
    <row r="5408" spans="2:5" x14ac:dyDescent="0.25">
      <c r="B5408" s="6" t="s">
        <v>5414</v>
      </c>
      <c r="C5408" s="6" t="s">
        <v>17839</v>
      </c>
      <c r="D5408" s="11"/>
      <c r="E5408" t="str">
        <f t="shared" si="84"/>
        <v>OTROS TRASTORNOS NO INFLAMATORIOS ESPECIFICADOS DEL UTERO</v>
      </c>
    </row>
    <row r="5409" spans="2:5" x14ac:dyDescent="0.25">
      <c r="B5409" s="6" t="s">
        <v>5415</v>
      </c>
      <c r="C5409" s="6" t="s">
        <v>17840</v>
      </c>
      <c r="D5409" s="11"/>
      <c r="E5409" t="str">
        <f t="shared" si="84"/>
        <v>TRASTORNO NO INFLAMATORIO DEL UTERO, NO ESPECIFICADO</v>
      </c>
    </row>
    <row r="5410" spans="2:5" x14ac:dyDescent="0.25">
      <c r="B5410" s="6" t="s">
        <v>5416</v>
      </c>
      <c r="C5410" s="6" t="s">
        <v>17841</v>
      </c>
      <c r="D5410" s="11"/>
      <c r="E5410" t="str">
        <f t="shared" si="84"/>
        <v>EROSION Y ECTROPION DEL CUELLO DEL UTERO</v>
      </c>
    </row>
    <row r="5411" spans="2:5" x14ac:dyDescent="0.25">
      <c r="B5411" s="6" t="s">
        <v>5417</v>
      </c>
      <c r="C5411" s="6" t="s">
        <v>17842</v>
      </c>
      <c r="D5411" s="11"/>
      <c r="E5411" t="str">
        <f t="shared" si="84"/>
        <v>DISPLASIA CERVICAL LEVE</v>
      </c>
    </row>
    <row r="5412" spans="2:5" x14ac:dyDescent="0.25">
      <c r="B5412" s="6" t="s">
        <v>5418</v>
      </c>
      <c r="C5412" s="6" t="s">
        <v>17843</v>
      </c>
      <c r="D5412" s="11"/>
      <c r="E5412" t="str">
        <f t="shared" si="84"/>
        <v>DISPLASIA CERVICAL MODERADA</v>
      </c>
    </row>
    <row r="5413" spans="2:5" x14ac:dyDescent="0.25">
      <c r="B5413" s="6" t="s">
        <v>5419</v>
      </c>
      <c r="C5413" s="6" t="s">
        <v>17844</v>
      </c>
      <c r="D5413" s="11"/>
      <c r="E5413" t="str">
        <f t="shared" si="84"/>
        <v>DISPLASIA CERVICAL SEVERA, NO CLASIFICADA EN OTRA PARTE</v>
      </c>
    </row>
    <row r="5414" spans="2:5" x14ac:dyDescent="0.25">
      <c r="B5414" s="6" t="s">
        <v>5420</v>
      </c>
      <c r="C5414" s="6" t="s">
        <v>17845</v>
      </c>
      <c r="D5414" s="11"/>
      <c r="E5414" t="str">
        <f t="shared" si="84"/>
        <v>DISPLASIA DEL CUELLO DEL UTERO, NO ESPECIFICADA</v>
      </c>
    </row>
    <row r="5415" spans="2:5" x14ac:dyDescent="0.25">
      <c r="B5415" s="6" t="s">
        <v>5421</v>
      </c>
      <c r="C5415" s="6" t="s">
        <v>17846</v>
      </c>
      <c r="D5415" s="11"/>
      <c r="E5415" t="str">
        <f t="shared" si="84"/>
        <v>LEUCOPLASIA DEL CUELLO DEL UTERO</v>
      </c>
    </row>
    <row r="5416" spans="2:5" x14ac:dyDescent="0.25">
      <c r="B5416" s="6" t="s">
        <v>5422</v>
      </c>
      <c r="C5416" s="6" t="s">
        <v>17847</v>
      </c>
      <c r="D5416" s="11"/>
      <c r="E5416" t="str">
        <f t="shared" si="84"/>
        <v>LACERACION ANTIGUA DEL CUELLO DEL UTERO</v>
      </c>
    </row>
    <row r="5417" spans="2:5" x14ac:dyDescent="0.25">
      <c r="B5417" s="6" t="s">
        <v>5423</v>
      </c>
      <c r="C5417" s="6" t="s">
        <v>17848</v>
      </c>
      <c r="D5417" s="11"/>
      <c r="E5417" t="str">
        <f t="shared" si="84"/>
        <v>ESTRECHEZ Y ESTENOSIS DEL CUELLO DEL UTERO</v>
      </c>
    </row>
    <row r="5418" spans="2:5" x14ac:dyDescent="0.25">
      <c r="B5418" s="6" t="s">
        <v>5424</v>
      </c>
      <c r="C5418" s="6" t="s">
        <v>17849</v>
      </c>
      <c r="D5418" s="11"/>
      <c r="E5418" t="str">
        <f t="shared" si="84"/>
        <v>INCOMPETENCIA DEL CUELLO DEL UTERO</v>
      </c>
    </row>
    <row r="5419" spans="2:5" x14ac:dyDescent="0.25">
      <c r="B5419" s="6" t="s">
        <v>5425</v>
      </c>
      <c r="C5419" s="6" t="s">
        <v>17850</v>
      </c>
      <c r="D5419" s="11"/>
      <c r="E5419" t="str">
        <f t="shared" si="84"/>
        <v>ELONGACION HIPERTROFICA DEL CUELLO DEL UTERO</v>
      </c>
    </row>
    <row r="5420" spans="2:5" ht="25.5" x14ac:dyDescent="0.25">
      <c r="B5420" s="6" t="s">
        <v>5426</v>
      </c>
      <c r="C5420" s="6" t="s">
        <v>17851</v>
      </c>
      <c r="D5420" s="11"/>
      <c r="E5420" t="str">
        <f t="shared" si="84"/>
        <v>OTROS TRASTORNOS NO INFLAMATORIOS ESPECIFICADOS DEL CUELLO DEL UTERO</v>
      </c>
    </row>
    <row r="5421" spans="2:5" x14ac:dyDescent="0.25">
      <c r="B5421" s="6" t="s">
        <v>5427</v>
      </c>
      <c r="C5421" s="6" t="s">
        <v>17852</v>
      </c>
      <c r="D5421" s="11"/>
      <c r="E5421" t="str">
        <f t="shared" si="84"/>
        <v>TRASTORNO NO INFLAMATORIO DEL CUELLO DEL UTERO, NO ESPECIFICADO</v>
      </c>
    </row>
    <row r="5422" spans="2:5" x14ac:dyDescent="0.25">
      <c r="B5422" s="6" t="s">
        <v>5428</v>
      </c>
      <c r="C5422" s="6" t="s">
        <v>17853</v>
      </c>
      <c r="D5422" s="11"/>
      <c r="E5422" t="str">
        <f t="shared" si="84"/>
        <v>DISPLASIA VAGINAL LEVE</v>
      </c>
    </row>
    <row r="5423" spans="2:5" x14ac:dyDescent="0.25">
      <c r="B5423" s="6" t="s">
        <v>5429</v>
      </c>
      <c r="C5423" s="6" t="s">
        <v>17854</v>
      </c>
      <c r="D5423" s="11"/>
      <c r="E5423" t="str">
        <f t="shared" si="84"/>
        <v>DISPLASIA VAGINAL MODERADA</v>
      </c>
    </row>
    <row r="5424" spans="2:5" x14ac:dyDescent="0.25">
      <c r="B5424" s="6" t="s">
        <v>5430</v>
      </c>
      <c r="C5424" s="6" t="s">
        <v>17855</v>
      </c>
      <c r="D5424" s="11"/>
      <c r="E5424" t="str">
        <f t="shared" si="84"/>
        <v>DISPLASIA VAGINAL SEVERA, NO CLASIFICADA EN OTRA PARTE</v>
      </c>
    </row>
    <row r="5425" spans="2:5" x14ac:dyDescent="0.25">
      <c r="B5425" s="6" t="s">
        <v>5431</v>
      </c>
      <c r="C5425" s="6" t="s">
        <v>17856</v>
      </c>
      <c r="D5425" s="11"/>
      <c r="E5425" t="str">
        <f t="shared" si="84"/>
        <v>DISPLASIA DE LA VAGINA, NO ESPECIFICADA</v>
      </c>
    </row>
    <row r="5426" spans="2:5" x14ac:dyDescent="0.25">
      <c r="B5426" s="6" t="s">
        <v>5432</v>
      </c>
      <c r="C5426" s="6" t="s">
        <v>17857</v>
      </c>
      <c r="D5426" s="11"/>
      <c r="E5426" t="str">
        <f t="shared" si="84"/>
        <v>LEUCOPLASIA DE LA VAGINA</v>
      </c>
    </row>
    <row r="5427" spans="2:5" x14ac:dyDescent="0.25">
      <c r="B5427" s="6" t="s">
        <v>5433</v>
      </c>
      <c r="C5427" s="6" t="s">
        <v>17858</v>
      </c>
      <c r="D5427" s="11"/>
      <c r="E5427" t="str">
        <f t="shared" si="84"/>
        <v>ESTRECHEZ Y ATRESIA DE LA VAGINA</v>
      </c>
    </row>
    <row r="5428" spans="2:5" x14ac:dyDescent="0.25">
      <c r="B5428" s="6" t="s">
        <v>5434</v>
      </c>
      <c r="C5428" s="6" t="s">
        <v>17859</v>
      </c>
      <c r="D5428" s="11"/>
      <c r="E5428" t="str">
        <f t="shared" si="84"/>
        <v>ANILLO DE HIMEN ESTRECHO</v>
      </c>
    </row>
    <row r="5429" spans="2:5" x14ac:dyDescent="0.25">
      <c r="B5429" s="6" t="s">
        <v>5435</v>
      </c>
      <c r="C5429" s="6" t="s">
        <v>17860</v>
      </c>
      <c r="D5429" s="11"/>
      <c r="E5429" t="str">
        <f t="shared" si="84"/>
        <v>HEMATOCOLPOS</v>
      </c>
    </row>
    <row r="5430" spans="2:5" x14ac:dyDescent="0.25">
      <c r="B5430" s="6" t="s">
        <v>5436</v>
      </c>
      <c r="C5430" s="6" t="s">
        <v>17861</v>
      </c>
      <c r="D5430" s="11"/>
      <c r="E5430" t="str">
        <f t="shared" si="84"/>
        <v>OTROS TRASTORNOS ESPECIFICADOS NO INFLAMATORIOS DE LA VAGINA</v>
      </c>
    </row>
    <row r="5431" spans="2:5" x14ac:dyDescent="0.25">
      <c r="B5431" s="6" t="s">
        <v>5437</v>
      </c>
      <c r="C5431" s="6" t="s">
        <v>17862</v>
      </c>
      <c r="D5431" s="11"/>
      <c r="E5431" t="str">
        <f t="shared" si="84"/>
        <v>TRASTORNO NO INFLAMATORIO DE LA VAGINA, NO ESPECIFICADO</v>
      </c>
    </row>
    <row r="5432" spans="2:5" x14ac:dyDescent="0.25">
      <c r="B5432" s="6" t="s">
        <v>5438</v>
      </c>
      <c r="C5432" s="6" t="s">
        <v>17863</v>
      </c>
      <c r="D5432" s="11"/>
      <c r="E5432" t="str">
        <f t="shared" si="84"/>
        <v>DISPLASIA VULVAR LEVE</v>
      </c>
    </row>
    <row r="5433" spans="2:5" x14ac:dyDescent="0.25">
      <c r="B5433" s="6" t="s">
        <v>5439</v>
      </c>
      <c r="C5433" s="6" t="s">
        <v>17864</v>
      </c>
      <c r="D5433" s="11"/>
      <c r="E5433" t="str">
        <f t="shared" si="84"/>
        <v>DISPLASIA VULVAR MODERADA</v>
      </c>
    </row>
    <row r="5434" spans="2:5" x14ac:dyDescent="0.25">
      <c r="B5434" s="6" t="s">
        <v>5440</v>
      </c>
      <c r="C5434" s="6" t="s">
        <v>17865</v>
      </c>
      <c r="D5434" s="11"/>
      <c r="E5434" t="str">
        <f t="shared" si="84"/>
        <v>DISPLASIA VULVAR SEVERA, NO CLASIFICADA EN OTRA PARTE</v>
      </c>
    </row>
    <row r="5435" spans="2:5" x14ac:dyDescent="0.25">
      <c r="B5435" s="6" t="s">
        <v>5441</v>
      </c>
      <c r="C5435" s="6" t="s">
        <v>17866</v>
      </c>
      <c r="D5435" s="11"/>
      <c r="E5435" t="str">
        <f t="shared" si="84"/>
        <v>DISPLASIA DE LA VULVA, NO ESPECIFICADA</v>
      </c>
    </row>
    <row r="5436" spans="2:5" x14ac:dyDescent="0.25">
      <c r="B5436" s="6" t="s">
        <v>5442</v>
      </c>
      <c r="C5436" s="6" t="s">
        <v>17867</v>
      </c>
      <c r="D5436" s="11"/>
      <c r="E5436" t="str">
        <f t="shared" si="84"/>
        <v>LEUCOPLASIA DE LA VULVA</v>
      </c>
    </row>
    <row r="5437" spans="2:5" x14ac:dyDescent="0.25">
      <c r="B5437" s="6" t="s">
        <v>5443</v>
      </c>
      <c r="C5437" s="6" t="s">
        <v>17868</v>
      </c>
      <c r="D5437" s="11"/>
      <c r="E5437" t="str">
        <f t="shared" si="84"/>
        <v>ATROFIA DE LA VULVA</v>
      </c>
    </row>
    <row r="5438" spans="2:5" x14ac:dyDescent="0.25">
      <c r="B5438" s="6" t="s">
        <v>5444</v>
      </c>
      <c r="C5438" s="6" t="s">
        <v>17869</v>
      </c>
      <c r="D5438" s="11"/>
      <c r="E5438" t="str">
        <f t="shared" si="84"/>
        <v>HIPERTROFIA DE LA VULVA</v>
      </c>
    </row>
    <row r="5439" spans="2:5" x14ac:dyDescent="0.25">
      <c r="B5439" s="6" t="s">
        <v>5445</v>
      </c>
      <c r="C5439" s="6" t="s">
        <v>17870</v>
      </c>
      <c r="D5439" s="11"/>
      <c r="E5439" t="str">
        <f t="shared" si="84"/>
        <v>QUISTE DE LA VULVA</v>
      </c>
    </row>
    <row r="5440" spans="2:5" ht="25.5" x14ac:dyDescent="0.25">
      <c r="B5440" s="6" t="s">
        <v>5446</v>
      </c>
      <c r="C5440" s="6" t="s">
        <v>17871</v>
      </c>
      <c r="D5440" s="11"/>
      <c r="E5440" t="str">
        <f t="shared" si="84"/>
        <v>OTROS TRASTORNOS NO INFLAMATORIOS ESPECIFICADOS DE LA VULVA Y DEL PERINEO</v>
      </c>
    </row>
    <row r="5441" spans="2:5" ht="25.5" x14ac:dyDescent="0.25">
      <c r="B5441" s="6" t="s">
        <v>5447</v>
      </c>
      <c r="C5441" s="6" t="s">
        <v>17872</v>
      </c>
      <c r="D5441" s="11"/>
      <c r="E5441" t="str">
        <f t="shared" si="84"/>
        <v>TRASTORNO NO INFLAMATORIO DE LA VULVA Y DEL PERINEO, NO ESPECIFICADO</v>
      </c>
    </row>
    <row r="5442" spans="2:5" x14ac:dyDescent="0.25">
      <c r="B5442" s="6" t="s">
        <v>5448</v>
      </c>
      <c r="C5442" s="6" t="s">
        <v>17873</v>
      </c>
      <c r="D5442" s="11"/>
      <c r="E5442" t="str">
        <f t="shared" si="84"/>
        <v>AMENORREA PRIMARIA</v>
      </c>
    </row>
    <row r="5443" spans="2:5" x14ac:dyDescent="0.25">
      <c r="B5443" s="6" t="s">
        <v>5449</v>
      </c>
      <c r="C5443" s="6" t="s">
        <v>17874</v>
      </c>
      <c r="D5443" s="11"/>
      <c r="E5443" t="str">
        <f t="shared" si="84"/>
        <v>AMENORREA SECUNDARIA</v>
      </c>
    </row>
    <row r="5444" spans="2:5" x14ac:dyDescent="0.25">
      <c r="B5444" s="6" t="s">
        <v>5450</v>
      </c>
      <c r="C5444" s="6" t="s">
        <v>17875</v>
      </c>
      <c r="D5444" s="11"/>
      <c r="E5444" t="str">
        <f t="shared" si="84"/>
        <v>AMENORREA, SIN OTRA ESPECIFICACION</v>
      </c>
    </row>
    <row r="5445" spans="2:5" x14ac:dyDescent="0.25">
      <c r="B5445" s="6" t="s">
        <v>5451</v>
      </c>
      <c r="C5445" s="6" t="s">
        <v>17876</v>
      </c>
      <c r="D5445" s="11"/>
      <c r="E5445" t="str">
        <f t="shared" si="84"/>
        <v>OLIGOMENORREA PRIMARIA</v>
      </c>
    </row>
    <row r="5446" spans="2:5" x14ac:dyDescent="0.25">
      <c r="B5446" s="6" t="s">
        <v>5452</v>
      </c>
      <c r="C5446" s="6" t="s">
        <v>17877</v>
      </c>
      <c r="D5446" s="11"/>
      <c r="E5446" t="str">
        <f t="shared" ref="E5446:E5509" si="85">UPPER(C5446)</f>
        <v>OLIGOMENORREA SECUNDARIA</v>
      </c>
    </row>
    <row r="5447" spans="2:5" x14ac:dyDescent="0.25">
      <c r="B5447" s="6" t="s">
        <v>5453</v>
      </c>
      <c r="C5447" s="6" t="s">
        <v>17878</v>
      </c>
      <c r="D5447" s="11"/>
      <c r="E5447" t="str">
        <f t="shared" si="85"/>
        <v>OLIGOMENORREA NO ESPECIFICADA</v>
      </c>
    </row>
    <row r="5448" spans="2:5" x14ac:dyDescent="0.25">
      <c r="B5448" s="6" t="s">
        <v>5454</v>
      </c>
      <c r="C5448" s="6" t="s">
        <v>17879</v>
      </c>
      <c r="D5448" s="11"/>
      <c r="E5448" t="str">
        <f t="shared" si="85"/>
        <v>MENSTRUACION EXCESIVA Y FRECUENTE CON CICLO REGULAR</v>
      </c>
    </row>
    <row r="5449" spans="2:5" x14ac:dyDescent="0.25">
      <c r="B5449" s="6" t="s">
        <v>5455</v>
      </c>
      <c r="C5449" s="6" t="s">
        <v>17880</v>
      </c>
      <c r="D5449" s="11"/>
      <c r="E5449" t="str">
        <f t="shared" si="85"/>
        <v>MENSTRUACION EXCESIVA Y FRECUENTE CON CICLO IRREGULAR</v>
      </c>
    </row>
    <row r="5450" spans="2:5" x14ac:dyDescent="0.25">
      <c r="B5450" s="6" t="s">
        <v>5456</v>
      </c>
      <c r="C5450" s="6" t="s">
        <v>17881</v>
      </c>
      <c r="D5450" s="11"/>
      <c r="E5450" t="str">
        <f t="shared" si="85"/>
        <v>MENSTRUACION EXCESIVA EN LA PUBERTAD</v>
      </c>
    </row>
    <row r="5451" spans="2:5" x14ac:dyDescent="0.25">
      <c r="B5451" s="6" t="s">
        <v>5457</v>
      </c>
      <c r="C5451" s="6" t="s">
        <v>17882</v>
      </c>
      <c r="D5451" s="11"/>
      <c r="E5451" t="str">
        <f t="shared" si="85"/>
        <v>HEMORRAGIA POR OVULACION</v>
      </c>
    </row>
    <row r="5452" spans="2:5" x14ac:dyDescent="0.25">
      <c r="B5452" s="6" t="s">
        <v>5458</v>
      </c>
      <c r="C5452" s="6" t="s">
        <v>17883</v>
      </c>
      <c r="D5452" s="11"/>
      <c r="E5452" t="str">
        <f t="shared" si="85"/>
        <v>HEMORRAGIA EXCESIVA EN PERIODO PREMENOPAUSICO</v>
      </c>
    </row>
    <row r="5453" spans="2:5" x14ac:dyDescent="0.25">
      <c r="B5453" s="6" t="s">
        <v>5459</v>
      </c>
      <c r="C5453" s="6" t="s">
        <v>17884</v>
      </c>
      <c r="D5453" s="11"/>
      <c r="E5453" t="str">
        <f t="shared" si="85"/>
        <v>OTRAS MENSTRUACIONES IRREGULARES ESPECIFICADAS</v>
      </c>
    </row>
    <row r="5454" spans="2:5" x14ac:dyDescent="0.25">
      <c r="B5454" s="6" t="s">
        <v>5460</v>
      </c>
      <c r="C5454" s="6" t="s">
        <v>17885</v>
      </c>
      <c r="D5454" s="11"/>
      <c r="E5454" t="str">
        <f t="shared" si="85"/>
        <v>MENSTRUACION IRREGULAR, NO ESPECIFICADA</v>
      </c>
    </row>
    <row r="5455" spans="2:5" x14ac:dyDescent="0.25">
      <c r="B5455" s="6" t="s">
        <v>5461</v>
      </c>
      <c r="C5455" s="6" t="s">
        <v>17886</v>
      </c>
      <c r="D5455" s="11"/>
      <c r="E5455" t="str">
        <f t="shared" si="85"/>
        <v>HEMORRAGIA POSTCOITO Y POSTCONTACTO</v>
      </c>
    </row>
    <row r="5456" spans="2:5" x14ac:dyDescent="0.25">
      <c r="B5456" s="6" t="s">
        <v>5462</v>
      </c>
      <c r="C5456" s="6" t="s">
        <v>17887</v>
      </c>
      <c r="D5456" s="11"/>
      <c r="E5456" t="str">
        <f t="shared" si="85"/>
        <v>OTRAS HEMORRAGIAS UTERINAS O VAGINALES ANORMALES ESPECIFICADAS</v>
      </c>
    </row>
    <row r="5457" spans="2:5" x14ac:dyDescent="0.25">
      <c r="B5457" s="6" t="s">
        <v>5463</v>
      </c>
      <c r="C5457" s="6" t="s">
        <v>17888</v>
      </c>
      <c r="D5457" s="11"/>
      <c r="E5457" t="str">
        <f t="shared" si="85"/>
        <v>HEMORRAGIA VAGINAL Y UTERINA ANORMAL, NO ESPECIFICADA</v>
      </c>
    </row>
    <row r="5458" spans="2:5" x14ac:dyDescent="0.25">
      <c r="B5458" s="6" t="s">
        <v>5464</v>
      </c>
      <c r="C5458" s="6" t="s">
        <v>17889</v>
      </c>
      <c r="D5458" s="11"/>
      <c r="E5458" t="str">
        <f t="shared" si="85"/>
        <v>DOLOR INTERMENSTRUAL</v>
      </c>
    </row>
    <row r="5459" spans="2:5" x14ac:dyDescent="0.25">
      <c r="B5459" s="6" t="s">
        <v>5465</v>
      </c>
      <c r="C5459" s="6" t="s">
        <v>17890</v>
      </c>
      <c r="D5459" s="11"/>
      <c r="E5459" t="str">
        <f t="shared" si="85"/>
        <v>DISPAREUNIA</v>
      </c>
    </row>
    <row r="5460" spans="2:5" x14ac:dyDescent="0.25">
      <c r="B5460" s="6" t="s">
        <v>5466</v>
      </c>
      <c r="C5460" s="6" t="s">
        <v>17891</v>
      </c>
      <c r="D5460" s="11"/>
      <c r="E5460" t="str">
        <f t="shared" si="85"/>
        <v>VAGINISMO</v>
      </c>
    </row>
    <row r="5461" spans="2:5" x14ac:dyDescent="0.25">
      <c r="B5461" s="6" t="s">
        <v>5467</v>
      </c>
      <c r="C5461" s="6" t="s">
        <v>17892</v>
      </c>
      <c r="D5461" s="11"/>
      <c r="E5461" t="str">
        <f t="shared" si="85"/>
        <v>SINDROME DE TENSION PREMENSTRUAL</v>
      </c>
    </row>
    <row r="5462" spans="2:5" x14ac:dyDescent="0.25">
      <c r="B5462" s="6" t="s">
        <v>5468</v>
      </c>
      <c r="C5462" s="6" t="s">
        <v>17893</v>
      </c>
      <c r="D5462" s="11"/>
      <c r="E5462" t="str">
        <f t="shared" si="85"/>
        <v>DISMENORREA PRIMARIA</v>
      </c>
    </row>
    <row r="5463" spans="2:5" x14ac:dyDescent="0.25">
      <c r="B5463" s="6" t="s">
        <v>5469</v>
      </c>
      <c r="C5463" s="6" t="s">
        <v>17894</v>
      </c>
      <c r="D5463" s="11"/>
      <c r="E5463" t="str">
        <f t="shared" si="85"/>
        <v>DISMENORREA SECUNDARIA</v>
      </c>
    </row>
    <row r="5464" spans="2:5" x14ac:dyDescent="0.25">
      <c r="B5464" s="6" t="s">
        <v>5470</v>
      </c>
      <c r="C5464" s="6" t="s">
        <v>17895</v>
      </c>
      <c r="D5464" s="11"/>
      <c r="E5464" t="str">
        <f t="shared" si="85"/>
        <v>DISMENORREA, NO ESPECIFICADA</v>
      </c>
    </row>
    <row r="5465" spans="2:5" ht="25.5" x14ac:dyDescent="0.25">
      <c r="B5465" s="6" t="s">
        <v>5471</v>
      </c>
      <c r="C5465" s="6" t="s">
        <v>17896</v>
      </c>
      <c r="D5465" s="11"/>
      <c r="E5465" t="str">
        <f t="shared" si="85"/>
        <v>OTRAS AFECCIONES ESPECIFICADAS ASOCIADAS CON LOS ORGANOS GENITALES FEMENINOS Y EL CICLO MENSTRUAL</v>
      </c>
    </row>
    <row r="5466" spans="2:5" ht="25.5" x14ac:dyDescent="0.25">
      <c r="B5466" s="6" t="s">
        <v>5472</v>
      </c>
      <c r="C5466" s="6" t="s">
        <v>17897</v>
      </c>
      <c r="D5466" s="11"/>
      <c r="E5466" t="str">
        <f t="shared" si="85"/>
        <v>AFECCIONES NO ESPECIFICADAS ASOCIADAS CON LOS ORGANOS GENITALES FEMENINOS Y EL CICLO MENSTRUAL</v>
      </c>
    </row>
    <row r="5467" spans="2:5" x14ac:dyDescent="0.25">
      <c r="B5467" s="6" t="s">
        <v>5473</v>
      </c>
      <c r="C5467" s="6" t="s">
        <v>17898</v>
      </c>
      <c r="D5467" s="11"/>
      <c r="E5467" t="str">
        <f t="shared" si="85"/>
        <v>HEMORRAGIA POSTMENOPAUSICA</v>
      </c>
    </row>
    <row r="5468" spans="2:5" x14ac:dyDescent="0.25">
      <c r="B5468" s="6" t="s">
        <v>5474</v>
      </c>
      <c r="C5468" s="6" t="s">
        <v>17899</v>
      </c>
      <c r="D5468" s="11"/>
      <c r="E5468" t="str">
        <f t="shared" si="85"/>
        <v>ESTADOS MENOPAUSICOS Y CLIMATERICOS FEMENINOS</v>
      </c>
    </row>
    <row r="5469" spans="2:5" x14ac:dyDescent="0.25">
      <c r="B5469" s="6" t="s">
        <v>5475</v>
      </c>
      <c r="C5469" s="6" t="s">
        <v>17900</v>
      </c>
      <c r="D5469" s="11"/>
      <c r="E5469" t="str">
        <f t="shared" si="85"/>
        <v>VAGINITIS ATROFICA POSTMENOPAUSICA</v>
      </c>
    </row>
    <row r="5470" spans="2:5" x14ac:dyDescent="0.25">
      <c r="B5470" s="6" t="s">
        <v>5476</v>
      </c>
      <c r="C5470" s="6" t="s">
        <v>17901</v>
      </c>
      <c r="D5470" s="11"/>
      <c r="E5470" t="str">
        <f t="shared" si="85"/>
        <v>ESTADOS ASOCIADOS CON MENOPAUSIA ARTIFICIAL</v>
      </c>
    </row>
    <row r="5471" spans="2:5" ht="25.5" x14ac:dyDescent="0.25">
      <c r="B5471" s="6" t="s">
        <v>5477</v>
      </c>
      <c r="C5471" s="6" t="s">
        <v>17902</v>
      </c>
      <c r="D5471" s="11"/>
      <c r="E5471" t="str">
        <f t="shared" si="85"/>
        <v>OTROS TRASTORNOS MENOPAUSICOS Y PERIMENOPAUSICOS ESPECIFICADOS</v>
      </c>
    </row>
    <row r="5472" spans="2:5" x14ac:dyDescent="0.25">
      <c r="B5472" s="6" t="s">
        <v>5478</v>
      </c>
      <c r="C5472" s="6" t="s">
        <v>17903</v>
      </c>
      <c r="D5472" s="11"/>
      <c r="E5472" t="str">
        <f t="shared" si="85"/>
        <v>TRASTORNO MENOPAUSICO Y PERIMENOPAUSICO, NO ESPECIFICADO</v>
      </c>
    </row>
    <row r="5473" spans="2:5" x14ac:dyDescent="0.25">
      <c r="B5473" s="6" t="s">
        <v>5479</v>
      </c>
      <c r="C5473" s="6" t="s">
        <v>17904</v>
      </c>
      <c r="D5473" s="11"/>
      <c r="E5473" t="str">
        <f t="shared" si="85"/>
        <v>ABORTADORA HABITUAL</v>
      </c>
    </row>
    <row r="5474" spans="2:5" x14ac:dyDescent="0.25">
      <c r="B5474" s="6" t="s">
        <v>5480</v>
      </c>
      <c r="C5474" s="6" t="s">
        <v>17905</v>
      </c>
      <c r="D5474" s="11"/>
      <c r="E5474" t="str">
        <f t="shared" si="85"/>
        <v>INFERTILIDAD FEMENINA ASOCIADA CON FALTA DE OVULACION</v>
      </c>
    </row>
    <row r="5475" spans="2:5" x14ac:dyDescent="0.25">
      <c r="B5475" s="6" t="s">
        <v>5481</v>
      </c>
      <c r="C5475" s="6" t="s">
        <v>17906</v>
      </c>
      <c r="D5475" s="11"/>
      <c r="E5475" t="str">
        <f t="shared" si="85"/>
        <v>INFERTILIDAD FEMENINA DE ORIGEN TUBARICO</v>
      </c>
    </row>
    <row r="5476" spans="2:5" x14ac:dyDescent="0.25">
      <c r="B5476" s="6" t="s">
        <v>5482</v>
      </c>
      <c r="C5476" s="6" t="s">
        <v>17907</v>
      </c>
      <c r="D5476" s="11"/>
      <c r="E5476" t="str">
        <f t="shared" si="85"/>
        <v>INFERTILIDAD FEMENINA DE ORIGEN UTERINO</v>
      </c>
    </row>
    <row r="5477" spans="2:5" x14ac:dyDescent="0.25">
      <c r="B5477" s="6" t="s">
        <v>5483</v>
      </c>
      <c r="C5477" s="6" t="s">
        <v>17908</v>
      </c>
      <c r="D5477" s="11"/>
      <c r="E5477" t="str">
        <f t="shared" si="85"/>
        <v>INFERTILIDAD FEMENINA DE ORIGEN CERVICAL</v>
      </c>
    </row>
    <row r="5478" spans="2:5" x14ac:dyDescent="0.25">
      <c r="B5478" s="6" t="s">
        <v>5484</v>
      </c>
      <c r="C5478" s="6" t="s">
        <v>17909</v>
      </c>
      <c r="D5478" s="11"/>
      <c r="E5478" t="str">
        <f t="shared" si="85"/>
        <v>INFERTILIDAD FEMENINA ASOCIADA CON FACTORES MASCULINOS</v>
      </c>
    </row>
    <row r="5479" spans="2:5" x14ac:dyDescent="0.25">
      <c r="B5479" s="6" t="s">
        <v>5485</v>
      </c>
      <c r="C5479" s="6" t="s">
        <v>17910</v>
      </c>
      <c r="D5479" s="11"/>
      <c r="E5479" t="str">
        <f t="shared" si="85"/>
        <v>INFERTILIDAD FEMENINA DE OTRO ORIGEN</v>
      </c>
    </row>
    <row r="5480" spans="2:5" x14ac:dyDescent="0.25">
      <c r="B5480" s="6" t="s">
        <v>5486</v>
      </c>
      <c r="C5480" s="6" t="s">
        <v>17911</v>
      </c>
      <c r="D5480" s="11"/>
      <c r="E5480" t="str">
        <f t="shared" si="85"/>
        <v>INFERTILIDAD FEMENINA, NO ESPECIFICADA</v>
      </c>
    </row>
    <row r="5481" spans="2:5" x14ac:dyDescent="0.25">
      <c r="B5481" s="6" t="s">
        <v>5487</v>
      </c>
      <c r="C5481" s="6" t="s">
        <v>17912</v>
      </c>
      <c r="D5481" s="11"/>
      <c r="E5481" t="str">
        <f t="shared" si="85"/>
        <v>INFECCION ASOCIADA CON INSEMINACION ARTIFICIAL</v>
      </c>
    </row>
    <row r="5482" spans="2:5" x14ac:dyDescent="0.25">
      <c r="B5482" s="6" t="s">
        <v>5488</v>
      </c>
      <c r="C5482" s="6" t="s">
        <v>17913</v>
      </c>
      <c r="D5482" s="11"/>
      <c r="E5482" t="str">
        <f t="shared" si="85"/>
        <v>HIPERESTIMULACION DE OVARIOS</v>
      </c>
    </row>
    <row r="5483" spans="2:5" ht="25.5" x14ac:dyDescent="0.25">
      <c r="B5483" s="6" t="s">
        <v>5489</v>
      </c>
      <c r="C5483" s="6" t="s">
        <v>17914</v>
      </c>
      <c r="D5483" s="11"/>
      <c r="E5483" t="str">
        <f t="shared" si="85"/>
        <v>COMPLICACIONES EN EL INTENTO DE INTRODUCCION DEL HUEVO FECUNDADO EN LA FERTILIZACION EN VITRO</v>
      </c>
    </row>
    <row r="5484" spans="2:5" ht="25.5" x14ac:dyDescent="0.25">
      <c r="B5484" s="6" t="s">
        <v>5490</v>
      </c>
      <c r="C5484" s="6" t="s">
        <v>17915</v>
      </c>
      <c r="D5484" s="11"/>
      <c r="E5484" t="str">
        <f t="shared" si="85"/>
        <v>COMPLICACIONES EN EL INTENTO INTRODUCCION DEL EMBRION EN LA TRANSFERENCIA DE EMBRIONES</v>
      </c>
    </row>
    <row r="5485" spans="2:5" x14ac:dyDescent="0.25">
      <c r="B5485" s="6" t="s">
        <v>5491</v>
      </c>
      <c r="C5485" s="6" t="s">
        <v>17916</v>
      </c>
      <c r="D5485" s="11"/>
      <c r="E5485" t="str">
        <f t="shared" si="85"/>
        <v>OTRAS COMPLICACIONES ASOCIADAS CON LA FECUNDACION ARTIFICIAL</v>
      </c>
    </row>
    <row r="5486" spans="2:5" ht="25.5" x14ac:dyDescent="0.25">
      <c r="B5486" s="6" t="s">
        <v>5492</v>
      </c>
      <c r="C5486" s="6" t="s">
        <v>17917</v>
      </c>
      <c r="D5486" s="11"/>
      <c r="E5486" t="str">
        <f t="shared" si="85"/>
        <v>COMPLICACION NO ESPECIFICADA ASOCIADA CON LA FECUNDACION ARTIFICIAL</v>
      </c>
    </row>
    <row r="5487" spans="2:5" x14ac:dyDescent="0.25">
      <c r="B5487" s="6" t="s">
        <v>5493</v>
      </c>
      <c r="C5487" s="6" t="s">
        <v>17918</v>
      </c>
      <c r="D5487" s="11"/>
      <c r="E5487" t="str">
        <f t="shared" si="85"/>
        <v>INSUFICIENCIA RENAL CONSECUTIVA A PROCEDIMIENTOS</v>
      </c>
    </row>
    <row r="5488" spans="2:5" x14ac:dyDescent="0.25">
      <c r="B5488" s="6" t="s">
        <v>5494</v>
      </c>
      <c r="C5488" s="6" t="s">
        <v>17919</v>
      </c>
      <c r="D5488" s="11"/>
      <c r="E5488" t="str">
        <f t="shared" si="85"/>
        <v>ESTRECHEZ URETRAL CONSECUTIVA A PROCEDIMIENTOS</v>
      </c>
    </row>
    <row r="5489" spans="2:5" x14ac:dyDescent="0.25">
      <c r="B5489" s="6" t="s">
        <v>5495</v>
      </c>
      <c r="C5489" s="6" t="s">
        <v>17920</v>
      </c>
      <c r="D5489" s="11"/>
      <c r="E5489" t="str">
        <f t="shared" si="85"/>
        <v>ADHERENCIAS POSTOPERATORIAS DE LA VAGINA</v>
      </c>
    </row>
    <row r="5490" spans="2:5" x14ac:dyDescent="0.25">
      <c r="B5490" s="6" t="s">
        <v>5496</v>
      </c>
      <c r="C5490" s="6" t="s">
        <v>17921</v>
      </c>
      <c r="D5490" s="11"/>
      <c r="E5490" t="str">
        <f t="shared" si="85"/>
        <v>PROLAPSO DE LA CUPULA VAGINAL DESPUES DE HISTERECTOMIA</v>
      </c>
    </row>
    <row r="5491" spans="2:5" ht="25.5" x14ac:dyDescent="0.25">
      <c r="B5491" s="6" t="s">
        <v>5497</v>
      </c>
      <c r="C5491" s="6" t="s">
        <v>17922</v>
      </c>
      <c r="D5491" s="11"/>
      <c r="E5491" t="str">
        <f t="shared" si="85"/>
        <v>ADHERENCIAS PERITONEALES PELVICAS CONSECUTIVAS A PROCEDIMIENTOS</v>
      </c>
    </row>
    <row r="5492" spans="2:5" x14ac:dyDescent="0.25">
      <c r="B5492" s="6" t="s">
        <v>5498</v>
      </c>
      <c r="C5492" s="6" t="s">
        <v>17923</v>
      </c>
      <c r="D5492" s="11"/>
      <c r="E5492" t="str">
        <f t="shared" si="85"/>
        <v>MAL FUNCIONAMIENTO DE ESTOMA EXTERNO DE VIAS URINARIAS</v>
      </c>
    </row>
    <row r="5493" spans="2:5" ht="25.5" x14ac:dyDescent="0.25">
      <c r="B5493" s="6" t="s">
        <v>5499</v>
      </c>
      <c r="C5493" s="6" t="s">
        <v>17924</v>
      </c>
      <c r="D5493" s="11"/>
      <c r="E5493" t="str">
        <f t="shared" si="85"/>
        <v>OTROS TRASTORNOS DEL SISTEMA GENITOURINARIO CONSECUTIVOS A PROCEDIMIENTOS</v>
      </c>
    </row>
    <row r="5494" spans="2:5" ht="25.5" x14ac:dyDescent="0.25">
      <c r="B5494" s="6" t="s">
        <v>5500</v>
      </c>
      <c r="C5494" s="6" t="s">
        <v>17925</v>
      </c>
      <c r="D5494" s="11"/>
      <c r="E5494" t="str">
        <f t="shared" si="85"/>
        <v>TRASTORNO NO ESPECIFICADO DEL SISTEMA GENITOURINARIO CONSECUTIVO A PROCEDIMIENTOS</v>
      </c>
    </row>
    <row r="5495" spans="2:5" x14ac:dyDescent="0.25">
      <c r="B5495" s="6" t="s">
        <v>5501</v>
      </c>
      <c r="C5495" s="6" t="s">
        <v>17926</v>
      </c>
      <c r="D5495" s="11"/>
      <c r="E5495" t="str">
        <f t="shared" si="85"/>
        <v>EMBARAZO ABDOMINAL</v>
      </c>
    </row>
    <row r="5496" spans="2:5" x14ac:dyDescent="0.25">
      <c r="B5496" s="6" t="s">
        <v>5502</v>
      </c>
      <c r="C5496" s="6" t="s">
        <v>17927</v>
      </c>
      <c r="D5496" s="11"/>
      <c r="E5496" t="str">
        <f t="shared" si="85"/>
        <v>EMBARAZO TUBARICO</v>
      </c>
    </row>
    <row r="5497" spans="2:5" x14ac:dyDescent="0.25">
      <c r="B5497" s="6" t="s">
        <v>5503</v>
      </c>
      <c r="C5497" s="6" t="s">
        <v>17928</v>
      </c>
      <c r="D5497" s="11"/>
      <c r="E5497" t="str">
        <f t="shared" si="85"/>
        <v>EMBARAZO OVARICO</v>
      </c>
    </row>
    <row r="5498" spans="2:5" x14ac:dyDescent="0.25">
      <c r="B5498" s="6" t="s">
        <v>5504</v>
      </c>
      <c r="C5498" s="6" t="s">
        <v>17929</v>
      </c>
      <c r="D5498" s="11"/>
      <c r="E5498" t="str">
        <f t="shared" si="85"/>
        <v>OTROS EMBARAZOS ECTOPICOS</v>
      </c>
    </row>
    <row r="5499" spans="2:5" x14ac:dyDescent="0.25">
      <c r="B5499" s="6" t="s">
        <v>5505</v>
      </c>
      <c r="C5499" s="6" t="s">
        <v>17930</v>
      </c>
      <c r="D5499" s="11"/>
      <c r="E5499" t="str">
        <f t="shared" si="85"/>
        <v>EMBARAZO ECTOPICO, NO ESPECIFICADO</v>
      </c>
    </row>
    <row r="5500" spans="2:5" x14ac:dyDescent="0.25">
      <c r="B5500" s="6" t="s">
        <v>5506</v>
      </c>
      <c r="C5500" s="6" t="s">
        <v>17931</v>
      </c>
      <c r="D5500" s="11"/>
      <c r="E5500" t="str">
        <f t="shared" si="85"/>
        <v>MOLA HIDATIFORME CLASICA</v>
      </c>
    </row>
    <row r="5501" spans="2:5" x14ac:dyDescent="0.25">
      <c r="B5501" s="6" t="s">
        <v>5507</v>
      </c>
      <c r="C5501" s="6" t="s">
        <v>17932</v>
      </c>
      <c r="D5501" s="11"/>
      <c r="E5501" t="str">
        <f t="shared" si="85"/>
        <v>MOLA HIDATIFORME, INCOMPLETA O PARCIAL</v>
      </c>
    </row>
    <row r="5502" spans="2:5" x14ac:dyDescent="0.25">
      <c r="B5502" s="6" t="s">
        <v>5508</v>
      </c>
      <c r="C5502" s="6" t="s">
        <v>17933</v>
      </c>
      <c r="D5502" s="11"/>
      <c r="E5502" t="str">
        <f t="shared" si="85"/>
        <v>MOLA HIDATIFORME, NO ESPECIFICADA</v>
      </c>
    </row>
    <row r="5503" spans="2:5" x14ac:dyDescent="0.25">
      <c r="B5503" s="6" t="s">
        <v>5509</v>
      </c>
      <c r="C5503" s="6" t="s">
        <v>17934</v>
      </c>
      <c r="D5503" s="11"/>
      <c r="E5503" t="str">
        <f t="shared" si="85"/>
        <v>DETENCION DEL DESARROLLO DEL HUEVO Y MOLA NO HIDATIFORME</v>
      </c>
    </row>
    <row r="5504" spans="2:5" x14ac:dyDescent="0.25">
      <c r="B5504" s="6" t="s">
        <v>5510</v>
      </c>
      <c r="C5504" s="6" t="s">
        <v>17935</v>
      </c>
      <c r="D5504" s="11"/>
      <c r="E5504" t="str">
        <f t="shared" si="85"/>
        <v>ABORTO RETENIDO</v>
      </c>
    </row>
    <row r="5505" spans="2:5" x14ac:dyDescent="0.25">
      <c r="B5505" s="6" t="s">
        <v>5511</v>
      </c>
      <c r="C5505" s="6" t="s">
        <v>17936</v>
      </c>
      <c r="D5505" s="11"/>
      <c r="E5505" t="str">
        <f t="shared" si="85"/>
        <v>OTROS PRODUCTOS ANORMALES ESPECIFICADOS DE LA CONCEPCION</v>
      </c>
    </row>
    <row r="5506" spans="2:5" x14ac:dyDescent="0.25">
      <c r="B5506" s="6" t="s">
        <v>5512</v>
      </c>
      <c r="C5506" s="6" t="s">
        <v>17937</v>
      </c>
      <c r="D5506" s="11"/>
      <c r="E5506" t="str">
        <f t="shared" si="85"/>
        <v>PRODUCTO ANORMAL DE LA CONCEPCION, NO ESPECIFICADO</v>
      </c>
    </row>
    <row r="5507" spans="2:5" ht="25.5" x14ac:dyDescent="0.25">
      <c r="B5507" s="6" t="s">
        <v>5513</v>
      </c>
      <c r="C5507" s="6" t="s">
        <v>17938</v>
      </c>
      <c r="D5507" s="11"/>
      <c r="E5507" t="str">
        <f t="shared" si="85"/>
        <v>ABORTO ESPONTANEO: INCOMPLETO, COMPLICADO CON INFECCIÓN GENITAL Y PELVIANA</v>
      </c>
    </row>
    <row r="5508" spans="2:5" ht="25.5" x14ac:dyDescent="0.25">
      <c r="B5508" s="6" t="s">
        <v>5514</v>
      </c>
      <c r="C5508" s="6" t="s">
        <v>17939</v>
      </c>
      <c r="D5508" s="11"/>
      <c r="E5508" t="str">
        <f t="shared" si="85"/>
        <v>ABORTO ESPONTANEO: INCOMPLETO, COMPLICADO POR HEMORRAGIA EXCESIVA O TARDIA</v>
      </c>
    </row>
    <row r="5509" spans="2:5" x14ac:dyDescent="0.25">
      <c r="B5509" s="6" t="s">
        <v>5515</v>
      </c>
      <c r="C5509" s="6" t="s">
        <v>17940</v>
      </c>
      <c r="D5509" s="11"/>
      <c r="E5509" t="str">
        <f t="shared" si="85"/>
        <v>ABORTO ESPONTANEO: INCOMPLETO, COMPLICADO POR EMBOLIA</v>
      </c>
    </row>
    <row r="5510" spans="2:5" ht="25.5" x14ac:dyDescent="0.25">
      <c r="B5510" s="6" t="s">
        <v>5516</v>
      </c>
      <c r="C5510" s="6" t="s">
        <v>17941</v>
      </c>
      <c r="D5510" s="11"/>
      <c r="E5510" t="str">
        <f t="shared" ref="E5510:E5573" si="86">UPPER(C5510)</f>
        <v>ABORTO ESPONTANEO: INCOMPLETO, CON OTRAS COMPLICACIONES ESPECIFICADAS Y LAS NO ESPECIFICADAS</v>
      </c>
    </row>
    <row r="5511" spans="2:5" x14ac:dyDescent="0.25">
      <c r="B5511" s="6" t="s">
        <v>5517</v>
      </c>
      <c r="C5511" s="6" t="s">
        <v>17942</v>
      </c>
      <c r="D5511" s="11"/>
      <c r="E5511" t="str">
        <f t="shared" si="86"/>
        <v>ABORTO ESPONTANEO: INCOMPLETO, SIN COMPLICACION</v>
      </c>
    </row>
    <row r="5512" spans="2:5" ht="25.5" x14ac:dyDescent="0.25">
      <c r="B5512" s="6" t="s">
        <v>5518</v>
      </c>
      <c r="C5512" s="6" t="s">
        <v>17943</v>
      </c>
      <c r="D5512" s="11"/>
      <c r="E5512" t="str">
        <f t="shared" si="86"/>
        <v>ABORTO ESPONTANEO: COMPLETO O NO ESPECIFICADO, COMPLICADO CON INFECCION GENITAL Y PELVIANA</v>
      </c>
    </row>
    <row r="5513" spans="2:5" ht="25.5" x14ac:dyDescent="0.25">
      <c r="B5513" s="6" t="s">
        <v>5519</v>
      </c>
      <c r="C5513" s="6" t="s">
        <v>17944</v>
      </c>
      <c r="D5513" s="11"/>
      <c r="E5513" t="str">
        <f t="shared" si="86"/>
        <v>ABORTO ESPONTANEO: COMPLETO O NO ESPECIFICADO, COMPLICADO POR HEMORRAGIA EXCESIVA O TARDIA</v>
      </c>
    </row>
    <row r="5514" spans="2:5" ht="25.5" x14ac:dyDescent="0.25">
      <c r="B5514" s="6" t="s">
        <v>5520</v>
      </c>
      <c r="C5514" s="6" t="s">
        <v>17945</v>
      </c>
      <c r="D5514" s="11"/>
      <c r="E5514" t="str">
        <f t="shared" si="86"/>
        <v>ABORTO ESPONTANEO: COMPLETO O NO ESPECIFICADO, COMPLICADO POR EMBOLIA</v>
      </c>
    </row>
    <row r="5515" spans="2:5" ht="25.5" x14ac:dyDescent="0.25">
      <c r="B5515" s="6" t="s">
        <v>5521</v>
      </c>
      <c r="C5515" s="6" t="s">
        <v>17946</v>
      </c>
      <c r="D5515" s="11"/>
      <c r="E5515" t="str">
        <f t="shared" si="86"/>
        <v>ABORTO ESPONTANEO: COMPLETO O NO ESPECIFICADO, CON OTRAS COMPLICACIONES ESPECIFICADAS Y LAS NO ESPECIFICADAS</v>
      </c>
    </row>
    <row r="5516" spans="2:5" x14ac:dyDescent="0.25">
      <c r="B5516" s="6" t="s">
        <v>5522</v>
      </c>
      <c r="C5516" s="6" t="s">
        <v>17947</v>
      </c>
      <c r="D5516" s="11"/>
      <c r="E5516" t="str">
        <f t="shared" si="86"/>
        <v>ABORTO ESPONTANEO: COMPLETO O NO ESPECIFICADO, SIN COMPLICACION</v>
      </c>
    </row>
    <row r="5517" spans="2:5" ht="25.5" x14ac:dyDescent="0.25">
      <c r="B5517" s="6" t="s">
        <v>5523</v>
      </c>
      <c r="C5517" s="6" t="s">
        <v>17948</v>
      </c>
      <c r="D5517" s="11"/>
      <c r="E5517" t="str">
        <f t="shared" si="86"/>
        <v>ABORTO MEDICO: INCOMPLETO, COMPLICADO CON INFECCIÓN GENITAL Y PELVIANA</v>
      </c>
    </row>
    <row r="5518" spans="2:5" ht="25.5" x14ac:dyDescent="0.25">
      <c r="B5518" s="6" t="s">
        <v>5524</v>
      </c>
      <c r="C5518" s="6" t="s">
        <v>17949</v>
      </c>
      <c r="D5518" s="11"/>
      <c r="E5518" t="str">
        <f t="shared" si="86"/>
        <v>ABORTO MEDICO: INCOMPLETO, COMPLICADO POR HEMORRAGIA EXCESIVA O TARDIA</v>
      </c>
    </row>
    <row r="5519" spans="2:5" x14ac:dyDescent="0.25">
      <c r="B5519" s="6" t="s">
        <v>5525</v>
      </c>
      <c r="C5519" s="6" t="s">
        <v>17950</v>
      </c>
      <c r="D5519" s="11"/>
      <c r="E5519" t="str">
        <f t="shared" si="86"/>
        <v>ABORTO MEDICO: INCOMPLETO, COMPLICADO POR EMBOLIA</v>
      </c>
    </row>
    <row r="5520" spans="2:5" ht="25.5" x14ac:dyDescent="0.25">
      <c r="B5520" s="6" t="s">
        <v>5526</v>
      </c>
      <c r="C5520" s="6" t="s">
        <v>17951</v>
      </c>
      <c r="D5520" s="11"/>
      <c r="E5520" t="str">
        <f t="shared" si="86"/>
        <v>ABORTO MEDICO: INCOMPLETO, CON OTRAS COMPLICACIONES ESPECIFICADAS Y LAS NO ESPECIFICADAS</v>
      </c>
    </row>
    <row r="5521" spans="2:5" x14ac:dyDescent="0.25">
      <c r="B5521" s="6" t="s">
        <v>5527</v>
      </c>
      <c r="C5521" s="6" t="s">
        <v>17952</v>
      </c>
      <c r="D5521" s="11"/>
      <c r="E5521" t="str">
        <f t="shared" si="86"/>
        <v>ABORTO MEDICO: INCOMPLETO, SIN COMPLICACION</v>
      </c>
    </row>
    <row r="5522" spans="2:5" ht="25.5" x14ac:dyDescent="0.25">
      <c r="B5522" s="6" t="s">
        <v>5528</v>
      </c>
      <c r="C5522" s="6" t="s">
        <v>17953</v>
      </c>
      <c r="D5522" s="11"/>
      <c r="E5522" t="str">
        <f t="shared" si="86"/>
        <v>ABORTO MEDICO: COMPLETO O NO ESPECIFICADO, COMPLICADO CON INFECCION GENITAL Y PELVIANA</v>
      </c>
    </row>
    <row r="5523" spans="2:5" ht="25.5" x14ac:dyDescent="0.25">
      <c r="B5523" s="6" t="s">
        <v>5529</v>
      </c>
      <c r="C5523" s="6" t="s">
        <v>17954</v>
      </c>
      <c r="D5523" s="11"/>
      <c r="E5523" t="str">
        <f t="shared" si="86"/>
        <v>ABORTO MEDICO: COMPLETO O NO ESPECIFICADO, COMPLICADO POR HEMORRAGIA EXCESIVA O TARDIA</v>
      </c>
    </row>
    <row r="5524" spans="2:5" ht="25.5" x14ac:dyDescent="0.25">
      <c r="B5524" s="6" t="s">
        <v>5530</v>
      </c>
      <c r="C5524" s="6" t="s">
        <v>17955</v>
      </c>
      <c r="D5524" s="11"/>
      <c r="E5524" t="str">
        <f t="shared" si="86"/>
        <v>ABORTO MEDICO: COMPLETO O NO ESPECIFICADO, COMPLICADO POR EMBOLIA</v>
      </c>
    </row>
    <row r="5525" spans="2:5" ht="25.5" x14ac:dyDescent="0.25">
      <c r="B5525" s="6" t="s">
        <v>5531</v>
      </c>
      <c r="C5525" s="6" t="s">
        <v>17956</v>
      </c>
      <c r="D5525" s="11"/>
      <c r="E5525" t="str">
        <f t="shared" si="86"/>
        <v>ABORTO MEDICO: COMPLETO O NO ESPECIFICADO, CON OTRAS COMPLICACIONES ESPECIFICADAS Y LAS NO ESPECIFICADAS</v>
      </c>
    </row>
    <row r="5526" spans="2:5" x14ac:dyDescent="0.25">
      <c r="B5526" s="6" t="s">
        <v>5532</v>
      </c>
      <c r="C5526" s="6" t="s">
        <v>17957</v>
      </c>
      <c r="D5526" s="11"/>
      <c r="E5526" t="str">
        <f t="shared" si="86"/>
        <v>ABORTO MEDICO: COMPLETO O NO ESPECIFICADO, SIN COMPLICACION</v>
      </c>
    </row>
    <row r="5527" spans="2:5" ht="25.5" x14ac:dyDescent="0.25">
      <c r="B5527" s="6" t="s">
        <v>5533</v>
      </c>
      <c r="C5527" s="6" t="s">
        <v>17958</v>
      </c>
      <c r="D5527" s="11"/>
      <c r="E5527" t="str">
        <f t="shared" si="86"/>
        <v>OTRO ABORTO: INCOMPLETO, COMPLICADO CON INFECCIÓN GENITAL Y PELVIANA</v>
      </c>
    </row>
    <row r="5528" spans="2:5" ht="25.5" x14ac:dyDescent="0.25">
      <c r="B5528" s="6" t="s">
        <v>5534</v>
      </c>
      <c r="C5528" s="6" t="s">
        <v>17959</v>
      </c>
      <c r="D5528" s="11"/>
      <c r="E5528" t="str">
        <f t="shared" si="86"/>
        <v>OTRO ABORTO: INCOMPLETO, COMPLICADO POR HEMORRAGIA EXCESIVA O TARDIA</v>
      </c>
    </row>
    <row r="5529" spans="2:5" x14ac:dyDescent="0.25">
      <c r="B5529" s="6" t="s">
        <v>5535</v>
      </c>
      <c r="C5529" s="6" t="s">
        <v>17960</v>
      </c>
      <c r="D5529" s="11"/>
      <c r="E5529" t="str">
        <f t="shared" si="86"/>
        <v>OTRO ABORTO: INCOMPLETO, COMPLICADO POR EMBOLIA</v>
      </c>
    </row>
    <row r="5530" spans="2:5" ht="25.5" x14ac:dyDescent="0.25">
      <c r="B5530" s="6" t="s">
        <v>5536</v>
      </c>
      <c r="C5530" s="6" t="s">
        <v>17961</v>
      </c>
      <c r="D5530" s="11"/>
      <c r="E5530" t="str">
        <f t="shared" si="86"/>
        <v>OTRO ABORTO: INCOMPLETO, CON OTRAS COMPLICACIONES ESPECIFICADAS Y LAS NO ESPECIFICADAS</v>
      </c>
    </row>
    <row r="5531" spans="2:5" x14ac:dyDescent="0.25">
      <c r="B5531" s="6" t="s">
        <v>5537</v>
      </c>
      <c r="C5531" s="6" t="s">
        <v>17962</v>
      </c>
      <c r="D5531" s="11"/>
      <c r="E5531" t="str">
        <f t="shared" si="86"/>
        <v>OTRO ABORTO: INCOMPLETO, SIN COMPLICACION</v>
      </c>
    </row>
    <row r="5532" spans="2:5" ht="25.5" x14ac:dyDescent="0.25">
      <c r="B5532" s="6" t="s">
        <v>5538</v>
      </c>
      <c r="C5532" s="6" t="s">
        <v>17963</v>
      </c>
      <c r="D5532" s="11"/>
      <c r="E5532" t="str">
        <f t="shared" si="86"/>
        <v>OTRO ABORTO: COMPLETO O NO ESPECIFICADO, COMPLICADO CON INFECCION GENITAL Y PELVIANA</v>
      </c>
    </row>
    <row r="5533" spans="2:5" ht="25.5" x14ac:dyDescent="0.25">
      <c r="B5533" s="6" t="s">
        <v>5539</v>
      </c>
      <c r="C5533" s="6" t="s">
        <v>17964</v>
      </c>
      <c r="D5533" s="11"/>
      <c r="E5533" t="str">
        <f t="shared" si="86"/>
        <v>OTRO ABORTO: COMPLETO O NO ESPECIFICADO, COMPLICADO POR HEMORRAGIA EXCESIVA O TARDIA</v>
      </c>
    </row>
    <row r="5534" spans="2:5" x14ac:dyDescent="0.25">
      <c r="B5534" s="6" t="s">
        <v>5540</v>
      </c>
      <c r="C5534" s="6" t="s">
        <v>17965</v>
      </c>
      <c r="D5534" s="11"/>
      <c r="E5534" t="str">
        <f t="shared" si="86"/>
        <v>OTRO ABORTO: COMPLETO O NO ESPECIFICADO, COMPLICADO POR EMBOLIA</v>
      </c>
    </row>
    <row r="5535" spans="2:5" ht="25.5" x14ac:dyDescent="0.25">
      <c r="B5535" s="6" t="s">
        <v>5541</v>
      </c>
      <c r="C5535" s="6" t="s">
        <v>17966</v>
      </c>
      <c r="D5535" s="11"/>
      <c r="E5535" t="str">
        <f t="shared" si="86"/>
        <v>OTRO ABORTO: COMPLETO O NO ESPECIFICADO, CON OTRAS COMPLICACIONES ESPECIFICADAS Y LAS NO ESPECIFICADAS</v>
      </c>
    </row>
    <row r="5536" spans="2:5" x14ac:dyDescent="0.25">
      <c r="B5536" s="6" t="s">
        <v>5542</v>
      </c>
      <c r="C5536" s="6" t="s">
        <v>17967</v>
      </c>
      <c r="D5536" s="11"/>
      <c r="E5536" t="str">
        <f t="shared" si="86"/>
        <v>OTRO ABORTO: COMPLETO O NO ESPECIFICADO, SIN COMPLICACION</v>
      </c>
    </row>
    <row r="5537" spans="2:5" ht="25.5" x14ac:dyDescent="0.25">
      <c r="B5537" s="6" t="s">
        <v>5543</v>
      </c>
      <c r="C5537" s="6" t="s">
        <v>17968</v>
      </c>
      <c r="D5537" s="11"/>
      <c r="E5537" t="str">
        <f t="shared" si="86"/>
        <v>ABORTO NO ESPECIFICADO: INCOMPLETO, COMPLICADO CON INFECCIÓN GENITAL Y PELVIANA</v>
      </c>
    </row>
    <row r="5538" spans="2:5" ht="25.5" x14ac:dyDescent="0.25">
      <c r="B5538" s="6" t="s">
        <v>5544</v>
      </c>
      <c r="C5538" s="6" t="s">
        <v>17969</v>
      </c>
      <c r="D5538" s="11"/>
      <c r="E5538" t="str">
        <f t="shared" si="86"/>
        <v>ABORTO NO ESPECIFICADO: INCOMPLETO, COMPLICADO POR HEMORRAGIA EXCESIVA O TARDIA</v>
      </c>
    </row>
    <row r="5539" spans="2:5" x14ac:dyDescent="0.25">
      <c r="B5539" s="6" t="s">
        <v>5545</v>
      </c>
      <c r="C5539" s="6" t="s">
        <v>17970</v>
      </c>
      <c r="D5539" s="11"/>
      <c r="E5539" t="str">
        <f t="shared" si="86"/>
        <v>ABORTO NO ESPECIFICADO: INCOMPLETO, COMPLICADO POR EMBOLIA</v>
      </c>
    </row>
    <row r="5540" spans="2:5" ht="25.5" x14ac:dyDescent="0.25">
      <c r="B5540" s="6" t="s">
        <v>5546</v>
      </c>
      <c r="C5540" s="6" t="s">
        <v>17971</v>
      </c>
      <c r="D5540" s="11"/>
      <c r="E5540" t="str">
        <f t="shared" si="86"/>
        <v>ABORTO NO ESPECIFICADO: INCOMPLETO, CON OTRAS COMPLICACIONES ESPECIFICADAS Y LAS NO ESPECIFICADAS</v>
      </c>
    </row>
    <row r="5541" spans="2:5" x14ac:dyDescent="0.25">
      <c r="B5541" s="6" t="s">
        <v>5547</v>
      </c>
      <c r="C5541" s="6" t="s">
        <v>17972</v>
      </c>
      <c r="D5541" s="11"/>
      <c r="E5541" t="str">
        <f t="shared" si="86"/>
        <v>ABORTO NO ESPECIFICADO: INCOMPLETO, SIN COMPLICACION</v>
      </c>
    </row>
    <row r="5542" spans="2:5" ht="25.5" x14ac:dyDescent="0.25">
      <c r="B5542" s="6" t="s">
        <v>5548</v>
      </c>
      <c r="C5542" s="6" t="s">
        <v>17973</v>
      </c>
      <c r="D5542" s="11"/>
      <c r="E5542" t="str">
        <f t="shared" si="86"/>
        <v>ABORTO NO ESPECIFICADO: COMPLETO O NO ESPECIFICADO, COMPLICADO CON INFECCION GENITAL Y PELVIANA</v>
      </c>
    </row>
    <row r="5543" spans="2:5" ht="25.5" x14ac:dyDescent="0.25">
      <c r="B5543" s="6" t="s">
        <v>5549</v>
      </c>
      <c r="C5543" s="6" t="s">
        <v>17974</v>
      </c>
      <c r="D5543" s="11"/>
      <c r="E5543" t="str">
        <f t="shared" si="86"/>
        <v>ABORTO NO ESPECIFICADO: COMPLETO O NO ESPECIFICADO, COMPLICADO POR HEMORRAGIA EXCESIVA O TARDIA</v>
      </c>
    </row>
    <row r="5544" spans="2:5" ht="25.5" x14ac:dyDescent="0.25">
      <c r="B5544" s="6" t="s">
        <v>5550</v>
      </c>
      <c r="C5544" s="6" t="s">
        <v>17975</v>
      </c>
      <c r="D5544" s="11"/>
      <c r="E5544" t="str">
        <f t="shared" si="86"/>
        <v>ABORTO NO ESPECIFICADO: COMPLETO O NO ESPECIFICADO, COMPLICADO POR EMBOLIA</v>
      </c>
    </row>
    <row r="5545" spans="2:5" ht="25.5" x14ac:dyDescent="0.25">
      <c r="B5545" s="6" t="s">
        <v>5551</v>
      </c>
      <c r="C5545" s="6" t="s">
        <v>17976</v>
      </c>
      <c r="D5545" s="11"/>
      <c r="E5545" t="str">
        <f t="shared" si="86"/>
        <v>ABORTO NO ESPECIFICADO: COMPLETO O NO ESPECIFICADO, CON OTRAS COMPLICACIONES ESPECIFICADAS Y LAS NO ESPECIFICADAS</v>
      </c>
    </row>
    <row r="5546" spans="2:5" ht="25.5" x14ac:dyDescent="0.25">
      <c r="B5546" s="6" t="s">
        <v>5552</v>
      </c>
      <c r="C5546" s="6" t="s">
        <v>17977</v>
      </c>
      <c r="D5546" s="11"/>
      <c r="E5546" t="str">
        <f t="shared" si="86"/>
        <v>ABORTO NO ESPECIFICADO: COMPLETO O NO ESPECIFICADO, SIN COMPLICACION</v>
      </c>
    </row>
    <row r="5547" spans="2:5" ht="25.5" x14ac:dyDescent="0.25">
      <c r="B5547" s="6" t="s">
        <v>5553</v>
      </c>
      <c r="C5547" s="6" t="s">
        <v>17978</v>
      </c>
      <c r="D5547" s="11"/>
      <c r="E5547" t="str">
        <f t="shared" si="86"/>
        <v>FALLA DE LA INDUCCION MEDICA DEL ABORTO, COMPLICADO CON INFECCIÓN GENITAL Y PELVIANA</v>
      </c>
    </row>
    <row r="5548" spans="2:5" ht="25.5" x14ac:dyDescent="0.25">
      <c r="B5548" s="6" t="s">
        <v>5554</v>
      </c>
      <c r="C5548" s="6" t="s">
        <v>17979</v>
      </c>
      <c r="D5548" s="11"/>
      <c r="E5548" t="str">
        <f t="shared" si="86"/>
        <v>FALLA DE LA INDUCCION MEDICA DEL ABORTO, COMPLICADO POR HEMORRAGIA EXCESIVA O TARDIA</v>
      </c>
    </row>
    <row r="5549" spans="2:5" x14ac:dyDescent="0.25">
      <c r="B5549" s="6" t="s">
        <v>5555</v>
      </c>
      <c r="C5549" s="6" t="s">
        <v>17980</v>
      </c>
      <c r="D5549" s="11"/>
      <c r="E5549" t="str">
        <f t="shared" si="86"/>
        <v>FALLA DE LA INDUCCION MEDICA DEL ABORTO, COMPLICADO POR EMBOLIA</v>
      </c>
    </row>
    <row r="5550" spans="2:5" ht="25.5" x14ac:dyDescent="0.25">
      <c r="B5550" s="6" t="s">
        <v>5556</v>
      </c>
      <c r="C5550" s="6" t="s">
        <v>17981</v>
      </c>
      <c r="D5550" s="11"/>
      <c r="E5550" t="str">
        <f t="shared" si="86"/>
        <v>FALLA DE LA INDUCCION MEDICA DEL ABORTO, CON OTRAS COMPLICACIONES ESPECIFICADAS Y LAS NO ESPECIFICADAS</v>
      </c>
    </row>
    <row r="5551" spans="2:5" x14ac:dyDescent="0.25">
      <c r="B5551" s="6" t="s">
        <v>5557</v>
      </c>
      <c r="C5551" s="6" t="s">
        <v>17982</v>
      </c>
      <c r="D5551" s="11"/>
      <c r="E5551" t="str">
        <f t="shared" si="86"/>
        <v>FALLA DE LA INDUCCION MEDICA DEL ABORTO, SIN COMPLICACION</v>
      </c>
    </row>
    <row r="5552" spans="2:5" ht="25.5" x14ac:dyDescent="0.25">
      <c r="B5552" s="6" t="s">
        <v>5558</v>
      </c>
      <c r="C5552" s="6" t="s">
        <v>17983</v>
      </c>
      <c r="D5552" s="11"/>
      <c r="E5552" t="str">
        <f t="shared" si="86"/>
        <v>OTROS INTENTOS FALLIDOS DE ABORTO Y LOS NO ESPECIFICADOS, COMPLICADOS POR INFECCION GENITAL Y PELVIANA</v>
      </c>
    </row>
    <row r="5553" spans="2:5" ht="25.5" x14ac:dyDescent="0.25">
      <c r="B5553" s="6" t="s">
        <v>5559</v>
      </c>
      <c r="C5553" s="6" t="s">
        <v>17984</v>
      </c>
      <c r="D5553" s="11"/>
      <c r="E5553" t="str">
        <f t="shared" si="86"/>
        <v>OTROS INTENTOS FALLIDOS DE ABORTO Y LOS NO ESPECIFICADOS, COMPLICADOS POR HEMORRAGIA EXCESIVA O TARDIA</v>
      </c>
    </row>
    <row r="5554" spans="2:5" ht="25.5" x14ac:dyDescent="0.25">
      <c r="B5554" s="6" t="s">
        <v>5560</v>
      </c>
      <c r="C5554" s="6" t="s">
        <v>17985</v>
      </c>
      <c r="D5554" s="11"/>
      <c r="E5554" t="str">
        <f t="shared" si="86"/>
        <v>OTROS INTENTOS FALLIDOS DE ABORTO Y LOS NO ESPECIFICADOS, COMPLICADOS POR EMBOLIA</v>
      </c>
    </row>
    <row r="5555" spans="2:5" ht="25.5" x14ac:dyDescent="0.25">
      <c r="B5555" s="6" t="s">
        <v>5561</v>
      </c>
      <c r="C5555" s="6" t="s">
        <v>17986</v>
      </c>
      <c r="D5555" s="11"/>
      <c r="E5555" t="str">
        <f t="shared" si="86"/>
        <v>OTROS INTENTOS FALLIDOS DE ABORTO Y LOS NO ESPECIFICADOS, CON OTRAS COMPLICACIONES ESPECIFICADAS Y LAS NO ESPECIFICADAS</v>
      </c>
    </row>
    <row r="5556" spans="2:5" ht="25.5" x14ac:dyDescent="0.25">
      <c r="B5556" s="6" t="s">
        <v>5562</v>
      </c>
      <c r="C5556" s="6" t="s">
        <v>17987</v>
      </c>
      <c r="D5556" s="11"/>
      <c r="E5556" t="str">
        <f t="shared" si="86"/>
        <v>OTROS INTENTOS FALLIDOS DE ABORTO Y LOS NO ESPECIFICADOS, SIN COMPLICACION</v>
      </c>
    </row>
    <row r="5557" spans="2:5" ht="25.5" x14ac:dyDescent="0.25">
      <c r="B5557" s="6" t="s">
        <v>5563</v>
      </c>
      <c r="C5557" s="6" t="s">
        <v>17988</v>
      </c>
      <c r="D5557" s="11"/>
      <c r="E5557" t="str">
        <f t="shared" si="86"/>
        <v>INFECCION GENITAL Y PELVIANA CONSECUTIVA AL ABORTO, AL EMBARAZO ECTOPICO Y AL EMBARAZO MOLAR</v>
      </c>
    </row>
    <row r="5558" spans="2:5" ht="25.5" x14ac:dyDescent="0.25">
      <c r="B5558" s="6" t="s">
        <v>5564</v>
      </c>
      <c r="C5558" s="6" t="s">
        <v>17989</v>
      </c>
      <c r="D5558" s="11"/>
      <c r="E5558" t="str">
        <f t="shared" si="86"/>
        <v>HEMORRAGIA EXCESIVA O TARDIA CONSECUTIVA AL ABORTO, AL EMBARAZO ECTOPICO Y AL EMBARAZO MOLAR</v>
      </c>
    </row>
    <row r="5559" spans="2:5" ht="25.5" x14ac:dyDescent="0.25">
      <c r="B5559" s="6" t="s">
        <v>5565</v>
      </c>
      <c r="C5559" s="6" t="s">
        <v>17990</v>
      </c>
      <c r="D5559" s="11"/>
      <c r="E5559" t="str">
        <f t="shared" si="86"/>
        <v>EMBOLIA CONSECUTIVA AL ABORTO, AL EMBARAZO ECTOPICO Y AL EMBARAZO MOLAR</v>
      </c>
    </row>
    <row r="5560" spans="2:5" ht="25.5" x14ac:dyDescent="0.25">
      <c r="B5560" s="6" t="s">
        <v>5566</v>
      </c>
      <c r="C5560" s="6" t="s">
        <v>17991</v>
      </c>
      <c r="D5560" s="11"/>
      <c r="E5560" t="str">
        <f t="shared" si="86"/>
        <v>CHOQUE CONSECUTIVO AL ABORTO, AL EMBARAZO ECTOPICO Y AL EMBARAZO MOLAR</v>
      </c>
    </row>
    <row r="5561" spans="2:5" ht="25.5" x14ac:dyDescent="0.25">
      <c r="B5561" s="6" t="s">
        <v>5567</v>
      </c>
      <c r="C5561" s="6" t="s">
        <v>17992</v>
      </c>
      <c r="D5561" s="11"/>
      <c r="E5561" t="str">
        <f t="shared" si="86"/>
        <v>INSUFICIENCIA RENAL CONSECUTIVA AL ABORTO, AL EMBARAZO ECTOPICO Y AL EMBARAZO MOLAR</v>
      </c>
    </row>
    <row r="5562" spans="2:5" ht="25.5" x14ac:dyDescent="0.25">
      <c r="B5562" s="6" t="s">
        <v>5568</v>
      </c>
      <c r="C5562" s="6" t="s">
        <v>17993</v>
      </c>
      <c r="D5562" s="11"/>
      <c r="E5562" t="str">
        <f t="shared" si="86"/>
        <v>TRASTORNO METABOLICO CONSECUTIVO AL ABORTO, AL EMBARAZO ECTOPICO Y AL EMBARAZO MOLAR</v>
      </c>
    </row>
    <row r="5563" spans="2:5" ht="25.5" x14ac:dyDescent="0.25">
      <c r="B5563" s="6" t="s">
        <v>5569</v>
      </c>
      <c r="C5563" s="6" t="s">
        <v>17994</v>
      </c>
      <c r="D5563" s="11"/>
      <c r="E5563" t="str">
        <f t="shared" si="86"/>
        <v>LESION DE ORGANOS O TEJIDOS DE LA PELVIS CONSECUTIVO AL ABORTO, AL EMBARAZO ECTOPICO Y AL EMBARAZO MOLAR</v>
      </c>
    </row>
    <row r="5564" spans="2:5" ht="25.5" x14ac:dyDescent="0.25">
      <c r="B5564" s="6" t="s">
        <v>5570</v>
      </c>
      <c r="C5564" s="6" t="s">
        <v>17995</v>
      </c>
      <c r="D5564" s="11"/>
      <c r="E5564" t="str">
        <f t="shared" si="86"/>
        <v>OTRAS COMPLICACIONES VENOSAS CONSECUTIVA AL ABORTO, AL EMBARAZO ECTOPICO Y AL EMBARAZO MOLAR</v>
      </c>
    </row>
    <row r="5565" spans="2:5" ht="25.5" x14ac:dyDescent="0.25">
      <c r="B5565" s="6" t="s">
        <v>5571</v>
      </c>
      <c r="C5565" s="6" t="s">
        <v>17996</v>
      </c>
      <c r="D5565" s="11"/>
      <c r="E5565" t="str">
        <f t="shared" si="86"/>
        <v>OTRAS COMPLICACIONES CONSECUTIVAS AL ABORTO, AL EMBARAZO ECTOPICO Y AL EMBARAZO MOLAR</v>
      </c>
    </row>
    <row r="5566" spans="2:5" ht="25.5" x14ac:dyDescent="0.25">
      <c r="B5566" s="6" t="s">
        <v>5572</v>
      </c>
      <c r="C5566" s="6" t="s">
        <v>17997</v>
      </c>
      <c r="D5566" s="11"/>
      <c r="E5566" t="str">
        <f t="shared" si="86"/>
        <v>COMPLICACION NO ESPECIFICADA CONSECUTIVA AL ABORTO, AL EMBARAZO ECTOPICO Y AL EMBARAZO MOLAR</v>
      </c>
    </row>
    <row r="5567" spans="2:5" ht="25.5" x14ac:dyDescent="0.25">
      <c r="B5567" s="6" t="s">
        <v>5573</v>
      </c>
      <c r="C5567" s="6" t="s">
        <v>17998</v>
      </c>
      <c r="D5567" s="11"/>
      <c r="E5567" t="str">
        <f t="shared" si="86"/>
        <v>HIPERTENSION ESENCIAL PREEXISTENTE QUE COMPLICA EL EMBARAZO, EL PARTO Y EL PUERPERIO</v>
      </c>
    </row>
    <row r="5568" spans="2:5" ht="25.5" x14ac:dyDescent="0.25">
      <c r="B5568" s="6" t="s">
        <v>5574</v>
      </c>
      <c r="C5568" s="6" t="s">
        <v>17999</v>
      </c>
      <c r="D5568" s="11"/>
      <c r="E5568" t="str">
        <f t="shared" si="86"/>
        <v>ENFERMEDAD CARDIACA HIPERTENSIVA PREEXISTENTE QUE COMPLICA EL EMBARAZO, EL PARTO Y EL PUERPERIO</v>
      </c>
    </row>
    <row r="5569" spans="2:5" ht="25.5" x14ac:dyDescent="0.25">
      <c r="B5569" s="6" t="s">
        <v>5575</v>
      </c>
      <c r="C5569" s="6" t="s">
        <v>18000</v>
      </c>
      <c r="D5569" s="11"/>
      <c r="E5569" t="str">
        <f t="shared" si="86"/>
        <v>ENFERMEDAD RENAL HIPERTENSIVA PREEXISTENTE QUE COMPLICA EL EMBARAZO, EL PARTO Y EL PUERPERIO</v>
      </c>
    </row>
    <row r="5570" spans="2:5" ht="25.5" x14ac:dyDescent="0.25">
      <c r="B5570" s="6" t="s">
        <v>5576</v>
      </c>
      <c r="C5570" s="7" t="s">
        <v>18001</v>
      </c>
      <c r="D5570" s="12"/>
      <c r="E5570" t="str">
        <f t="shared" si="86"/>
        <v>ENFERMEDAD CARDIO-RENAL HIPERTENSIVA PREEXISTENTE QUE COMPLICA EL EMBARAZO, EL PARTO Y EL PUERPERIO</v>
      </c>
    </row>
    <row r="5571" spans="2:5" ht="25.5" x14ac:dyDescent="0.25">
      <c r="B5571" s="6" t="s">
        <v>5577</v>
      </c>
      <c r="C5571" s="6" t="s">
        <v>18002</v>
      </c>
      <c r="D5571" s="11"/>
      <c r="E5571" t="str">
        <f t="shared" si="86"/>
        <v>HIPERTENSION SECUNDARIA PREEXISTENTE QUE COMPLICA EL EMBARAZO, EL PARTO Y EL PUERPERIO</v>
      </c>
    </row>
    <row r="5572" spans="2:5" ht="25.5" x14ac:dyDescent="0.25">
      <c r="B5572" s="6" t="s">
        <v>5578</v>
      </c>
      <c r="C5572" s="6" t="s">
        <v>18003</v>
      </c>
      <c r="D5572" s="11"/>
      <c r="E5572" t="str">
        <f t="shared" si="86"/>
        <v>HIPERTENSION PREEXISTENTE NO ESPECIFICADA, QUE COMPLICA EL EMBARAZO, EL PARTO Y EL PUERPERIO</v>
      </c>
    </row>
    <row r="5573" spans="2:5" x14ac:dyDescent="0.25">
      <c r="B5573" s="6" t="s">
        <v>5579</v>
      </c>
      <c r="C5573" s="6" t="s">
        <v>18004</v>
      </c>
      <c r="D5573" s="11"/>
      <c r="E5573" t="str">
        <f t="shared" si="86"/>
        <v>TRASTORNOS HIPERTENSIVOS PREEXISTENTES, CON PROTEINURIA AGREGADA</v>
      </c>
    </row>
    <row r="5574" spans="2:5" x14ac:dyDescent="0.25">
      <c r="B5574" s="6" t="s">
        <v>5580</v>
      </c>
      <c r="C5574" s="6" t="s">
        <v>18005</v>
      </c>
      <c r="D5574" s="11"/>
      <c r="E5574" t="str">
        <f t="shared" ref="E5574:E5637" si="87">UPPER(C5574)</f>
        <v>EDEMA GESTACIONAL</v>
      </c>
    </row>
    <row r="5575" spans="2:5" x14ac:dyDescent="0.25">
      <c r="B5575" s="6" t="s">
        <v>5581</v>
      </c>
      <c r="C5575" s="6" t="s">
        <v>18006</v>
      </c>
      <c r="D5575" s="11"/>
      <c r="E5575" t="str">
        <f t="shared" si="87"/>
        <v>PROTEINURIA GESTACIONAL</v>
      </c>
    </row>
    <row r="5576" spans="2:5" x14ac:dyDescent="0.25">
      <c r="B5576" s="6" t="s">
        <v>5582</v>
      </c>
      <c r="C5576" s="6" t="s">
        <v>18007</v>
      </c>
      <c r="D5576" s="11"/>
      <c r="E5576" t="str">
        <f t="shared" si="87"/>
        <v>EDEMA GESTACIONAL CON PROTEINURIA</v>
      </c>
    </row>
    <row r="5577" spans="2:5" ht="25.5" x14ac:dyDescent="0.25">
      <c r="B5577" s="6" t="s">
        <v>5583</v>
      </c>
      <c r="C5577" s="6" t="s">
        <v>18008</v>
      </c>
      <c r="D5577" s="11"/>
      <c r="E5577" t="str">
        <f t="shared" si="87"/>
        <v>HIPERTENSION GESTACIONAL (INDUCIDA POR EL EMBARAZO) SIN PROTEINURIA SIGNIFICATIVA</v>
      </c>
    </row>
    <row r="5578" spans="2:5" x14ac:dyDescent="0.25">
      <c r="B5578" s="6" t="s">
        <v>5584</v>
      </c>
      <c r="C5578" s="6" t="s">
        <v>18009</v>
      </c>
      <c r="D5578" s="11"/>
      <c r="E5578" t="str">
        <f t="shared" si="87"/>
        <v>PREECLAMPSIA MODERADA</v>
      </c>
    </row>
    <row r="5579" spans="2:5" x14ac:dyDescent="0.25">
      <c r="B5579" s="6" t="s">
        <v>5585</v>
      </c>
      <c r="C5579" s="6" t="s">
        <v>18010</v>
      </c>
      <c r="D5579" s="11"/>
      <c r="E5579" t="str">
        <f t="shared" si="87"/>
        <v>PREECLAMPSIA SEVERA</v>
      </c>
    </row>
    <row r="5580" spans="2:5" x14ac:dyDescent="0.25">
      <c r="B5580" s="6" t="s">
        <v>5586</v>
      </c>
      <c r="C5580" s="6" t="s">
        <v>18011</v>
      </c>
      <c r="D5580" s="11"/>
      <c r="E5580" t="str">
        <f t="shared" si="87"/>
        <v>PREECLAMPSIA, NO ESPECIFICADA</v>
      </c>
    </row>
    <row r="5581" spans="2:5" x14ac:dyDescent="0.25">
      <c r="B5581" s="6" t="s">
        <v>5587</v>
      </c>
      <c r="C5581" s="6" t="s">
        <v>18012</v>
      </c>
      <c r="D5581" s="11"/>
      <c r="E5581" t="str">
        <f t="shared" si="87"/>
        <v>PREECLAMPSIA EN EL EMBARAZO</v>
      </c>
    </row>
    <row r="5582" spans="2:5" x14ac:dyDescent="0.25">
      <c r="B5582" s="6" t="s">
        <v>5588</v>
      </c>
      <c r="C5582" s="6" t="s">
        <v>18013</v>
      </c>
      <c r="D5582" s="11"/>
      <c r="E5582" t="str">
        <f t="shared" si="87"/>
        <v>PREECLAMPSIA DURANTE EL TRABAJO DE PARTO</v>
      </c>
    </row>
    <row r="5583" spans="2:5" x14ac:dyDescent="0.25">
      <c r="B5583" s="6" t="s">
        <v>5589</v>
      </c>
      <c r="C5583" s="6" t="s">
        <v>18014</v>
      </c>
      <c r="D5583" s="11"/>
      <c r="E5583" t="str">
        <f t="shared" si="87"/>
        <v>PREECLAMPSIA EN EL PUERPERIO</v>
      </c>
    </row>
    <row r="5584" spans="2:5" x14ac:dyDescent="0.25">
      <c r="B5584" s="6" t="s">
        <v>5590</v>
      </c>
      <c r="C5584" s="6" t="s">
        <v>18015</v>
      </c>
      <c r="D5584" s="11"/>
      <c r="E5584" t="str">
        <f t="shared" si="87"/>
        <v>PREECLAMPSIA, EN PERIODO NO ESPECIFICADO</v>
      </c>
    </row>
    <row r="5585" spans="2:5" x14ac:dyDescent="0.25">
      <c r="B5585" s="6" t="s">
        <v>5591</v>
      </c>
      <c r="C5585" s="6" t="s">
        <v>18016</v>
      </c>
      <c r="D5585" s="11"/>
      <c r="E5585" t="str">
        <f t="shared" si="87"/>
        <v>HIPERTENSION MATERNA, NO ESPECIFICADA</v>
      </c>
    </row>
    <row r="5586" spans="2:5" x14ac:dyDescent="0.25">
      <c r="B5586" s="6" t="s">
        <v>5592</v>
      </c>
      <c r="C5586" s="6" t="s">
        <v>18017</v>
      </c>
      <c r="D5586" s="11"/>
      <c r="E5586" t="str">
        <f t="shared" si="87"/>
        <v>AMENAZA DE ABORTO</v>
      </c>
    </row>
    <row r="5587" spans="2:5" x14ac:dyDescent="0.25">
      <c r="B5587" s="6" t="s">
        <v>5593</v>
      </c>
      <c r="C5587" s="6" t="s">
        <v>18018</v>
      </c>
      <c r="D5587" s="11"/>
      <c r="E5587" t="str">
        <f t="shared" si="87"/>
        <v>OTRAS HEMORRAGIAS PRECOCES DEL EMBARAZO</v>
      </c>
    </row>
    <row r="5588" spans="2:5" x14ac:dyDescent="0.25">
      <c r="B5588" s="6" t="s">
        <v>5594</v>
      </c>
      <c r="C5588" s="6" t="s">
        <v>18019</v>
      </c>
      <c r="D5588" s="11"/>
      <c r="E5588" t="str">
        <f t="shared" si="87"/>
        <v>HEMORRAGIA PRECOZ DEL EMBARAZO, SIN OTRA ESPECIFICACION</v>
      </c>
    </row>
    <row r="5589" spans="2:5" x14ac:dyDescent="0.25">
      <c r="B5589" s="6" t="s">
        <v>5595</v>
      </c>
      <c r="C5589" s="6" t="s">
        <v>18020</v>
      </c>
      <c r="D5589" s="11"/>
      <c r="E5589" t="str">
        <f t="shared" si="87"/>
        <v>HIPEREMESIS GRAVIDICA LEVE</v>
      </c>
    </row>
    <row r="5590" spans="2:5" x14ac:dyDescent="0.25">
      <c r="B5590" s="6" t="s">
        <v>5596</v>
      </c>
      <c r="C5590" s="6" t="s">
        <v>18021</v>
      </c>
      <c r="D5590" s="11"/>
      <c r="E5590" t="str">
        <f t="shared" si="87"/>
        <v>HIPEREMESIS GRAVIDICA CON TRASTORNOS METABOLICOS</v>
      </c>
    </row>
    <row r="5591" spans="2:5" x14ac:dyDescent="0.25">
      <c r="B5591" s="6" t="s">
        <v>5597</v>
      </c>
      <c r="C5591" s="6" t="s">
        <v>18022</v>
      </c>
      <c r="D5591" s="11"/>
      <c r="E5591" t="str">
        <f t="shared" si="87"/>
        <v>HIPEREMESIS GRAVIDICA TARDIA</v>
      </c>
    </row>
    <row r="5592" spans="2:5" x14ac:dyDescent="0.25">
      <c r="B5592" s="6" t="s">
        <v>5598</v>
      </c>
      <c r="C5592" s="6" t="s">
        <v>18023</v>
      </c>
      <c r="D5592" s="11"/>
      <c r="E5592" t="str">
        <f t="shared" si="87"/>
        <v>OTROS VOMITOS QUE COMPLICAN EL EMBARAZO</v>
      </c>
    </row>
    <row r="5593" spans="2:5" x14ac:dyDescent="0.25">
      <c r="B5593" s="6" t="s">
        <v>5599</v>
      </c>
      <c r="C5593" s="6" t="s">
        <v>18024</v>
      </c>
      <c r="D5593" s="11"/>
      <c r="E5593" t="str">
        <f t="shared" si="87"/>
        <v>VOMITOS DEL EMBARAZO, NO ESPECIFICADO</v>
      </c>
    </row>
    <row r="5594" spans="2:5" x14ac:dyDescent="0.25">
      <c r="B5594" s="6" t="s">
        <v>5600</v>
      </c>
      <c r="C5594" s="6" t="s">
        <v>18025</v>
      </c>
      <c r="D5594" s="11"/>
      <c r="E5594" t="str">
        <f t="shared" si="87"/>
        <v>VENAS VARICOSAS DE LOS MIEMBROS INFERIORES EN EL EMBARAZO</v>
      </c>
    </row>
    <row r="5595" spans="2:5" x14ac:dyDescent="0.25">
      <c r="B5595" s="6" t="s">
        <v>5601</v>
      </c>
      <c r="C5595" s="6" t="s">
        <v>18026</v>
      </c>
      <c r="D5595" s="11"/>
      <c r="E5595" t="str">
        <f t="shared" si="87"/>
        <v>VARICES GENITALES EN EL EMBARAZO</v>
      </c>
    </row>
    <row r="5596" spans="2:5" x14ac:dyDescent="0.25">
      <c r="B5596" s="6" t="s">
        <v>5602</v>
      </c>
      <c r="C5596" s="6" t="s">
        <v>18027</v>
      </c>
      <c r="D5596" s="11"/>
      <c r="E5596" t="str">
        <f t="shared" si="87"/>
        <v>TROMBOFLEBITIS EN EL EMBARAZO</v>
      </c>
    </row>
    <row r="5597" spans="2:5" x14ac:dyDescent="0.25">
      <c r="B5597" s="6" t="s">
        <v>5603</v>
      </c>
      <c r="C5597" s="6" t="s">
        <v>18028</v>
      </c>
      <c r="D5597" s="11"/>
      <c r="E5597" t="str">
        <f t="shared" si="87"/>
        <v>FLEBOTROMBOSIS PROFUNDA EN EL EMBARAZO</v>
      </c>
    </row>
    <row r="5598" spans="2:5" x14ac:dyDescent="0.25">
      <c r="B5598" s="6" t="s">
        <v>5604</v>
      </c>
      <c r="C5598" s="6" t="s">
        <v>18029</v>
      </c>
      <c r="D5598" s="11"/>
      <c r="E5598" t="str">
        <f t="shared" si="87"/>
        <v>HEMORROIDES EN EL EMBARAZO</v>
      </c>
    </row>
    <row r="5599" spans="2:5" x14ac:dyDescent="0.25">
      <c r="B5599" s="6" t="s">
        <v>5605</v>
      </c>
      <c r="C5599" s="6" t="s">
        <v>18030</v>
      </c>
      <c r="D5599" s="11"/>
      <c r="E5599" t="str">
        <f t="shared" si="87"/>
        <v>TROMBOSIS VENOSA CEREBRAL EN EL EMBARAZO</v>
      </c>
    </row>
    <row r="5600" spans="2:5" x14ac:dyDescent="0.25">
      <c r="B5600" s="6" t="s">
        <v>5606</v>
      </c>
      <c r="C5600" s="6" t="s">
        <v>18031</v>
      </c>
      <c r="D5600" s="11"/>
      <c r="E5600" t="str">
        <f t="shared" si="87"/>
        <v>OTRAS COMPLICACIONES VENOSAS EN EL EMBARAZO</v>
      </c>
    </row>
    <row r="5601" spans="2:5" x14ac:dyDescent="0.25">
      <c r="B5601" s="6" t="s">
        <v>5607</v>
      </c>
      <c r="C5601" s="6" t="s">
        <v>18032</v>
      </c>
      <c r="D5601" s="11"/>
      <c r="E5601" t="str">
        <f t="shared" si="87"/>
        <v>COMPLICACION VENOSA NO ESPECIFICADA EN EL EMBARAZO</v>
      </c>
    </row>
    <row r="5602" spans="2:5" x14ac:dyDescent="0.25">
      <c r="B5602" s="6" t="s">
        <v>5608</v>
      </c>
      <c r="C5602" s="6" t="s">
        <v>18033</v>
      </c>
      <c r="D5602" s="11"/>
      <c r="E5602" t="str">
        <f t="shared" si="87"/>
        <v>INFECCION DEL RIÑON EN EL EMBARAZO</v>
      </c>
    </row>
    <row r="5603" spans="2:5" x14ac:dyDescent="0.25">
      <c r="B5603" s="6" t="s">
        <v>5609</v>
      </c>
      <c r="C5603" s="6" t="s">
        <v>18034</v>
      </c>
      <c r="D5603" s="11"/>
      <c r="E5603" t="str">
        <f t="shared" si="87"/>
        <v>INFECCION DE LA VEJIGA URINARIA EN EL EMBARAZO</v>
      </c>
    </row>
    <row r="5604" spans="2:5" x14ac:dyDescent="0.25">
      <c r="B5604" s="6" t="s">
        <v>5610</v>
      </c>
      <c r="C5604" s="6" t="s">
        <v>18035</v>
      </c>
      <c r="D5604" s="11"/>
      <c r="E5604" t="str">
        <f t="shared" si="87"/>
        <v>INFECCION DE LA URETRA EN EL EMBARAZO</v>
      </c>
    </row>
    <row r="5605" spans="2:5" x14ac:dyDescent="0.25">
      <c r="B5605" s="6" t="s">
        <v>5611</v>
      </c>
      <c r="C5605" s="6" t="s">
        <v>18036</v>
      </c>
      <c r="D5605" s="11"/>
      <c r="E5605" t="str">
        <f t="shared" si="87"/>
        <v>INFECCION DE OTRAS PARTES DE LAS VIAS URINARIAS EN EL EMBARAZO</v>
      </c>
    </row>
    <row r="5606" spans="2:5" x14ac:dyDescent="0.25">
      <c r="B5606" s="6" t="s">
        <v>5612</v>
      </c>
      <c r="C5606" s="6" t="s">
        <v>18037</v>
      </c>
      <c r="D5606" s="11"/>
      <c r="E5606" t="str">
        <f t="shared" si="87"/>
        <v>INFECCION NO ESPECIFICADA DE LAS VIAS URINARIAS EN EL EMBARAZO</v>
      </c>
    </row>
    <row r="5607" spans="2:5" x14ac:dyDescent="0.25">
      <c r="B5607" s="6" t="s">
        <v>5613</v>
      </c>
      <c r="C5607" s="6" t="s">
        <v>18038</v>
      </c>
      <c r="D5607" s="11"/>
      <c r="E5607" t="str">
        <f t="shared" si="87"/>
        <v>INFECCION GENITAL EN EL EMBARAZO</v>
      </c>
    </row>
    <row r="5608" spans="2:5" ht="25.5" x14ac:dyDescent="0.25">
      <c r="B5608" s="6" t="s">
        <v>5614</v>
      </c>
      <c r="C5608" s="6" t="s">
        <v>18039</v>
      </c>
      <c r="D5608" s="11"/>
      <c r="E5608" t="str">
        <f t="shared" si="87"/>
        <v>OTRAS INFECCION Y LAS NO ESPECIFICADAS DE LAS VIAS GENITOURINARIAS EN EL EMBARAZO</v>
      </c>
    </row>
    <row r="5609" spans="2:5" ht="25.5" x14ac:dyDescent="0.25">
      <c r="B5609" s="6" t="s">
        <v>5615</v>
      </c>
      <c r="C5609" s="6" t="s">
        <v>18040</v>
      </c>
      <c r="D5609" s="11"/>
      <c r="E5609" t="str">
        <f t="shared" si="87"/>
        <v>DIABETES MELLITUS PREEXISTENTE INSULINODEPENDIENTE, EN EL EMBARAZO</v>
      </c>
    </row>
    <row r="5610" spans="2:5" ht="25.5" x14ac:dyDescent="0.25">
      <c r="B5610" s="6" t="s">
        <v>5616</v>
      </c>
      <c r="C5610" s="6" t="s">
        <v>18041</v>
      </c>
      <c r="D5610" s="11"/>
      <c r="E5610" t="str">
        <f t="shared" si="87"/>
        <v>DIABETES MELLITUS PREEXISTENTE NO INSULINODEPENDIENTE, EN EL EMBARAZO</v>
      </c>
    </row>
    <row r="5611" spans="2:5" ht="25.5" x14ac:dyDescent="0.25">
      <c r="B5611" s="6" t="s">
        <v>5617</v>
      </c>
      <c r="C5611" s="6" t="s">
        <v>18042</v>
      </c>
      <c r="D5611" s="11"/>
      <c r="E5611" t="str">
        <f t="shared" si="87"/>
        <v>DIABETES MELLITUS PREEXISTENTE RELACIONADA CON DESNUTRICION, EN EL EMBARAZO</v>
      </c>
    </row>
    <row r="5612" spans="2:5" ht="25.5" x14ac:dyDescent="0.25">
      <c r="B5612" s="6" t="s">
        <v>5618</v>
      </c>
      <c r="C5612" s="6" t="s">
        <v>18043</v>
      </c>
      <c r="D5612" s="11"/>
      <c r="E5612" t="str">
        <f t="shared" si="87"/>
        <v>DIABETES MELLITUS PREEXISTENTE, SIN OTRA ESPECIFICACION, EN EL EMBARAZO</v>
      </c>
    </row>
    <row r="5613" spans="2:5" x14ac:dyDescent="0.25">
      <c r="B5613" s="6" t="s">
        <v>5619</v>
      </c>
      <c r="C5613" s="6" t="s">
        <v>18044</v>
      </c>
      <c r="D5613" s="11"/>
      <c r="E5613" t="str">
        <f t="shared" si="87"/>
        <v>DIABETES MELLITUS QUE SE ORIGINA EN EL EMBARAZO</v>
      </c>
    </row>
    <row r="5614" spans="2:5" x14ac:dyDescent="0.25">
      <c r="B5614" s="6" t="s">
        <v>5620</v>
      </c>
      <c r="C5614" s="6" t="s">
        <v>18045</v>
      </c>
      <c r="D5614" s="11"/>
      <c r="E5614" t="str">
        <f t="shared" si="87"/>
        <v>DIABETES MELLITUS NO ESPECIFICADA, EN EL EMBARAZO</v>
      </c>
    </row>
    <row r="5615" spans="2:5" x14ac:dyDescent="0.25">
      <c r="B5615" s="6" t="s">
        <v>5621</v>
      </c>
      <c r="C5615" s="6" t="s">
        <v>18046</v>
      </c>
      <c r="D5615" s="11"/>
      <c r="E5615" t="str">
        <f t="shared" si="87"/>
        <v>DESNUTRICION EN EL EMBARAZO</v>
      </c>
    </row>
    <row r="5616" spans="2:5" x14ac:dyDescent="0.25">
      <c r="B5616" s="6" t="s">
        <v>5622</v>
      </c>
      <c r="C5616" s="6" t="s">
        <v>18047</v>
      </c>
      <c r="D5616" s="11"/>
      <c r="E5616" t="str">
        <f t="shared" si="87"/>
        <v>AUMENTO EXCESIVO DE PESO EN EL EMBARAZO</v>
      </c>
    </row>
    <row r="5617" spans="2:5" x14ac:dyDescent="0.25">
      <c r="B5617" s="6" t="s">
        <v>5623</v>
      </c>
      <c r="C5617" s="6" t="s">
        <v>18048</v>
      </c>
      <c r="D5617" s="11"/>
      <c r="E5617" t="str">
        <f t="shared" si="87"/>
        <v>AUMENTO PEQUEÑO DE PESO EN EL EMBARAZO</v>
      </c>
    </row>
    <row r="5618" spans="2:5" x14ac:dyDescent="0.25">
      <c r="B5618" s="6" t="s">
        <v>5624</v>
      </c>
      <c r="C5618" s="6" t="s">
        <v>18049</v>
      </c>
      <c r="D5618" s="11"/>
      <c r="E5618" t="str">
        <f t="shared" si="87"/>
        <v>ATENCION DEL EMBARAZO EN UNA ABORTADORA HABITUAL</v>
      </c>
    </row>
    <row r="5619" spans="2:5" ht="25.5" x14ac:dyDescent="0.25">
      <c r="B5619" s="6" t="s">
        <v>5625</v>
      </c>
      <c r="C5619" s="6" t="s">
        <v>18050</v>
      </c>
      <c r="D5619" s="11"/>
      <c r="E5619" t="str">
        <f t="shared" si="87"/>
        <v>RETENCION DE DISPOSITIVO ANTICONCEPTIVO INTRAUTERINO EN EL EMBARAZO</v>
      </c>
    </row>
    <row r="5620" spans="2:5" x14ac:dyDescent="0.25">
      <c r="B5620" s="6" t="s">
        <v>5626</v>
      </c>
      <c r="C5620" s="6" t="s">
        <v>18051</v>
      </c>
      <c r="D5620" s="11"/>
      <c r="E5620" t="str">
        <f t="shared" si="87"/>
        <v>HERPES GESTACIONAL</v>
      </c>
    </row>
    <row r="5621" spans="2:5" x14ac:dyDescent="0.25">
      <c r="B5621" s="6" t="s">
        <v>5627</v>
      </c>
      <c r="C5621" s="6" t="s">
        <v>18052</v>
      </c>
      <c r="D5621" s="11"/>
      <c r="E5621" t="str">
        <f t="shared" si="87"/>
        <v>SINDROME DE HIPOTENSION MATERNA</v>
      </c>
    </row>
    <row r="5622" spans="2:5" x14ac:dyDescent="0.25">
      <c r="B5622" s="6" t="s">
        <v>5628</v>
      </c>
      <c r="C5622" s="6" t="s">
        <v>18053</v>
      </c>
      <c r="D5622" s="11"/>
      <c r="E5622" t="str">
        <f t="shared" si="87"/>
        <v>TRASTORNO DEL HIGADO EN EL EMBARAZO, EL PARTO Y EL PUERPERIO</v>
      </c>
    </row>
    <row r="5623" spans="2:5" ht="25.5" x14ac:dyDescent="0.25">
      <c r="B5623" s="6" t="s">
        <v>5629</v>
      </c>
      <c r="C5623" s="6" t="s">
        <v>18054</v>
      </c>
      <c r="D5623" s="11"/>
      <c r="E5623" t="str">
        <f t="shared" si="87"/>
        <v>SUBLUXACION DE LA SINFISIS (DEL PUBIS) EN EL EMBARAZO, EL PARTO Y EL PUERPERIO</v>
      </c>
    </row>
    <row r="5624" spans="2:5" ht="25.5" x14ac:dyDescent="0.25">
      <c r="B5624" s="6" t="s">
        <v>5630</v>
      </c>
      <c r="C5624" s="6" t="s">
        <v>18055</v>
      </c>
      <c r="D5624" s="11"/>
      <c r="E5624" t="str">
        <f t="shared" si="87"/>
        <v>OTRAS COMPLICACIONES ESPECIFICADAS RELACIONADAS CON EL EMBARAZO</v>
      </c>
    </row>
    <row r="5625" spans="2:5" x14ac:dyDescent="0.25">
      <c r="B5625" s="6" t="s">
        <v>5631</v>
      </c>
      <c r="C5625" s="6" t="s">
        <v>18056</v>
      </c>
      <c r="D5625" s="11"/>
      <c r="E5625" t="str">
        <f t="shared" si="87"/>
        <v>COMPLICACION RELACIONADA CON EL EMBARAZO, NO ESPECIFICADA</v>
      </c>
    </row>
    <row r="5626" spans="2:5" ht="25.5" x14ac:dyDescent="0.25">
      <c r="B5626" s="6" t="s">
        <v>5632</v>
      </c>
      <c r="C5626" s="6" t="s">
        <v>18057</v>
      </c>
      <c r="D5626" s="11"/>
      <c r="E5626" t="str">
        <f t="shared" si="87"/>
        <v>HALLAZGO HEMATOLOGICO ANORMAL EN EL EXAMEN PRENATAL DE LA MADRE</v>
      </c>
    </row>
    <row r="5627" spans="2:5" x14ac:dyDescent="0.25">
      <c r="B5627" s="6" t="s">
        <v>5633</v>
      </c>
      <c r="C5627" s="6" t="s">
        <v>18058</v>
      </c>
      <c r="D5627" s="11"/>
      <c r="E5627" t="str">
        <f t="shared" si="87"/>
        <v>HALLAZGO BIOQUIMICO ANORMAL EN EL EXAMEN PRENATAL DE LA MADRE</v>
      </c>
    </row>
    <row r="5628" spans="2:5" x14ac:dyDescent="0.25">
      <c r="B5628" s="6" t="s">
        <v>5634</v>
      </c>
      <c r="C5628" s="6" t="s">
        <v>18059</v>
      </c>
      <c r="D5628" s="11"/>
      <c r="E5628" t="str">
        <f t="shared" si="87"/>
        <v>HALLAZGO CITOLOGICO ANORMAL EN EL EXAMEN PRENATAL DE LA MADRE</v>
      </c>
    </row>
    <row r="5629" spans="2:5" x14ac:dyDescent="0.25">
      <c r="B5629" s="6" t="s">
        <v>5635</v>
      </c>
      <c r="C5629" s="6" t="s">
        <v>18060</v>
      </c>
      <c r="D5629" s="11"/>
      <c r="E5629" t="str">
        <f t="shared" si="87"/>
        <v>HALLAZGO ULTRASONICO ANORMAL EN EL EXAMEN PRENATAL DE LA MADRE</v>
      </c>
    </row>
    <row r="5630" spans="2:5" x14ac:dyDescent="0.25">
      <c r="B5630" s="6" t="s">
        <v>5636</v>
      </c>
      <c r="C5630" s="6" t="s">
        <v>18061</v>
      </c>
      <c r="D5630" s="11"/>
      <c r="E5630" t="str">
        <f t="shared" si="87"/>
        <v>HALLAZGO RADIOLOGICO ANORMAL EN EL EXAMEN PRENATAL DE LA MADRE</v>
      </c>
    </row>
    <row r="5631" spans="2:5" ht="25.5" x14ac:dyDescent="0.25">
      <c r="B5631" s="6" t="s">
        <v>5637</v>
      </c>
      <c r="C5631" s="6" t="s">
        <v>18062</v>
      </c>
      <c r="D5631" s="11"/>
      <c r="E5631" t="str">
        <f t="shared" si="87"/>
        <v>HALLAZGO CROMOSOMICO O GENETICO ANORMAL EN EL EXAMEN PRENATAL DE LA MADRE</v>
      </c>
    </row>
    <row r="5632" spans="2:5" x14ac:dyDescent="0.25">
      <c r="B5632" s="6" t="s">
        <v>5638</v>
      </c>
      <c r="C5632" s="6" t="s">
        <v>18063</v>
      </c>
      <c r="D5632" s="11"/>
      <c r="E5632" t="str">
        <f t="shared" si="87"/>
        <v>OTROS HALLAZGOS ANORMALES EN EL EXAMEN PRENATAL DE LA MADRE</v>
      </c>
    </row>
    <row r="5633" spans="2:5" ht="25.5" x14ac:dyDescent="0.25">
      <c r="B5633" s="6" t="s">
        <v>5639</v>
      </c>
      <c r="C5633" s="6" t="s">
        <v>18064</v>
      </c>
      <c r="D5633" s="11"/>
      <c r="E5633" t="str">
        <f t="shared" si="87"/>
        <v>HALLAZGO ANORMAL NO ESPECIFICADO EN EL EXAMEN PRENATAL DE LA MADRE</v>
      </c>
    </row>
    <row r="5634" spans="2:5" ht="25.5" x14ac:dyDescent="0.25">
      <c r="B5634" s="6" t="s">
        <v>5640</v>
      </c>
      <c r="C5634" s="6" t="s">
        <v>18065</v>
      </c>
      <c r="D5634" s="11"/>
      <c r="E5634" t="str">
        <f t="shared" si="87"/>
        <v>COMPLICACIONES PULMONARES DE LA ANESTESIA ADMINISTRADA DURANTE EL EMBARAZO</v>
      </c>
    </row>
    <row r="5635" spans="2:5" ht="25.5" x14ac:dyDescent="0.25">
      <c r="B5635" s="6" t="s">
        <v>5641</v>
      </c>
      <c r="C5635" s="6" t="s">
        <v>18066</v>
      </c>
      <c r="D5635" s="11"/>
      <c r="E5635" t="str">
        <f t="shared" si="87"/>
        <v>COMPLICACIONES CARDIACAS DE LA ANESTESIA ADMINISTRADA DURANTE EL EMBARAZO</v>
      </c>
    </row>
    <row r="5636" spans="2:5" ht="25.5" x14ac:dyDescent="0.25">
      <c r="B5636" s="6" t="s">
        <v>5642</v>
      </c>
      <c r="C5636" s="6" t="s">
        <v>18067</v>
      </c>
      <c r="D5636" s="11"/>
      <c r="E5636" t="str">
        <f t="shared" si="87"/>
        <v>COMPLICACIONES DEL SISTEMA NERVIOSO CENTRAL DEBIDAS A LA ANESTESIA ADMINISTRADA DURANTE EL EMBARAZO</v>
      </c>
    </row>
    <row r="5637" spans="2:5" ht="25.5" x14ac:dyDescent="0.25">
      <c r="B5637" s="6" t="s">
        <v>5643</v>
      </c>
      <c r="C5637" s="6" t="s">
        <v>18068</v>
      </c>
      <c r="D5637" s="11"/>
      <c r="E5637" t="str">
        <f t="shared" si="87"/>
        <v>REACCION TOXICA A LA ANESTESIA LOCAL ADMINISTRADA DURANTE EL EMBARAZO</v>
      </c>
    </row>
    <row r="5638" spans="2:5" ht="25.5" x14ac:dyDescent="0.25">
      <c r="B5638" s="6" t="s">
        <v>5644</v>
      </c>
      <c r="C5638" s="6" t="s">
        <v>18069</v>
      </c>
      <c r="D5638" s="11"/>
      <c r="E5638" t="str">
        <f t="shared" ref="E5638:E5701" si="88">UPPER(C5638)</f>
        <v>CEFALALGIA INDUCIDA POR LA ANESTESIA ESPINAL O EPIDURAL ADMINISTRADAS DURANTE EL EMBARAZO</v>
      </c>
    </row>
    <row r="5639" spans="2:5" ht="25.5" x14ac:dyDescent="0.25">
      <c r="B5639" s="6" t="s">
        <v>5645</v>
      </c>
      <c r="C5639" s="6" t="s">
        <v>18070</v>
      </c>
      <c r="D5639" s="11"/>
      <c r="E5639" t="str">
        <f t="shared" si="88"/>
        <v>OTRAS COMPLICACIONES DE LA ANESTESIA ESPINAL O EPIDURAL ADMINISTRADAS DURANTE EL EMBARAZO</v>
      </c>
    </row>
    <row r="5640" spans="2:5" x14ac:dyDescent="0.25">
      <c r="B5640" s="6" t="s">
        <v>5646</v>
      </c>
      <c r="C5640" s="6" t="s">
        <v>18071</v>
      </c>
      <c r="D5640" s="11"/>
      <c r="E5640" t="str">
        <f t="shared" si="88"/>
        <v>FALLA O DIFICULTAD EN LA INTUBACION DURANTE EL EMBARAZO</v>
      </c>
    </row>
    <row r="5641" spans="2:5" ht="25.5" x14ac:dyDescent="0.25">
      <c r="B5641" s="6" t="s">
        <v>5647</v>
      </c>
      <c r="C5641" s="6" t="s">
        <v>18072</v>
      </c>
      <c r="D5641" s="11"/>
      <c r="E5641" t="str">
        <f t="shared" si="88"/>
        <v>OTRAS COMPLICACIONES DE LA ANESTESIA ADMINISTRADA DURANTE EL EMBARAZO</v>
      </c>
    </row>
    <row r="5642" spans="2:5" ht="25.5" x14ac:dyDescent="0.25">
      <c r="B5642" s="6" t="s">
        <v>5648</v>
      </c>
      <c r="C5642" s="6" t="s">
        <v>18073</v>
      </c>
      <c r="D5642" s="11"/>
      <c r="E5642" t="str">
        <f t="shared" si="88"/>
        <v>COMPLICACION NO ESPECIFICADA DE LA ANESTESIA ADMINISTRADA DURANTE EL EMBARAZO</v>
      </c>
    </row>
    <row r="5643" spans="2:5" x14ac:dyDescent="0.25">
      <c r="B5643" s="6" t="s">
        <v>5649</v>
      </c>
      <c r="C5643" s="6" t="s">
        <v>18074</v>
      </c>
      <c r="D5643" s="11"/>
      <c r="E5643" t="str">
        <f t="shared" si="88"/>
        <v>EMBARAZO DOBLE</v>
      </c>
    </row>
    <row r="5644" spans="2:5" x14ac:dyDescent="0.25">
      <c r="B5644" s="6" t="s">
        <v>5650</v>
      </c>
      <c r="C5644" s="6" t="s">
        <v>18075</v>
      </c>
      <c r="D5644" s="11"/>
      <c r="E5644" t="str">
        <f t="shared" si="88"/>
        <v>EMBARAZO TRIPLE</v>
      </c>
    </row>
    <row r="5645" spans="2:5" x14ac:dyDescent="0.25">
      <c r="B5645" s="6" t="s">
        <v>5651</v>
      </c>
      <c r="C5645" s="6" t="s">
        <v>18076</v>
      </c>
      <c r="D5645" s="11"/>
      <c r="E5645" t="str">
        <f t="shared" si="88"/>
        <v>EMBARAZO CUADRUPLE</v>
      </c>
    </row>
    <row r="5646" spans="2:5" x14ac:dyDescent="0.25">
      <c r="B5646" s="6" t="s">
        <v>5652</v>
      </c>
      <c r="C5646" s="6" t="s">
        <v>18077</v>
      </c>
      <c r="D5646" s="11"/>
      <c r="E5646" t="str">
        <f t="shared" si="88"/>
        <v>OTROS EMBARAZOS MULTIPLES</v>
      </c>
    </row>
    <row r="5647" spans="2:5" x14ac:dyDescent="0.25">
      <c r="B5647" s="6" t="s">
        <v>5653</v>
      </c>
      <c r="C5647" s="6" t="s">
        <v>18078</v>
      </c>
      <c r="D5647" s="11"/>
      <c r="E5647" t="str">
        <f t="shared" si="88"/>
        <v>EMBARAZO MULTIPLE, NO ESPECIFICADO</v>
      </c>
    </row>
    <row r="5648" spans="2:5" x14ac:dyDescent="0.25">
      <c r="B5648" s="6" t="s">
        <v>5654</v>
      </c>
      <c r="C5648" s="6" t="s">
        <v>18079</v>
      </c>
      <c r="D5648" s="11"/>
      <c r="E5648" t="str">
        <f t="shared" si="88"/>
        <v>FETO PAPIRACEO</v>
      </c>
    </row>
    <row r="5649" spans="2:5" x14ac:dyDescent="0.25">
      <c r="B5649" s="6" t="s">
        <v>5655</v>
      </c>
      <c r="C5649" s="6" t="s">
        <v>18080</v>
      </c>
      <c r="D5649" s="11"/>
      <c r="E5649" t="str">
        <f t="shared" si="88"/>
        <v>EMBARAZO QUE CONTINUA DESPUES DEL ABORTO DE UN FETO O MAS</v>
      </c>
    </row>
    <row r="5650" spans="2:5" ht="25.5" x14ac:dyDescent="0.25">
      <c r="B5650" s="6" t="s">
        <v>5656</v>
      </c>
      <c r="C5650" s="6" t="s">
        <v>18081</v>
      </c>
      <c r="D5650" s="11"/>
      <c r="E5650" t="str">
        <f t="shared" si="88"/>
        <v>EMBARAZO QUE CONTINUA DESPUES DE LA MUERTE INTRAUTERINA DE UN FETO O MAS</v>
      </c>
    </row>
    <row r="5651" spans="2:5" x14ac:dyDescent="0.25">
      <c r="B5651" s="6" t="s">
        <v>5657</v>
      </c>
      <c r="C5651" s="6" t="s">
        <v>18082</v>
      </c>
      <c r="D5651" s="11"/>
      <c r="E5651" t="str">
        <f t="shared" si="88"/>
        <v>OTRAS COMPLICACIONES ESPECIFICADAS DEL EMBARAZO</v>
      </c>
    </row>
    <row r="5652" spans="2:5" x14ac:dyDescent="0.25">
      <c r="B5652" s="6" t="s">
        <v>5658</v>
      </c>
      <c r="C5652" s="6" t="s">
        <v>18083</v>
      </c>
      <c r="D5652" s="11"/>
      <c r="E5652" t="str">
        <f t="shared" si="88"/>
        <v>ATENCION MATERNA POR POSICION FETAL INESTABLE</v>
      </c>
    </row>
    <row r="5653" spans="2:5" x14ac:dyDescent="0.25">
      <c r="B5653" s="6" t="s">
        <v>5659</v>
      </c>
      <c r="C5653" s="6" t="s">
        <v>18084</v>
      </c>
      <c r="D5653" s="11"/>
      <c r="E5653" t="str">
        <f t="shared" si="88"/>
        <v>ATENCION MATERNA POR PRESENTACION DE NALGAS</v>
      </c>
    </row>
    <row r="5654" spans="2:5" x14ac:dyDescent="0.25">
      <c r="B5654" s="6" t="s">
        <v>5660</v>
      </c>
      <c r="C5654" s="6" t="s">
        <v>18085</v>
      </c>
      <c r="D5654" s="11"/>
      <c r="E5654" t="str">
        <f t="shared" si="88"/>
        <v>ATENCION MATERNA POR POSICION FETAL OBLICUA O TRANSVERSA</v>
      </c>
    </row>
    <row r="5655" spans="2:5" x14ac:dyDescent="0.25">
      <c r="B5655" s="6" t="s">
        <v>5661</v>
      </c>
      <c r="C5655" s="6" t="s">
        <v>18086</v>
      </c>
      <c r="D5655" s="11"/>
      <c r="E5655" t="str">
        <f t="shared" si="88"/>
        <v>ATENCION MATERNA POR PRESENTACION DE CARA, DE FRENTE O DE MENTON</v>
      </c>
    </row>
    <row r="5656" spans="2:5" x14ac:dyDescent="0.25">
      <c r="B5656" s="6" t="s">
        <v>5662</v>
      </c>
      <c r="C5656" s="6" t="s">
        <v>18087</v>
      </c>
      <c r="D5656" s="11"/>
      <c r="E5656" t="str">
        <f t="shared" si="88"/>
        <v>ATENCION MATERNA POR CABEZA ALTA EN GESTACION A TERMINO</v>
      </c>
    </row>
    <row r="5657" spans="2:5" ht="25.5" x14ac:dyDescent="0.25">
      <c r="B5657" s="6" t="s">
        <v>5663</v>
      </c>
      <c r="C5657" s="6" t="s">
        <v>18088</v>
      </c>
      <c r="D5657" s="11"/>
      <c r="E5657" t="str">
        <f t="shared" si="88"/>
        <v>ATENCION MATERNA POR EMBARAZO MULTIPLE CON PRESENTACION ANORMAL DE UN FETO O MAS</v>
      </c>
    </row>
    <row r="5658" spans="2:5" x14ac:dyDescent="0.25">
      <c r="B5658" s="6" t="s">
        <v>5664</v>
      </c>
      <c r="C5658" s="6" t="s">
        <v>18089</v>
      </c>
      <c r="D5658" s="11"/>
      <c r="E5658" t="str">
        <f t="shared" si="88"/>
        <v>ATENCION MATERNA POR PRESENTACION COMPUESTA</v>
      </c>
    </row>
    <row r="5659" spans="2:5" x14ac:dyDescent="0.25">
      <c r="B5659" s="6" t="s">
        <v>5665</v>
      </c>
      <c r="C5659" s="6" t="s">
        <v>18090</v>
      </c>
      <c r="D5659" s="11"/>
      <c r="E5659" t="str">
        <f t="shared" si="88"/>
        <v>ATENCION MATERNA POR OTRAS PRESENTACIONES ANORMALES DEL FETO</v>
      </c>
    </row>
    <row r="5660" spans="2:5" ht="25.5" x14ac:dyDescent="0.25">
      <c r="B5660" s="6" t="s">
        <v>5666</v>
      </c>
      <c r="C5660" s="6" t="s">
        <v>18091</v>
      </c>
      <c r="D5660" s="11"/>
      <c r="E5660" t="str">
        <f t="shared" si="88"/>
        <v>ATENCION MATERNA POR PRESENTACION ANORMAL NO ESPECIFICADA DEL FETO</v>
      </c>
    </row>
    <row r="5661" spans="2:5" ht="25.5" x14ac:dyDescent="0.25">
      <c r="B5661" s="6" t="s">
        <v>5667</v>
      </c>
      <c r="C5661" s="6" t="s">
        <v>18092</v>
      </c>
      <c r="D5661" s="11"/>
      <c r="E5661" t="str">
        <f t="shared" si="88"/>
        <v>ATENCION MATERNA POR DESPROPORCION DEBIDA A DEFORMIDAD DE LA PELVIS OSEA EN LA MADRE</v>
      </c>
    </row>
    <row r="5662" spans="2:5" ht="25.5" x14ac:dyDescent="0.25">
      <c r="B5662" s="6" t="s">
        <v>5668</v>
      </c>
      <c r="C5662" s="6" t="s">
        <v>18093</v>
      </c>
      <c r="D5662" s="11"/>
      <c r="E5662" t="str">
        <f t="shared" si="88"/>
        <v>ATENCION MATERNA POR DESPROPORCION DEBIDA A ESTRECHEZ GENERAL DE LA PELVIS</v>
      </c>
    </row>
    <row r="5663" spans="2:5" ht="25.5" x14ac:dyDescent="0.25">
      <c r="B5663" s="6" t="s">
        <v>5669</v>
      </c>
      <c r="C5663" s="6" t="s">
        <v>18094</v>
      </c>
      <c r="D5663" s="11"/>
      <c r="E5663" t="str">
        <f t="shared" si="88"/>
        <v>ATENCION MATERNA POR DESPROPORCION DEBIDA A DISMINUCION DEL ESTRECHO SUPERIOR DE LA PELVIS</v>
      </c>
    </row>
    <row r="5664" spans="2:5" ht="25.5" x14ac:dyDescent="0.25">
      <c r="B5664" s="6" t="s">
        <v>5670</v>
      </c>
      <c r="C5664" s="6" t="s">
        <v>18095</v>
      </c>
      <c r="D5664" s="11"/>
      <c r="E5664" t="str">
        <f t="shared" si="88"/>
        <v>ATENCION MATERNA POR DESPROPORCION DEBIDA A DISMINUCION DEL ESTRECHO INFERIOR DE LA PELVIS</v>
      </c>
    </row>
    <row r="5665" spans="2:5" ht="25.5" x14ac:dyDescent="0.25">
      <c r="B5665" s="6" t="s">
        <v>5671</v>
      </c>
      <c r="C5665" s="6" t="s">
        <v>18096</v>
      </c>
      <c r="D5665" s="11"/>
      <c r="E5665" t="str">
        <f t="shared" si="88"/>
        <v>ATENCION MATERNA POR DESPROPORCION FETOPELVIANA DE ORIGEN MIXTO, MATERNO Y FETAL</v>
      </c>
    </row>
    <row r="5666" spans="2:5" ht="25.5" x14ac:dyDescent="0.25">
      <c r="B5666" s="6" t="s">
        <v>5672</v>
      </c>
      <c r="C5666" s="6" t="s">
        <v>18097</v>
      </c>
      <c r="D5666" s="11"/>
      <c r="E5666" t="str">
        <f t="shared" si="88"/>
        <v>ATENCION MATERNA POR DESPROPORCION DEBIDA A FETO DEMASIADO GRANDE</v>
      </c>
    </row>
    <row r="5667" spans="2:5" x14ac:dyDescent="0.25">
      <c r="B5667" s="6" t="s">
        <v>5673</v>
      </c>
      <c r="C5667" s="6" t="s">
        <v>18098</v>
      </c>
      <c r="D5667" s="11"/>
      <c r="E5667" t="str">
        <f t="shared" si="88"/>
        <v>ATENCION MATERNA POR DESPROPORCION DEBIDA A FETO HIDROCEFALICO</v>
      </c>
    </row>
    <row r="5668" spans="2:5" ht="25.5" x14ac:dyDescent="0.25">
      <c r="B5668" s="6" t="s">
        <v>5674</v>
      </c>
      <c r="C5668" s="6" t="s">
        <v>18099</v>
      </c>
      <c r="D5668" s="11"/>
      <c r="E5668" t="str">
        <f t="shared" si="88"/>
        <v>ATENCION MATERNA POR DESPROPORCION DEBIDA A OTRA DEFORMIDAD FETAL</v>
      </c>
    </row>
    <row r="5669" spans="2:5" x14ac:dyDescent="0.25">
      <c r="B5669" s="6" t="s">
        <v>5675</v>
      </c>
      <c r="C5669" s="6" t="s">
        <v>18100</v>
      </c>
      <c r="D5669" s="11"/>
      <c r="E5669" t="str">
        <f t="shared" si="88"/>
        <v>ATENCION MATERNA POR DESPROPORCION DE OTRO ORIGEN</v>
      </c>
    </row>
    <row r="5670" spans="2:5" x14ac:dyDescent="0.25">
      <c r="B5670" s="6" t="s">
        <v>5676</v>
      </c>
      <c r="C5670" s="6" t="s">
        <v>18101</v>
      </c>
      <c r="D5670" s="11"/>
      <c r="E5670" t="str">
        <f t="shared" si="88"/>
        <v>ATENCION MATERNA POR DESPROPORCION DE ORIGEN NO ESPECIFICADO</v>
      </c>
    </row>
    <row r="5671" spans="2:5" x14ac:dyDescent="0.25">
      <c r="B5671" s="6" t="s">
        <v>5677</v>
      </c>
      <c r="C5671" s="6" t="s">
        <v>18102</v>
      </c>
      <c r="D5671" s="11"/>
      <c r="E5671" t="str">
        <f t="shared" si="88"/>
        <v>ATENCION MATERNA POR ANOMALIA CONGENITA DEL UTERO</v>
      </c>
    </row>
    <row r="5672" spans="2:5" x14ac:dyDescent="0.25">
      <c r="B5672" s="6" t="s">
        <v>5678</v>
      </c>
      <c r="C5672" s="6" t="s">
        <v>18103</v>
      </c>
      <c r="D5672" s="11"/>
      <c r="E5672" t="str">
        <f t="shared" si="88"/>
        <v>ATENCION MATERNA POR TUMOR DEL CUERPO DEL UTERO</v>
      </c>
    </row>
    <row r="5673" spans="2:5" x14ac:dyDescent="0.25">
      <c r="B5673" s="6" t="s">
        <v>5679</v>
      </c>
      <c r="C5673" s="6" t="s">
        <v>18104</v>
      </c>
      <c r="D5673" s="11"/>
      <c r="E5673" t="str">
        <f t="shared" si="88"/>
        <v>ATENCION MATERNA POR CICATRIZ UTERINA DEBIDA A CIRUGIA PREVIA</v>
      </c>
    </row>
    <row r="5674" spans="2:5" x14ac:dyDescent="0.25">
      <c r="B5674" s="6" t="s">
        <v>5680</v>
      </c>
      <c r="C5674" s="6" t="s">
        <v>18105</v>
      </c>
      <c r="D5674" s="11"/>
      <c r="E5674" t="str">
        <f t="shared" si="88"/>
        <v>ATENCION MATERNA POR INCOMPETENCIA DEL CUELLO UTERINO</v>
      </c>
    </row>
    <row r="5675" spans="2:5" x14ac:dyDescent="0.25">
      <c r="B5675" s="6" t="s">
        <v>5681</v>
      </c>
      <c r="C5675" s="6" t="s">
        <v>18106</v>
      </c>
      <c r="D5675" s="11"/>
      <c r="E5675" t="str">
        <f t="shared" si="88"/>
        <v>ATENCION MATERNA POR OTRA ANORMALIDAD DEL CUELLO UTERINO</v>
      </c>
    </row>
    <row r="5676" spans="2:5" x14ac:dyDescent="0.25">
      <c r="B5676" s="6" t="s">
        <v>5682</v>
      </c>
      <c r="C5676" s="6" t="s">
        <v>18107</v>
      </c>
      <c r="D5676" s="11"/>
      <c r="E5676" t="str">
        <f t="shared" si="88"/>
        <v>ATENCION MATERNA POR OTRAS ANORMALIDADES DEL UTERO GRAVIDO</v>
      </c>
    </row>
    <row r="5677" spans="2:5" x14ac:dyDescent="0.25">
      <c r="B5677" s="6" t="s">
        <v>5683</v>
      </c>
      <c r="C5677" s="6" t="s">
        <v>18108</v>
      </c>
      <c r="D5677" s="11"/>
      <c r="E5677" t="str">
        <f t="shared" si="88"/>
        <v>ATENCION MATERNA POR ANORMALIDAD DE LA VAGINA</v>
      </c>
    </row>
    <row r="5678" spans="2:5" x14ac:dyDescent="0.25">
      <c r="B5678" s="6" t="s">
        <v>5684</v>
      </c>
      <c r="C5678" s="6" t="s">
        <v>18109</v>
      </c>
      <c r="D5678" s="11"/>
      <c r="E5678" t="str">
        <f t="shared" si="88"/>
        <v>ATENCION MATERNA POR ANORMALIDAD DE LA VULVA Y DEL PERINEO</v>
      </c>
    </row>
    <row r="5679" spans="2:5" x14ac:dyDescent="0.25">
      <c r="B5679" s="6" t="s">
        <v>5685</v>
      </c>
      <c r="C5679" s="6" t="s">
        <v>18110</v>
      </c>
      <c r="D5679" s="11"/>
      <c r="E5679" t="str">
        <f t="shared" si="88"/>
        <v>ATENCION MATERNA POR ANORMALIDADES DE LOS ORGANOS PELVIANOS</v>
      </c>
    </row>
    <row r="5680" spans="2:5" ht="25.5" x14ac:dyDescent="0.25">
      <c r="B5680" s="6" t="s">
        <v>5686</v>
      </c>
      <c r="C5680" s="6" t="s">
        <v>18111</v>
      </c>
      <c r="D5680" s="11"/>
      <c r="E5680" t="str">
        <f t="shared" si="88"/>
        <v>ATENCION MATERNA POR ANORMALIDAD NO ESPECIFICADA DE ORGANO PELVIANO</v>
      </c>
    </row>
    <row r="5681" spans="2:5" ht="25.5" x14ac:dyDescent="0.25">
      <c r="B5681" s="6" t="s">
        <v>5687</v>
      </c>
      <c r="C5681" s="6" t="s">
        <v>18112</v>
      </c>
      <c r="D5681" s="11"/>
      <c r="E5681" t="str">
        <f t="shared" si="88"/>
        <v>ATENCION MATERNA POR (PRESUNTA) MALFORMACION DEL SISTEMA NERVIOSO CENTRAL EN EL FETO</v>
      </c>
    </row>
    <row r="5682" spans="2:5" ht="25.5" x14ac:dyDescent="0.25">
      <c r="B5682" s="6" t="s">
        <v>5688</v>
      </c>
      <c r="C5682" s="6" t="s">
        <v>18113</v>
      </c>
      <c r="D5682" s="11"/>
      <c r="E5682" t="str">
        <f t="shared" si="88"/>
        <v>ATENCION MATERNA POR (PRESUNTA) ANORMALIDAD CROMOSOMICA EN EL FETO</v>
      </c>
    </row>
    <row r="5683" spans="2:5" ht="25.5" x14ac:dyDescent="0.25">
      <c r="B5683" s="6" t="s">
        <v>5689</v>
      </c>
      <c r="C5683" s="6" t="s">
        <v>18114</v>
      </c>
      <c r="D5683" s="11"/>
      <c r="E5683" t="str">
        <f t="shared" si="88"/>
        <v>ATENCION MATERNA POR (PRESUNTA) ENFERMEDAD HEREDITARIA EN EL FETO</v>
      </c>
    </row>
    <row r="5684" spans="2:5" ht="25.5" x14ac:dyDescent="0.25">
      <c r="B5684" s="6" t="s">
        <v>5690</v>
      </c>
      <c r="C5684" s="6" t="s">
        <v>18115</v>
      </c>
      <c r="D5684" s="11"/>
      <c r="E5684" t="str">
        <f t="shared" si="88"/>
        <v>ATENCION MATERNA POR (PRESUNTA) LESION FETAL DEBIDA A ENFERMEDAD VIRICA EN LA MADRE</v>
      </c>
    </row>
    <row r="5685" spans="2:5" x14ac:dyDescent="0.25">
      <c r="B5685" s="6" t="s">
        <v>5691</v>
      </c>
      <c r="C5685" s="6" t="s">
        <v>18116</v>
      </c>
      <c r="D5685" s="11"/>
      <c r="E5685" t="str">
        <f t="shared" si="88"/>
        <v>ATENCION MATERNA POR (PRESUNTA) LESION AL FETO DEBIDA AL ALCOHOL</v>
      </c>
    </row>
    <row r="5686" spans="2:5" x14ac:dyDescent="0.25">
      <c r="B5686" s="6" t="s">
        <v>5692</v>
      </c>
      <c r="C5686" s="6" t="s">
        <v>18117</v>
      </c>
      <c r="D5686" s="11"/>
      <c r="E5686" t="str">
        <f t="shared" si="88"/>
        <v>ATENCION MATERNA POR (PRESUNTA) LESION FETAL DEBIDA A DROGAS</v>
      </c>
    </row>
    <row r="5687" spans="2:5" x14ac:dyDescent="0.25">
      <c r="B5687" s="6" t="s">
        <v>5693</v>
      </c>
      <c r="C5687" s="6" t="s">
        <v>18118</v>
      </c>
      <c r="D5687" s="11"/>
      <c r="E5687" t="str">
        <f t="shared" si="88"/>
        <v>ATENCION MATERNA POR (PRESUNTA) LESION AL FETO DEBIDA A RADIACION</v>
      </c>
    </row>
    <row r="5688" spans="2:5" ht="25.5" x14ac:dyDescent="0.25">
      <c r="B5688" s="6" t="s">
        <v>5694</v>
      </c>
      <c r="C5688" s="6" t="s">
        <v>18119</v>
      </c>
      <c r="D5688" s="11"/>
      <c r="E5688" t="str">
        <f t="shared" si="88"/>
        <v>ATENCION MATERNA POR (PRESUNTA) LESION FETAL DEBIDA A OTROS PROCEDIMIENTOS MEDICOS</v>
      </c>
    </row>
    <row r="5689" spans="2:5" ht="25.5" x14ac:dyDescent="0.25">
      <c r="B5689" s="6" t="s">
        <v>5695</v>
      </c>
      <c r="C5689" s="6" t="s">
        <v>18120</v>
      </c>
      <c r="D5689" s="11"/>
      <c r="E5689" t="str">
        <f t="shared" si="88"/>
        <v>ATENCION MATERNA POR OTRAS (PRESUNTA) ANORMALIDADES Y LESIONES FETALES</v>
      </c>
    </row>
    <row r="5690" spans="2:5" ht="25.5" x14ac:dyDescent="0.25">
      <c r="B5690" s="6" t="s">
        <v>5696</v>
      </c>
      <c r="C5690" s="6" t="s">
        <v>18121</v>
      </c>
      <c r="D5690" s="11"/>
      <c r="E5690" t="str">
        <f t="shared" si="88"/>
        <v>ATENCION MATERNA POR (PRESUNTA) ANORMALIDAD Y LESION FETAL NO ESPECIFICADA</v>
      </c>
    </row>
    <row r="5691" spans="2:5" x14ac:dyDescent="0.25">
      <c r="B5691" s="6" t="s">
        <v>5697</v>
      </c>
      <c r="C5691" s="6" t="s">
        <v>18122</v>
      </c>
      <c r="D5691" s="11"/>
      <c r="E5691" t="str">
        <f t="shared" si="88"/>
        <v>ATENCION MATERNA POR ISOINMUNIZACION RHESUS</v>
      </c>
    </row>
    <row r="5692" spans="2:5" x14ac:dyDescent="0.25">
      <c r="B5692" s="6" t="s">
        <v>5698</v>
      </c>
      <c r="C5692" s="6" t="s">
        <v>18123</v>
      </c>
      <c r="D5692" s="11"/>
      <c r="E5692" t="str">
        <f t="shared" si="88"/>
        <v>ATENCION MATERNA POR OTRA ISOINMUNIZACION</v>
      </c>
    </row>
    <row r="5693" spans="2:5" x14ac:dyDescent="0.25">
      <c r="B5693" s="6" t="s">
        <v>5699</v>
      </c>
      <c r="C5693" s="6" t="s">
        <v>18124</v>
      </c>
      <c r="D5693" s="11"/>
      <c r="E5693" t="str">
        <f t="shared" si="88"/>
        <v>ATENCION MATERNA POR HIDROPESIA FETAL</v>
      </c>
    </row>
    <row r="5694" spans="2:5" x14ac:dyDescent="0.25">
      <c r="B5694" s="6" t="s">
        <v>5700</v>
      </c>
      <c r="C5694" s="6" t="s">
        <v>18125</v>
      </c>
      <c r="D5694" s="11"/>
      <c r="E5694" t="str">
        <f t="shared" si="88"/>
        <v>ATENCION MATERNA POR SIGNOS DE HIPOXIA FETAL</v>
      </c>
    </row>
    <row r="5695" spans="2:5" x14ac:dyDescent="0.25">
      <c r="B5695" s="6" t="s">
        <v>5701</v>
      </c>
      <c r="C5695" s="6" t="s">
        <v>18126</v>
      </c>
      <c r="D5695" s="11"/>
      <c r="E5695" t="str">
        <f t="shared" si="88"/>
        <v>ATENCION MATERNA POR MUERTE INTRAUTERINA</v>
      </c>
    </row>
    <row r="5696" spans="2:5" x14ac:dyDescent="0.25">
      <c r="B5696" s="6" t="s">
        <v>5702</v>
      </c>
      <c r="C5696" s="6" t="s">
        <v>18127</v>
      </c>
      <c r="D5696" s="11"/>
      <c r="E5696" t="str">
        <f t="shared" si="88"/>
        <v>ATENCION MATERNA POR DEFICIT DEL CRECIMIENTO FETAL</v>
      </c>
    </row>
    <row r="5697" spans="2:5" x14ac:dyDescent="0.25">
      <c r="B5697" s="6" t="s">
        <v>5703</v>
      </c>
      <c r="C5697" s="6" t="s">
        <v>18128</v>
      </c>
      <c r="D5697" s="11"/>
      <c r="E5697" t="str">
        <f t="shared" si="88"/>
        <v>ATENCION MATERNA POR CRECIMIENTO FETAL EXCESIVO</v>
      </c>
    </row>
    <row r="5698" spans="2:5" x14ac:dyDescent="0.25">
      <c r="B5698" s="6" t="s">
        <v>5704</v>
      </c>
      <c r="C5698" s="6" t="s">
        <v>18129</v>
      </c>
      <c r="D5698" s="11"/>
      <c r="E5698" t="str">
        <f t="shared" si="88"/>
        <v>ATENCION MATERNA POR FETO VIABLE EN EMBARAZO ABDOMINAL</v>
      </c>
    </row>
    <row r="5699" spans="2:5" x14ac:dyDescent="0.25">
      <c r="B5699" s="6" t="s">
        <v>5705</v>
      </c>
      <c r="C5699" s="6" t="s">
        <v>18130</v>
      </c>
      <c r="D5699" s="11"/>
      <c r="E5699" t="str">
        <f t="shared" si="88"/>
        <v>ATENCION MATERNA POR OTROS PROBLEMAS FETALES ESPECIFICADOS</v>
      </c>
    </row>
    <row r="5700" spans="2:5" x14ac:dyDescent="0.25">
      <c r="B5700" s="6" t="s">
        <v>5706</v>
      </c>
      <c r="C5700" s="6" t="s">
        <v>18131</v>
      </c>
      <c r="D5700" s="11"/>
      <c r="E5700" t="str">
        <f t="shared" si="88"/>
        <v>ATENCION MATERNA POR OTROS PROBLEMAS FETALES NO ESPECIFICADOS</v>
      </c>
    </row>
    <row r="5701" spans="2:5" x14ac:dyDescent="0.25">
      <c r="B5701" s="6" t="s">
        <v>5707</v>
      </c>
      <c r="C5701" s="6" t="s">
        <v>18132</v>
      </c>
      <c r="D5701" s="11"/>
      <c r="E5701" t="str">
        <f t="shared" si="88"/>
        <v>POLIHIDRAMNIOS</v>
      </c>
    </row>
    <row r="5702" spans="2:5" x14ac:dyDescent="0.25">
      <c r="B5702" s="6" t="s">
        <v>5708</v>
      </c>
      <c r="C5702" s="6" t="s">
        <v>18133</v>
      </c>
      <c r="D5702" s="11"/>
      <c r="E5702" t="str">
        <f t="shared" ref="E5702:E5765" si="89">UPPER(C5702)</f>
        <v>OLIGOHIDRAMNIOS</v>
      </c>
    </row>
    <row r="5703" spans="2:5" x14ac:dyDescent="0.25">
      <c r="B5703" s="6" t="s">
        <v>5709</v>
      </c>
      <c r="C5703" s="6" t="s">
        <v>18134</v>
      </c>
      <c r="D5703" s="11"/>
      <c r="E5703" t="str">
        <f t="shared" si="89"/>
        <v>INFECCION DE LA BOLSA AMNIOTICA O DE LAS MEMBRANAS</v>
      </c>
    </row>
    <row r="5704" spans="2:5" ht="25.5" x14ac:dyDescent="0.25">
      <c r="B5704" s="6" t="s">
        <v>5710</v>
      </c>
      <c r="C5704" s="6" t="s">
        <v>18135</v>
      </c>
      <c r="D5704" s="11"/>
      <c r="E5704" t="str">
        <f t="shared" si="89"/>
        <v>OTROS TRASTORNOS ESPECIFICADOS DEL LIQUIDO AMNIOTICO Y DE LAS MEMBRANAS</v>
      </c>
    </row>
    <row r="5705" spans="2:5" ht="25.5" x14ac:dyDescent="0.25">
      <c r="B5705" s="6" t="s">
        <v>5711</v>
      </c>
      <c r="C5705" s="6" t="s">
        <v>18136</v>
      </c>
      <c r="D5705" s="11"/>
      <c r="E5705" t="str">
        <f t="shared" si="89"/>
        <v>TRASTORNO DEL LIQUIDO AMNIOTICO Y DE LAS MEMBRANAS, NO ESPECIFICADO</v>
      </c>
    </row>
    <row r="5706" spans="2:5" ht="25.5" x14ac:dyDescent="0.25">
      <c r="B5706" s="6" t="s">
        <v>5712</v>
      </c>
      <c r="C5706" s="6" t="s">
        <v>18137</v>
      </c>
      <c r="D5706" s="11"/>
      <c r="E5706" t="str">
        <f t="shared" si="89"/>
        <v>RUPTURA PREMATURA DE LAS MEMBRANAS, E INICIO DEL TRABAJO DE PARTO DENTRO DE LAS 24 HORAS</v>
      </c>
    </row>
    <row r="5707" spans="2:5" ht="25.5" x14ac:dyDescent="0.25">
      <c r="B5707" s="6" t="s">
        <v>5713</v>
      </c>
      <c r="C5707" s="6" t="s">
        <v>18138</v>
      </c>
      <c r="D5707" s="11"/>
      <c r="E5707" t="str">
        <f t="shared" si="89"/>
        <v>RUPTURA PREMATURA DE LAS MEMBRANAS, E INICIO DEL TRABAJO DE PARTO DESPUÉS DE LAS 24 HORAS</v>
      </c>
    </row>
    <row r="5708" spans="2:5" ht="25.5" x14ac:dyDescent="0.25">
      <c r="B5708" s="6" t="s">
        <v>5714</v>
      </c>
      <c r="C5708" s="6" t="s">
        <v>18139</v>
      </c>
      <c r="D5708" s="11"/>
      <c r="E5708" t="str">
        <f t="shared" si="89"/>
        <v>RUPTURA PREMATURA DE LAS MEMBRANAS, TRABAJO DE PARTO RETRASADO POR LA TERAPEUTICA</v>
      </c>
    </row>
    <row r="5709" spans="2:5" x14ac:dyDescent="0.25">
      <c r="B5709" s="6" t="s">
        <v>5715</v>
      </c>
      <c r="C5709" s="6" t="s">
        <v>18140</v>
      </c>
      <c r="D5709" s="11"/>
      <c r="E5709" t="str">
        <f t="shared" si="89"/>
        <v>RUPTURA PREMATURA DE LAS MEMBRANAS, SIN OTRA ESPECIFICACION</v>
      </c>
    </row>
    <row r="5710" spans="2:5" x14ac:dyDescent="0.25">
      <c r="B5710" s="6" t="s">
        <v>5716</v>
      </c>
      <c r="C5710" s="6" t="s">
        <v>18141</v>
      </c>
      <c r="D5710" s="11"/>
      <c r="E5710" t="str">
        <f t="shared" si="89"/>
        <v>SINDROME DE TRANSFUSION PLACENTERA</v>
      </c>
    </row>
    <row r="5711" spans="2:5" x14ac:dyDescent="0.25">
      <c r="B5711" s="6" t="s">
        <v>5717</v>
      </c>
      <c r="C5711" s="6" t="s">
        <v>18142</v>
      </c>
      <c r="D5711" s="11"/>
      <c r="E5711" t="str">
        <f t="shared" si="89"/>
        <v>MALFORMACION DE LA PLACENTA</v>
      </c>
    </row>
    <row r="5712" spans="2:5" x14ac:dyDescent="0.25">
      <c r="B5712" s="6" t="s">
        <v>5718</v>
      </c>
      <c r="C5712" s="6" t="s">
        <v>18143</v>
      </c>
      <c r="D5712" s="11"/>
      <c r="E5712" t="str">
        <f t="shared" si="89"/>
        <v>OTROS TRASTORNOS PLACENTARIOS</v>
      </c>
    </row>
    <row r="5713" spans="2:5" x14ac:dyDescent="0.25">
      <c r="B5713" s="6" t="s">
        <v>5719</v>
      </c>
      <c r="C5713" s="6" t="s">
        <v>18144</v>
      </c>
      <c r="D5713" s="11"/>
      <c r="E5713" t="str">
        <f t="shared" si="89"/>
        <v>TRASTORNO DE LA PLACENTA, NO ESPECIFICADO</v>
      </c>
    </row>
    <row r="5714" spans="2:5" x14ac:dyDescent="0.25">
      <c r="B5714" s="6" t="s">
        <v>5720</v>
      </c>
      <c r="C5714" s="6" t="s">
        <v>18145</v>
      </c>
      <c r="D5714" s="11"/>
      <c r="E5714" t="str">
        <f t="shared" si="89"/>
        <v>PLACENTA PREVIA CON ESPECIFICACION DE QUE NO HUBO HEMORRAGIA</v>
      </c>
    </row>
    <row r="5715" spans="2:5" x14ac:dyDescent="0.25">
      <c r="B5715" s="6" t="s">
        <v>5721</v>
      </c>
      <c r="C5715" s="6" t="s">
        <v>18146</v>
      </c>
      <c r="D5715" s="11"/>
      <c r="E5715" t="str">
        <f t="shared" si="89"/>
        <v>PLACENTA PREVIA CON HEMORRAGIA</v>
      </c>
    </row>
    <row r="5716" spans="2:5" ht="25.5" x14ac:dyDescent="0.25">
      <c r="B5716" s="6" t="s">
        <v>5722</v>
      </c>
      <c r="C5716" s="6" t="s">
        <v>18147</v>
      </c>
      <c r="D5716" s="11"/>
      <c r="E5716" t="str">
        <f t="shared" si="89"/>
        <v>DESPRENDIMIENTO PREMATURO DE LA PLACENTA CON DEFECTO DE LA COAGULACION</v>
      </c>
    </row>
    <row r="5717" spans="2:5" x14ac:dyDescent="0.25">
      <c r="B5717" s="6" t="s">
        <v>5723</v>
      </c>
      <c r="C5717" s="6" t="s">
        <v>18148</v>
      </c>
      <c r="D5717" s="11"/>
      <c r="E5717" t="str">
        <f t="shared" si="89"/>
        <v>OTROS DESPRENDIMIENTOS PREMATUROS DE LA PLACENTA</v>
      </c>
    </row>
    <row r="5718" spans="2:5" ht="25.5" x14ac:dyDescent="0.25">
      <c r="B5718" s="6" t="s">
        <v>5724</v>
      </c>
      <c r="C5718" s="6" t="s">
        <v>18149</v>
      </c>
      <c r="D5718" s="11"/>
      <c r="E5718" t="str">
        <f t="shared" si="89"/>
        <v>DESPRENDIMIENTO PREMATURO DE LA PLACENTA, SIN OTRA ESPECIFICACION</v>
      </c>
    </row>
    <row r="5719" spans="2:5" x14ac:dyDescent="0.25">
      <c r="B5719" s="6" t="s">
        <v>5725</v>
      </c>
      <c r="C5719" s="6" t="s">
        <v>18150</v>
      </c>
      <c r="D5719" s="11"/>
      <c r="E5719" t="str">
        <f t="shared" si="89"/>
        <v>HEMORRAGIA ANTEPARTO CON DEFECTO DE LA COAGULACIÓN</v>
      </c>
    </row>
    <row r="5720" spans="2:5" x14ac:dyDescent="0.25">
      <c r="B5720" s="6" t="s">
        <v>5726</v>
      </c>
      <c r="C5720" s="6" t="s">
        <v>18151</v>
      </c>
      <c r="D5720" s="11"/>
      <c r="E5720" t="str">
        <f t="shared" si="89"/>
        <v>OTRAS HEMORRAGIAS ANTEPARTO</v>
      </c>
    </row>
    <row r="5721" spans="2:5" x14ac:dyDescent="0.25">
      <c r="B5721" s="6" t="s">
        <v>5727</v>
      </c>
      <c r="C5721" s="6" t="s">
        <v>18152</v>
      </c>
      <c r="D5721" s="11"/>
      <c r="E5721" t="str">
        <f t="shared" si="89"/>
        <v>HEMORRAGIA ANTEPARTO, NO ESPECIFICADA</v>
      </c>
    </row>
    <row r="5722" spans="2:5" ht="25.5" x14ac:dyDescent="0.25">
      <c r="B5722" s="6" t="s">
        <v>5728</v>
      </c>
      <c r="C5722" s="6" t="s">
        <v>18153</v>
      </c>
      <c r="D5722" s="11"/>
      <c r="E5722" t="str">
        <f t="shared" si="89"/>
        <v>FALSO TRABAJO DE PARTO ANTES DE LA 37 SEMANAS COMPLETAS DE GESTACION</v>
      </c>
    </row>
    <row r="5723" spans="2:5" ht="25.5" x14ac:dyDescent="0.25">
      <c r="B5723" s="6" t="s">
        <v>5729</v>
      </c>
      <c r="C5723" s="6" t="s">
        <v>18154</v>
      </c>
      <c r="D5723" s="11"/>
      <c r="E5723" t="str">
        <f t="shared" si="89"/>
        <v>FALSO TRABAJO DE PARTO ANTES DE LA 37 Y MAS SEMANAS COMPLETAS DE GESTACION</v>
      </c>
    </row>
    <row r="5724" spans="2:5" x14ac:dyDescent="0.25">
      <c r="B5724" s="6" t="s">
        <v>5730</v>
      </c>
      <c r="C5724" s="6" t="s">
        <v>18155</v>
      </c>
      <c r="D5724" s="11"/>
      <c r="E5724" t="str">
        <f t="shared" si="89"/>
        <v>FALSO TRABAJO DE PARTO SIN OTRA ESPECIFICACION</v>
      </c>
    </row>
    <row r="5725" spans="2:5" x14ac:dyDescent="0.25">
      <c r="B5725" s="6" t="s">
        <v>5731</v>
      </c>
      <c r="C5725" s="6" t="s">
        <v>18156</v>
      </c>
      <c r="D5725" s="11"/>
      <c r="E5725" t="str">
        <f t="shared" si="89"/>
        <v>EMBARAZO PROLONGADO</v>
      </c>
    </row>
    <row r="5726" spans="2:5" x14ac:dyDescent="0.25">
      <c r="B5726" s="6" t="s">
        <v>5732</v>
      </c>
      <c r="C5726" s="6" t="s">
        <v>18157</v>
      </c>
      <c r="D5726" s="11"/>
      <c r="E5726" t="str">
        <f t="shared" si="89"/>
        <v>PARTO PREMATURO</v>
      </c>
    </row>
    <row r="5727" spans="2:5" x14ac:dyDescent="0.25">
      <c r="B5727" s="6" t="s">
        <v>5733</v>
      </c>
      <c r="C5727" s="6" t="s">
        <v>18158</v>
      </c>
      <c r="D5727" s="11"/>
      <c r="E5727" t="str">
        <f t="shared" si="89"/>
        <v>FRACASO DE LA INDUCCION MEDICA DEL TRABAJO DE PARTO</v>
      </c>
    </row>
    <row r="5728" spans="2:5" x14ac:dyDescent="0.25">
      <c r="B5728" s="6" t="s">
        <v>5734</v>
      </c>
      <c r="C5728" s="6" t="s">
        <v>18159</v>
      </c>
      <c r="D5728" s="11"/>
      <c r="E5728" t="str">
        <f t="shared" si="89"/>
        <v>FRACASO DE LA INDUCCION INSTRUMENTAL DEL TRABAJO DE PARTO</v>
      </c>
    </row>
    <row r="5729" spans="2:5" x14ac:dyDescent="0.25">
      <c r="B5729" s="6" t="s">
        <v>5735</v>
      </c>
      <c r="C5729" s="6" t="s">
        <v>18160</v>
      </c>
      <c r="D5729" s="11"/>
      <c r="E5729" t="str">
        <f t="shared" si="89"/>
        <v>OTROS FRACASOS DE LA INDUCCION DEL TRABAJO DE PARTO</v>
      </c>
    </row>
    <row r="5730" spans="2:5" x14ac:dyDescent="0.25">
      <c r="B5730" s="6" t="s">
        <v>5736</v>
      </c>
      <c r="C5730" s="6" t="s">
        <v>18161</v>
      </c>
      <c r="D5730" s="11"/>
      <c r="E5730" t="str">
        <f t="shared" si="89"/>
        <v>FRACASO NO ESPECIFICADO DE LA INDUCCION DEL TRABAJO DE PARTO</v>
      </c>
    </row>
    <row r="5731" spans="2:5" x14ac:dyDescent="0.25">
      <c r="B5731" s="6" t="s">
        <v>5737</v>
      </c>
      <c r="C5731" s="6" t="s">
        <v>18162</v>
      </c>
      <c r="D5731" s="11"/>
      <c r="E5731" t="str">
        <f t="shared" si="89"/>
        <v>CONTRACCIONES PRIMARIAS INADECUADAS</v>
      </c>
    </row>
    <row r="5732" spans="2:5" x14ac:dyDescent="0.25">
      <c r="B5732" s="6" t="s">
        <v>5738</v>
      </c>
      <c r="C5732" s="6" t="s">
        <v>18163</v>
      </c>
      <c r="D5732" s="11"/>
      <c r="E5732" t="str">
        <f t="shared" si="89"/>
        <v>INERCIA UTERINA SECUNDARIA</v>
      </c>
    </row>
    <row r="5733" spans="2:5" x14ac:dyDescent="0.25">
      <c r="B5733" s="6" t="s">
        <v>5739</v>
      </c>
      <c r="C5733" s="6" t="s">
        <v>18164</v>
      </c>
      <c r="D5733" s="11"/>
      <c r="E5733" t="str">
        <f t="shared" si="89"/>
        <v>OTRAS INERCIAS UTERINAS</v>
      </c>
    </row>
    <row r="5734" spans="2:5" x14ac:dyDescent="0.25">
      <c r="B5734" s="6" t="s">
        <v>5740</v>
      </c>
      <c r="C5734" s="6" t="s">
        <v>18165</v>
      </c>
      <c r="D5734" s="11"/>
      <c r="E5734" t="str">
        <f t="shared" si="89"/>
        <v>TRABAJO DE PARTO PRECIPITADO</v>
      </c>
    </row>
    <row r="5735" spans="2:5" ht="25.5" x14ac:dyDescent="0.25">
      <c r="B5735" s="6" t="s">
        <v>5741</v>
      </c>
      <c r="C5735" s="6" t="s">
        <v>18166</v>
      </c>
      <c r="D5735" s="11"/>
      <c r="E5735" t="str">
        <f t="shared" si="89"/>
        <v>CONTRACCIONES UTERINAS HIPERTONICAS, INCOORDINADAS Y PROLONGADAS</v>
      </c>
    </row>
    <row r="5736" spans="2:5" x14ac:dyDescent="0.25">
      <c r="B5736" s="6" t="s">
        <v>5742</v>
      </c>
      <c r="C5736" s="6" t="s">
        <v>18167</v>
      </c>
      <c r="D5736" s="11"/>
      <c r="E5736" t="str">
        <f t="shared" si="89"/>
        <v>OTRAS ANOMALIAS DINAMICAS DEL TRABAJO DE PARTO</v>
      </c>
    </row>
    <row r="5737" spans="2:5" x14ac:dyDescent="0.25">
      <c r="B5737" s="6" t="s">
        <v>5743</v>
      </c>
      <c r="C5737" s="6" t="s">
        <v>18168</v>
      </c>
      <c r="D5737" s="11"/>
      <c r="E5737" t="str">
        <f t="shared" si="89"/>
        <v>ANOMALIA DINAMICA DEL TRABAJO DE PARTO, NO ESPECIFICADA</v>
      </c>
    </row>
    <row r="5738" spans="2:5" x14ac:dyDescent="0.25">
      <c r="B5738" s="6" t="s">
        <v>5744</v>
      </c>
      <c r="C5738" s="6" t="s">
        <v>18169</v>
      </c>
      <c r="D5738" s="11"/>
      <c r="E5738" t="str">
        <f t="shared" si="89"/>
        <v>PROLONGACION DEL PRIMER PERIODO (DEL TRABAJO DE PARTO)</v>
      </c>
    </row>
    <row r="5739" spans="2:5" x14ac:dyDescent="0.25">
      <c r="B5739" s="6" t="s">
        <v>5745</v>
      </c>
      <c r="C5739" s="6" t="s">
        <v>18170</v>
      </c>
      <c r="D5739" s="11"/>
      <c r="E5739" t="str">
        <f t="shared" si="89"/>
        <v>PROLONGACION DEL SEGUNDO PERIODO (DEL TRABAJO DE PARTO)</v>
      </c>
    </row>
    <row r="5740" spans="2:5" x14ac:dyDescent="0.25">
      <c r="B5740" s="6" t="s">
        <v>5746</v>
      </c>
      <c r="C5740" s="6" t="s">
        <v>18171</v>
      </c>
      <c r="D5740" s="11"/>
      <c r="E5740" t="str">
        <f t="shared" si="89"/>
        <v>RETRASO DE LA EXPULSION DEL SEGUNDO GEMELO, DEL TERCERO, ETC</v>
      </c>
    </row>
    <row r="5741" spans="2:5" x14ac:dyDescent="0.25">
      <c r="B5741" s="6" t="s">
        <v>5747</v>
      </c>
      <c r="C5741" s="6" t="s">
        <v>18172</v>
      </c>
      <c r="D5741" s="11"/>
      <c r="E5741" t="str">
        <f t="shared" si="89"/>
        <v>TRABAJO DE PARTO PROLONGADO, NO ESPECIFICADO</v>
      </c>
    </row>
    <row r="5742" spans="2:5" ht="25.5" x14ac:dyDescent="0.25">
      <c r="B5742" s="6" t="s">
        <v>5748</v>
      </c>
      <c r="C5742" s="6" t="s">
        <v>18173</v>
      </c>
      <c r="D5742" s="11"/>
      <c r="E5742" t="str">
        <f t="shared" si="89"/>
        <v>TRABAJO DE PARTO OBSTRUIDO DEBIDO A ROTACION INCOMPLETA DE LA CABEZA FETAL</v>
      </c>
    </row>
    <row r="5743" spans="2:5" x14ac:dyDescent="0.25">
      <c r="B5743" s="6" t="s">
        <v>5749</v>
      </c>
      <c r="C5743" s="6" t="s">
        <v>18174</v>
      </c>
      <c r="D5743" s="11"/>
      <c r="E5743" t="str">
        <f t="shared" si="89"/>
        <v>TRABAJO DE PARTO OBSTRUIDO DEBIDO A PRESENTACION DE NALGAS</v>
      </c>
    </row>
    <row r="5744" spans="2:5" x14ac:dyDescent="0.25">
      <c r="B5744" s="6" t="s">
        <v>5750</v>
      </c>
      <c r="C5744" s="6" t="s">
        <v>18175</v>
      </c>
      <c r="D5744" s="11"/>
      <c r="E5744" t="str">
        <f t="shared" si="89"/>
        <v>TRABAJO DE PARTO OBSTRUIDO DEBIDO A PRESENTACION DE CARA</v>
      </c>
    </row>
    <row r="5745" spans="2:5" x14ac:dyDescent="0.25">
      <c r="B5745" s="6" t="s">
        <v>5751</v>
      </c>
      <c r="C5745" s="6" t="s">
        <v>18176</v>
      </c>
      <c r="D5745" s="11"/>
      <c r="E5745" t="str">
        <f t="shared" si="89"/>
        <v>TRABAJO DE PARTO OBSTRUIDO DEBIDO A PRESENTACION DE FRENTE</v>
      </c>
    </row>
    <row r="5746" spans="2:5" x14ac:dyDescent="0.25">
      <c r="B5746" s="6" t="s">
        <v>5752</v>
      </c>
      <c r="C5746" s="6" t="s">
        <v>18177</v>
      </c>
      <c r="D5746" s="11"/>
      <c r="E5746" t="str">
        <f t="shared" si="89"/>
        <v>TRABAJO DE PARTO OBSTRUIDO DEBIDO A PRESENTACION DE HOMBRO</v>
      </c>
    </row>
    <row r="5747" spans="2:5" x14ac:dyDescent="0.25">
      <c r="B5747" s="6" t="s">
        <v>5753</v>
      </c>
      <c r="C5747" s="6" t="s">
        <v>18178</v>
      </c>
      <c r="D5747" s="11"/>
      <c r="E5747" t="str">
        <f t="shared" si="89"/>
        <v>TRABAJO DE PARTO OBSTRUIDO DEBIDO A PRESENTACION COMPUESTA</v>
      </c>
    </row>
    <row r="5748" spans="2:5" ht="25.5" x14ac:dyDescent="0.25">
      <c r="B5748" s="6" t="s">
        <v>5754</v>
      </c>
      <c r="C5748" s="6" t="s">
        <v>18179</v>
      </c>
      <c r="D5748" s="11"/>
      <c r="E5748" t="str">
        <f t="shared" si="89"/>
        <v>TRABAJO DE PARTO OBSTRUIDO DEBIDO A OTRAS PRESENTACIONES ANORMALES DEL FETO</v>
      </c>
    </row>
    <row r="5749" spans="2:5" ht="25.5" x14ac:dyDescent="0.25">
      <c r="B5749" s="6" t="s">
        <v>5755</v>
      </c>
      <c r="C5749" s="6" t="s">
        <v>18180</v>
      </c>
      <c r="D5749" s="11"/>
      <c r="E5749" t="str">
        <f t="shared" si="89"/>
        <v>TRABAJO DE PARTO OBSTRUIDO DEBIDO A PRESENTACION ANORMAL DEL FETO NO ESPECIFICADA</v>
      </c>
    </row>
    <row r="5750" spans="2:5" x14ac:dyDescent="0.25">
      <c r="B5750" s="6" t="s">
        <v>5756</v>
      </c>
      <c r="C5750" s="6" t="s">
        <v>18181</v>
      </c>
      <c r="D5750" s="11"/>
      <c r="E5750" t="str">
        <f t="shared" si="89"/>
        <v>TRABAJO DE PARTO OBSTRUIDO DEBIDO A DEFORMIDAD DE LA PELVIS</v>
      </c>
    </row>
    <row r="5751" spans="2:5" x14ac:dyDescent="0.25">
      <c r="B5751" s="6" t="s">
        <v>5757</v>
      </c>
      <c r="C5751" s="6" t="s">
        <v>18182</v>
      </c>
      <c r="D5751" s="11"/>
      <c r="E5751" t="str">
        <f t="shared" si="89"/>
        <v>TRABAJO DE PARTO OBSTRUIDO DEBIDO A ESTRECHEZ GENERAL DE LA PELVIS</v>
      </c>
    </row>
    <row r="5752" spans="2:5" ht="25.5" x14ac:dyDescent="0.25">
      <c r="B5752" s="6" t="s">
        <v>5758</v>
      </c>
      <c r="C5752" s="6" t="s">
        <v>18183</v>
      </c>
      <c r="D5752" s="11"/>
      <c r="E5752" t="str">
        <f t="shared" si="89"/>
        <v>TRABAJO DE PARTO OBSTRUIDO DEBIDO A DISMINUCION DEL ESTRECHO SUPERIOR DE LA PELVIS</v>
      </c>
    </row>
    <row r="5753" spans="2:5" ht="25.5" x14ac:dyDescent="0.25">
      <c r="B5753" s="6" t="s">
        <v>5759</v>
      </c>
      <c r="C5753" s="6" t="s">
        <v>18184</v>
      </c>
      <c r="D5753" s="11"/>
      <c r="E5753" t="str">
        <f t="shared" si="89"/>
        <v>TRABAJO DE PARTO OBSTRUIDO DEBIDO A DISMINUCION DEL ESTRECHO INFERIOR DE LA PELVIS</v>
      </c>
    </row>
    <row r="5754" spans="2:5" ht="25.5" x14ac:dyDescent="0.25">
      <c r="B5754" s="6" t="s">
        <v>5760</v>
      </c>
      <c r="C5754" s="6" t="s">
        <v>18185</v>
      </c>
      <c r="D5754" s="11"/>
      <c r="E5754" t="str">
        <f t="shared" si="89"/>
        <v>TRABAJO DE PARTO OBSTRUIDO DEBIDO A DESPROPORCION FETOPELVIANA, SIN OTRA ESPECIFICACION</v>
      </c>
    </row>
    <row r="5755" spans="2:5" ht="25.5" x14ac:dyDescent="0.25">
      <c r="B5755" s="6" t="s">
        <v>5761</v>
      </c>
      <c r="C5755" s="6" t="s">
        <v>18186</v>
      </c>
      <c r="D5755" s="11"/>
      <c r="E5755" t="str">
        <f t="shared" si="89"/>
        <v>TRABAJO DE PARTO OBSTRUIDO DEBIDO A ANOMALIAS DE LOS ORGANOS PELVIANOS MATERNOS</v>
      </c>
    </row>
    <row r="5756" spans="2:5" ht="25.5" x14ac:dyDescent="0.25">
      <c r="B5756" s="6" t="s">
        <v>5762</v>
      </c>
      <c r="C5756" s="6" t="s">
        <v>18187</v>
      </c>
      <c r="D5756" s="11"/>
      <c r="E5756" t="str">
        <f t="shared" si="89"/>
        <v>TRABAJO DE PARTO OBSTRUIDO DEBIDO A OTRAS ANOMALIAS PELVIANAS MATERNAS</v>
      </c>
    </row>
    <row r="5757" spans="2:5" ht="25.5" x14ac:dyDescent="0.25">
      <c r="B5757" s="6" t="s">
        <v>5763</v>
      </c>
      <c r="C5757" s="6" t="s">
        <v>18188</v>
      </c>
      <c r="D5757" s="11"/>
      <c r="E5757" t="str">
        <f t="shared" si="89"/>
        <v>TRABAJO DE PARTO OBSTRUIDO DEBIDO A ANOMALIA PELVIANA NO ESPECIFICADA</v>
      </c>
    </row>
    <row r="5758" spans="2:5" x14ac:dyDescent="0.25">
      <c r="B5758" s="6" t="s">
        <v>5764</v>
      </c>
      <c r="C5758" s="6" t="s">
        <v>18189</v>
      </c>
      <c r="D5758" s="11"/>
      <c r="E5758" t="str">
        <f t="shared" si="89"/>
        <v>TRABAJO DE PARTO OBSTRUIDO DEBIDO A DISTOCIA DE HOMBROS</v>
      </c>
    </row>
    <row r="5759" spans="2:5" x14ac:dyDescent="0.25">
      <c r="B5759" s="6" t="s">
        <v>5765</v>
      </c>
      <c r="C5759" s="6" t="s">
        <v>18190</v>
      </c>
      <c r="D5759" s="11"/>
      <c r="E5759" t="str">
        <f t="shared" si="89"/>
        <v>TRABAJO DE PARTO OBSTRUIDO DEBIDO A DISTOCIA GEMELAR</v>
      </c>
    </row>
    <row r="5760" spans="2:5" ht="25.5" x14ac:dyDescent="0.25">
      <c r="B5760" s="6" t="s">
        <v>5766</v>
      </c>
      <c r="C5760" s="6" t="s">
        <v>18191</v>
      </c>
      <c r="D5760" s="11"/>
      <c r="E5760" t="str">
        <f t="shared" si="89"/>
        <v>TRABAJO DE PARTO OBSTRUIDO DEBIDO A DISTOCIA POR FETO INUSUALMENTE GRANDE</v>
      </c>
    </row>
    <row r="5761" spans="2:5" x14ac:dyDescent="0.25">
      <c r="B5761" s="6" t="s">
        <v>5767</v>
      </c>
      <c r="C5761" s="6" t="s">
        <v>18192</v>
      </c>
      <c r="D5761" s="11"/>
      <c r="E5761" t="str">
        <f t="shared" si="89"/>
        <v>TRABAJO DE PARTO OBSTRUIDO DEBIDO A OTRAS ANORMALIDADES DEL FETO</v>
      </c>
    </row>
    <row r="5762" spans="2:5" x14ac:dyDescent="0.25">
      <c r="B5762" s="6" t="s">
        <v>5768</v>
      </c>
      <c r="C5762" s="6" t="s">
        <v>18193</v>
      </c>
      <c r="D5762" s="11"/>
      <c r="E5762" t="str">
        <f t="shared" si="89"/>
        <v>FRACASO DE LA PRUEBA DEL TRABAJO DE PARTO, NO ESPECIFICADA</v>
      </c>
    </row>
    <row r="5763" spans="2:5" ht="25.5" x14ac:dyDescent="0.25">
      <c r="B5763" s="6" t="s">
        <v>5769</v>
      </c>
      <c r="C5763" s="6" t="s">
        <v>18194</v>
      </c>
      <c r="D5763" s="11"/>
      <c r="E5763" t="str">
        <f t="shared" si="89"/>
        <v>FRACASO NO ESPECIFICADO DE LA APLICACION DE FORCEPS O DE VENTOSA EXTRACTORA</v>
      </c>
    </row>
    <row r="5764" spans="2:5" x14ac:dyDescent="0.25">
      <c r="B5764" s="6" t="s">
        <v>5770</v>
      </c>
      <c r="C5764" s="6" t="s">
        <v>18195</v>
      </c>
      <c r="D5764" s="11"/>
      <c r="E5764" t="str">
        <f t="shared" si="89"/>
        <v>OTRAS OBSTRUCCIONES ESPECIFICADAS DEL TRABAJO DE PARTO</v>
      </c>
    </row>
    <row r="5765" spans="2:5" x14ac:dyDescent="0.25">
      <c r="B5765" s="6" t="s">
        <v>5771</v>
      </c>
      <c r="C5765" s="6" t="s">
        <v>18196</v>
      </c>
      <c r="D5765" s="11"/>
      <c r="E5765" t="str">
        <f t="shared" si="89"/>
        <v>TRABAJO DE PARTO OBSTRUIDO, SIN OTRA ESPECIFICACION</v>
      </c>
    </row>
    <row r="5766" spans="2:5" x14ac:dyDescent="0.25">
      <c r="B5766" s="6" t="s">
        <v>5772</v>
      </c>
      <c r="C5766" s="6" t="s">
        <v>18197</v>
      </c>
      <c r="D5766" s="11"/>
      <c r="E5766" t="str">
        <f t="shared" ref="E5766:E5829" si="90">UPPER(C5766)</f>
        <v>HEMORRAGIA INTRAPARTO CON DEFECTOS DE LA COAGULACION</v>
      </c>
    </row>
    <row r="5767" spans="2:5" x14ac:dyDescent="0.25">
      <c r="B5767" s="6" t="s">
        <v>5773</v>
      </c>
      <c r="C5767" s="6" t="s">
        <v>18198</v>
      </c>
      <c r="D5767" s="11"/>
      <c r="E5767" t="str">
        <f t="shared" si="90"/>
        <v>OTRAS HEMORRAGIAS INTRAPARTO</v>
      </c>
    </row>
    <row r="5768" spans="2:5" x14ac:dyDescent="0.25">
      <c r="B5768" s="6" t="s">
        <v>5774</v>
      </c>
      <c r="C5768" s="6" t="s">
        <v>18199</v>
      </c>
      <c r="D5768" s="11"/>
      <c r="E5768" t="str">
        <f t="shared" si="90"/>
        <v>HEMORRAGIA INTRAPARTO, NO ESPECIFICADA</v>
      </c>
    </row>
    <row r="5769" spans="2:5" ht="25.5" x14ac:dyDescent="0.25">
      <c r="B5769" s="6" t="s">
        <v>5775</v>
      </c>
      <c r="C5769" s="6" t="s">
        <v>18200</v>
      </c>
      <c r="D5769" s="11"/>
      <c r="E5769" t="str">
        <f t="shared" si="90"/>
        <v>TRABAJO DE PARTO Y PARTO COMPLICADOS POR ANOMALIAS DE LA FRECUENCIA CARDIACA FETAL</v>
      </c>
    </row>
    <row r="5770" spans="2:5" ht="25.5" x14ac:dyDescent="0.25">
      <c r="B5770" s="6" t="s">
        <v>5776</v>
      </c>
      <c r="C5770" s="6" t="s">
        <v>18201</v>
      </c>
      <c r="D5770" s="11"/>
      <c r="E5770" t="str">
        <f t="shared" si="90"/>
        <v>TRABAJO DE PARTO Y PARTO COMPLICADOS POR LA PRESENCIA DE MECONIO EN EL LIQUIDO AMNIOTICO</v>
      </c>
    </row>
    <row r="5771" spans="2:5" ht="38.25" x14ac:dyDescent="0.25">
      <c r="B5771" s="6" t="s">
        <v>5777</v>
      </c>
      <c r="C5771" s="6" t="s">
        <v>18202</v>
      </c>
      <c r="D5771" s="11"/>
      <c r="E5771" t="str">
        <f t="shared" si="90"/>
        <v>TRABAJO DE PARTO Y PARTO COMPLICADOS POR ANOMALIA DE LA FRECUENCIA CARDIACA FETAL ASOCIADA CON PRESENCIA DE MECONIO EN LIQUIDO AMNIOTICO</v>
      </c>
    </row>
    <row r="5772" spans="2:5" ht="25.5" x14ac:dyDescent="0.25">
      <c r="B5772" s="6" t="s">
        <v>5778</v>
      </c>
      <c r="C5772" s="6" t="s">
        <v>18203</v>
      </c>
      <c r="D5772" s="11"/>
      <c r="E5772" t="str">
        <f t="shared" si="90"/>
        <v>TRABAJO DE PARTO Y PARTO COMPLICADOS POR EVIDENCIA BIOQUIMICA DE SUFRIMIENTO FETAL</v>
      </c>
    </row>
    <row r="5773" spans="2:5" ht="25.5" x14ac:dyDescent="0.25">
      <c r="B5773" s="6" t="s">
        <v>5779</v>
      </c>
      <c r="C5773" s="6" t="s">
        <v>18204</v>
      </c>
      <c r="D5773" s="11"/>
      <c r="E5773" t="str">
        <f t="shared" si="90"/>
        <v>TRABAJO DE PARTO Y PARTO COMPLICADOS POR OTRAS EVIDENCIAS DE SUFRIMIENTO FETAL</v>
      </c>
    </row>
    <row r="5774" spans="2:5" ht="25.5" x14ac:dyDescent="0.25">
      <c r="B5774" s="6" t="s">
        <v>5780</v>
      </c>
      <c r="C5774" s="6" t="s">
        <v>18205</v>
      </c>
      <c r="D5774" s="11"/>
      <c r="E5774" t="str">
        <f t="shared" si="90"/>
        <v>TRABAJO DE PARTO Y PARTO COMPLICADOS POR SUFRIMIENTO FETAL, SIN OTRA ESPECIFICACION</v>
      </c>
    </row>
    <row r="5775" spans="2:5" ht="25.5" x14ac:dyDescent="0.25">
      <c r="B5775" s="6" t="s">
        <v>5781</v>
      </c>
      <c r="C5775" s="6" t="s">
        <v>18206</v>
      </c>
      <c r="D5775" s="11"/>
      <c r="E5775" t="str">
        <f t="shared" si="90"/>
        <v>TRABAJO DE PARTO Y PARTO COMPLICADOS POR PROLAPSO DEL CORDON UMBILICAL</v>
      </c>
    </row>
    <row r="5776" spans="2:5" ht="25.5" x14ac:dyDescent="0.25">
      <c r="B5776" s="6" t="s">
        <v>5782</v>
      </c>
      <c r="C5776" s="6" t="s">
        <v>18207</v>
      </c>
      <c r="D5776" s="11"/>
      <c r="E5776" t="str">
        <f t="shared" si="90"/>
        <v>TRABAJO DE PARTO Y PARTO COMPLICADOS POR CIRCULAR PERICERVICAL DEL CORDON, CON COMPRESION</v>
      </c>
    </row>
    <row r="5777" spans="2:5" ht="25.5" x14ac:dyDescent="0.25">
      <c r="B5777" s="6" t="s">
        <v>5783</v>
      </c>
      <c r="C5777" s="6" t="s">
        <v>18208</v>
      </c>
      <c r="D5777" s="11"/>
      <c r="E5777" t="str">
        <f t="shared" si="90"/>
        <v>TRABAJO DE PARTO Y PARTO COMPLICADOS POR OTROS ENREDOS DEL CORDON</v>
      </c>
    </row>
    <row r="5778" spans="2:5" x14ac:dyDescent="0.25">
      <c r="B5778" s="6" t="s">
        <v>5784</v>
      </c>
      <c r="C5778" s="6" t="s">
        <v>18209</v>
      </c>
      <c r="D5778" s="11"/>
      <c r="E5778" t="str">
        <f t="shared" si="90"/>
        <v>TRABAJO DE PARTO Y PARTO COMPLICADOS POR CORDON UMBILICAL CORTO</v>
      </c>
    </row>
    <row r="5779" spans="2:5" x14ac:dyDescent="0.25">
      <c r="B5779" s="6" t="s">
        <v>5785</v>
      </c>
      <c r="C5779" s="6" t="s">
        <v>18210</v>
      </c>
      <c r="D5779" s="11"/>
      <c r="E5779" t="str">
        <f t="shared" si="90"/>
        <v>TRABAJO DE PARTO Y PARTO COMPLICADOS POR VASA PREVIA</v>
      </c>
    </row>
    <row r="5780" spans="2:5" ht="25.5" x14ac:dyDescent="0.25">
      <c r="B5780" s="6" t="s">
        <v>5786</v>
      </c>
      <c r="C5780" s="6" t="s">
        <v>18211</v>
      </c>
      <c r="D5780" s="11"/>
      <c r="E5780" t="str">
        <f t="shared" si="90"/>
        <v>TRABAJO DE PARTO Y PARTO COMPLICADOS POR LESION VASCULAR DEL CORDON</v>
      </c>
    </row>
    <row r="5781" spans="2:5" ht="25.5" x14ac:dyDescent="0.25">
      <c r="B5781" s="6" t="s">
        <v>5787</v>
      </c>
      <c r="C5781" s="6" t="s">
        <v>18212</v>
      </c>
      <c r="D5781" s="11"/>
      <c r="E5781" t="str">
        <f t="shared" si="90"/>
        <v>TRABAJO DE PARTO Y PARTO COMPLICADOS POR OTROS PROBLEMAS DEL CORDON UMBILICAL</v>
      </c>
    </row>
    <row r="5782" spans="2:5" ht="25.5" x14ac:dyDescent="0.25">
      <c r="B5782" s="6" t="s">
        <v>5788</v>
      </c>
      <c r="C5782" s="6" t="s">
        <v>18213</v>
      </c>
      <c r="D5782" s="11"/>
      <c r="E5782" t="str">
        <f t="shared" si="90"/>
        <v>TRABAJO DE PARTO Y PARTO COMPLICADOS POR PROBLEMAS NO ESPECIFICADOS DEL CORDON UMBILICAL</v>
      </c>
    </row>
    <row r="5783" spans="2:5" x14ac:dyDescent="0.25">
      <c r="B5783" s="6" t="s">
        <v>5789</v>
      </c>
      <c r="C5783" s="6" t="s">
        <v>18214</v>
      </c>
      <c r="D5783" s="11"/>
      <c r="E5783" t="str">
        <f t="shared" si="90"/>
        <v>DESGARRO PERINEAL DE PRIMER GRADO DURANTE EL PARTO</v>
      </c>
    </row>
    <row r="5784" spans="2:5" x14ac:dyDescent="0.25">
      <c r="B5784" s="6" t="s">
        <v>5790</v>
      </c>
      <c r="C5784" s="6" t="s">
        <v>18215</v>
      </c>
      <c r="D5784" s="11"/>
      <c r="E5784" t="str">
        <f t="shared" si="90"/>
        <v>DESGARRO PERINEAL DE SEGUNDO GRADO DURANTE EL PARTO</v>
      </c>
    </row>
    <row r="5785" spans="2:5" x14ac:dyDescent="0.25">
      <c r="B5785" s="6" t="s">
        <v>5791</v>
      </c>
      <c r="C5785" s="6" t="s">
        <v>18216</v>
      </c>
      <c r="D5785" s="11"/>
      <c r="E5785" t="str">
        <f t="shared" si="90"/>
        <v>DESGARRO PERINEAL DE TERCER GRADO DURANTE EL PARTO</v>
      </c>
    </row>
    <row r="5786" spans="2:5" x14ac:dyDescent="0.25">
      <c r="B5786" s="6" t="s">
        <v>5792</v>
      </c>
      <c r="C5786" s="6" t="s">
        <v>18217</v>
      </c>
      <c r="D5786" s="11"/>
      <c r="E5786" t="str">
        <f t="shared" si="90"/>
        <v>DESGARRO PERINEAL DE CUARTO GRADO DURANTE EL PARTO</v>
      </c>
    </row>
    <row r="5787" spans="2:5" x14ac:dyDescent="0.25">
      <c r="B5787" s="6" t="s">
        <v>5793</v>
      </c>
      <c r="C5787" s="6" t="s">
        <v>18218</v>
      </c>
      <c r="D5787" s="11"/>
      <c r="E5787" t="str">
        <f t="shared" si="90"/>
        <v>DESGARRO PERINEAL DURANTE EL PARTO, DE GRADO NO ESPECIFICADO</v>
      </c>
    </row>
    <row r="5788" spans="2:5" x14ac:dyDescent="0.25">
      <c r="B5788" s="6" t="s">
        <v>5794</v>
      </c>
      <c r="C5788" s="6" t="s">
        <v>18219</v>
      </c>
      <c r="D5788" s="11"/>
      <c r="E5788" t="str">
        <f t="shared" si="90"/>
        <v>RUPTURA DEL UTERO ANTES DEL INICIO DEL TRABAJO DE PARTO</v>
      </c>
    </row>
    <row r="5789" spans="2:5" x14ac:dyDescent="0.25">
      <c r="B5789" s="6" t="s">
        <v>5795</v>
      </c>
      <c r="C5789" s="6" t="s">
        <v>18220</v>
      </c>
      <c r="D5789" s="11"/>
      <c r="E5789" t="str">
        <f t="shared" si="90"/>
        <v>RUPTURA DEL UTERO DURANTE EL TRABAJO DE PARTO</v>
      </c>
    </row>
    <row r="5790" spans="2:5" x14ac:dyDescent="0.25">
      <c r="B5790" s="6" t="s">
        <v>5796</v>
      </c>
      <c r="C5790" s="6" t="s">
        <v>18221</v>
      </c>
      <c r="D5790" s="11"/>
      <c r="E5790" t="str">
        <f t="shared" si="90"/>
        <v>INVERSION DEL UTERO, POSTPARTO</v>
      </c>
    </row>
    <row r="5791" spans="2:5" x14ac:dyDescent="0.25">
      <c r="B5791" s="6" t="s">
        <v>5797</v>
      </c>
      <c r="C5791" s="6" t="s">
        <v>18222</v>
      </c>
      <c r="D5791" s="11"/>
      <c r="E5791" t="str">
        <f t="shared" si="90"/>
        <v>DESGARRO OBSTETRICO DEL CUELLO UTERINO</v>
      </c>
    </row>
    <row r="5792" spans="2:5" x14ac:dyDescent="0.25">
      <c r="B5792" s="6" t="s">
        <v>5798</v>
      </c>
      <c r="C5792" s="6" t="s">
        <v>18223</v>
      </c>
      <c r="D5792" s="11"/>
      <c r="E5792" t="str">
        <f t="shared" si="90"/>
        <v>DESGARRO VAGINAL OBSTETRICO ALTO, SOLO</v>
      </c>
    </row>
    <row r="5793" spans="2:5" x14ac:dyDescent="0.25">
      <c r="B5793" s="6" t="s">
        <v>5799</v>
      </c>
      <c r="C5793" s="6" t="s">
        <v>18224</v>
      </c>
      <c r="D5793" s="11"/>
      <c r="E5793" t="str">
        <f t="shared" si="90"/>
        <v>OTROS TRAUMATISMOS OBSTETRICOS DE LOS ORGANOS PELVIANOS</v>
      </c>
    </row>
    <row r="5794" spans="2:5" ht="25.5" x14ac:dyDescent="0.25">
      <c r="B5794" s="6" t="s">
        <v>5800</v>
      </c>
      <c r="C5794" s="6" t="s">
        <v>18225</v>
      </c>
      <c r="D5794" s="11"/>
      <c r="E5794" t="str">
        <f t="shared" si="90"/>
        <v>TRAUMATISMO OBSTETRICO DE LOS LIGAMENTOS ARTICULACIONES DE LA PELVIS</v>
      </c>
    </row>
    <row r="5795" spans="2:5" x14ac:dyDescent="0.25">
      <c r="B5795" s="6" t="s">
        <v>5801</v>
      </c>
      <c r="C5795" s="6" t="s">
        <v>18226</v>
      </c>
      <c r="D5795" s="11"/>
      <c r="E5795" t="str">
        <f t="shared" si="90"/>
        <v>HEMATOMA OBSTETRICO DE LA PELVIS</v>
      </c>
    </row>
    <row r="5796" spans="2:5" x14ac:dyDescent="0.25">
      <c r="B5796" s="6" t="s">
        <v>5802</v>
      </c>
      <c r="C5796" s="6" t="s">
        <v>18227</v>
      </c>
      <c r="D5796" s="11"/>
      <c r="E5796" t="str">
        <f t="shared" si="90"/>
        <v>OTROS TRAUMAS OBSTETRICOS ESPECIFICADOS</v>
      </c>
    </row>
    <row r="5797" spans="2:5" x14ac:dyDescent="0.25">
      <c r="B5797" s="6" t="s">
        <v>5803</v>
      </c>
      <c r="C5797" s="6" t="s">
        <v>18228</v>
      </c>
      <c r="D5797" s="11"/>
      <c r="E5797" t="str">
        <f t="shared" si="90"/>
        <v>TRAUMA OBSTETRICO, NO ESPECIFICADO</v>
      </c>
    </row>
    <row r="5798" spans="2:5" x14ac:dyDescent="0.25">
      <c r="B5798" s="6" t="s">
        <v>5804</v>
      </c>
      <c r="C5798" s="6" t="s">
        <v>18229</v>
      </c>
      <c r="D5798" s="11"/>
      <c r="E5798" t="str">
        <f t="shared" si="90"/>
        <v>HEMORRAGIA DEL TERCER PERIODO DEL PARTO</v>
      </c>
    </row>
    <row r="5799" spans="2:5" x14ac:dyDescent="0.25">
      <c r="B5799" s="6" t="s">
        <v>5805</v>
      </c>
      <c r="C5799" s="6" t="s">
        <v>18230</v>
      </c>
      <c r="D5799" s="11"/>
      <c r="E5799" t="str">
        <f t="shared" si="90"/>
        <v>OTRAS HEMORRAGIAS POSTPARTO INMEDIATAS</v>
      </c>
    </row>
    <row r="5800" spans="2:5" x14ac:dyDescent="0.25">
      <c r="B5800" s="6" t="s">
        <v>5806</v>
      </c>
      <c r="C5800" s="6" t="s">
        <v>18231</v>
      </c>
      <c r="D5800" s="11"/>
      <c r="E5800" t="str">
        <f t="shared" si="90"/>
        <v>HEMORRAGIA POSTPARTO SECUNDARIA O TARDIA</v>
      </c>
    </row>
    <row r="5801" spans="2:5" x14ac:dyDescent="0.25">
      <c r="B5801" s="6" t="s">
        <v>5807</v>
      </c>
      <c r="C5801" s="6" t="s">
        <v>18232</v>
      </c>
      <c r="D5801" s="11"/>
      <c r="E5801" t="str">
        <f t="shared" si="90"/>
        <v>DEFECTO DE LA COAGULACIÓN POSTPARTO</v>
      </c>
    </row>
    <row r="5802" spans="2:5" x14ac:dyDescent="0.25">
      <c r="B5802" s="6" t="s">
        <v>5808</v>
      </c>
      <c r="C5802" s="6" t="s">
        <v>18233</v>
      </c>
      <c r="D5802" s="11"/>
      <c r="E5802" t="str">
        <f t="shared" si="90"/>
        <v>RETENCION DE LA PLACENTA SIN HEMORRAGIA</v>
      </c>
    </row>
    <row r="5803" spans="2:5" ht="25.5" x14ac:dyDescent="0.25">
      <c r="B5803" s="6" t="s">
        <v>5809</v>
      </c>
      <c r="C5803" s="6" t="s">
        <v>18234</v>
      </c>
      <c r="D5803" s="11"/>
      <c r="E5803" t="str">
        <f t="shared" si="90"/>
        <v>RETENCION DE FRAGMENTOS DE LA PLACENTA O DE LAS MEMBRANAS, SIN HEMORRAGIA</v>
      </c>
    </row>
    <row r="5804" spans="2:5" ht="25.5" x14ac:dyDescent="0.25">
      <c r="B5804" s="6" t="s">
        <v>5810</v>
      </c>
      <c r="C5804" s="6" t="s">
        <v>18235</v>
      </c>
      <c r="D5804" s="11"/>
      <c r="E5804" t="str">
        <f t="shared" si="90"/>
        <v>NEUMONITIS POR ASPIRACION DEBIDA A LA ANESTESIA ADMINISTRADA DURANTE EL TRABAJO DE PARTO Y EL PARTO</v>
      </c>
    </row>
    <row r="5805" spans="2:5" ht="25.5" x14ac:dyDescent="0.25">
      <c r="B5805" s="6" t="s">
        <v>5811</v>
      </c>
      <c r="C5805" s="6" t="s">
        <v>18236</v>
      </c>
      <c r="D5805" s="11"/>
      <c r="E5805" t="str">
        <f t="shared" si="90"/>
        <v>OTRAS COMPLICACIONES PULMONARES DEBIDAS A LA ANESTESIA ADMINISTRADA DURANTE EL TRABAJO DE PARTO Y EL PARTO</v>
      </c>
    </row>
    <row r="5806" spans="2:5" ht="25.5" x14ac:dyDescent="0.25">
      <c r="B5806" s="6" t="s">
        <v>5812</v>
      </c>
      <c r="C5806" s="6" t="s">
        <v>18237</v>
      </c>
      <c r="D5806" s="11"/>
      <c r="E5806" t="str">
        <f t="shared" si="90"/>
        <v>COMPLICACIONES CARDIACAS DE LA ANESTESIA ADMINISTRADA DURANTE EL TRABAJO DE PARTO Y EL PARTO</v>
      </c>
    </row>
    <row r="5807" spans="2:5" ht="25.5" x14ac:dyDescent="0.25">
      <c r="B5807" s="6" t="s">
        <v>5813</v>
      </c>
      <c r="C5807" s="6" t="s">
        <v>18238</v>
      </c>
      <c r="D5807" s="11"/>
      <c r="E5807" t="str">
        <f t="shared" si="90"/>
        <v>COMPLICACIONES DEL SISTEMA NERVIOSO CENTRAL POR LA ANESTESIA ADMINISTRADA DURANTE EL TRABAJO DE PARTO Y EL PARTO</v>
      </c>
    </row>
    <row r="5808" spans="2:5" ht="25.5" x14ac:dyDescent="0.25">
      <c r="B5808" s="6" t="s">
        <v>5814</v>
      </c>
      <c r="C5808" s="6" t="s">
        <v>18239</v>
      </c>
      <c r="D5808" s="11"/>
      <c r="E5808" t="str">
        <f t="shared" si="90"/>
        <v>REACCION TOXICA A LA ANESTESIA LOCAL ADMINISTRADA DURANTE EL TRABAJO DE PARTO Y EL PARTO</v>
      </c>
    </row>
    <row r="5809" spans="2:5" ht="25.5" x14ac:dyDescent="0.25">
      <c r="B5809" s="6" t="s">
        <v>5815</v>
      </c>
      <c r="C5809" s="6" t="s">
        <v>18240</v>
      </c>
      <c r="D5809" s="11"/>
      <c r="E5809" t="str">
        <f t="shared" si="90"/>
        <v>CEFALALGIA INDUCIDA POR LA ANESTESIA ESPINAL O EPIDURAL ADMINISTRADAS DURANTE EL TRABAJO DE PARTO Y EL PARTO</v>
      </c>
    </row>
    <row r="5810" spans="2:5" ht="25.5" x14ac:dyDescent="0.25">
      <c r="B5810" s="6" t="s">
        <v>5816</v>
      </c>
      <c r="C5810" s="6" t="s">
        <v>18241</v>
      </c>
      <c r="D5810" s="11"/>
      <c r="E5810" t="str">
        <f t="shared" si="90"/>
        <v>OTRAS COMPLICACIONES DE LA ANESTESIA ESPINAL O EPIDURAL ADMINISTRADAS DURANTE EL TRABAJO DE PARTO Y EL PARTO</v>
      </c>
    </row>
    <row r="5811" spans="2:5" ht="25.5" x14ac:dyDescent="0.25">
      <c r="B5811" s="6" t="s">
        <v>5817</v>
      </c>
      <c r="C5811" s="6" t="s">
        <v>18242</v>
      </c>
      <c r="D5811" s="11"/>
      <c r="E5811" t="str">
        <f t="shared" si="90"/>
        <v>FALLA O DIFICULTAD EN LA INTUBACION DURANTE EL TRABAJO DE PARTO Y EL PARTO</v>
      </c>
    </row>
    <row r="5812" spans="2:5" ht="25.5" x14ac:dyDescent="0.25">
      <c r="B5812" s="6" t="s">
        <v>5818</v>
      </c>
      <c r="C5812" s="6" t="s">
        <v>18243</v>
      </c>
      <c r="D5812" s="11"/>
      <c r="E5812" t="str">
        <f t="shared" si="90"/>
        <v>OTRAS COMPLICACIONES DE LA ANESTESIA ADMINISTRADA DURANTE EL TRABAJO DE PARTO Y EL PARTO</v>
      </c>
    </row>
    <row r="5813" spans="2:5" ht="25.5" x14ac:dyDescent="0.25">
      <c r="B5813" s="6" t="s">
        <v>5819</v>
      </c>
      <c r="C5813" s="6" t="s">
        <v>18244</v>
      </c>
      <c r="D5813" s="11"/>
      <c r="E5813" t="str">
        <f t="shared" si="90"/>
        <v>COMPLICACION NO ESPECIFICADA DE LA ANESTESIA ADMINISTRADA DURANTE EL TRABAJO DE PARTO Y EL PARTO</v>
      </c>
    </row>
    <row r="5814" spans="2:5" x14ac:dyDescent="0.25">
      <c r="B5814" s="6" t="s">
        <v>5820</v>
      </c>
      <c r="C5814" s="6" t="s">
        <v>18245</v>
      </c>
      <c r="D5814" s="11"/>
      <c r="E5814" t="str">
        <f t="shared" si="90"/>
        <v>SUFRIMIENTO MATERNO DURANTE EL TRABAJO DE PARTO Y EL PARTO</v>
      </c>
    </row>
    <row r="5815" spans="2:5" x14ac:dyDescent="0.25">
      <c r="B5815" s="6" t="s">
        <v>5821</v>
      </c>
      <c r="C5815" s="6" t="s">
        <v>18246</v>
      </c>
      <c r="D5815" s="11"/>
      <c r="E5815" t="str">
        <f t="shared" si="90"/>
        <v>CHOQUE DURANTE O DESPUES DEL TRABAJO DE PARTO Y EL PARTO</v>
      </c>
    </row>
    <row r="5816" spans="2:5" x14ac:dyDescent="0.25">
      <c r="B5816" s="6" t="s">
        <v>5822</v>
      </c>
      <c r="C5816" s="6" t="s">
        <v>18247</v>
      </c>
      <c r="D5816" s="11"/>
      <c r="E5816" t="str">
        <f t="shared" si="90"/>
        <v>PIREXA DURANTE EL TRABAJO DE PARTO, NO CLASIFICADA EN OTRA PARTE</v>
      </c>
    </row>
    <row r="5817" spans="2:5" x14ac:dyDescent="0.25">
      <c r="B5817" s="6" t="s">
        <v>5823</v>
      </c>
      <c r="C5817" s="6" t="s">
        <v>18248</v>
      </c>
      <c r="D5817" s="11"/>
      <c r="E5817" t="str">
        <f t="shared" si="90"/>
        <v>OTRAS INFECCIONES DURANTE EL TRABAJO DE PARTO</v>
      </c>
    </row>
    <row r="5818" spans="2:5" x14ac:dyDescent="0.25">
      <c r="B5818" s="6" t="s">
        <v>5824</v>
      </c>
      <c r="C5818" s="6" t="s">
        <v>18249</v>
      </c>
      <c r="D5818" s="11"/>
      <c r="E5818" t="str">
        <f t="shared" si="90"/>
        <v>OTRAS COMPLICACIONES DE PROCEDIMIENTOS Y DE CIRUGIA OBSTETRICA</v>
      </c>
    </row>
    <row r="5819" spans="2:5" ht="25.5" x14ac:dyDescent="0.25">
      <c r="B5819" s="6" t="s">
        <v>5825</v>
      </c>
      <c r="C5819" s="6" t="s">
        <v>18250</v>
      </c>
      <c r="D5819" s="11"/>
      <c r="E5819" t="str">
        <f t="shared" si="90"/>
        <v>RETRASO DEL PARTO DESPUES DE LA RUPTURA ARTIFICIAL DE LAS MEMBRANAS</v>
      </c>
    </row>
    <row r="5820" spans="2:5" ht="25.5" x14ac:dyDescent="0.25">
      <c r="B5820" s="6" t="s">
        <v>5826</v>
      </c>
      <c r="C5820" s="6" t="s">
        <v>18251</v>
      </c>
      <c r="D5820" s="11"/>
      <c r="E5820" t="str">
        <f t="shared" si="90"/>
        <v>RETRASO DEL PARTO DESPUES DE LA RUPTURA ESPONTANEA O NO ESPECIFICADA DE LAS MEMBRANAS</v>
      </c>
    </row>
    <row r="5821" spans="2:5" x14ac:dyDescent="0.25">
      <c r="B5821" s="6" t="s">
        <v>5827</v>
      </c>
      <c r="C5821" s="6" t="s">
        <v>18252</v>
      </c>
      <c r="D5821" s="11"/>
      <c r="E5821" t="str">
        <f t="shared" si="90"/>
        <v>PARTO VAGINAL POSTERIOR A UNA CESAREA PREVIA</v>
      </c>
    </row>
    <row r="5822" spans="2:5" ht="25.5" x14ac:dyDescent="0.25">
      <c r="B5822" s="6" t="s">
        <v>5828</v>
      </c>
      <c r="C5822" s="6" t="s">
        <v>18253</v>
      </c>
      <c r="D5822" s="11"/>
      <c r="E5822" t="str">
        <f t="shared" si="90"/>
        <v>OTRAS COMPLICACIONES ESPECIFICADAS DEL TRABAJO DE PARTO Y DEL PARTO</v>
      </c>
    </row>
    <row r="5823" spans="2:5" x14ac:dyDescent="0.25">
      <c r="B5823" s="6" t="s">
        <v>5829</v>
      </c>
      <c r="C5823" s="6" t="s">
        <v>18254</v>
      </c>
      <c r="D5823" s="11"/>
      <c r="E5823" t="str">
        <f t="shared" si="90"/>
        <v>COMPLICACION NO ESPECIFICADA DEL TRABAJO DE PARTO Y DEL PARTO</v>
      </c>
    </row>
    <row r="5824" spans="2:5" x14ac:dyDescent="0.25">
      <c r="B5824" s="6" t="s">
        <v>5830</v>
      </c>
      <c r="C5824" s="6" t="s">
        <v>18255</v>
      </c>
      <c r="D5824" s="11"/>
      <c r="E5824" t="str">
        <f t="shared" si="90"/>
        <v>PARTO UNICO ESPONTANEO, PRESENTACION CEFALICA DE VERTICE</v>
      </c>
    </row>
    <row r="5825" spans="2:5" x14ac:dyDescent="0.25">
      <c r="B5825" s="6" t="s">
        <v>5831</v>
      </c>
      <c r="C5825" s="6" t="s">
        <v>18256</v>
      </c>
      <c r="D5825" s="11"/>
      <c r="E5825" t="str">
        <f t="shared" si="90"/>
        <v>PARTO UNICO ESPONTANEO, PRESENTACION DE NALGAS O PODALICA</v>
      </c>
    </row>
    <row r="5826" spans="2:5" x14ac:dyDescent="0.25">
      <c r="B5826" s="6" t="s">
        <v>5832</v>
      </c>
      <c r="C5826" s="6" t="s">
        <v>18257</v>
      </c>
      <c r="D5826" s="11"/>
      <c r="E5826" t="str">
        <f t="shared" si="90"/>
        <v>PARTO UNICO ESPONTANEO, OTRAS PRESENTACIONES</v>
      </c>
    </row>
    <row r="5827" spans="2:5" x14ac:dyDescent="0.25">
      <c r="B5827" s="6" t="s">
        <v>5833</v>
      </c>
      <c r="C5827" s="6" t="s">
        <v>18258</v>
      </c>
      <c r="D5827" s="11"/>
      <c r="E5827" t="str">
        <f t="shared" si="90"/>
        <v>PARTO UNICO ESPONTANEO, SIN OTRA ESPECIFICACION</v>
      </c>
    </row>
    <row r="5828" spans="2:5" x14ac:dyDescent="0.25">
      <c r="B5828" s="6" t="s">
        <v>5834</v>
      </c>
      <c r="C5828" s="6" t="s">
        <v>18259</v>
      </c>
      <c r="D5828" s="11"/>
      <c r="E5828" t="str">
        <f t="shared" si="90"/>
        <v>PARTO CON FORCEPS BAJO</v>
      </c>
    </row>
    <row r="5829" spans="2:5" x14ac:dyDescent="0.25">
      <c r="B5829" s="6" t="s">
        <v>5835</v>
      </c>
      <c r="C5829" s="6" t="s">
        <v>18260</v>
      </c>
      <c r="D5829" s="11"/>
      <c r="E5829" t="str">
        <f t="shared" si="90"/>
        <v>PARTO CON FORCEPS MEDIO</v>
      </c>
    </row>
    <row r="5830" spans="2:5" x14ac:dyDescent="0.25">
      <c r="B5830" s="6" t="s">
        <v>5836</v>
      </c>
      <c r="C5830" s="6" t="s">
        <v>18261</v>
      </c>
      <c r="D5830" s="11"/>
      <c r="E5830" t="str">
        <f t="shared" ref="E5830:E5893" si="91">UPPER(C5830)</f>
        <v>PARTO CON FORCEPS MEDIO CON ROTACION</v>
      </c>
    </row>
    <row r="5831" spans="2:5" x14ac:dyDescent="0.25">
      <c r="B5831" s="6" t="s">
        <v>5837</v>
      </c>
      <c r="C5831" s="6" t="s">
        <v>18262</v>
      </c>
      <c r="D5831" s="11"/>
      <c r="E5831" t="str">
        <f t="shared" si="91"/>
        <v>PARTO CON FORCEPS DE OTROS TIPOS Y LOS NO ESPECIFICADOS</v>
      </c>
    </row>
    <row r="5832" spans="2:5" x14ac:dyDescent="0.25">
      <c r="B5832" s="6" t="s">
        <v>5838</v>
      </c>
      <c r="C5832" s="6" t="s">
        <v>18263</v>
      </c>
      <c r="D5832" s="11"/>
      <c r="E5832" t="str">
        <f t="shared" si="91"/>
        <v>PARTO CON VENTOSA EXTRACTORA</v>
      </c>
    </row>
    <row r="5833" spans="2:5" x14ac:dyDescent="0.25">
      <c r="B5833" s="6" t="s">
        <v>5839</v>
      </c>
      <c r="C5833" s="6" t="s">
        <v>18264</v>
      </c>
      <c r="D5833" s="11"/>
      <c r="E5833" t="str">
        <f t="shared" si="91"/>
        <v>PARTO CON COMBINACION DE FORCEPS Y VENTOSA EXTRACTORA</v>
      </c>
    </row>
    <row r="5834" spans="2:5" x14ac:dyDescent="0.25">
      <c r="B5834" s="6" t="s">
        <v>5840</v>
      </c>
      <c r="C5834" s="6" t="s">
        <v>18265</v>
      </c>
      <c r="D5834" s="11"/>
      <c r="E5834" t="str">
        <f t="shared" si="91"/>
        <v>PARTO POR CESAREA ELECTIVA</v>
      </c>
    </row>
    <row r="5835" spans="2:5" x14ac:dyDescent="0.25">
      <c r="B5835" s="6" t="s">
        <v>5841</v>
      </c>
      <c r="C5835" s="6" t="s">
        <v>18266</v>
      </c>
      <c r="D5835" s="11"/>
      <c r="E5835" t="str">
        <f t="shared" si="91"/>
        <v>PARTO POR CESAREA DE EMERGENCIA</v>
      </c>
    </row>
    <row r="5836" spans="2:5" x14ac:dyDescent="0.25">
      <c r="B5836" s="6" t="s">
        <v>5842</v>
      </c>
      <c r="C5836" s="6" t="s">
        <v>18267</v>
      </c>
      <c r="D5836" s="11"/>
      <c r="E5836" t="str">
        <f t="shared" si="91"/>
        <v>PARTO POR CESAREA CON HISTERECTOMIA</v>
      </c>
    </row>
    <row r="5837" spans="2:5" x14ac:dyDescent="0.25">
      <c r="B5837" s="6" t="s">
        <v>5843</v>
      </c>
      <c r="C5837" s="6" t="s">
        <v>18268</v>
      </c>
      <c r="D5837" s="11"/>
      <c r="E5837" t="str">
        <f t="shared" si="91"/>
        <v>OTROS PARTOS UNICOS POR CESAREA</v>
      </c>
    </row>
    <row r="5838" spans="2:5" x14ac:dyDescent="0.25">
      <c r="B5838" s="6" t="s">
        <v>5844</v>
      </c>
      <c r="C5838" s="6" t="s">
        <v>18269</v>
      </c>
      <c r="D5838" s="11"/>
      <c r="E5838" t="str">
        <f t="shared" si="91"/>
        <v>PARTO POR CESAREA, SIN OTRA ESPECIFICACION</v>
      </c>
    </row>
    <row r="5839" spans="2:5" x14ac:dyDescent="0.25">
      <c r="B5839" s="6" t="s">
        <v>5845</v>
      </c>
      <c r="C5839" s="6" t="s">
        <v>18270</v>
      </c>
      <c r="D5839" s="11"/>
      <c r="E5839" t="str">
        <f t="shared" si="91"/>
        <v>EXTRACCION DE NALGAS</v>
      </c>
    </row>
    <row r="5840" spans="2:5" x14ac:dyDescent="0.25">
      <c r="B5840" s="6" t="s">
        <v>5846</v>
      </c>
      <c r="C5840" s="6" t="s">
        <v>18271</v>
      </c>
      <c r="D5840" s="11"/>
      <c r="E5840" t="str">
        <f t="shared" si="91"/>
        <v>OTROS PARTOS UNICOS ASISTIDOS, DE NALGAS</v>
      </c>
    </row>
    <row r="5841" spans="2:5" x14ac:dyDescent="0.25">
      <c r="B5841" s="6" t="s">
        <v>5847</v>
      </c>
      <c r="C5841" s="6" t="s">
        <v>18272</v>
      </c>
      <c r="D5841" s="11"/>
      <c r="E5841" t="str">
        <f t="shared" si="91"/>
        <v>OTROS PARTOS UNICOS CON AYUDA DE MANIPULACION OBSTETRICA</v>
      </c>
    </row>
    <row r="5842" spans="2:5" x14ac:dyDescent="0.25">
      <c r="B5842" s="6" t="s">
        <v>5848</v>
      </c>
      <c r="C5842" s="6" t="s">
        <v>18273</v>
      </c>
      <c r="D5842" s="11"/>
      <c r="E5842" t="str">
        <f t="shared" si="91"/>
        <v>PARTO DE FETO VIABLE EN EMBARAZO ABDOMINAL</v>
      </c>
    </row>
    <row r="5843" spans="2:5" x14ac:dyDescent="0.25">
      <c r="B5843" s="6" t="s">
        <v>5849</v>
      </c>
      <c r="C5843" s="6" t="s">
        <v>18274</v>
      </c>
      <c r="D5843" s="11"/>
      <c r="E5843" t="str">
        <f t="shared" si="91"/>
        <v>OPERACION DESTRUCTIVA PARA FACILITAR EL PARTO</v>
      </c>
    </row>
    <row r="5844" spans="2:5" x14ac:dyDescent="0.25">
      <c r="B5844" s="6" t="s">
        <v>5850</v>
      </c>
      <c r="C5844" s="6" t="s">
        <v>18275</v>
      </c>
      <c r="D5844" s="11"/>
      <c r="E5844" t="str">
        <f t="shared" si="91"/>
        <v>OTROS PARTOS UNICOS ASISTIDOS ESPECIFICADOS</v>
      </c>
    </row>
    <row r="5845" spans="2:5" x14ac:dyDescent="0.25">
      <c r="B5845" s="6" t="s">
        <v>5851</v>
      </c>
      <c r="C5845" s="6" t="s">
        <v>18276</v>
      </c>
      <c r="D5845" s="11"/>
      <c r="E5845" t="str">
        <f t="shared" si="91"/>
        <v>PARTO UNICO ASISTIDO, SIN OTRA ESPECIFICACION</v>
      </c>
    </row>
    <row r="5846" spans="2:5" x14ac:dyDescent="0.25">
      <c r="B5846" s="6" t="s">
        <v>5852</v>
      </c>
      <c r="C5846" s="6" t="s">
        <v>18277</v>
      </c>
      <c r="D5846" s="11"/>
      <c r="E5846" t="str">
        <f t="shared" si="91"/>
        <v>PARTO MULTIPLE, TODOS ESPONTANEOS</v>
      </c>
    </row>
    <row r="5847" spans="2:5" x14ac:dyDescent="0.25">
      <c r="B5847" s="6" t="s">
        <v>5853</v>
      </c>
      <c r="C5847" s="6" t="s">
        <v>18278</v>
      </c>
      <c r="D5847" s="11"/>
      <c r="E5847" t="str">
        <f t="shared" si="91"/>
        <v>PARTO MULTIPLE, TODOS FORCEPS Y VENTOSA EXTRACTORA</v>
      </c>
    </row>
    <row r="5848" spans="2:5" x14ac:dyDescent="0.25">
      <c r="B5848" s="6" t="s">
        <v>5854</v>
      </c>
      <c r="C5848" s="6" t="s">
        <v>18279</v>
      </c>
      <c r="D5848" s="11"/>
      <c r="E5848" t="str">
        <f t="shared" si="91"/>
        <v>PARTO MULTIPLE, TODOS POR CESAREA</v>
      </c>
    </row>
    <row r="5849" spans="2:5" x14ac:dyDescent="0.25">
      <c r="B5849" s="6" t="s">
        <v>5855</v>
      </c>
      <c r="C5849" s="6" t="s">
        <v>18280</v>
      </c>
      <c r="D5849" s="11"/>
      <c r="E5849" t="str">
        <f t="shared" si="91"/>
        <v>OTROS PARTOS MULTIPLES</v>
      </c>
    </row>
    <row r="5850" spans="2:5" x14ac:dyDescent="0.25">
      <c r="B5850" s="6" t="s">
        <v>5856</v>
      </c>
      <c r="C5850" s="6" t="s">
        <v>18281</v>
      </c>
      <c r="D5850" s="11"/>
      <c r="E5850" t="str">
        <f t="shared" si="91"/>
        <v>PARTO MULTIPLE, NO ESPECIFICADO</v>
      </c>
    </row>
    <row r="5851" spans="2:5" x14ac:dyDescent="0.25">
      <c r="B5851" s="6" t="s">
        <v>5857</v>
      </c>
      <c r="C5851" s="6" t="s">
        <v>18282</v>
      </c>
      <c r="D5851" s="11"/>
      <c r="E5851" t="str">
        <f t="shared" si="91"/>
        <v>SEPSIS PUERPERAL</v>
      </c>
    </row>
    <row r="5852" spans="2:5" x14ac:dyDescent="0.25">
      <c r="B5852" s="6" t="s">
        <v>5858</v>
      </c>
      <c r="C5852" s="6" t="s">
        <v>18283</v>
      </c>
      <c r="D5852" s="11"/>
      <c r="E5852" t="str">
        <f t="shared" si="91"/>
        <v>INFECCION DE HERIDA QUIRURGICA OBSTETRICA</v>
      </c>
    </row>
    <row r="5853" spans="2:5" x14ac:dyDescent="0.25">
      <c r="B5853" s="6" t="s">
        <v>5859</v>
      </c>
      <c r="C5853" s="6" t="s">
        <v>18284</v>
      </c>
      <c r="D5853" s="11"/>
      <c r="E5853" t="str">
        <f t="shared" si="91"/>
        <v>OTRAS INFECCIONES GENITALES CONSECUTIVAS AL PARTO</v>
      </c>
    </row>
    <row r="5854" spans="2:5" x14ac:dyDescent="0.25">
      <c r="B5854" s="6" t="s">
        <v>5860</v>
      </c>
      <c r="C5854" s="6" t="s">
        <v>18285</v>
      </c>
      <c r="D5854" s="11"/>
      <c r="E5854" t="str">
        <f t="shared" si="91"/>
        <v>INFECCION DE LAS VIAS URINARIAS CONSECUTIVA AL PARTO</v>
      </c>
    </row>
    <row r="5855" spans="2:5" ht="25.5" x14ac:dyDescent="0.25">
      <c r="B5855" s="6" t="s">
        <v>5861</v>
      </c>
      <c r="C5855" s="6" t="s">
        <v>18286</v>
      </c>
      <c r="D5855" s="11"/>
      <c r="E5855" t="str">
        <f t="shared" si="91"/>
        <v>OTRAS INFECCIONES DE LAS VIAS GENITOURINARIAS CONSECUTIVAS AL PARTO</v>
      </c>
    </row>
    <row r="5856" spans="2:5" x14ac:dyDescent="0.25">
      <c r="B5856" s="6" t="s">
        <v>5862</v>
      </c>
      <c r="C5856" s="6" t="s">
        <v>18287</v>
      </c>
      <c r="D5856" s="11"/>
      <c r="E5856" t="str">
        <f t="shared" si="91"/>
        <v>PIREXA DE ORIGEN DESCONOCIDO CONSECUTIVA AL PARTO</v>
      </c>
    </row>
    <row r="5857" spans="2:5" x14ac:dyDescent="0.25">
      <c r="B5857" s="6" t="s">
        <v>5863</v>
      </c>
      <c r="C5857" s="6" t="s">
        <v>18288</v>
      </c>
      <c r="D5857" s="11"/>
      <c r="E5857" t="str">
        <f t="shared" si="91"/>
        <v>OTRAS INFECCIONES PUERPERALES ESPECIFICADAS</v>
      </c>
    </row>
    <row r="5858" spans="2:5" x14ac:dyDescent="0.25">
      <c r="B5858" s="6" t="s">
        <v>5864</v>
      </c>
      <c r="C5858" s="6" t="s">
        <v>18289</v>
      </c>
      <c r="D5858" s="11"/>
      <c r="E5858" t="str">
        <f t="shared" si="91"/>
        <v>TROMBOFLEBITIS SUPERFICIAL EN EL PUERPERIO</v>
      </c>
    </row>
    <row r="5859" spans="2:5" x14ac:dyDescent="0.25">
      <c r="B5859" s="6" t="s">
        <v>5865</v>
      </c>
      <c r="C5859" s="6" t="s">
        <v>18290</v>
      </c>
      <c r="D5859" s="11"/>
      <c r="E5859" t="str">
        <f t="shared" si="91"/>
        <v>FLEBOTROMBOSIS PROFUNDA EN EL PUERPERIO</v>
      </c>
    </row>
    <row r="5860" spans="2:5" x14ac:dyDescent="0.25">
      <c r="B5860" s="6" t="s">
        <v>5866</v>
      </c>
      <c r="C5860" s="6" t="s">
        <v>18291</v>
      </c>
      <c r="D5860" s="11"/>
      <c r="E5860" t="str">
        <f t="shared" si="91"/>
        <v>HEMORROIDES EN EL PUERPERIO</v>
      </c>
    </row>
    <row r="5861" spans="2:5" x14ac:dyDescent="0.25">
      <c r="B5861" s="6" t="s">
        <v>5867</v>
      </c>
      <c r="C5861" s="6" t="s">
        <v>18292</v>
      </c>
      <c r="D5861" s="11"/>
      <c r="E5861" t="str">
        <f t="shared" si="91"/>
        <v>TROBOSIS VENOSA CEREBRAL EN EL PUERPERIO</v>
      </c>
    </row>
    <row r="5862" spans="2:5" x14ac:dyDescent="0.25">
      <c r="B5862" s="6" t="s">
        <v>5868</v>
      </c>
      <c r="C5862" s="6" t="s">
        <v>18293</v>
      </c>
      <c r="D5862" s="11"/>
      <c r="E5862" t="str">
        <f t="shared" si="91"/>
        <v>OTRAS COMPLICACIONES VENOSAS EN EL PUERPERIO</v>
      </c>
    </row>
    <row r="5863" spans="2:5" x14ac:dyDescent="0.25">
      <c r="B5863" s="6" t="s">
        <v>5869</v>
      </c>
      <c r="C5863" s="6" t="s">
        <v>18294</v>
      </c>
      <c r="D5863" s="11"/>
      <c r="E5863" t="str">
        <f t="shared" si="91"/>
        <v>COMPLICACION VENOSA EN EL PUERPERIO, NO ESPECIFICADA</v>
      </c>
    </row>
    <row r="5864" spans="2:5" x14ac:dyDescent="0.25">
      <c r="B5864" s="6" t="s">
        <v>5870</v>
      </c>
      <c r="C5864" s="6" t="s">
        <v>18295</v>
      </c>
      <c r="D5864" s="11"/>
      <c r="E5864" t="str">
        <f t="shared" si="91"/>
        <v>EMBOLIA GASEOSA, OBSTETRICA</v>
      </c>
    </row>
    <row r="5865" spans="2:5" x14ac:dyDescent="0.25">
      <c r="B5865" s="6" t="s">
        <v>5871</v>
      </c>
      <c r="C5865" s="6" t="s">
        <v>18296</v>
      </c>
      <c r="D5865" s="11"/>
      <c r="E5865" t="str">
        <f t="shared" si="91"/>
        <v>EMBOLIA DE LIQUIDO AMNIOTICO</v>
      </c>
    </row>
    <row r="5866" spans="2:5" x14ac:dyDescent="0.25">
      <c r="B5866" s="6" t="s">
        <v>5872</v>
      </c>
      <c r="C5866" s="6" t="s">
        <v>18297</v>
      </c>
      <c r="D5866" s="11"/>
      <c r="E5866" t="str">
        <f t="shared" si="91"/>
        <v>EMBOLIA DE COAGULO SANGUINEO, OBSTETRICA</v>
      </c>
    </row>
    <row r="5867" spans="2:5" x14ac:dyDescent="0.25">
      <c r="B5867" s="6" t="s">
        <v>5873</v>
      </c>
      <c r="C5867" s="6" t="s">
        <v>18298</v>
      </c>
      <c r="D5867" s="11"/>
      <c r="E5867" t="str">
        <f t="shared" si="91"/>
        <v>EMBOLIA SEPTICA Y PIEMICA, OBSTETRICA</v>
      </c>
    </row>
    <row r="5868" spans="2:5" x14ac:dyDescent="0.25">
      <c r="B5868" s="6" t="s">
        <v>5874</v>
      </c>
      <c r="C5868" s="6" t="s">
        <v>18299</v>
      </c>
      <c r="D5868" s="11"/>
      <c r="E5868" t="str">
        <f t="shared" si="91"/>
        <v>OTRAS EMBOLIAS OBSTETRICAS</v>
      </c>
    </row>
    <row r="5869" spans="2:5" ht="25.5" x14ac:dyDescent="0.25">
      <c r="B5869" s="6" t="s">
        <v>5875</v>
      </c>
      <c r="C5869" s="6" t="s">
        <v>18300</v>
      </c>
      <c r="D5869" s="11"/>
      <c r="E5869" t="str">
        <f t="shared" si="91"/>
        <v>COMPLICACIONES PULMONARES DE LA ANESTESIA ADMINISTRADA DURANTE EL PUERPERIO</v>
      </c>
    </row>
    <row r="5870" spans="2:5" ht="25.5" x14ac:dyDescent="0.25">
      <c r="B5870" s="6" t="s">
        <v>5876</v>
      </c>
      <c r="C5870" s="6" t="s">
        <v>18301</v>
      </c>
      <c r="D5870" s="11"/>
      <c r="E5870" t="str">
        <f t="shared" si="91"/>
        <v>COMPLICACIONES CARDIACAS DE LA ANESTESIA ADMINISTRADA DURANTE EL PUERPERIO</v>
      </c>
    </row>
    <row r="5871" spans="2:5" ht="25.5" x14ac:dyDescent="0.25">
      <c r="B5871" s="6" t="s">
        <v>5877</v>
      </c>
      <c r="C5871" s="6" t="s">
        <v>18302</v>
      </c>
      <c r="D5871" s="11"/>
      <c r="E5871" t="str">
        <f t="shared" si="91"/>
        <v>COMPLICACIONES DEL SISTEMA NERVIOSO CENTRAL DEBIDAS A LA ANESTESIA ADMINISTRADA DURANTE EL PUERPERIO</v>
      </c>
    </row>
    <row r="5872" spans="2:5" ht="25.5" x14ac:dyDescent="0.25">
      <c r="B5872" s="6" t="s">
        <v>5878</v>
      </c>
      <c r="C5872" s="6" t="s">
        <v>18303</v>
      </c>
      <c r="D5872" s="11"/>
      <c r="E5872" t="str">
        <f t="shared" si="91"/>
        <v>REACCION TOXICA A LA ANESTESIA LOCAL ADMINISTRADA DURANTE EL PUERPERIO</v>
      </c>
    </row>
    <row r="5873" spans="2:5" ht="25.5" x14ac:dyDescent="0.25">
      <c r="B5873" s="6" t="s">
        <v>5879</v>
      </c>
      <c r="C5873" s="6" t="s">
        <v>18304</v>
      </c>
      <c r="D5873" s="11"/>
      <c r="E5873" t="str">
        <f t="shared" si="91"/>
        <v>CEFALALGIA INDUCIDA POR LA ANESTESIA ESPINAL O EPIDURAL ADMINISTRADAS DURANTE EL PUERPERIO</v>
      </c>
    </row>
    <row r="5874" spans="2:5" ht="25.5" x14ac:dyDescent="0.25">
      <c r="B5874" s="6" t="s">
        <v>5880</v>
      </c>
      <c r="C5874" s="6" t="s">
        <v>18305</v>
      </c>
      <c r="D5874" s="11"/>
      <c r="E5874" t="str">
        <f t="shared" si="91"/>
        <v>OTRAS COMPLICACIONES DE LA ANESTESIA ESPINAL O EPIDURAL ADMINISTRADAS DURANTE EL PUERPERIO</v>
      </c>
    </row>
    <row r="5875" spans="2:5" x14ac:dyDescent="0.25">
      <c r="B5875" s="6" t="s">
        <v>5881</v>
      </c>
      <c r="C5875" s="6" t="s">
        <v>18306</v>
      </c>
      <c r="D5875" s="11"/>
      <c r="E5875" t="str">
        <f t="shared" si="91"/>
        <v>FALLA O DIFICULTAD EN LA INTUBACION DURANTE EL PUERPERIO</v>
      </c>
    </row>
    <row r="5876" spans="2:5" ht="25.5" x14ac:dyDescent="0.25">
      <c r="B5876" s="6" t="s">
        <v>5882</v>
      </c>
      <c r="C5876" s="6" t="s">
        <v>18307</v>
      </c>
      <c r="D5876" s="11"/>
      <c r="E5876" t="str">
        <f t="shared" si="91"/>
        <v>OTRAS COMPLICACIONES DE LA ANESTESIA ADMINISTRADA DURANTE EL PUERPERIO</v>
      </c>
    </row>
    <row r="5877" spans="2:5" ht="25.5" x14ac:dyDescent="0.25">
      <c r="B5877" s="6" t="s">
        <v>5883</v>
      </c>
      <c r="C5877" s="6" t="s">
        <v>18308</v>
      </c>
      <c r="D5877" s="11"/>
      <c r="E5877" t="str">
        <f t="shared" si="91"/>
        <v>COMPLICACION NO ESPECIFICADA DE LA ANESTESIA ADMINISTRADA DURANTE EL TRABAJO PUERPERIO</v>
      </c>
    </row>
    <row r="5878" spans="2:5" x14ac:dyDescent="0.25">
      <c r="B5878" s="6" t="s">
        <v>5884</v>
      </c>
      <c r="C5878" s="6" t="s">
        <v>18309</v>
      </c>
      <c r="D5878" s="11"/>
      <c r="E5878" t="str">
        <f t="shared" si="91"/>
        <v>DEHISCENCIA DE SUTURA DE CESAREA</v>
      </c>
    </row>
    <row r="5879" spans="2:5" x14ac:dyDescent="0.25">
      <c r="B5879" s="6" t="s">
        <v>5885</v>
      </c>
      <c r="C5879" s="6" t="s">
        <v>18310</v>
      </c>
      <c r="D5879" s="11"/>
      <c r="E5879" t="str">
        <f t="shared" si="91"/>
        <v>DEHISCENCIA DE SUTURA OBSTÉTRICA PERINEAL</v>
      </c>
    </row>
    <row r="5880" spans="2:5" x14ac:dyDescent="0.25">
      <c r="B5880" s="6" t="s">
        <v>5886</v>
      </c>
      <c r="C5880" s="6" t="s">
        <v>18311</v>
      </c>
      <c r="D5880" s="11"/>
      <c r="E5880" t="str">
        <f t="shared" si="91"/>
        <v>HEMATOMA DE HERIDA QUIRÚRGICA OBSTETRICA</v>
      </c>
    </row>
    <row r="5881" spans="2:5" x14ac:dyDescent="0.25">
      <c r="B5881" s="6" t="s">
        <v>5887</v>
      </c>
      <c r="C5881" s="6" t="s">
        <v>18312</v>
      </c>
      <c r="D5881" s="11"/>
      <c r="E5881" t="str">
        <f t="shared" si="91"/>
        <v>CARDIOMIOPATIA EN EL PUERPERIO</v>
      </c>
    </row>
    <row r="5882" spans="2:5" x14ac:dyDescent="0.25">
      <c r="B5882" s="6" t="s">
        <v>5888</v>
      </c>
      <c r="C5882" s="6" t="s">
        <v>18313</v>
      </c>
      <c r="D5882" s="11"/>
      <c r="E5882" t="str">
        <f t="shared" si="91"/>
        <v>INSUFICIENCIA RENAL AGUDA POSTPARTO</v>
      </c>
    </row>
    <row r="5883" spans="2:5" x14ac:dyDescent="0.25">
      <c r="B5883" s="6" t="s">
        <v>5889</v>
      </c>
      <c r="C5883" s="6" t="s">
        <v>18314</v>
      </c>
      <c r="D5883" s="11"/>
      <c r="E5883" t="str">
        <f t="shared" si="91"/>
        <v>TIROIDITIS POSTPARTO</v>
      </c>
    </row>
    <row r="5884" spans="2:5" x14ac:dyDescent="0.25">
      <c r="B5884" s="6" t="s">
        <v>5890</v>
      </c>
      <c r="C5884" s="6" t="s">
        <v>18315</v>
      </c>
      <c r="D5884" s="11"/>
      <c r="E5884" t="str">
        <f t="shared" si="91"/>
        <v>OTRAS COMPLICACIONES PUERPERALES, NO CLASIFICADAS EN OTRA PARTE</v>
      </c>
    </row>
    <row r="5885" spans="2:5" x14ac:dyDescent="0.25">
      <c r="B5885" s="6" t="s">
        <v>5891</v>
      </c>
      <c r="C5885" s="6" t="s">
        <v>18316</v>
      </c>
      <c r="D5885" s="11"/>
      <c r="E5885" t="str">
        <f t="shared" si="91"/>
        <v>COMPLICACION PUERPERAL , NO ESPECIFICADA</v>
      </c>
    </row>
    <row r="5886" spans="2:5" x14ac:dyDescent="0.25">
      <c r="B5886" s="6" t="s">
        <v>5892</v>
      </c>
      <c r="C5886" s="6" t="s">
        <v>18317</v>
      </c>
      <c r="D5886" s="11"/>
      <c r="E5886" t="str">
        <f t="shared" si="91"/>
        <v>INFECCIONES DEL PEZON ASOCIADAS CON EL PARTO</v>
      </c>
    </row>
    <row r="5887" spans="2:5" x14ac:dyDescent="0.25">
      <c r="B5887" s="6" t="s">
        <v>5893</v>
      </c>
      <c r="C5887" s="6" t="s">
        <v>18318</v>
      </c>
      <c r="D5887" s="11"/>
      <c r="E5887" t="str">
        <f t="shared" si="91"/>
        <v>ABSCESO DE LA MAMA ASOCIADO CON EL PARTO</v>
      </c>
    </row>
    <row r="5888" spans="2:5" x14ac:dyDescent="0.25">
      <c r="B5888" s="6" t="s">
        <v>5894</v>
      </c>
      <c r="C5888" s="6" t="s">
        <v>18319</v>
      </c>
      <c r="D5888" s="11"/>
      <c r="E5888" t="str">
        <f t="shared" si="91"/>
        <v>MASTITIS NO PURULENTA ASOCIADA CON EL PARTO</v>
      </c>
    </row>
    <row r="5889" spans="2:5" x14ac:dyDescent="0.25">
      <c r="B5889" s="6" t="s">
        <v>5895</v>
      </c>
      <c r="C5889" s="6" t="s">
        <v>18320</v>
      </c>
      <c r="D5889" s="11"/>
      <c r="E5889" t="str">
        <f t="shared" si="91"/>
        <v>RETRACCION DEL PEZON ASOCIADA CON EL PARTO</v>
      </c>
    </row>
    <row r="5890" spans="2:5" x14ac:dyDescent="0.25">
      <c r="B5890" s="6" t="s">
        <v>5896</v>
      </c>
      <c r="C5890" s="6" t="s">
        <v>18321</v>
      </c>
      <c r="D5890" s="11"/>
      <c r="E5890" t="str">
        <f t="shared" si="91"/>
        <v>FISURAS DEL PEZON ASOCIADAS CON EL PARTO</v>
      </c>
    </row>
    <row r="5891" spans="2:5" ht="25.5" x14ac:dyDescent="0.25">
      <c r="B5891" s="6" t="s">
        <v>5897</v>
      </c>
      <c r="C5891" s="6" t="s">
        <v>18322</v>
      </c>
      <c r="D5891" s="11"/>
      <c r="E5891" t="str">
        <f t="shared" si="91"/>
        <v>OTROS TRASTORNOS DE LA MAMA Y LOS NO ESPECIFICADOS ASOCIADOS CON EL PARTO</v>
      </c>
    </row>
    <row r="5892" spans="2:5" x14ac:dyDescent="0.25">
      <c r="B5892" s="6" t="s">
        <v>5898</v>
      </c>
      <c r="C5892" s="6" t="s">
        <v>18323</v>
      </c>
      <c r="D5892" s="11"/>
      <c r="E5892" t="str">
        <f t="shared" si="91"/>
        <v>AGALACTIA</v>
      </c>
    </row>
    <row r="5893" spans="2:5" x14ac:dyDescent="0.25">
      <c r="B5893" s="6" t="s">
        <v>5899</v>
      </c>
      <c r="C5893" s="6" t="s">
        <v>18324</v>
      </c>
      <c r="D5893" s="11"/>
      <c r="E5893" t="str">
        <f t="shared" si="91"/>
        <v>HIPOGALACTIA</v>
      </c>
    </row>
    <row r="5894" spans="2:5" x14ac:dyDescent="0.25">
      <c r="B5894" s="6" t="s">
        <v>5900</v>
      </c>
      <c r="C5894" s="6" t="s">
        <v>18325</v>
      </c>
      <c r="D5894" s="11"/>
      <c r="E5894" t="str">
        <f t="shared" ref="E5894:E5957" si="92">UPPER(C5894)</f>
        <v>SUPRESION DE LA LACTANCIA</v>
      </c>
    </row>
    <row r="5895" spans="2:5" x14ac:dyDescent="0.25">
      <c r="B5895" s="6" t="s">
        <v>5901</v>
      </c>
      <c r="C5895" s="6" t="s">
        <v>18326</v>
      </c>
      <c r="D5895" s="11"/>
      <c r="E5895" t="str">
        <f t="shared" si="92"/>
        <v>GALACTORREA</v>
      </c>
    </row>
    <row r="5896" spans="2:5" x14ac:dyDescent="0.25">
      <c r="B5896" s="6" t="s">
        <v>5902</v>
      </c>
      <c r="C5896" s="6" t="s">
        <v>18327</v>
      </c>
      <c r="D5896" s="11"/>
      <c r="E5896" t="str">
        <f t="shared" si="92"/>
        <v>OTROS TRASTORNOS Y LOS NO ESPECIFICADOS DE LA LACTANCIA</v>
      </c>
    </row>
    <row r="5897" spans="2:5" x14ac:dyDescent="0.25">
      <c r="B5897" s="6" t="s">
        <v>5903</v>
      </c>
      <c r="C5897" s="6" t="s">
        <v>18328</v>
      </c>
      <c r="D5897" s="11"/>
      <c r="E5897" t="str">
        <f t="shared" si="92"/>
        <v>MUERTE OBSTETRICA DE CAUSA NO ESPECIFICADA</v>
      </c>
    </row>
    <row r="5898" spans="2:5" ht="25.5" x14ac:dyDescent="0.25">
      <c r="B5898" s="6" t="s">
        <v>5904</v>
      </c>
      <c r="C5898" s="6" t="s">
        <v>18329</v>
      </c>
      <c r="D5898" s="11"/>
      <c r="E5898" t="str">
        <f t="shared" si="92"/>
        <v>MUERTE MATERNA DEBIDA A CUALQUIER CAUSA OBSTETRICA QUE OCURRE DESPUES DE 42 DIAS PERO ANTES DE UN AÑO DEL PARTO</v>
      </c>
    </row>
    <row r="5899" spans="2:5" x14ac:dyDescent="0.25">
      <c r="B5899" s="6" t="s">
        <v>5905</v>
      </c>
      <c r="C5899" s="6" t="s">
        <v>18330</v>
      </c>
      <c r="D5899" s="11"/>
      <c r="E5899" t="str">
        <f t="shared" si="92"/>
        <v>MUERTE POR SECUELAS DE CAUSAS OBSTETRICAS DIRECTAS</v>
      </c>
    </row>
    <row r="5900" spans="2:5" x14ac:dyDescent="0.25">
      <c r="B5900" s="6" t="s">
        <v>5906</v>
      </c>
      <c r="C5900" s="6" t="s">
        <v>18331</v>
      </c>
      <c r="D5900" s="11"/>
      <c r="E5900" t="str">
        <f t="shared" si="92"/>
        <v>TUBERCULOSIS QUE COMPLICA EL EMBARAZO, EL PARTO Y EL PUERPERIO</v>
      </c>
    </row>
    <row r="5901" spans="2:5" x14ac:dyDescent="0.25">
      <c r="B5901" s="6" t="s">
        <v>5907</v>
      </c>
      <c r="C5901" s="6" t="s">
        <v>18332</v>
      </c>
      <c r="D5901" s="11"/>
      <c r="E5901" t="str">
        <f t="shared" si="92"/>
        <v>SIFILIS QUE COMPLICA EL EMBARAZO, EL PARTO Y EL PUERPERIO</v>
      </c>
    </row>
    <row r="5902" spans="2:5" x14ac:dyDescent="0.25">
      <c r="B5902" s="6" t="s">
        <v>5908</v>
      </c>
      <c r="C5902" s="6" t="s">
        <v>18333</v>
      </c>
      <c r="D5902" s="11"/>
      <c r="E5902" t="str">
        <f t="shared" si="92"/>
        <v>GONORREA A QUE COMPLICA EL EMBARAZO, EL PARTO Y EL PUERPERIO</v>
      </c>
    </row>
    <row r="5903" spans="2:5" ht="25.5" x14ac:dyDescent="0.25">
      <c r="B5903" s="6" t="s">
        <v>5909</v>
      </c>
      <c r="C5903" s="6" t="s">
        <v>18334</v>
      </c>
      <c r="D5903" s="11"/>
      <c r="E5903" t="str">
        <f t="shared" si="92"/>
        <v>OTRAS INFECCIONES CON UN MODO DE TRANSMISION PREDOMINANTE SEXUAL QUE COMPLICAN EL EMBARAZO, EL PARTO Y EL PUERPERIO</v>
      </c>
    </row>
    <row r="5904" spans="2:5" x14ac:dyDescent="0.25">
      <c r="B5904" s="6" t="s">
        <v>5910</v>
      </c>
      <c r="C5904" s="6" t="s">
        <v>18335</v>
      </c>
      <c r="D5904" s="11"/>
      <c r="E5904" t="str">
        <f t="shared" si="92"/>
        <v>HEPATITIS VIRAL QUE COMPLICA EL EMBARAZO, EL PARTO Y EL PUERPERIO</v>
      </c>
    </row>
    <row r="5905" spans="2:5" ht="25.5" x14ac:dyDescent="0.25">
      <c r="B5905" s="6" t="s">
        <v>5911</v>
      </c>
      <c r="C5905" s="6" t="s">
        <v>18336</v>
      </c>
      <c r="D5905" s="11"/>
      <c r="E5905" t="str">
        <f t="shared" si="92"/>
        <v>OTRAS ENFERMEDADES VIRALES QUE COMPLICAN EL EMBARAZO, EL PARTO Y EL PUERPERIO</v>
      </c>
    </row>
    <row r="5906" spans="2:5" ht="25.5" x14ac:dyDescent="0.25">
      <c r="B5906" s="6" t="s">
        <v>5912</v>
      </c>
      <c r="C5906" s="6" t="s">
        <v>18337</v>
      </c>
      <c r="D5906" s="11"/>
      <c r="E5906" t="str">
        <f t="shared" si="92"/>
        <v>ENFERMEDADES CAUSADAS POR PROTOZOARIOS QUE COMPLICAN EL EMBARAZO, EL PARTO Y EL PUERPERIO</v>
      </c>
    </row>
    <row r="5907" spans="2:5" ht="25.5" x14ac:dyDescent="0.25">
      <c r="B5907" s="6" t="s">
        <v>5913</v>
      </c>
      <c r="C5907" s="6" t="s">
        <v>18338</v>
      </c>
      <c r="D5907" s="11"/>
      <c r="E5907" t="str">
        <f t="shared" si="92"/>
        <v>OTRAS ENFERMEDADES INFECCIOSAS Y PARASITARIAS MATERNAS QUE COMPLICAN EL EMBARAZO, EL PARTO Y EL PUERPERIO</v>
      </c>
    </row>
    <row r="5908" spans="2:5" ht="25.5" x14ac:dyDescent="0.25">
      <c r="B5908" s="6" t="s">
        <v>5914</v>
      </c>
      <c r="C5908" s="6" t="s">
        <v>18339</v>
      </c>
      <c r="D5908" s="11"/>
      <c r="E5908" t="str">
        <f t="shared" si="92"/>
        <v>ENFERMEDAD INFECCIOSA Y PARASITARIA MATERNA NO ESPECIFICADA QUE COMPLICA EL EMBARAZO, EL PARTO Y EL PUERPERIO</v>
      </c>
    </row>
    <row r="5909" spans="2:5" x14ac:dyDescent="0.25">
      <c r="B5909" s="6" t="s">
        <v>5915</v>
      </c>
      <c r="C5909" s="6" t="s">
        <v>18340</v>
      </c>
      <c r="D5909" s="11"/>
      <c r="E5909" t="str">
        <f t="shared" si="92"/>
        <v>ANEMIA QUE COMPLICA EL EMBARAZO, EL PARTO Y EL PUERPERIO</v>
      </c>
    </row>
    <row r="5910" spans="2:5" ht="51" x14ac:dyDescent="0.25">
      <c r="B5910" s="6" t="s">
        <v>5916</v>
      </c>
      <c r="C5910" s="6" t="s">
        <v>18341</v>
      </c>
      <c r="D5910" s="11"/>
      <c r="E5910" t="str">
        <f t="shared" si="92"/>
        <v>OTRAS ENFERMEDADES DE LA SANGRE Y DE LOS ORGANOS HEMATOPOYETICOS Y CIERTOS TRASTORNOS QUE AFECTAN EL SISTEMA INMUNITARIO CUANDO COMPLICAN EL EMBARAZO, EL PARTO Y EL PUERPERIO</v>
      </c>
    </row>
    <row r="5911" spans="2:5" ht="25.5" x14ac:dyDescent="0.25">
      <c r="B5911" s="6" t="s">
        <v>5917</v>
      </c>
      <c r="C5911" s="6" t="s">
        <v>18342</v>
      </c>
      <c r="D5911" s="11"/>
      <c r="E5911" t="str">
        <f t="shared" si="92"/>
        <v>ENFERMEDADES ENDOCRINAS, DE LA NUTRICION Y DEL METABOLISMO QUE COMPLICAN EL EMBARAZO, EL PARTO Y EL PUERPERIO</v>
      </c>
    </row>
    <row r="5912" spans="2:5" ht="25.5" x14ac:dyDescent="0.25">
      <c r="B5912" s="6" t="s">
        <v>5918</v>
      </c>
      <c r="C5912" s="6" t="s">
        <v>18343</v>
      </c>
      <c r="D5912" s="11"/>
      <c r="E5912" t="str">
        <f t="shared" si="92"/>
        <v>TRASTORNOS MENTALES Y ENFERMEDADES DEL SISTEMA NERVIOSO QUE COMPLICAN EL EMBARAZO, EL PARTO Y EL PUERPERIO</v>
      </c>
    </row>
    <row r="5913" spans="2:5" ht="25.5" x14ac:dyDescent="0.25">
      <c r="B5913" s="6" t="s">
        <v>5919</v>
      </c>
      <c r="C5913" s="6" t="s">
        <v>18344</v>
      </c>
      <c r="D5913" s="11"/>
      <c r="E5913" t="str">
        <f t="shared" si="92"/>
        <v>ENFERMEDADES DEL SISTEMA CIRCULATORIO QUE COMPLICAN EL EMBARAZO, EL PARTO Y EL PUERPERIO</v>
      </c>
    </row>
    <row r="5914" spans="2:5" ht="25.5" x14ac:dyDescent="0.25">
      <c r="B5914" s="6" t="s">
        <v>5920</v>
      </c>
      <c r="C5914" s="6" t="s">
        <v>18345</v>
      </c>
      <c r="D5914" s="11"/>
      <c r="E5914" t="str">
        <f t="shared" si="92"/>
        <v>ENFERMEDADES DEL SISTEMA RESPIRATORIO QUE COMPLICAN EL EMBARAZO, EL PARTO Y EL PUERPERIO</v>
      </c>
    </row>
    <row r="5915" spans="2:5" ht="25.5" x14ac:dyDescent="0.25">
      <c r="B5915" s="6" t="s">
        <v>5921</v>
      </c>
      <c r="C5915" s="6" t="s">
        <v>18346</v>
      </c>
      <c r="D5915" s="11"/>
      <c r="E5915" t="str">
        <f t="shared" si="92"/>
        <v>ENFERMEDADES DEL SISTEMA DIGESTIVO QUE COMPLICAN EL EMBARAZO, EL PARTO Y EL PUERPERIO</v>
      </c>
    </row>
    <row r="5916" spans="2:5" ht="25.5" x14ac:dyDescent="0.25">
      <c r="B5916" s="6" t="s">
        <v>5922</v>
      </c>
      <c r="C5916" s="6" t="s">
        <v>18347</v>
      </c>
      <c r="D5916" s="11"/>
      <c r="E5916" t="str">
        <f t="shared" si="92"/>
        <v>ENFERMEDADES DE LA PIEL Y DE TEJIDO SUBCUTANEO QUE COMPLICAN EL EMBARAZO, EL PARTO Y EL PUERPERIO</v>
      </c>
    </row>
    <row r="5917" spans="2:5" ht="25.5" x14ac:dyDescent="0.25">
      <c r="B5917" s="6" t="s">
        <v>5923</v>
      </c>
      <c r="C5917" s="6" t="s">
        <v>18348</v>
      </c>
      <c r="D5917" s="11"/>
      <c r="E5917" t="str">
        <f t="shared" si="92"/>
        <v>OTRAS ENFERMEDADES ESPECIFICADAS Y AFECCIONES QUE COMPLICAN EL EMBARAZO, EL PARTO Y EL PUERPERIO</v>
      </c>
    </row>
    <row r="5918" spans="2:5" ht="25.5" x14ac:dyDescent="0.25">
      <c r="B5918" s="6" t="s">
        <v>5924</v>
      </c>
      <c r="C5918" s="6" t="s">
        <v>18349</v>
      </c>
      <c r="D5918" s="11"/>
      <c r="E5918" t="str">
        <f t="shared" si="92"/>
        <v>FETO Y RECIEN NACIDO AFECTADOS POR TRASTORNOS HIPERTENSIVOS DE LA MADRE</v>
      </c>
    </row>
    <row r="5919" spans="2:5" ht="25.5" x14ac:dyDescent="0.25">
      <c r="B5919" s="6" t="s">
        <v>5925</v>
      </c>
      <c r="C5919" s="6" t="s">
        <v>18350</v>
      </c>
      <c r="D5919" s="11"/>
      <c r="E5919" t="str">
        <f t="shared" si="92"/>
        <v>FETO Y RECIEN NACIDO AFECTADOS POR ENFERMEDADES RENALES Y DE LAS VIAS URINARIAS DE LA MADRE</v>
      </c>
    </row>
    <row r="5920" spans="2:5" ht="25.5" x14ac:dyDescent="0.25">
      <c r="B5920" s="6" t="s">
        <v>5926</v>
      </c>
      <c r="C5920" s="6" t="s">
        <v>18351</v>
      </c>
      <c r="D5920" s="11"/>
      <c r="E5920" t="str">
        <f t="shared" si="92"/>
        <v>FETO Y RECIEN NACIDO AFECTADOS POR ENFERMEDADES INFECCIOSAS Y PARASITARIAS DE LA MADRE</v>
      </c>
    </row>
    <row r="5921" spans="2:5" ht="25.5" x14ac:dyDescent="0.25">
      <c r="B5921" s="6" t="s">
        <v>5927</v>
      </c>
      <c r="C5921" s="6" t="s">
        <v>18352</v>
      </c>
      <c r="D5921" s="11"/>
      <c r="E5921" t="str">
        <f t="shared" si="92"/>
        <v>FETO Y RECIEN NACIDO AFECTADOS POR ENFERMEDADES CIRCULATORIAS Y RESPIRATORIAS DE LA MADRE</v>
      </c>
    </row>
    <row r="5922" spans="2:5" ht="25.5" x14ac:dyDescent="0.25">
      <c r="B5922" s="6" t="s">
        <v>5928</v>
      </c>
      <c r="C5922" s="6" t="s">
        <v>18353</v>
      </c>
      <c r="D5922" s="11"/>
      <c r="E5922" t="str">
        <f t="shared" si="92"/>
        <v>FETO Y RECIEN NACIDO AFECTADOS POR TRASTORNOS NUTRICIONALES DE LA MADRE</v>
      </c>
    </row>
    <row r="5923" spans="2:5" x14ac:dyDescent="0.25">
      <c r="B5923" s="6" t="s">
        <v>5929</v>
      </c>
      <c r="C5923" s="6" t="s">
        <v>18354</v>
      </c>
      <c r="D5923" s="11"/>
      <c r="E5923" t="str">
        <f t="shared" si="92"/>
        <v>FETO Y RECIEN NACIDO AFECTADOS POR TRAUMATISMO DE LA MADRE</v>
      </c>
    </row>
    <row r="5924" spans="2:5" ht="25.5" x14ac:dyDescent="0.25">
      <c r="B5924" s="6" t="s">
        <v>5930</v>
      </c>
      <c r="C5924" s="6" t="s">
        <v>18355</v>
      </c>
      <c r="D5924" s="11"/>
      <c r="E5924" t="str">
        <f t="shared" si="92"/>
        <v>FETO Y RECIEN NACIDO AFECTADOS POR PROCEDIMIENTO QUIRURGICO DE LA MADRE</v>
      </c>
    </row>
    <row r="5925" spans="2:5" ht="25.5" x14ac:dyDescent="0.25">
      <c r="B5925" s="6" t="s">
        <v>5931</v>
      </c>
      <c r="C5925" s="6" t="s">
        <v>18356</v>
      </c>
      <c r="D5925" s="11"/>
      <c r="E5925" t="str">
        <f t="shared" si="92"/>
        <v>FETO Y RECIEN NACIDO AFECTADOS POR OTRO PROCEDIMIENTO MEDICO DE LA MADRE, NO CLASIFICADO EN OTRA PARTE</v>
      </c>
    </row>
    <row r="5926" spans="2:5" x14ac:dyDescent="0.25">
      <c r="B5926" s="6" t="s">
        <v>5932</v>
      </c>
      <c r="C5926" s="6" t="s">
        <v>18357</v>
      </c>
      <c r="D5926" s="11"/>
      <c r="E5926" t="str">
        <f t="shared" si="92"/>
        <v>FETO Y RECIEN NACIDO AFECTADOS POR OTRAS AFECCIONES MATERNAS</v>
      </c>
    </row>
    <row r="5927" spans="2:5" ht="25.5" x14ac:dyDescent="0.25">
      <c r="B5927" s="6" t="s">
        <v>5933</v>
      </c>
      <c r="C5927" s="6" t="s">
        <v>18358</v>
      </c>
      <c r="D5927" s="11"/>
      <c r="E5927" t="str">
        <f t="shared" si="92"/>
        <v>FETO Y RECIEN NACIDO AFECTADOS POR AFECCION MATERNA NO ESPECIFICADA</v>
      </c>
    </row>
    <row r="5928" spans="2:5" ht="25.5" x14ac:dyDescent="0.25">
      <c r="B5928" s="6" t="s">
        <v>5934</v>
      </c>
      <c r="C5928" s="6" t="s">
        <v>18359</v>
      </c>
      <c r="D5928" s="11"/>
      <c r="E5928" t="str">
        <f t="shared" si="92"/>
        <v>FETO Y RECIEN NACIDO AFECTADOS POR INCOMPETENCIA DEL CUELLO UTERINO</v>
      </c>
    </row>
    <row r="5929" spans="2:5" ht="25.5" x14ac:dyDescent="0.25">
      <c r="B5929" s="6" t="s">
        <v>5935</v>
      </c>
      <c r="C5929" s="6" t="s">
        <v>18360</v>
      </c>
      <c r="D5929" s="11"/>
      <c r="E5929" t="str">
        <f t="shared" si="92"/>
        <v>FETO Y RECIEN NACIDO AFECTADOS POR RUPTURA PREMATURA DE LAS MEMBRANAS</v>
      </c>
    </row>
    <row r="5930" spans="2:5" x14ac:dyDescent="0.25">
      <c r="B5930" s="6" t="s">
        <v>5936</v>
      </c>
      <c r="C5930" s="6" t="s">
        <v>18361</v>
      </c>
      <c r="D5930" s="11"/>
      <c r="E5930" t="str">
        <f t="shared" si="92"/>
        <v>FETO Y RECIEN NACIDO AFECTADOS POR OLIGOHIDRAMNIOS</v>
      </c>
    </row>
    <row r="5931" spans="2:5" x14ac:dyDescent="0.25">
      <c r="B5931" s="6" t="s">
        <v>5937</v>
      </c>
      <c r="C5931" s="6" t="s">
        <v>18362</v>
      </c>
      <c r="D5931" s="11"/>
      <c r="E5931" t="str">
        <f t="shared" si="92"/>
        <v>FETO Y RECIEN NACIDO AFECTADOS POR POLIHIDRAMNIOS</v>
      </c>
    </row>
    <row r="5932" spans="2:5" x14ac:dyDescent="0.25">
      <c r="B5932" s="6" t="s">
        <v>5938</v>
      </c>
      <c r="C5932" s="6" t="s">
        <v>18363</v>
      </c>
      <c r="D5932" s="11"/>
      <c r="E5932" t="str">
        <f t="shared" si="92"/>
        <v>FETO Y RECIEN NACIDO AFECTADOS POR EMBARAZO ECTOPICO</v>
      </c>
    </row>
    <row r="5933" spans="2:5" x14ac:dyDescent="0.25">
      <c r="B5933" s="6" t="s">
        <v>5939</v>
      </c>
      <c r="C5933" s="6" t="s">
        <v>18364</v>
      </c>
      <c r="D5933" s="11"/>
      <c r="E5933" t="str">
        <f t="shared" si="92"/>
        <v>FETO Y RECIEN NACIDO AFECTADOS POR EMBARAZO MULTIPLE</v>
      </c>
    </row>
    <row r="5934" spans="2:5" x14ac:dyDescent="0.25">
      <c r="B5934" s="6" t="s">
        <v>5940</v>
      </c>
      <c r="C5934" s="6" t="s">
        <v>18365</v>
      </c>
      <c r="D5934" s="11"/>
      <c r="E5934" t="str">
        <f t="shared" si="92"/>
        <v>FETO Y RECIEN NACIDO AFECTADOS POR MUERTE MATERNA</v>
      </c>
    </row>
    <row r="5935" spans="2:5" ht="25.5" x14ac:dyDescent="0.25">
      <c r="B5935" s="6" t="s">
        <v>5941</v>
      </c>
      <c r="C5935" s="6" t="s">
        <v>18366</v>
      </c>
      <c r="D5935" s="11"/>
      <c r="E5935" t="str">
        <f t="shared" si="92"/>
        <v>FETO Y RECIEN NACIDO AFECTADOS POR PRESENTACION ANOMALA ANTES DEL TRABAJO DE PARTO</v>
      </c>
    </row>
    <row r="5936" spans="2:5" ht="25.5" x14ac:dyDescent="0.25">
      <c r="B5936" s="6" t="s">
        <v>5942</v>
      </c>
      <c r="C5936" s="6" t="s">
        <v>18367</v>
      </c>
      <c r="D5936" s="11"/>
      <c r="E5936" t="str">
        <f t="shared" si="92"/>
        <v>FETO Y RECIEN NACIDO AFECTADOS POR OTRAS COMPLICACIONES MATERNAS DEL EMBARAZO</v>
      </c>
    </row>
    <row r="5937" spans="2:5" ht="25.5" x14ac:dyDescent="0.25">
      <c r="B5937" s="6" t="s">
        <v>5943</v>
      </c>
      <c r="C5937" s="6" t="s">
        <v>18368</v>
      </c>
      <c r="D5937" s="11"/>
      <c r="E5937" t="str">
        <f t="shared" si="92"/>
        <v>FETO Y RECIEN NACIDO AFECTADOS POR COMPLICACIONES MATERNAS NO ESPECIFICADAS DEL EMBARAZO</v>
      </c>
    </row>
    <row r="5938" spans="2:5" x14ac:dyDescent="0.25">
      <c r="B5938" s="6" t="s">
        <v>5944</v>
      </c>
      <c r="C5938" s="6" t="s">
        <v>18369</v>
      </c>
      <c r="D5938" s="11"/>
      <c r="E5938" t="str">
        <f t="shared" si="92"/>
        <v>FETO Y RECIEN NACIDO AFECTADOS POR PLACENTA PREVIA</v>
      </c>
    </row>
    <row r="5939" spans="2:5" ht="25.5" x14ac:dyDescent="0.25">
      <c r="B5939" s="6" t="s">
        <v>5945</v>
      </c>
      <c r="C5939" s="6" t="s">
        <v>18370</v>
      </c>
      <c r="D5939" s="11"/>
      <c r="E5939" t="str">
        <f t="shared" si="92"/>
        <v>FETO Y RECIEN NACIDO AFECTADOS POR OTRAS FORMAS DE DESPRENDIMIENTO Y DE HEMORRAGIA PLACENTARIOS</v>
      </c>
    </row>
    <row r="5940" spans="2:5" ht="25.5" x14ac:dyDescent="0.25">
      <c r="B5940" s="6" t="s">
        <v>5946</v>
      </c>
      <c r="C5940" s="6" t="s">
        <v>18371</v>
      </c>
      <c r="D5940" s="11"/>
      <c r="E5940" t="str">
        <f t="shared" si="92"/>
        <v>FETO Y RECIEN NACIDO AFECTADOS POR OTRAS ANOMALIAS MORFOLOGICAS Y FUNCIONALES DE LA PLACENTA Y LAS NO ESPECIFICADAS</v>
      </c>
    </row>
    <row r="5941" spans="2:5" ht="25.5" x14ac:dyDescent="0.25">
      <c r="B5941" s="6" t="s">
        <v>5947</v>
      </c>
      <c r="C5941" s="6" t="s">
        <v>18372</v>
      </c>
      <c r="D5941" s="11"/>
      <c r="E5941" t="str">
        <f t="shared" si="92"/>
        <v>FETO Y RECIEN NACIDO AFECTADOS POR SINDROMES DE TRANSFUSION PLACENTARIA</v>
      </c>
    </row>
    <row r="5942" spans="2:5" x14ac:dyDescent="0.25">
      <c r="B5942" s="6" t="s">
        <v>5948</v>
      </c>
      <c r="C5942" s="6" t="s">
        <v>18373</v>
      </c>
      <c r="D5942" s="11"/>
      <c r="E5942" t="str">
        <f t="shared" si="92"/>
        <v>FETO Y RECIEN NACIDO AFECTADOS POR PROLAPSO DEL CORDON UMBILICAL</v>
      </c>
    </row>
    <row r="5943" spans="2:5" ht="25.5" x14ac:dyDescent="0.25">
      <c r="B5943" s="6" t="s">
        <v>5949</v>
      </c>
      <c r="C5943" s="6" t="s">
        <v>18374</v>
      </c>
      <c r="D5943" s="11"/>
      <c r="E5943" t="str">
        <f t="shared" si="92"/>
        <v>FETO Y RECIEN NACIDO AFECTADOS POR OTRA COMPRESION DEL CORDON UMBILICAL</v>
      </c>
    </row>
    <row r="5944" spans="2:5" ht="25.5" x14ac:dyDescent="0.25">
      <c r="B5944" s="6" t="s">
        <v>5950</v>
      </c>
      <c r="C5944" s="6" t="s">
        <v>18375</v>
      </c>
      <c r="D5944" s="11"/>
      <c r="E5944" t="str">
        <f t="shared" si="92"/>
        <v>FETO Y RECIEN NACIDO AFECTADOS POR OTRAS COMPLICACIONES DEL CORDON UMBILICAL Y LAS NO ESPECIFICADAS</v>
      </c>
    </row>
    <row r="5945" spans="2:5" x14ac:dyDescent="0.25">
      <c r="B5945" s="6" t="s">
        <v>5951</v>
      </c>
      <c r="C5945" s="6" t="s">
        <v>18376</v>
      </c>
      <c r="D5945" s="11"/>
      <c r="E5945" t="str">
        <f t="shared" si="92"/>
        <v>FETO Y RECIEN NACIDO AFECTADOS POR CORIOAMNIONITIS</v>
      </c>
    </row>
    <row r="5946" spans="2:5" ht="25.5" x14ac:dyDescent="0.25">
      <c r="B5946" s="6" t="s">
        <v>5952</v>
      </c>
      <c r="C5946" s="6" t="s">
        <v>18377</v>
      </c>
      <c r="D5946" s="11"/>
      <c r="E5946" t="str">
        <f t="shared" si="92"/>
        <v>FETO Y RECIEN NACIDO AFECTADOS POR OTRAS ANORMALIDADES DE LAS MEMBRANAS</v>
      </c>
    </row>
    <row r="5947" spans="2:5" ht="25.5" x14ac:dyDescent="0.25">
      <c r="B5947" s="6" t="s">
        <v>5953</v>
      </c>
      <c r="C5947" s="6" t="s">
        <v>18378</v>
      </c>
      <c r="D5947" s="11"/>
      <c r="E5947" t="str">
        <f t="shared" si="92"/>
        <v>FETO Y RECIEN NACIDO AFECTADOS POR ANORMALIDAD NO ESPECIFICADA DE LAS MEMBRANAS</v>
      </c>
    </row>
    <row r="5948" spans="2:5" x14ac:dyDescent="0.25">
      <c r="B5948" s="6" t="s">
        <v>5954</v>
      </c>
      <c r="C5948" s="6" t="s">
        <v>18379</v>
      </c>
      <c r="D5948" s="11"/>
      <c r="E5948" t="str">
        <f t="shared" si="92"/>
        <v>FETO Y RECIEN NACIDO AFECTADOS POR PARTO Y EXTRACCION DE NALGAS</v>
      </c>
    </row>
    <row r="5949" spans="2:5" ht="38.25" x14ac:dyDescent="0.25">
      <c r="B5949" s="6" t="s">
        <v>5955</v>
      </c>
      <c r="C5949" s="6" t="s">
        <v>18380</v>
      </c>
      <c r="D5949" s="11"/>
      <c r="E5949" t="str">
        <f t="shared" si="92"/>
        <v>FETO Y RECIEN NACIDO AFECTADOS POR OTRA PRESENTACION ANOMALA, POSICION ANOMALA Y DESPROPORCION DURANTE EL TRABAJO DE PARTO Y EL PARTO</v>
      </c>
    </row>
    <row r="5950" spans="2:5" x14ac:dyDescent="0.25">
      <c r="B5950" s="6" t="s">
        <v>5956</v>
      </c>
      <c r="C5950" s="6" t="s">
        <v>18381</v>
      </c>
      <c r="D5950" s="11"/>
      <c r="E5950" t="str">
        <f t="shared" si="92"/>
        <v>FETO Y RECIEN NACIDO AFECTADOS POR PARTO CON FORCEPS</v>
      </c>
    </row>
    <row r="5951" spans="2:5" x14ac:dyDescent="0.25">
      <c r="B5951" s="6" t="s">
        <v>5957</v>
      </c>
      <c r="C5951" s="6" t="s">
        <v>18382</v>
      </c>
      <c r="D5951" s="11"/>
      <c r="E5951" t="str">
        <f t="shared" si="92"/>
        <v>FETO Y RECIEN NACIDO AFECTADOS POR PARTO CON VENTOSA EXTRACTORA</v>
      </c>
    </row>
    <row r="5952" spans="2:5" x14ac:dyDescent="0.25">
      <c r="B5952" s="6" t="s">
        <v>5958</v>
      </c>
      <c r="C5952" s="6" t="s">
        <v>18383</v>
      </c>
      <c r="D5952" s="11"/>
      <c r="E5952" t="str">
        <f t="shared" si="92"/>
        <v>FETO Y RECIEN NACIDO AFECTADOS POR PARTO POR CESAREA</v>
      </c>
    </row>
    <row r="5953" spans="2:5" x14ac:dyDescent="0.25">
      <c r="B5953" s="6" t="s">
        <v>5959</v>
      </c>
      <c r="C5953" s="6" t="s">
        <v>18384</v>
      </c>
      <c r="D5953" s="11"/>
      <c r="E5953" t="str">
        <f t="shared" si="92"/>
        <v>FETO Y RECIEN NACIDO AFECTADOS POR PARTO PRECIPITADO</v>
      </c>
    </row>
    <row r="5954" spans="2:5" ht="25.5" x14ac:dyDescent="0.25">
      <c r="B5954" s="6" t="s">
        <v>5960</v>
      </c>
      <c r="C5954" s="6" t="s">
        <v>18385</v>
      </c>
      <c r="D5954" s="11"/>
      <c r="E5954" t="str">
        <f t="shared" si="92"/>
        <v>FETO Y RECIEN NACIDO AFECTADOS POR CONTRACCIONES UTERINAS ANORMALES</v>
      </c>
    </row>
    <row r="5955" spans="2:5" ht="25.5" x14ac:dyDescent="0.25">
      <c r="B5955" s="6" t="s">
        <v>5961</v>
      </c>
      <c r="C5955" s="6" t="s">
        <v>18386</v>
      </c>
      <c r="D5955" s="11"/>
      <c r="E5955" t="str">
        <f t="shared" si="92"/>
        <v>FETO Y RECIEN NACIDO AFECTADOS POR OTRAS COMPLICACIONES ESPECIFICADAS DEL TRABAJO DE PARTO Y DEL PARTO</v>
      </c>
    </row>
    <row r="5956" spans="2:5" ht="25.5" x14ac:dyDescent="0.25">
      <c r="B5956" s="6" t="s">
        <v>5962</v>
      </c>
      <c r="C5956" s="6" t="s">
        <v>18387</v>
      </c>
      <c r="D5956" s="11"/>
      <c r="E5956" t="str">
        <f t="shared" si="92"/>
        <v>FETO Y RECIEN NACIDO AFECTADOS POR COMPLICACIONES NO ESPECIFICADAS DEL TRABAJO DE PARTO Y DEL PARTO</v>
      </c>
    </row>
    <row r="5957" spans="2:5" ht="25.5" x14ac:dyDescent="0.25">
      <c r="B5957" s="6" t="s">
        <v>5963</v>
      </c>
      <c r="C5957" s="6" t="s">
        <v>18388</v>
      </c>
      <c r="D5957" s="11"/>
      <c r="E5957" t="str">
        <f t="shared" si="92"/>
        <v>FETO Y RECIEN NACIDO AFECTADOS POR ANESTESIA Y ANALGESIA MATERNA EN EL EMBARAZO, EN EL TRABAJO DE PARTO Y EN EL PARTO</v>
      </c>
    </row>
    <row r="5958" spans="2:5" x14ac:dyDescent="0.25">
      <c r="B5958" s="6" t="s">
        <v>5964</v>
      </c>
      <c r="C5958" s="6" t="s">
        <v>18389</v>
      </c>
      <c r="D5958" s="11"/>
      <c r="E5958" t="str">
        <f t="shared" ref="E5958:E6021" si="93">UPPER(C5958)</f>
        <v>FETO Y RECIEN NACIDO AFECTADOS POR OTRAS MEDICACIONES MATERNAS</v>
      </c>
    </row>
    <row r="5959" spans="2:5" x14ac:dyDescent="0.25">
      <c r="B5959" s="6" t="s">
        <v>5965</v>
      </c>
      <c r="C5959" s="6" t="s">
        <v>18390</v>
      </c>
      <c r="D5959" s="11"/>
      <c r="E5959" t="str">
        <f t="shared" si="93"/>
        <v>FETO Y RECIEN NACIDO AFECTADOS POR TABAQUISMO DE LA MADRE</v>
      </c>
    </row>
    <row r="5960" spans="2:5" x14ac:dyDescent="0.25">
      <c r="B5960" s="6" t="s">
        <v>5966</v>
      </c>
      <c r="C5960" s="6" t="s">
        <v>18391</v>
      </c>
      <c r="D5960" s="11"/>
      <c r="E5960" t="str">
        <f t="shared" si="93"/>
        <v>FETO Y RECIEN NACIDO AFECTADOS POR ALCOHOLISMO DE LA MADRE</v>
      </c>
    </row>
    <row r="5961" spans="2:5" x14ac:dyDescent="0.25">
      <c r="B5961" s="6" t="s">
        <v>5967</v>
      </c>
      <c r="C5961" s="6" t="s">
        <v>18392</v>
      </c>
      <c r="D5961" s="11"/>
      <c r="E5961" t="str">
        <f t="shared" si="93"/>
        <v>FETO Y RECIEN NACIDO AFECTADOS POR DROGADICCION MATERNA</v>
      </c>
    </row>
    <row r="5962" spans="2:5" ht="25.5" x14ac:dyDescent="0.25">
      <c r="B5962" s="6" t="s">
        <v>5968</v>
      </c>
      <c r="C5962" s="6" t="s">
        <v>18393</v>
      </c>
      <c r="D5962" s="11"/>
      <c r="E5962" t="str">
        <f t="shared" si="93"/>
        <v>FETO Y RECIEN NACIDO AFECTADOS POR EL USO MATERNO DE SUSTANCIAS QUIMICAS NUTRICIONALES</v>
      </c>
    </row>
    <row r="5963" spans="2:5" ht="25.5" x14ac:dyDescent="0.25">
      <c r="B5963" s="6" t="s">
        <v>5969</v>
      </c>
      <c r="C5963" s="6" t="s">
        <v>18394</v>
      </c>
      <c r="D5963" s="11"/>
      <c r="E5963" t="str">
        <f t="shared" si="93"/>
        <v>FETO Y RECIEN NACIDO AFECTADOS POR EXPOSICION MATERNA A SUSTANCIAS QUIMICAS AMBIENTALES</v>
      </c>
    </row>
    <row r="5964" spans="2:5" ht="25.5" x14ac:dyDescent="0.25">
      <c r="B5964" s="6" t="s">
        <v>5970</v>
      </c>
      <c r="C5964" s="6" t="s">
        <v>18395</v>
      </c>
      <c r="D5964" s="11"/>
      <c r="E5964" t="str">
        <f t="shared" si="93"/>
        <v>FETO Y RECIEN NACIDO AFECTADOS POR OTRAS INFLUENCIAS NOCIVAS DE LA MADRE</v>
      </c>
    </row>
    <row r="5965" spans="2:5" ht="25.5" x14ac:dyDescent="0.25">
      <c r="B5965" s="6" t="s">
        <v>5971</v>
      </c>
      <c r="C5965" s="6" t="s">
        <v>18396</v>
      </c>
      <c r="D5965" s="11"/>
      <c r="E5965" t="str">
        <f t="shared" si="93"/>
        <v>FETO Y RECIEN NACIDO AFECTADOS POR INFLUENCIAS NOCIVAS DE LA MADRE, NO ESPECIFICADAS</v>
      </c>
    </row>
    <row r="5966" spans="2:5" x14ac:dyDescent="0.25">
      <c r="B5966" s="6" t="s">
        <v>5972</v>
      </c>
      <c r="C5966" s="6" t="s">
        <v>18397</v>
      </c>
      <c r="D5966" s="11"/>
      <c r="E5966" t="str">
        <f t="shared" si="93"/>
        <v>BAJO PESO PARA LA EDAD GESTACIONAL</v>
      </c>
    </row>
    <row r="5967" spans="2:5" x14ac:dyDescent="0.25">
      <c r="B5967" s="6" t="s">
        <v>5973</v>
      </c>
      <c r="C5967" s="6" t="s">
        <v>18398</v>
      </c>
      <c r="D5967" s="11"/>
      <c r="E5967" t="str">
        <f t="shared" si="93"/>
        <v>PEQUEÑO PARA EDAD GESTACIONAL</v>
      </c>
    </row>
    <row r="5968" spans="2:5" ht="25.5" x14ac:dyDescent="0.25">
      <c r="B5968" s="6" t="s">
        <v>5974</v>
      </c>
      <c r="C5968" s="6" t="s">
        <v>18399</v>
      </c>
      <c r="D5968" s="11"/>
      <c r="E5968" t="str">
        <f t="shared" si="93"/>
        <v>DESNUTRICION FETAL, SIN MENCION DE PESO O TALLA BAJOS PARA LA EDAD GESTACIONAL</v>
      </c>
    </row>
    <row r="5969" spans="2:5" x14ac:dyDescent="0.25">
      <c r="B5969" s="6" t="s">
        <v>5975</v>
      </c>
      <c r="C5969" s="6" t="s">
        <v>18400</v>
      </c>
      <c r="D5969" s="11"/>
      <c r="E5969" t="str">
        <f t="shared" si="93"/>
        <v>RETARDO DEL CRECIMIENTO FETAL, NO ESPECIFICADO</v>
      </c>
    </row>
    <row r="5970" spans="2:5" x14ac:dyDescent="0.25">
      <c r="B5970" s="6" t="s">
        <v>5976</v>
      </c>
      <c r="C5970" s="6" t="s">
        <v>18401</v>
      </c>
      <c r="D5970" s="11"/>
      <c r="E5970" t="str">
        <f t="shared" si="93"/>
        <v>PESO EXTREMADAMENTE BAJO AL NACER</v>
      </c>
    </row>
    <row r="5971" spans="2:5" x14ac:dyDescent="0.25">
      <c r="B5971" s="6" t="s">
        <v>5977</v>
      </c>
      <c r="C5971" s="6" t="s">
        <v>18402</v>
      </c>
      <c r="D5971" s="11"/>
      <c r="E5971" t="str">
        <f t="shared" si="93"/>
        <v>OTRO PESO BAJO AL NACER</v>
      </c>
    </row>
    <row r="5972" spans="2:5" x14ac:dyDescent="0.25">
      <c r="B5972" s="6" t="s">
        <v>5978</v>
      </c>
      <c r="C5972" s="6" t="s">
        <v>18403</v>
      </c>
      <c r="D5972" s="11"/>
      <c r="E5972" t="str">
        <f t="shared" si="93"/>
        <v>INMATURIDAD EXTREMA</v>
      </c>
    </row>
    <row r="5973" spans="2:5" x14ac:dyDescent="0.25">
      <c r="B5973" s="6" t="s">
        <v>5979</v>
      </c>
      <c r="C5973" s="6" t="s">
        <v>18404</v>
      </c>
      <c r="D5973" s="11"/>
      <c r="E5973" t="str">
        <f t="shared" si="93"/>
        <v>OTROS RECIEN NACIDOS PRETERMINO</v>
      </c>
    </row>
    <row r="5974" spans="2:5" x14ac:dyDescent="0.25">
      <c r="B5974" s="6" t="s">
        <v>5980</v>
      </c>
      <c r="C5974" s="6" t="s">
        <v>18405</v>
      </c>
      <c r="D5974" s="11"/>
      <c r="E5974" t="str">
        <f t="shared" si="93"/>
        <v>RECIEN NACIDO EXCEPCIONALMENTE GRANDE</v>
      </c>
    </row>
    <row r="5975" spans="2:5" x14ac:dyDescent="0.25">
      <c r="B5975" s="6" t="s">
        <v>5981</v>
      </c>
      <c r="C5975" s="6" t="s">
        <v>18406</v>
      </c>
      <c r="D5975" s="11"/>
      <c r="E5975" t="str">
        <f t="shared" si="93"/>
        <v>OTROS RECIEN NACIDOS CON SOBREPESO PARA LA EDAD GESTACIONAL</v>
      </c>
    </row>
    <row r="5976" spans="2:5" ht="25.5" x14ac:dyDescent="0.25">
      <c r="B5976" s="6" t="s">
        <v>5982</v>
      </c>
      <c r="C5976" s="6" t="s">
        <v>18407</v>
      </c>
      <c r="D5976" s="11"/>
      <c r="E5976" t="str">
        <f t="shared" si="93"/>
        <v>RECIEN NACIDO POSTERMINO SIN SOBREPESO PARA SU EDAD GESTACIONAL</v>
      </c>
    </row>
    <row r="5977" spans="2:5" x14ac:dyDescent="0.25">
      <c r="B5977" s="6" t="s">
        <v>5983</v>
      </c>
      <c r="C5977" s="6" t="s">
        <v>18408</v>
      </c>
      <c r="D5977" s="11"/>
      <c r="E5977" t="str">
        <f t="shared" si="93"/>
        <v>HEMORRAGIA SUBDURAL DEBIDA A TRAUMATISMO DEL NACIMIENTO</v>
      </c>
    </row>
    <row r="5978" spans="2:5" x14ac:dyDescent="0.25">
      <c r="B5978" s="6" t="s">
        <v>5984</v>
      </c>
      <c r="C5978" s="6" t="s">
        <v>18409</v>
      </c>
      <c r="D5978" s="11"/>
      <c r="E5978" t="str">
        <f t="shared" si="93"/>
        <v>HEMORRAGIA CEREBRAL DEBIDA A TRAUMATISMO DEL NACIMIENTO</v>
      </c>
    </row>
    <row r="5979" spans="2:5" ht="25.5" x14ac:dyDescent="0.25">
      <c r="B5979" s="6" t="s">
        <v>5985</v>
      </c>
      <c r="C5979" s="6" t="s">
        <v>18410</v>
      </c>
      <c r="D5979" s="11"/>
      <c r="E5979" t="str">
        <f t="shared" si="93"/>
        <v>HEMORRAGIA INTRAVENTRICULAR DEBIDA A TRAUMATISMO DEL NACIMIENTO</v>
      </c>
    </row>
    <row r="5980" spans="2:5" x14ac:dyDescent="0.25">
      <c r="B5980" s="6" t="s">
        <v>5986</v>
      </c>
      <c r="C5980" s="6" t="s">
        <v>18411</v>
      </c>
      <c r="D5980" s="11"/>
      <c r="E5980" t="str">
        <f t="shared" si="93"/>
        <v>HEMORRAGIA SUBARACNOIDEA DEBIDA A TRAUMATISMO DEL NACIMIENTO</v>
      </c>
    </row>
    <row r="5981" spans="2:5" x14ac:dyDescent="0.25">
      <c r="B5981" s="6" t="s">
        <v>5987</v>
      </c>
      <c r="C5981" s="6" t="s">
        <v>18412</v>
      </c>
      <c r="D5981" s="11"/>
      <c r="E5981" t="str">
        <f t="shared" si="93"/>
        <v>DESGARRO TENTORIAL DEBIDO A TRAUMATISMO DEL NACIMIENTO</v>
      </c>
    </row>
    <row r="5982" spans="2:5" ht="25.5" x14ac:dyDescent="0.25">
      <c r="B5982" s="6" t="s">
        <v>5988</v>
      </c>
      <c r="C5982" s="6" t="s">
        <v>18413</v>
      </c>
      <c r="D5982" s="11"/>
      <c r="E5982" t="str">
        <f t="shared" si="93"/>
        <v>OTRAS HEMORRAGIAS Y LACERACIONES INTRACRANEALES DEBIDAS A TRAUMATISMO DEL NACIMIENTO</v>
      </c>
    </row>
    <row r="5983" spans="2:5" ht="25.5" x14ac:dyDescent="0.25">
      <c r="B5983" s="6" t="s">
        <v>5989</v>
      </c>
      <c r="C5983" s="6" t="s">
        <v>18414</v>
      </c>
      <c r="D5983" s="11"/>
      <c r="E5983" t="str">
        <f t="shared" si="93"/>
        <v>HEMORRAGIA Y LACERACION INTRACRANEALES NO ESPECIFICADAS, DEBIDAS A TRAUMATISMO DEL NACIMIENTO</v>
      </c>
    </row>
    <row r="5984" spans="2:5" x14ac:dyDescent="0.25">
      <c r="B5984" s="6" t="s">
        <v>5990</v>
      </c>
      <c r="C5984" s="6" t="s">
        <v>18415</v>
      </c>
      <c r="D5984" s="11"/>
      <c r="E5984" t="str">
        <f t="shared" si="93"/>
        <v>EDEMA CEREBRAL DEBIDO A TRAUMATISMO DEL NACIMIENTO</v>
      </c>
    </row>
    <row r="5985" spans="2:5" ht="25.5" x14ac:dyDescent="0.25">
      <c r="B5985" s="6" t="s">
        <v>5991</v>
      </c>
      <c r="C5985" s="6" t="s">
        <v>18416</v>
      </c>
      <c r="D5985" s="11"/>
      <c r="E5985" t="str">
        <f t="shared" si="93"/>
        <v>OTRAS LESIONES ESPECIFICADAS DEL ENCEFALO DEBIDAS A TRAUMATISMO DEL NACIMIENTO</v>
      </c>
    </row>
    <row r="5986" spans="2:5" ht="25.5" x14ac:dyDescent="0.25">
      <c r="B5986" s="6" t="s">
        <v>5992</v>
      </c>
      <c r="C5986" s="6" t="s">
        <v>18417</v>
      </c>
      <c r="D5986" s="11"/>
      <c r="E5986" t="str">
        <f t="shared" si="93"/>
        <v>LESION NO ESPECIFICADA DEL ENCEFALO, DEBIDA A TRAUMATISMO DEL NACIMIENTO</v>
      </c>
    </row>
    <row r="5987" spans="2:5" x14ac:dyDescent="0.25">
      <c r="B5987" s="6" t="s">
        <v>5993</v>
      </c>
      <c r="C5987" s="6" t="s">
        <v>18418</v>
      </c>
      <c r="D5987" s="11"/>
      <c r="E5987" t="str">
        <f t="shared" si="93"/>
        <v>TRAUMATISMO DEL NACIMIENTO EN EL NERVIO FACIAL</v>
      </c>
    </row>
    <row r="5988" spans="2:5" x14ac:dyDescent="0.25">
      <c r="B5988" s="6" t="s">
        <v>5994</v>
      </c>
      <c r="C5988" s="6" t="s">
        <v>18419</v>
      </c>
      <c r="D5988" s="11"/>
      <c r="E5988" t="str">
        <f t="shared" si="93"/>
        <v>TRAUMATISMO DEL NACIMIENTO EN OTROS NERVIOS CRANEALES</v>
      </c>
    </row>
    <row r="5989" spans="2:5" ht="25.5" x14ac:dyDescent="0.25">
      <c r="B5989" s="6" t="s">
        <v>5995</v>
      </c>
      <c r="C5989" s="6" t="s">
        <v>18420</v>
      </c>
      <c r="D5989" s="11"/>
      <c r="E5989" t="str">
        <f t="shared" si="93"/>
        <v>TRAUMATISMO DEL NACIMIENTO EN LA COLUMNA VERTEBRAL Y EN LA MEDULA ESPINAL</v>
      </c>
    </row>
    <row r="5990" spans="2:5" ht="25.5" x14ac:dyDescent="0.25">
      <c r="B5990" s="6" t="s">
        <v>5996</v>
      </c>
      <c r="C5990" s="6" t="s">
        <v>18421</v>
      </c>
      <c r="D5990" s="11"/>
      <c r="E5990" t="str">
        <f t="shared" si="93"/>
        <v>TRAUMATISMO DEL NACIMIENTO EN EL SISTEMA NERVIOSO CENTRAL, NO ESPECIFICADO</v>
      </c>
    </row>
    <row r="5991" spans="2:5" x14ac:dyDescent="0.25">
      <c r="B5991" s="6" t="s">
        <v>5997</v>
      </c>
      <c r="C5991" s="6" t="s">
        <v>18422</v>
      </c>
      <c r="D5991" s="11"/>
      <c r="E5991" t="str">
        <f t="shared" si="93"/>
        <v>CEFALOHEMATOMA DEBIDO A TRAUMATISMO DEL NACIMIENTO</v>
      </c>
    </row>
    <row r="5992" spans="2:5" x14ac:dyDescent="0.25">
      <c r="B5992" s="6" t="s">
        <v>5998</v>
      </c>
      <c r="C5992" s="6" t="s">
        <v>18423</v>
      </c>
      <c r="D5992" s="11"/>
      <c r="E5992" t="str">
        <f t="shared" si="93"/>
        <v>CAPUT SUCCEDANEUM DEBIDO A TRAUMATISMO DEL NACIMIENTO</v>
      </c>
    </row>
    <row r="5993" spans="2:5" ht="25.5" x14ac:dyDescent="0.25">
      <c r="B5993" s="6" t="s">
        <v>5999</v>
      </c>
      <c r="C5993" s="6" t="s">
        <v>18424</v>
      </c>
      <c r="D5993" s="11"/>
      <c r="E5993" t="str">
        <f t="shared" si="93"/>
        <v>HEMORRAGIA EPICRANEAL SUBAPONEUROTICA DEBIDA A TRAUMATISMO DEL NACIMIENTO</v>
      </c>
    </row>
    <row r="5994" spans="2:5" ht="25.5" x14ac:dyDescent="0.25">
      <c r="B5994" s="6" t="s">
        <v>6000</v>
      </c>
      <c r="C5994" s="6" t="s">
        <v>18425</v>
      </c>
      <c r="D5994" s="11"/>
      <c r="E5994" t="str">
        <f t="shared" si="93"/>
        <v>EQUIMOSIS DEL CUERO CABELLUDO DEBIDA A TRAUMATISMO DEL NACIMIENTO</v>
      </c>
    </row>
    <row r="5995" spans="2:5" ht="25.5" x14ac:dyDescent="0.25">
      <c r="B5995" s="6" t="s">
        <v>6001</v>
      </c>
      <c r="C5995" s="6" t="s">
        <v>18426</v>
      </c>
      <c r="D5995" s="11"/>
      <c r="E5995" t="str">
        <f t="shared" si="93"/>
        <v>TRAUMATISMO EN EL CUERO CABELLUDO DEL RECIEN NACIDO POR MONITOREO FETAL</v>
      </c>
    </row>
    <row r="5996" spans="2:5" x14ac:dyDescent="0.25">
      <c r="B5996" s="6" t="s">
        <v>6002</v>
      </c>
      <c r="C5996" s="6" t="s">
        <v>18427</v>
      </c>
      <c r="D5996" s="11"/>
      <c r="E5996" t="str">
        <f t="shared" si="93"/>
        <v>OTROS TRAUMATISMOS DEL NACIMIENTO EN EL CUERO CABELLUDO</v>
      </c>
    </row>
    <row r="5997" spans="2:5" ht="25.5" x14ac:dyDescent="0.25">
      <c r="B5997" s="6" t="s">
        <v>6003</v>
      </c>
      <c r="C5997" s="6" t="s">
        <v>18428</v>
      </c>
      <c r="D5997" s="11"/>
      <c r="E5997" t="str">
        <f t="shared" si="93"/>
        <v>TRAUMATISMO DEL NACIMIENTO EN EL CUERO CABELLUDO, NO ESPECIFICADO</v>
      </c>
    </row>
    <row r="5998" spans="2:5" x14ac:dyDescent="0.25">
      <c r="B5998" s="6" t="s">
        <v>6004</v>
      </c>
      <c r="C5998" s="6" t="s">
        <v>18429</v>
      </c>
      <c r="D5998" s="11"/>
      <c r="E5998" t="str">
        <f t="shared" si="93"/>
        <v>FRACTURA DEL CRANEO DEBIDA A TRAUMATISMO DEL NACIMIENTO</v>
      </c>
    </row>
    <row r="5999" spans="2:5" x14ac:dyDescent="0.25">
      <c r="B5999" s="6" t="s">
        <v>6005</v>
      </c>
      <c r="C5999" s="6" t="s">
        <v>18430</v>
      </c>
      <c r="D5999" s="11"/>
      <c r="E5999" t="str">
        <f t="shared" si="93"/>
        <v>OTROS TRAUMATISMOS DEL CRANEO DURANTE EL NACIMIENTO</v>
      </c>
    </row>
    <row r="6000" spans="2:5" x14ac:dyDescent="0.25">
      <c r="B6000" s="6" t="s">
        <v>6006</v>
      </c>
      <c r="C6000" s="6" t="s">
        <v>18431</v>
      </c>
      <c r="D6000" s="11"/>
      <c r="E6000" t="str">
        <f t="shared" si="93"/>
        <v>TRAUMATISMO DEL FEMUR DURANTE EL NACIMIENTO</v>
      </c>
    </row>
    <row r="6001" spans="2:5" x14ac:dyDescent="0.25">
      <c r="B6001" s="6" t="s">
        <v>6007</v>
      </c>
      <c r="C6001" s="6" t="s">
        <v>18432</v>
      </c>
      <c r="D6001" s="11"/>
      <c r="E6001" t="str">
        <f t="shared" si="93"/>
        <v>TRAUMATISMO DE OTROS HUESOS LARGOS DURANTE EL NACIMIENTO</v>
      </c>
    </row>
    <row r="6002" spans="2:5" x14ac:dyDescent="0.25">
      <c r="B6002" s="6" t="s">
        <v>6008</v>
      </c>
      <c r="C6002" s="6" t="s">
        <v>18433</v>
      </c>
      <c r="D6002" s="11"/>
      <c r="E6002" t="str">
        <f t="shared" si="93"/>
        <v>FRACTURA DE LA CLAVICULA DEBIDA A TRAUMATISMO DEL NACIMIENTO</v>
      </c>
    </row>
    <row r="6003" spans="2:5" x14ac:dyDescent="0.25">
      <c r="B6003" s="6" t="s">
        <v>6009</v>
      </c>
      <c r="C6003" s="6" t="s">
        <v>18434</v>
      </c>
      <c r="D6003" s="11"/>
      <c r="E6003" t="str">
        <f t="shared" si="93"/>
        <v>TRAUMATISMO DEL NACIMIENTO EN OTRAS PARTES DEL ESQUELETO</v>
      </c>
    </row>
    <row r="6004" spans="2:5" x14ac:dyDescent="0.25">
      <c r="B6004" s="6" t="s">
        <v>6010</v>
      </c>
      <c r="C6004" s="6" t="s">
        <v>18435</v>
      </c>
      <c r="D6004" s="11"/>
      <c r="E6004" t="str">
        <f t="shared" si="93"/>
        <v>TRAUMATISMO NO ESPECIFICADO DEL ESQUELETO DURANTE EL NACIMIENTO</v>
      </c>
    </row>
    <row r="6005" spans="2:5" x14ac:dyDescent="0.25">
      <c r="B6005" s="6" t="s">
        <v>6011</v>
      </c>
      <c r="C6005" s="6" t="s">
        <v>18436</v>
      </c>
      <c r="D6005" s="11"/>
      <c r="E6005" t="str">
        <f t="shared" si="93"/>
        <v>PARALISIS DE ERB DEBIDA A TRAUMATISMO DEL NACIMIENTO</v>
      </c>
    </row>
    <row r="6006" spans="2:5" x14ac:dyDescent="0.25">
      <c r="B6006" s="6" t="s">
        <v>6012</v>
      </c>
      <c r="C6006" s="6" t="s">
        <v>18437</v>
      </c>
      <c r="D6006" s="11"/>
      <c r="E6006" t="str">
        <f t="shared" si="93"/>
        <v>PARALISIS DE KLUMPKE DEBIDA A TRAUMATISMO DL NACIMIENTO</v>
      </c>
    </row>
    <row r="6007" spans="2:5" x14ac:dyDescent="0.25">
      <c r="B6007" s="6" t="s">
        <v>6013</v>
      </c>
      <c r="C6007" s="6" t="s">
        <v>18438</v>
      </c>
      <c r="D6007" s="11"/>
      <c r="E6007" t="str">
        <f t="shared" si="93"/>
        <v>PARALISIS DEL NERVIO FRENICO DEBIDA A TRAUMATISMO DEL NACIMIENTO</v>
      </c>
    </row>
    <row r="6008" spans="2:5" x14ac:dyDescent="0.25">
      <c r="B6008" s="6" t="s">
        <v>6014</v>
      </c>
      <c r="C6008" s="6" t="s">
        <v>18439</v>
      </c>
      <c r="D6008" s="11"/>
      <c r="E6008" t="str">
        <f t="shared" si="93"/>
        <v>OTRO TRAUMATISMO DEL PLEXO BRAQUIAL DURANTE EL NACIMIENTO</v>
      </c>
    </row>
    <row r="6009" spans="2:5" ht="25.5" x14ac:dyDescent="0.25">
      <c r="B6009" s="6" t="s">
        <v>6015</v>
      </c>
      <c r="C6009" s="6" t="s">
        <v>18440</v>
      </c>
      <c r="D6009" s="11"/>
      <c r="E6009" t="str">
        <f t="shared" si="93"/>
        <v>TRAUMATISMO DURANTE EL NACIMIENTO EN OTRAS PARTES DEL SISTEMA NERVIOSO PERIFERICO</v>
      </c>
    </row>
    <row r="6010" spans="2:5" ht="25.5" x14ac:dyDescent="0.25">
      <c r="B6010" s="6" t="s">
        <v>6016</v>
      </c>
      <c r="C6010" s="6" t="s">
        <v>18441</v>
      </c>
      <c r="D6010" s="11"/>
      <c r="E6010" t="str">
        <f t="shared" si="93"/>
        <v>TRAUMATISMO NO ESPECIFICADO DEL SISTEMA NERVIOSO PERIFERICO DURANTE EL NACIMIENTO</v>
      </c>
    </row>
    <row r="6011" spans="2:5" x14ac:dyDescent="0.25">
      <c r="B6011" s="6" t="s">
        <v>6017</v>
      </c>
      <c r="C6011" s="6" t="s">
        <v>18442</v>
      </c>
      <c r="D6011" s="11"/>
      <c r="E6011" t="str">
        <f t="shared" si="93"/>
        <v>LESION DEL HIGADO DURANTE EL NACIMIENTO</v>
      </c>
    </row>
    <row r="6012" spans="2:5" x14ac:dyDescent="0.25">
      <c r="B6012" s="6" t="s">
        <v>6018</v>
      </c>
      <c r="C6012" s="6" t="s">
        <v>18443</v>
      </c>
      <c r="D6012" s="11"/>
      <c r="E6012" t="str">
        <f t="shared" si="93"/>
        <v>LESION DEL BAZO DURANTE EL NACIMIENTO</v>
      </c>
    </row>
    <row r="6013" spans="2:5" ht="25.5" x14ac:dyDescent="0.25">
      <c r="B6013" s="6" t="s">
        <v>6019</v>
      </c>
      <c r="C6013" s="6" t="s">
        <v>18444</v>
      </c>
      <c r="D6013" s="11"/>
      <c r="E6013" t="str">
        <f t="shared" si="93"/>
        <v>TRAUMATISMO DEL MÚSCULO ESTERNOCLEIDOMASTOIDEO DURANTE EL NACIMIENTO</v>
      </c>
    </row>
    <row r="6014" spans="2:5" x14ac:dyDescent="0.25">
      <c r="B6014" s="6" t="s">
        <v>6020</v>
      </c>
      <c r="C6014" s="6" t="s">
        <v>18445</v>
      </c>
      <c r="D6014" s="11"/>
      <c r="E6014" t="str">
        <f t="shared" si="93"/>
        <v>TRAUMATISMO OCULAR DURANTE EL NACIMIENTO</v>
      </c>
    </row>
    <row r="6015" spans="2:5" x14ac:dyDescent="0.25">
      <c r="B6015" s="6" t="s">
        <v>6021</v>
      </c>
      <c r="C6015" s="6" t="s">
        <v>18446</v>
      </c>
      <c r="D6015" s="11"/>
      <c r="E6015" t="str">
        <f t="shared" si="93"/>
        <v>TRAUMATISMO FACIAL DURANTE EL NACIMIENTO</v>
      </c>
    </row>
    <row r="6016" spans="2:5" x14ac:dyDescent="0.25">
      <c r="B6016" s="6" t="s">
        <v>6022</v>
      </c>
      <c r="C6016" s="6" t="s">
        <v>18447</v>
      </c>
      <c r="D6016" s="11"/>
      <c r="E6016" t="str">
        <f t="shared" si="93"/>
        <v>TRAUMATISMO DE LOS GENITALES EXTERNOS DURANTE EL NACIMIENTO</v>
      </c>
    </row>
    <row r="6017" spans="2:5" x14ac:dyDescent="0.25">
      <c r="B6017" s="6" t="s">
        <v>6023</v>
      </c>
      <c r="C6017" s="6" t="s">
        <v>18448</v>
      </c>
      <c r="D6017" s="11"/>
      <c r="E6017" t="str">
        <f t="shared" si="93"/>
        <v>NECROSIS GRASA SUBCUTANEA DEBIDA A TRAUMATISMO DEL NACIMIENTO</v>
      </c>
    </row>
    <row r="6018" spans="2:5" x14ac:dyDescent="0.25">
      <c r="B6018" s="6" t="s">
        <v>6024</v>
      </c>
      <c r="C6018" s="6" t="s">
        <v>18449</v>
      </c>
      <c r="D6018" s="11"/>
      <c r="E6018" t="str">
        <f t="shared" si="93"/>
        <v>OTROS TRAUMATISMOS ESPECIFICADOS, DURANTE EL NACIMIENTO</v>
      </c>
    </row>
    <row r="6019" spans="2:5" x14ac:dyDescent="0.25">
      <c r="B6019" s="6" t="s">
        <v>6025</v>
      </c>
      <c r="C6019" s="6" t="s">
        <v>18450</v>
      </c>
      <c r="D6019" s="11"/>
      <c r="E6019" t="str">
        <f t="shared" si="93"/>
        <v>TRAUMATISMO NO ESPECIFICADO, DURANTE EL NACIMIENTO</v>
      </c>
    </row>
    <row r="6020" spans="2:5" ht="25.5" x14ac:dyDescent="0.25">
      <c r="B6020" s="6" t="s">
        <v>6026</v>
      </c>
      <c r="C6020" s="6" t="s">
        <v>18451</v>
      </c>
      <c r="D6020" s="11"/>
      <c r="E6020" t="str">
        <f t="shared" si="93"/>
        <v>HIPOXIA INTRAUTERINA NOTADA POR PRIMERA VEZ ANTES DEL INICIO DEL TRABAJO DE PARTO</v>
      </c>
    </row>
    <row r="6021" spans="2:5" ht="25.5" x14ac:dyDescent="0.25">
      <c r="B6021" s="6" t="s">
        <v>6027</v>
      </c>
      <c r="C6021" s="6" t="s">
        <v>18452</v>
      </c>
      <c r="D6021" s="11"/>
      <c r="E6021" t="str">
        <f t="shared" si="93"/>
        <v>HIPOXIA INTRAUTERINA NOTADA POR PRIMERA VEZ DURANTE EL TRABAJO DE PARTO</v>
      </c>
    </row>
    <row r="6022" spans="2:5" x14ac:dyDescent="0.25">
      <c r="B6022" s="6" t="s">
        <v>6028</v>
      </c>
      <c r="C6022" s="6" t="s">
        <v>18453</v>
      </c>
      <c r="D6022" s="11"/>
      <c r="E6022" t="str">
        <f t="shared" ref="E6022:E6085" si="94">UPPER(C6022)</f>
        <v>HIPOXIA INTRAUTERINA, NO ESPECIFICADA</v>
      </c>
    </row>
    <row r="6023" spans="2:5" x14ac:dyDescent="0.25">
      <c r="B6023" s="6" t="s">
        <v>6029</v>
      </c>
      <c r="C6023" s="6" t="s">
        <v>18454</v>
      </c>
      <c r="D6023" s="11"/>
      <c r="E6023" t="str">
        <f t="shared" si="94"/>
        <v>ASFIXIA DEL NACIMIENTO, SEVERA</v>
      </c>
    </row>
    <row r="6024" spans="2:5" x14ac:dyDescent="0.25">
      <c r="B6024" s="6" t="s">
        <v>6030</v>
      </c>
      <c r="C6024" s="6" t="s">
        <v>18455</v>
      </c>
      <c r="D6024" s="11"/>
      <c r="E6024" t="str">
        <f t="shared" si="94"/>
        <v>ASFIXIA DEL NACIMIENTO, LEVE Y MODERADA</v>
      </c>
    </row>
    <row r="6025" spans="2:5" x14ac:dyDescent="0.25">
      <c r="B6025" s="6" t="s">
        <v>6031</v>
      </c>
      <c r="C6025" s="6" t="s">
        <v>18456</v>
      </c>
      <c r="D6025" s="11"/>
      <c r="E6025" t="str">
        <f t="shared" si="94"/>
        <v>ASFIXIA DEL NACIMIENTO, NO ESPECIFICADA</v>
      </c>
    </row>
    <row r="6026" spans="2:5" x14ac:dyDescent="0.25">
      <c r="B6026" s="6" t="s">
        <v>6032</v>
      </c>
      <c r="C6026" s="6" t="s">
        <v>18457</v>
      </c>
      <c r="D6026" s="11"/>
      <c r="E6026" t="str">
        <f t="shared" si="94"/>
        <v>SINDROME DE DIFICULTAD RESPIRATORIA DEL RECIEN NACIDO</v>
      </c>
    </row>
    <row r="6027" spans="2:5" x14ac:dyDescent="0.25">
      <c r="B6027" s="6" t="s">
        <v>6033</v>
      </c>
      <c r="C6027" s="6" t="s">
        <v>18458</v>
      </c>
      <c r="D6027" s="11"/>
      <c r="E6027" t="str">
        <f t="shared" si="94"/>
        <v>TAQUIPNEA TRANSITORIA DEL RECIEN NACIDO</v>
      </c>
    </row>
    <row r="6028" spans="2:5" x14ac:dyDescent="0.25">
      <c r="B6028" s="6" t="s">
        <v>6034</v>
      </c>
      <c r="C6028" s="6" t="s">
        <v>18459</v>
      </c>
      <c r="D6028" s="11"/>
      <c r="E6028" t="str">
        <f t="shared" si="94"/>
        <v>OTRAS DIFICULTADES RESPIRATORIAS DEL RECIEN NACIDO</v>
      </c>
    </row>
    <row r="6029" spans="2:5" x14ac:dyDescent="0.25">
      <c r="B6029" s="6" t="s">
        <v>6035</v>
      </c>
      <c r="C6029" s="6" t="s">
        <v>18460</v>
      </c>
      <c r="D6029" s="11"/>
      <c r="E6029" t="str">
        <f t="shared" si="94"/>
        <v>DIFICULTAD RESPIRATORIA DEL RECIEN NACIDO, NO ESPECIFICADA</v>
      </c>
    </row>
    <row r="6030" spans="2:5" x14ac:dyDescent="0.25">
      <c r="B6030" s="6" t="s">
        <v>6036</v>
      </c>
      <c r="C6030" s="6" t="s">
        <v>18461</v>
      </c>
      <c r="D6030" s="11"/>
      <c r="E6030" t="str">
        <f t="shared" si="94"/>
        <v>NEUMONIA CONGENITA DEBIDA A AGENTE VIRAL</v>
      </c>
    </row>
    <row r="6031" spans="2:5" x14ac:dyDescent="0.25">
      <c r="B6031" s="6" t="s">
        <v>6037</v>
      </c>
      <c r="C6031" s="6" t="s">
        <v>18462</v>
      </c>
      <c r="D6031" s="11"/>
      <c r="E6031" t="str">
        <f t="shared" si="94"/>
        <v>NEUMONIA CONGENITA DEBIDA A CHLAMYDIA</v>
      </c>
    </row>
    <row r="6032" spans="2:5" x14ac:dyDescent="0.25">
      <c r="B6032" s="6" t="s">
        <v>6038</v>
      </c>
      <c r="C6032" s="6" t="s">
        <v>18463</v>
      </c>
      <c r="D6032" s="11"/>
      <c r="E6032" t="str">
        <f t="shared" si="94"/>
        <v>NEUMONIA CONGENITA DEBIDA A ESTAFILOCOCOS</v>
      </c>
    </row>
    <row r="6033" spans="2:5" x14ac:dyDescent="0.25">
      <c r="B6033" s="6" t="s">
        <v>6039</v>
      </c>
      <c r="C6033" s="6" t="s">
        <v>18464</v>
      </c>
      <c r="D6033" s="11"/>
      <c r="E6033" t="str">
        <f t="shared" si="94"/>
        <v>NEUMONIA CONGENITA DEBIDA A ESTREPTOCOCOS DEL GRUPO B</v>
      </c>
    </row>
    <row r="6034" spans="2:5" x14ac:dyDescent="0.25">
      <c r="B6034" s="6" t="s">
        <v>6040</v>
      </c>
      <c r="C6034" s="6" t="s">
        <v>18465</v>
      </c>
      <c r="D6034" s="11"/>
      <c r="E6034" t="str">
        <f t="shared" si="94"/>
        <v>NEUMONIA CONGENITA DEBIDA A ESCHERICHIA COLI</v>
      </c>
    </row>
    <row r="6035" spans="2:5" x14ac:dyDescent="0.25">
      <c r="B6035" s="6" t="s">
        <v>6041</v>
      </c>
      <c r="C6035" s="6" t="s">
        <v>18466</v>
      </c>
      <c r="D6035" s="11"/>
      <c r="E6035" t="str">
        <f t="shared" si="94"/>
        <v>NEUMONIA CONGENITA DEBIDA A PSEUDOMONAS</v>
      </c>
    </row>
    <row r="6036" spans="2:5" x14ac:dyDescent="0.25">
      <c r="B6036" s="6" t="s">
        <v>6042</v>
      </c>
      <c r="C6036" s="6" t="s">
        <v>18467</v>
      </c>
      <c r="D6036" s="11"/>
      <c r="E6036" t="str">
        <f t="shared" si="94"/>
        <v>NEUMONIA CONGENITA DEBIDA A OTROS AGENTES BACTERIANOS</v>
      </c>
    </row>
    <row r="6037" spans="2:5" x14ac:dyDescent="0.25">
      <c r="B6037" s="6" t="s">
        <v>6043</v>
      </c>
      <c r="C6037" s="6" t="s">
        <v>18468</v>
      </c>
      <c r="D6037" s="11"/>
      <c r="E6037" t="str">
        <f t="shared" si="94"/>
        <v>NEUMONIA CONGENITA DEBIDA A OTROS ORGANISMOS</v>
      </c>
    </row>
    <row r="6038" spans="2:5" x14ac:dyDescent="0.25">
      <c r="B6038" s="6" t="s">
        <v>6044</v>
      </c>
      <c r="C6038" s="6" t="s">
        <v>18469</v>
      </c>
      <c r="D6038" s="11"/>
      <c r="E6038" t="str">
        <f t="shared" si="94"/>
        <v>NEUMONIA CONGENITA, ORGANISMO NO ESPECIFICADO</v>
      </c>
    </row>
    <row r="6039" spans="2:5" x14ac:dyDescent="0.25">
      <c r="B6039" s="6" t="s">
        <v>6045</v>
      </c>
      <c r="C6039" s="6" t="s">
        <v>18470</v>
      </c>
      <c r="D6039" s="11"/>
      <c r="E6039" t="str">
        <f t="shared" si="94"/>
        <v>ASPIRACION NEONATAL DE MECONIO</v>
      </c>
    </row>
    <row r="6040" spans="2:5" x14ac:dyDescent="0.25">
      <c r="B6040" s="6" t="s">
        <v>6046</v>
      </c>
      <c r="C6040" s="6" t="s">
        <v>18471</v>
      </c>
      <c r="D6040" s="11"/>
      <c r="E6040" t="str">
        <f t="shared" si="94"/>
        <v>ASPIRACION NEONATAL DEL LIQUIDO AMNIOTICO Y DE MOCO</v>
      </c>
    </row>
    <row r="6041" spans="2:5" x14ac:dyDescent="0.25">
      <c r="B6041" s="6" t="s">
        <v>6047</v>
      </c>
      <c r="C6041" s="6" t="s">
        <v>18472</v>
      </c>
      <c r="D6041" s="11"/>
      <c r="E6041" t="str">
        <f t="shared" si="94"/>
        <v>ASPIRACION NEONATAL DE SANGRE</v>
      </c>
    </row>
    <row r="6042" spans="2:5" x14ac:dyDescent="0.25">
      <c r="B6042" s="6" t="s">
        <v>6048</v>
      </c>
      <c r="C6042" s="6" t="s">
        <v>18473</v>
      </c>
      <c r="D6042" s="11"/>
      <c r="E6042" t="str">
        <f t="shared" si="94"/>
        <v>ASPIRACION NEONATAL DE LECHE Y ALIMENTO REGURGITADO</v>
      </c>
    </row>
    <row r="6043" spans="2:5" x14ac:dyDescent="0.25">
      <c r="B6043" s="6" t="s">
        <v>6049</v>
      </c>
      <c r="C6043" s="6" t="s">
        <v>18474</v>
      </c>
      <c r="D6043" s="11"/>
      <c r="E6043" t="str">
        <f t="shared" si="94"/>
        <v>OTROS SINDROMES DE ASPIRACION NEONATAL</v>
      </c>
    </row>
    <row r="6044" spans="2:5" x14ac:dyDescent="0.25">
      <c r="B6044" s="6" t="s">
        <v>6050</v>
      </c>
      <c r="C6044" s="6" t="s">
        <v>18475</v>
      </c>
      <c r="D6044" s="11"/>
      <c r="E6044" t="str">
        <f t="shared" si="94"/>
        <v>SINDROME DE ASPIRACION NEONATAL, SIN OTRA ESPECIFICACION</v>
      </c>
    </row>
    <row r="6045" spans="2:5" x14ac:dyDescent="0.25">
      <c r="B6045" s="6" t="s">
        <v>6051</v>
      </c>
      <c r="C6045" s="6" t="s">
        <v>18476</v>
      </c>
      <c r="D6045" s="11"/>
      <c r="E6045" t="str">
        <f t="shared" si="94"/>
        <v>ENFISEMA INTERSTICIAL ORIGINADO EN EL PERIODO PERINATAL</v>
      </c>
    </row>
    <row r="6046" spans="2:5" x14ac:dyDescent="0.25">
      <c r="B6046" s="6" t="s">
        <v>6052</v>
      </c>
      <c r="C6046" s="6" t="s">
        <v>18477</v>
      </c>
      <c r="D6046" s="11"/>
      <c r="E6046" t="str">
        <f t="shared" si="94"/>
        <v>NEUMOTORAX ORIGINADO EN EL PERIODO PERINATAL</v>
      </c>
    </row>
    <row r="6047" spans="2:5" x14ac:dyDescent="0.25">
      <c r="B6047" s="6" t="s">
        <v>6053</v>
      </c>
      <c r="C6047" s="6" t="s">
        <v>18478</v>
      </c>
      <c r="D6047" s="11"/>
      <c r="E6047" t="str">
        <f t="shared" si="94"/>
        <v>NEUMOMEDIASTINO ORIGINADO EN EL PERIODO PERINATAL</v>
      </c>
    </row>
    <row r="6048" spans="2:5" x14ac:dyDescent="0.25">
      <c r="B6048" s="6" t="s">
        <v>6054</v>
      </c>
      <c r="C6048" s="6" t="s">
        <v>18479</v>
      </c>
      <c r="D6048" s="11"/>
      <c r="E6048" t="str">
        <f t="shared" si="94"/>
        <v>NEUMOPERICARDIO ORIGINADO EN EL PERIODO PERINATAL</v>
      </c>
    </row>
    <row r="6049" spans="2:5" ht="25.5" x14ac:dyDescent="0.25">
      <c r="B6049" s="6" t="s">
        <v>6055</v>
      </c>
      <c r="C6049" s="6" t="s">
        <v>18480</v>
      </c>
      <c r="D6049" s="11"/>
      <c r="E6049" t="str">
        <f t="shared" si="94"/>
        <v>OTRAS AFECCIONES RELACIONADAS CON EL ENFISEMA INTERSTICIAL, ORIGINADAS EN EL PERIODO PERINATAL</v>
      </c>
    </row>
    <row r="6050" spans="2:5" x14ac:dyDescent="0.25">
      <c r="B6050" s="6" t="s">
        <v>6056</v>
      </c>
      <c r="C6050" s="6" t="s">
        <v>18481</v>
      </c>
      <c r="D6050" s="11"/>
      <c r="E6050" t="str">
        <f t="shared" si="94"/>
        <v>HEMORRAGIA TRAQUEOBRONQUIAL ORIGINADA EN EL PERIODO PERINATAL</v>
      </c>
    </row>
    <row r="6051" spans="2:5" x14ac:dyDescent="0.25">
      <c r="B6051" s="6" t="s">
        <v>6057</v>
      </c>
      <c r="C6051" s="6" t="s">
        <v>18482</v>
      </c>
      <c r="D6051" s="11"/>
      <c r="E6051" t="str">
        <f t="shared" si="94"/>
        <v>HEMORRAGIA PULMONAR MASIVA ORIGINADA EN EL PERIODO PERINATAL</v>
      </c>
    </row>
    <row r="6052" spans="2:5" ht="25.5" x14ac:dyDescent="0.25">
      <c r="B6052" s="6" t="s">
        <v>6058</v>
      </c>
      <c r="C6052" s="6" t="s">
        <v>18483</v>
      </c>
      <c r="D6052" s="11"/>
      <c r="E6052" t="str">
        <f t="shared" si="94"/>
        <v>OTRAS HEMORRAGIAS PULMONARES ORIGINADAS EN EL PERIODO PERINATAL</v>
      </c>
    </row>
    <row r="6053" spans="2:5" ht="25.5" x14ac:dyDescent="0.25">
      <c r="B6053" s="6" t="s">
        <v>6059</v>
      </c>
      <c r="C6053" s="6" t="s">
        <v>18484</v>
      </c>
      <c r="D6053" s="11"/>
      <c r="E6053" t="str">
        <f t="shared" si="94"/>
        <v>HEMORRAGIA PULMONAR NO ESPECIFICADA, ORIGINADA EN EL PERIODO PERINATAL</v>
      </c>
    </row>
    <row r="6054" spans="2:5" x14ac:dyDescent="0.25">
      <c r="B6054" s="6" t="s">
        <v>6060</v>
      </c>
      <c r="C6054" s="6" t="s">
        <v>18485</v>
      </c>
      <c r="D6054" s="11"/>
      <c r="E6054" t="str">
        <f t="shared" si="94"/>
        <v>SINDROME DE WILSON-MIKITY</v>
      </c>
    </row>
    <row r="6055" spans="2:5" x14ac:dyDescent="0.25">
      <c r="B6055" s="6" t="s">
        <v>6061</v>
      </c>
      <c r="C6055" s="6" t="s">
        <v>18486</v>
      </c>
      <c r="D6055" s="11"/>
      <c r="E6055" t="str">
        <f t="shared" si="94"/>
        <v>DISPLASIA BRONCOPULMONAR ORIGINADA EN EL PERIODO PERINATAL</v>
      </c>
    </row>
    <row r="6056" spans="2:5" ht="25.5" x14ac:dyDescent="0.25">
      <c r="B6056" s="6" t="s">
        <v>6062</v>
      </c>
      <c r="C6056" s="6" t="s">
        <v>18487</v>
      </c>
      <c r="D6056" s="11"/>
      <c r="E6056" t="str">
        <f t="shared" si="94"/>
        <v>OTRAS ENFERMEDADES RESPIRATORIAS CRONICAS ORIGINADAS EN EL PERIODO PERINATAL</v>
      </c>
    </row>
    <row r="6057" spans="2:5" ht="25.5" x14ac:dyDescent="0.25">
      <c r="B6057" s="6" t="s">
        <v>6063</v>
      </c>
      <c r="C6057" s="6" t="s">
        <v>18488</v>
      </c>
      <c r="D6057" s="11"/>
      <c r="E6057" t="str">
        <f t="shared" si="94"/>
        <v>ENFERMEDAD RESPIRATORIA CRONICA NO ESPECIFICADA ORIGINADA EN EL PERIODO PERINATAL</v>
      </c>
    </row>
    <row r="6058" spans="2:5" x14ac:dyDescent="0.25">
      <c r="B6058" s="6" t="s">
        <v>6064</v>
      </c>
      <c r="C6058" s="6" t="s">
        <v>18489</v>
      </c>
      <c r="D6058" s="11"/>
      <c r="E6058" t="str">
        <f t="shared" si="94"/>
        <v>ATELECTASIA PRIMARIA DEL RECIEN NACIDO</v>
      </c>
    </row>
    <row r="6059" spans="2:5" x14ac:dyDescent="0.25">
      <c r="B6059" s="6" t="s">
        <v>6065</v>
      </c>
      <c r="C6059" s="6" t="s">
        <v>18490</v>
      </c>
      <c r="D6059" s="11"/>
      <c r="E6059" t="str">
        <f t="shared" si="94"/>
        <v>OTRAS ATELECTASIAS DEL RECIEN NACIDO Y LAS NO ESPECIFICADAS</v>
      </c>
    </row>
    <row r="6060" spans="2:5" x14ac:dyDescent="0.25">
      <c r="B6060" s="6" t="s">
        <v>6066</v>
      </c>
      <c r="C6060" s="6" t="s">
        <v>18491</v>
      </c>
      <c r="D6060" s="11"/>
      <c r="E6060" t="str">
        <f t="shared" si="94"/>
        <v>ATAQUE CIANOTICO DEL RECIEN NACIDO</v>
      </c>
    </row>
    <row r="6061" spans="2:5" x14ac:dyDescent="0.25">
      <c r="B6061" s="6" t="s">
        <v>6067</v>
      </c>
      <c r="C6061" s="6" t="s">
        <v>18492</v>
      </c>
      <c r="D6061" s="11"/>
      <c r="E6061" t="str">
        <f t="shared" si="94"/>
        <v>APNEA PRIMARIA DEL SUEÑO DEL RECIEN NACIDO</v>
      </c>
    </row>
    <row r="6062" spans="2:5" x14ac:dyDescent="0.25">
      <c r="B6062" s="6" t="s">
        <v>6068</v>
      </c>
      <c r="C6062" s="6" t="s">
        <v>18493</v>
      </c>
      <c r="D6062" s="11"/>
      <c r="E6062" t="str">
        <f t="shared" si="94"/>
        <v>OTRAS APNEAS DEL RECIEN NACIDO</v>
      </c>
    </row>
    <row r="6063" spans="2:5" x14ac:dyDescent="0.25">
      <c r="B6063" s="6" t="s">
        <v>6069</v>
      </c>
      <c r="C6063" s="6" t="s">
        <v>18494</v>
      </c>
      <c r="D6063" s="11"/>
      <c r="E6063" t="str">
        <f t="shared" si="94"/>
        <v>INSUFICIENCIA RESPIRATORIA DEL RECIEN NACIDO</v>
      </c>
    </row>
    <row r="6064" spans="2:5" x14ac:dyDescent="0.25">
      <c r="B6064" s="6" t="s">
        <v>6070</v>
      </c>
      <c r="C6064" s="6" t="s">
        <v>18495</v>
      </c>
      <c r="D6064" s="11"/>
      <c r="E6064" t="str">
        <f t="shared" si="94"/>
        <v>OTROS PROBLEMAS RESPIRATORIOS ESPECIFICADOS DEL RECIEN NACIDO</v>
      </c>
    </row>
    <row r="6065" spans="2:5" x14ac:dyDescent="0.25">
      <c r="B6065" s="6" t="s">
        <v>6071</v>
      </c>
      <c r="C6065" s="6" t="s">
        <v>18496</v>
      </c>
      <c r="D6065" s="11"/>
      <c r="E6065" t="str">
        <f t="shared" si="94"/>
        <v>AFECCION RESPIRATORIA NO ESPECIFICADA DEL RECIEN NACIDO</v>
      </c>
    </row>
    <row r="6066" spans="2:5" x14ac:dyDescent="0.25">
      <c r="B6066" s="6" t="s">
        <v>6072</v>
      </c>
      <c r="C6066" s="6" t="s">
        <v>18497</v>
      </c>
      <c r="D6066" s="11"/>
      <c r="E6066" t="str">
        <f t="shared" si="94"/>
        <v>INSUFICIENCIA CARDIACA NEONATAL</v>
      </c>
    </row>
    <row r="6067" spans="2:5" x14ac:dyDescent="0.25">
      <c r="B6067" s="6" t="s">
        <v>6073</v>
      </c>
      <c r="C6067" s="6" t="s">
        <v>18498</v>
      </c>
      <c r="D6067" s="11"/>
      <c r="E6067" t="str">
        <f t="shared" si="94"/>
        <v>DISRITMIA CARDIACA NEONATAL</v>
      </c>
    </row>
    <row r="6068" spans="2:5" x14ac:dyDescent="0.25">
      <c r="B6068" s="6" t="s">
        <v>6074</v>
      </c>
      <c r="C6068" s="6" t="s">
        <v>18499</v>
      </c>
      <c r="D6068" s="11"/>
      <c r="E6068" t="str">
        <f t="shared" si="94"/>
        <v>HIPERTENSION NEONATAL</v>
      </c>
    </row>
    <row r="6069" spans="2:5" x14ac:dyDescent="0.25">
      <c r="B6069" s="6" t="s">
        <v>6075</v>
      </c>
      <c r="C6069" s="6" t="s">
        <v>18500</v>
      </c>
      <c r="D6069" s="11"/>
      <c r="E6069" t="str">
        <f t="shared" si="94"/>
        <v>PERSISTENCIA DE LA CIRCULACION FETAL</v>
      </c>
    </row>
    <row r="6070" spans="2:5" x14ac:dyDescent="0.25">
      <c r="B6070" s="6" t="s">
        <v>6076</v>
      </c>
      <c r="C6070" s="6" t="s">
        <v>18501</v>
      </c>
      <c r="D6070" s="11"/>
      <c r="E6070" t="str">
        <f t="shared" si="94"/>
        <v>ISQUEMIA MIOCARDICA TRANSITORIA DEL RECIEN NACIDO</v>
      </c>
    </row>
    <row r="6071" spans="2:5" ht="25.5" x14ac:dyDescent="0.25">
      <c r="B6071" s="6" t="s">
        <v>6077</v>
      </c>
      <c r="C6071" s="6" t="s">
        <v>18502</v>
      </c>
      <c r="D6071" s="11"/>
      <c r="E6071" t="str">
        <f t="shared" si="94"/>
        <v>OTROS TRASTORNOS CARDIOVASCULARES ORIGINADOS EN EL PERIODO PERINATAL</v>
      </c>
    </row>
    <row r="6072" spans="2:5" ht="25.5" x14ac:dyDescent="0.25">
      <c r="B6072" s="6" t="s">
        <v>6078</v>
      </c>
      <c r="C6072" s="6" t="s">
        <v>18503</v>
      </c>
      <c r="D6072" s="11"/>
      <c r="E6072" t="str">
        <f t="shared" si="94"/>
        <v>TRASTORNO CARDIOVASCULAR NO ESPECIFICADO, ORIGINADO EN EL PERIODO PERINATAL</v>
      </c>
    </row>
    <row r="6073" spans="2:5" x14ac:dyDescent="0.25">
      <c r="B6073" s="6" t="s">
        <v>6079</v>
      </c>
      <c r="C6073" s="6" t="s">
        <v>18504</v>
      </c>
      <c r="D6073" s="11"/>
      <c r="E6073" t="str">
        <f t="shared" si="94"/>
        <v>SINDROME DE RUBEOLA CONGENITA</v>
      </c>
    </row>
    <row r="6074" spans="2:5" x14ac:dyDescent="0.25">
      <c r="B6074" s="6" t="s">
        <v>6080</v>
      </c>
      <c r="C6074" s="6" t="s">
        <v>18505</v>
      </c>
      <c r="D6074" s="11"/>
      <c r="E6074" t="str">
        <f t="shared" si="94"/>
        <v>INFECCION CITOMEGALOVIRICA CONGENITA</v>
      </c>
    </row>
    <row r="6075" spans="2:5" x14ac:dyDescent="0.25">
      <c r="B6075" s="6" t="s">
        <v>6081</v>
      </c>
      <c r="C6075" s="6" t="s">
        <v>18506</v>
      </c>
      <c r="D6075" s="11"/>
      <c r="E6075" t="str">
        <f t="shared" si="94"/>
        <v>INFECCIONES CONGENITAS POR VIRUS DEL HERPES SIMPLE</v>
      </c>
    </row>
    <row r="6076" spans="2:5" x14ac:dyDescent="0.25">
      <c r="B6076" s="6" t="s">
        <v>6082</v>
      </c>
      <c r="C6076" s="6" t="s">
        <v>18507</v>
      </c>
      <c r="D6076" s="11"/>
      <c r="E6076" t="str">
        <f t="shared" si="94"/>
        <v>HEPATITIS VIRAL CONGENITA</v>
      </c>
    </row>
    <row r="6077" spans="2:5" x14ac:dyDescent="0.25">
      <c r="B6077" s="6" t="s">
        <v>6083</v>
      </c>
      <c r="C6077" s="6" t="s">
        <v>18508</v>
      </c>
      <c r="D6077" s="11"/>
      <c r="E6077" t="str">
        <f t="shared" si="94"/>
        <v>OTRAS ENFERMEDADES VIRALES CONGENITAS</v>
      </c>
    </row>
    <row r="6078" spans="2:5" x14ac:dyDescent="0.25">
      <c r="B6078" s="6" t="s">
        <v>6084</v>
      </c>
      <c r="C6078" s="6" t="s">
        <v>18509</v>
      </c>
      <c r="D6078" s="11"/>
      <c r="E6078" t="str">
        <f t="shared" si="94"/>
        <v>ENFERMEDAD VIRAL CONGÉNITA, SIN OTRA ESPECIFICACION</v>
      </c>
    </row>
    <row r="6079" spans="2:5" x14ac:dyDescent="0.25">
      <c r="B6079" s="6" t="s">
        <v>6085</v>
      </c>
      <c r="C6079" s="6" t="s">
        <v>18510</v>
      </c>
      <c r="D6079" s="11"/>
      <c r="E6079" t="str">
        <f t="shared" si="94"/>
        <v>SEPSIS DEL RECIEN NACIDO DEBIDA A ESTREPTOCOCO DEL GRUPO B</v>
      </c>
    </row>
    <row r="6080" spans="2:5" ht="25.5" x14ac:dyDescent="0.25">
      <c r="B6080" s="6" t="s">
        <v>6086</v>
      </c>
      <c r="C6080" s="7" t="s">
        <v>18511</v>
      </c>
      <c r="D6080" s="12"/>
      <c r="E6080" t="str">
        <f t="shared" si="94"/>
        <v>SEPSIS DEL RECIEN NACIDO DEBIDA A OTROS ESTREPTOCOCOS Y A LOS NO ESPECIFICADOS</v>
      </c>
    </row>
    <row r="6081" spans="2:5" x14ac:dyDescent="0.25">
      <c r="B6081" s="6" t="s">
        <v>6087</v>
      </c>
      <c r="C6081" s="9" t="s">
        <v>18512</v>
      </c>
      <c r="D6081" s="13"/>
      <c r="E6081" t="str">
        <f t="shared" si="94"/>
        <v>SEPSIS DEL RECIEN NACIDO DEBIDA A STAPHYLOCOCCUS AUREUS</v>
      </c>
    </row>
    <row r="6082" spans="2:5" ht="25.5" x14ac:dyDescent="0.25">
      <c r="B6082" s="6" t="s">
        <v>6088</v>
      </c>
      <c r="C6082" s="7" t="s">
        <v>18513</v>
      </c>
      <c r="D6082" s="12"/>
      <c r="E6082" t="str">
        <f t="shared" si="94"/>
        <v>SEPSIS DEL RECIEN NACIDO DEBIDA A OTROS ESTAFILOCOCOS Y A LOS NO ESPECIFICADOS</v>
      </c>
    </row>
    <row r="6083" spans="2:5" x14ac:dyDescent="0.25">
      <c r="B6083" s="6" t="s">
        <v>6089</v>
      </c>
      <c r="C6083" s="6" t="s">
        <v>18514</v>
      </c>
      <c r="D6083" s="11"/>
      <c r="E6083" t="str">
        <f t="shared" si="94"/>
        <v>SEPSIS DEL RECIEN NACIDO DEBIDA A ESCHERICHIA COLI</v>
      </c>
    </row>
    <row r="6084" spans="2:5" x14ac:dyDescent="0.25">
      <c r="B6084" s="6" t="s">
        <v>6090</v>
      </c>
      <c r="C6084" s="6" t="s">
        <v>18515</v>
      </c>
      <c r="D6084" s="11"/>
      <c r="E6084" t="str">
        <f t="shared" si="94"/>
        <v>SEPSIS DEL RECIEN NACIDO DEBIDA A ANAEROBIOS</v>
      </c>
    </row>
    <row r="6085" spans="2:5" x14ac:dyDescent="0.25">
      <c r="B6085" s="6" t="s">
        <v>6091</v>
      </c>
      <c r="C6085" s="6" t="s">
        <v>18516</v>
      </c>
      <c r="D6085" s="11"/>
      <c r="E6085" t="str">
        <f t="shared" si="94"/>
        <v>SEPSIS DEL RECIEN NACIDO DEBIDA A OTRAS BACTERIAS</v>
      </c>
    </row>
    <row r="6086" spans="2:5" x14ac:dyDescent="0.25">
      <c r="B6086" s="6" t="s">
        <v>6092</v>
      </c>
      <c r="C6086" s="6" t="s">
        <v>18517</v>
      </c>
      <c r="D6086" s="11"/>
      <c r="E6086" t="str">
        <f t="shared" ref="E6086:E6149" si="95">UPPER(C6086)</f>
        <v>SEPSIS BACTERIANA DEL RECIEN NACIDO, NO ESPECIFICADA</v>
      </c>
    </row>
    <row r="6087" spans="2:5" x14ac:dyDescent="0.25">
      <c r="B6087" s="6" t="s">
        <v>6093</v>
      </c>
      <c r="C6087" s="6" t="s">
        <v>18518</v>
      </c>
      <c r="D6087" s="11"/>
      <c r="E6087" t="str">
        <f t="shared" si="95"/>
        <v>TUBERCULOSIS CONGENITA</v>
      </c>
    </row>
    <row r="6088" spans="2:5" x14ac:dyDescent="0.25">
      <c r="B6088" s="6" t="s">
        <v>6094</v>
      </c>
      <c r="C6088" s="6" t="s">
        <v>18519</v>
      </c>
      <c r="D6088" s="11"/>
      <c r="E6088" t="str">
        <f t="shared" si="95"/>
        <v>TOXOPLASMOSIS CONGENITA</v>
      </c>
    </row>
    <row r="6089" spans="2:5" x14ac:dyDescent="0.25">
      <c r="B6089" s="6" t="s">
        <v>6095</v>
      </c>
      <c r="C6089" s="6" t="s">
        <v>18520</v>
      </c>
      <c r="D6089" s="11"/>
      <c r="E6089" t="str">
        <f t="shared" si="95"/>
        <v>LISTERIOSIS CONGENITA (DISEMINADA)</v>
      </c>
    </row>
    <row r="6090" spans="2:5" x14ac:dyDescent="0.25">
      <c r="B6090" s="6" t="s">
        <v>6096</v>
      </c>
      <c r="C6090" s="6" t="s">
        <v>18521</v>
      </c>
      <c r="D6090" s="11"/>
      <c r="E6090" t="str">
        <f t="shared" si="95"/>
        <v>PALUDISMO CONGENITO POR PLASMODIUM FALCIPARUM</v>
      </c>
    </row>
    <row r="6091" spans="2:5" x14ac:dyDescent="0.25">
      <c r="B6091" s="6" t="s">
        <v>6097</v>
      </c>
      <c r="C6091" s="6" t="s">
        <v>18522</v>
      </c>
      <c r="D6091" s="11"/>
      <c r="E6091" t="str">
        <f t="shared" si="95"/>
        <v>OTROS PALUDISMOS CONGENITOS</v>
      </c>
    </row>
    <row r="6092" spans="2:5" x14ac:dyDescent="0.25">
      <c r="B6092" s="6" t="s">
        <v>6098</v>
      </c>
      <c r="C6092" s="6" t="s">
        <v>18523</v>
      </c>
      <c r="D6092" s="11"/>
      <c r="E6092" t="str">
        <f t="shared" si="95"/>
        <v>CANDIDIASIS NEONATAL</v>
      </c>
    </row>
    <row r="6093" spans="2:5" ht="25.5" x14ac:dyDescent="0.25">
      <c r="B6093" s="6" t="s">
        <v>6099</v>
      </c>
      <c r="C6093" s="6" t="s">
        <v>18524</v>
      </c>
      <c r="D6093" s="11"/>
      <c r="E6093" t="str">
        <f t="shared" si="95"/>
        <v>OTRAS ENFERMEDADES NEONATALES INFECCIOSAS O PARASITARIAS ESPECIFICADAS</v>
      </c>
    </row>
    <row r="6094" spans="2:5" x14ac:dyDescent="0.25">
      <c r="B6094" s="6" t="s">
        <v>6100</v>
      </c>
      <c r="C6094" s="6" t="s">
        <v>18525</v>
      </c>
      <c r="D6094" s="11"/>
      <c r="E6094" t="str">
        <f t="shared" si="95"/>
        <v>ENFERMEDAD INFECCIOSA O PARASITARIA CONGENITA, NO ESPECIFICADA</v>
      </c>
    </row>
    <row r="6095" spans="2:5" x14ac:dyDescent="0.25">
      <c r="B6095" s="6" t="s">
        <v>6101</v>
      </c>
      <c r="C6095" s="6" t="s">
        <v>18526</v>
      </c>
      <c r="D6095" s="11"/>
      <c r="E6095" t="str">
        <f t="shared" si="95"/>
        <v>ONFALITIS DEL RECIEN NACIDO CON O SIN HEMORRAGIA LEVE</v>
      </c>
    </row>
    <row r="6096" spans="2:5" x14ac:dyDescent="0.25">
      <c r="B6096" s="6" t="s">
        <v>6102</v>
      </c>
      <c r="C6096" s="6" t="s">
        <v>18527</v>
      </c>
      <c r="D6096" s="11"/>
      <c r="E6096" t="str">
        <f t="shared" si="95"/>
        <v>MASTITIS INFECCIOSA NEONATAL</v>
      </c>
    </row>
    <row r="6097" spans="2:5" x14ac:dyDescent="0.25">
      <c r="B6097" s="6" t="s">
        <v>6103</v>
      </c>
      <c r="C6097" s="6" t="s">
        <v>18528</v>
      </c>
      <c r="D6097" s="11"/>
      <c r="E6097" t="str">
        <f t="shared" si="95"/>
        <v>CONJUNTIVITIS Y DACRIOCISTITIS NEONATALES</v>
      </c>
    </row>
    <row r="6098" spans="2:5" x14ac:dyDescent="0.25">
      <c r="B6098" s="6" t="s">
        <v>6104</v>
      </c>
      <c r="C6098" s="6" t="s">
        <v>18529</v>
      </c>
      <c r="D6098" s="11"/>
      <c r="E6098" t="str">
        <f t="shared" si="95"/>
        <v>INFECCION INTRAAMNIOTICA DEL FETO, NO CLASIFICADA EN OTRA PARTE</v>
      </c>
    </row>
    <row r="6099" spans="2:5" x14ac:dyDescent="0.25">
      <c r="B6099" s="6" t="s">
        <v>6105</v>
      </c>
      <c r="C6099" s="6" t="s">
        <v>18530</v>
      </c>
      <c r="D6099" s="11"/>
      <c r="E6099" t="str">
        <f t="shared" si="95"/>
        <v>INFECCION NEONATAL DE LAS VIAS URINARIAS</v>
      </c>
    </row>
    <row r="6100" spans="2:5" x14ac:dyDescent="0.25">
      <c r="B6100" s="6" t="s">
        <v>6106</v>
      </c>
      <c r="C6100" s="6" t="s">
        <v>18531</v>
      </c>
      <c r="D6100" s="11"/>
      <c r="E6100" t="str">
        <f t="shared" si="95"/>
        <v>INFECCION CUTANEA NEONATAL</v>
      </c>
    </row>
    <row r="6101" spans="2:5" x14ac:dyDescent="0.25">
      <c r="B6101" s="6" t="s">
        <v>6107</v>
      </c>
      <c r="C6101" s="6" t="s">
        <v>18532</v>
      </c>
      <c r="D6101" s="11"/>
      <c r="E6101" t="str">
        <f t="shared" si="95"/>
        <v>OTRAS INFECCIONES ESPECIFICADAS PROPIAS DEL PERIODO PERINATAL</v>
      </c>
    </row>
    <row r="6102" spans="2:5" x14ac:dyDescent="0.25">
      <c r="B6102" s="6" t="s">
        <v>6108</v>
      </c>
      <c r="C6102" s="6" t="s">
        <v>18533</v>
      </c>
      <c r="D6102" s="11"/>
      <c r="E6102" t="str">
        <f t="shared" si="95"/>
        <v>INFECCION PROPIA DEL PERIODO PERINATAL, NO ESPECIFICADA</v>
      </c>
    </row>
    <row r="6103" spans="2:5" x14ac:dyDescent="0.25">
      <c r="B6103" s="6" t="s">
        <v>6109</v>
      </c>
      <c r="C6103" s="6" t="s">
        <v>18534</v>
      </c>
      <c r="D6103" s="11"/>
      <c r="E6103" t="str">
        <f t="shared" si="95"/>
        <v>PERDIDA DE SANGRE FETAL POR VASA PREVIA</v>
      </c>
    </row>
    <row r="6104" spans="2:5" x14ac:dyDescent="0.25">
      <c r="B6104" s="6" t="s">
        <v>6110</v>
      </c>
      <c r="C6104" s="6" t="s">
        <v>18535</v>
      </c>
      <c r="D6104" s="11"/>
      <c r="E6104" t="str">
        <f t="shared" si="95"/>
        <v>PERDIDA DE SANGRE FETAL POR RUPTURA DEL CORDON UMBILICAL</v>
      </c>
    </row>
    <row r="6105" spans="2:5" x14ac:dyDescent="0.25">
      <c r="B6105" s="6" t="s">
        <v>6111</v>
      </c>
      <c r="C6105" s="6" t="s">
        <v>18536</v>
      </c>
      <c r="D6105" s="11"/>
      <c r="E6105" t="str">
        <f t="shared" si="95"/>
        <v>PERDIDA DE SANGRE FETAL POR LA PLACENTA</v>
      </c>
    </row>
    <row r="6106" spans="2:5" x14ac:dyDescent="0.25">
      <c r="B6106" s="6" t="s">
        <v>6112</v>
      </c>
      <c r="C6106" s="6" t="s">
        <v>18537</v>
      </c>
      <c r="D6106" s="11"/>
      <c r="E6106" t="str">
        <f t="shared" si="95"/>
        <v>HEMORRAGIA FETAL HACIA OTRO GEMELO</v>
      </c>
    </row>
    <row r="6107" spans="2:5" x14ac:dyDescent="0.25">
      <c r="B6107" s="6" t="s">
        <v>6113</v>
      </c>
      <c r="C6107" s="6" t="s">
        <v>18538</v>
      </c>
      <c r="D6107" s="11"/>
      <c r="E6107" t="str">
        <f t="shared" si="95"/>
        <v>HEMORRAGIA FETAL HACIA LA CIRCULACION MATERNA</v>
      </c>
    </row>
    <row r="6108" spans="2:5" ht="25.5" x14ac:dyDescent="0.25">
      <c r="B6108" s="6" t="s">
        <v>6114</v>
      </c>
      <c r="C6108" s="6" t="s">
        <v>18539</v>
      </c>
      <c r="D6108" s="11"/>
      <c r="E6108" t="str">
        <f t="shared" si="95"/>
        <v>PERDIDA DE SANGRE FETAL POR EL CORTE DEL CORDON UMBILICAL EN EL OTRO GEMELO</v>
      </c>
    </row>
    <row r="6109" spans="2:5" x14ac:dyDescent="0.25">
      <c r="B6109" s="6" t="s">
        <v>6115</v>
      </c>
      <c r="C6109" s="6" t="s">
        <v>18540</v>
      </c>
      <c r="D6109" s="11"/>
      <c r="E6109" t="str">
        <f t="shared" si="95"/>
        <v>OTRAS PERDIDAS DE SANGRE FETAL</v>
      </c>
    </row>
    <row r="6110" spans="2:5" x14ac:dyDescent="0.25">
      <c r="B6110" s="6" t="s">
        <v>6116</v>
      </c>
      <c r="C6110" s="6" t="s">
        <v>18541</v>
      </c>
      <c r="D6110" s="11"/>
      <c r="E6110" t="str">
        <f t="shared" si="95"/>
        <v>PERDIDA DE SANGRE FETAL NO ESPECIFICADA</v>
      </c>
    </row>
    <row r="6111" spans="2:5" x14ac:dyDescent="0.25">
      <c r="B6111" s="6" t="s">
        <v>6117</v>
      </c>
      <c r="C6111" s="6" t="s">
        <v>18542</v>
      </c>
      <c r="D6111" s="11"/>
      <c r="E6111" t="str">
        <f t="shared" si="95"/>
        <v>HEMORRAGIA UMBILICAL MASIVA DEL RECIEN NACIDO</v>
      </c>
    </row>
    <row r="6112" spans="2:5" x14ac:dyDescent="0.25">
      <c r="B6112" s="6" t="s">
        <v>6118</v>
      </c>
      <c r="C6112" s="6" t="s">
        <v>18543</v>
      </c>
      <c r="D6112" s="11"/>
      <c r="E6112" t="str">
        <f t="shared" si="95"/>
        <v>OTRAS HEMORRAGIAS UMBILICALES DEL RECIEN NACIDO</v>
      </c>
    </row>
    <row r="6113" spans="2:5" x14ac:dyDescent="0.25">
      <c r="B6113" s="6" t="s">
        <v>6119</v>
      </c>
      <c r="C6113" s="6" t="s">
        <v>18544</v>
      </c>
      <c r="D6113" s="11"/>
      <c r="E6113" t="str">
        <f t="shared" si="95"/>
        <v>HEMORRAGIA UMBILICAL DEL RECIEN NACIDO, SIN OTRA ESPECIFICACION</v>
      </c>
    </row>
    <row r="6114" spans="2:5" ht="25.5" x14ac:dyDescent="0.25">
      <c r="B6114" s="6" t="s">
        <v>6120</v>
      </c>
      <c r="C6114" s="6" t="s">
        <v>18545</v>
      </c>
      <c r="D6114" s="11"/>
      <c r="E6114" t="str">
        <f t="shared" si="95"/>
        <v>HEMORRAGIA INTRAVENTRICULAR (NO TRAUMATICA) GRADO 1, DEL FETO Y DEL RECIEN NACIDO</v>
      </c>
    </row>
    <row r="6115" spans="2:5" ht="25.5" x14ac:dyDescent="0.25">
      <c r="B6115" s="6" t="s">
        <v>6121</v>
      </c>
      <c r="C6115" s="6" t="s">
        <v>18546</v>
      </c>
      <c r="D6115" s="11"/>
      <c r="E6115" t="str">
        <f t="shared" si="95"/>
        <v>HEMORRAGIA INTRAVENTRICULAR (NO TRAUMATICA) GRADO 2, DEL FETO Y DEL RECIEN NACIDO</v>
      </c>
    </row>
    <row r="6116" spans="2:5" ht="25.5" x14ac:dyDescent="0.25">
      <c r="B6116" s="6" t="s">
        <v>6122</v>
      </c>
      <c r="C6116" s="6" t="s">
        <v>18547</v>
      </c>
      <c r="D6116" s="11"/>
      <c r="E6116" t="str">
        <f t="shared" si="95"/>
        <v>HEMORRAGIA INTRAVENTRICULAR (NO TRAUMATICA) GRADO 3, DEL FETO Y DEL RECIEN NACIDO</v>
      </c>
    </row>
    <row r="6117" spans="2:5" ht="25.5" x14ac:dyDescent="0.25">
      <c r="B6117" s="6" t="s">
        <v>6123</v>
      </c>
      <c r="C6117" s="6" t="s">
        <v>18548</v>
      </c>
      <c r="D6117" s="11"/>
      <c r="E6117" t="str">
        <f t="shared" si="95"/>
        <v>HEMORRAGIA INTRAVENTRICULAR (NO TRAUMATICA) DEL FETO Y DEL RECIEN NACIDO, SIN OTRA ESPECIFICACION</v>
      </c>
    </row>
    <row r="6118" spans="2:5" ht="25.5" x14ac:dyDescent="0.25">
      <c r="B6118" s="6" t="s">
        <v>6124</v>
      </c>
      <c r="C6118" s="6" t="s">
        <v>18549</v>
      </c>
      <c r="D6118" s="11"/>
      <c r="E6118" t="str">
        <f t="shared" si="95"/>
        <v>HEMORRAGIA INTRACEREBRAL (NO TRAUMATICA) DEL FETO Y DEL RECIEN NACIDO</v>
      </c>
    </row>
    <row r="6119" spans="2:5" ht="25.5" x14ac:dyDescent="0.25">
      <c r="B6119" s="6" t="s">
        <v>6125</v>
      </c>
      <c r="C6119" s="6" t="s">
        <v>18550</v>
      </c>
      <c r="D6119" s="11"/>
      <c r="E6119" t="str">
        <f t="shared" si="95"/>
        <v>HEMORRAGIA SUBARACNOIDEA (NO TRAUMATICA) DEL FETO Y DEL RECIEN NACIDO</v>
      </c>
    </row>
    <row r="6120" spans="2:5" ht="25.5" x14ac:dyDescent="0.25">
      <c r="B6120" s="6" t="s">
        <v>6126</v>
      </c>
      <c r="C6120" s="6" t="s">
        <v>18551</v>
      </c>
      <c r="D6120" s="11"/>
      <c r="E6120" t="str">
        <f t="shared" si="95"/>
        <v>HEMORRAGIA CEREBELOSA Y DE LA FOSA POSTERIOR (NO TRAUMATICA) DEL FETO Y DEL RECIEN NACIDO</v>
      </c>
    </row>
    <row r="6121" spans="2:5" ht="25.5" x14ac:dyDescent="0.25">
      <c r="B6121" s="6" t="s">
        <v>6127</v>
      </c>
      <c r="C6121" s="6" t="s">
        <v>18552</v>
      </c>
      <c r="D6121" s="11"/>
      <c r="E6121" t="str">
        <f t="shared" si="95"/>
        <v>OTRAS HEMORRAGIAS INTRACRANEALES (NO TRAUMATICAS) DEL FETO Y DEL RECIEN NACIDO</v>
      </c>
    </row>
    <row r="6122" spans="2:5" ht="25.5" x14ac:dyDescent="0.25">
      <c r="B6122" s="6" t="s">
        <v>6128</v>
      </c>
      <c r="C6122" s="6" t="s">
        <v>18553</v>
      </c>
      <c r="D6122" s="11"/>
      <c r="E6122" t="str">
        <f t="shared" si="95"/>
        <v>HEMORRAGIA INTRACRANEAL (NO TRAUMATICA) DEL FETO Y DEL RECIEN NACIDO, SIN OTRA ESPECIFICACION</v>
      </c>
    </row>
    <row r="6123" spans="2:5" x14ac:dyDescent="0.25">
      <c r="B6123" s="6" t="s">
        <v>6129</v>
      </c>
      <c r="C6123" s="6" t="s">
        <v>18554</v>
      </c>
      <c r="D6123" s="11"/>
      <c r="E6123" t="str">
        <f t="shared" si="95"/>
        <v>ENFERMEDAD HEMORRAGICA DEL FETO Y DEL RECIEN NACIDO</v>
      </c>
    </row>
    <row r="6124" spans="2:5" x14ac:dyDescent="0.25">
      <c r="B6124" s="6" t="s">
        <v>6130</v>
      </c>
      <c r="C6124" s="6" t="s">
        <v>18555</v>
      </c>
      <c r="D6124" s="11"/>
      <c r="E6124" t="str">
        <f t="shared" si="95"/>
        <v>HEMATEMESIS NEONATAL</v>
      </c>
    </row>
    <row r="6125" spans="2:5" x14ac:dyDescent="0.25">
      <c r="B6125" s="6" t="s">
        <v>6131</v>
      </c>
      <c r="C6125" s="6" t="s">
        <v>18556</v>
      </c>
      <c r="D6125" s="11"/>
      <c r="E6125" t="str">
        <f t="shared" si="95"/>
        <v>MELENA NEONATAL</v>
      </c>
    </row>
    <row r="6126" spans="2:5" x14ac:dyDescent="0.25">
      <c r="B6126" s="6" t="s">
        <v>6132</v>
      </c>
      <c r="C6126" s="6" t="s">
        <v>18557</v>
      </c>
      <c r="D6126" s="11"/>
      <c r="E6126" t="str">
        <f t="shared" si="95"/>
        <v>HEMORRAGIA RECTAL NEONATAL</v>
      </c>
    </row>
    <row r="6127" spans="2:5" x14ac:dyDescent="0.25">
      <c r="B6127" s="6" t="s">
        <v>6133</v>
      </c>
      <c r="C6127" s="6" t="s">
        <v>18558</v>
      </c>
      <c r="D6127" s="11"/>
      <c r="E6127" t="str">
        <f t="shared" si="95"/>
        <v>OTRAS HEMORRAGIAS GASTROINTESTINALES NEONATALES</v>
      </c>
    </row>
    <row r="6128" spans="2:5" x14ac:dyDescent="0.25">
      <c r="B6128" s="6" t="s">
        <v>6134</v>
      </c>
      <c r="C6128" s="6" t="s">
        <v>18559</v>
      </c>
      <c r="D6128" s="11"/>
      <c r="E6128" t="str">
        <f t="shared" si="95"/>
        <v>HEMORRAGIA SUPRARRENAL NEONATAL</v>
      </c>
    </row>
    <row r="6129" spans="2:5" x14ac:dyDescent="0.25">
      <c r="B6129" s="6" t="s">
        <v>6135</v>
      </c>
      <c r="C6129" s="6" t="s">
        <v>18560</v>
      </c>
      <c r="D6129" s="11"/>
      <c r="E6129" t="str">
        <f t="shared" si="95"/>
        <v>HEMORRAGIA CUTANEA NEONATAL</v>
      </c>
    </row>
    <row r="6130" spans="2:5" x14ac:dyDescent="0.25">
      <c r="B6130" s="6" t="s">
        <v>6136</v>
      </c>
      <c r="C6130" s="6" t="s">
        <v>18561</v>
      </c>
      <c r="D6130" s="11"/>
      <c r="E6130" t="str">
        <f t="shared" si="95"/>
        <v>HEMORRAGIA VAGINAL NEONATAL</v>
      </c>
    </row>
    <row r="6131" spans="2:5" x14ac:dyDescent="0.25">
      <c r="B6131" s="6" t="s">
        <v>6137</v>
      </c>
      <c r="C6131" s="6" t="s">
        <v>18562</v>
      </c>
      <c r="D6131" s="11"/>
      <c r="E6131" t="str">
        <f t="shared" si="95"/>
        <v>OTRAS HEMORRAGIAS FETALES Y NEONATALES ESPECIFICADAS</v>
      </c>
    </row>
    <row r="6132" spans="2:5" x14ac:dyDescent="0.25">
      <c r="B6132" s="6" t="s">
        <v>6138</v>
      </c>
      <c r="C6132" s="6" t="s">
        <v>18563</v>
      </c>
      <c r="D6132" s="11"/>
      <c r="E6132" t="str">
        <f t="shared" si="95"/>
        <v>HEMORRAGIA NEONATAL, NO ESPECIFICADA</v>
      </c>
    </row>
    <row r="6133" spans="2:5" x14ac:dyDescent="0.25">
      <c r="B6133" s="6" t="s">
        <v>6139</v>
      </c>
      <c r="C6133" s="6" t="s">
        <v>18564</v>
      </c>
      <c r="D6133" s="11"/>
      <c r="E6133" t="str">
        <f t="shared" si="95"/>
        <v>INCOMPATIBILIDAD RH DEL FETO Y DEL RECIEN NACIDO</v>
      </c>
    </row>
    <row r="6134" spans="2:5" x14ac:dyDescent="0.25">
      <c r="B6134" s="6" t="s">
        <v>6140</v>
      </c>
      <c r="C6134" s="6" t="s">
        <v>18565</v>
      </c>
      <c r="D6134" s="11"/>
      <c r="E6134" t="str">
        <f t="shared" si="95"/>
        <v>INCOMPATIBILIDAD ABO DEL FETO Y DEL RECIEN NACIDO</v>
      </c>
    </row>
    <row r="6135" spans="2:5" x14ac:dyDescent="0.25">
      <c r="B6135" s="6" t="s">
        <v>6141</v>
      </c>
      <c r="C6135" s="6" t="s">
        <v>18566</v>
      </c>
      <c r="D6135" s="11"/>
      <c r="E6135" t="str">
        <f t="shared" si="95"/>
        <v>OTRAS ENFERMEDADES HEMOLITICAS DEL FETO Y DEL RECIEN NACIDO</v>
      </c>
    </row>
    <row r="6136" spans="2:5" ht="25.5" x14ac:dyDescent="0.25">
      <c r="B6136" s="6" t="s">
        <v>6142</v>
      </c>
      <c r="C6136" s="6" t="s">
        <v>18567</v>
      </c>
      <c r="D6136" s="11"/>
      <c r="E6136" t="str">
        <f t="shared" si="95"/>
        <v>ENFERMEDAD HEMOLITICA DEL FETO Y DEL RECIEN NACIDO, NO ESPECIFICADA</v>
      </c>
    </row>
    <row r="6137" spans="2:5" x14ac:dyDescent="0.25">
      <c r="B6137" s="6" t="s">
        <v>6143</v>
      </c>
      <c r="C6137" s="6" t="s">
        <v>18568</v>
      </c>
      <c r="D6137" s="11"/>
      <c r="E6137" t="str">
        <f t="shared" si="95"/>
        <v>HIDROPESIA FETAL DEBIDA A INCOMPATIBILIDAD</v>
      </c>
    </row>
    <row r="6138" spans="2:5" ht="25.5" x14ac:dyDescent="0.25">
      <c r="B6138" s="6" t="s">
        <v>6144</v>
      </c>
      <c r="C6138" s="6" t="s">
        <v>18569</v>
      </c>
      <c r="D6138" s="11"/>
      <c r="E6138" t="str">
        <f t="shared" si="95"/>
        <v>HIDROPESIA FETAL DEBIDA A OTRAS ENFERMEDADES HEMOLITICAS ESPECIFICADAS Y A LAS NO ESPECIFICADAS</v>
      </c>
    </row>
    <row r="6139" spans="2:5" x14ac:dyDescent="0.25">
      <c r="B6139" s="6" t="s">
        <v>6145</v>
      </c>
      <c r="C6139" s="6" t="s">
        <v>18570</v>
      </c>
      <c r="D6139" s="11"/>
      <c r="E6139" t="str">
        <f t="shared" si="95"/>
        <v>KERNICTERUS DEBIDO A INCOMPATIBILIDAD</v>
      </c>
    </row>
    <row r="6140" spans="2:5" x14ac:dyDescent="0.25">
      <c r="B6140" s="6" t="s">
        <v>6146</v>
      </c>
      <c r="C6140" s="6" t="s">
        <v>18571</v>
      </c>
      <c r="D6140" s="11"/>
      <c r="E6140" t="str">
        <f t="shared" si="95"/>
        <v>KERNICTERUS DEBIDO A OTRAS CAUSAS ESPECIFICADAS</v>
      </c>
    </row>
    <row r="6141" spans="2:5" x14ac:dyDescent="0.25">
      <c r="B6141" s="6" t="s">
        <v>6147</v>
      </c>
      <c r="C6141" s="6" t="s">
        <v>18572</v>
      </c>
      <c r="D6141" s="11"/>
      <c r="E6141" t="str">
        <f t="shared" si="95"/>
        <v>KERNICTERUS, NO ESPECIFICADO</v>
      </c>
    </row>
    <row r="6142" spans="2:5" x14ac:dyDescent="0.25">
      <c r="B6142" s="6" t="s">
        <v>6148</v>
      </c>
      <c r="C6142" s="6" t="s">
        <v>18573</v>
      </c>
      <c r="D6142" s="11"/>
      <c r="E6142" t="str">
        <f t="shared" si="95"/>
        <v>ICTERICIA NEONATAL DEBIDA A CONTUSION</v>
      </c>
    </row>
    <row r="6143" spans="2:5" x14ac:dyDescent="0.25">
      <c r="B6143" s="6" t="s">
        <v>6149</v>
      </c>
      <c r="C6143" s="6" t="s">
        <v>18574</v>
      </c>
      <c r="D6143" s="11"/>
      <c r="E6143" t="str">
        <f t="shared" si="95"/>
        <v>ICTERICIA NEONATAL DEBIDA A HEMORRAGIA</v>
      </c>
    </row>
    <row r="6144" spans="2:5" x14ac:dyDescent="0.25">
      <c r="B6144" s="6" t="s">
        <v>6150</v>
      </c>
      <c r="C6144" s="6" t="s">
        <v>18575</v>
      </c>
      <c r="D6144" s="11"/>
      <c r="E6144" t="str">
        <f t="shared" si="95"/>
        <v>ICTERICIA NEONATAL DEBIDA A INFECCION</v>
      </c>
    </row>
    <row r="6145" spans="2:5" x14ac:dyDescent="0.25">
      <c r="B6145" s="6" t="s">
        <v>6151</v>
      </c>
      <c r="C6145" s="6" t="s">
        <v>18576</v>
      </c>
      <c r="D6145" s="11"/>
      <c r="E6145" t="str">
        <f t="shared" si="95"/>
        <v>ICTERICIA NEONATAL DEBIDA A POLICITEMIA</v>
      </c>
    </row>
    <row r="6146" spans="2:5" ht="25.5" x14ac:dyDescent="0.25">
      <c r="B6146" s="6" t="s">
        <v>6152</v>
      </c>
      <c r="C6146" s="6" t="s">
        <v>18577</v>
      </c>
      <c r="D6146" s="11"/>
      <c r="E6146" t="str">
        <f t="shared" si="95"/>
        <v>ICTERICIA NEONATAL DEBIDA A DROGAS O TOXINAS TRANSMITIDAS POR LA MADRE O ADMINISTRADAS AL RECIEN NACIDO</v>
      </c>
    </row>
    <row r="6147" spans="2:5" x14ac:dyDescent="0.25">
      <c r="B6147" s="6" t="s">
        <v>6153</v>
      </c>
      <c r="C6147" s="6" t="s">
        <v>18578</v>
      </c>
      <c r="D6147" s="11"/>
      <c r="E6147" t="str">
        <f t="shared" si="95"/>
        <v>ICTERICIA NEONATAL DEBIDA A DEGLUCION DE SANGRE MATERNA</v>
      </c>
    </row>
    <row r="6148" spans="2:5" ht="25.5" x14ac:dyDescent="0.25">
      <c r="B6148" s="6" t="s">
        <v>6154</v>
      </c>
      <c r="C6148" s="6" t="s">
        <v>18579</v>
      </c>
      <c r="D6148" s="11"/>
      <c r="E6148" t="str">
        <f t="shared" si="95"/>
        <v>ICTERICIA NEONATAL DEBIDA A OTRAS HEMOLISIS EXCESIVAS ESPECIFICADAS</v>
      </c>
    </row>
    <row r="6149" spans="2:5" ht="25.5" x14ac:dyDescent="0.25">
      <c r="B6149" s="6" t="s">
        <v>6155</v>
      </c>
      <c r="C6149" s="6" t="s">
        <v>18580</v>
      </c>
      <c r="D6149" s="11"/>
      <c r="E6149" t="str">
        <f t="shared" si="95"/>
        <v>ICTERICIA NEONATAL DEBIDA A HEMOLISIS EXCESIVA SIN OTRA ESPECIFICACION</v>
      </c>
    </row>
    <row r="6150" spans="2:5" x14ac:dyDescent="0.25">
      <c r="B6150" s="6" t="s">
        <v>6156</v>
      </c>
      <c r="C6150" s="6" t="s">
        <v>18581</v>
      </c>
      <c r="D6150" s="11"/>
      <c r="E6150" t="str">
        <f t="shared" ref="E6150:E6213" si="96">UPPER(C6150)</f>
        <v>ICTERICIA NEONATAL ASOCIADA CON EL PARTO ANTES DE TERMINO</v>
      </c>
    </row>
    <row r="6151" spans="2:5" x14ac:dyDescent="0.25">
      <c r="B6151" s="6" t="s">
        <v>6157</v>
      </c>
      <c r="C6151" s="6" t="s">
        <v>18582</v>
      </c>
      <c r="D6151" s="11"/>
      <c r="E6151" t="str">
        <f t="shared" si="96"/>
        <v>SINDROME DE LA BILIS ESPESA</v>
      </c>
    </row>
    <row r="6152" spans="2:5" ht="25.5" x14ac:dyDescent="0.25">
      <c r="B6152" s="6" t="s">
        <v>6158</v>
      </c>
      <c r="C6152" s="6" t="s">
        <v>18583</v>
      </c>
      <c r="D6152" s="11"/>
      <c r="E6152" t="str">
        <f t="shared" si="96"/>
        <v>ICTERICIA NEONATAL DEBIDA A OTRA LESION HEPATICA ESPECIFICADA O NO</v>
      </c>
    </row>
    <row r="6153" spans="2:5" x14ac:dyDescent="0.25">
      <c r="B6153" s="6" t="s">
        <v>6159</v>
      </c>
      <c r="C6153" s="6" t="s">
        <v>18584</v>
      </c>
      <c r="D6153" s="11"/>
      <c r="E6153" t="str">
        <f t="shared" si="96"/>
        <v>ICTERICIA NEONATAL POR INHIBIDOR DE LA LECHE MATERNA</v>
      </c>
    </row>
    <row r="6154" spans="2:5" x14ac:dyDescent="0.25">
      <c r="B6154" s="6" t="s">
        <v>6160</v>
      </c>
      <c r="C6154" s="6" t="s">
        <v>18585</v>
      </c>
      <c r="D6154" s="11"/>
      <c r="E6154" t="str">
        <f t="shared" si="96"/>
        <v>ICTERICIA NEONATAL POR OTRAS CAUSAS ESPECIFICADAS</v>
      </c>
    </row>
    <row r="6155" spans="2:5" x14ac:dyDescent="0.25">
      <c r="B6155" s="6" t="s">
        <v>6161</v>
      </c>
      <c r="C6155" s="6" t="s">
        <v>18586</v>
      </c>
      <c r="D6155" s="11"/>
      <c r="E6155" t="str">
        <f t="shared" si="96"/>
        <v>ICTERICIA NEONATAL, NO ESPECIFICADA</v>
      </c>
    </row>
    <row r="6156" spans="2:5" ht="25.5" x14ac:dyDescent="0.25">
      <c r="B6156" s="6" t="s">
        <v>6162</v>
      </c>
      <c r="C6156" s="6" t="s">
        <v>18587</v>
      </c>
      <c r="D6156" s="11"/>
      <c r="E6156" t="str">
        <f t="shared" si="96"/>
        <v>COAGULACION INTRAVASCULAR DISEMINADA EN EL FETO Y EL RECIEN NACIDO</v>
      </c>
    </row>
    <row r="6157" spans="2:5" x14ac:dyDescent="0.25">
      <c r="B6157" s="6" t="s">
        <v>6163</v>
      </c>
      <c r="C6157" s="6" t="s">
        <v>18588</v>
      </c>
      <c r="D6157" s="11"/>
      <c r="E6157" t="str">
        <f t="shared" si="96"/>
        <v>TROMBOCITOPENIA NEONATAL TRANSITORIA</v>
      </c>
    </row>
    <row r="6158" spans="2:5" x14ac:dyDescent="0.25">
      <c r="B6158" s="6" t="s">
        <v>6164</v>
      </c>
      <c r="C6158" s="6" t="s">
        <v>18589</v>
      </c>
      <c r="D6158" s="11"/>
      <c r="E6158" t="str">
        <f t="shared" si="96"/>
        <v>POLICITEMIA NEONATAL</v>
      </c>
    </row>
    <row r="6159" spans="2:5" x14ac:dyDescent="0.25">
      <c r="B6159" s="6" t="s">
        <v>6165</v>
      </c>
      <c r="C6159" s="6" t="s">
        <v>18590</v>
      </c>
      <c r="D6159" s="11"/>
      <c r="E6159" t="str">
        <f t="shared" si="96"/>
        <v>ANEMIA DE LA PREMATURIDAD</v>
      </c>
    </row>
    <row r="6160" spans="2:5" x14ac:dyDescent="0.25">
      <c r="B6160" s="6" t="s">
        <v>6166</v>
      </c>
      <c r="C6160" s="6" t="s">
        <v>18591</v>
      </c>
      <c r="D6160" s="11"/>
      <c r="E6160" t="str">
        <f t="shared" si="96"/>
        <v>ANEMIA CONGENITA DEBIDA A PERDIDA DE SANGRE FETAL</v>
      </c>
    </row>
    <row r="6161" spans="2:5" x14ac:dyDescent="0.25">
      <c r="B6161" s="6" t="s">
        <v>6167</v>
      </c>
      <c r="C6161" s="6" t="s">
        <v>18592</v>
      </c>
      <c r="D6161" s="11"/>
      <c r="E6161" t="str">
        <f t="shared" si="96"/>
        <v>OTRAS ANEMIAS CONGENITAS, NO CLASIFICADAS EN OTRA PARTE</v>
      </c>
    </row>
    <row r="6162" spans="2:5" x14ac:dyDescent="0.25">
      <c r="B6162" s="6" t="s">
        <v>6168</v>
      </c>
      <c r="C6162" s="6" t="s">
        <v>18593</v>
      </c>
      <c r="D6162" s="11"/>
      <c r="E6162" t="str">
        <f t="shared" si="96"/>
        <v>NEUTROPENIA NEONATAL TRANSITORIA</v>
      </c>
    </row>
    <row r="6163" spans="2:5" x14ac:dyDescent="0.25">
      <c r="B6163" s="6" t="s">
        <v>6169</v>
      </c>
      <c r="C6163" s="6" t="s">
        <v>18594</v>
      </c>
      <c r="D6163" s="11"/>
      <c r="E6163" t="str">
        <f t="shared" si="96"/>
        <v>OTROS TRASTORNOS NEONATALES TRANSITORIOS DE LA COAGULACIÓN</v>
      </c>
    </row>
    <row r="6164" spans="2:5" x14ac:dyDescent="0.25">
      <c r="B6164" s="6" t="s">
        <v>6170</v>
      </c>
      <c r="C6164" s="6" t="s">
        <v>18595</v>
      </c>
      <c r="D6164" s="11"/>
      <c r="E6164" t="str">
        <f t="shared" si="96"/>
        <v>OTROS TRASTORNOS HEMATOLOGICOS PERINATALES ESPECIFICADOS</v>
      </c>
    </row>
    <row r="6165" spans="2:5" x14ac:dyDescent="0.25">
      <c r="B6165" s="6" t="s">
        <v>6171</v>
      </c>
      <c r="C6165" s="6" t="s">
        <v>18596</v>
      </c>
      <c r="D6165" s="11"/>
      <c r="E6165" t="str">
        <f t="shared" si="96"/>
        <v>TRASTORNO HEMATOLOGICO PERINATAL, NO ESPECIFICADO</v>
      </c>
    </row>
    <row r="6166" spans="2:5" x14ac:dyDescent="0.25">
      <c r="B6166" s="6" t="s">
        <v>6172</v>
      </c>
      <c r="C6166" s="6" t="s">
        <v>18597</v>
      </c>
      <c r="D6166" s="11"/>
      <c r="E6166" t="str">
        <f t="shared" si="96"/>
        <v>SINDROME DEL RECIEN NACIDO DE MADRE CON DIABETES GESTACIONAL</v>
      </c>
    </row>
    <row r="6167" spans="2:5" x14ac:dyDescent="0.25">
      <c r="B6167" s="6" t="s">
        <v>6173</v>
      </c>
      <c r="C6167" s="6" t="s">
        <v>18598</v>
      </c>
      <c r="D6167" s="11"/>
      <c r="E6167" t="str">
        <f t="shared" si="96"/>
        <v>SINDROME DEL RECIEN NACIDO DE MADRE CON DIABETICA</v>
      </c>
    </row>
    <row r="6168" spans="2:5" x14ac:dyDescent="0.25">
      <c r="B6168" s="6" t="s">
        <v>6174</v>
      </c>
      <c r="C6168" s="6" t="s">
        <v>18599</v>
      </c>
      <c r="D6168" s="11"/>
      <c r="E6168" t="str">
        <f t="shared" si="96"/>
        <v>DIABETES MELLITUS NEONATAL</v>
      </c>
    </row>
    <row r="6169" spans="2:5" x14ac:dyDescent="0.25">
      <c r="B6169" s="6" t="s">
        <v>6175</v>
      </c>
      <c r="C6169" s="6" t="s">
        <v>18600</v>
      </c>
      <c r="D6169" s="11"/>
      <c r="E6169" t="str">
        <f t="shared" si="96"/>
        <v>HIPOGLICEMIA NEONATAL YATROGENICA</v>
      </c>
    </row>
    <row r="6170" spans="2:5" x14ac:dyDescent="0.25">
      <c r="B6170" s="6" t="s">
        <v>6176</v>
      </c>
      <c r="C6170" s="6" t="s">
        <v>18601</v>
      </c>
      <c r="D6170" s="11"/>
      <c r="E6170" t="str">
        <f t="shared" si="96"/>
        <v>OTRAS HIPOGLICEMIAS NEONATALES</v>
      </c>
    </row>
    <row r="6171" spans="2:5" ht="25.5" x14ac:dyDescent="0.25">
      <c r="B6171" s="6" t="s">
        <v>6177</v>
      </c>
      <c r="C6171" s="6" t="s">
        <v>18602</v>
      </c>
      <c r="D6171" s="11"/>
      <c r="E6171" t="str">
        <f t="shared" si="96"/>
        <v>OTROS TRASTORNOS TRANSITORIOS DEL METABOLISMO DE LOS CARBOHIDRATOS EN EL FETO Y EL RECIEN NACIDO</v>
      </c>
    </row>
    <row r="6172" spans="2:5" ht="25.5" x14ac:dyDescent="0.25">
      <c r="B6172" s="6" t="s">
        <v>6178</v>
      </c>
      <c r="C6172" s="6" t="s">
        <v>18603</v>
      </c>
      <c r="D6172" s="11"/>
      <c r="E6172" t="str">
        <f t="shared" si="96"/>
        <v>TRASTORNO TRANSITORIO NO ESPECIFICADO DEL METABOLISMO DE LOS CARBOHIDRATOS EN EL FETO Y EL RECIEN NACIDO</v>
      </c>
    </row>
    <row r="6173" spans="2:5" x14ac:dyDescent="0.25">
      <c r="B6173" s="6" t="s">
        <v>6179</v>
      </c>
      <c r="C6173" s="6" t="s">
        <v>18604</v>
      </c>
      <c r="D6173" s="11"/>
      <c r="E6173" t="str">
        <f t="shared" si="96"/>
        <v>HIPOCALCEMIA DEL RECIEN NACIDO DEBIDA A LA LECHE DE VACA</v>
      </c>
    </row>
    <row r="6174" spans="2:5" x14ac:dyDescent="0.25">
      <c r="B6174" s="6" t="s">
        <v>6180</v>
      </c>
      <c r="C6174" s="6" t="s">
        <v>18605</v>
      </c>
      <c r="D6174" s="11"/>
      <c r="E6174" t="str">
        <f t="shared" si="96"/>
        <v>OTRA HIPOCALCEMIA NEONATAL</v>
      </c>
    </row>
    <row r="6175" spans="2:5" x14ac:dyDescent="0.25">
      <c r="B6175" s="6" t="s">
        <v>6181</v>
      </c>
      <c r="C6175" s="6" t="s">
        <v>18606</v>
      </c>
      <c r="D6175" s="11"/>
      <c r="E6175" t="str">
        <f t="shared" si="96"/>
        <v>HIPOMAGNESEMIA NEONATAL</v>
      </c>
    </row>
    <row r="6176" spans="2:5" ht="25.5" x14ac:dyDescent="0.25">
      <c r="B6176" s="6" t="s">
        <v>6182</v>
      </c>
      <c r="C6176" s="6" t="s">
        <v>18607</v>
      </c>
      <c r="D6176" s="11"/>
      <c r="E6176" t="str">
        <f t="shared" si="96"/>
        <v>TETANIA NEONATAL SIN MENCION DE DEFICIENCIA DE CALCIO O DE MAGNESIO</v>
      </c>
    </row>
    <row r="6177" spans="2:5" x14ac:dyDescent="0.25">
      <c r="B6177" s="6" t="s">
        <v>6183</v>
      </c>
      <c r="C6177" s="6" t="s">
        <v>18608</v>
      </c>
      <c r="D6177" s="11"/>
      <c r="E6177" t="str">
        <f t="shared" si="96"/>
        <v>HIPOPARATIROIDISMO NEONATAL TRANSITORIO</v>
      </c>
    </row>
    <row r="6178" spans="2:5" ht="25.5" x14ac:dyDescent="0.25">
      <c r="B6178" s="6" t="s">
        <v>6184</v>
      </c>
      <c r="C6178" s="6" t="s">
        <v>18609</v>
      </c>
      <c r="D6178" s="11"/>
      <c r="E6178" t="str">
        <f t="shared" si="96"/>
        <v>OTROS TRASTORNOS NEONATALES TRANSITORIOS DEL METABOLISMO DEL CALCIO Y DEL MAGNESIO</v>
      </c>
    </row>
    <row r="6179" spans="2:5" ht="25.5" x14ac:dyDescent="0.25">
      <c r="B6179" s="6" t="s">
        <v>6185</v>
      </c>
      <c r="C6179" s="6" t="s">
        <v>18610</v>
      </c>
      <c r="D6179" s="11"/>
      <c r="E6179" t="str">
        <f t="shared" si="96"/>
        <v>TRASTORNO NEONATAL TRANSITORIO NO ESPECIFICADO DEL METABOLISMO DEL CALCIO Y DEL MAGNESIO</v>
      </c>
    </row>
    <row r="6180" spans="2:5" x14ac:dyDescent="0.25">
      <c r="B6180" s="6" t="s">
        <v>6186</v>
      </c>
      <c r="C6180" s="6" t="s">
        <v>18611</v>
      </c>
      <c r="D6180" s="11"/>
      <c r="E6180" t="str">
        <f t="shared" si="96"/>
        <v>BOCIO NEONATAL, NO CLASIFICADO EN OTRA PARTE</v>
      </c>
    </row>
    <row r="6181" spans="2:5" x14ac:dyDescent="0.25">
      <c r="B6181" s="6" t="s">
        <v>6187</v>
      </c>
      <c r="C6181" s="6" t="s">
        <v>18612</v>
      </c>
      <c r="D6181" s="11"/>
      <c r="E6181" t="str">
        <f t="shared" si="96"/>
        <v>HIPERTIROIDISMO NEONATAL TRANSITORIO</v>
      </c>
    </row>
    <row r="6182" spans="2:5" ht="25.5" x14ac:dyDescent="0.25">
      <c r="B6182" s="6" t="s">
        <v>6188</v>
      </c>
      <c r="C6182" s="6" t="s">
        <v>18613</v>
      </c>
      <c r="D6182" s="11"/>
      <c r="E6182" t="str">
        <f t="shared" si="96"/>
        <v>OTROS TRASTORNOS NEONATALES TRANSITORIOS DE LA FUNCION TIROIDEA, NO CLASIFICADOS EN OTRA PARTE</v>
      </c>
    </row>
    <row r="6183" spans="2:5" ht="25.5" x14ac:dyDescent="0.25">
      <c r="B6183" s="6" t="s">
        <v>6189</v>
      </c>
      <c r="C6183" s="6" t="s">
        <v>18614</v>
      </c>
      <c r="D6183" s="11"/>
      <c r="E6183" t="str">
        <f t="shared" si="96"/>
        <v>OTROS TRASTORNOS ENDOCRINOS NEONATALES TRANSITORIOS ESPECIFICADOS</v>
      </c>
    </row>
    <row r="6184" spans="2:5" x14ac:dyDescent="0.25">
      <c r="B6184" s="6" t="s">
        <v>6190</v>
      </c>
      <c r="C6184" s="6" t="s">
        <v>18615</v>
      </c>
      <c r="D6184" s="11"/>
      <c r="E6184" t="str">
        <f t="shared" si="96"/>
        <v>TRASTORNO ENDOCRINO NEONATAL TRANSITORIO, NO ESPECIFICADO</v>
      </c>
    </row>
    <row r="6185" spans="2:5" x14ac:dyDescent="0.25">
      <c r="B6185" s="6" t="s">
        <v>6191</v>
      </c>
      <c r="C6185" s="6" t="s">
        <v>18616</v>
      </c>
      <c r="D6185" s="11"/>
      <c r="E6185" t="str">
        <f t="shared" si="96"/>
        <v>ACIDOSIS METABOLICA TARDIA DEL RECIEN NACIDO</v>
      </c>
    </row>
    <row r="6186" spans="2:5" x14ac:dyDescent="0.25">
      <c r="B6186" s="6" t="s">
        <v>6192</v>
      </c>
      <c r="C6186" s="6" t="s">
        <v>18617</v>
      </c>
      <c r="D6186" s="11"/>
      <c r="E6186" t="str">
        <f t="shared" si="96"/>
        <v>DESHIDRATACION DEL RECIEN NACIDO</v>
      </c>
    </row>
    <row r="6187" spans="2:5" x14ac:dyDescent="0.25">
      <c r="B6187" s="6" t="s">
        <v>6193</v>
      </c>
      <c r="C6187" s="6" t="s">
        <v>18618</v>
      </c>
      <c r="D6187" s="11"/>
      <c r="E6187" t="str">
        <f t="shared" si="96"/>
        <v>ALTERACIONES DEL EQUILIBRIO DEL SODIO EN EL RECIEN NACIDO</v>
      </c>
    </row>
    <row r="6188" spans="2:5" x14ac:dyDescent="0.25">
      <c r="B6188" s="6" t="s">
        <v>6194</v>
      </c>
      <c r="C6188" s="6" t="s">
        <v>18619</v>
      </c>
      <c r="D6188" s="11"/>
      <c r="E6188" t="str">
        <f t="shared" si="96"/>
        <v>ALTERACIONES DEL EQUILIBRIO DEL POTASIO EN EL RECIEN NACIDO</v>
      </c>
    </row>
    <row r="6189" spans="2:5" x14ac:dyDescent="0.25">
      <c r="B6189" s="6" t="s">
        <v>6195</v>
      </c>
      <c r="C6189" s="6" t="s">
        <v>18620</v>
      </c>
      <c r="D6189" s="11"/>
      <c r="E6189" t="str">
        <f t="shared" si="96"/>
        <v>OTRAS ALTERACIONES ELECTROLITICAS TRANSITORIAS DEL RECIEN NACIDO</v>
      </c>
    </row>
    <row r="6190" spans="2:5" x14ac:dyDescent="0.25">
      <c r="B6190" s="6" t="s">
        <v>6196</v>
      </c>
      <c r="C6190" s="6" t="s">
        <v>18621</v>
      </c>
      <c r="D6190" s="11"/>
      <c r="E6190" t="str">
        <f t="shared" si="96"/>
        <v>TIROSINEMIA TRANSITORIA DEL RECIEN NACIDO</v>
      </c>
    </row>
    <row r="6191" spans="2:5" x14ac:dyDescent="0.25">
      <c r="B6191" s="6" t="s">
        <v>6197</v>
      </c>
      <c r="C6191" s="6" t="s">
        <v>18622</v>
      </c>
      <c r="D6191" s="11"/>
      <c r="E6191" t="str">
        <f t="shared" si="96"/>
        <v>OTRAS ALTERACIONES METABOLICAS TRANSITORIAS DEL RECIEN NACIDO</v>
      </c>
    </row>
    <row r="6192" spans="2:5" ht="25.5" x14ac:dyDescent="0.25">
      <c r="B6192" s="6" t="s">
        <v>6198</v>
      </c>
      <c r="C6192" s="6" t="s">
        <v>18623</v>
      </c>
      <c r="D6192" s="11"/>
      <c r="E6192" t="str">
        <f t="shared" si="96"/>
        <v>TRASTORNO METABOLICO TRANSITORIO DEL RECIEN NACIDO, NO ESPECIFICADO</v>
      </c>
    </row>
    <row r="6193" spans="2:5" x14ac:dyDescent="0.25">
      <c r="B6193" s="6" t="s">
        <v>6199</v>
      </c>
      <c r="C6193" s="6" t="s">
        <v>18624</v>
      </c>
      <c r="D6193" s="11"/>
      <c r="E6193" t="str">
        <f t="shared" si="96"/>
        <v>ILEO MECONIAL (E84.1†)</v>
      </c>
    </row>
    <row r="6194" spans="2:5" x14ac:dyDescent="0.25">
      <c r="B6194" s="6" t="s">
        <v>6200</v>
      </c>
      <c r="C6194" s="6" t="s">
        <v>18625</v>
      </c>
      <c r="D6194" s="11"/>
      <c r="E6194" t="str">
        <f t="shared" si="96"/>
        <v>SINDROME DEL TAPON DE MECONIO</v>
      </c>
    </row>
    <row r="6195" spans="2:5" x14ac:dyDescent="0.25">
      <c r="B6195" s="6" t="s">
        <v>6201</v>
      </c>
      <c r="C6195" s="6" t="s">
        <v>18626</v>
      </c>
      <c r="D6195" s="11"/>
      <c r="E6195" t="str">
        <f t="shared" si="96"/>
        <v>ILEO TRANSITORIO DEL RECIEN NACIDO</v>
      </c>
    </row>
    <row r="6196" spans="2:5" x14ac:dyDescent="0.25">
      <c r="B6196" s="6" t="s">
        <v>6202</v>
      </c>
      <c r="C6196" s="6" t="s">
        <v>18627</v>
      </c>
      <c r="D6196" s="11"/>
      <c r="E6196" t="str">
        <f t="shared" si="96"/>
        <v>OBSTRUCCION INTESTINAL DEBIDA A LA LECHE ESPESA</v>
      </c>
    </row>
    <row r="6197" spans="2:5" x14ac:dyDescent="0.25">
      <c r="B6197" s="6" t="s">
        <v>6203</v>
      </c>
      <c r="C6197" s="6" t="s">
        <v>18628</v>
      </c>
      <c r="D6197" s="11"/>
      <c r="E6197" t="str">
        <f t="shared" si="96"/>
        <v>OTRAS OBSTRUCCIONES INTESTINALES ESPECIFICADAS DEL RECIEN NACIDO</v>
      </c>
    </row>
    <row r="6198" spans="2:5" x14ac:dyDescent="0.25">
      <c r="B6198" s="6" t="s">
        <v>6204</v>
      </c>
      <c r="C6198" s="6" t="s">
        <v>18629</v>
      </c>
      <c r="D6198" s="11"/>
      <c r="E6198" t="str">
        <f t="shared" si="96"/>
        <v>OBSTRUCCION INTESTINAL DEL RECIEN NACIDO, NO ESPECIFICADA</v>
      </c>
    </row>
    <row r="6199" spans="2:5" x14ac:dyDescent="0.25">
      <c r="B6199" s="6" t="s">
        <v>6205</v>
      </c>
      <c r="C6199" s="6" t="s">
        <v>18630</v>
      </c>
      <c r="D6199" s="11"/>
      <c r="E6199" t="str">
        <f t="shared" si="96"/>
        <v>ENTEROCOLITIS NECROTIZANTE DEL FETO Y DEL RECIEN NACIDO</v>
      </c>
    </row>
    <row r="6200" spans="2:5" x14ac:dyDescent="0.25">
      <c r="B6200" s="6" t="s">
        <v>6206</v>
      </c>
      <c r="C6200" s="6" t="s">
        <v>18631</v>
      </c>
      <c r="D6200" s="11"/>
      <c r="E6200" t="str">
        <f t="shared" si="96"/>
        <v>PERFORACION INTESTINAL PERINATAL</v>
      </c>
    </row>
    <row r="6201" spans="2:5" x14ac:dyDescent="0.25">
      <c r="B6201" s="6" t="s">
        <v>6207</v>
      </c>
      <c r="C6201" s="6" t="s">
        <v>18632</v>
      </c>
      <c r="D6201" s="11"/>
      <c r="E6201" t="str">
        <f t="shared" si="96"/>
        <v>OTRAS PERITONITIS NEONATALES</v>
      </c>
    </row>
    <row r="6202" spans="2:5" ht="25.5" x14ac:dyDescent="0.25">
      <c r="B6202" s="6" t="s">
        <v>6208</v>
      </c>
      <c r="C6202" s="6" t="s">
        <v>18633</v>
      </c>
      <c r="D6202" s="11"/>
      <c r="E6202" t="str">
        <f t="shared" si="96"/>
        <v>HEMATEMESIS Y MELENA NEONATALES DEBIDAS A LA DEGLUCION DE SANGRE MATERNA</v>
      </c>
    </row>
    <row r="6203" spans="2:5" x14ac:dyDescent="0.25">
      <c r="B6203" s="6" t="s">
        <v>6209</v>
      </c>
      <c r="C6203" s="6" t="s">
        <v>18634</v>
      </c>
      <c r="D6203" s="11"/>
      <c r="E6203" t="str">
        <f t="shared" si="96"/>
        <v>DIARREA NEONATAL NO INFECCIOSA</v>
      </c>
    </row>
    <row r="6204" spans="2:5" x14ac:dyDescent="0.25">
      <c r="B6204" s="6" t="s">
        <v>6210</v>
      </c>
      <c r="C6204" s="6" t="s">
        <v>18635</v>
      </c>
      <c r="D6204" s="11"/>
      <c r="E6204" t="str">
        <f t="shared" si="96"/>
        <v>OTROS TRASTORNOS PERINATALES ESPECIFICOS DEL SISTEMA DIGESTIVO</v>
      </c>
    </row>
    <row r="6205" spans="2:5" x14ac:dyDescent="0.25">
      <c r="B6205" s="6" t="s">
        <v>6211</v>
      </c>
      <c r="C6205" s="6" t="s">
        <v>18636</v>
      </c>
      <c r="D6205" s="11"/>
      <c r="E6205" t="str">
        <f t="shared" si="96"/>
        <v>TRASTORNO PERINATAL DEL SISTEMA DIGESTIVO, NO ESPECIFICADO</v>
      </c>
    </row>
    <row r="6206" spans="2:5" x14ac:dyDescent="0.25">
      <c r="B6206" s="6" t="s">
        <v>6212</v>
      </c>
      <c r="C6206" s="6" t="s">
        <v>18637</v>
      </c>
      <c r="D6206" s="11"/>
      <c r="E6206" t="str">
        <f t="shared" si="96"/>
        <v>SINDROME DE ENFRIAMIENTO</v>
      </c>
    </row>
    <row r="6207" spans="2:5" x14ac:dyDescent="0.25">
      <c r="B6207" s="6" t="s">
        <v>6213</v>
      </c>
      <c r="C6207" s="6" t="s">
        <v>18638</v>
      </c>
      <c r="D6207" s="11"/>
      <c r="E6207" t="str">
        <f t="shared" si="96"/>
        <v>OTRAS HIPOTERMIAS DEL RECIEN NACIDO</v>
      </c>
    </row>
    <row r="6208" spans="2:5" x14ac:dyDescent="0.25">
      <c r="B6208" s="6" t="s">
        <v>6214</v>
      </c>
      <c r="C6208" s="6" t="s">
        <v>18639</v>
      </c>
      <c r="D6208" s="11"/>
      <c r="E6208" t="str">
        <f t="shared" si="96"/>
        <v>HIPOTERMIA DEL RECIEN NACIDO, NO ESPECIFICADA</v>
      </c>
    </row>
    <row r="6209" spans="2:5" ht="25.5" x14ac:dyDescent="0.25">
      <c r="B6209" s="6" t="s">
        <v>6215</v>
      </c>
      <c r="C6209" s="6" t="s">
        <v>18640</v>
      </c>
      <c r="D6209" s="11"/>
      <c r="E6209" t="str">
        <f t="shared" si="96"/>
        <v>HIPERTERMIA DEL RECIEN NACIDO INDUCIDA POR LAS CONDICIONES AMBIENTALES</v>
      </c>
    </row>
    <row r="6210" spans="2:5" ht="25.5" x14ac:dyDescent="0.25">
      <c r="B6210" s="6" t="s">
        <v>6216</v>
      </c>
      <c r="C6210" s="6" t="s">
        <v>18641</v>
      </c>
      <c r="D6210" s="11"/>
      <c r="E6210" t="str">
        <f t="shared" si="96"/>
        <v>OTRAS ALTERACIONES ESPECIFICADAS DE LA REGULACION DE LA TEMPERATURA DEL RECIEN NACIDO</v>
      </c>
    </row>
    <row r="6211" spans="2:5" ht="25.5" x14ac:dyDescent="0.25">
      <c r="B6211" s="6" t="s">
        <v>6217</v>
      </c>
      <c r="C6211" s="6" t="s">
        <v>18642</v>
      </c>
      <c r="D6211" s="11"/>
      <c r="E6211" t="str">
        <f t="shared" si="96"/>
        <v>ALTERACION NO ESPECIFICADA DE LA REGULACION DE LA TEMPERATURA EN EL RECIEN NACIDO</v>
      </c>
    </row>
    <row r="6212" spans="2:5" x14ac:dyDescent="0.25">
      <c r="B6212" s="6" t="s">
        <v>6218</v>
      </c>
      <c r="C6212" s="6" t="s">
        <v>18643</v>
      </c>
      <c r="D6212" s="11"/>
      <c r="E6212" t="str">
        <f t="shared" si="96"/>
        <v>ESCLEREMA NEONATAL</v>
      </c>
    </row>
    <row r="6213" spans="2:5" x14ac:dyDescent="0.25">
      <c r="B6213" s="6" t="s">
        <v>6219</v>
      </c>
      <c r="C6213" s="6" t="s">
        <v>18644</v>
      </c>
      <c r="D6213" s="11"/>
      <c r="E6213" t="str">
        <f t="shared" si="96"/>
        <v>ERITEMA TOXICO NEONATAL</v>
      </c>
    </row>
    <row r="6214" spans="2:5" x14ac:dyDescent="0.25">
      <c r="B6214" s="6" t="s">
        <v>6220</v>
      </c>
      <c r="C6214" s="6" t="s">
        <v>18645</v>
      </c>
      <c r="D6214" s="11"/>
      <c r="E6214" t="str">
        <f t="shared" ref="E6214:E6277" si="97">UPPER(C6214)</f>
        <v>HIDROPESIA FETAL NO DEBIDA A ENFERMEDAD HEMOLITICA</v>
      </c>
    </row>
    <row r="6215" spans="2:5" ht="25.5" x14ac:dyDescent="0.25">
      <c r="B6215" s="6" t="s">
        <v>6221</v>
      </c>
      <c r="C6215" s="6" t="s">
        <v>18646</v>
      </c>
      <c r="D6215" s="11"/>
      <c r="E6215" t="str">
        <f t="shared" si="97"/>
        <v>OTROS EDEMAS Y LOS NO ESPECIFICADOS, PROPIOS DEL FETO Y DEL RECIEN NACIDO</v>
      </c>
    </row>
    <row r="6216" spans="2:5" x14ac:dyDescent="0.25">
      <c r="B6216" s="6" t="s">
        <v>6222</v>
      </c>
      <c r="C6216" s="6" t="s">
        <v>18647</v>
      </c>
      <c r="D6216" s="11"/>
      <c r="E6216" t="str">
        <f t="shared" si="97"/>
        <v>INGURGITACION MAMARIA DEL RECIEN NACIDO</v>
      </c>
    </row>
    <row r="6217" spans="2:5" x14ac:dyDescent="0.25">
      <c r="B6217" s="6" t="s">
        <v>6223</v>
      </c>
      <c r="C6217" s="6" t="s">
        <v>18648</v>
      </c>
      <c r="D6217" s="11"/>
      <c r="E6217" t="str">
        <f t="shared" si="97"/>
        <v>HIDROCELE CONGENITO</v>
      </c>
    </row>
    <row r="6218" spans="2:5" x14ac:dyDescent="0.25">
      <c r="B6218" s="6" t="s">
        <v>6224</v>
      </c>
      <c r="C6218" s="6" t="s">
        <v>18649</v>
      </c>
      <c r="D6218" s="11"/>
      <c r="E6218" t="str">
        <f t="shared" si="97"/>
        <v>POLIPO UMBILICAL DEL RECIEN NACIDO</v>
      </c>
    </row>
    <row r="6219" spans="2:5" ht="25.5" x14ac:dyDescent="0.25">
      <c r="B6219" s="6" t="s">
        <v>6225</v>
      </c>
      <c r="C6219" s="6" t="s">
        <v>18650</v>
      </c>
      <c r="D6219" s="11"/>
      <c r="E6219" t="str">
        <f t="shared" si="97"/>
        <v>OTRAS AFECCIONES ESPECIFICADAS DE LA PIEL, PROPIAS DEL FETO Y DEL RECIEN NACIDO</v>
      </c>
    </row>
    <row r="6220" spans="2:5" ht="25.5" x14ac:dyDescent="0.25">
      <c r="B6220" s="6" t="s">
        <v>6226</v>
      </c>
      <c r="C6220" s="6" t="s">
        <v>18651</v>
      </c>
      <c r="D6220" s="11"/>
      <c r="E6220" t="str">
        <f t="shared" si="97"/>
        <v>AFECCION NO ESPECIFICADA DE LA PIEL, PROPIAS DEL FETO Y DEL RECIEN NACIDO</v>
      </c>
    </row>
    <row r="6221" spans="2:5" x14ac:dyDescent="0.25">
      <c r="B6221" s="6" t="s">
        <v>6227</v>
      </c>
      <c r="C6221" s="6" t="s">
        <v>18652</v>
      </c>
      <c r="D6221" s="11"/>
      <c r="E6221" t="str">
        <f t="shared" si="97"/>
        <v>CONVULSIONES DEL RECIEN NACIDO</v>
      </c>
    </row>
    <row r="6222" spans="2:5" x14ac:dyDescent="0.25">
      <c r="B6222" s="6" t="s">
        <v>6228</v>
      </c>
      <c r="C6222" s="6" t="s">
        <v>18653</v>
      </c>
      <c r="D6222" s="11"/>
      <c r="E6222" t="str">
        <f t="shared" si="97"/>
        <v>ISQUEMIA CEREBRAL NEONATAL</v>
      </c>
    </row>
    <row r="6223" spans="2:5" x14ac:dyDescent="0.25">
      <c r="B6223" s="6" t="s">
        <v>6229</v>
      </c>
      <c r="C6223" s="6" t="s">
        <v>18654</v>
      </c>
      <c r="D6223" s="11"/>
      <c r="E6223" t="str">
        <f t="shared" si="97"/>
        <v>QUISTES PERIVENTRICULARES ADQUIRIDOS DEL RECIEN NACIDO</v>
      </c>
    </row>
    <row r="6224" spans="2:5" x14ac:dyDescent="0.25">
      <c r="B6224" s="6" t="s">
        <v>6230</v>
      </c>
      <c r="C6224" s="6" t="s">
        <v>18655</v>
      </c>
      <c r="D6224" s="11"/>
      <c r="E6224" t="str">
        <f t="shared" si="97"/>
        <v>LEUCOMALACIA NEONATAL</v>
      </c>
    </row>
    <row r="6225" spans="2:5" x14ac:dyDescent="0.25">
      <c r="B6225" s="6" t="s">
        <v>6231</v>
      </c>
      <c r="C6225" s="6" t="s">
        <v>18656</v>
      </c>
      <c r="D6225" s="11"/>
      <c r="E6225" t="str">
        <f t="shared" si="97"/>
        <v>IRRITABILIDAD CEREBRAL NEONATAL</v>
      </c>
    </row>
    <row r="6226" spans="2:5" x14ac:dyDescent="0.25">
      <c r="B6226" s="6" t="s">
        <v>6232</v>
      </c>
      <c r="C6226" s="6" t="s">
        <v>18657</v>
      </c>
      <c r="D6226" s="11"/>
      <c r="E6226" t="str">
        <f t="shared" si="97"/>
        <v>DEPRESION CEREBRAL NEONATAL</v>
      </c>
    </row>
    <row r="6227" spans="2:5" x14ac:dyDescent="0.25">
      <c r="B6227" s="6" t="s">
        <v>6233</v>
      </c>
      <c r="C6227" s="6" t="s">
        <v>18658</v>
      </c>
      <c r="D6227" s="11"/>
      <c r="E6227" t="str">
        <f t="shared" si="97"/>
        <v>COMA NEONATAL</v>
      </c>
    </row>
    <row r="6228" spans="2:5" x14ac:dyDescent="0.25">
      <c r="B6228" s="6" t="s">
        <v>6234</v>
      </c>
      <c r="C6228" s="6" t="s">
        <v>18659</v>
      </c>
      <c r="D6228" s="11"/>
      <c r="E6228" t="str">
        <f t="shared" si="97"/>
        <v>OTRAS ALTERACIONES CEREBRALES ESPECIFICADAS DEL RECIEN NACIDO</v>
      </c>
    </row>
    <row r="6229" spans="2:5" x14ac:dyDescent="0.25">
      <c r="B6229" s="6" t="s">
        <v>6235</v>
      </c>
      <c r="C6229" s="6" t="s">
        <v>18660</v>
      </c>
      <c r="D6229" s="11"/>
      <c r="E6229" t="str">
        <f t="shared" si="97"/>
        <v>ALTERACION CEREBRAL NO ESPECIFICADA DEL RECIEN NACIDO</v>
      </c>
    </row>
    <row r="6230" spans="2:5" x14ac:dyDescent="0.25">
      <c r="B6230" s="6" t="s">
        <v>6236</v>
      </c>
      <c r="C6230" s="6" t="s">
        <v>18661</v>
      </c>
      <c r="D6230" s="11"/>
      <c r="E6230" t="str">
        <f t="shared" si="97"/>
        <v>VOMITOS DEL RECIEN NACIDO</v>
      </c>
    </row>
    <row r="6231" spans="2:5" x14ac:dyDescent="0.25">
      <c r="B6231" s="6" t="s">
        <v>6237</v>
      </c>
      <c r="C6231" s="6" t="s">
        <v>18662</v>
      </c>
      <c r="D6231" s="11"/>
      <c r="E6231" t="str">
        <f t="shared" si="97"/>
        <v>REGURGITACION Y RUMIACION DEL RECIEN NACIDO</v>
      </c>
    </row>
    <row r="6232" spans="2:5" x14ac:dyDescent="0.25">
      <c r="B6232" s="6" t="s">
        <v>6238</v>
      </c>
      <c r="C6232" s="6" t="s">
        <v>18663</v>
      </c>
      <c r="D6232" s="11"/>
      <c r="E6232" t="str">
        <f t="shared" si="97"/>
        <v>LENTITUD EN LA INGESTION DE ALIMENTOS DEL RECIEN NACIDO</v>
      </c>
    </row>
    <row r="6233" spans="2:5" x14ac:dyDescent="0.25">
      <c r="B6233" s="6" t="s">
        <v>6239</v>
      </c>
      <c r="C6233" s="6" t="s">
        <v>18664</v>
      </c>
      <c r="D6233" s="11"/>
      <c r="E6233" t="str">
        <f t="shared" si="97"/>
        <v>HIPOALIMENTACION DEL RECIEN NACIDO</v>
      </c>
    </row>
    <row r="6234" spans="2:5" x14ac:dyDescent="0.25">
      <c r="B6234" s="6" t="s">
        <v>6240</v>
      </c>
      <c r="C6234" s="6" t="s">
        <v>18665</v>
      </c>
      <c r="D6234" s="11"/>
      <c r="E6234" t="str">
        <f t="shared" si="97"/>
        <v>HIPERALIMENTACION DEL RECIEN NACIDO</v>
      </c>
    </row>
    <row r="6235" spans="2:5" x14ac:dyDescent="0.25">
      <c r="B6235" s="6" t="s">
        <v>6241</v>
      </c>
      <c r="C6235" s="6" t="s">
        <v>18666</v>
      </c>
      <c r="D6235" s="11"/>
      <c r="E6235" t="str">
        <f t="shared" si="97"/>
        <v>DIFICULTAD NEONATAL EN LA LACTANCIA MATERNA</v>
      </c>
    </row>
    <row r="6236" spans="2:5" x14ac:dyDescent="0.25">
      <c r="B6236" s="6" t="s">
        <v>6242</v>
      </c>
      <c r="C6236" s="6" t="s">
        <v>18667</v>
      </c>
      <c r="D6236" s="11"/>
      <c r="E6236" t="str">
        <f t="shared" si="97"/>
        <v>OTROS PROBLEMAS DE ALIMENTACION DEL RECIEN NACIDO</v>
      </c>
    </row>
    <row r="6237" spans="2:5" x14ac:dyDescent="0.25">
      <c r="B6237" s="6" t="s">
        <v>6243</v>
      </c>
      <c r="C6237" s="6" t="s">
        <v>18668</v>
      </c>
      <c r="D6237" s="11"/>
      <c r="E6237" t="str">
        <f t="shared" si="97"/>
        <v>PROBLEMA NO ESPECIFICADO DE LA ALIMENTACION DEL RECIEN NACIDO</v>
      </c>
    </row>
    <row r="6238" spans="2:5" ht="25.5" x14ac:dyDescent="0.25">
      <c r="B6238" s="6" t="s">
        <v>6244</v>
      </c>
      <c r="C6238" s="6" t="s">
        <v>18669</v>
      </c>
      <c r="D6238" s="11"/>
      <c r="E6238" t="str">
        <f t="shared" si="97"/>
        <v>REACCIONES E INTOXICACIONES DEBIDAS A DROGAS ADMINISTRADAS AL FETO Y AL RECIEN NACIDO</v>
      </c>
    </row>
    <row r="6239" spans="2:5" x14ac:dyDescent="0.25">
      <c r="B6239" s="6" t="s">
        <v>6245</v>
      </c>
      <c r="C6239" s="6" t="s">
        <v>18670</v>
      </c>
      <c r="D6239" s="11"/>
      <c r="E6239" t="str">
        <f t="shared" si="97"/>
        <v>MIASTENIA GRAVE NEONATAL TRANSITORIA</v>
      </c>
    </row>
    <row r="6240" spans="2:5" x14ac:dyDescent="0.25">
      <c r="B6240" s="6" t="s">
        <v>6246</v>
      </c>
      <c r="C6240" s="6" t="s">
        <v>18671</v>
      </c>
      <c r="D6240" s="11"/>
      <c r="E6240" t="str">
        <f t="shared" si="97"/>
        <v>HIPERTONIA CONGENITA</v>
      </c>
    </row>
    <row r="6241" spans="2:5" x14ac:dyDescent="0.25">
      <c r="B6241" s="6" t="s">
        <v>6247</v>
      </c>
      <c r="C6241" s="6" t="s">
        <v>18672</v>
      </c>
      <c r="D6241" s="11"/>
      <c r="E6241" t="str">
        <f t="shared" si="97"/>
        <v>HIPOTONIA CONGENITA</v>
      </c>
    </row>
    <row r="6242" spans="2:5" x14ac:dyDescent="0.25">
      <c r="B6242" s="6" t="s">
        <v>6248</v>
      </c>
      <c r="C6242" s="6" t="s">
        <v>18673</v>
      </c>
      <c r="D6242" s="11"/>
      <c r="E6242" t="str">
        <f t="shared" si="97"/>
        <v>OTROS TRASTORNOS DEL TONO MUSCULAR EN EL RECIEN NACIDO</v>
      </c>
    </row>
    <row r="6243" spans="2:5" x14ac:dyDescent="0.25">
      <c r="B6243" s="6" t="s">
        <v>6249</v>
      </c>
      <c r="C6243" s="6" t="s">
        <v>18674</v>
      </c>
      <c r="D6243" s="11"/>
      <c r="E6243" t="str">
        <f t="shared" si="97"/>
        <v>TRASTORNO NO ESPECIFICADO DEL TONO MUSCULAR EN EL RECIEN NACIDO</v>
      </c>
    </row>
    <row r="6244" spans="2:5" x14ac:dyDescent="0.25">
      <c r="B6244" s="6" t="s">
        <v>6250</v>
      </c>
      <c r="C6244" s="6" t="s">
        <v>18675</v>
      </c>
      <c r="D6244" s="11"/>
      <c r="E6244" t="str">
        <f t="shared" si="97"/>
        <v>MUERTE FETAL DE CAUSA NO ESPECIFICADA</v>
      </c>
    </row>
    <row r="6245" spans="2:5" x14ac:dyDescent="0.25">
      <c r="B6245" s="6" t="s">
        <v>6251</v>
      </c>
      <c r="C6245" s="6" t="s">
        <v>18676</v>
      </c>
      <c r="D6245" s="11"/>
      <c r="E6245" t="str">
        <f t="shared" si="97"/>
        <v>INSUFICIENCIA RENAL CONGENITA</v>
      </c>
    </row>
    <row r="6246" spans="2:5" x14ac:dyDescent="0.25">
      <c r="B6246" s="6" t="s">
        <v>6252</v>
      </c>
      <c r="C6246" s="6" t="s">
        <v>18677</v>
      </c>
      <c r="D6246" s="11"/>
      <c r="E6246" t="str">
        <f t="shared" si="97"/>
        <v>SINTOMAS NEONATALES DE ABSTINENCIA POR DROGADICCION MATERNA</v>
      </c>
    </row>
    <row r="6247" spans="2:5" ht="25.5" x14ac:dyDescent="0.25">
      <c r="B6247" s="6" t="s">
        <v>6253</v>
      </c>
      <c r="C6247" s="6" t="s">
        <v>18678</v>
      </c>
      <c r="D6247" s="11"/>
      <c r="E6247" t="str">
        <f t="shared" si="97"/>
        <v>SINTOMAS DE ABSTINENCIA POR EL USO TERAPEUTICO DE DROGAS EN EL RECIEN NACIDO</v>
      </c>
    </row>
    <row r="6248" spans="2:5" x14ac:dyDescent="0.25">
      <c r="B6248" s="6" t="s">
        <v>6254</v>
      </c>
      <c r="C6248" s="6" t="s">
        <v>18679</v>
      </c>
      <c r="D6248" s="11"/>
      <c r="E6248" t="str">
        <f t="shared" si="97"/>
        <v>AMPLITUD DE LA SUTURAS CRANEALES DEL RECIEN NACIDO</v>
      </c>
    </row>
    <row r="6249" spans="2:5" x14ac:dyDescent="0.25">
      <c r="B6249" s="6" t="s">
        <v>6255</v>
      </c>
      <c r="C6249" s="6" t="s">
        <v>18680</v>
      </c>
      <c r="D6249" s="11"/>
      <c r="E6249" t="str">
        <f t="shared" si="97"/>
        <v>TERMINACION DEL EMBARAZO, QUE AFECTA AL FETO Y AL RECIEN NACIDO</v>
      </c>
    </row>
    <row r="6250" spans="2:5" ht="25.5" x14ac:dyDescent="0.25">
      <c r="B6250" s="6" t="s">
        <v>6256</v>
      </c>
      <c r="C6250" s="6" t="s">
        <v>18681</v>
      </c>
      <c r="D6250" s="11"/>
      <c r="E6250" t="str">
        <f t="shared" si="97"/>
        <v>COMPLICACIONES DE PROCEDIMIENTOS INTRAUTERINOS, NO CLASIFICADOS EN OTRA PARTE</v>
      </c>
    </row>
    <row r="6251" spans="2:5" x14ac:dyDescent="0.25">
      <c r="B6251" s="6" t="s">
        <v>6257</v>
      </c>
      <c r="C6251" s="6" t="s">
        <v>18682</v>
      </c>
      <c r="D6251" s="11"/>
      <c r="E6251" t="str">
        <f t="shared" si="97"/>
        <v>OTRAS AFECCIONES ESPECIFICADAS ORIGINADAS EN EL PERIODO PERINATAL</v>
      </c>
    </row>
    <row r="6252" spans="2:5" x14ac:dyDescent="0.25">
      <c r="B6252" s="6" t="s">
        <v>6258</v>
      </c>
      <c r="C6252" s="6" t="s">
        <v>18683</v>
      </c>
      <c r="D6252" s="11"/>
      <c r="E6252" t="str">
        <f t="shared" si="97"/>
        <v>AFECCION NO ESPECIFICADA ORIGINADA EN EL PERIODO PERINATAL</v>
      </c>
    </row>
    <row r="6253" spans="2:5" x14ac:dyDescent="0.25">
      <c r="B6253" s="6" t="s">
        <v>6259</v>
      </c>
      <c r="C6253" s="6" t="s">
        <v>18684</v>
      </c>
      <c r="D6253" s="11"/>
      <c r="E6253" t="str">
        <f t="shared" si="97"/>
        <v>ANENCEFALIA</v>
      </c>
    </row>
    <row r="6254" spans="2:5" x14ac:dyDescent="0.25">
      <c r="B6254" s="6" t="s">
        <v>6260</v>
      </c>
      <c r="C6254" s="6" t="s">
        <v>18685</v>
      </c>
      <c r="D6254" s="11"/>
      <c r="E6254" t="str">
        <f t="shared" si="97"/>
        <v>CRANEORRAQUISQUISIS</v>
      </c>
    </row>
    <row r="6255" spans="2:5" x14ac:dyDescent="0.25">
      <c r="B6255" s="6" t="s">
        <v>6261</v>
      </c>
      <c r="C6255" s="6" t="s">
        <v>18686</v>
      </c>
      <c r="D6255" s="11"/>
      <c r="E6255" t="str">
        <f t="shared" si="97"/>
        <v>INIENCEFALIA</v>
      </c>
    </row>
    <row r="6256" spans="2:5" x14ac:dyDescent="0.25">
      <c r="B6256" s="6" t="s">
        <v>6262</v>
      </c>
      <c r="C6256" s="6" t="s">
        <v>18687</v>
      </c>
      <c r="D6256" s="11"/>
      <c r="E6256" t="str">
        <f t="shared" si="97"/>
        <v>ENCEFALOCELE FRONTAL</v>
      </c>
    </row>
    <row r="6257" spans="2:5" x14ac:dyDescent="0.25">
      <c r="B6257" s="6" t="s">
        <v>6263</v>
      </c>
      <c r="C6257" s="6" t="s">
        <v>18688</v>
      </c>
      <c r="D6257" s="11"/>
      <c r="E6257" t="str">
        <f t="shared" si="97"/>
        <v>ENCEFALOCELE NASOFRONTAL</v>
      </c>
    </row>
    <row r="6258" spans="2:5" x14ac:dyDescent="0.25">
      <c r="B6258" s="6" t="s">
        <v>6264</v>
      </c>
      <c r="C6258" s="6" t="s">
        <v>18689</v>
      </c>
      <c r="D6258" s="11"/>
      <c r="E6258" t="str">
        <f t="shared" si="97"/>
        <v>ENCEFALOCELE OCCIPITAL</v>
      </c>
    </row>
    <row r="6259" spans="2:5" x14ac:dyDescent="0.25">
      <c r="B6259" s="6" t="s">
        <v>6265</v>
      </c>
      <c r="C6259" s="6" t="s">
        <v>18690</v>
      </c>
      <c r="D6259" s="11"/>
      <c r="E6259" t="str">
        <f t="shared" si="97"/>
        <v>ENCEFALOCELE DE OTROS SITIOS</v>
      </c>
    </row>
    <row r="6260" spans="2:5" x14ac:dyDescent="0.25">
      <c r="B6260" s="6" t="s">
        <v>6266</v>
      </c>
      <c r="C6260" s="6" t="s">
        <v>18691</v>
      </c>
      <c r="D6260" s="11"/>
      <c r="E6260" t="str">
        <f t="shared" si="97"/>
        <v>ENCEFALOCELE, NO ESPECIFICADO</v>
      </c>
    </row>
    <row r="6261" spans="2:5" x14ac:dyDescent="0.25">
      <c r="B6261" s="6" t="s">
        <v>6267</v>
      </c>
      <c r="C6261" s="6" t="s">
        <v>18692</v>
      </c>
      <c r="D6261" s="11"/>
      <c r="E6261" t="str">
        <f t="shared" si="97"/>
        <v>MICROCEFALIA</v>
      </c>
    </row>
    <row r="6262" spans="2:5" x14ac:dyDescent="0.25">
      <c r="B6262" s="6" t="s">
        <v>6268</v>
      </c>
      <c r="C6262" s="6" t="s">
        <v>18693</v>
      </c>
      <c r="D6262" s="11"/>
      <c r="E6262" t="str">
        <f t="shared" si="97"/>
        <v>MALFORMACIONES DEL ACUEDUCTO DE SILVIO</v>
      </c>
    </row>
    <row r="6263" spans="2:5" x14ac:dyDescent="0.25">
      <c r="B6263" s="6" t="s">
        <v>6269</v>
      </c>
      <c r="C6263" s="6" t="s">
        <v>18694</v>
      </c>
      <c r="D6263" s="11"/>
      <c r="E6263" t="str">
        <f t="shared" si="97"/>
        <v>ATRESIA DE LOS AGUJEROS DE MAGENDIE Y DE LUSCHKA</v>
      </c>
    </row>
    <row r="6264" spans="2:5" x14ac:dyDescent="0.25">
      <c r="B6264" s="6" t="s">
        <v>6270</v>
      </c>
      <c r="C6264" s="6" t="s">
        <v>18695</v>
      </c>
      <c r="D6264" s="11"/>
      <c r="E6264" t="str">
        <f t="shared" si="97"/>
        <v>OTROS HIDROCEFALOS CONGENITOS</v>
      </c>
    </row>
    <row r="6265" spans="2:5" x14ac:dyDescent="0.25">
      <c r="B6265" s="6" t="s">
        <v>6271</v>
      </c>
      <c r="C6265" s="6" t="s">
        <v>18696</v>
      </c>
      <c r="D6265" s="11"/>
      <c r="E6265" t="str">
        <f t="shared" si="97"/>
        <v>HIDROCEFALO CONGENITO, NO ESPECIFICADO</v>
      </c>
    </row>
    <row r="6266" spans="2:5" x14ac:dyDescent="0.25">
      <c r="B6266" s="6" t="s">
        <v>6272</v>
      </c>
      <c r="C6266" s="6" t="s">
        <v>18697</v>
      </c>
      <c r="D6266" s="11"/>
      <c r="E6266" t="str">
        <f t="shared" si="97"/>
        <v>MALFORMACIONES CONGENITAS DEL CUERPO CALLOSO</v>
      </c>
    </row>
    <row r="6267" spans="2:5" x14ac:dyDescent="0.25">
      <c r="B6267" s="6" t="s">
        <v>6273</v>
      </c>
      <c r="C6267" s="6" t="s">
        <v>18698</v>
      </c>
      <c r="D6267" s="11"/>
      <c r="E6267" t="str">
        <f t="shared" si="97"/>
        <v>ARRINENCEFALIA</v>
      </c>
    </row>
    <row r="6268" spans="2:5" x14ac:dyDescent="0.25">
      <c r="B6268" s="6" t="s">
        <v>6274</v>
      </c>
      <c r="C6268" s="6" t="s">
        <v>18699</v>
      </c>
      <c r="D6268" s="11"/>
      <c r="E6268" t="str">
        <f t="shared" si="97"/>
        <v>HOLOPROSENCEFALIA</v>
      </c>
    </row>
    <row r="6269" spans="2:5" x14ac:dyDescent="0.25">
      <c r="B6269" s="6" t="s">
        <v>6275</v>
      </c>
      <c r="C6269" s="6" t="s">
        <v>18700</v>
      </c>
      <c r="D6269" s="11"/>
      <c r="E6269" t="str">
        <f t="shared" si="97"/>
        <v>OTRAS ANOMALIAS HIPOPLASICAS DEL ENCEFALO</v>
      </c>
    </row>
    <row r="6270" spans="2:5" x14ac:dyDescent="0.25">
      <c r="B6270" s="6" t="s">
        <v>6276</v>
      </c>
      <c r="C6270" s="6" t="s">
        <v>18701</v>
      </c>
      <c r="D6270" s="11"/>
      <c r="E6270" t="str">
        <f t="shared" si="97"/>
        <v>DISPLASIA OPTICOSEPTAL</v>
      </c>
    </row>
    <row r="6271" spans="2:5" x14ac:dyDescent="0.25">
      <c r="B6271" s="6" t="s">
        <v>6277</v>
      </c>
      <c r="C6271" s="6" t="s">
        <v>18702</v>
      </c>
      <c r="D6271" s="11"/>
      <c r="E6271" t="str">
        <f t="shared" si="97"/>
        <v>MEGALENCEFALIA</v>
      </c>
    </row>
    <row r="6272" spans="2:5" x14ac:dyDescent="0.25">
      <c r="B6272" s="6" t="s">
        <v>6278</v>
      </c>
      <c r="C6272" s="6" t="s">
        <v>18703</v>
      </c>
      <c r="D6272" s="11"/>
      <c r="E6272" t="str">
        <f t="shared" si="97"/>
        <v>QUISTES CEREBRALES CONGENITOS</v>
      </c>
    </row>
    <row r="6273" spans="2:5" x14ac:dyDescent="0.25">
      <c r="B6273" s="6" t="s">
        <v>6279</v>
      </c>
      <c r="C6273" s="6" t="s">
        <v>18704</v>
      </c>
      <c r="D6273" s="11"/>
      <c r="E6273" t="str">
        <f t="shared" si="97"/>
        <v>OTRAS MALFORMACIONES CONGENITAS DEL ENCEFALO, ESPECIFICADAS</v>
      </c>
    </row>
    <row r="6274" spans="2:5" x14ac:dyDescent="0.25">
      <c r="B6274" s="6" t="s">
        <v>6280</v>
      </c>
      <c r="C6274" s="6" t="s">
        <v>18705</v>
      </c>
      <c r="D6274" s="11"/>
      <c r="E6274" t="str">
        <f t="shared" si="97"/>
        <v>MALFORMACION CONGENITA DEL ENCEFALO, NO ESPECIFICADA</v>
      </c>
    </row>
    <row r="6275" spans="2:5" x14ac:dyDescent="0.25">
      <c r="B6275" s="6" t="s">
        <v>6281</v>
      </c>
      <c r="C6275" s="6" t="s">
        <v>18706</v>
      </c>
      <c r="D6275" s="11"/>
      <c r="E6275" t="str">
        <f t="shared" si="97"/>
        <v>ESPINA BIFIDA CERVICAL CON HIDROCEFALO</v>
      </c>
    </row>
    <row r="6276" spans="2:5" x14ac:dyDescent="0.25">
      <c r="B6276" s="6" t="s">
        <v>6282</v>
      </c>
      <c r="C6276" s="6" t="s">
        <v>18707</v>
      </c>
      <c r="D6276" s="11"/>
      <c r="E6276" t="str">
        <f t="shared" si="97"/>
        <v>ESPINA BIFIDA TORACICA CON HIDROCEFALO</v>
      </c>
    </row>
    <row r="6277" spans="2:5" x14ac:dyDescent="0.25">
      <c r="B6277" s="6" t="s">
        <v>6283</v>
      </c>
      <c r="C6277" s="6" t="s">
        <v>18708</v>
      </c>
      <c r="D6277" s="11"/>
      <c r="E6277" t="str">
        <f t="shared" si="97"/>
        <v>ESPINA BIFIDA LUMBAR CON HIDROCEFALO</v>
      </c>
    </row>
    <row r="6278" spans="2:5" x14ac:dyDescent="0.25">
      <c r="B6278" s="6" t="s">
        <v>6284</v>
      </c>
      <c r="C6278" s="6" t="s">
        <v>18709</v>
      </c>
      <c r="D6278" s="11"/>
      <c r="E6278" t="str">
        <f t="shared" ref="E6278:E6341" si="98">UPPER(C6278)</f>
        <v>ESPINA BIFIDA SACRA CON HIDROCEFALO</v>
      </c>
    </row>
    <row r="6279" spans="2:5" x14ac:dyDescent="0.25">
      <c r="B6279" s="6" t="s">
        <v>6285</v>
      </c>
      <c r="C6279" s="6" t="s">
        <v>18710</v>
      </c>
      <c r="D6279" s="11"/>
      <c r="E6279" t="str">
        <f t="shared" si="98"/>
        <v>ESPINA BIFIDA CON HIDROCEFALO, SIN OTRA ESPECIFICACION</v>
      </c>
    </row>
    <row r="6280" spans="2:5" x14ac:dyDescent="0.25">
      <c r="B6280" s="6" t="s">
        <v>6286</v>
      </c>
      <c r="C6280" s="6" t="s">
        <v>18711</v>
      </c>
      <c r="D6280" s="11"/>
      <c r="E6280" t="str">
        <f t="shared" si="98"/>
        <v>ESPINA BIFIDA CERVICAL SIN HIDROCEFALO</v>
      </c>
    </row>
    <row r="6281" spans="2:5" x14ac:dyDescent="0.25">
      <c r="B6281" s="6" t="s">
        <v>6287</v>
      </c>
      <c r="C6281" s="6" t="s">
        <v>18712</v>
      </c>
      <c r="D6281" s="11"/>
      <c r="E6281" t="str">
        <f t="shared" si="98"/>
        <v>ESPINA BIFIDA TORACICA SIN HIDROCEFALO</v>
      </c>
    </row>
    <row r="6282" spans="2:5" x14ac:dyDescent="0.25">
      <c r="B6282" s="6" t="s">
        <v>6288</v>
      </c>
      <c r="C6282" s="6" t="s">
        <v>18713</v>
      </c>
      <c r="D6282" s="11"/>
      <c r="E6282" t="str">
        <f t="shared" si="98"/>
        <v>ESPINA BIFIDA LUMBAR SIN HIDROCEFALO</v>
      </c>
    </row>
    <row r="6283" spans="2:5" x14ac:dyDescent="0.25">
      <c r="B6283" s="6" t="s">
        <v>6289</v>
      </c>
      <c r="C6283" s="6" t="s">
        <v>18714</v>
      </c>
      <c r="D6283" s="11"/>
      <c r="E6283" t="str">
        <f t="shared" si="98"/>
        <v>ESPINA BIFIDA SACRA SIN HIDROCEFALO</v>
      </c>
    </row>
    <row r="6284" spans="2:5" x14ac:dyDescent="0.25">
      <c r="B6284" s="6" t="s">
        <v>6290</v>
      </c>
      <c r="C6284" s="6" t="s">
        <v>18715</v>
      </c>
      <c r="D6284" s="11"/>
      <c r="E6284" t="str">
        <f t="shared" si="98"/>
        <v>ESPINA BIFIDA, NO ESPECIFICADA</v>
      </c>
    </row>
    <row r="6285" spans="2:5" x14ac:dyDescent="0.25">
      <c r="B6285" s="6" t="s">
        <v>6291</v>
      </c>
      <c r="C6285" s="6" t="s">
        <v>18716</v>
      </c>
      <c r="D6285" s="11"/>
      <c r="E6285" t="str">
        <f t="shared" si="98"/>
        <v>AMIELIA</v>
      </c>
    </row>
    <row r="6286" spans="2:5" x14ac:dyDescent="0.25">
      <c r="B6286" s="6" t="s">
        <v>6292</v>
      </c>
      <c r="C6286" s="6" t="s">
        <v>18717</v>
      </c>
      <c r="D6286" s="11"/>
      <c r="E6286" t="str">
        <f t="shared" si="98"/>
        <v>HIPOPLASIA Y DISPLASIA DE LA MEDULA ESPINAL</v>
      </c>
    </row>
    <row r="6287" spans="2:5" x14ac:dyDescent="0.25">
      <c r="B6287" s="6" t="s">
        <v>6293</v>
      </c>
      <c r="C6287" s="6" t="s">
        <v>18718</v>
      </c>
      <c r="D6287" s="11"/>
      <c r="E6287" t="str">
        <f t="shared" si="98"/>
        <v>DIASTEMATOMIELIA</v>
      </c>
    </row>
    <row r="6288" spans="2:5" x14ac:dyDescent="0.25">
      <c r="B6288" s="6" t="s">
        <v>6294</v>
      </c>
      <c r="C6288" s="6" t="s">
        <v>18719</v>
      </c>
      <c r="D6288" s="11"/>
      <c r="E6288" t="str">
        <f t="shared" si="98"/>
        <v>OTRAS ANOMALIAS CONGENITAS DE LA COLA DE CABALLO</v>
      </c>
    </row>
    <row r="6289" spans="2:5" x14ac:dyDescent="0.25">
      <c r="B6289" s="6" t="s">
        <v>6295</v>
      </c>
      <c r="C6289" s="6" t="s">
        <v>18720</v>
      </c>
      <c r="D6289" s="11"/>
      <c r="E6289" t="str">
        <f t="shared" si="98"/>
        <v>HIDROMIELIA</v>
      </c>
    </row>
    <row r="6290" spans="2:5" ht="25.5" x14ac:dyDescent="0.25">
      <c r="B6290" s="6" t="s">
        <v>6296</v>
      </c>
      <c r="C6290" s="6" t="s">
        <v>18721</v>
      </c>
      <c r="D6290" s="11"/>
      <c r="E6290" t="str">
        <f t="shared" si="98"/>
        <v>OTRAS MALFORMACIONES CONGENITAS ESPECIFICADAS DE LA MEDULA ESPINAL</v>
      </c>
    </row>
    <row r="6291" spans="2:5" x14ac:dyDescent="0.25">
      <c r="B6291" s="6" t="s">
        <v>6297</v>
      </c>
      <c r="C6291" s="6" t="s">
        <v>18722</v>
      </c>
      <c r="D6291" s="11"/>
      <c r="E6291" t="str">
        <f t="shared" si="98"/>
        <v>MALFORMACION CONGENITA DE LA MEDULA ESPINAL, NO ESPECIFICADA</v>
      </c>
    </row>
    <row r="6292" spans="2:5" x14ac:dyDescent="0.25">
      <c r="B6292" s="6" t="s">
        <v>6298</v>
      </c>
      <c r="C6292" s="6" t="s">
        <v>18723</v>
      </c>
      <c r="D6292" s="11"/>
      <c r="E6292" t="str">
        <f t="shared" si="98"/>
        <v>SINDROME DE ARNOLD-CHIARI</v>
      </c>
    </row>
    <row r="6293" spans="2:5" ht="25.5" x14ac:dyDescent="0.25">
      <c r="B6293" s="6" t="s">
        <v>6299</v>
      </c>
      <c r="C6293" s="6" t="s">
        <v>18724</v>
      </c>
      <c r="D6293" s="11"/>
      <c r="E6293" t="str">
        <f t="shared" si="98"/>
        <v>OTRAS MALFORMACIONES CONGENITAS DEL SISTEMA NERVIOSO, ESPECIFICADAS</v>
      </c>
    </row>
    <row r="6294" spans="2:5" x14ac:dyDescent="0.25">
      <c r="B6294" s="6" t="s">
        <v>6300</v>
      </c>
      <c r="C6294" s="6" t="s">
        <v>18725</v>
      </c>
      <c r="D6294" s="11"/>
      <c r="E6294" t="str">
        <f t="shared" si="98"/>
        <v>MALFORMACION CONGENITA DEL SISTEMA NERVIOSO, NO ESPECIFICADA</v>
      </c>
    </row>
    <row r="6295" spans="2:5" x14ac:dyDescent="0.25">
      <c r="B6295" s="6" t="s">
        <v>6301</v>
      </c>
      <c r="C6295" s="6" t="s">
        <v>18726</v>
      </c>
      <c r="D6295" s="11"/>
      <c r="E6295" t="str">
        <f t="shared" si="98"/>
        <v>BLEFAROPTOSIS CONGENITA</v>
      </c>
    </row>
    <row r="6296" spans="2:5" x14ac:dyDescent="0.25">
      <c r="B6296" s="6" t="s">
        <v>6302</v>
      </c>
      <c r="C6296" s="6" t="s">
        <v>18727</v>
      </c>
      <c r="D6296" s="11"/>
      <c r="E6296" t="str">
        <f t="shared" si="98"/>
        <v>ECTROPION CONGENITO</v>
      </c>
    </row>
    <row r="6297" spans="2:5" x14ac:dyDescent="0.25">
      <c r="B6297" s="6" t="s">
        <v>6303</v>
      </c>
      <c r="C6297" s="6" t="s">
        <v>18728</v>
      </c>
      <c r="D6297" s="11"/>
      <c r="E6297" t="str">
        <f t="shared" si="98"/>
        <v>ENTROPION CONGENITO</v>
      </c>
    </row>
    <row r="6298" spans="2:5" x14ac:dyDescent="0.25">
      <c r="B6298" s="6" t="s">
        <v>6304</v>
      </c>
      <c r="C6298" s="6" t="s">
        <v>18729</v>
      </c>
      <c r="D6298" s="11"/>
      <c r="E6298" t="str">
        <f t="shared" si="98"/>
        <v>OTRAS MALFORMACIONES CONGENITAS DE LOS PARPADOS</v>
      </c>
    </row>
    <row r="6299" spans="2:5" x14ac:dyDescent="0.25">
      <c r="B6299" s="6" t="s">
        <v>6305</v>
      </c>
      <c r="C6299" s="6" t="s">
        <v>18730</v>
      </c>
      <c r="D6299" s="11"/>
      <c r="E6299" t="str">
        <f t="shared" si="98"/>
        <v>AUSENCIA Y AGENESIA DEL APARATO LAGRIMAL</v>
      </c>
    </row>
    <row r="6300" spans="2:5" x14ac:dyDescent="0.25">
      <c r="B6300" s="6" t="s">
        <v>6306</v>
      </c>
      <c r="C6300" s="6" t="s">
        <v>18731</v>
      </c>
      <c r="D6300" s="11"/>
      <c r="E6300" t="str">
        <f t="shared" si="98"/>
        <v>ESTENOSIS Y ESTRECHEZ CONGENITAS DEL CONDUCTO LAGRIMAL</v>
      </c>
    </row>
    <row r="6301" spans="2:5" x14ac:dyDescent="0.25">
      <c r="B6301" s="6" t="s">
        <v>6307</v>
      </c>
      <c r="C6301" s="6" t="s">
        <v>18732</v>
      </c>
      <c r="D6301" s="11"/>
      <c r="E6301" t="str">
        <f t="shared" si="98"/>
        <v>OTRAS MALFORMACIONES CONGENITAS DEL APARATO LAGRIMAL</v>
      </c>
    </row>
    <row r="6302" spans="2:5" x14ac:dyDescent="0.25">
      <c r="B6302" s="6" t="s">
        <v>6308</v>
      </c>
      <c r="C6302" s="6" t="s">
        <v>18733</v>
      </c>
      <c r="D6302" s="11"/>
      <c r="E6302" t="str">
        <f t="shared" si="98"/>
        <v>MALFORMACION CONGENITA DE LA ORBITA</v>
      </c>
    </row>
    <row r="6303" spans="2:5" x14ac:dyDescent="0.25">
      <c r="B6303" s="6" t="s">
        <v>6309</v>
      </c>
      <c r="C6303" s="6" t="s">
        <v>18734</v>
      </c>
      <c r="D6303" s="11"/>
      <c r="E6303" t="str">
        <f t="shared" si="98"/>
        <v>GLOBO OCULAR QUISTICO</v>
      </c>
    </row>
    <row r="6304" spans="2:5" x14ac:dyDescent="0.25">
      <c r="B6304" s="6" t="s">
        <v>6310</v>
      </c>
      <c r="C6304" s="6" t="s">
        <v>18735</v>
      </c>
      <c r="D6304" s="11"/>
      <c r="E6304" t="str">
        <f t="shared" si="98"/>
        <v>OTRAS ANOFTALMIAS</v>
      </c>
    </row>
    <row r="6305" spans="2:5" x14ac:dyDescent="0.25">
      <c r="B6305" s="6" t="s">
        <v>6311</v>
      </c>
      <c r="C6305" s="6" t="s">
        <v>18736</v>
      </c>
      <c r="D6305" s="11"/>
      <c r="E6305" t="str">
        <f t="shared" si="98"/>
        <v>MICROFTALMIA</v>
      </c>
    </row>
    <row r="6306" spans="2:5" x14ac:dyDescent="0.25">
      <c r="B6306" s="6" t="s">
        <v>6312</v>
      </c>
      <c r="C6306" s="6" t="s">
        <v>18737</v>
      </c>
      <c r="D6306" s="11"/>
      <c r="E6306" t="str">
        <f t="shared" si="98"/>
        <v>MACROFTALMIA</v>
      </c>
    </row>
    <row r="6307" spans="2:5" x14ac:dyDescent="0.25">
      <c r="B6307" s="6" t="s">
        <v>6313</v>
      </c>
      <c r="C6307" s="6" t="s">
        <v>18738</v>
      </c>
      <c r="D6307" s="11"/>
      <c r="E6307" t="str">
        <f t="shared" si="98"/>
        <v>CATARATA CONGENITA</v>
      </c>
    </row>
    <row r="6308" spans="2:5" x14ac:dyDescent="0.25">
      <c r="B6308" s="6" t="s">
        <v>6314</v>
      </c>
      <c r="C6308" s="6" t="s">
        <v>18739</v>
      </c>
      <c r="D6308" s="11"/>
      <c r="E6308" t="str">
        <f t="shared" si="98"/>
        <v>DESPLAZAMIENTO CONGENITO DEL CRISTALINO</v>
      </c>
    </row>
    <row r="6309" spans="2:5" x14ac:dyDescent="0.25">
      <c r="B6309" s="6" t="s">
        <v>6315</v>
      </c>
      <c r="C6309" s="6" t="s">
        <v>18740</v>
      </c>
      <c r="D6309" s="11"/>
      <c r="E6309" t="str">
        <f t="shared" si="98"/>
        <v>COLOBOMA DEL CRISTALINO</v>
      </c>
    </row>
    <row r="6310" spans="2:5" x14ac:dyDescent="0.25">
      <c r="B6310" s="6" t="s">
        <v>6316</v>
      </c>
      <c r="C6310" s="6" t="s">
        <v>18741</v>
      </c>
      <c r="D6310" s="11"/>
      <c r="E6310" t="str">
        <f t="shared" si="98"/>
        <v>AFAQUIA CONGENITA</v>
      </c>
    </row>
    <row r="6311" spans="2:5" x14ac:dyDescent="0.25">
      <c r="B6311" s="6" t="s">
        <v>6317</v>
      </c>
      <c r="C6311" s="6" t="s">
        <v>18742</v>
      </c>
      <c r="D6311" s="11"/>
      <c r="E6311" t="str">
        <f t="shared" si="98"/>
        <v>ESFEROFAQUIA</v>
      </c>
    </row>
    <row r="6312" spans="2:5" x14ac:dyDescent="0.25">
      <c r="B6312" s="6" t="s">
        <v>6318</v>
      </c>
      <c r="C6312" s="6" t="s">
        <v>18743</v>
      </c>
      <c r="D6312" s="11"/>
      <c r="E6312" t="str">
        <f t="shared" si="98"/>
        <v>OTRAS MALFORMACIONES CONGENITAS DEL CRISTALINO</v>
      </c>
    </row>
    <row r="6313" spans="2:5" x14ac:dyDescent="0.25">
      <c r="B6313" s="6" t="s">
        <v>6319</v>
      </c>
      <c r="C6313" s="6" t="s">
        <v>18744</v>
      </c>
      <c r="D6313" s="11"/>
      <c r="E6313" t="str">
        <f t="shared" si="98"/>
        <v>MALFORMACION CONGENITA DEL CRISTALINO, NO ESPECIFICADA</v>
      </c>
    </row>
    <row r="6314" spans="2:5" x14ac:dyDescent="0.25">
      <c r="B6314" s="6" t="s">
        <v>6320</v>
      </c>
      <c r="C6314" s="6" t="s">
        <v>18745</v>
      </c>
      <c r="D6314" s="11"/>
      <c r="E6314" t="str">
        <f t="shared" si="98"/>
        <v>COLOBOMA DEL IRIS</v>
      </c>
    </row>
    <row r="6315" spans="2:5" x14ac:dyDescent="0.25">
      <c r="B6315" s="6" t="s">
        <v>6321</v>
      </c>
      <c r="C6315" s="6" t="s">
        <v>18746</v>
      </c>
      <c r="D6315" s="11"/>
      <c r="E6315" t="str">
        <f t="shared" si="98"/>
        <v>AUSENCIA DEL IRIS</v>
      </c>
    </row>
    <row r="6316" spans="2:5" x14ac:dyDescent="0.25">
      <c r="B6316" s="6" t="s">
        <v>6322</v>
      </c>
      <c r="C6316" s="6" t="s">
        <v>18747</v>
      </c>
      <c r="D6316" s="11"/>
      <c r="E6316" t="str">
        <f t="shared" si="98"/>
        <v>OTRAS MALFORMACIONES DEL IRIS</v>
      </c>
    </row>
    <row r="6317" spans="2:5" x14ac:dyDescent="0.25">
      <c r="B6317" s="6" t="s">
        <v>6323</v>
      </c>
      <c r="C6317" s="6" t="s">
        <v>18748</v>
      </c>
      <c r="D6317" s="11"/>
      <c r="E6317" t="str">
        <f t="shared" si="98"/>
        <v>OPACIDAD CORNEAL CONGENITA</v>
      </c>
    </row>
    <row r="6318" spans="2:5" x14ac:dyDescent="0.25">
      <c r="B6318" s="6" t="s">
        <v>6324</v>
      </c>
      <c r="C6318" s="6" t="s">
        <v>18749</v>
      </c>
      <c r="D6318" s="11"/>
      <c r="E6318" t="str">
        <f t="shared" si="98"/>
        <v>OTRAS MALFORMACIONES CONGENITAS DE LA CORNEA</v>
      </c>
    </row>
    <row r="6319" spans="2:5" x14ac:dyDescent="0.25">
      <c r="B6319" s="6" t="s">
        <v>6325</v>
      </c>
      <c r="C6319" s="6" t="s">
        <v>18750</v>
      </c>
      <c r="D6319" s="11"/>
      <c r="E6319" t="str">
        <f t="shared" si="98"/>
        <v>ESCLEROTICA AZUL</v>
      </c>
    </row>
    <row r="6320" spans="2:5" x14ac:dyDescent="0.25">
      <c r="B6320" s="6" t="s">
        <v>6326</v>
      </c>
      <c r="C6320" s="6" t="s">
        <v>18751</v>
      </c>
      <c r="D6320" s="11"/>
      <c r="E6320" t="str">
        <f t="shared" si="98"/>
        <v>OTRAS MALFORMACIONES CONGENITAS DEL SEGMENTO ANTERIOR DEL OJO</v>
      </c>
    </row>
    <row r="6321" spans="2:5" ht="25.5" x14ac:dyDescent="0.25">
      <c r="B6321" s="6" t="s">
        <v>6327</v>
      </c>
      <c r="C6321" s="6" t="s">
        <v>18752</v>
      </c>
      <c r="D6321" s="11"/>
      <c r="E6321" t="str">
        <f t="shared" si="98"/>
        <v>MALFORMACION CONGENITA DEL SEGMENTO ANTERIOR DEL OJO, NO ESPECIFICADA</v>
      </c>
    </row>
    <row r="6322" spans="2:5" x14ac:dyDescent="0.25">
      <c r="B6322" s="6" t="s">
        <v>6328</v>
      </c>
      <c r="C6322" s="6" t="s">
        <v>18753</v>
      </c>
      <c r="D6322" s="11"/>
      <c r="E6322" t="str">
        <f t="shared" si="98"/>
        <v>MALFORMACION CONGENITA DEL HUMOR VITREO</v>
      </c>
    </row>
    <row r="6323" spans="2:5" x14ac:dyDescent="0.25">
      <c r="B6323" s="6" t="s">
        <v>6329</v>
      </c>
      <c r="C6323" s="6" t="s">
        <v>18754</v>
      </c>
      <c r="D6323" s="11"/>
      <c r="E6323" t="str">
        <f t="shared" si="98"/>
        <v>MALFORMACION CONGENITA DE LA RETINA</v>
      </c>
    </row>
    <row r="6324" spans="2:5" x14ac:dyDescent="0.25">
      <c r="B6324" s="6" t="s">
        <v>6330</v>
      </c>
      <c r="C6324" s="6" t="s">
        <v>18755</v>
      </c>
      <c r="D6324" s="11"/>
      <c r="E6324" t="str">
        <f t="shared" si="98"/>
        <v>MALFORMACION CONGENITA DEL DISCO OPTICO</v>
      </c>
    </row>
    <row r="6325" spans="2:5" x14ac:dyDescent="0.25">
      <c r="B6325" s="6" t="s">
        <v>6331</v>
      </c>
      <c r="C6325" s="6" t="s">
        <v>18756</v>
      </c>
      <c r="D6325" s="11"/>
      <c r="E6325" t="str">
        <f t="shared" si="98"/>
        <v>MALFORMACION CONGENITA DE LA COROIDES</v>
      </c>
    </row>
    <row r="6326" spans="2:5" x14ac:dyDescent="0.25">
      <c r="B6326" s="6" t="s">
        <v>6332</v>
      </c>
      <c r="C6326" s="6" t="s">
        <v>18757</v>
      </c>
      <c r="D6326" s="11"/>
      <c r="E6326" t="str">
        <f t="shared" si="98"/>
        <v>OTRAS MALFORMACIONES CONGENITAS DEL SEGMENTO POSTERIOR DEL OJO</v>
      </c>
    </row>
    <row r="6327" spans="2:5" ht="25.5" x14ac:dyDescent="0.25">
      <c r="B6327" s="6" t="s">
        <v>6333</v>
      </c>
      <c r="C6327" s="6" t="s">
        <v>18758</v>
      </c>
      <c r="D6327" s="11"/>
      <c r="E6327" t="str">
        <f t="shared" si="98"/>
        <v>MALFORMACION CONGENITA DEL SEGMENTO POSTERIOR DEL OJO, NO ESPECIFICADA</v>
      </c>
    </row>
    <row r="6328" spans="2:5" x14ac:dyDescent="0.25">
      <c r="B6328" s="6" t="s">
        <v>6334</v>
      </c>
      <c r="C6328" s="6" t="s">
        <v>18759</v>
      </c>
      <c r="D6328" s="11"/>
      <c r="E6328" t="str">
        <f t="shared" si="98"/>
        <v>GLAUCOMA CONGENITO</v>
      </c>
    </row>
    <row r="6329" spans="2:5" x14ac:dyDescent="0.25">
      <c r="B6329" s="6" t="s">
        <v>6335</v>
      </c>
      <c r="C6329" s="6" t="s">
        <v>18760</v>
      </c>
      <c r="D6329" s="11"/>
      <c r="E6329" t="str">
        <f t="shared" si="98"/>
        <v>OTRAS MALFORMACIONES CONGENITAS DEL OJO, ESPECIFICADAS</v>
      </c>
    </row>
    <row r="6330" spans="2:5" x14ac:dyDescent="0.25">
      <c r="B6330" s="6" t="s">
        <v>6336</v>
      </c>
      <c r="C6330" s="6" t="s">
        <v>18761</v>
      </c>
      <c r="D6330" s="11"/>
      <c r="E6330" t="str">
        <f t="shared" si="98"/>
        <v>MALFORMACIONES CONGENITAS DEL OJO, NO ESPECIFICADAS</v>
      </c>
    </row>
    <row r="6331" spans="2:5" x14ac:dyDescent="0.25">
      <c r="B6331" s="6" t="s">
        <v>6337</v>
      </c>
      <c r="C6331" s="6" t="s">
        <v>18762</v>
      </c>
      <c r="D6331" s="11"/>
      <c r="E6331" t="str">
        <f t="shared" si="98"/>
        <v>AUSENCIA CONGENITA DEL PABELLON (DE LA OREJA)</v>
      </c>
    </row>
    <row r="6332" spans="2:5" ht="25.5" x14ac:dyDescent="0.25">
      <c r="B6332" s="6" t="s">
        <v>6338</v>
      </c>
      <c r="C6332" s="6" t="s">
        <v>18763</v>
      </c>
      <c r="D6332" s="11"/>
      <c r="E6332" t="str">
        <f t="shared" si="98"/>
        <v>AUSENCIA CONGENITA, ATRESIA O ESTRECHEZ DEL CONDUCTO AUDITIVO (EXTERNO)</v>
      </c>
    </row>
    <row r="6333" spans="2:5" x14ac:dyDescent="0.25">
      <c r="B6333" s="6" t="s">
        <v>6339</v>
      </c>
      <c r="C6333" s="6" t="s">
        <v>18764</v>
      </c>
      <c r="D6333" s="11"/>
      <c r="E6333" t="str">
        <f t="shared" si="98"/>
        <v>AUSENCIA DE LA TROMPA DE EUSTAQUIO</v>
      </c>
    </row>
    <row r="6334" spans="2:5" x14ac:dyDescent="0.25">
      <c r="B6334" s="6" t="s">
        <v>6340</v>
      </c>
      <c r="C6334" s="6" t="s">
        <v>18765</v>
      </c>
      <c r="D6334" s="11"/>
      <c r="E6334" t="str">
        <f t="shared" si="98"/>
        <v>MALFORMACION CONGENITA DE LOS HUESILLOS DEL OIDO</v>
      </c>
    </row>
    <row r="6335" spans="2:5" x14ac:dyDescent="0.25">
      <c r="B6335" s="6" t="s">
        <v>6341</v>
      </c>
      <c r="C6335" s="6" t="s">
        <v>18766</v>
      </c>
      <c r="D6335" s="11"/>
      <c r="E6335" t="str">
        <f t="shared" si="98"/>
        <v>OTRAS MALFORMACIONES CONGENITAS DEL OIDO MEDIO</v>
      </c>
    </row>
    <row r="6336" spans="2:5" x14ac:dyDescent="0.25">
      <c r="B6336" s="6" t="s">
        <v>6342</v>
      </c>
      <c r="C6336" s="6" t="s">
        <v>18767</v>
      </c>
      <c r="D6336" s="11"/>
      <c r="E6336" t="str">
        <f t="shared" si="98"/>
        <v>MALFORMACION CONGENITA DEL OIDO INTERNO</v>
      </c>
    </row>
    <row r="6337" spans="2:5" ht="25.5" x14ac:dyDescent="0.25">
      <c r="B6337" s="6" t="s">
        <v>6343</v>
      </c>
      <c r="C6337" s="6" t="s">
        <v>18768</v>
      </c>
      <c r="D6337" s="11"/>
      <c r="E6337" t="str">
        <f t="shared" si="98"/>
        <v>MALFORMACION CONGENITA DEL OIDO QUE CAUSA ALTERACION DE LA AUDICION, SIN OTRA ESPECIFICACION</v>
      </c>
    </row>
    <row r="6338" spans="2:5" x14ac:dyDescent="0.25">
      <c r="B6338" s="6" t="s">
        <v>6344</v>
      </c>
      <c r="C6338" s="6" t="s">
        <v>18769</v>
      </c>
      <c r="D6338" s="11"/>
      <c r="E6338" t="str">
        <f t="shared" si="98"/>
        <v>OREJA SUPERNUMERARIA</v>
      </c>
    </row>
    <row r="6339" spans="2:5" x14ac:dyDescent="0.25">
      <c r="B6339" s="6" t="s">
        <v>6345</v>
      </c>
      <c r="C6339" s="6" t="s">
        <v>18770</v>
      </c>
      <c r="D6339" s="11"/>
      <c r="E6339" t="str">
        <f t="shared" si="98"/>
        <v>MACROTIA</v>
      </c>
    </row>
    <row r="6340" spans="2:5" x14ac:dyDescent="0.25">
      <c r="B6340" s="6" t="s">
        <v>6346</v>
      </c>
      <c r="C6340" s="6" t="s">
        <v>18771</v>
      </c>
      <c r="D6340" s="11"/>
      <c r="E6340" t="str">
        <f t="shared" si="98"/>
        <v>MICROTIA</v>
      </c>
    </row>
    <row r="6341" spans="2:5" x14ac:dyDescent="0.25">
      <c r="B6341" s="6" t="s">
        <v>6347</v>
      </c>
      <c r="C6341" s="6" t="s">
        <v>18772</v>
      </c>
      <c r="D6341" s="11"/>
      <c r="E6341" t="str">
        <f t="shared" si="98"/>
        <v>OTRAS DEFORMIDADES DEL PABELLON AURICULAR</v>
      </c>
    </row>
    <row r="6342" spans="2:5" x14ac:dyDescent="0.25">
      <c r="B6342" s="6" t="s">
        <v>6348</v>
      </c>
      <c r="C6342" s="6" t="s">
        <v>18773</v>
      </c>
      <c r="D6342" s="11"/>
      <c r="E6342" t="str">
        <f t="shared" ref="E6342:E6405" si="99">UPPER(C6342)</f>
        <v>ANOMALIA DE LA POSICION DE LA OREJA</v>
      </c>
    </row>
    <row r="6343" spans="2:5" x14ac:dyDescent="0.25">
      <c r="B6343" s="6" t="s">
        <v>6349</v>
      </c>
      <c r="C6343" s="6" t="s">
        <v>18774</v>
      </c>
      <c r="D6343" s="11"/>
      <c r="E6343" t="str">
        <f t="shared" si="99"/>
        <v>OREJA PROMINENTE</v>
      </c>
    </row>
    <row r="6344" spans="2:5" x14ac:dyDescent="0.25">
      <c r="B6344" s="6" t="s">
        <v>6350</v>
      </c>
      <c r="C6344" s="6" t="s">
        <v>18775</v>
      </c>
      <c r="D6344" s="11"/>
      <c r="E6344" t="str">
        <f t="shared" si="99"/>
        <v>OTRAS MALFORMACIONES CONGENITAS DEL OIDO, ESPECIFICADAS</v>
      </c>
    </row>
    <row r="6345" spans="2:5" x14ac:dyDescent="0.25">
      <c r="B6345" s="6" t="s">
        <v>6351</v>
      </c>
      <c r="C6345" s="6" t="s">
        <v>18776</v>
      </c>
      <c r="D6345" s="11"/>
      <c r="E6345" t="str">
        <f t="shared" si="99"/>
        <v>MALFORMACION CONGENITA DEL OIDO, NO ESPECIFICADA</v>
      </c>
    </row>
    <row r="6346" spans="2:5" x14ac:dyDescent="0.25">
      <c r="B6346" s="6" t="s">
        <v>6352</v>
      </c>
      <c r="C6346" s="6" t="s">
        <v>18777</v>
      </c>
      <c r="D6346" s="11"/>
      <c r="E6346" t="str">
        <f t="shared" si="99"/>
        <v>SENO, FISTULA O QUISTE DE LA HENDIDURA BRANQUIAL</v>
      </c>
    </row>
    <row r="6347" spans="2:5" x14ac:dyDescent="0.25">
      <c r="B6347" s="6" t="s">
        <v>6353</v>
      </c>
      <c r="C6347" s="6" t="s">
        <v>18778</v>
      </c>
      <c r="D6347" s="11"/>
      <c r="E6347" t="str">
        <f t="shared" si="99"/>
        <v>SENO Y QUISTE PREAURICULAR</v>
      </c>
    </row>
    <row r="6348" spans="2:5" x14ac:dyDescent="0.25">
      <c r="B6348" s="6" t="s">
        <v>6354</v>
      </c>
      <c r="C6348" s="6" t="s">
        <v>18779</v>
      </c>
      <c r="D6348" s="11"/>
      <c r="E6348" t="str">
        <f t="shared" si="99"/>
        <v>OTRAS MALFORMACIONES DE LAS HENDIDURAS BRANQUIALES</v>
      </c>
    </row>
    <row r="6349" spans="2:5" x14ac:dyDescent="0.25">
      <c r="B6349" s="6" t="s">
        <v>6355</v>
      </c>
      <c r="C6349" s="6" t="s">
        <v>18780</v>
      </c>
      <c r="D6349" s="11"/>
      <c r="E6349" t="str">
        <f t="shared" si="99"/>
        <v>PTERIGION DEL CUELLO</v>
      </c>
    </row>
    <row r="6350" spans="2:5" x14ac:dyDescent="0.25">
      <c r="B6350" s="6" t="s">
        <v>6356</v>
      </c>
      <c r="C6350" s="6" t="s">
        <v>18781</v>
      </c>
      <c r="D6350" s="11"/>
      <c r="E6350" t="str">
        <f t="shared" si="99"/>
        <v>MACROSTOMIA</v>
      </c>
    </row>
    <row r="6351" spans="2:5" x14ac:dyDescent="0.25">
      <c r="B6351" s="6" t="s">
        <v>6357</v>
      </c>
      <c r="C6351" s="6" t="s">
        <v>18782</v>
      </c>
      <c r="D6351" s="11"/>
      <c r="E6351" t="str">
        <f t="shared" si="99"/>
        <v>MICROSTOMIA</v>
      </c>
    </row>
    <row r="6352" spans="2:5" x14ac:dyDescent="0.25">
      <c r="B6352" s="6" t="s">
        <v>6358</v>
      </c>
      <c r="C6352" s="6" t="s">
        <v>18783</v>
      </c>
      <c r="D6352" s="11"/>
      <c r="E6352" t="str">
        <f t="shared" si="99"/>
        <v>MACROQUEILIA</v>
      </c>
    </row>
    <row r="6353" spans="2:5" x14ac:dyDescent="0.25">
      <c r="B6353" s="6" t="s">
        <v>6359</v>
      </c>
      <c r="C6353" s="6" t="s">
        <v>18784</v>
      </c>
      <c r="D6353" s="11"/>
      <c r="E6353" t="str">
        <f t="shared" si="99"/>
        <v>MICROQUEILIA</v>
      </c>
    </row>
    <row r="6354" spans="2:5" x14ac:dyDescent="0.25">
      <c r="B6354" s="6" t="s">
        <v>6360</v>
      </c>
      <c r="C6354" s="6" t="s">
        <v>18785</v>
      </c>
      <c r="D6354" s="11"/>
      <c r="E6354" t="str">
        <f t="shared" si="99"/>
        <v>OTRAS MALFORMACIONES CONGENITAS ESPECIFICADAS DE CARA Y CUELLO</v>
      </c>
    </row>
    <row r="6355" spans="2:5" x14ac:dyDescent="0.25">
      <c r="B6355" s="6" t="s">
        <v>6361</v>
      </c>
      <c r="C6355" s="6" t="s">
        <v>18786</v>
      </c>
      <c r="D6355" s="11"/>
      <c r="E6355" t="str">
        <f t="shared" si="99"/>
        <v>MALFORMACION CONGENITA DE LA CARA Y DEL CUELLO, NO ESPECIFICADA</v>
      </c>
    </row>
    <row r="6356" spans="2:5" x14ac:dyDescent="0.25">
      <c r="B6356" s="6" t="s">
        <v>6362</v>
      </c>
      <c r="C6356" s="6" t="s">
        <v>18787</v>
      </c>
      <c r="D6356" s="11"/>
      <c r="E6356" t="str">
        <f t="shared" si="99"/>
        <v>TRONCO ARTERIOSO COMUN</v>
      </c>
    </row>
    <row r="6357" spans="2:5" x14ac:dyDescent="0.25">
      <c r="B6357" s="6" t="s">
        <v>6363</v>
      </c>
      <c r="C6357" s="6" t="s">
        <v>18788</v>
      </c>
      <c r="D6357" s="11"/>
      <c r="E6357" t="str">
        <f t="shared" si="99"/>
        <v>TRANSPOSICION DE LOS GRANDES VASOS DEL VENTRICULO DERECHO</v>
      </c>
    </row>
    <row r="6358" spans="2:5" x14ac:dyDescent="0.25">
      <c r="B6358" s="6" t="s">
        <v>6364</v>
      </c>
      <c r="C6358" s="6" t="s">
        <v>18789</v>
      </c>
      <c r="D6358" s="11"/>
      <c r="E6358" t="str">
        <f t="shared" si="99"/>
        <v>TRANSPOSICION DE LOS GRANDES VASOS DEL VENTRICULO IZQUIERDO</v>
      </c>
    </row>
    <row r="6359" spans="2:5" x14ac:dyDescent="0.25">
      <c r="B6359" s="6" t="s">
        <v>6365</v>
      </c>
      <c r="C6359" s="6" t="s">
        <v>18790</v>
      </c>
      <c r="D6359" s="11"/>
      <c r="E6359" t="str">
        <f t="shared" si="99"/>
        <v>DISCORDANCIA DE LA CONEXIÓN VENTRICULOARTERIAL</v>
      </c>
    </row>
    <row r="6360" spans="2:5" x14ac:dyDescent="0.25">
      <c r="B6360" s="6" t="s">
        <v>6366</v>
      </c>
      <c r="C6360" s="6" t="s">
        <v>18791</v>
      </c>
      <c r="D6360" s="11"/>
      <c r="E6360" t="str">
        <f t="shared" si="99"/>
        <v>VENTRICULO CON DOBLE ENTRADA</v>
      </c>
    </row>
    <row r="6361" spans="2:5" x14ac:dyDescent="0.25">
      <c r="B6361" s="6" t="s">
        <v>6367</v>
      </c>
      <c r="C6361" s="6" t="s">
        <v>18792</v>
      </c>
      <c r="D6361" s="11"/>
      <c r="E6361" t="str">
        <f t="shared" si="99"/>
        <v>DISCORDANCIA DE LA CONEXIÓN AURICULOVENTRICULAR</v>
      </c>
    </row>
    <row r="6362" spans="2:5" x14ac:dyDescent="0.25">
      <c r="B6362" s="6" t="s">
        <v>6368</v>
      </c>
      <c r="C6362" s="6" t="s">
        <v>18793</v>
      </c>
      <c r="D6362" s="11"/>
      <c r="E6362" t="str">
        <f t="shared" si="99"/>
        <v>ISOMERISMO DE LOS APENDICES AURICULARES</v>
      </c>
    </row>
    <row r="6363" spans="2:5" ht="25.5" x14ac:dyDescent="0.25">
      <c r="B6363" s="6" t="s">
        <v>6369</v>
      </c>
      <c r="C6363" s="6" t="s">
        <v>18794</v>
      </c>
      <c r="D6363" s="11"/>
      <c r="E6363" t="str">
        <f t="shared" si="99"/>
        <v>OTRAS MALFORMACIONES CONGENITAS DE LAS CAMARAS CARDIACAS Y SUS CONEXIONES</v>
      </c>
    </row>
    <row r="6364" spans="2:5" ht="25.5" x14ac:dyDescent="0.25">
      <c r="B6364" s="6" t="s">
        <v>6370</v>
      </c>
      <c r="C6364" s="6" t="s">
        <v>18795</v>
      </c>
      <c r="D6364" s="11"/>
      <c r="E6364" t="str">
        <f t="shared" si="99"/>
        <v>MALFORMACION CONGENITAS DE LAS CAMARAS CARDIACAS Y SUS CONEXIONES, NO ESPECIFICADA</v>
      </c>
    </row>
    <row r="6365" spans="2:5" x14ac:dyDescent="0.25">
      <c r="B6365" s="6" t="s">
        <v>6371</v>
      </c>
      <c r="C6365" s="6" t="s">
        <v>18796</v>
      </c>
      <c r="D6365" s="11"/>
      <c r="E6365" t="str">
        <f t="shared" si="99"/>
        <v>DEFECTO DEL TABIQUE VENTRICULAR</v>
      </c>
    </row>
    <row r="6366" spans="2:5" x14ac:dyDescent="0.25">
      <c r="B6366" s="6" t="s">
        <v>6372</v>
      </c>
      <c r="C6366" s="6" t="s">
        <v>18797</v>
      </c>
      <c r="D6366" s="11"/>
      <c r="E6366" t="str">
        <f t="shared" si="99"/>
        <v>DEFECTO DEL TABIQUE AURICULAR</v>
      </c>
    </row>
    <row r="6367" spans="2:5" x14ac:dyDescent="0.25">
      <c r="B6367" s="6" t="s">
        <v>6373</v>
      </c>
      <c r="C6367" s="6" t="s">
        <v>18798</v>
      </c>
      <c r="D6367" s="11"/>
      <c r="E6367" t="str">
        <f t="shared" si="99"/>
        <v>DEFECTO DEL TABIQUE AURICULOVENTRICULAR</v>
      </c>
    </row>
    <row r="6368" spans="2:5" x14ac:dyDescent="0.25">
      <c r="B6368" s="6" t="s">
        <v>6374</v>
      </c>
      <c r="C6368" s="6" t="s">
        <v>18799</v>
      </c>
      <c r="D6368" s="11"/>
      <c r="E6368" t="str">
        <f t="shared" si="99"/>
        <v>TETRALOGIA DE FALLOT</v>
      </c>
    </row>
    <row r="6369" spans="2:5" x14ac:dyDescent="0.25">
      <c r="B6369" s="6" t="s">
        <v>6375</v>
      </c>
      <c r="C6369" s="6" t="s">
        <v>18800</v>
      </c>
      <c r="D6369" s="11"/>
      <c r="E6369" t="str">
        <f t="shared" si="99"/>
        <v>DEFECTO DEL TABIQUE AORTOPULMONAR</v>
      </c>
    </row>
    <row r="6370" spans="2:5" x14ac:dyDescent="0.25">
      <c r="B6370" s="6" t="s">
        <v>6376</v>
      </c>
      <c r="C6370" s="6" t="s">
        <v>18801</v>
      </c>
      <c r="D6370" s="11"/>
      <c r="E6370" t="str">
        <f t="shared" si="99"/>
        <v>OTRAS MALFORMACIONES CONGENITAS DE LOS TABIQUES CARDIACOS</v>
      </c>
    </row>
    <row r="6371" spans="2:5" x14ac:dyDescent="0.25">
      <c r="B6371" s="6" t="s">
        <v>6377</v>
      </c>
      <c r="C6371" s="6" t="s">
        <v>18802</v>
      </c>
      <c r="D6371" s="11"/>
      <c r="E6371" t="str">
        <f t="shared" si="99"/>
        <v>MALFORMACION CONGENITA DEL TABIQUE CARDIACO, NO ESPECIFICADA</v>
      </c>
    </row>
    <row r="6372" spans="2:5" x14ac:dyDescent="0.25">
      <c r="B6372" s="6" t="s">
        <v>6378</v>
      </c>
      <c r="C6372" s="6" t="s">
        <v>18803</v>
      </c>
      <c r="D6372" s="11"/>
      <c r="E6372" t="str">
        <f t="shared" si="99"/>
        <v>ATRESIA DE LA VALVULA PULMONAR</v>
      </c>
    </row>
    <row r="6373" spans="2:5" x14ac:dyDescent="0.25">
      <c r="B6373" s="6" t="s">
        <v>6379</v>
      </c>
      <c r="C6373" s="6" t="s">
        <v>18804</v>
      </c>
      <c r="D6373" s="11"/>
      <c r="E6373" t="str">
        <f t="shared" si="99"/>
        <v>ESTENOSIS CONGENITA DE LA VALVULA PULMONAR</v>
      </c>
    </row>
    <row r="6374" spans="2:5" x14ac:dyDescent="0.25">
      <c r="B6374" s="6" t="s">
        <v>6380</v>
      </c>
      <c r="C6374" s="6" t="s">
        <v>18805</v>
      </c>
      <c r="D6374" s="11"/>
      <c r="E6374" t="str">
        <f t="shared" si="99"/>
        <v>INSUFICIENCIA CONGENITA DE LA VALVULA PULMONAR</v>
      </c>
    </row>
    <row r="6375" spans="2:5" x14ac:dyDescent="0.25">
      <c r="B6375" s="6" t="s">
        <v>6381</v>
      </c>
      <c r="C6375" s="6" t="s">
        <v>18806</v>
      </c>
      <c r="D6375" s="11"/>
      <c r="E6375" t="str">
        <f t="shared" si="99"/>
        <v>OTRAS MALFORMACIONES CONGENITAS DE LA VALVULA PULMONAR</v>
      </c>
    </row>
    <row r="6376" spans="2:5" x14ac:dyDescent="0.25">
      <c r="B6376" s="6" t="s">
        <v>6382</v>
      </c>
      <c r="C6376" s="6" t="s">
        <v>18807</v>
      </c>
      <c r="D6376" s="11"/>
      <c r="E6376" t="str">
        <f t="shared" si="99"/>
        <v>ESTENOSIS CONGENITA DE LA VALVULA TRICUSPIDE</v>
      </c>
    </row>
    <row r="6377" spans="2:5" x14ac:dyDescent="0.25">
      <c r="B6377" s="6" t="s">
        <v>6383</v>
      </c>
      <c r="C6377" s="6" t="s">
        <v>18808</v>
      </c>
      <c r="D6377" s="11"/>
      <c r="E6377" t="str">
        <f t="shared" si="99"/>
        <v>ANOMALIA DE EBSTEIN</v>
      </c>
    </row>
    <row r="6378" spans="2:5" x14ac:dyDescent="0.25">
      <c r="B6378" s="6" t="s">
        <v>6384</v>
      </c>
      <c r="C6378" s="6" t="s">
        <v>18809</v>
      </c>
      <c r="D6378" s="11"/>
      <c r="E6378" t="str">
        <f t="shared" si="99"/>
        <v>SINDROME DE HIPOPLASIA DEL CORAZON DERECHO</v>
      </c>
    </row>
    <row r="6379" spans="2:5" x14ac:dyDescent="0.25">
      <c r="B6379" s="6" t="s">
        <v>6385</v>
      </c>
      <c r="C6379" s="6" t="s">
        <v>18810</v>
      </c>
      <c r="D6379" s="11"/>
      <c r="E6379" t="str">
        <f t="shared" si="99"/>
        <v>OTRAS MALFORMACIONES CONGENITAS DE LA VALVULA TRICUSPIDE</v>
      </c>
    </row>
    <row r="6380" spans="2:5" x14ac:dyDescent="0.25">
      <c r="B6380" s="6" t="s">
        <v>6386</v>
      </c>
      <c r="C6380" s="6" t="s">
        <v>18811</v>
      </c>
      <c r="D6380" s="11"/>
      <c r="E6380" t="str">
        <f t="shared" si="99"/>
        <v>MALFORMACION CONGENITA DE LA VALVULA TRICUSPIDE, NO ESPECIFICADA</v>
      </c>
    </row>
    <row r="6381" spans="2:5" x14ac:dyDescent="0.25">
      <c r="B6381" s="6" t="s">
        <v>6387</v>
      </c>
      <c r="C6381" s="6" t="s">
        <v>18812</v>
      </c>
      <c r="D6381" s="11"/>
      <c r="E6381" t="str">
        <f t="shared" si="99"/>
        <v>ESTENOSIS CONGENITA DE LA VALVULA AORTICA</v>
      </c>
    </row>
    <row r="6382" spans="2:5" x14ac:dyDescent="0.25">
      <c r="B6382" s="6" t="s">
        <v>6388</v>
      </c>
      <c r="C6382" s="6" t="s">
        <v>18813</v>
      </c>
      <c r="D6382" s="11"/>
      <c r="E6382" t="str">
        <f t="shared" si="99"/>
        <v>INSUFICIENCIA CONGENITA DE LA VALVULA AORTICA</v>
      </c>
    </row>
    <row r="6383" spans="2:5" x14ac:dyDescent="0.25">
      <c r="B6383" s="6" t="s">
        <v>6389</v>
      </c>
      <c r="C6383" s="6" t="s">
        <v>18814</v>
      </c>
      <c r="D6383" s="11"/>
      <c r="E6383" t="str">
        <f t="shared" si="99"/>
        <v>ESTENOSIS MITRAL CONGENITA</v>
      </c>
    </row>
    <row r="6384" spans="2:5" x14ac:dyDescent="0.25">
      <c r="B6384" s="6" t="s">
        <v>6390</v>
      </c>
      <c r="C6384" s="6" t="s">
        <v>18815</v>
      </c>
      <c r="D6384" s="11"/>
      <c r="E6384" t="str">
        <f t="shared" si="99"/>
        <v>INSUFICIENCIA MITRAL CONGENITA</v>
      </c>
    </row>
    <row r="6385" spans="2:5" x14ac:dyDescent="0.25">
      <c r="B6385" s="6" t="s">
        <v>6391</v>
      </c>
      <c r="C6385" s="6" t="s">
        <v>18816</v>
      </c>
      <c r="D6385" s="11"/>
      <c r="E6385" t="str">
        <f t="shared" si="99"/>
        <v>SINDROME DE HIPOPLASIA DEL CORAZON IZQUIERDO</v>
      </c>
    </row>
    <row r="6386" spans="2:5" x14ac:dyDescent="0.25">
      <c r="B6386" s="6" t="s">
        <v>6392</v>
      </c>
      <c r="C6386" s="6" t="s">
        <v>18817</v>
      </c>
      <c r="D6386" s="11"/>
      <c r="E6386" t="str">
        <f t="shared" si="99"/>
        <v>OTRAS MALFORMACIONES CONGENITAS DE LAS VALVULAS AORTICA Y MITRAL</v>
      </c>
    </row>
    <row r="6387" spans="2:5" ht="25.5" x14ac:dyDescent="0.25">
      <c r="B6387" s="6" t="s">
        <v>6393</v>
      </c>
      <c r="C6387" s="6" t="s">
        <v>18818</v>
      </c>
      <c r="D6387" s="11"/>
      <c r="E6387" t="str">
        <f t="shared" si="99"/>
        <v>MALFORMACION CONGENITA DE LAS VALVULAS AORTICA Y MITRAL, NO ESPECIFICADA</v>
      </c>
    </row>
    <row r="6388" spans="2:5" x14ac:dyDescent="0.25">
      <c r="B6388" s="6" t="s">
        <v>6394</v>
      </c>
      <c r="C6388" s="6" t="s">
        <v>18819</v>
      </c>
      <c r="D6388" s="11"/>
      <c r="E6388" t="str">
        <f t="shared" si="99"/>
        <v>DEXTROCARDIA</v>
      </c>
    </row>
    <row r="6389" spans="2:5" x14ac:dyDescent="0.25">
      <c r="B6389" s="6" t="s">
        <v>6395</v>
      </c>
      <c r="C6389" s="6" t="s">
        <v>18820</v>
      </c>
      <c r="D6389" s="11"/>
      <c r="E6389" t="str">
        <f t="shared" si="99"/>
        <v>LEVOCARDIA</v>
      </c>
    </row>
    <row r="6390" spans="2:5" x14ac:dyDescent="0.25">
      <c r="B6390" s="6" t="s">
        <v>6396</v>
      </c>
      <c r="C6390" s="6" t="s">
        <v>18821</v>
      </c>
      <c r="D6390" s="11"/>
      <c r="E6390" t="str">
        <f t="shared" si="99"/>
        <v>CORAZON TRIAURICULAR</v>
      </c>
    </row>
    <row r="6391" spans="2:5" x14ac:dyDescent="0.25">
      <c r="B6391" s="6" t="s">
        <v>6397</v>
      </c>
      <c r="C6391" s="6" t="s">
        <v>18822</v>
      </c>
      <c r="D6391" s="11"/>
      <c r="E6391" t="str">
        <f t="shared" si="99"/>
        <v>ESTENOSIS DEL INFUNDIBULO PULMONAR</v>
      </c>
    </row>
    <row r="6392" spans="2:5" x14ac:dyDescent="0.25">
      <c r="B6392" s="6" t="s">
        <v>6398</v>
      </c>
      <c r="C6392" s="6" t="s">
        <v>18823</v>
      </c>
      <c r="D6392" s="11"/>
      <c r="E6392" t="str">
        <f t="shared" si="99"/>
        <v>ESTENOSIS SUBAORTICA CONGENITA</v>
      </c>
    </row>
    <row r="6393" spans="2:5" x14ac:dyDescent="0.25">
      <c r="B6393" s="6" t="s">
        <v>6399</v>
      </c>
      <c r="C6393" s="6" t="s">
        <v>18824</v>
      </c>
      <c r="D6393" s="11"/>
      <c r="E6393" t="str">
        <f t="shared" si="99"/>
        <v>MALFORMACION DE LOS VASOS CORONARIOS</v>
      </c>
    </row>
    <row r="6394" spans="2:5" x14ac:dyDescent="0.25">
      <c r="B6394" s="6" t="s">
        <v>6400</v>
      </c>
      <c r="C6394" s="6" t="s">
        <v>18825</v>
      </c>
      <c r="D6394" s="11"/>
      <c r="E6394" t="str">
        <f t="shared" si="99"/>
        <v>BLOQUEO CARDIACO CONGENITO</v>
      </c>
    </row>
    <row r="6395" spans="2:5" x14ac:dyDescent="0.25">
      <c r="B6395" s="6" t="s">
        <v>6401</v>
      </c>
      <c r="C6395" s="6" t="s">
        <v>18826</v>
      </c>
      <c r="D6395" s="11"/>
      <c r="E6395" t="str">
        <f t="shared" si="99"/>
        <v>OTRAS MALFORMACIONES CONGENITAS DEL CORAZON, ESPECIFICADAS</v>
      </c>
    </row>
    <row r="6396" spans="2:5" x14ac:dyDescent="0.25">
      <c r="B6396" s="6" t="s">
        <v>6402</v>
      </c>
      <c r="C6396" s="6" t="s">
        <v>18827</v>
      </c>
      <c r="D6396" s="11"/>
      <c r="E6396" t="str">
        <f t="shared" si="99"/>
        <v>MALFORMACION CONGENITA DEL CORAZON, NO ESPECIFICADA</v>
      </c>
    </row>
    <row r="6397" spans="2:5" x14ac:dyDescent="0.25">
      <c r="B6397" s="6" t="s">
        <v>6403</v>
      </c>
      <c r="C6397" s="6" t="s">
        <v>18828</v>
      </c>
      <c r="D6397" s="11"/>
      <c r="E6397" t="str">
        <f t="shared" si="99"/>
        <v>CONDUCTO ARTERIOSO PERMEABLE</v>
      </c>
    </row>
    <row r="6398" spans="2:5" x14ac:dyDescent="0.25">
      <c r="B6398" s="6" t="s">
        <v>6404</v>
      </c>
      <c r="C6398" s="6" t="s">
        <v>18829</v>
      </c>
      <c r="D6398" s="11"/>
      <c r="E6398" t="str">
        <f t="shared" si="99"/>
        <v>COARTACION DE LA AORTA</v>
      </c>
    </row>
    <row r="6399" spans="2:5" x14ac:dyDescent="0.25">
      <c r="B6399" s="6" t="s">
        <v>6405</v>
      </c>
      <c r="C6399" s="6" t="s">
        <v>18830</v>
      </c>
      <c r="D6399" s="11"/>
      <c r="E6399" t="str">
        <f t="shared" si="99"/>
        <v>ATRESIA DE LA AORTA</v>
      </c>
    </row>
    <row r="6400" spans="2:5" x14ac:dyDescent="0.25">
      <c r="B6400" s="6" t="s">
        <v>6406</v>
      </c>
      <c r="C6400" s="6" t="s">
        <v>18831</v>
      </c>
      <c r="D6400" s="11"/>
      <c r="E6400" t="str">
        <f t="shared" si="99"/>
        <v>ESTENOSIS DE LA AORTA</v>
      </c>
    </row>
    <row r="6401" spans="2:5" x14ac:dyDescent="0.25">
      <c r="B6401" s="6" t="s">
        <v>6407</v>
      </c>
      <c r="C6401" s="6" t="s">
        <v>18832</v>
      </c>
      <c r="D6401" s="11"/>
      <c r="E6401" t="str">
        <f t="shared" si="99"/>
        <v>OTRAS MALFORMACIONES CONGENITAS DE LA AORTA</v>
      </c>
    </row>
    <row r="6402" spans="2:5" x14ac:dyDescent="0.25">
      <c r="B6402" s="6" t="s">
        <v>6408</v>
      </c>
      <c r="C6402" s="6" t="s">
        <v>18833</v>
      </c>
      <c r="D6402" s="11"/>
      <c r="E6402" t="str">
        <f t="shared" si="99"/>
        <v>ATRESIA DE LA ARTERIA PULMONAR</v>
      </c>
    </row>
    <row r="6403" spans="2:5" x14ac:dyDescent="0.25">
      <c r="B6403" s="6" t="s">
        <v>6409</v>
      </c>
      <c r="C6403" s="6" t="s">
        <v>18834</v>
      </c>
      <c r="D6403" s="11"/>
      <c r="E6403" t="str">
        <f t="shared" si="99"/>
        <v>ESTENOSIS DE LA ARTERIA PULMONAR</v>
      </c>
    </row>
    <row r="6404" spans="2:5" x14ac:dyDescent="0.25">
      <c r="B6404" s="6" t="s">
        <v>6410</v>
      </c>
      <c r="C6404" s="6" t="s">
        <v>18835</v>
      </c>
      <c r="D6404" s="11"/>
      <c r="E6404" t="str">
        <f t="shared" si="99"/>
        <v>OTRAS MALFORMACIONES CONGENITAS DE LA ARTERIA PULMONAR</v>
      </c>
    </row>
    <row r="6405" spans="2:5" x14ac:dyDescent="0.25">
      <c r="B6405" s="6" t="s">
        <v>6411</v>
      </c>
      <c r="C6405" s="6" t="s">
        <v>18836</v>
      </c>
      <c r="D6405" s="11"/>
      <c r="E6405" t="str">
        <f t="shared" si="99"/>
        <v>OTRAS MALFORMACIONES CONGENITAS DE LAS GRANDES ARTERIAS</v>
      </c>
    </row>
    <row r="6406" spans="2:5" x14ac:dyDescent="0.25">
      <c r="B6406" s="6" t="s">
        <v>6412</v>
      </c>
      <c r="C6406" s="6" t="s">
        <v>18837</v>
      </c>
      <c r="D6406" s="11"/>
      <c r="E6406" t="str">
        <f t="shared" ref="E6406:E6469" si="100">UPPER(C6406)</f>
        <v>MALFORMACION CONGENITA DE LAS GRANDES ARTERIAS, NO ESPECIFICADA</v>
      </c>
    </row>
    <row r="6407" spans="2:5" x14ac:dyDescent="0.25">
      <c r="B6407" s="6" t="s">
        <v>6413</v>
      </c>
      <c r="C6407" s="6" t="s">
        <v>18838</v>
      </c>
      <c r="D6407" s="11"/>
      <c r="E6407" t="str">
        <f t="shared" si="100"/>
        <v>ESTENOSIS CONGENITA DE LA VENA CAVA</v>
      </c>
    </row>
    <row r="6408" spans="2:5" x14ac:dyDescent="0.25">
      <c r="B6408" s="6" t="s">
        <v>6414</v>
      </c>
      <c r="C6408" s="6" t="s">
        <v>18839</v>
      </c>
      <c r="D6408" s="11"/>
      <c r="E6408" t="str">
        <f t="shared" si="100"/>
        <v>PERSISTENCIA DE LA VENA CAVA SUPERIOR IZQUIERDA</v>
      </c>
    </row>
    <row r="6409" spans="2:5" x14ac:dyDescent="0.25">
      <c r="B6409" s="6" t="s">
        <v>6415</v>
      </c>
      <c r="C6409" s="6" t="s">
        <v>18840</v>
      </c>
      <c r="D6409" s="11"/>
      <c r="E6409" t="str">
        <f t="shared" si="100"/>
        <v>CONEXIÓN ANOMALA TOTAL DE LAS VENAS PULMONARES</v>
      </c>
    </row>
    <row r="6410" spans="2:5" x14ac:dyDescent="0.25">
      <c r="B6410" s="6" t="s">
        <v>6416</v>
      </c>
      <c r="C6410" s="6" t="s">
        <v>18841</v>
      </c>
      <c r="D6410" s="11"/>
      <c r="E6410" t="str">
        <f t="shared" si="100"/>
        <v>CONEXIÓN ANOMALA PARCIAL DE LAS VENAS PULMONARES</v>
      </c>
    </row>
    <row r="6411" spans="2:5" ht="25.5" x14ac:dyDescent="0.25">
      <c r="B6411" s="6" t="s">
        <v>6417</v>
      </c>
      <c r="C6411" s="6" t="s">
        <v>18842</v>
      </c>
      <c r="D6411" s="11"/>
      <c r="E6411" t="str">
        <f t="shared" si="100"/>
        <v>CONEXIÓN ANOMALA DE LAS VENAS PULMONARES, SIN OTRA ESPECIFICACION</v>
      </c>
    </row>
    <row r="6412" spans="2:5" x14ac:dyDescent="0.25">
      <c r="B6412" s="6" t="s">
        <v>6418</v>
      </c>
      <c r="C6412" s="6" t="s">
        <v>18843</v>
      </c>
      <c r="D6412" s="11"/>
      <c r="E6412" t="str">
        <f t="shared" si="100"/>
        <v>CONEXIÓN ANOMALA DE LA VENA PORTA</v>
      </c>
    </row>
    <row r="6413" spans="2:5" x14ac:dyDescent="0.25">
      <c r="B6413" s="6" t="s">
        <v>6419</v>
      </c>
      <c r="C6413" s="6" t="s">
        <v>18844</v>
      </c>
      <c r="D6413" s="11"/>
      <c r="E6413" t="str">
        <f t="shared" si="100"/>
        <v>FISTULA ARTERIA HEPATICA-VENA PORTA</v>
      </c>
    </row>
    <row r="6414" spans="2:5" x14ac:dyDescent="0.25">
      <c r="B6414" s="6" t="s">
        <v>6420</v>
      </c>
      <c r="C6414" s="6" t="s">
        <v>18845</v>
      </c>
      <c r="D6414" s="11"/>
      <c r="E6414" t="str">
        <f t="shared" si="100"/>
        <v>OTRAS MALFORMACIONES CONGENITAS DE LAS GRANDES VENAS</v>
      </c>
    </row>
    <row r="6415" spans="2:5" x14ac:dyDescent="0.25">
      <c r="B6415" s="6" t="s">
        <v>6421</v>
      </c>
      <c r="C6415" s="6" t="s">
        <v>18846</v>
      </c>
      <c r="D6415" s="11"/>
      <c r="E6415" t="str">
        <f t="shared" si="100"/>
        <v>MALFORMACION CONGENITA DE LAS GRANDES VENAS, NO ESPECIFICADA</v>
      </c>
    </row>
    <row r="6416" spans="2:5" x14ac:dyDescent="0.25">
      <c r="B6416" s="6" t="s">
        <v>6422</v>
      </c>
      <c r="C6416" s="6" t="s">
        <v>18847</v>
      </c>
      <c r="D6416" s="11"/>
      <c r="E6416" t="str">
        <f t="shared" si="100"/>
        <v>AUSENCIA DE HIPOPLASIA CONGENITA DE LA ARTERIA UMBILICAL</v>
      </c>
    </row>
    <row r="6417" spans="2:5" x14ac:dyDescent="0.25">
      <c r="B6417" s="6" t="s">
        <v>6423</v>
      </c>
      <c r="C6417" s="6" t="s">
        <v>18848</v>
      </c>
      <c r="D6417" s="11"/>
      <c r="E6417" t="str">
        <f t="shared" si="100"/>
        <v>ESTENOSIS CONGENITA DE LA ARTERIA RENAL</v>
      </c>
    </row>
    <row r="6418" spans="2:5" x14ac:dyDescent="0.25">
      <c r="B6418" s="6" t="s">
        <v>6424</v>
      </c>
      <c r="C6418" s="6" t="s">
        <v>18849</v>
      </c>
      <c r="D6418" s="11"/>
      <c r="E6418" t="str">
        <f t="shared" si="100"/>
        <v>OTRAS MALFORMACIONES CONGENITAS DE LA ARTERIA RENAL</v>
      </c>
    </row>
    <row r="6419" spans="2:5" x14ac:dyDescent="0.25">
      <c r="B6419" s="6" t="s">
        <v>6425</v>
      </c>
      <c r="C6419" s="6" t="s">
        <v>18850</v>
      </c>
      <c r="D6419" s="11"/>
      <c r="E6419" t="str">
        <f t="shared" si="100"/>
        <v>MALFORMACION ARTERIOVENOSA PERIFERICA</v>
      </c>
    </row>
    <row r="6420" spans="2:5" x14ac:dyDescent="0.25">
      <c r="B6420" s="6" t="s">
        <v>6426</v>
      </c>
      <c r="C6420" s="6" t="s">
        <v>18851</v>
      </c>
      <c r="D6420" s="11"/>
      <c r="E6420" t="str">
        <f t="shared" si="100"/>
        <v>FLEBECTASIA CONGENITA</v>
      </c>
    </row>
    <row r="6421" spans="2:5" ht="25.5" x14ac:dyDescent="0.25">
      <c r="B6421" s="6" t="s">
        <v>6427</v>
      </c>
      <c r="C6421" s="6" t="s">
        <v>18852</v>
      </c>
      <c r="D6421" s="11"/>
      <c r="E6421" t="str">
        <f t="shared" si="100"/>
        <v>OTRAS MALFORMACIONES CONGENITAS DEL SISTEMA VASCULAR PERIFERICO, ESPECIFICADAS</v>
      </c>
    </row>
    <row r="6422" spans="2:5" ht="25.5" x14ac:dyDescent="0.25">
      <c r="B6422" s="6" t="s">
        <v>6428</v>
      </c>
      <c r="C6422" s="6" t="s">
        <v>18853</v>
      </c>
      <c r="D6422" s="11"/>
      <c r="E6422" t="str">
        <f t="shared" si="100"/>
        <v>MALFORMACION CONGENITA DEL SISTEMA VASCULAR PERIFERICO, NO ESPECIFICADA</v>
      </c>
    </row>
    <row r="6423" spans="2:5" x14ac:dyDescent="0.25">
      <c r="B6423" s="6" t="s">
        <v>6429</v>
      </c>
      <c r="C6423" s="6" t="s">
        <v>18854</v>
      </c>
      <c r="D6423" s="11"/>
      <c r="E6423" t="str">
        <f t="shared" si="100"/>
        <v>MALFORMACION ARTERIOVENOSA DE LOS VASOS PRECEREBRALES</v>
      </c>
    </row>
    <row r="6424" spans="2:5" x14ac:dyDescent="0.25">
      <c r="B6424" s="6" t="s">
        <v>6430</v>
      </c>
      <c r="C6424" s="6" t="s">
        <v>18855</v>
      </c>
      <c r="D6424" s="11"/>
      <c r="E6424" t="str">
        <f t="shared" si="100"/>
        <v>OTRAS MALFORMACIONES DE LOS VASOS PRECEREBRALES</v>
      </c>
    </row>
    <row r="6425" spans="2:5" x14ac:dyDescent="0.25">
      <c r="B6425" s="6" t="s">
        <v>6431</v>
      </c>
      <c r="C6425" s="6" t="s">
        <v>18856</v>
      </c>
      <c r="D6425" s="11"/>
      <c r="E6425" t="str">
        <f t="shared" si="100"/>
        <v>MALFORMACION ARTERIOVENOSA DE LOS VASOS CEREBRALES</v>
      </c>
    </row>
    <row r="6426" spans="2:5" x14ac:dyDescent="0.25">
      <c r="B6426" s="6" t="s">
        <v>6432</v>
      </c>
      <c r="C6426" s="6" t="s">
        <v>18857</v>
      </c>
      <c r="D6426" s="11"/>
      <c r="E6426" t="str">
        <f t="shared" si="100"/>
        <v>OTRAS MALFORMACIONES DE LOS VASOS CEREBRALES</v>
      </c>
    </row>
    <row r="6427" spans="2:5" ht="25.5" x14ac:dyDescent="0.25">
      <c r="B6427" s="6" t="s">
        <v>6433</v>
      </c>
      <c r="C6427" s="6" t="s">
        <v>18858</v>
      </c>
      <c r="D6427" s="11"/>
      <c r="E6427" t="str">
        <f t="shared" si="100"/>
        <v>OTRAS MALFORMACIONES CONGENITAS DEL SISTEMA CIRCULATORIO, ESPECIFICADAS</v>
      </c>
    </row>
    <row r="6428" spans="2:5" x14ac:dyDescent="0.25">
      <c r="B6428" s="6" t="s">
        <v>6434</v>
      </c>
      <c r="C6428" s="6" t="s">
        <v>18859</v>
      </c>
      <c r="D6428" s="11"/>
      <c r="E6428" t="str">
        <f t="shared" si="100"/>
        <v>MALFORMACION CONGENITA DEL SISTEMA CIRCULATORIO NO ESPECIFICADA</v>
      </c>
    </row>
    <row r="6429" spans="2:5" x14ac:dyDescent="0.25">
      <c r="B6429" s="6" t="s">
        <v>6435</v>
      </c>
      <c r="C6429" s="6" t="s">
        <v>18860</v>
      </c>
      <c r="D6429" s="11"/>
      <c r="E6429" t="str">
        <f t="shared" si="100"/>
        <v>ATRESIA DE LAS COANAS</v>
      </c>
    </row>
    <row r="6430" spans="2:5" x14ac:dyDescent="0.25">
      <c r="B6430" s="6" t="s">
        <v>6436</v>
      </c>
      <c r="C6430" s="6" t="s">
        <v>18861</v>
      </c>
      <c r="D6430" s="11"/>
      <c r="E6430" t="str">
        <f t="shared" si="100"/>
        <v>AGENESIA O HIPOPLASIA DE LA NARIZ</v>
      </c>
    </row>
    <row r="6431" spans="2:5" x14ac:dyDescent="0.25">
      <c r="B6431" s="6" t="s">
        <v>6437</v>
      </c>
      <c r="C6431" s="6" t="s">
        <v>18862</v>
      </c>
      <c r="D6431" s="11"/>
      <c r="E6431" t="str">
        <f t="shared" si="100"/>
        <v>HENDIDURA, FISURA O MUESCA DE LA NARIZ</v>
      </c>
    </row>
    <row r="6432" spans="2:5" x14ac:dyDescent="0.25">
      <c r="B6432" s="6" t="s">
        <v>6438</v>
      </c>
      <c r="C6432" s="6" t="s">
        <v>18863</v>
      </c>
      <c r="D6432" s="11"/>
      <c r="E6432" t="str">
        <f t="shared" si="100"/>
        <v>PERFORACION CONGENITA DEL TABIQUE NASAL</v>
      </c>
    </row>
    <row r="6433" spans="2:5" x14ac:dyDescent="0.25">
      <c r="B6433" s="6" t="s">
        <v>6439</v>
      </c>
      <c r="C6433" s="6" t="s">
        <v>18864</v>
      </c>
      <c r="D6433" s="11"/>
      <c r="E6433" t="str">
        <f t="shared" si="100"/>
        <v>OTRAS MALFORMACIONES CONGENITAS DE LA NARIZ</v>
      </c>
    </row>
    <row r="6434" spans="2:5" x14ac:dyDescent="0.25">
      <c r="B6434" s="6" t="s">
        <v>6440</v>
      </c>
      <c r="C6434" s="6" t="s">
        <v>18865</v>
      </c>
      <c r="D6434" s="11"/>
      <c r="E6434" t="str">
        <f t="shared" si="100"/>
        <v>MALFORMACION CONGENITA DE LA NARIZ, NO ESPECIFICADA</v>
      </c>
    </row>
    <row r="6435" spans="2:5" x14ac:dyDescent="0.25">
      <c r="B6435" s="6" t="s">
        <v>6441</v>
      </c>
      <c r="C6435" s="6" t="s">
        <v>18866</v>
      </c>
      <c r="D6435" s="11"/>
      <c r="E6435" t="str">
        <f t="shared" si="100"/>
        <v>PTERIGION DE LA LARINGE</v>
      </c>
    </row>
    <row r="6436" spans="2:5" x14ac:dyDescent="0.25">
      <c r="B6436" s="6" t="s">
        <v>6442</v>
      </c>
      <c r="C6436" s="6" t="s">
        <v>18867</v>
      </c>
      <c r="D6436" s="11"/>
      <c r="E6436" t="str">
        <f t="shared" si="100"/>
        <v>ESTENOSIS SUBGLOTICA CONGENITA</v>
      </c>
    </row>
    <row r="6437" spans="2:5" x14ac:dyDescent="0.25">
      <c r="B6437" s="6" t="s">
        <v>6443</v>
      </c>
      <c r="C6437" s="6" t="s">
        <v>18868</v>
      </c>
      <c r="D6437" s="11"/>
      <c r="E6437" t="str">
        <f t="shared" si="100"/>
        <v>HIPOPLASIA LARINGEA</v>
      </c>
    </row>
    <row r="6438" spans="2:5" x14ac:dyDescent="0.25">
      <c r="B6438" s="6" t="s">
        <v>6444</v>
      </c>
      <c r="C6438" s="6" t="s">
        <v>18869</v>
      </c>
      <c r="D6438" s="11"/>
      <c r="E6438" t="str">
        <f t="shared" si="100"/>
        <v>LARINGOCELE</v>
      </c>
    </row>
    <row r="6439" spans="2:5" x14ac:dyDescent="0.25">
      <c r="B6439" s="6" t="s">
        <v>6445</v>
      </c>
      <c r="C6439" s="6" t="s">
        <v>18870</v>
      </c>
      <c r="D6439" s="11"/>
      <c r="E6439" t="str">
        <f t="shared" si="100"/>
        <v>ESTRIDOR LARINGEO CONGENITO</v>
      </c>
    </row>
    <row r="6440" spans="2:5" x14ac:dyDescent="0.25">
      <c r="B6440" s="6" t="s">
        <v>6446</v>
      </c>
      <c r="C6440" s="6" t="s">
        <v>18871</v>
      </c>
      <c r="D6440" s="11"/>
      <c r="E6440" t="str">
        <f t="shared" si="100"/>
        <v>OTRAS MALFORMACIONES CONGENITAS DE LA LARINGE</v>
      </c>
    </row>
    <row r="6441" spans="2:5" x14ac:dyDescent="0.25">
      <c r="B6441" s="6" t="s">
        <v>6447</v>
      </c>
      <c r="C6441" s="6" t="s">
        <v>18872</v>
      </c>
      <c r="D6441" s="11"/>
      <c r="E6441" t="str">
        <f t="shared" si="100"/>
        <v>MALFORMACION CONGENITA DE LA LARINGE, NO ESPECIFICADA</v>
      </c>
    </row>
    <row r="6442" spans="2:5" x14ac:dyDescent="0.25">
      <c r="B6442" s="6" t="s">
        <v>6448</v>
      </c>
      <c r="C6442" s="6" t="s">
        <v>18873</v>
      </c>
      <c r="D6442" s="11"/>
      <c r="E6442" t="str">
        <f t="shared" si="100"/>
        <v>TRAQUEOMALACIA CONGENITA</v>
      </c>
    </row>
    <row r="6443" spans="2:5" x14ac:dyDescent="0.25">
      <c r="B6443" s="6" t="s">
        <v>6449</v>
      </c>
      <c r="C6443" s="6" t="s">
        <v>18874</v>
      </c>
      <c r="D6443" s="11"/>
      <c r="E6443" t="str">
        <f t="shared" si="100"/>
        <v>OTRAS MALFORMACIONES CONGENITAS DE LA TRAQUEA</v>
      </c>
    </row>
    <row r="6444" spans="2:5" x14ac:dyDescent="0.25">
      <c r="B6444" s="6" t="s">
        <v>6450</v>
      </c>
      <c r="C6444" s="6" t="s">
        <v>18875</v>
      </c>
      <c r="D6444" s="11"/>
      <c r="E6444" t="str">
        <f t="shared" si="100"/>
        <v>BRONCOMALACIA CONGENITA</v>
      </c>
    </row>
    <row r="6445" spans="2:5" x14ac:dyDescent="0.25">
      <c r="B6445" s="6" t="s">
        <v>6451</v>
      </c>
      <c r="C6445" s="6" t="s">
        <v>18876</v>
      </c>
      <c r="D6445" s="11"/>
      <c r="E6445" t="str">
        <f t="shared" si="100"/>
        <v>ESTENOSIS CONGENITA DE LOS BRONQUIOS</v>
      </c>
    </row>
    <row r="6446" spans="2:5" x14ac:dyDescent="0.25">
      <c r="B6446" s="6" t="s">
        <v>6452</v>
      </c>
      <c r="C6446" s="6" t="s">
        <v>18877</v>
      </c>
      <c r="D6446" s="11"/>
      <c r="E6446" t="str">
        <f t="shared" si="100"/>
        <v>OTRAS MALFORMACIONES CONGENITAS DE LOS BRONQUIOS</v>
      </c>
    </row>
    <row r="6447" spans="2:5" x14ac:dyDescent="0.25">
      <c r="B6447" s="6" t="s">
        <v>6453</v>
      </c>
      <c r="C6447" s="6" t="s">
        <v>18878</v>
      </c>
      <c r="D6447" s="11"/>
      <c r="E6447" t="str">
        <f t="shared" si="100"/>
        <v>QUISTE PULMONAR CONGENITO</v>
      </c>
    </row>
    <row r="6448" spans="2:5" x14ac:dyDescent="0.25">
      <c r="B6448" s="6" t="s">
        <v>6454</v>
      </c>
      <c r="C6448" s="6" t="s">
        <v>18879</v>
      </c>
      <c r="D6448" s="11"/>
      <c r="E6448" t="str">
        <f t="shared" si="100"/>
        <v>LOBULO PULMONAR SUPERNUMERARIO</v>
      </c>
    </row>
    <row r="6449" spans="2:5" x14ac:dyDescent="0.25">
      <c r="B6449" s="6" t="s">
        <v>6455</v>
      </c>
      <c r="C6449" s="6" t="s">
        <v>18880</v>
      </c>
      <c r="D6449" s="11"/>
      <c r="E6449" t="str">
        <f t="shared" si="100"/>
        <v>SECUESTRO DEL PULMON</v>
      </c>
    </row>
    <row r="6450" spans="2:5" x14ac:dyDescent="0.25">
      <c r="B6450" s="6" t="s">
        <v>6456</v>
      </c>
      <c r="C6450" s="6" t="s">
        <v>18881</v>
      </c>
      <c r="D6450" s="11"/>
      <c r="E6450" t="str">
        <f t="shared" si="100"/>
        <v>AGENESIA DEL PULMON</v>
      </c>
    </row>
    <row r="6451" spans="2:5" x14ac:dyDescent="0.25">
      <c r="B6451" s="6" t="s">
        <v>6457</v>
      </c>
      <c r="C6451" s="6" t="s">
        <v>18882</v>
      </c>
      <c r="D6451" s="11"/>
      <c r="E6451" t="str">
        <f t="shared" si="100"/>
        <v>BRONQUIECTASIA CONGENITA</v>
      </c>
    </row>
    <row r="6452" spans="2:5" x14ac:dyDescent="0.25">
      <c r="B6452" s="6" t="s">
        <v>6458</v>
      </c>
      <c r="C6452" s="6" t="s">
        <v>18883</v>
      </c>
      <c r="D6452" s="11"/>
      <c r="E6452" t="str">
        <f t="shared" si="100"/>
        <v>TEJIDO ECTOPICO EN EL PULMON</v>
      </c>
    </row>
    <row r="6453" spans="2:5" x14ac:dyDescent="0.25">
      <c r="B6453" s="6" t="s">
        <v>6459</v>
      </c>
      <c r="C6453" s="6" t="s">
        <v>18884</v>
      </c>
      <c r="D6453" s="11"/>
      <c r="E6453" t="str">
        <f t="shared" si="100"/>
        <v>HIPOPLASIA Y DISPLASIA PULMONAR</v>
      </c>
    </row>
    <row r="6454" spans="2:5" x14ac:dyDescent="0.25">
      <c r="B6454" s="6" t="s">
        <v>6460</v>
      </c>
      <c r="C6454" s="6" t="s">
        <v>18885</v>
      </c>
      <c r="D6454" s="11"/>
      <c r="E6454" t="str">
        <f t="shared" si="100"/>
        <v>OTRAS MALFORMACIONES CONGENITAS DEL PULMON</v>
      </c>
    </row>
    <row r="6455" spans="2:5" x14ac:dyDescent="0.25">
      <c r="B6455" s="6" t="s">
        <v>6461</v>
      </c>
      <c r="C6455" s="6" t="s">
        <v>18886</v>
      </c>
      <c r="D6455" s="11"/>
      <c r="E6455" t="str">
        <f t="shared" si="100"/>
        <v>MALFORMACION CONGENITA DEL PULMON, NO ESPECIFICADA</v>
      </c>
    </row>
    <row r="6456" spans="2:5" x14ac:dyDescent="0.25">
      <c r="B6456" s="6" t="s">
        <v>6462</v>
      </c>
      <c r="C6456" s="6" t="s">
        <v>18887</v>
      </c>
      <c r="D6456" s="11"/>
      <c r="E6456" t="str">
        <f t="shared" si="100"/>
        <v>ANOMALIA DE LA PLEURA</v>
      </c>
    </row>
    <row r="6457" spans="2:5" x14ac:dyDescent="0.25">
      <c r="B6457" s="6" t="s">
        <v>6463</v>
      </c>
      <c r="C6457" s="6" t="s">
        <v>18888</v>
      </c>
      <c r="D6457" s="11"/>
      <c r="E6457" t="str">
        <f t="shared" si="100"/>
        <v>QUISTE CONGENITO DEL MEDIASTINO</v>
      </c>
    </row>
    <row r="6458" spans="2:5" ht="25.5" x14ac:dyDescent="0.25">
      <c r="B6458" s="6" t="s">
        <v>6464</v>
      </c>
      <c r="C6458" s="6" t="s">
        <v>18889</v>
      </c>
      <c r="D6458" s="11"/>
      <c r="E6458" t="str">
        <f t="shared" si="100"/>
        <v>OTRAS MALFORMACIONES CONGENITAS ESPECIFICADAS DEL SISTEMA RESPIRATORIO</v>
      </c>
    </row>
    <row r="6459" spans="2:5" ht="25.5" x14ac:dyDescent="0.25">
      <c r="B6459" s="6" t="s">
        <v>6465</v>
      </c>
      <c r="C6459" s="6" t="s">
        <v>18890</v>
      </c>
      <c r="D6459" s="11"/>
      <c r="E6459" t="str">
        <f t="shared" si="100"/>
        <v>MALFORMACION CONGENITA DEL SISTEMA RESPIRATORIO, NO ESPECIFICADA</v>
      </c>
    </row>
    <row r="6460" spans="2:5" x14ac:dyDescent="0.25">
      <c r="B6460" s="6" t="s">
        <v>6466</v>
      </c>
      <c r="C6460" s="6" t="s">
        <v>18891</v>
      </c>
      <c r="D6460" s="11"/>
      <c r="E6460" t="str">
        <f t="shared" si="100"/>
        <v>FISURA DEL PALADAR DURO</v>
      </c>
    </row>
    <row r="6461" spans="2:5" x14ac:dyDescent="0.25">
      <c r="B6461" s="6" t="s">
        <v>6467</v>
      </c>
      <c r="C6461" s="6" t="s">
        <v>18892</v>
      </c>
      <c r="D6461" s="11"/>
      <c r="E6461" t="str">
        <f t="shared" si="100"/>
        <v>FISURA DEL PALADAR BLANDO</v>
      </c>
    </row>
    <row r="6462" spans="2:5" x14ac:dyDescent="0.25">
      <c r="B6462" s="6" t="s">
        <v>6468</v>
      </c>
      <c r="C6462" s="6" t="s">
        <v>18893</v>
      </c>
      <c r="D6462" s="11"/>
      <c r="E6462" t="str">
        <f t="shared" si="100"/>
        <v>FISURA DEL PALADAR DURO Y DEL PALADAR BLANDO</v>
      </c>
    </row>
    <row r="6463" spans="2:5" x14ac:dyDescent="0.25">
      <c r="B6463" s="6" t="s">
        <v>6469</v>
      </c>
      <c r="C6463" s="6" t="s">
        <v>18894</v>
      </c>
      <c r="D6463" s="11"/>
      <c r="E6463" t="str">
        <f t="shared" si="100"/>
        <v>FISURA DEL PALADAR, LINEA MEDIA</v>
      </c>
    </row>
    <row r="6464" spans="2:5" x14ac:dyDescent="0.25">
      <c r="B6464" s="6" t="s">
        <v>6470</v>
      </c>
      <c r="C6464" s="6" t="s">
        <v>18895</v>
      </c>
      <c r="D6464" s="11"/>
      <c r="E6464" t="str">
        <f t="shared" si="100"/>
        <v>FISURA DE LA UVULA</v>
      </c>
    </row>
    <row r="6465" spans="2:5" x14ac:dyDescent="0.25">
      <c r="B6465" s="6" t="s">
        <v>6471</v>
      </c>
      <c r="C6465" s="6" t="s">
        <v>18896</v>
      </c>
      <c r="D6465" s="11"/>
      <c r="E6465" t="str">
        <f t="shared" si="100"/>
        <v>FISURA DEL PALADAR, SIN OTRA ESPECIFICACION</v>
      </c>
    </row>
    <row r="6466" spans="2:5" x14ac:dyDescent="0.25">
      <c r="B6466" s="6" t="s">
        <v>6472</v>
      </c>
      <c r="C6466" s="6" t="s">
        <v>18897</v>
      </c>
      <c r="D6466" s="11"/>
      <c r="E6466" t="str">
        <f t="shared" si="100"/>
        <v>LABIO LEPORINO, BILATERAL</v>
      </c>
    </row>
    <row r="6467" spans="2:5" x14ac:dyDescent="0.25">
      <c r="B6467" s="6" t="s">
        <v>6473</v>
      </c>
      <c r="C6467" s="6" t="s">
        <v>18898</v>
      </c>
      <c r="D6467" s="11"/>
      <c r="E6467" t="str">
        <f t="shared" si="100"/>
        <v>LABIO LEPORINO, LINEA MEDIA</v>
      </c>
    </row>
    <row r="6468" spans="2:5" x14ac:dyDescent="0.25">
      <c r="B6468" s="6" t="s">
        <v>6474</v>
      </c>
      <c r="C6468" s="6" t="s">
        <v>18899</v>
      </c>
      <c r="D6468" s="11"/>
      <c r="E6468" t="str">
        <f t="shared" si="100"/>
        <v>LABIO LEPORINO, UNILATERAL</v>
      </c>
    </row>
    <row r="6469" spans="2:5" x14ac:dyDescent="0.25">
      <c r="B6469" s="6" t="s">
        <v>6475</v>
      </c>
      <c r="C6469" s="6" t="s">
        <v>18900</v>
      </c>
      <c r="D6469" s="11"/>
      <c r="E6469" t="str">
        <f t="shared" si="100"/>
        <v>FISURA DEL PALADAR DURO CON LABIO LEPORINO BILATERAL</v>
      </c>
    </row>
    <row r="6470" spans="2:5" x14ac:dyDescent="0.25">
      <c r="B6470" s="6" t="s">
        <v>6476</v>
      </c>
      <c r="C6470" s="6" t="s">
        <v>18901</v>
      </c>
      <c r="D6470" s="11"/>
      <c r="E6470" t="str">
        <f t="shared" ref="E6470:E6533" si="101">UPPER(C6470)</f>
        <v>FISURA DEL PALADAR DURO CON LABIO LEPORINO UNILATERAL</v>
      </c>
    </row>
    <row r="6471" spans="2:5" x14ac:dyDescent="0.25">
      <c r="B6471" s="6" t="s">
        <v>6477</v>
      </c>
      <c r="C6471" s="6" t="s">
        <v>18902</v>
      </c>
      <c r="D6471" s="11"/>
      <c r="E6471" t="str">
        <f t="shared" si="101"/>
        <v>FISURA DEL PALADAR BLANDO CON LABIO LEPORINO BILATERAL</v>
      </c>
    </row>
    <row r="6472" spans="2:5" x14ac:dyDescent="0.25">
      <c r="B6472" s="6" t="s">
        <v>6478</v>
      </c>
      <c r="C6472" s="6" t="s">
        <v>18903</v>
      </c>
      <c r="D6472" s="11"/>
      <c r="E6472" t="str">
        <f t="shared" si="101"/>
        <v>FISURA DEL PALADAR BLANDO CON LABIO LEPORINO UNILATERAL</v>
      </c>
    </row>
    <row r="6473" spans="2:5" ht="25.5" x14ac:dyDescent="0.25">
      <c r="B6473" s="6" t="s">
        <v>6479</v>
      </c>
      <c r="C6473" s="6" t="s">
        <v>18904</v>
      </c>
      <c r="D6473" s="11"/>
      <c r="E6473" t="str">
        <f t="shared" si="101"/>
        <v>FISURA DEL PALADAR DURO Y DEL PALADAR BLANDO CON LABIO LEPORINO BILATERAL</v>
      </c>
    </row>
    <row r="6474" spans="2:5" ht="25.5" x14ac:dyDescent="0.25">
      <c r="B6474" s="6" t="s">
        <v>6480</v>
      </c>
      <c r="C6474" s="6" t="s">
        <v>18905</v>
      </c>
      <c r="D6474" s="11"/>
      <c r="E6474" t="str">
        <f t="shared" si="101"/>
        <v>FISURA DEL PALADAR DURO Y DEL PALADAR BLANDO CON LABIO LEPORINO UNILATERAL</v>
      </c>
    </row>
    <row r="6475" spans="2:5" ht="25.5" x14ac:dyDescent="0.25">
      <c r="B6475" s="6" t="s">
        <v>6481</v>
      </c>
      <c r="C6475" s="6" t="s">
        <v>18906</v>
      </c>
      <c r="D6475" s="11"/>
      <c r="E6475" t="str">
        <f t="shared" si="101"/>
        <v>FISURA DEL PALADAR CON LABIO LEPORINO BILATERAL, SIN OTRA ESPECIFICACION</v>
      </c>
    </row>
    <row r="6476" spans="2:5" ht="25.5" x14ac:dyDescent="0.25">
      <c r="B6476" s="6" t="s">
        <v>6482</v>
      </c>
      <c r="C6476" s="6" t="s">
        <v>18907</v>
      </c>
      <c r="D6476" s="11"/>
      <c r="E6476" t="str">
        <f t="shared" si="101"/>
        <v>FISURA DEL PALADAR CON LABIO LEPORINO UNILATERAL, SIN OTRA ESPECIFICACION</v>
      </c>
    </row>
    <row r="6477" spans="2:5" ht="25.5" x14ac:dyDescent="0.25">
      <c r="B6477" s="6" t="s">
        <v>6483</v>
      </c>
      <c r="C6477" s="6" t="s">
        <v>18908</v>
      </c>
      <c r="D6477" s="11"/>
      <c r="E6477" t="str">
        <f t="shared" si="101"/>
        <v>MALFORMACIONES CONGENITAS DE LOS LABIOS, NO CLASIFICADAS EN OTRA PARTE</v>
      </c>
    </row>
    <row r="6478" spans="2:5" x14ac:dyDescent="0.25">
      <c r="B6478" s="6" t="s">
        <v>6484</v>
      </c>
      <c r="C6478" s="6" t="s">
        <v>18909</v>
      </c>
      <c r="D6478" s="11"/>
      <c r="E6478" t="str">
        <f t="shared" si="101"/>
        <v>ANQUILOGLOSIA</v>
      </c>
    </row>
    <row r="6479" spans="2:5" x14ac:dyDescent="0.25">
      <c r="B6479" s="6" t="s">
        <v>6485</v>
      </c>
      <c r="C6479" s="6" t="s">
        <v>18910</v>
      </c>
      <c r="D6479" s="11"/>
      <c r="E6479" t="str">
        <f t="shared" si="101"/>
        <v>MACROGLOSIA</v>
      </c>
    </row>
    <row r="6480" spans="2:5" x14ac:dyDescent="0.25">
      <c r="B6480" s="6" t="s">
        <v>6486</v>
      </c>
      <c r="C6480" s="6" t="s">
        <v>18911</v>
      </c>
      <c r="D6480" s="11"/>
      <c r="E6480" t="str">
        <f t="shared" si="101"/>
        <v>OTRAS MALFORMACIONES CONGENITAS DE LA LENGUA</v>
      </c>
    </row>
    <row r="6481" spans="2:5" ht="25.5" x14ac:dyDescent="0.25">
      <c r="B6481" s="6" t="s">
        <v>6487</v>
      </c>
      <c r="C6481" s="6" t="s">
        <v>18912</v>
      </c>
      <c r="D6481" s="11"/>
      <c r="E6481" t="str">
        <f t="shared" si="101"/>
        <v>MALFORMACIONES CONGENITAS DE LAS GLANDULAS Y DE LOS CONDUCTOS SALIVALES</v>
      </c>
    </row>
    <row r="6482" spans="2:5" ht="25.5" x14ac:dyDescent="0.25">
      <c r="B6482" s="6" t="s">
        <v>6488</v>
      </c>
      <c r="C6482" s="6" t="s">
        <v>18913</v>
      </c>
      <c r="D6482" s="11"/>
      <c r="E6482" t="str">
        <f t="shared" si="101"/>
        <v>MALFORMACIONES CONGENITAS DEL PALADAR, NO CLASIFICADAS EN OTRA PARTE</v>
      </c>
    </row>
    <row r="6483" spans="2:5" x14ac:dyDescent="0.25">
      <c r="B6483" s="6" t="s">
        <v>6489</v>
      </c>
      <c r="C6483" s="6" t="s">
        <v>18914</v>
      </c>
      <c r="D6483" s="11"/>
      <c r="E6483" t="str">
        <f t="shared" si="101"/>
        <v>OTRAS MALFORMACIONES CONGENITAS DE LA BOCA</v>
      </c>
    </row>
    <row r="6484" spans="2:5" x14ac:dyDescent="0.25">
      <c r="B6484" s="6" t="s">
        <v>6490</v>
      </c>
      <c r="C6484" s="6" t="s">
        <v>18915</v>
      </c>
      <c r="D6484" s="11"/>
      <c r="E6484" t="str">
        <f t="shared" si="101"/>
        <v>DIVERTICULO FARINGEO</v>
      </c>
    </row>
    <row r="6485" spans="2:5" x14ac:dyDescent="0.25">
      <c r="B6485" s="6" t="s">
        <v>6491</v>
      </c>
      <c r="C6485" s="6" t="s">
        <v>18871</v>
      </c>
      <c r="D6485" s="11"/>
      <c r="E6485" t="str">
        <f t="shared" si="101"/>
        <v>OTRAS MALFORMACIONES CONGENITAS DE LA LARINGE</v>
      </c>
    </row>
    <row r="6486" spans="2:5" x14ac:dyDescent="0.25">
      <c r="B6486" s="6" t="s">
        <v>6492</v>
      </c>
      <c r="C6486" s="6" t="s">
        <v>18916</v>
      </c>
      <c r="D6486" s="11"/>
      <c r="E6486" t="str">
        <f t="shared" si="101"/>
        <v>ATRESIA DEL ESOFAGO SIN MENCION DE FISTULA</v>
      </c>
    </row>
    <row r="6487" spans="2:5" x14ac:dyDescent="0.25">
      <c r="B6487" s="6" t="s">
        <v>6493</v>
      </c>
      <c r="C6487" s="6" t="s">
        <v>18917</v>
      </c>
      <c r="D6487" s="11"/>
      <c r="E6487" t="str">
        <f t="shared" si="101"/>
        <v>ATRESIA DEL ESOFAGO CON FISTULA TRAQUEOESOFAGICA</v>
      </c>
    </row>
    <row r="6488" spans="2:5" x14ac:dyDescent="0.25">
      <c r="B6488" s="6" t="s">
        <v>6494</v>
      </c>
      <c r="C6488" s="6" t="s">
        <v>18918</v>
      </c>
      <c r="D6488" s="11"/>
      <c r="E6488" t="str">
        <f t="shared" si="101"/>
        <v>FISTULA TRAQUEOESOFAGICA CONGENITA SIN MENCION DE ATRESIA</v>
      </c>
    </row>
    <row r="6489" spans="2:5" x14ac:dyDescent="0.25">
      <c r="B6489" s="6" t="s">
        <v>6495</v>
      </c>
      <c r="C6489" s="6" t="s">
        <v>18919</v>
      </c>
      <c r="D6489" s="11"/>
      <c r="E6489" t="str">
        <f t="shared" si="101"/>
        <v>ESTRECHEZ O ESTENOSIS CONGENITA DEL ESOFAGO</v>
      </c>
    </row>
    <row r="6490" spans="2:5" x14ac:dyDescent="0.25">
      <c r="B6490" s="6" t="s">
        <v>6496</v>
      </c>
      <c r="C6490" s="6" t="s">
        <v>18920</v>
      </c>
      <c r="D6490" s="11"/>
      <c r="E6490" t="str">
        <f t="shared" si="101"/>
        <v>PTERIGION DEL ESOFAGO</v>
      </c>
    </row>
    <row r="6491" spans="2:5" x14ac:dyDescent="0.25">
      <c r="B6491" s="6" t="s">
        <v>6497</v>
      </c>
      <c r="C6491" s="6" t="s">
        <v>18921</v>
      </c>
      <c r="D6491" s="11"/>
      <c r="E6491" t="str">
        <f t="shared" si="101"/>
        <v>DILATACION CONGENITA DEL ESOFAGO</v>
      </c>
    </row>
    <row r="6492" spans="2:5" x14ac:dyDescent="0.25">
      <c r="B6492" s="6" t="s">
        <v>6498</v>
      </c>
      <c r="C6492" s="6" t="s">
        <v>18922</v>
      </c>
      <c r="D6492" s="11"/>
      <c r="E6492" t="str">
        <f t="shared" si="101"/>
        <v>DIVERTICULO DEL ESOFAGO</v>
      </c>
    </row>
    <row r="6493" spans="2:5" x14ac:dyDescent="0.25">
      <c r="B6493" s="6" t="s">
        <v>6499</v>
      </c>
      <c r="C6493" s="6" t="s">
        <v>18923</v>
      </c>
      <c r="D6493" s="11"/>
      <c r="E6493" t="str">
        <f t="shared" si="101"/>
        <v>OTRAS MALFORMACIONES CONGENITAS DEL ESOFAGO</v>
      </c>
    </row>
    <row r="6494" spans="2:5" x14ac:dyDescent="0.25">
      <c r="B6494" s="6" t="s">
        <v>6500</v>
      </c>
      <c r="C6494" s="6" t="s">
        <v>18924</v>
      </c>
      <c r="D6494" s="11"/>
      <c r="E6494" t="str">
        <f t="shared" si="101"/>
        <v>MALFORMACION CONGENITA DEL ESOFAGO, NO ESPECIFICADA</v>
      </c>
    </row>
    <row r="6495" spans="2:5" x14ac:dyDescent="0.25">
      <c r="B6495" s="6" t="s">
        <v>6501</v>
      </c>
      <c r="C6495" s="6" t="s">
        <v>18925</v>
      </c>
      <c r="D6495" s="11"/>
      <c r="E6495" t="str">
        <f t="shared" si="101"/>
        <v>ESTENOSIS HIPERTROFICA CONGENITA DEL PILORO</v>
      </c>
    </row>
    <row r="6496" spans="2:5" x14ac:dyDescent="0.25">
      <c r="B6496" s="6" t="s">
        <v>6502</v>
      </c>
      <c r="C6496" s="6" t="s">
        <v>18926</v>
      </c>
      <c r="D6496" s="11"/>
      <c r="E6496" t="str">
        <f t="shared" si="101"/>
        <v>HERNIA HIATAL CONGENITA</v>
      </c>
    </row>
    <row r="6497" spans="2:5" x14ac:dyDescent="0.25">
      <c r="B6497" s="6" t="s">
        <v>6503</v>
      </c>
      <c r="C6497" s="6" t="s">
        <v>18927</v>
      </c>
      <c r="D6497" s="11"/>
      <c r="E6497" t="str">
        <f t="shared" si="101"/>
        <v>OTRAS MALFORMACIONES CONGENITAS DEL ESTOMAGO, ESPECIFICADAS</v>
      </c>
    </row>
    <row r="6498" spans="2:5" x14ac:dyDescent="0.25">
      <c r="B6498" s="6" t="s">
        <v>6504</v>
      </c>
      <c r="C6498" s="6" t="s">
        <v>18928</v>
      </c>
      <c r="D6498" s="11"/>
      <c r="E6498" t="str">
        <f t="shared" si="101"/>
        <v>MALFORMACION CONGENITA DEL ESTOMAGO, NO ESPECIFICADA</v>
      </c>
    </row>
    <row r="6499" spans="2:5" ht="25.5" x14ac:dyDescent="0.25">
      <c r="B6499" s="6" t="s">
        <v>6505</v>
      </c>
      <c r="C6499" s="6" t="s">
        <v>18929</v>
      </c>
      <c r="D6499" s="11"/>
      <c r="E6499" t="str">
        <f t="shared" si="101"/>
        <v>OTRAS MALFORMACIONES CONGENITAS DE LA PARTE SUPERIOR DEL TUBO DIGESTIVO</v>
      </c>
    </row>
    <row r="6500" spans="2:5" ht="25.5" x14ac:dyDescent="0.25">
      <c r="B6500" s="6" t="s">
        <v>6506</v>
      </c>
      <c r="C6500" s="6" t="s">
        <v>18930</v>
      </c>
      <c r="D6500" s="11"/>
      <c r="E6500" t="str">
        <f t="shared" si="101"/>
        <v>MALFORMACION CONGENITA DE LA PARTE SUPERIOR DEL TUBO DIGESTIVO, NO ESPECIFICADA</v>
      </c>
    </row>
    <row r="6501" spans="2:5" x14ac:dyDescent="0.25">
      <c r="B6501" s="6" t="s">
        <v>6507</v>
      </c>
      <c r="C6501" s="6" t="s">
        <v>18931</v>
      </c>
      <c r="D6501" s="11"/>
      <c r="E6501" t="str">
        <f t="shared" si="101"/>
        <v>AUSENCIA, ATRESIA Y ESTENOSIS CONGENITA DEL DUODENO</v>
      </c>
    </row>
    <row r="6502" spans="2:5" x14ac:dyDescent="0.25">
      <c r="B6502" s="6" t="s">
        <v>6508</v>
      </c>
      <c r="C6502" s="6" t="s">
        <v>18932</v>
      </c>
      <c r="D6502" s="11"/>
      <c r="E6502" t="str">
        <f t="shared" si="101"/>
        <v>AUSENCIA, ATRESIA Y ESTENOSIS CONGENITA DEL YEYUNO</v>
      </c>
    </row>
    <row r="6503" spans="2:5" x14ac:dyDescent="0.25">
      <c r="B6503" s="6" t="s">
        <v>6509</v>
      </c>
      <c r="C6503" s="6" t="s">
        <v>18933</v>
      </c>
      <c r="D6503" s="11"/>
      <c r="E6503" t="str">
        <f t="shared" si="101"/>
        <v>AUSENCIA, ATRESIA Y ESTENOSIS CONGENITA DEL ILEON</v>
      </c>
    </row>
    <row r="6504" spans="2:5" ht="25.5" x14ac:dyDescent="0.25">
      <c r="B6504" s="6" t="s">
        <v>6510</v>
      </c>
      <c r="C6504" s="6" t="s">
        <v>18934</v>
      </c>
      <c r="D6504" s="11"/>
      <c r="E6504" t="str">
        <f t="shared" si="101"/>
        <v>AUSENCIA, ATRESIA Y ESTENOSIS CONGENITA DE OTRAS PARTES ESPECIFICADAS DEL INTESTINO DELGADO</v>
      </c>
    </row>
    <row r="6505" spans="2:5" ht="25.5" x14ac:dyDescent="0.25">
      <c r="B6505" s="6" t="s">
        <v>6511</v>
      </c>
      <c r="C6505" s="6" t="s">
        <v>18935</v>
      </c>
      <c r="D6505" s="11"/>
      <c r="E6505" t="str">
        <f t="shared" si="101"/>
        <v>AUSENCIA, ATRESIA Y ESTENOSIS CONGENITA DEL INTESTINO DELGADO, PARTE NO ESPECIFICADA</v>
      </c>
    </row>
    <row r="6506" spans="2:5" x14ac:dyDescent="0.25">
      <c r="B6506" s="6" t="s">
        <v>6512</v>
      </c>
      <c r="C6506" s="6" t="s">
        <v>18936</v>
      </c>
      <c r="D6506" s="11"/>
      <c r="E6506" t="str">
        <f t="shared" si="101"/>
        <v>AUSENCIA, ATRESIA Y ESTENOSIS CONGENITA DEL RECTO, CON FISTULA</v>
      </c>
    </row>
    <row r="6507" spans="2:5" x14ac:dyDescent="0.25">
      <c r="B6507" s="6" t="s">
        <v>6513</v>
      </c>
      <c r="C6507" s="6" t="s">
        <v>18937</v>
      </c>
      <c r="D6507" s="11"/>
      <c r="E6507" t="str">
        <f t="shared" si="101"/>
        <v>AUSENCIA, ATRESIA Y ESTENOSIS CONGENITA DEL RECTO, SIN FISTULA</v>
      </c>
    </row>
    <row r="6508" spans="2:5" x14ac:dyDescent="0.25">
      <c r="B6508" s="6" t="s">
        <v>6514</v>
      </c>
      <c r="C6508" s="6" t="s">
        <v>18938</v>
      </c>
      <c r="D6508" s="11"/>
      <c r="E6508" t="str">
        <f t="shared" si="101"/>
        <v>AUSENCIA, ATRESIA Y ESTENOSIS CONGENITA DEL ANO, CON FISTULA</v>
      </c>
    </row>
    <row r="6509" spans="2:5" x14ac:dyDescent="0.25">
      <c r="B6509" s="6" t="s">
        <v>6515</v>
      </c>
      <c r="C6509" s="6" t="s">
        <v>18939</v>
      </c>
      <c r="D6509" s="11"/>
      <c r="E6509" t="str">
        <f t="shared" si="101"/>
        <v>AUSENCIA, ATRESIA Y ESTENOSIS CONGENITA DEL ANO, SIN FISTULA</v>
      </c>
    </row>
    <row r="6510" spans="2:5" ht="25.5" x14ac:dyDescent="0.25">
      <c r="B6510" s="6" t="s">
        <v>6516</v>
      </c>
      <c r="C6510" s="6" t="s">
        <v>18940</v>
      </c>
      <c r="D6510" s="11"/>
      <c r="E6510" t="str">
        <f t="shared" si="101"/>
        <v>AUSENCIA, ATRESIA Y ESTENOSIS CONGENITA DE OTRAS PARTES DEL INTESTINO GRUESO</v>
      </c>
    </row>
    <row r="6511" spans="2:5" ht="25.5" x14ac:dyDescent="0.25">
      <c r="B6511" s="6" t="s">
        <v>6517</v>
      </c>
      <c r="C6511" s="6" t="s">
        <v>18941</v>
      </c>
      <c r="D6511" s="11"/>
      <c r="E6511" t="str">
        <f t="shared" si="101"/>
        <v>AUSENCIA, ATRESIA Y ESTENOSIS CONGENITA DEL INTESTINO GRUESO, PARTE NO ESPECIFICADA</v>
      </c>
    </row>
    <row r="6512" spans="2:5" x14ac:dyDescent="0.25">
      <c r="B6512" s="6" t="s">
        <v>6518</v>
      </c>
      <c r="C6512" s="6" t="s">
        <v>18942</v>
      </c>
      <c r="D6512" s="11"/>
      <c r="E6512" t="str">
        <f t="shared" si="101"/>
        <v>DIVERTICULO DE MECKEL</v>
      </c>
    </row>
    <row r="6513" spans="2:5" x14ac:dyDescent="0.25">
      <c r="B6513" s="6" t="s">
        <v>6519</v>
      </c>
      <c r="C6513" s="6" t="s">
        <v>18943</v>
      </c>
      <c r="D6513" s="11"/>
      <c r="E6513" t="str">
        <f t="shared" si="101"/>
        <v>ENFERMEDAD DE HIRSCHSPRUNG</v>
      </c>
    </row>
    <row r="6514" spans="2:5" x14ac:dyDescent="0.25">
      <c r="B6514" s="6" t="s">
        <v>6520</v>
      </c>
      <c r="C6514" s="6" t="s">
        <v>18944</v>
      </c>
      <c r="D6514" s="11"/>
      <c r="E6514" t="str">
        <f t="shared" si="101"/>
        <v>OTROS TRASTORNOS FUNCIONALES CONGENITOS DEL COLON</v>
      </c>
    </row>
    <row r="6515" spans="2:5" x14ac:dyDescent="0.25">
      <c r="B6515" s="6" t="s">
        <v>6521</v>
      </c>
      <c r="C6515" s="6" t="s">
        <v>18945</v>
      </c>
      <c r="D6515" s="11"/>
      <c r="E6515" t="str">
        <f t="shared" si="101"/>
        <v>MALFORMACIONES CONGENITAS DE LA FIJACION DEL INTESTINO</v>
      </c>
    </row>
    <row r="6516" spans="2:5" x14ac:dyDescent="0.25">
      <c r="B6516" s="6" t="s">
        <v>6522</v>
      </c>
      <c r="C6516" s="6" t="s">
        <v>18946</v>
      </c>
      <c r="D6516" s="11"/>
      <c r="E6516" t="str">
        <f t="shared" si="101"/>
        <v>DUPLICACION DEL INTESTINO</v>
      </c>
    </row>
    <row r="6517" spans="2:5" x14ac:dyDescent="0.25">
      <c r="B6517" s="6" t="s">
        <v>6523</v>
      </c>
      <c r="C6517" s="6" t="s">
        <v>18947</v>
      </c>
      <c r="D6517" s="11"/>
      <c r="E6517" t="str">
        <f t="shared" si="101"/>
        <v>ANO ECTOPICO</v>
      </c>
    </row>
    <row r="6518" spans="2:5" x14ac:dyDescent="0.25">
      <c r="B6518" s="6" t="s">
        <v>6524</v>
      </c>
      <c r="C6518" s="6" t="s">
        <v>18948</v>
      </c>
      <c r="D6518" s="11"/>
      <c r="E6518" t="str">
        <f t="shared" si="101"/>
        <v>FISTULA CONGENITA DEL RECTO Y DEL ANO</v>
      </c>
    </row>
    <row r="6519" spans="2:5" x14ac:dyDescent="0.25">
      <c r="B6519" s="6" t="s">
        <v>6525</v>
      </c>
      <c r="C6519" s="6" t="s">
        <v>18949</v>
      </c>
      <c r="D6519" s="11"/>
      <c r="E6519" t="str">
        <f t="shared" si="101"/>
        <v>PERSISTENCIA DE LA CLOACA</v>
      </c>
    </row>
    <row r="6520" spans="2:5" x14ac:dyDescent="0.25">
      <c r="B6520" s="6" t="s">
        <v>6526</v>
      </c>
      <c r="C6520" s="6" t="s">
        <v>18950</v>
      </c>
      <c r="D6520" s="11"/>
      <c r="E6520" t="str">
        <f t="shared" si="101"/>
        <v>OTRAS MALFORMACIONES CONGENITAS DEL INTESTINO, NO ESPECIFICADAS</v>
      </c>
    </row>
    <row r="6521" spans="2:5" x14ac:dyDescent="0.25">
      <c r="B6521" s="6" t="s">
        <v>6527</v>
      </c>
      <c r="C6521" s="6" t="s">
        <v>18951</v>
      </c>
      <c r="D6521" s="11"/>
      <c r="E6521" t="str">
        <f t="shared" si="101"/>
        <v>MALFORMACION CONGENITA DEL INTESTINO, NO ESPECIFICADA</v>
      </c>
    </row>
    <row r="6522" spans="2:5" x14ac:dyDescent="0.25">
      <c r="B6522" s="6" t="s">
        <v>6528</v>
      </c>
      <c r="C6522" s="6" t="s">
        <v>18952</v>
      </c>
      <c r="D6522" s="11"/>
      <c r="E6522" t="str">
        <f t="shared" si="101"/>
        <v>AGENESIA, APLASIA E HIPOPLASIA DE LA VESICULA BILIAR</v>
      </c>
    </row>
    <row r="6523" spans="2:5" x14ac:dyDescent="0.25">
      <c r="B6523" s="6" t="s">
        <v>6529</v>
      </c>
      <c r="C6523" s="6" t="s">
        <v>18953</v>
      </c>
      <c r="D6523" s="11"/>
      <c r="E6523" t="str">
        <f t="shared" si="101"/>
        <v>OTRAS MALFORMACIONES CONGENITAS DE LA VESICULA BILIAR</v>
      </c>
    </row>
    <row r="6524" spans="2:5" x14ac:dyDescent="0.25">
      <c r="B6524" s="6" t="s">
        <v>6530</v>
      </c>
      <c r="C6524" s="6" t="s">
        <v>18954</v>
      </c>
      <c r="D6524" s="11"/>
      <c r="E6524" t="str">
        <f t="shared" si="101"/>
        <v>ATRESIA DE LOS CONDUCTOS BILIARES</v>
      </c>
    </row>
    <row r="6525" spans="2:5" x14ac:dyDescent="0.25">
      <c r="B6525" s="6" t="s">
        <v>6531</v>
      </c>
      <c r="C6525" s="6" t="s">
        <v>18955</v>
      </c>
      <c r="D6525" s="11"/>
      <c r="E6525" t="str">
        <f t="shared" si="101"/>
        <v>ESTRECHEZ Y ESTENOSIS CONGENITA DE LOS CONDUCTOS BILIARES</v>
      </c>
    </row>
    <row r="6526" spans="2:5" x14ac:dyDescent="0.25">
      <c r="B6526" s="6" t="s">
        <v>6532</v>
      </c>
      <c r="C6526" s="6" t="s">
        <v>18956</v>
      </c>
      <c r="D6526" s="11"/>
      <c r="E6526" t="str">
        <f t="shared" si="101"/>
        <v>QUISTE DEL COLEDOCO</v>
      </c>
    </row>
    <row r="6527" spans="2:5" x14ac:dyDescent="0.25">
      <c r="B6527" s="6" t="s">
        <v>6533</v>
      </c>
      <c r="C6527" s="6" t="s">
        <v>18957</v>
      </c>
      <c r="D6527" s="11"/>
      <c r="E6527" t="str">
        <f t="shared" si="101"/>
        <v>OTRAS MALFORMACIONES CONGENITAS DE LOS CONDUCTOS BILIARES</v>
      </c>
    </row>
    <row r="6528" spans="2:5" x14ac:dyDescent="0.25">
      <c r="B6528" s="6" t="s">
        <v>6534</v>
      </c>
      <c r="C6528" s="6" t="s">
        <v>18958</v>
      </c>
      <c r="D6528" s="11"/>
      <c r="E6528" t="str">
        <f t="shared" si="101"/>
        <v>ENFERMEDAD QUISTICA DEL HIGADO</v>
      </c>
    </row>
    <row r="6529" spans="2:5" x14ac:dyDescent="0.25">
      <c r="B6529" s="6" t="s">
        <v>6535</v>
      </c>
      <c r="C6529" s="6" t="s">
        <v>18959</v>
      </c>
      <c r="D6529" s="11"/>
      <c r="E6529" t="str">
        <f t="shared" si="101"/>
        <v>OTRAS MALFORMACIONES CONGENITAS DEL HIGADO</v>
      </c>
    </row>
    <row r="6530" spans="2:5" x14ac:dyDescent="0.25">
      <c r="B6530" s="6" t="s">
        <v>6536</v>
      </c>
      <c r="C6530" s="6" t="s">
        <v>18960</v>
      </c>
      <c r="D6530" s="11"/>
      <c r="E6530" t="str">
        <f t="shared" si="101"/>
        <v>AGENESIA, APLASIA E HIPOPLASIA DEL PANCREAS</v>
      </c>
    </row>
    <row r="6531" spans="2:5" x14ac:dyDescent="0.25">
      <c r="B6531" s="6" t="s">
        <v>6537</v>
      </c>
      <c r="C6531" s="6" t="s">
        <v>18961</v>
      </c>
      <c r="D6531" s="11"/>
      <c r="E6531" t="str">
        <f t="shared" si="101"/>
        <v>PANCREAS ANULAR</v>
      </c>
    </row>
    <row r="6532" spans="2:5" x14ac:dyDescent="0.25">
      <c r="B6532" s="6" t="s">
        <v>6538</v>
      </c>
      <c r="C6532" s="6" t="s">
        <v>18962</v>
      </c>
      <c r="D6532" s="11"/>
      <c r="E6532" t="str">
        <f t="shared" si="101"/>
        <v>QUISTE CONGENITO DEL PANCREAS</v>
      </c>
    </row>
    <row r="6533" spans="2:5" ht="25.5" x14ac:dyDescent="0.25">
      <c r="B6533" s="6" t="s">
        <v>6539</v>
      </c>
      <c r="C6533" s="6" t="s">
        <v>18963</v>
      </c>
      <c r="D6533" s="11"/>
      <c r="E6533" t="str">
        <f t="shared" si="101"/>
        <v>OTRAS MALFORMACIONES CONGENITAS DEL PANCREAS Y DEL CONDUCTO PANCREATICO</v>
      </c>
    </row>
    <row r="6534" spans="2:5" ht="25.5" x14ac:dyDescent="0.25">
      <c r="B6534" s="6" t="s">
        <v>6540</v>
      </c>
      <c r="C6534" s="6" t="s">
        <v>18964</v>
      </c>
      <c r="D6534" s="11"/>
      <c r="E6534" t="str">
        <f t="shared" ref="E6534:E6597" si="102">UPPER(C6534)</f>
        <v>OTRAS MALFORMACIONES CONGENITAS DEL SISTEMA DIGESTIVO, ESPECIFICADAS</v>
      </c>
    </row>
    <row r="6535" spans="2:5" x14ac:dyDescent="0.25">
      <c r="B6535" s="6" t="s">
        <v>6541</v>
      </c>
      <c r="C6535" s="6" t="s">
        <v>18965</v>
      </c>
      <c r="D6535" s="11"/>
      <c r="E6535" t="str">
        <f t="shared" si="102"/>
        <v>MALFORMACION CONGENITA DEL SISTEMA DIGESTIVO, NO ESPECIFICADA</v>
      </c>
    </row>
    <row r="6536" spans="2:5" x14ac:dyDescent="0.25">
      <c r="B6536" s="6" t="s">
        <v>6542</v>
      </c>
      <c r="C6536" s="6" t="s">
        <v>18966</v>
      </c>
      <c r="D6536" s="11"/>
      <c r="E6536" t="str">
        <f t="shared" si="102"/>
        <v>AUSENCIA CONGENITA DEL OVARIO</v>
      </c>
    </row>
    <row r="6537" spans="2:5" x14ac:dyDescent="0.25">
      <c r="B6537" s="6" t="s">
        <v>6543</v>
      </c>
      <c r="C6537" s="6" t="s">
        <v>18967</v>
      </c>
      <c r="D6537" s="11"/>
      <c r="E6537" t="str">
        <f t="shared" si="102"/>
        <v>QUISTE EN DESARROLLO DEL OVARIO</v>
      </c>
    </row>
    <row r="6538" spans="2:5" x14ac:dyDescent="0.25">
      <c r="B6538" s="6" t="s">
        <v>6544</v>
      </c>
      <c r="C6538" s="6" t="s">
        <v>18968</v>
      </c>
      <c r="D6538" s="11"/>
      <c r="E6538" t="str">
        <f t="shared" si="102"/>
        <v>TORSION CONGENITA DEL OVARIO</v>
      </c>
    </row>
    <row r="6539" spans="2:5" x14ac:dyDescent="0.25">
      <c r="B6539" s="6" t="s">
        <v>6545</v>
      </c>
      <c r="C6539" s="6" t="s">
        <v>18969</v>
      </c>
      <c r="D6539" s="11"/>
      <c r="E6539" t="str">
        <f t="shared" si="102"/>
        <v>OTRAS MALFORMACIONES CONGENITAS DE LOS OVARIOS</v>
      </c>
    </row>
    <row r="6540" spans="2:5" x14ac:dyDescent="0.25">
      <c r="B6540" s="6" t="s">
        <v>6546</v>
      </c>
      <c r="C6540" s="6" t="s">
        <v>18970</v>
      </c>
      <c r="D6540" s="11"/>
      <c r="E6540" t="str">
        <f t="shared" si="102"/>
        <v>QUISTE EMBRIONARIO DE LA TROMPA DE FALOPIO</v>
      </c>
    </row>
    <row r="6541" spans="2:5" x14ac:dyDescent="0.25">
      <c r="B6541" s="6" t="s">
        <v>6547</v>
      </c>
      <c r="C6541" s="6" t="s">
        <v>18971</v>
      </c>
      <c r="D6541" s="11"/>
      <c r="E6541" t="str">
        <f t="shared" si="102"/>
        <v>QUISTE EMBRIONARIO DEL LIGAMENTO ANCHO</v>
      </c>
    </row>
    <row r="6542" spans="2:5" ht="25.5" x14ac:dyDescent="0.25">
      <c r="B6542" s="6" t="s">
        <v>6548</v>
      </c>
      <c r="C6542" s="6" t="s">
        <v>18972</v>
      </c>
      <c r="D6542" s="11"/>
      <c r="E6542" t="str">
        <f t="shared" si="102"/>
        <v>OTRAS MALFORMACIONES CONGENITAS DE LA TROMPA DE FALOPIO Y DEL LIGAMENTO ANCHO</v>
      </c>
    </row>
    <row r="6543" spans="2:5" x14ac:dyDescent="0.25">
      <c r="B6543" s="6" t="s">
        <v>6549</v>
      </c>
      <c r="C6543" s="6" t="s">
        <v>18973</v>
      </c>
      <c r="D6543" s="11"/>
      <c r="E6543" t="str">
        <f t="shared" si="102"/>
        <v>AGENESIA Y APLASIA DEL UTERO</v>
      </c>
    </row>
    <row r="6544" spans="2:5" ht="25.5" x14ac:dyDescent="0.25">
      <c r="B6544" s="6" t="s">
        <v>6550</v>
      </c>
      <c r="C6544" s="6" t="s">
        <v>18974</v>
      </c>
      <c r="D6544" s="11"/>
      <c r="E6544" t="str">
        <f t="shared" si="102"/>
        <v>DUPLICACION DEL UTERO CON DUPLICACION DEL CUELLO UTERINO Y DE LA VAGINA</v>
      </c>
    </row>
    <row r="6545" spans="2:5" x14ac:dyDescent="0.25">
      <c r="B6545" s="6" t="s">
        <v>6551</v>
      </c>
      <c r="C6545" s="6" t="s">
        <v>18975</v>
      </c>
      <c r="D6545" s="11"/>
      <c r="E6545" t="str">
        <f t="shared" si="102"/>
        <v>OTRA DUPLICACION DEL UTERO</v>
      </c>
    </row>
    <row r="6546" spans="2:5" x14ac:dyDescent="0.25">
      <c r="B6546" s="6" t="s">
        <v>6552</v>
      </c>
      <c r="C6546" s="6" t="s">
        <v>18976</v>
      </c>
      <c r="D6546" s="11"/>
      <c r="E6546" t="str">
        <f t="shared" si="102"/>
        <v>UTERO BICORNE</v>
      </c>
    </row>
    <row r="6547" spans="2:5" x14ac:dyDescent="0.25">
      <c r="B6547" s="6" t="s">
        <v>6553</v>
      </c>
      <c r="C6547" s="6" t="s">
        <v>18977</v>
      </c>
      <c r="D6547" s="11"/>
      <c r="E6547" t="str">
        <f t="shared" si="102"/>
        <v>UTERO UNICORNE</v>
      </c>
    </row>
    <row r="6548" spans="2:5" x14ac:dyDescent="0.25">
      <c r="B6548" s="6" t="s">
        <v>6554</v>
      </c>
      <c r="C6548" s="6" t="s">
        <v>18978</v>
      </c>
      <c r="D6548" s="11"/>
      <c r="E6548" t="str">
        <f t="shared" si="102"/>
        <v>AGENESIA Y APLASIA DEL CUELLO UTERINO</v>
      </c>
    </row>
    <row r="6549" spans="2:5" x14ac:dyDescent="0.25">
      <c r="B6549" s="6" t="s">
        <v>6555</v>
      </c>
      <c r="C6549" s="6" t="s">
        <v>18979</v>
      </c>
      <c r="D6549" s="11"/>
      <c r="E6549" t="str">
        <f t="shared" si="102"/>
        <v>QUISTE EMBRIONARIO DL CUELLO UTERINO</v>
      </c>
    </row>
    <row r="6550" spans="2:5" x14ac:dyDescent="0.25">
      <c r="B6550" s="6" t="s">
        <v>6556</v>
      </c>
      <c r="C6550" s="6" t="s">
        <v>18980</v>
      </c>
      <c r="D6550" s="11"/>
      <c r="E6550" t="str">
        <f t="shared" si="102"/>
        <v>FISTULA CONGENITA ENTRE EL UTERO Y EL TRACTO DIGESTIVO Y URINARIO</v>
      </c>
    </row>
    <row r="6551" spans="2:5" x14ac:dyDescent="0.25">
      <c r="B6551" s="6" t="s">
        <v>6557</v>
      </c>
      <c r="C6551" s="6" t="s">
        <v>18981</v>
      </c>
      <c r="D6551" s="11"/>
      <c r="E6551" t="str">
        <f t="shared" si="102"/>
        <v>OTRA MALFORMACIONES CONGENITAS DEL UTERO Y DEL CUELLO UTERINO</v>
      </c>
    </row>
    <row r="6552" spans="2:5" ht="25.5" x14ac:dyDescent="0.25">
      <c r="B6552" s="6" t="s">
        <v>6558</v>
      </c>
      <c r="C6552" s="6" t="s">
        <v>18982</v>
      </c>
      <c r="D6552" s="11"/>
      <c r="E6552" t="str">
        <f t="shared" si="102"/>
        <v>MALFORMACION CONGENITA DEL UTERO Y DEL CUELLO UTERINO, NO ESPECIFICADA</v>
      </c>
    </row>
    <row r="6553" spans="2:5" x14ac:dyDescent="0.25">
      <c r="B6553" s="6" t="s">
        <v>6559</v>
      </c>
      <c r="C6553" s="6" t="s">
        <v>18983</v>
      </c>
      <c r="D6553" s="11"/>
      <c r="E6553" t="str">
        <f t="shared" si="102"/>
        <v>AUSENCIA CONGENITA DE LA VAGINA</v>
      </c>
    </row>
    <row r="6554" spans="2:5" x14ac:dyDescent="0.25">
      <c r="B6554" s="6" t="s">
        <v>6560</v>
      </c>
      <c r="C6554" s="6" t="s">
        <v>18984</v>
      </c>
      <c r="D6554" s="11"/>
      <c r="E6554" t="str">
        <f t="shared" si="102"/>
        <v>DUPLICACION DE LA VAGINA</v>
      </c>
    </row>
    <row r="6555" spans="2:5" x14ac:dyDescent="0.25">
      <c r="B6555" s="6" t="s">
        <v>6561</v>
      </c>
      <c r="C6555" s="6" t="s">
        <v>18985</v>
      </c>
      <c r="D6555" s="11"/>
      <c r="E6555" t="str">
        <f t="shared" si="102"/>
        <v>FISTULA RECTOVAGINAL CONGENITA</v>
      </c>
    </row>
    <row r="6556" spans="2:5" x14ac:dyDescent="0.25">
      <c r="B6556" s="6" t="s">
        <v>6562</v>
      </c>
      <c r="C6556" s="6" t="s">
        <v>18986</v>
      </c>
      <c r="D6556" s="11"/>
      <c r="E6556" t="str">
        <f t="shared" si="102"/>
        <v>HIMEN IMPERFORADO</v>
      </c>
    </row>
    <row r="6557" spans="2:5" x14ac:dyDescent="0.25">
      <c r="B6557" s="6" t="s">
        <v>6563</v>
      </c>
      <c r="C6557" s="6" t="s">
        <v>18987</v>
      </c>
      <c r="D6557" s="11"/>
      <c r="E6557" t="str">
        <f t="shared" si="102"/>
        <v>OTRAS MALFORMACIONES CONGENITAS DE LA VAGINA</v>
      </c>
    </row>
    <row r="6558" spans="2:5" x14ac:dyDescent="0.25">
      <c r="B6558" s="6" t="s">
        <v>6564</v>
      </c>
      <c r="C6558" s="6" t="s">
        <v>18988</v>
      </c>
      <c r="D6558" s="11"/>
      <c r="E6558" t="str">
        <f t="shared" si="102"/>
        <v>FUSION DE LABIOS DE LA VULVA</v>
      </c>
    </row>
    <row r="6559" spans="2:5" x14ac:dyDescent="0.25">
      <c r="B6559" s="6" t="s">
        <v>6565</v>
      </c>
      <c r="C6559" s="6" t="s">
        <v>18989</v>
      </c>
      <c r="D6559" s="11"/>
      <c r="E6559" t="str">
        <f t="shared" si="102"/>
        <v>MALFORMACION CONGENITA DEL CLITORIS</v>
      </c>
    </row>
    <row r="6560" spans="2:5" x14ac:dyDescent="0.25">
      <c r="B6560" s="6" t="s">
        <v>6566</v>
      </c>
      <c r="C6560" s="6" t="s">
        <v>18990</v>
      </c>
      <c r="D6560" s="11"/>
      <c r="E6560" t="str">
        <f t="shared" si="102"/>
        <v>OTRAS MALFORMACIONES CONGENITAS DE LA VULVA</v>
      </c>
    </row>
    <row r="6561" spans="2:5" ht="25.5" x14ac:dyDescent="0.25">
      <c r="B6561" s="6" t="s">
        <v>6567</v>
      </c>
      <c r="C6561" s="6" t="s">
        <v>18991</v>
      </c>
      <c r="D6561" s="11"/>
      <c r="E6561" t="str">
        <f t="shared" si="102"/>
        <v>OTRAS MALFORMACIONES CONGENITAS DE LOS ORGANOS GENITALES FEMENINOS, ESPECIFICADAS</v>
      </c>
    </row>
    <row r="6562" spans="2:5" ht="25.5" x14ac:dyDescent="0.25">
      <c r="B6562" s="6" t="s">
        <v>6568</v>
      </c>
      <c r="C6562" s="6" t="s">
        <v>18992</v>
      </c>
      <c r="D6562" s="11"/>
      <c r="E6562" t="str">
        <f t="shared" si="102"/>
        <v>MALFORMACION CONGENITA DE LOS GENITALES FEMENINOS, NO ESPECIFICADA</v>
      </c>
    </row>
    <row r="6563" spans="2:5" x14ac:dyDescent="0.25">
      <c r="B6563" s="6" t="s">
        <v>6569</v>
      </c>
      <c r="C6563" s="6" t="s">
        <v>18993</v>
      </c>
      <c r="D6563" s="11"/>
      <c r="E6563" t="str">
        <f t="shared" si="102"/>
        <v>ECTOPIA TESTICULAR</v>
      </c>
    </row>
    <row r="6564" spans="2:5" x14ac:dyDescent="0.25">
      <c r="B6564" s="6" t="s">
        <v>6570</v>
      </c>
      <c r="C6564" s="6" t="s">
        <v>18994</v>
      </c>
      <c r="D6564" s="11"/>
      <c r="E6564" t="str">
        <f t="shared" si="102"/>
        <v>TESTICULO NO DESCENDIDO, UNILATERAL</v>
      </c>
    </row>
    <row r="6565" spans="2:5" x14ac:dyDescent="0.25">
      <c r="B6565" s="6" t="s">
        <v>6571</v>
      </c>
      <c r="C6565" s="6" t="s">
        <v>18995</v>
      </c>
      <c r="D6565" s="11"/>
      <c r="E6565" t="str">
        <f t="shared" si="102"/>
        <v>TESTICULO NO DESCENDIDO, BILATERAL</v>
      </c>
    </row>
    <row r="6566" spans="2:5" x14ac:dyDescent="0.25">
      <c r="B6566" s="6" t="s">
        <v>6572</v>
      </c>
      <c r="C6566" s="6" t="s">
        <v>18996</v>
      </c>
      <c r="D6566" s="11"/>
      <c r="E6566" t="str">
        <f t="shared" si="102"/>
        <v>TESTICULO NO DESCENDIDO, SIN OTRA ESPECIFICACION</v>
      </c>
    </row>
    <row r="6567" spans="2:5" x14ac:dyDescent="0.25">
      <c r="B6567" s="6" t="s">
        <v>6573</v>
      </c>
      <c r="C6567" s="6" t="s">
        <v>18997</v>
      </c>
      <c r="D6567" s="11"/>
      <c r="E6567" t="str">
        <f t="shared" si="102"/>
        <v>HIPOSPADIAS DEL GLANDE</v>
      </c>
    </row>
    <row r="6568" spans="2:5" x14ac:dyDescent="0.25">
      <c r="B6568" s="6" t="s">
        <v>6574</v>
      </c>
      <c r="C6568" s="6" t="s">
        <v>18998</v>
      </c>
      <c r="D6568" s="11"/>
      <c r="E6568" t="str">
        <f t="shared" si="102"/>
        <v>HIPOSPADIAS PENEANA</v>
      </c>
    </row>
    <row r="6569" spans="2:5" x14ac:dyDescent="0.25">
      <c r="B6569" s="6" t="s">
        <v>6575</v>
      </c>
      <c r="C6569" s="6" t="s">
        <v>18999</v>
      </c>
      <c r="D6569" s="11"/>
      <c r="E6569" t="str">
        <f t="shared" si="102"/>
        <v>HIPOSPADIAS PENOSCROTAL</v>
      </c>
    </row>
    <row r="6570" spans="2:5" x14ac:dyDescent="0.25">
      <c r="B6570" s="6" t="s">
        <v>6576</v>
      </c>
      <c r="C6570" s="6" t="s">
        <v>19000</v>
      </c>
      <c r="D6570" s="11"/>
      <c r="E6570" t="str">
        <f t="shared" si="102"/>
        <v>HIPOSPADIAS PERINEAL</v>
      </c>
    </row>
    <row r="6571" spans="2:5" x14ac:dyDescent="0.25">
      <c r="B6571" s="6" t="s">
        <v>6577</v>
      </c>
      <c r="C6571" s="6" t="s">
        <v>19001</v>
      </c>
      <c r="D6571" s="11"/>
      <c r="E6571" t="str">
        <f t="shared" si="102"/>
        <v>ENCORDAMIENTO CONGENITO DEL PENE</v>
      </c>
    </row>
    <row r="6572" spans="2:5" x14ac:dyDescent="0.25">
      <c r="B6572" s="6" t="s">
        <v>6578</v>
      </c>
      <c r="C6572" s="6" t="s">
        <v>19002</v>
      </c>
      <c r="D6572" s="11"/>
      <c r="E6572" t="str">
        <f t="shared" si="102"/>
        <v>OTRAS HIPOSPADIAS</v>
      </c>
    </row>
    <row r="6573" spans="2:5" x14ac:dyDescent="0.25">
      <c r="B6573" s="6" t="s">
        <v>6579</v>
      </c>
      <c r="C6573" s="6" t="s">
        <v>19003</v>
      </c>
      <c r="D6573" s="11"/>
      <c r="E6573" t="str">
        <f t="shared" si="102"/>
        <v>HIPOSPADIAS, NO ESPECIFICADA</v>
      </c>
    </row>
    <row r="6574" spans="2:5" x14ac:dyDescent="0.25">
      <c r="B6574" s="6" t="s">
        <v>6580</v>
      </c>
      <c r="C6574" s="6" t="s">
        <v>19004</v>
      </c>
      <c r="D6574" s="11"/>
      <c r="E6574" t="str">
        <f t="shared" si="102"/>
        <v>AUSENCIA Y APLASIA DEL TESTICULO</v>
      </c>
    </row>
    <row r="6575" spans="2:5" x14ac:dyDescent="0.25">
      <c r="B6575" s="6" t="s">
        <v>6581</v>
      </c>
      <c r="C6575" s="6" t="s">
        <v>19005</v>
      </c>
      <c r="D6575" s="11"/>
      <c r="E6575" t="str">
        <f t="shared" si="102"/>
        <v>HIPOPLASIA DEL TESTICULO Y DEL ESCROTO</v>
      </c>
    </row>
    <row r="6576" spans="2:5" x14ac:dyDescent="0.25">
      <c r="B6576" s="6" t="s">
        <v>6582</v>
      </c>
      <c r="C6576" s="6" t="s">
        <v>19006</v>
      </c>
      <c r="D6576" s="11"/>
      <c r="E6576" t="str">
        <f t="shared" si="102"/>
        <v>OTRAS MALFORMACIONES CONGENITAS DE LOS TESTICULOS Y DEL ESCROTO</v>
      </c>
    </row>
    <row r="6577" spans="2:5" x14ac:dyDescent="0.25">
      <c r="B6577" s="6" t="s">
        <v>6583</v>
      </c>
      <c r="C6577" s="6" t="s">
        <v>19007</v>
      </c>
      <c r="D6577" s="11"/>
      <c r="E6577" t="str">
        <f t="shared" si="102"/>
        <v>ATRESIA DEL CONDUCTO DEFERENTE</v>
      </c>
    </row>
    <row r="6578" spans="2:5" ht="25.5" x14ac:dyDescent="0.25">
      <c r="B6578" s="6" t="s">
        <v>6584</v>
      </c>
      <c r="C6578" s="6" t="s">
        <v>19008</v>
      </c>
      <c r="D6578" s="11"/>
      <c r="E6578" t="str">
        <f t="shared" si="102"/>
        <v>OTRAS MALFORMACIONES CONGENITAS DE LOS CONDUCTOS DEFERENTES, DEL EPIDIDIMO, DE LAS VESICULAS SEMINALES Y DE LA PROSTATA</v>
      </c>
    </row>
    <row r="6579" spans="2:5" x14ac:dyDescent="0.25">
      <c r="B6579" s="6" t="s">
        <v>6585</v>
      </c>
      <c r="C6579" s="6" t="s">
        <v>19009</v>
      </c>
      <c r="D6579" s="11"/>
      <c r="E6579" t="str">
        <f t="shared" si="102"/>
        <v>APLASIA Y AUSENCIA CONGENITA DEL PENE</v>
      </c>
    </row>
    <row r="6580" spans="2:5" x14ac:dyDescent="0.25">
      <c r="B6580" s="6" t="s">
        <v>6586</v>
      </c>
      <c r="C6580" s="6" t="s">
        <v>19010</v>
      </c>
      <c r="D6580" s="11"/>
      <c r="E6580" t="str">
        <f t="shared" si="102"/>
        <v>OTRAS MALFORMACIONES CONGENITAS DEL PENE</v>
      </c>
    </row>
    <row r="6581" spans="2:5" ht="25.5" x14ac:dyDescent="0.25">
      <c r="B6581" s="6" t="s">
        <v>6587</v>
      </c>
      <c r="C6581" s="6" t="s">
        <v>19011</v>
      </c>
      <c r="D6581" s="11"/>
      <c r="E6581" t="str">
        <f t="shared" si="102"/>
        <v>OTRAS MALFORMACIONES CONGENITAS DE LOS ORGANOS GENITALES MASCULINOS, ESPECIFICADAS</v>
      </c>
    </row>
    <row r="6582" spans="2:5" ht="25.5" x14ac:dyDescent="0.25">
      <c r="B6582" s="6" t="s">
        <v>6588</v>
      </c>
      <c r="C6582" s="6" t="s">
        <v>19012</v>
      </c>
      <c r="D6582" s="11"/>
      <c r="E6582" t="str">
        <f t="shared" si="102"/>
        <v>MALFORMACION CONGENITA DE LOS ORGANOS GENITALES MASCULINOS, NO ESPECIFICADA</v>
      </c>
    </row>
    <row r="6583" spans="2:5" x14ac:dyDescent="0.25">
      <c r="B6583" s="6" t="s">
        <v>6589</v>
      </c>
      <c r="C6583" s="6" t="s">
        <v>19013</v>
      </c>
      <c r="D6583" s="11"/>
      <c r="E6583" t="str">
        <f t="shared" si="102"/>
        <v>HERMAFRODITISMO, NO CLASIFICADO EN OTRA PARTE</v>
      </c>
    </row>
    <row r="6584" spans="2:5" x14ac:dyDescent="0.25">
      <c r="B6584" s="6" t="s">
        <v>6590</v>
      </c>
      <c r="C6584" s="6" t="s">
        <v>19014</v>
      </c>
      <c r="D6584" s="11"/>
      <c r="E6584" t="str">
        <f t="shared" si="102"/>
        <v>SEUDOHERMAFRODITISMO MASCULINO, NO CLASIFICADO EN OTRA PARTE</v>
      </c>
    </row>
    <row r="6585" spans="2:5" x14ac:dyDescent="0.25">
      <c r="B6585" s="6" t="s">
        <v>6591</v>
      </c>
      <c r="C6585" s="6" t="s">
        <v>19015</v>
      </c>
      <c r="D6585" s="11"/>
      <c r="E6585" t="str">
        <f t="shared" si="102"/>
        <v>SEUDOHERMAFRODITISMO FEMENINO, NO CLASIFICADO EN OTRA PARTE</v>
      </c>
    </row>
    <row r="6586" spans="2:5" x14ac:dyDescent="0.25">
      <c r="B6586" s="6" t="s">
        <v>6592</v>
      </c>
      <c r="C6586" s="6" t="s">
        <v>19016</v>
      </c>
      <c r="D6586" s="11"/>
      <c r="E6586" t="str">
        <f t="shared" si="102"/>
        <v>SEUDOHERMAFRODITISMO, NO ESPECIFICADO</v>
      </c>
    </row>
    <row r="6587" spans="2:5" x14ac:dyDescent="0.25">
      <c r="B6587" s="6" t="s">
        <v>6593</v>
      </c>
      <c r="C6587" s="6" t="s">
        <v>19017</v>
      </c>
      <c r="D6587" s="11"/>
      <c r="E6587" t="str">
        <f t="shared" si="102"/>
        <v>SEXO INDETERMINADO, SIN OTRA ESPECIFICACION</v>
      </c>
    </row>
    <row r="6588" spans="2:5" x14ac:dyDescent="0.25">
      <c r="B6588" s="6" t="s">
        <v>6594</v>
      </c>
      <c r="C6588" s="6" t="s">
        <v>19018</v>
      </c>
      <c r="D6588" s="11"/>
      <c r="E6588" t="str">
        <f t="shared" si="102"/>
        <v>AGENESIA RENAL, UNILATERAL</v>
      </c>
    </row>
    <row r="6589" spans="2:5" x14ac:dyDescent="0.25">
      <c r="B6589" s="6" t="s">
        <v>6595</v>
      </c>
      <c r="C6589" s="6" t="s">
        <v>19019</v>
      </c>
      <c r="D6589" s="11"/>
      <c r="E6589" t="str">
        <f t="shared" si="102"/>
        <v>AGENESIA RENAL, BILATERAL</v>
      </c>
    </row>
    <row r="6590" spans="2:5" x14ac:dyDescent="0.25">
      <c r="B6590" s="6" t="s">
        <v>6596</v>
      </c>
      <c r="C6590" s="6" t="s">
        <v>19020</v>
      </c>
      <c r="D6590" s="11"/>
      <c r="E6590" t="str">
        <f t="shared" si="102"/>
        <v>AGENESIA RENAL, SIN OTRA ESPECIFICACIÓN</v>
      </c>
    </row>
    <row r="6591" spans="2:5" x14ac:dyDescent="0.25">
      <c r="B6591" s="6" t="s">
        <v>6597</v>
      </c>
      <c r="C6591" s="6" t="s">
        <v>19021</v>
      </c>
      <c r="D6591" s="11"/>
      <c r="E6591" t="str">
        <f t="shared" si="102"/>
        <v>HIPOPLASIA RENAL, UNILATERAL</v>
      </c>
    </row>
    <row r="6592" spans="2:5" x14ac:dyDescent="0.25">
      <c r="B6592" s="6" t="s">
        <v>6598</v>
      </c>
      <c r="C6592" s="6" t="s">
        <v>19022</v>
      </c>
      <c r="D6592" s="11"/>
      <c r="E6592" t="str">
        <f t="shared" si="102"/>
        <v>HIPOPLASIA RENAL, BILATERAL</v>
      </c>
    </row>
    <row r="6593" spans="2:5" x14ac:dyDescent="0.25">
      <c r="B6593" s="6" t="s">
        <v>6599</v>
      </c>
      <c r="C6593" s="6" t="s">
        <v>19023</v>
      </c>
      <c r="D6593" s="11"/>
      <c r="E6593" t="str">
        <f t="shared" si="102"/>
        <v>HIPOPLASIA RENAL, NO ESPECIFICADA</v>
      </c>
    </row>
    <row r="6594" spans="2:5" x14ac:dyDescent="0.25">
      <c r="B6594" s="6" t="s">
        <v>6600</v>
      </c>
      <c r="C6594" s="6" t="s">
        <v>19024</v>
      </c>
      <c r="D6594" s="11"/>
      <c r="E6594" t="str">
        <f t="shared" si="102"/>
        <v>SINDROME DE POTTER</v>
      </c>
    </row>
    <row r="6595" spans="2:5" x14ac:dyDescent="0.25">
      <c r="B6595" s="6" t="s">
        <v>6601</v>
      </c>
      <c r="C6595" s="6" t="s">
        <v>19025</v>
      </c>
      <c r="D6595" s="11"/>
      <c r="E6595" t="str">
        <f t="shared" si="102"/>
        <v>QUISTE RENAL SOLITARIO CONGENITO</v>
      </c>
    </row>
    <row r="6596" spans="2:5" x14ac:dyDescent="0.25">
      <c r="B6596" s="6" t="s">
        <v>6602</v>
      </c>
      <c r="C6596" s="6" t="s">
        <v>19026</v>
      </c>
      <c r="D6596" s="11"/>
      <c r="E6596" t="str">
        <f t="shared" si="102"/>
        <v>RIÑON POLIQUISTICO, TIPO INFANTIL</v>
      </c>
    </row>
    <row r="6597" spans="2:5" x14ac:dyDescent="0.25">
      <c r="B6597" s="6" t="s">
        <v>6603</v>
      </c>
      <c r="C6597" s="6" t="s">
        <v>19027</v>
      </c>
      <c r="D6597" s="11"/>
      <c r="E6597" t="str">
        <f t="shared" si="102"/>
        <v>RIÑON POLIQUISTICO, TIPO ADULTO</v>
      </c>
    </row>
    <row r="6598" spans="2:5" x14ac:dyDescent="0.25">
      <c r="B6598" s="6" t="s">
        <v>6604</v>
      </c>
      <c r="C6598" s="6" t="s">
        <v>19028</v>
      </c>
      <c r="D6598" s="11"/>
      <c r="E6598" t="str">
        <f t="shared" ref="E6598:E6661" si="103">UPPER(C6598)</f>
        <v>RIÑON POLIQUISTICO, TIPO NO ESPECIFICADO</v>
      </c>
    </row>
    <row r="6599" spans="2:5" x14ac:dyDescent="0.25">
      <c r="B6599" s="6" t="s">
        <v>6605</v>
      </c>
      <c r="C6599" s="6" t="s">
        <v>19029</v>
      </c>
      <c r="D6599" s="11"/>
      <c r="E6599" t="str">
        <f t="shared" si="103"/>
        <v>DISPLASIA RENAL</v>
      </c>
    </row>
    <row r="6600" spans="2:5" x14ac:dyDescent="0.25">
      <c r="B6600" s="6" t="s">
        <v>6606</v>
      </c>
      <c r="C6600" s="6" t="s">
        <v>19030</v>
      </c>
      <c r="D6600" s="11"/>
      <c r="E6600" t="str">
        <f t="shared" si="103"/>
        <v>RIÑON QUISTICO MEDULAR</v>
      </c>
    </row>
    <row r="6601" spans="2:5" x14ac:dyDescent="0.25">
      <c r="B6601" s="6" t="s">
        <v>6607</v>
      </c>
      <c r="C6601" s="6" t="s">
        <v>19031</v>
      </c>
      <c r="D6601" s="11"/>
      <c r="E6601" t="str">
        <f t="shared" si="103"/>
        <v>OTRAS ENFERMEDADES RENALES QUISTICAS</v>
      </c>
    </row>
    <row r="6602" spans="2:5" x14ac:dyDescent="0.25">
      <c r="B6602" s="6" t="s">
        <v>6608</v>
      </c>
      <c r="C6602" s="6" t="s">
        <v>19032</v>
      </c>
      <c r="D6602" s="11"/>
      <c r="E6602" t="str">
        <f t="shared" si="103"/>
        <v>ENFERMEDAD QUISTICA DEL RIÑON, NO ESPECIFICADA</v>
      </c>
    </row>
    <row r="6603" spans="2:5" x14ac:dyDescent="0.25">
      <c r="B6603" s="6" t="s">
        <v>6609</v>
      </c>
      <c r="C6603" s="6" t="s">
        <v>19033</v>
      </c>
      <c r="D6603" s="11"/>
      <c r="E6603" t="str">
        <f t="shared" si="103"/>
        <v>HIDRONEFROSIS CONGENITA</v>
      </c>
    </row>
    <row r="6604" spans="2:5" x14ac:dyDescent="0.25">
      <c r="B6604" s="6" t="s">
        <v>6610</v>
      </c>
      <c r="C6604" s="6" t="s">
        <v>19034</v>
      </c>
      <c r="D6604" s="11"/>
      <c r="E6604" t="str">
        <f t="shared" si="103"/>
        <v>ATRESIA Y ESTENOSIS DEL URETER</v>
      </c>
    </row>
    <row r="6605" spans="2:5" x14ac:dyDescent="0.25">
      <c r="B6605" s="6" t="s">
        <v>6611</v>
      </c>
      <c r="C6605" s="6" t="s">
        <v>19035</v>
      </c>
      <c r="D6605" s="11"/>
      <c r="E6605" t="str">
        <f t="shared" si="103"/>
        <v>MEGALOURETER CONGENITO</v>
      </c>
    </row>
    <row r="6606" spans="2:5" x14ac:dyDescent="0.25">
      <c r="B6606" s="6" t="s">
        <v>6612</v>
      </c>
      <c r="C6606" s="6" t="s">
        <v>19036</v>
      </c>
      <c r="D6606" s="11"/>
      <c r="E6606" t="str">
        <f t="shared" si="103"/>
        <v>OTROS DEFECTOS OBSTRUCTIVOS DE LA PELVIS RENAL Y DEL URETER</v>
      </c>
    </row>
    <row r="6607" spans="2:5" x14ac:dyDescent="0.25">
      <c r="B6607" s="6" t="s">
        <v>6613</v>
      </c>
      <c r="C6607" s="6" t="s">
        <v>19037</v>
      </c>
      <c r="D6607" s="11"/>
      <c r="E6607" t="str">
        <f t="shared" si="103"/>
        <v>AGENESIA DEL URETER</v>
      </c>
    </row>
    <row r="6608" spans="2:5" x14ac:dyDescent="0.25">
      <c r="B6608" s="6" t="s">
        <v>6614</v>
      </c>
      <c r="C6608" s="6" t="s">
        <v>19038</v>
      </c>
      <c r="D6608" s="11"/>
      <c r="E6608" t="str">
        <f t="shared" si="103"/>
        <v>DUPLICACION DEL URETER</v>
      </c>
    </row>
    <row r="6609" spans="2:5" x14ac:dyDescent="0.25">
      <c r="B6609" s="6" t="s">
        <v>6615</v>
      </c>
      <c r="C6609" s="6" t="s">
        <v>19039</v>
      </c>
      <c r="D6609" s="11"/>
      <c r="E6609" t="str">
        <f t="shared" si="103"/>
        <v>MALA POSICION DEL URETER</v>
      </c>
    </row>
    <row r="6610" spans="2:5" x14ac:dyDescent="0.25">
      <c r="B6610" s="6" t="s">
        <v>6616</v>
      </c>
      <c r="C6610" s="6" t="s">
        <v>19040</v>
      </c>
      <c r="D6610" s="11"/>
      <c r="E6610" t="str">
        <f t="shared" si="103"/>
        <v>REFLUJO VESICO-URETERO-RENAL CONGENITO</v>
      </c>
    </row>
    <row r="6611" spans="2:5" x14ac:dyDescent="0.25">
      <c r="B6611" s="6" t="s">
        <v>6617</v>
      </c>
      <c r="C6611" s="6" t="s">
        <v>19041</v>
      </c>
      <c r="D6611" s="11"/>
      <c r="E6611" t="str">
        <f t="shared" si="103"/>
        <v>OTRAS MALFORMACIONES CONGENITAS DEL URETER</v>
      </c>
    </row>
    <row r="6612" spans="2:5" x14ac:dyDescent="0.25">
      <c r="B6612" s="6" t="s">
        <v>6618</v>
      </c>
      <c r="C6612" s="6" t="s">
        <v>19042</v>
      </c>
      <c r="D6612" s="11"/>
      <c r="E6612" t="str">
        <f t="shared" si="103"/>
        <v>RIÑON SUPERNUMERARIO</v>
      </c>
    </row>
    <row r="6613" spans="2:5" x14ac:dyDescent="0.25">
      <c r="B6613" s="6" t="s">
        <v>6619</v>
      </c>
      <c r="C6613" s="6" t="s">
        <v>19043</v>
      </c>
      <c r="D6613" s="11"/>
      <c r="E6613" t="str">
        <f t="shared" si="103"/>
        <v>RIÑON LOBULADO, FUSIONADO Y EN HERRADURA</v>
      </c>
    </row>
    <row r="6614" spans="2:5" x14ac:dyDescent="0.25">
      <c r="B6614" s="6" t="s">
        <v>6620</v>
      </c>
      <c r="C6614" s="6" t="s">
        <v>19044</v>
      </c>
      <c r="D6614" s="11"/>
      <c r="E6614" t="str">
        <f t="shared" si="103"/>
        <v>RIÑON ECTOPICO</v>
      </c>
    </row>
    <row r="6615" spans="2:5" x14ac:dyDescent="0.25">
      <c r="B6615" s="6" t="s">
        <v>6621</v>
      </c>
      <c r="C6615" s="6" t="s">
        <v>19045</v>
      </c>
      <c r="D6615" s="11"/>
      <c r="E6615" t="str">
        <f t="shared" si="103"/>
        <v>HIPERPLASIA RENAL Y RIÑON GIGANTE</v>
      </c>
    </row>
    <row r="6616" spans="2:5" x14ac:dyDescent="0.25">
      <c r="B6616" s="6" t="s">
        <v>6622</v>
      </c>
      <c r="C6616" s="6" t="s">
        <v>19046</v>
      </c>
      <c r="D6616" s="11"/>
      <c r="E6616" t="str">
        <f t="shared" si="103"/>
        <v>OTRAS MALFORMACIONES CONGENITAS DEL RIÑON, ESPECIFICADAS</v>
      </c>
    </row>
    <row r="6617" spans="2:5" x14ac:dyDescent="0.25">
      <c r="B6617" s="6" t="s">
        <v>6623</v>
      </c>
      <c r="C6617" s="6" t="s">
        <v>19047</v>
      </c>
      <c r="D6617" s="11"/>
      <c r="E6617" t="str">
        <f t="shared" si="103"/>
        <v>MALFORMACION CONGENITA DEL RIÑON, NO ESPECIFICADA</v>
      </c>
    </row>
    <row r="6618" spans="2:5" x14ac:dyDescent="0.25">
      <c r="B6618" s="6" t="s">
        <v>6624</v>
      </c>
      <c r="C6618" s="6" t="s">
        <v>19048</v>
      </c>
      <c r="D6618" s="11"/>
      <c r="E6618" t="str">
        <f t="shared" si="103"/>
        <v>EPISPADIAS</v>
      </c>
    </row>
    <row r="6619" spans="2:5" x14ac:dyDescent="0.25">
      <c r="B6619" s="6" t="s">
        <v>6625</v>
      </c>
      <c r="C6619" s="6" t="s">
        <v>19049</v>
      </c>
      <c r="D6619" s="11"/>
      <c r="E6619" t="str">
        <f t="shared" si="103"/>
        <v>EXTROFIA DE LA VEJIGA URINARIA</v>
      </c>
    </row>
    <row r="6620" spans="2:5" x14ac:dyDescent="0.25">
      <c r="B6620" s="6" t="s">
        <v>6626</v>
      </c>
      <c r="C6620" s="6" t="s">
        <v>19050</v>
      </c>
      <c r="D6620" s="11"/>
      <c r="E6620" t="str">
        <f t="shared" si="103"/>
        <v>VALVULAS URETRALES POSTERIORES CONGENITAS</v>
      </c>
    </row>
    <row r="6621" spans="2:5" x14ac:dyDescent="0.25">
      <c r="B6621" s="6" t="s">
        <v>6627</v>
      </c>
      <c r="C6621" s="6" t="s">
        <v>19051</v>
      </c>
      <c r="D6621" s="11"/>
      <c r="E6621" t="str">
        <f t="shared" si="103"/>
        <v>OTRAS ATRESIAS Y ESTENOSIS DE LA URETRA Y DEL CUELLO DE LA VEJIGA</v>
      </c>
    </row>
    <row r="6622" spans="2:5" x14ac:dyDescent="0.25">
      <c r="B6622" s="6" t="s">
        <v>6628</v>
      </c>
      <c r="C6622" s="6" t="s">
        <v>19052</v>
      </c>
      <c r="D6622" s="11"/>
      <c r="E6622" t="str">
        <f t="shared" si="103"/>
        <v>MALFORMACION DEL URACO</v>
      </c>
    </row>
    <row r="6623" spans="2:5" x14ac:dyDescent="0.25">
      <c r="B6623" s="6" t="s">
        <v>6629</v>
      </c>
      <c r="C6623" s="6" t="s">
        <v>19053</v>
      </c>
      <c r="D6623" s="11"/>
      <c r="E6623" t="str">
        <f t="shared" si="103"/>
        <v>AUSENCIA CONGENITA DE LA VEJIGA Y DE LA URETRA</v>
      </c>
    </row>
    <row r="6624" spans="2:5" x14ac:dyDescent="0.25">
      <c r="B6624" s="6" t="s">
        <v>6630</v>
      </c>
      <c r="C6624" s="6" t="s">
        <v>19054</v>
      </c>
      <c r="D6624" s="11"/>
      <c r="E6624" t="str">
        <f t="shared" si="103"/>
        <v>DIVERTICULO CONGENITO DE LA VEJIGA</v>
      </c>
    </row>
    <row r="6625" spans="2:5" x14ac:dyDescent="0.25">
      <c r="B6625" s="6" t="s">
        <v>6631</v>
      </c>
      <c r="C6625" s="6" t="s">
        <v>19055</v>
      </c>
      <c r="D6625" s="11"/>
      <c r="E6625" t="str">
        <f t="shared" si="103"/>
        <v>OTRAS MALFORMACIONES CONGENITAS DE LA VEJIGA Y DE LA URETRA</v>
      </c>
    </row>
    <row r="6626" spans="2:5" ht="25.5" x14ac:dyDescent="0.25">
      <c r="B6626" s="6" t="s">
        <v>6632</v>
      </c>
      <c r="C6626" s="6" t="s">
        <v>19056</v>
      </c>
      <c r="D6626" s="11"/>
      <c r="E6626" t="str">
        <f t="shared" si="103"/>
        <v>OTRAS MALFORMACIONES CONGENITAS DEL APARATO URINARIO, ESPECIFICADAS</v>
      </c>
    </row>
    <row r="6627" spans="2:5" x14ac:dyDescent="0.25">
      <c r="B6627" s="6" t="s">
        <v>6633</v>
      </c>
      <c r="C6627" s="6" t="s">
        <v>19057</v>
      </c>
      <c r="D6627" s="11"/>
      <c r="E6627" t="str">
        <f t="shared" si="103"/>
        <v>MALFORMACION CONGENITA DEL APARATO URINARIO, NO ESPECIFICADA</v>
      </c>
    </row>
    <row r="6628" spans="2:5" x14ac:dyDescent="0.25">
      <c r="B6628" s="6" t="s">
        <v>6634</v>
      </c>
      <c r="C6628" s="6" t="s">
        <v>19058</v>
      </c>
      <c r="D6628" s="11"/>
      <c r="E6628" t="str">
        <f t="shared" si="103"/>
        <v>LUXACION CONGENITA DE LA CADERA, UNILATERAL</v>
      </c>
    </row>
    <row r="6629" spans="2:5" x14ac:dyDescent="0.25">
      <c r="B6629" s="6" t="s">
        <v>6635</v>
      </c>
      <c r="C6629" s="6" t="s">
        <v>19059</v>
      </c>
      <c r="D6629" s="11"/>
      <c r="E6629" t="str">
        <f t="shared" si="103"/>
        <v>LUXACION CONGENITA DE LA CADERA, BILATERAL</v>
      </c>
    </row>
    <row r="6630" spans="2:5" x14ac:dyDescent="0.25">
      <c r="B6630" s="6" t="s">
        <v>6636</v>
      </c>
      <c r="C6630" s="6" t="s">
        <v>19060</v>
      </c>
      <c r="D6630" s="11"/>
      <c r="E6630" t="str">
        <f t="shared" si="103"/>
        <v>LUXACION CONGENITA DE LA CADERA, NO ESPECIFICADA</v>
      </c>
    </row>
    <row r="6631" spans="2:5" x14ac:dyDescent="0.25">
      <c r="B6631" s="6" t="s">
        <v>6637</v>
      </c>
      <c r="C6631" s="6" t="s">
        <v>19061</v>
      </c>
      <c r="D6631" s="11"/>
      <c r="E6631" t="str">
        <f t="shared" si="103"/>
        <v>SUBLUXACION CONGENITA DE LA CADERA, UNILATERAL</v>
      </c>
    </row>
    <row r="6632" spans="2:5" x14ac:dyDescent="0.25">
      <c r="B6632" s="6" t="s">
        <v>6638</v>
      </c>
      <c r="C6632" s="6" t="s">
        <v>19062</v>
      </c>
      <c r="D6632" s="11"/>
      <c r="E6632" t="str">
        <f t="shared" si="103"/>
        <v>SUBLUXACION CONGENITA DE LA CADERA, BILATERAL</v>
      </c>
    </row>
    <row r="6633" spans="2:5" x14ac:dyDescent="0.25">
      <c r="B6633" s="6" t="s">
        <v>6639</v>
      </c>
      <c r="C6633" s="6" t="s">
        <v>19063</v>
      </c>
      <c r="D6633" s="11"/>
      <c r="E6633" t="str">
        <f t="shared" si="103"/>
        <v>SUBLUXACION CONGENITA DE LA CADERA, NO ESPECIFICADA</v>
      </c>
    </row>
    <row r="6634" spans="2:5" x14ac:dyDescent="0.25">
      <c r="B6634" s="6" t="s">
        <v>6640</v>
      </c>
      <c r="C6634" s="6" t="s">
        <v>19064</v>
      </c>
      <c r="D6634" s="11"/>
      <c r="E6634" t="str">
        <f t="shared" si="103"/>
        <v>CADERA INESTABLE</v>
      </c>
    </row>
    <row r="6635" spans="2:5" x14ac:dyDescent="0.25">
      <c r="B6635" s="6" t="s">
        <v>6641</v>
      </c>
      <c r="C6635" s="6" t="s">
        <v>19065</v>
      </c>
      <c r="D6635" s="11"/>
      <c r="E6635" t="str">
        <f t="shared" si="103"/>
        <v>OTRAS DEFORMIDADES CONGENITAS DE LA CADERA</v>
      </c>
    </row>
    <row r="6636" spans="2:5" x14ac:dyDescent="0.25">
      <c r="B6636" s="6" t="s">
        <v>6642</v>
      </c>
      <c r="C6636" s="6" t="s">
        <v>19066</v>
      </c>
      <c r="D6636" s="11"/>
      <c r="E6636" t="str">
        <f t="shared" si="103"/>
        <v>DEFORMIDAD CONGENITA DE LA CADERA, NO ESPECIFICADA</v>
      </c>
    </row>
    <row r="6637" spans="2:5" x14ac:dyDescent="0.25">
      <c r="B6637" s="6" t="s">
        <v>6643</v>
      </c>
      <c r="C6637" s="6" t="s">
        <v>19067</v>
      </c>
      <c r="D6637" s="11"/>
      <c r="E6637" t="str">
        <f t="shared" si="103"/>
        <v>TALIPES EQUINOVARUS</v>
      </c>
    </row>
    <row r="6638" spans="2:5" x14ac:dyDescent="0.25">
      <c r="B6638" s="6" t="s">
        <v>6644</v>
      </c>
      <c r="C6638" s="6" t="s">
        <v>19068</v>
      </c>
      <c r="D6638" s="11"/>
      <c r="E6638" t="str">
        <f t="shared" si="103"/>
        <v>TALIPES CALCANEOVARUS</v>
      </c>
    </row>
    <row r="6639" spans="2:5" x14ac:dyDescent="0.25">
      <c r="B6639" s="6" t="s">
        <v>6645</v>
      </c>
      <c r="C6639" s="6" t="s">
        <v>19069</v>
      </c>
      <c r="D6639" s="11"/>
      <c r="E6639" t="str">
        <f t="shared" si="103"/>
        <v>METATARSUS VARUS</v>
      </c>
    </row>
    <row r="6640" spans="2:5" x14ac:dyDescent="0.25">
      <c r="B6640" s="6" t="s">
        <v>6646</v>
      </c>
      <c r="C6640" s="6" t="s">
        <v>19070</v>
      </c>
      <c r="D6640" s="11"/>
      <c r="E6640" t="str">
        <f t="shared" si="103"/>
        <v>OTRAS DEFORMIDADES VARUS CONGENITAS DE LOS PIES</v>
      </c>
    </row>
    <row r="6641" spans="2:5" x14ac:dyDescent="0.25">
      <c r="B6641" s="6" t="s">
        <v>6647</v>
      </c>
      <c r="C6641" s="6" t="s">
        <v>19071</v>
      </c>
      <c r="D6641" s="11"/>
      <c r="E6641" t="str">
        <f t="shared" si="103"/>
        <v>TALIPES CALCANEOVALGUS</v>
      </c>
    </row>
    <row r="6642" spans="2:5" x14ac:dyDescent="0.25">
      <c r="B6642" s="6" t="s">
        <v>6648</v>
      </c>
      <c r="C6642" s="6" t="s">
        <v>19072</v>
      </c>
      <c r="D6642" s="11"/>
      <c r="E6642" t="str">
        <f t="shared" si="103"/>
        <v>PIE PLANO CONGENITO</v>
      </c>
    </row>
    <row r="6643" spans="2:5" x14ac:dyDescent="0.25">
      <c r="B6643" s="6" t="s">
        <v>6649</v>
      </c>
      <c r="C6643" s="6" t="s">
        <v>19073</v>
      </c>
      <c r="D6643" s="11"/>
      <c r="E6643" t="str">
        <f t="shared" si="103"/>
        <v>OTRAS DEFORMIDADES VALGUS CONGENITAS DE LOS PIES</v>
      </c>
    </row>
    <row r="6644" spans="2:5" x14ac:dyDescent="0.25">
      <c r="B6644" s="6" t="s">
        <v>6650</v>
      </c>
      <c r="C6644" s="6" t="s">
        <v>19074</v>
      </c>
      <c r="D6644" s="11"/>
      <c r="E6644" t="str">
        <f t="shared" si="103"/>
        <v>PIE CAVUS</v>
      </c>
    </row>
    <row r="6645" spans="2:5" x14ac:dyDescent="0.25">
      <c r="B6645" s="6" t="s">
        <v>6651</v>
      </c>
      <c r="C6645" s="6" t="s">
        <v>19075</v>
      </c>
      <c r="D6645" s="11"/>
      <c r="E6645" t="str">
        <f t="shared" si="103"/>
        <v>OTRAS DEFORMIDADES CONGENITAS DE LOS PIES</v>
      </c>
    </row>
    <row r="6646" spans="2:5" x14ac:dyDescent="0.25">
      <c r="B6646" s="6" t="s">
        <v>6652</v>
      </c>
      <c r="C6646" s="6" t="s">
        <v>19076</v>
      </c>
      <c r="D6646" s="11"/>
      <c r="E6646" t="str">
        <f t="shared" si="103"/>
        <v>DEFORMIDAD CONGENITA DE LOS PIES, NO ESPECIFICADA</v>
      </c>
    </row>
    <row r="6647" spans="2:5" x14ac:dyDescent="0.25">
      <c r="B6647" s="6" t="s">
        <v>6653</v>
      </c>
      <c r="C6647" s="6" t="s">
        <v>19077</v>
      </c>
      <c r="D6647" s="11"/>
      <c r="E6647" t="str">
        <f t="shared" si="103"/>
        <v>ASIMETRIA FACIAL</v>
      </c>
    </row>
    <row r="6648" spans="2:5" x14ac:dyDescent="0.25">
      <c r="B6648" s="6" t="s">
        <v>6654</v>
      </c>
      <c r="C6648" s="6" t="s">
        <v>19078</v>
      </c>
      <c r="D6648" s="11"/>
      <c r="E6648" t="str">
        <f t="shared" si="103"/>
        <v>FACIES COMPRIMIDA</v>
      </c>
    </row>
    <row r="6649" spans="2:5" x14ac:dyDescent="0.25">
      <c r="B6649" s="6" t="s">
        <v>6655</v>
      </c>
      <c r="C6649" s="6" t="s">
        <v>19079</v>
      </c>
      <c r="D6649" s="11"/>
      <c r="E6649" t="str">
        <f t="shared" si="103"/>
        <v>DOLICOCEFALIA</v>
      </c>
    </row>
    <row r="6650" spans="2:5" x14ac:dyDescent="0.25">
      <c r="B6650" s="6" t="s">
        <v>6656</v>
      </c>
      <c r="C6650" s="6" t="s">
        <v>19080</v>
      </c>
      <c r="D6650" s="11"/>
      <c r="E6650" t="str">
        <f t="shared" si="103"/>
        <v>PLAGIOCEFALIA</v>
      </c>
    </row>
    <row r="6651" spans="2:5" ht="25.5" x14ac:dyDescent="0.25">
      <c r="B6651" s="6" t="s">
        <v>6657</v>
      </c>
      <c r="C6651" s="6" t="s">
        <v>19081</v>
      </c>
      <c r="D6651" s="11"/>
      <c r="E6651" t="str">
        <f t="shared" si="103"/>
        <v>OTRAS DEFORMIDADES CONGENITAS DEL CRANEO, DE LA CARA Y DE LA MANDIBULA</v>
      </c>
    </row>
    <row r="6652" spans="2:5" x14ac:dyDescent="0.25">
      <c r="B6652" s="6" t="s">
        <v>6658</v>
      </c>
      <c r="C6652" s="6" t="s">
        <v>19082</v>
      </c>
      <c r="D6652" s="11"/>
      <c r="E6652" t="str">
        <f t="shared" si="103"/>
        <v>DEFORMIDAD CONGENITA DE LA COLUMNA VERTEBRAL</v>
      </c>
    </row>
    <row r="6653" spans="2:5" x14ac:dyDescent="0.25">
      <c r="B6653" s="6" t="s">
        <v>6659</v>
      </c>
      <c r="C6653" s="6" t="s">
        <v>19083</v>
      </c>
      <c r="D6653" s="11"/>
      <c r="E6653" t="str">
        <f t="shared" si="103"/>
        <v>TORAX EXCAVADO</v>
      </c>
    </row>
    <row r="6654" spans="2:5" x14ac:dyDescent="0.25">
      <c r="B6654" s="6" t="s">
        <v>6660</v>
      </c>
      <c r="C6654" s="6" t="s">
        <v>19084</v>
      </c>
      <c r="D6654" s="11"/>
      <c r="E6654" t="str">
        <f t="shared" si="103"/>
        <v>TORAX EN QUILLA</v>
      </c>
    </row>
    <row r="6655" spans="2:5" x14ac:dyDescent="0.25">
      <c r="B6655" s="6" t="s">
        <v>6661</v>
      </c>
      <c r="C6655" s="6" t="s">
        <v>19085</v>
      </c>
      <c r="D6655" s="11"/>
      <c r="E6655" t="str">
        <f t="shared" si="103"/>
        <v>OTRAS DEFORMIDADES CONGENITAS DEL TORAX</v>
      </c>
    </row>
    <row r="6656" spans="2:5" x14ac:dyDescent="0.25">
      <c r="B6656" s="6" t="s">
        <v>6662</v>
      </c>
      <c r="C6656" s="6" t="s">
        <v>19086</v>
      </c>
      <c r="D6656" s="11"/>
      <c r="E6656" t="str">
        <f t="shared" si="103"/>
        <v>DEFORMIDAD CONGENITA DEL MUSCULO ESTERNOCLEIDOMASTOIDEO</v>
      </c>
    </row>
    <row r="6657" spans="2:5" x14ac:dyDescent="0.25">
      <c r="B6657" s="6" t="s">
        <v>6663</v>
      </c>
      <c r="C6657" s="6" t="s">
        <v>19087</v>
      </c>
      <c r="D6657" s="11"/>
      <c r="E6657" t="str">
        <f t="shared" si="103"/>
        <v>DEFORMIDAD CONGENITA DE LA MANO</v>
      </c>
    </row>
    <row r="6658" spans="2:5" x14ac:dyDescent="0.25">
      <c r="B6658" s="6" t="s">
        <v>6664</v>
      </c>
      <c r="C6658" s="6" t="s">
        <v>19088</v>
      </c>
      <c r="D6658" s="11"/>
      <c r="E6658" t="str">
        <f t="shared" si="103"/>
        <v>DEFORMIDAD CONGENITA DE LA RODILLA</v>
      </c>
    </row>
    <row r="6659" spans="2:5" x14ac:dyDescent="0.25">
      <c r="B6659" s="6" t="s">
        <v>6665</v>
      </c>
      <c r="C6659" s="6" t="s">
        <v>19089</v>
      </c>
      <c r="D6659" s="11"/>
      <c r="E6659" t="str">
        <f t="shared" si="103"/>
        <v>CURVATURA CONGENITA DEL FEMUR</v>
      </c>
    </row>
    <row r="6660" spans="2:5" x14ac:dyDescent="0.25">
      <c r="B6660" s="6" t="s">
        <v>6666</v>
      </c>
      <c r="C6660" s="6" t="s">
        <v>19090</v>
      </c>
      <c r="D6660" s="11"/>
      <c r="E6660" t="str">
        <f t="shared" si="103"/>
        <v>CURVATURA CONGENITA DE LA TIBIA Y EL PERONE</v>
      </c>
    </row>
    <row r="6661" spans="2:5" ht="25.5" x14ac:dyDescent="0.25">
      <c r="B6661" s="6" t="s">
        <v>6667</v>
      </c>
      <c r="C6661" s="6" t="s">
        <v>19091</v>
      </c>
      <c r="D6661" s="11"/>
      <c r="E6661" t="str">
        <f t="shared" si="103"/>
        <v>CURVATURA CONGENITA DE HUESO(S) LARGO(S) DEL MIEMBRO INFERIOR, SIN OTRA ESPECIFICACION</v>
      </c>
    </row>
    <row r="6662" spans="2:5" x14ac:dyDescent="0.25">
      <c r="B6662" s="6" t="s">
        <v>6668</v>
      </c>
      <c r="C6662" s="6" t="s">
        <v>19092</v>
      </c>
      <c r="D6662" s="11"/>
      <c r="E6662" t="str">
        <f t="shared" ref="E6662:E6725" si="104">UPPER(C6662)</f>
        <v>OTRAS DEFORMIDADES CONGENITAS OSTEOMUSCULARES, ESPECIFICADAS</v>
      </c>
    </row>
    <row r="6663" spans="2:5" x14ac:dyDescent="0.25">
      <c r="B6663" s="6" t="s">
        <v>6669</v>
      </c>
      <c r="C6663" s="6" t="s">
        <v>19093</v>
      </c>
      <c r="D6663" s="11"/>
      <c r="E6663" t="str">
        <f t="shared" si="104"/>
        <v>DEDO(S) SUPERNUMERARIO(S) DE LA MANO</v>
      </c>
    </row>
    <row r="6664" spans="2:5" x14ac:dyDescent="0.25">
      <c r="B6664" s="6" t="s">
        <v>6670</v>
      </c>
      <c r="C6664" s="6" t="s">
        <v>19094</v>
      </c>
      <c r="D6664" s="11"/>
      <c r="E6664" t="str">
        <f t="shared" si="104"/>
        <v>PULGAR(ES) SUPERNUMERARIO(S)</v>
      </c>
    </row>
    <row r="6665" spans="2:5" x14ac:dyDescent="0.25">
      <c r="B6665" s="6" t="s">
        <v>6671</v>
      </c>
      <c r="C6665" s="6" t="s">
        <v>19095</v>
      </c>
      <c r="D6665" s="11"/>
      <c r="E6665" t="str">
        <f t="shared" si="104"/>
        <v>DEDO(S) SUPERNUMERARIO(S) DEL PIE</v>
      </c>
    </row>
    <row r="6666" spans="2:5" x14ac:dyDescent="0.25">
      <c r="B6666" s="6" t="s">
        <v>6672</v>
      </c>
      <c r="C6666" s="6" t="s">
        <v>19096</v>
      </c>
      <c r="D6666" s="11"/>
      <c r="E6666" t="str">
        <f t="shared" si="104"/>
        <v>POLIDACTILIA, NO ESPECIFICADA</v>
      </c>
    </row>
    <row r="6667" spans="2:5" x14ac:dyDescent="0.25">
      <c r="B6667" s="6" t="s">
        <v>6673</v>
      </c>
      <c r="C6667" s="6" t="s">
        <v>19097</v>
      </c>
      <c r="D6667" s="11"/>
      <c r="E6667" t="str">
        <f t="shared" si="104"/>
        <v>FUSION DE LOS DEDOS DE LA MANO</v>
      </c>
    </row>
    <row r="6668" spans="2:5" x14ac:dyDescent="0.25">
      <c r="B6668" s="6" t="s">
        <v>6674</v>
      </c>
      <c r="C6668" s="6" t="s">
        <v>19098</v>
      </c>
      <c r="D6668" s="11"/>
      <c r="E6668" t="str">
        <f t="shared" si="104"/>
        <v>MEMBRANA INTERDIGITAL DE LA MANO</v>
      </c>
    </row>
    <row r="6669" spans="2:5" x14ac:dyDescent="0.25">
      <c r="B6669" s="6" t="s">
        <v>6675</v>
      </c>
      <c r="C6669" s="6" t="s">
        <v>19099</v>
      </c>
      <c r="D6669" s="11"/>
      <c r="E6669" t="str">
        <f t="shared" si="104"/>
        <v>FUSION DE LOS DEDOS DEL PIE</v>
      </c>
    </row>
    <row r="6670" spans="2:5" x14ac:dyDescent="0.25">
      <c r="B6670" s="6" t="s">
        <v>6676</v>
      </c>
      <c r="C6670" s="6" t="s">
        <v>19100</v>
      </c>
      <c r="D6670" s="11"/>
      <c r="E6670" t="str">
        <f t="shared" si="104"/>
        <v>MEMBRANA INTERDIGITAL DEL PIE</v>
      </c>
    </row>
    <row r="6671" spans="2:5" x14ac:dyDescent="0.25">
      <c r="B6671" s="6" t="s">
        <v>6677</v>
      </c>
      <c r="C6671" s="6" t="s">
        <v>19101</v>
      </c>
      <c r="D6671" s="11"/>
      <c r="E6671" t="str">
        <f t="shared" si="104"/>
        <v>POLISINDACTILIA</v>
      </c>
    </row>
    <row r="6672" spans="2:5" x14ac:dyDescent="0.25">
      <c r="B6672" s="6" t="s">
        <v>6678</v>
      </c>
      <c r="C6672" s="6" t="s">
        <v>19102</v>
      </c>
      <c r="D6672" s="11"/>
      <c r="E6672" t="str">
        <f t="shared" si="104"/>
        <v>SINDACTILIA, NO ESPECIFICADA</v>
      </c>
    </row>
    <row r="6673" spans="2:5" x14ac:dyDescent="0.25">
      <c r="B6673" s="6" t="s">
        <v>6679</v>
      </c>
      <c r="C6673" s="6" t="s">
        <v>19103</v>
      </c>
      <c r="D6673" s="11"/>
      <c r="E6673" t="str">
        <f t="shared" si="104"/>
        <v>AUSENCIA CONGENITA COMPLETA DEL (DE LOS) MIEMBRO(S) SUPERIOR(ES)</v>
      </c>
    </row>
    <row r="6674" spans="2:5" ht="25.5" x14ac:dyDescent="0.25">
      <c r="B6674" s="6" t="s">
        <v>6680</v>
      </c>
      <c r="C6674" s="6" t="s">
        <v>19104</v>
      </c>
      <c r="D6674" s="11"/>
      <c r="E6674" t="str">
        <f t="shared" si="104"/>
        <v>AUSENCIA CONGENITA DEL BRAZO Y DEL ANTEBRAZO CON PRESENCIA DE LA MANO</v>
      </c>
    </row>
    <row r="6675" spans="2:5" x14ac:dyDescent="0.25">
      <c r="B6675" s="6" t="s">
        <v>6681</v>
      </c>
      <c r="C6675" s="6" t="s">
        <v>19105</v>
      </c>
      <c r="D6675" s="11"/>
      <c r="E6675" t="str">
        <f t="shared" si="104"/>
        <v>AUSENCIA CONGENITA DEL ANTEBRAZO Y DE LA MANO</v>
      </c>
    </row>
    <row r="6676" spans="2:5" x14ac:dyDescent="0.25">
      <c r="B6676" s="6" t="s">
        <v>6682</v>
      </c>
      <c r="C6676" s="6" t="s">
        <v>19106</v>
      </c>
      <c r="D6676" s="11"/>
      <c r="E6676" t="str">
        <f t="shared" si="104"/>
        <v>AUSENCIA CONGENITA DE LA MANO Y EL (LOS) DEDO(S)</v>
      </c>
    </row>
    <row r="6677" spans="2:5" x14ac:dyDescent="0.25">
      <c r="B6677" s="6" t="s">
        <v>6683</v>
      </c>
      <c r="C6677" s="6" t="s">
        <v>19107</v>
      </c>
      <c r="D6677" s="11"/>
      <c r="E6677" t="str">
        <f t="shared" si="104"/>
        <v>DEFECTO POR REDUCCION LONGITUDINAL DEL RADIO</v>
      </c>
    </row>
    <row r="6678" spans="2:5" x14ac:dyDescent="0.25">
      <c r="B6678" s="6" t="s">
        <v>6684</v>
      </c>
      <c r="C6678" s="6" t="s">
        <v>19108</v>
      </c>
      <c r="D6678" s="11"/>
      <c r="E6678" t="str">
        <f t="shared" si="104"/>
        <v>DEFECTO POR REDUCCION LONGITUDINAL DEL CUBITO</v>
      </c>
    </row>
    <row r="6679" spans="2:5" x14ac:dyDescent="0.25">
      <c r="B6679" s="6" t="s">
        <v>6685</v>
      </c>
      <c r="C6679" s="6" t="s">
        <v>19109</v>
      </c>
      <c r="D6679" s="11"/>
      <c r="E6679" t="str">
        <f t="shared" si="104"/>
        <v>MANO EN PINZA DE LANGOSTA</v>
      </c>
    </row>
    <row r="6680" spans="2:5" x14ac:dyDescent="0.25">
      <c r="B6680" s="6" t="s">
        <v>6686</v>
      </c>
      <c r="C6680" s="6" t="s">
        <v>19110</v>
      </c>
      <c r="D6680" s="11"/>
      <c r="E6680" t="str">
        <f t="shared" si="104"/>
        <v>OTROS DEFECTOS POR REDUCCION DEL (DE LOS) MIEMBRO(S) SUPERIOR(ES)</v>
      </c>
    </row>
    <row r="6681" spans="2:5" x14ac:dyDescent="0.25">
      <c r="B6681" s="6" t="s">
        <v>6687</v>
      </c>
      <c r="C6681" s="6" t="s">
        <v>19111</v>
      </c>
      <c r="D6681" s="11"/>
      <c r="E6681" t="str">
        <f t="shared" si="104"/>
        <v>DEFECTO POR REDUCCION DEL MIEMBRO SUPERIOR, NO ESPECIFICADO</v>
      </c>
    </row>
    <row r="6682" spans="2:5" x14ac:dyDescent="0.25">
      <c r="B6682" s="6" t="s">
        <v>6688</v>
      </c>
      <c r="C6682" s="6" t="s">
        <v>19112</v>
      </c>
      <c r="D6682" s="11"/>
      <c r="E6682" t="str">
        <f t="shared" si="104"/>
        <v>AUSENCIA CONGENITA COMPLETA DEL (DE LOS) MIEMBRO(S) INFERIOR(ES)</v>
      </c>
    </row>
    <row r="6683" spans="2:5" x14ac:dyDescent="0.25">
      <c r="B6683" s="6" t="s">
        <v>6689</v>
      </c>
      <c r="C6683" s="6" t="s">
        <v>19113</v>
      </c>
      <c r="D6683" s="11"/>
      <c r="E6683" t="str">
        <f t="shared" si="104"/>
        <v>AUSENCIA CONGENITA DEL MUSLO Y DE LA PIERNA CON PRESENCIA DEL PIE</v>
      </c>
    </row>
    <row r="6684" spans="2:5" x14ac:dyDescent="0.25">
      <c r="B6684" s="6" t="s">
        <v>6690</v>
      </c>
      <c r="C6684" s="6" t="s">
        <v>19114</v>
      </c>
      <c r="D6684" s="11"/>
      <c r="E6684" t="str">
        <f t="shared" si="104"/>
        <v>AUSENCIA CONGENITA DE LA PIERNA Y DEL PIE</v>
      </c>
    </row>
    <row r="6685" spans="2:5" x14ac:dyDescent="0.25">
      <c r="B6685" s="6" t="s">
        <v>6691</v>
      </c>
      <c r="C6685" s="6" t="s">
        <v>19115</v>
      </c>
      <c r="D6685" s="11"/>
      <c r="E6685" t="str">
        <f t="shared" si="104"/>
        <v>AUSENCIA CONGENITA DEL PIE Y DEDO(S) DEL PIE</v>
      </c>
    </row>
    <row r="6686" spans="2:5" x14ac:dyDescent="0.25">
      <c r="B6686" s="6" t="s">
        <v>6692</v>
      </c>
      <c r="C6686" s="6" t="s">
        <v>19116</v>
      </c>
      <c r="D6686" s="11"/>
      <c r="E6686" t="str">
        <f t="shared" si="104"/>
        <v>DEFECTO POR REDUCCION LONGITUDINAL DEL FEMUR</v>
      </c>
    </row>
    <row r="6687" spans="2:5" x14ac:dyDescent="0.25">
      <c r="B6687" s="6" t="s">
        <v>6693</v>
      </c>
      <c r="C6687" s="6" t="s">
        <v>19117</v>
      </c>
      <c r="D6687" s="11"/>
      <c r="E6687" t="str">
        <f t="shared" si="104"/>
        <v>DEFECTO POR REDUCCION LONGITUDINAL DE LA TIBIA</v>
      </c>
    </row>
    <row r="6688" spans="2:5" x14ac:dyDescent="0.25">
      <c r="B6688" s="6" t="s">
        <v>6694</v>
      </c>
      <c r="C6688" s="6" t="s">
        <v>19118</v>
      </c>
      <c r="D6688" s="11"/>
      <c r="E6688" t="str">
        <f t="shared" si="104"/>
        <v>DEFECTO POR REDUCCION LONGITUDINAL DEL PERONE</v>
      </c>
    </row>
    <row r="6689" spans="2:5" x14ac:dyDescent="0.25">
      <c r="B6689" s="6" t="s">
        <v>6695</v>
      </c>
      <c r="C6689" s="6" t="s">
        <v>19119</v>
      </c>
      <c r="D6689" s="11"/>
      <c r="E6689" t="str">
        <f t="shared" si="104"/>
        <v>PIE HENDIDO</v>
      </c>
    </row>
    <row r="6690" spans="2:5" x14ac:dyDescent="0.25">
      <c r="B6690" s="6" t="s">
        <v>6696</v>
      </c>
      <c r="C6690" s="6" t="s">
        <v>19120</v>
      </c>
      <c r="D6690" s="11"/>
      <c r="E6690" t="str">
        <f t="shared" si="104"/>
        <v>OTROS DEFECTOS POR REDUCCION DEL (DE LOS) MIEMBRO(S) INFERIOR(ES)</v>
      </c>
    </row>
    <row r="6691" spans="2:5" x14ac:dyDescent="0.25">
      <c r="B6691" s="6" t="s">
        <v>6697</v>
      </c>
      <c r="C6691" s="6" t="s">
        <v>19121</v>
      </c>
      <c r="D6691" s="11"/>
      <c r="E6691" t="str">
        <f t="shared" si="104"/>
        <v>DEFECTO POR REDUCCION DEL MIEMBRO INFERIOR, NO ESPECIFICADO</v>
      </c>
    </row>
    <row r="6692" spans="2:5" x14ac:dyDescent="0.25">
      <c r="B6692" s="6" t="s">
        <v>6698</v>
      </c>
      <c r="C6692" s="6" t="s">
        <v>19122</v>
      </c>
      <c r="D6692" s="11"/>
      <c r="E6692" t="str">
        <f t="shared" si="104"/>
        <v>AUSENCIA COMPLETA DE MIEMBRO(S) NO ESPECIFICADO(S)</v>
      </c>
    </row>
    <row r="6693" spans="2:5" x14ac:dyDescent="0.25">
      <c r="B6693" s="6" t="s">
        <v>6699</v>
      </c>
      <c r="C6693" s="6" t="s">
        <v>19123</v>
      </c>
      <c r="D6693" s="11"/>
      <c r="E6693" t="str">
        <f t="shared" si="104"/>
        <v>FOCOMELIA, MIEMBRO(S) NO ESPECIFICADO(S)</v>
      </c>
    </row>
    <row r="6694" spans="2:5" x14ac:dyDescent="0.25">
      <c r="B6694" s="6" t="s">
        <v>6700</v>
      </c>
      <c r="C6694" s="6" t="s">
        <v>19124</v>
      </c>
      <c r="D6694" s="11"/>
      <c r="E6694" t="str">
        <f t="shared" si="104"/>
        <v>OTROS DEFECTOS POR REDUCCION DE MIEMBRO(S) NO ESPECIFICADO(S)</v>
      </c>
    </row>
    <row r="6695" spans="2:5" ht="25.5" x14ac:dyDescent="0.25">
      <c r="B6695" s="6" t="s">
        <v>6701</v>
      </c>
      <c r="C6695" s="6" t="s">
        <v>19125</v>
      </c>
      <c r="D6695" s="11"/>
      <c r="E6695" t="str">
        <f t="shared" si="104"/>
        <v>OTRAS MALFORMACIONES CONGENITAS DE (DE LOS) MIEMBRO(S) SUPERIOR(ES), INCLUIDA LA CINTURA ESCAPULAR</v>
      </c>
    </row>
    <row r="6696" spans="2:5" x14ac:dyDescent="0.25">
      <c r="B6696" s="6" t="s">
        <v>6702</v>
      </c>
      <c r="C6696" s="6" t="s">
        <v>19126</v>
      </c>
      <c r="D6696" s="11"/>
      <c r="E6696" t="str">
        <f t="shared" si="104"/>
        <v>MALFORMACION CONGENITA DE LA RODILLA</v>
      </c>
    </row>
    <row r="6697" spans="2:5" ht="25.5" x14ac:dyDescent="0.25">
      <c r="B6697" s="6" t="s">
        <v>6703</v>
      </c>
      <c r="C6697" s="6" t="s">
        <v>19127</v>
      </c>
      <c r="D6697" s="11"/>
      <c r="E6697" t="str">
        <f t="shared" si="104"/>
        <v>OTRAS MALFORMACIONES CONGENITAS DEL (DE LOS) MIEMBRO(S) INFERIOR(ES), INCLUIDA LA CINTURA PELVIANA</v>
      </c>
    </row>
    <row r="6698" spans="2:5" x14ac:dyDescent="0.25">
      <c r="B6698" s="6" t="s">
        <v>6704</v>
      </c>
      <c r="C6698" s="6" t="s">
        <v>19128</v>
      </c>
      <c r="D6698" s="11"/>
      <c r="E6698" t="str">
        <f t="shared" si="104"/>
        <v>ARTROGRIPOSIS MULTIPLE CONGENITA</v>
      </c>
    </row>
    <row r="6699" spans="2:5" ht="25.5" x14ac:dyDescent="0.25">
      <c r="B6699" s="6" t="s">
        <v>6705</v>
      </c>
      <c r="C6699" s="6" t="s">
        <v>19129</v>
      </c>
      <c r="D6699" s="11"/>
      <c r="E6699" t="str">
        <f t="shared" si="104"/>
        <v>OTRAS MALFORMACIONES CONGENITAS ESPECIFICADAS DEL (DE LOS) MIEMBRO(S)</v>
      </c>
    </row>
    <row r="6700" spans="2:5" x14ac:dyDescent="0.25">
      <c r="B6700" s="6" t="s">
        <v>6706</v>
      </c>
      <c r="C6700" s="6" t="s">
        <v>19130</v>
      </c>
      <c r="D6700" s="11"/>
      <c r="E6700" t="str">
        <f t="shared" si="104"/>
        <v>MALFORMACION CONGENITA DE MIEMBRO(S), NO ESPECIFICADA</v>
      </c>
    </row>
    <row r="6701" spans="2:5" x14ac:dyDescent="0.25">
      <c r="B6701" s="6" t="s">
        <v>6707</v>
      </c>
      <c r="C6701" s="6" t="s">
        <v>19131</v>
      </c>
      <c r="D6701" s="11"/>
      <c r="E6701" t="str">
        <f t="shared" si="104"/>
        <v>CRANEOSINOSTOSIS</v>
      </c>
    </row>
    <row r="6702" spans="2:5" x14ac:dyDescent="0.25">
      <c r="B6702" s="6" t="s">
        <v>6708</v>
      </c>
      <c r="C6702" s="6" t="s">
        <v>19132</v>
      </c>
      <c r="D6702" s="11"/>
      <c r="E6702" t="str">
        <f t="shared" si="104"/>
        <v>DISOSTOSIS CRANEOFACIAL</v>
      </c>
    </row>
    <row r="6703" spans="2:5" x14ac:dyDescent="0.25">
      <c r="B6703" s="6" t="s">
        <v>6709</v>
      </c>
      <c r="C6703" s="6" t="s">
        <v>19133</v>
      </c>
      <c r="D6703" s="11"/>
      <c r="E6703" t="str">
        <f t="shared" si="104"/>
        <v>HIPERTELORISMO</v>
      </c>
    </row>
    <row r="6704" spans="2:5" x14ac:dyDescent="0.25">
      <c r="B6704" s="6" t="s">
        <v>6710</v>
      </c>
      <c r="C6704" s="6" t="s">
        <v>19134</v>
      </c>
      <c r="D6704" s="11"/>
      <c r="E6704" t="str">
        <f t="shared" si="104"/>
        <v>MACROCEFALIA</v>
      </c>
    </row>
    <row r="6705" spans="2:5" x14ac:dyDescent="0.25">
      <c r="B6705" s="6" t="s">
        <v>6711</v>
      </c>
      <c r="C6705" s="6" t="s">
        <v>19135</v>
      </c>
      <c r="D6705" s="11"/>
      <c r="E6705" t="str">
        <f t="shared" si="104"/>
        <v>DISOSTOSIS MAXILOFACIAL</v>
      </c>
    </row>
    <row r="6706" spans="2:5" x14ac:dyDescent="0.25">
      <c r="B6706" s="6" t="s">
        <v>6712</v>
      </c>
      <c r="C6706" s="6" t="s">
        <v>19136</v>
      </c>
      <c r="D6706" s="11"/>
      <c r="E6706" t="str">
        <f t="shared" si="104"/>
        <v>DISOSTOSIS OCULOMAXILAR</v>
      </c>
    </row>
    <row r="6707" spans="2:5" ht="25.5" x14ac:dyDescent="0.25">
      <c r="B6707" s="6" t="s">
        <v>6713</v>
      </c>
      <c r="C6707" s="6" t="s">
        <v>19137</v>
      </c>
      <c r="D6707" s="11"/>
      <c r="E6707" t="str">
        <f t="shared" si="104"/>
        <v>OTRAS MALFORMACIONES CONGENITAS ESPECIFICADAS DE LOS HUESOS DEL CRANEO Y DE LA CARA</v>
      </c>
    </row>
    <row r="6708" spans="2:5" ht="25.5" x14ac:dyDescent="0.25">
      <c r="B6708" s="6" t="s">
        <v>6714</v>
      </c>
      <c r="C6708" s="6" t="s">
        <v>19138</v>
      </c>
      <c r="D6708" s="11"/>
      <c r="E6708" t="str">
        <f t="shared" si="104"/>
        <v>MALFORMACION CONGENITA NO ESPECIFICADA DE LOS HUESOS DEL CRANEO Y DE LA CARA</v>
      </c>
    </row>
    <row r="6709" spans="2:5" x14ac:dyDescent="0.25">
      <c r="B6709" s="6" t="s">
        <v>6715</v>
      </c>
      <c r="C6709" s="6" t="s">
        <v>19139</v>
      </c>
      <c r="D6709" s="11"/>
      <c r="E6709" t="str">
        <f t="shared" si="104"/>
        <v>ESPINA BIFIDA OCULTA</v>
      </c>
    </row>
    <row r="6710" spans="2:5" x14ac:dyDescent="0.25">
      <c r="B6710" s="6" t="s">
        <v>6716</v>
      </c>
      <c r="C6710" s="6" t="s">
        <v>19140</v>
      </c>
      <c r="D6710" s="11"/>
      <c r="E6710" t="str">
        <f t="shared" si="104"/>
        <v>SINDROME DE KLIPPEL-FEIL</v>
      </c>
    </row>
    <row r="6711" spans="2:5" x14ac:dyDescent="0.25">
      <c r="B6711" s="6" t="s">
        <v>6717</v>
      </c>
      <c r="C6711" s="6" t="s">
        <v>19141</v>
      </c>
      <c r="D6711" s="11"/>
      <c r="E6711" t="str">
        <f t="shared" si="104"/>
        <v>ESPONDILOLISTESIS CONGENITA</v>
      </c>
    </row>
    <row r="6712" spans="2:5" x14ac:dyDescent="0.25">
      <c r="B6712" s="6" t="s">
        <v>6718</v>
      </c>
      <c r="C6712" s="6" t="s">
        <v>19142</v>
      </c>
      <c r="D6712" s="11"/>
      <c r="E6712" t="str">
        <f t="shared" si="104"/>
        <v>ESCOLIOSIS CONGENITA DEBIDA A MALFORMACION CONGENITA OSEA</v>
      </c>
    </row>
    <row r="6713" spans="2:5" ht="25.5" x14ac:dyDescent="0.25">
      <c r="B6713" s="6" t="s">
        <v>6719</v>
      </c>
      <c r="C6713" s="6" t="s">
        <v>19143</v>
      </c>
      <c r="D6713" s="11"/>
      <c r="E6713" t="str">
        <f t="shared" si="104"/>
        <v>OTRA MALFORMACION CONGENITA DE LA COLUMNA VERTEBRAL, NO ASOCIADA CON ESCOLIOSIS</v>
      </c>
    </row>
    <row r="6714" spans="2:5" x14ac:dyDescent="0.25">
      <c r="B6714" s="6" t="s">
        <v>6720</v>
      </c>
      <c r="C6714" s="6" t="s">
        <v>19144</v>
      </c>
      <c r="D6714" s="11"/>
      <c r="E6714" t="str">
        <f t="shared" si="104"/>
        <v>COSTILLA CERVICAL</v>
      </c>
    </row>
    <row r="6715" spans="2:5" x14ac:dyDescent="0.25">
      <c r="B6715" s="6" t="s">
        <v>6721</v>
      </c>
      <c r="C6715" s="6" t="s">
        <v>19145</v>
      </c>
      <c r="D6715" s="11"/>
      <c r="E6715" t="str">
        <f t="shared" si="104"/>
        <v>OTRAS MALFORMACIONES CONGENITAS DE LAS COSTILLAS</v>
      </c>
    </row>
    <row r="6716" spans="2:5" x14ac:dyDescent="0.25">
      <c r="B6716" s="6" t="s">
        <v>6722</v>
      </c>
      <c r="C6716" s="6" t="s">
        <v>19146</v>
      </c>
      <c r="D6716" s="11"/>
      <c r="E6716" t="str">
        <f t="shared" si="104"/>
        <v>MALFORMACION CONGENITA DEL ESTERNON</v>
      </c>
    </row>
    <row r="6717" spans="2:5" x14ac:dyDescent="0.25">
      <c r="B6717" s="6" t="s">
        <v>6723</v>
      </c>
      <c r="C6717" s="6" t="s">
        <v>19147</v>
      </c>
      <c r="D6717" s="11"/>
      <c r="E6717" t="str">
        <f t="shared" si="104"/>
        <v>OTRAS MALFORMACIONES CONGENITAS DEL TORAX OSEO</v>
      </c>
    </row>
    <row r="6718" spans="2:5" x14ac:dyDescent="0.25">
      <c r="B6718" s="6" t="s">
        <v>6724</v>
      </c>
      <c r="C6718" s="6" t="s">
        <v>19148</v>
      </c>
      <c r="D6718" s="11"/>
      <c r="E6718" t="str">
        <f t="shared" si="104"/>
        <v>MALFORMACION CONGENITA DEL TORAX OSEO, NO ESPECIFICADA</v>
      </c>
    </row>
    <row r="6719" spans="2:5" x14ac:dyDescent="0.25">
      <c r="B6719" s="6" t="s">
        <v>6725</v>
      </c>
      <c r="C6719" s="6" t="s">
        <v>19149</v>
      </c>
      <c r="D6719" s="11"/>
      <c r="E6719" t="str">
        <f t="shared" si="104"/>
        <v>ACONDROGENESIS</v>
      </c>
    </row>
    <row r="6720" spans="2:5" x14ac:dyDescent="0.25">
      <c r="B6720" s="6" t="s">
        <v>6726</v>
      </c>
      <c r="C6720" s="6" t="s">
        <v>19150</v>
      </c>
      <c r="D6720" s="11"/>
      <c r="E6720" t="str">
        <f t="shared" si="104"/>
        <v>ENANISMO TANATOFORICO</v>
      </c>
    </row>
    <row r="6721" spans="2:5" x14ac:dyDescent="0.25">
      <c r="B6721" s="6" t="s">
        <v>6727</v>
      </c>
      <c r="C6721" s="6" t="s">
        <v>19151</v>
      </c>
      <c r="D6721" s="11"/>
      <c r="E6721" t="str">
        <f t="shared" si="104"/>
        <v>SINDROME DE COSTILLA CORTA</v>
      </c>
    </row>
    <row r="6722" spans="2:5" x14ac:dyDescent="0.25">
      <c r="B6722" s="6" t="s">
        <v>6728</v>
      </c>
      <c r="C6722" s="6" t="s">
        <v>19152</v>
      </c>
      <c r="D6722" s="11"/>
      <c r="E6722" t="str">
        <f t="shared" si="104"/>
        <v>CONDRODISPLASIA PUNCTATA</v>
      </c>
    </row>
    <row r="6723" spans="2:5" x14ac:dyDescent="0.25">
      <c r="B6723" s="6" t="s">
        <v>6729</v>
      </c>
      <c r="C6723" s="6" t="s">
        <v>19153</v>
      </c>
      <c r="D6723" s="11"/>
      <c r="E6723" t="str">
        <f t="shared" si="104"/>
        <v>ACONDROPLASIA</v>
      </c>
    </row>
    <row r="6724" spans="2:5" x14ac:dyDescent="0.25">
      <c r="B6724" s="6" t="s">
        <v>6730</v>
      </c>
      <c r="C6724" s="6" t="s">
        <v>19154</v>
      </c>
      <c r="D6724" s="11"/>
      <c r="E6724" t="str">
        <f t="shared" si="104"/>
        <v>DISPLASIA DISTROFICA</v>
      </c>
    </row>
    <row r="6725" spans="2:5" x14ac:dyDescent="0.25">
      <c r="B6725" s="6" t="s">
        <v>6731</v>
      </c>
      <c r="C6725" s="6" t="s">
        <v>19155</v>
      </c>
      <c r="D6725" s="11"/>
      <c r="E6725" t="str">
        <f t="shared" si="104"/>
        <v>DISPLASIA CONDROECTODERMICA</v>
      </c>
    </row>
    <row r="6726" spans="2:5" x14ac:dyDescent="0.25">
      <c r="B6726" s="6" t="s">
        <v>6732</v>
      </c>
      <c r="C6726" s="6" t="s">
        <v>19156</v>
      </c>
      <c r="D6726" s="11"/>
      <c r="E6726" t="str">
        <f t="shared" ref="E6726:E6789" si="105">UPPER(C6726)</f>
        <v>DISPLASIA ESPONDILOEPIFISARIA</v>
      </c>
    </row>
    <row r="6727" spans="2:5" ht="25.5" x14ac:dyDescent="0.25">
      <c r="B6727" s="6" t="s">
        <v>6733</v>
      </c>
      <c r="C6727" s="6" t="s">
        <v>19157</v>
      </c>
      <c r="D6727" s="11"/>
      <c r="E6727" t="str">
        <f t="shared" si="105"/>
        <v>OTRAS OSTEOCONDRODISPLASIAS CON DEFECTOS DEL CRECIMIENTO DE LOS HUESOS LARGOS Y DE LA COLUMNA VERTEBRAL</v>
      </c>
    </row>
    <row r="6728" spans="2:5" ht="25.5" x14ac:dyDescent="0.25">
      <c r="B6728" s="6" t="s">
        <v>6734</v>
      </c>
      <c r="C6728" s="6" t="s">
        <v>19158</v>
      </c>
      <c r="D6728" s="11"/>
      <c r="E6728" t="str">
        <f t="shared" si="105"/>
        <v>OSTEOCONDRODISPLASIA CON DEFECTOS DEL CRECIMIENTO DE LOS HUESOS LARGOS Y DE LA COLUMNA VERTEBRAL, SIN OTRA ESPECIFICACION</v>
      </c>
    </row>
    <row r="6729" spans="2:5" x14ac:dyDescent="0.25">
      <c r="B6729" s="6" t="s">
        <v>6735</v>
      </c>
      <c r="C6729" s="6" t="s">
        <v>19159</v>
      </c>
      <c r="D6729" s="11"/>
      <c r="E6729" t="str">
        <f t="shared" si="105"/>
        <v>OSTEOGENESIS IMPERFECTA</v>
      </c>
    </row>
    <row r="6730" spans="2:5" x14ac:dyDescent="0.25">
      <c r="B6730" s="6" t="s">
        <v>6736</v>
      </c>
      <c r="C6730" s="6" t="s">
        <v>19160</v>
      </c>
      <c r="D6730" s="11"/>
      <c r="E6730" t="str">
        <f t="shared" si="105"/>
        <v>DISPLASIA POLIOSTOTICA FIBROSA</v>
      </c>
    </row>
    <row r="6731" spans="2:5" x14ac:dyDescent="0.25">
      <c r="B6731" s="6" t="s">
        <v>6737</v>
      </c>
      <c r="C6731" s="6" t="s">
        <v>19161</v>
      </c>
      <c r="D6731" s="11"/>
      <c r="E6731" t="str">
        <f t="shared" si="105"/>
        <v>OSTEOPETROSIS</v>
      </c>
    </row>
    <row r="6732" spans="2:5" x14ac:dyDescent="0.25">
      <c r="B6732" s="6" t="s">
        <v>6738</v>
      </c>
      <c r="C6732" s="6" t="s">
        <v>19162</v>
      </c>
      <c r="D6732" s="11"/>
      <c r="E6732" t="str">
        <f t="shared" si="105"/>
        <v>DISPLASIA DIAFISARIA PROGRESIVA</v>
      </c>
    </row>
    <row r="6733" spans="2:5" x14ac:dyDescent="0.25">
      <c r="B6733" s="6" t="s">
        <v>6739</v>
      </c>
      <c r="C6733" s="6" t="s">
        <v>19163</v>
      </c>
      <c r="D6733" s="11"/>
      <c r="E6733" t="str">
        <f t="shared" si="105"/>
        <v>ENCONDROMATOSIS</v>
      </c>
    </row>
    <row r="6734" spans="2:5" x14ac:dyDescent="0.25">
      <c r="B6734" s="6" t="s">
        <v>6740</v>
      </c>
      <c r="C6734" s="6" t="s">
        <v>19164</v>
      </c>
      <c r="D6734" s="11"/>
      <c r="E6734" t="str">
        <f t="shared" si="105"/>
        <v>DISPLASIA METAFISARIA</v>
      </c>
    </row>
    <row r="6735" spans="2:5" x14ac:dyDescent="0.25">
      <c r="B6735" s="6" t="s">
        <v>6741</v>
      </c>
      <c r="C6735" s="6" t="s">
        <v>19165</v>
      </c>
      <c r="D6735" s="11"/>
      <c r="E6735" t="str">
        <f t="shared" si="105"/>
        <v>EXOSTOSIS CONGENITA MULTIPLE</v>
      </c>
    </row>
    <row r="6736" spans="2:5" x14ac:dyDescent="0.25">
      <c r="B6736" s="6" t="s">
        <v>6742</v>
      </c>
      <c r="C6736" s="6" t="s">
        <v>19166</v>
      </c>
      <c r="D6736" s="11"/>
      <c r="E6736" t="str">
        <f t="shared" si="105"/>
        <v>OTRAS OSTEOCONDRODISPLASIAS ESPECIFICADAS</v>
      </c>
    </row>
    <row r="6737" spans="2:5" x14ac:dyDescent="0.25">
      <c r="B6737" s="6" t="s">
        <v>6743</v>
      </c>
      <c r="C6737" s="6" t="s">
        <v>19167</v>
      </c>
      <c r="D6737" s="11"/>
      <c r="E6737" t="str">
        <f t="shared" si="105"/>
        <v>OSTEOCONDRODISPLASIA, NO ESPECIFICADA</v>
      </c>
    </row>
    <row r="6738" spans="2:5" x14ac:dyDescent="0.25">
      <c r="B6738" s="6" t="s">
        <v>6744</v>
      </c>
      <c r="C6738" s="6" t="s">
        <v>19168</v>
      </c>
      <c r="D6738" s="11"/>
      <c r="E6738" t="str">
        <f t="shared" si="105"/>
        <v>HERNIA DIAFRAGMATICA CONGENITA</v>
      </c>
    </row>
    <row r="6739" spans="2:5" x14ac:dyDescent="0.25">
      <c r="B6739" s="6" t="s">
        <v>6745</v>
      </c>
      <c r="C6739" s="6" t="s">
        <v>19169</v>
      </c>
      <c r="D6739" s="11"/>
      <c r="E6739" t="str">
        <f t="shared" si="105"/>
        <v>OTRAS MALFORMACIONES CONGENITAS DEL DIAFRAGMA</v>
      </c>
    </row>
    <row r="6740" spans="2:5" x14ac:dyDescent="0.25">
      <c r="B6740" s="6" t="s">
        <v>6746</v>
      </c>
      <c r="C6740" s="6" t="s">
        <v>19170</v>
      </c>
      <c r="D6740" s="11"/>
      <c r="E6740" t="str">
        <f t="shared" si="105"/>
        <v>EXONFALOS</v>
      </c>
    </row>
    <row r="6741" spans="2:5" x14ac:dyDescent="0.25">
      <c r="B6741" s="6" t="s">
        <v>6747</v>
      </c>
      <c r="C6741" s="6" t="s">
        <v>19171</v>
      </c>
      <c r="D6741" s="11"/>
      <c r="E6741" t="str">
        <f t="shared" si="105"/>
        <v>GASTROSQUISIS</v>
      </c>
    </row>
    <row r="6742" spans="2:5" x14ac:dyDescent="0.25">
      <c r="B6742" s="6" t="s">
        <v>6748</v>
      </c>
      <c r="C6742" s="6" t="s">
        <v>19172</v>
      </c>
      <c r="D6742" s="11"/>
      <c r="E6742" t="str">
        <f t="shared" si="105"/>
        <v>SINDROME DEL ABDOMEN EN CIRUELA PASA</v>
      </c>
    </row>
    <row r="6743" spans="2:5" x14ac:dyDescent="0.25">
      <c r="B6743" s="6" t="s">
        <v>6749</v>
      </c>
      <c r="C6743" s="6" t="s">
        <v>19173</v>
      </c>
      <c r="D6743" s="11"/>
      <c r="E6743" t="str">
        <f t="shared" si="105"/>
        <v>OTRAS MALFORMACIONES CONGENITAS DE LA PARED ABDOMINAL</v>
      </c>
    </row>
    <row r="6744" spans="2:5" x14ac:dyDescent="0.25">
      <c r="B6744" s="6" t="s">
        <v>6750</v>
      </c>
      <c r="C6744" s="6" t="s">
        <v>19174</v>
      </c>
      <c r="D6744" s="11"/>
      <c r="E6744" t="str">
        <f t="shared" si="105"/>
        <v>SINDROME DE EHLERS-DANLOS</v>
      </c>
    </row>
    <row r="6745" spans="2:5" x14ac:dyDescent="0.25">
      <c r="B6745" s="6" t="s">
        <v>6751</v>
      </c>
      <c r="C6745" s="6" t="s">
        <v>19175</v>
      </c>
      <c r="D6745" s="11"/>
      <c r="E6745" t="str">
        <f t="shared" si="105"/>
        <v>OTRAS MALFORMACIONES CONGENITAS DEL SISTEMA OSTEOMUSCULAR</v>
      </c>
    </row>
    <row r="6746" spans="2:5" ht="25.5" x14ac:dyDescent="0.25">
      <c r="B6746" s="6" t="s">
        <v>6752</v>
      </c>
      <c r="C6746" s="6" t="s">
        <v>19176</v>
      </c>
      <c r="D6746" s="11"/>
      <c r="E6746" t="str">
        <f t="shared" si="105"/>
        <v>MALFORMACION CONGENITA DEL SISTEMA OSTEOMUSCULAR, NO ESPECIFICADA</v>
      </c>
    </row>
    <row r="6747" spans="2:5" x14ac:dyDescent="0.25">
      <c r="B6747" s="6" t="s">
        <v>6753</v>
      </c>
      <c r="C6747" s="6" t="s">
        <v>19177</v>
      </c>
      <c r="D6747" s="11"/>
      <c r="E6747" t="str">
        <f t="shared" si="105"/>
        <v>ICTIOSIS VULGAR</v>
      </c>
    </row>
    <row r="6748" spans="2:5" x14ac:dyDescent="0.25">
      <c r="B6748" s="6" t="s">
        <v>6754</v>
      </c>
      <c r="C6748" s="6" t="s">
        <v>19178</v>
      </c>
      <c r="D6748" s="11"/>
      <c r="E6748" t="str">
        <f t="shared" si="105"/>
        <v>ICTIOSIS LIGADA AL CROMOSOMA X</v>
      </c>
    </row>
    <row r="6749" spans="2:5" x14ac:dyDescent="0.25">
      <c r="B6749" s="6" t="s">
        <v>6755</v>
      </c>
      <c r="C6749" s="6" t="s">
        <v>19179</v>
      </c>
      <c r="D6749" s="11"/>
      <c r="E6749" t="str">
        <f t="shared" si="105"/>
        <v>ICTIOSIS LAMELAR</v>
      </c>
    </row>
    <row r="6750" spans="2:5" x14ac:dyDescent="0.25">
      <c r="B6750" s="6" t="s">
        <v>6756</v>
      </c>
      <c r="C6750" s="6" t="s">
        <v>19180</v>
      </c>
      <c r="D6750" s="11"/>
      <c r="E6750" t="str">
        <f t="shared" si="105"/>
        <v>ERITRODERMIA ICTIOSIFORME VESICULAR CONGENITA</v>
      </c>
    </row>
    <row r="6751" spans="2:5" x14ac:dyDescent="0.25">
      <c r="B6751" s="6" t="s">
        <v>6757</v>
      </c>
      <c r="C6751" s="6" t="s">
        <v>19181</v>
      </c>
      <c r="D6751" s="11"/>
      <c r="E6751" t="str">
        <f t="shared" si="105"/>
        <v>FETO ARLEQUÍN</v>
      </c>
    </row>
    <row r="6752" spans="2:5" x14ac:dyDescent="0.25">
      <c r="B6752" s="6" t="s">
        <v>6758</v>
      </c>
      <c r="C6752" s="6" t="s">
        <v>19182</v>
      </c>
      <c r="D6752" s="11"/>
      <c r="E6752" t="str">
        <f t="shared" si="105"/>
        <v>OTRAS ICTIOSIS CONGENITAS</v>
      </c>
    </row>
    <row r="6753" spans="2:5" x14ac:dyDescent="0.25">
      <c r="B6753" s="6" t="s">
        <v>6759</v>
      </c>
      <c r="C6753" s="6" t="s">
        <v>19183</v>
      </c>
      <c r="D6753" s="11"/>
      <c r="E6753" t="str">
        <f t="shared" si="105"/>
        <v>ICTIOSIS CONGENITA, NO ESPECIFICADA</v>
      </c>
    </row>
    <row r="6754" spans="2:5" x14ac:dyDescent="0.25">
      <c r="B6754" s="6" t="s">
        <v>6760</v>
      </c>
      <c r="C6754" s="6" t="s">
        <v>19184</v>
      </c>
      <c r="D6754" s="11"/>
      <c r="E6754" t="str">
        <f t="shared" si="105"/>
        <v>EPIDERMOLISIS BULLOSA SIMPLE</v>
      </c>
    </row>
    <row r="6755" spans="2:5" x14ac:dyDescent="0.25">
      <c r="B6755" s="6" t="s">
        <v>6761</v>
      </c>
      <c r="C6755" s="6" t="s">
        <v>19185</v>
      </c>
      <c r="D6755" s="11"/>
      <c r="E6755" t="str">
        <f t="shared" si="105"/>
        <v>EPIDERMOLISIS BULLOSA LETAL</v>
      </c>
    </row>
    <row r="6756" spans="2:5" x14ac:dyDescent="0.25">
      <c r="B6756" s="6" t="s">
        <v>6762</v>
      </c>
      <c r="C6756" s="6" t="s">
        <v>19186</v>
      </c>
      <c r="D6756" s="11"/>
      <c r="E6756" t="str">
        <f t="shared" si="105"/>
        <v>EPIDERMOLISIS BULLOSA DISTROFICA</v>
      </c>
    </row>
    <row r="6757" spans="2:5" x14ac:dyDescent="0.25">
      <c r="B6757" s="6" t="s">
        <v>6763</v>
      </c>
      <c r="C6757" s="6" t="s">
        <v>19187</v>
      </c>
      <c r="D6757" s="11"/>
      <c r="E6757" t="str">
        <f t="shared" si="105"/>
        <v>OTRAS EPIDERMOLISIS BULLOSAS</v>
      </c>
    </row>
    <row r="6758" spans="2:5" x14ac:dyDescent="0.25">
      <c r="B6758" s="6" t="s">
        <v>6764</v>
      </c>
      <c r="C6758" s="6" t="s">
        <v>19188</v>
      </c>
      <c r="D6758" s="11"/>
      <c r="E6758" t="str">
        <f t="shared" si="105"/>
        <v>EPIDERMOLISIS BULLOSA, NO ESPECIFICADA</v>
      </c>
    </row>
    <row r="6759" spans="2:5" x14ac:dyDescent="0.25">
      <c r="B6759" s="6" t="s">
        <v>6765</v>
      </c>
      <c r="C6759" s="6" t="s">
        <v>19189</v>
      </c>
      <c r="D6759" s="11"/>
      <c r="E6759" t="str">
        <f t="shared" si="105"/>
        <v>LINFEDEMA HEREDITARIO</v>
      </c>
    </row>
    <row r="6760" spans="2:5" x14ac:dyDescent="0.25">
      <c r="B6760" s="6" t="s">
        <v>6766</v>
      </c>
      <c r="C6760" s="6" t="s">
        <v>19190</v>
      </c>
      <c r="D6760" s="11"/>
      <c r="E6760" t="str">
        <f t="shared" si="105"/>
        <v>XERODERMA PIGMENTOSO</v>
      </c>
    </row>
    <row r="6761" spans="2:5" x14ac:dyDescent="0.25">
      <c r="B6761" s="6" t="s">
        <v>6767</v>
      </c>
      <c r="C6761" s="6" t="s">
        <v>19191</v>
      </c>
      <c r="D6761" s="11"/>
      <c r="E6761" t="str">
        <f t="shared" si="105"/>
        <v>MASTOCITOSIS</v>
      </c>
    </row>
    <row r="6762" spans="2:5" x14ac:dyDescent="0.25">
      <c r="B6762" s="6" t="s">
        <v>6768</v>
      </c>
      <c r="C6762" s="6" t="s">
        <v>19192</v>
      </c>
      <c r="D6762" s="11"/>
      <c r="E6762" t="str">
        <f t="shared" si="105"/>
        <v>INCONTINENCIA PIGMENTARIA</v>
      </c>
    </row>
    <row r="6763" spans="2:5" x14ac:dyDescent="0.25">
      <c r="B6763" s="6" t="s">
        <v>6769</v>
      </c>
      <c r="C6763" s="6" t="s">
        <v>19193</v>
      </c>
      <c r="D6763" s="11"/>
      <c r="E6763" t="str">
        <f t="shared" si="105"/>
        <v>DISPLASIA ECTODERMICA (ANHIDROTICA)</v>
      </c>
    </row>
    <row r="6764" spans="2:5" x14ac:dyDescent="0.25">
      <c r="B6764" s="6" t="s">
        <v>6770</v>
      </c>
      <c r="C6764" s="6" t="s">
        <v>19194</v>
      </c>
      <c r="D6764" s="11"/>
      <c r="E6764" t="str">
        <f t="shared" si="105"/>
        <v>NEVO NO NEOPLASICO, CONGENITO</v>
      </c>
    </row>
    <row r="6765" spans="2:5" x14ac:dyDescent="0.25">
      <c r="B6765" s="6" t="s">
        <v>6771</v>
      </c>
      <c r="C6765" s="6" t="s">
        <v>19195</v>
      </c>
      <c r="D6765" s="11"/>
      <c r="E6765" t="str">
        <f t="shared" si="105"/>
        <v>OTRAS MALFORMACIONES CONGENITAS DE LA PIEL, ESPECIFICADAS</v>
      </c>
    </row>
    <row r="6766" spans="2:5" x14ac:dyDescent="0.25">
      <c r="B6766" s="6" t="s">
        <v>6772</v>
      </c>
      <c r="C6766" s="6" t="s">
        <v>19196</v>
      </c>
      <c r="D6766" s="11"/>
      <c r="E6766" t="str">
        <f t="shared" si="105"/>
        <v>MALFORMACION CONGENITA DE LA PIEL, NO ESPECIFICADA</v>
      </c>
    </row>
    <row r="6767" spans="2:5" x14ac:dyDescent="0.25">
      <c r="B6767" s="6" t="s">
        <v>6773</v>
      </c>
      <c r="C6767" s="6" t="s">
        <v>19197</v>
      </c>
      <c r="D6767" s="11"/>
      <c r="E6767" t="str">
        <f t="shared" si="105"/>
        <v>AUSENCIA CONGENITA DE LA MAMA CON AUSENCIA DEL PEZON</v>
      </c>
    </row>
    <row r="6768" spans="2:5" x14ac:dyDescent="0.25">
      <c r="B6768" s="6" t="s">
        <v>6774</v>
      </c>
      <c r="C6768" s="6" t="s">
        <v>19198</v>
      </c>
      <c r="D6768" s="11"/>
      <c r="E6768" t="str">
        <f t="shared" si="105"/>
        <v>MAMA SUPERNUMERARIA</v>
      </c>
    </row>
    <row r="6769" spans="2:5" x14ac:dyDescent="0.25">
      <c r="B6769" s="6" t="s">
        <v>6775</v>
      </c>
      <c r="C6769" s="6" t="s">
        <v>19199</v>
      </c>
      <c r="D6769" s="11"/>
      <c r="E6769" t="str">
        <f t="shared" si="105"/>
        <v>AUSENCIA DEL PEZON</v>
      </c>
    </row>
    <row r="6770" spans="2:5" x14ac:dyDescent="0.25">
      <c r="B6770" s="6" t="s">
        <v>6776</v>
      </c>
      <c r="C6770" s="6" t="s">
        <v>19200</v>
      </c>
      <c r="D6770" s="11"/>
      <c r="E6770" t="str">
        <f t="shared" si="105"/>
        <v>PEZON SUPERNUMERARIO</v>
      </c>
    </row>
    <row r="6771" spans="2:5" x14ac:dyDescent="0.25">
      <c r="B6771" s="6" t="s">
        <v>6777</v>
      </c>
      <c r="C6771" s="6" t="s">
        <v>19201</v>
      </c>
      <c r="D6771" s="11"/>
      <c r="E6771" t="str">
        <f t="shared" si="105"/>
        <v>OTRAS MALFORMACIONES CONGENITAS DE LA MAMA</v>
      </c>
    </row>
    <row r="6772" spans="2:5" x14ac:dyDescent="0.25">
      <c r="B6772" s="6" t="s">
        <v>6778</v>
      </c>
      <c r="C6772" s="6" t="s">
        <v>19202</v>
      </c>
      <c r="D6772" s="11"/>
      <c r="E6772" t="str">
        <f t="shared" si="105"/>
        <v>MALFORMACION CONGENITA DE LA MAMA, NO ESPECIFICADA</v>
      </c>
    </row>
    <row r="6773" spans="2:5" x14ac:dyDescent="0.25">
      <c r="B6773" s="6" t="s">
        <v>6779</v>
      </c>
      <c r="C6773" s="6" t="s">
        <v>19203</v>
      </c>
      <c r="D6773" s="11"/>
      <c r="E6773" t="str">
        <f t="shared" si="105"/>
        <v>ALOPECIA CONGENITA</v>
      </c>
    </row>
    <row r="6774" spans="2:5" ht="25.5" x14ac:dyDescent="0.25">
      <c r="B6774" s="6" t="s">
        <v>6780</v>
      </c>
      <c r="C6774" s="6" t="s">
        <v>19204</v>
      </c>
      <c r="D6774" s="11"/>
      <c r="E6774" t="str">
        <f t="shared" si="105"/>
        <v>ALTERACIONES MORFOLOGICAS CONGENITAS DEL PELO, NO CLASIFICADAS EN OTRA PARTE</v>
      </c>
    </row>
    <row r="6775" spans="2:5" x14ac:dyDescent="0.25">
      <c r="B6775" s="6" t="s">
        <v>6781</v>
      </c>
      <c r="C6775" s="6" t="s">
        <v>19205</v>
      </c>
      <c r="D6775" s="11"/>
      <c r="E6775" t="str">
        <f t="shared" si="105"/>
        <v>OTRAS MALFORMACIONES CONGENITAS DEL PELO</v>
      </c>
    </row>
    <row r="6776" spans="2:5" x14ac:dyDescent="0.25">
      <c r="B6776" s="6" t="s">
        <v>6782</v>
      </c>
      <c r="C6776" s="6" t="s">
        <v>19206</v>
      </c>
      <c r="D6776" s="11"/>
      <c r="E6776" t="str">
        <f t="shared" si="105"/>
        <v>ANONIQUIA</v>
      </c>
    </row>
    <row r="6777" spans="2:5" x14ac:dyDescent="0.25">
      <c r="B6777" s="6" t="s">
        <v>6783</v>
      </c>
      <c r="C6777" s="6" t="s">
        <v>19207</v>
      </c>
      <c r="D6777" s="11"/>
      <c r="E6777" t="str">
        <f t="shared" si="105"/>
        <v>LEUCONIQUIA CONGENITA</v>
      </c>
    </row>
    <row r="6778" spans="2:5" x14ac:dyDescent="0.25">
      <c r="B6778" s="6" t="s">
        <v>6784</v>
      </c>
      <c r="C6778" s="6" t="s">
        <v>19208</v>
      </c>
      <c r="D6778" s="11"/>
      <c r="E6778" t="str">
        <f t="shared" si="105"/>
        <v>AGRANDAMIENTO E HIPERTROFIA DE LAS UÑAS</v>
      </c>
    </row>
    <row r="6779" spans="2:5" x14ac:dyDescent="0.25">
      <c r="B6779" s="6" t="s">
        <v>6785</v>
      </c>
      <c r="C6779" s="6" t="s">
        <v>19209</v>
      </c>
      <c r="D6779" s="11"/>
      <c r="E6779" t="str">
        <f t="shared" si="105"/>
        <v>OTRAS MALFORMACIONES CONGENITAS DE LAS UÑAS</v>
      </c>
    </row>
    <row r="6780" spans="2:5" x14ac:dyDescent="0.25">
      <c r="B6780" s="6" t="s">
        <v>6786</v>
      </c>
      <c r="C6780" s="6" t="s">
        <v>19210</v>
      </c>
      <c r="D6780" s="11"/>
      <c r="E6780" t="str">
        <f t="shared" si="105"/>
        <v>OTRAS MALFORMACIONES CONGENITAS DE LAS FANERAS, ESPECIFICADAS</v>
      </c>
    </row>
    <row r="6781" spans="2:5" x14ac:dyDescent="0.25">
      <c r="B6781" s="6" t="s">
        <v>6787</v>
      </c>
      <c r="C6781" s="6" t="s">
        <v>19211</v>
      </c>
      <c r="D6781" s="11"/>
      <c r="E6781" t="str">
        <f t="shared" si="105"/>
        <v>MALFORMACION CONGENITA DE LAS FANERAS, NO ESPECIFICADA</v>
      </c>
    </row>
    <row r="6782" spans="2:5" x14ac:dyDescent="0.25">
      <c r="B6782" s="6" t="s">
        <v>6788</v>
      </c>
      <c r="C6782" s="6" t="s">
        <v>19212</v>
      </c>
      <c r="D6782" s="11"/>
      <c r="E6782" t="str">
        <f t="shared" si="105"/>
        <v>NEUROFIBROMATOSIS (NO MALIGNA)</v>
      </c>
    </row>
    <row r="6783" spans="2:5" x14ac:dyDescent="0.25">
      <c r="B6783" s="6" t="s">
        <v>6789</v>
      </c>
      <c r="C6783" s="6" t="s">
        <v>19213</v>
      </c>
      <c r="D6783" s="11"/>
      <c r="E6783" t="str">
        <f t="shared" si="105"/>
        <v>ESCLEROSIS TUBEROSA</v>
      </c>
    </row>
    <row r="6784" spans="2:5" x14ac:dyDescent="0.25">
      <c r="B6784" s="6" t="s">
        <v>6790</v>
      </c>
      <c r="C6784" s="6" t="s">
        <v>19214</v>
      </c>
      <c r="D6784" s="11"/>
      <c r="E6784" t="str">
        <f t="shared" si="105"/>
        <v>OTRAS FACOMATOSIS, NO CLASIFICADAS EN OTRA PARTE</v>
      </c>
    </row>
    <row r="6785" spans="2:5" x14ac:dyDescent="0.25">
      <c r="B6785" s="6" t="s">
        <v>6791</v>
      </c>
      <c r="C6785" s="6" t="s">
        <v>19215</v>
      </c>
      <c r="D6785" s="11"/>
      <c r="E6785" t="str">
        <f t="shared" si="105"/>
        <v>FACOMATOSIS, NO ESPECIFICADA</v>
      </c>
    </row>
    <row r="6786" spans="2:5" x14ac:dyDescent="0.25">
      <c r="B6786" s="6" t="s">
        <v>6792</v>
      </c>
      <c r="C6786" s="6" t="s">
        <v>19216</v>
      </c>
      <c r="D6786" s="11"/>
      <c r="E6786" t="str">
        <f t="shared" si="105"/>
        <v>SINDROME FETAL (DISMORFICO) DEBIDO AL ALCOHOL</v>
      </c>
    </row>
    <row r="6787" spans="2:5" x14ac:dyDescent="0.25">
      <c r="B6787" s="6" t="s">
        <v>6793</v>
      </c>
      <c r="C6787" s="6" t="s">
        <v>19217</v>
      </c>
      <c r="D6787" s="11"/>
      <c r="E6787" t="str">
        <f t="shared" si="105"/>
        <v>SINDROME DE HIDANTOINA FETAL</v>
      </c>
    </row>
    <row r="6788" spans="2:5" x14ac:dyDescent="0.25">
      <c r="B6788" s="6" t="s">
        <v>6794</v>
      </c>
      <c r="C6788" s="6" t="s">
        <v>19218</v>
      </c>
      <c r="D6788" s="11"/>
      <c r="E6788" t="str">
        <f t="shared" si="105"/>
        <v>DISMORFISMO DEBIDO A WARFARINA</v>
      </c>
    </row>
    <row r="6789" spans="2:5" ht="25.5" x14ac:dyDescent="0.25">
      <c r="B6789" s="6" t="s">
        <v>6795</v>
      </c>
      <c r="C6789" s="6" t="s">
        <v>19219</v>
      </c>
      <c r="D6789" s="11"/>
      <c r="E6789" t="str">
        <f t="shared" si="105"/>
        <v>OTROS SINDROMES DE MALFORMACIONES CONGENITAS DEBIDOS A CAUSAS EXOGENAS CONOCIDAS</v>
      </c>
    </row>
    <row r="6790" spans="2:5" ht="25.5" x14ac:dyDescent="0.25">
      <c r="B6790" s="6" t="s">
        <v>6796</v>
      </c>
      <c r="C6790" s="6" t="s">
        <v>19220</v>
      </c>
      <c r="D6790" s="11"/>
      <c r="E6790" t="str">
        <f t="shared" ref="E6790:E6853" si="106">UPPER(C6790)</f>
        <v>SINDROMES DE MALFORMACIONES CONGENITAS QUE AFECTAN PRINCIPALMENTE LA APARIENCIA FACIAL</v>
      </c>
    </row>
    <row r="6791" spans="2:5" ht="25.5" x14ac:dyDescent="0.25">
      <c r="B6791" s="6" t="s">
        <v>6797</v>
      </c>
      <c r="C6791" s="6" t="s">
        <v>19221</v>
      </c>
      <c r="D6791" s="11"/>
      <c r="E6791" t="str">
        <f t="shared" si="106"/>
        <v>SINDROMES DE MALFORMACIONES CONGENITAS ASOCIADAS PRINCIPALMENTE CON ESTATURA BAJA</v>
      </c>
    </row>
    <row r="6792" spans="2:5" ht="25.5" x14ac:dyDescent="0.25">
      <c r="B6792" s="6" t="s">
        <v>6798</v>
      </c>
      <c r="C6792" s="6" t="s">
        <v>19222</v>
      </c>
      <c r="D6792" s="11"/>
      <c r="E6792" t="str">
        <f t="shared" si="106"/>
        <v>SINDROMES DE MALFORMACIONES CONGENITAS QUE AFECTAN PRINCIPALMENTE LOS MIEMBROS</v>
      </c>
    </row>
    <row r="6793" spans="2:5" ht="25.5" x14ac:dyDescent="0.25">
      <c r="B6793" s="6" t="s">
        <v>6799</v>
      </c>
      <c r="C6793" s="6" t="s">
        <v>19223</v>
      </c>
      <c r="D6793" s="11"/>
      <c r="E6793" t="str">
        <f t="shared" si="106"/>
        <v>SINDROMES DE MALFORMACIONES CONGENITAS CON EXCESO DE CRECIMIENTO PRECOZ</v>
      </c>
    </row>
    <row r="6794" spans="2:5" x14ac:dyDescent="0.25">
      <c r="B6794" s="6" t="s">
        <v>6800</v>
      </c>
      <c r="C6794" s="6" t="s">
        <v>19224</v>
      </c>
      <c r="D6794" s="11"/>
      <c r="E6794" t="str">
        <f t="shared" si="106"/>
        <v>SINDROME DE MARFAN</v>
      </c>
    </row>
    <row r="6795" spans="2:5" ht="25.5" x14ac:dyDescent="0.25">
      <c r="B6795" s="6" t="s">
        <v>6801</v>
      </c>
      <c r="C6795" s="6" t="s">
        <v>19225</v>
      </c>
      <c r="D6795" s="11"/>
      <c r="E6795" t="str">
        <f t="shared" si="106"/>
        <v>OTROS SINDROMES DE MALFORMACIONES CONGENITAS CON OTROS CAMBIOS ESQUELETICOS</v>
      </c>
    </row>
    <row r="6796" spans="2:5" ht="25.5" x14ac:dyDescent="0.25">
      <c r="B6796" s="6" t="s">
        <v>6802</v>
      </c>
      <c r="C6796" s="6" t="s">
        <v>19226</v>
      </c>
      <c r="D6796" s="11"/>
      <c r="E6796" t="str">
        <f t="shared" si="106"/>
        <v>OTROS SINDROMES DE MALFORMACIONES CONGENITAS ESPECIFICADOS, NO CLASIFICADOS EN OTRA PARTE</v>
      </c>
    </row>
    <row r="6797" spans="2:5" x14ac:dyDescent="0.25">
      <c r="B6797" s="6" t="s">
        <v>6803</v>
      </c>
      <c r="C6797" s="6" t="s">
        <v>19227</v>
      </c>
      <c r="D6797" s="11"/>
      <c r="E6797" t="str">
        <f t="shared" si="106"/>
        <v>MALFORMACIONES CONGENITAS DEL BAZO</v>
      </c>
    </row>
    <row r="6798" spans="2:5" x14ac:dyDescent="0.25">
      <c r="B6798" s="6" t="s">
        <v>6804</v>
      </c>
      <c r="C6798" s="6" t="s">
        <v>19228</v>
      </c>
      <c r="D6798" s="11"/>
      <c r="E6798" t="str">
        <f t="shared" si="106"/>
        <v>MALFORMACIONES CONGENITAS DE LA GLANDULA SUPRARRENAL</v>
      </c>
    </row>
    <row r="6799" spans="2:5" x14ac:dyDescent="0.25">
      <c r="B6799" s="6" t="s">
        <v>6805</v>
      </c>
      <c r="C6799" s="6" t="s">
        <v>19229</v>
      </c>
      <c r="D6799" s="11"/>
      <c r="E6799" t="str">
        <f t="shared" si="106"/>
        <v>MALFORMACIONES CONGENITAS OTRAS GLANDULAS ENDOCRINAS</v>
      </c>
    </row>
    <row r="6800" spans="2:5" x14ac:dyDescent="0.25">
      <c r="B6800" s="6" t="s">
        <v>6806</v>
      </c>
      <c r="C6800" s="6" t="s">
        <v>19230</v>
      </c>
      <c r="D6800" s="11"/>
      <c r="E6800" t="str">
        <f t="shared" si="106"/>
        <v>SITUS INVERSUS</v>
      </c>
    </row>
    <row r="6801" spans="2:5" x14ac:dyDescent="0.25">
      <c r="B6801" s="6" t="s">
        <v>6807</v>
      </c>
      <c r="C6801" s="6" t="s">
        <v>19231</v>
      </c>
      <c r="D6801" s="11"/>
      <c r="E6801" t="str">
        <f t="shared" si="106"/>
        <v>GEMELOS SIAMESES</v>
      </c>
    </row>
    <row r="6802" spans="2:5" ht="25.5" x14ac:dyDescent="0.25">
      <c r="B6802" s="6" t="s">
        <v>6808</v>
      </c>
      <c r="C6802" s="6" t="s">
        <v>19232</v>
      </c>
      <c r="D6802" s="11"/>
      <c r="E6802" t="str">
        <f t="shared" si="106"/>
        <v>MALFORMACIONES CONGENITAS MULTIPLES, NO CLASIFICADAS EN OTRA PARTE</v>
      </c>
    </row>
    <row r="6803" spans="2:5" x14ac:dyDescent="0.25">
      <c r="B6803" s="6" t="s">
        <v>6809</v>
      </c>
      <c r="C6803" s="6" t="s">
        <v>19233</v>
      </c>
      <c r="D6803" s="11"/>
      <c r="E6803" t="str">
        <f t="shared" si="106"/>
        <v>OTRAS MALFORMACIONES CONGENITAS, ESPECIFICADAS</v>
      </c>
    </row>
    <row r="6804" spans="2:5" x14ac:dyDescent="0.25">
      <c r="B6804" s="6" t="s">
        <v>6810</v>
      </c>
      <c r="C6804" s="6" t="s">
        <v>19234</v>
      </c>
      <c r="D6804" s="11"/>
      <c r="E6804" t="str">
        <f t="shared" si="106"/>
        <v>MALFORMACION CONGENITA, NO ESPECIFICADA</v>
      </c>
    </row>
    <row r="6805" spans="2:5" x14ac:dyDescent="0.25">
      <c r="B6805" s="6" t="s">
        <v>6811</v>
      </c>
      <c r="C6805" s="6" t="s">
        <v>19235</v>
      </c>
      <c r="D6805" s="11"/>
      <c r="E6805" t="str">
        <f t="shared" si="106"/>
        <v>TRISOMIA 21, POR FALTA DE DISYUNCION MEIOTICA</v>
      </c>
    </row>
    <row r="6806" spans="2:5" x14ac:dyDescent="0.25">
      <c r="B6806" s="6" t="s">
        <v>6812</v>
      </c>
      <c r="C6806" s="6" t="s">
        <v>19236</v>
      </c>
      <c r="D6806" s="11"/>
      <c r="E6806" t="str">
        <f t="shared" si="106"/>
        <v>TRISOMIA 21, MOSAICO (POR FALTA DE DISYUNCION MITOTICA)</v>
      </c>
    </row>
    <row r="6807" spans="2:5" x14ac:dyDescent="0.25">
      <c r="B6807" s="6" t="s">
        <v>6813</v>
      </c>
      <c r="C6807" s="6" t="s">
        <v>19237</v>
      </c>
      <c r="D6807" s="11"/>
      <c r="E6807" t="str">
        <f t="shared" si="106"/>
        <v>TRISOMIA 21, POR TRANSLOCACION</v>
      </c>
    </row>
    <row r="6808" spans="2:5" x14ac:dyDescent="0.25">
      <c r="B6808" s="6" t="s">
        <v>6814</v>
      </c>
      <c r="C6808" s="6" t="s">
        <v>19238</v>
      </c>
      <c r="D6808" s="11"/>
      <c r="E6808" t="str">
        <f t="shared" si="106"/>
        <v>SINDROME DE DOWN, NO ESPECIFICADO</v>
      </c>
    </row>
    <row r="6809" spans="2:5" x14ac:dyDescent="0.25">
      <c r="B6809" s="6" t="s">
        <v>6815</v>
      </c>
      <c r="C6809" s="6" t="s">
        <v>19239</v>
      </c>
      <c r="D6809" s="11"/>
      <c r="E6809" t="str">
        <f t="shared" si="106"/>
        <v>TRISOMIA 18, POR FALTA DE DISYUNCION MEIOTICA</v>
      </c>
    </row>
    <row r="6810" spans="2:5" x14ac:dyDescent="0.25">
      <c r="B6810" s="6" t="s">
        <v>6816</v>
      </c>
      <c r="C6810" s="6" t="s">
        <v>19240</v>
      </c>
      <c r="D6810" s="11"/>
      <c r="E6810" t="str">
        <f t="shared" si="106"/>
        <v>TRISOMIA 18, MOSAICO (POR FALTA DE DISYUNCION MITOTICA)</v>
      </c>
    </row>
    <row r="6811" spans="2:5" x14ac:dyDescent="0.25">
      <c r="B6811" s="6" t="s">
        <v>6817</v>
      </c>
      <c r="C6811" s="6" t="s">
        <v>19241</v>
      </c>
      <c r="D6811" s="11"/>
      <c r="E6811" t="str">
        <f t="shared" si="106"/>
        <v>TRISOMIA 18, POR TRANSLOCACION</v>
      </c>
    </row>
    <row r="6812" spans="2:5" x14ac:dyDescent="0.25">
      <c r="B6812" s="6" t="s">
        <v>6818</v>
      </c>
      <c r="C6812" s="6" t="s">
        <v>19242</v>
      </c>
      <c r="D6812" s="11"/>
      <c r="E6812" t="str">
        <f t="shared" si="106"/>
        <v>SINDROME DE EDWARDS, NO ESPECIFICADO</v>
      </c>
    </row>
    <row r="6813" spans="2:5" x14ac:dyDescent="0.25">
      <c r="B6813" s="6" t="s">
        <v>6819</v>
      </c>
      <c r="C6813" s="6" t="s">
        <v>19243</v>
      </c>
      <c r="D6813" s="11"/>
      <c r="E6813" t="str">
        <f t="shared" si="106"/>
        <v>TRISOMIA 13, POR FALTA DE DISYUNCION MEIOTICA</v>
      </c>
    </row>
    <row r="6814" spans="2:5" x14ac:dyDescent="0.25">
      <c r="B6814" s="6" t="s">
        <v>6820</v>
      </c>
      <c r="C6814" s="6" t="s">
        <v>19244</v>
      </c>
      <c r="D6814" s="11"/>
      <c r="E6814" t="str">
        <f t="shared" si="106"/>
        <v>TRISOMIA 13, MOSAICO (POR FALTA DE DISYUNCION MITOTICA)</v>
      </c>
    </row>
    <row r="6815" spans="2:5" x14ac:dyDescent="0.25">
      <c r="B6815" s="6" t="s">
        <v>6821</v>
      </c>
      <c r="C6815" s="6" t="s">
        <v>19245</v>
      </c>
      <c r="D6815" s="11"/>
      <c r="E6815" t="str">
        <f t="shared" si="106"/>
        <v>TRISOMIA 13, POR TRANSLOCACION</v>
      </c>
    </row>
    <row r="6816" spans="2:5" x14ac:dyDescent="0.25">
      <c r="B6816" s="6" t="s">
        <v>6822</v>
      </c>
      <c r="C6816" s="6" t="s">
        <v>19246</v>
      </c>
      <c r="D6816" s="11"/>
      <c r="E6816" t="str">
        <f t="shared" si="106"/>
        <v>SINDROME DE PATAU, NO ESPECIFICADO</v>
      </c>
    </row>
    <row r="6817" spans="2:5" ht="25.5" x14ac:dyDescent="0.25">
      <c r="B6817" s="6" t="s">
        <v>6823</v>
      </c>
      <c r="C6817" s="6" t="s">
        <v>19247</v>
      </c>
      <c r="D6817" s="11"/>
      <c r="E6817" t="str">
        <f t="shared" si="106"/>
        <v>TRISOMIA DE UN CROMOSOMA COMPLETO, POR FALTA DE DISYUNCION MEIOTICA</v>
      </c>
    </row>
    <row r="6818" spans="2:5" ht="25.5" x14ac:dyDescent="0.25">
      <c r="B6818" s="6" t="s">
        <v>6824</v>
      </c>
      <c r="C6818" s="6" t="s">
        <v>19248</v>
      </c>
      <c r="D6818" s="11"/>
      <c r="E6818" t="str">
        <f t="shared" si="106"/>
        <v>TRISOMIA DE UN CROMOSOMA COMPLETO, MOSAICO (POR FALTA DE DISYUNCION MITOTICA)</v>
      </c>
    </row>
    <row r="6819" spans="2:5" x14ac:dyDescent="0.25">
      <c r="B6819" s="6" t="s">
        <v>6825</v>
      </c>
      <c r="C6819" s="6" t="s">
        <v>19249</v>
      </c>
      <c r="D6819" s="11"/>
      <c r="E6819" t="str">
        <f t="shared" si="106"/>
        <v>TRISOMIA PARCIAL MAYOR</v>
      </c>
    </row>
    <row r="6820" spans="2:5" x14ac:dyDescent="0.25">
      <c r="B6820" s="6" t="s">
        <v>6826</v>
      </c>
      <c r="C6820" s="6" t="s">
        <v>19250</v>
      </c>
      <c r="D6820" s="11"/>
      <c r="E6820" t="str">
        <f t="shared" si="106"/>
        <v>TRISOMIA PARCIAL MENOR</v>
      </c>
    </row>
    <row r="6821" spans="2:5" x14ac:dyDescent="0.25">
      <c r="B6821" s="6" t="s">
        <v>6827</v>
      </c>
      <c r="C6821" s="6" t="s">
        <v>19251</v>
      </c>
      <c r="D6821" s="11"/>
      <c r="E6821" t="str">
        <f t="shared" si="106"/>
        <v>DUPLICACIONES VISIBLES SOLO EN LA PROMETAFASE</v>
      </c>
    </row>
    <row r="6822" spans="2:5" x14ac:dyDescent="0.25">
      <c r="B6822" s="6" t="s">
        <v>6828</v>
      </c>
      <c r="C6822" s="6" t="s">
        <v>19252</v>
      </c>
      <c r="D6822" s="11"/>
      <c r="E6822" t="str">
        <f t="shared" si="106"/>
        <v>DUPLICACIONES CON OTROS REORDENAMIENTOS COMPLEJOS</v>
      </c>
    </row>
    <row r="6823" spans="2:5" x14ac:dyDescent="0.25">
      <c r="B6823" s="6" t="s">
        <v>6829</v>
      </c>
      <c r="C6823" s="6" t="s">
        <v>19253</v>
      </c>
      <c r="D6823" s="11"/>
      <c r="E6823" t="str">
        <f t="shared" si="106"/>
        <v>CROMOSOMAS MARCADORES SUPLEMENTARIOS</v>
      </c>
    </row>
    <row r="6824" spans="2:5" x14ac:dyDescent="0.25">
      <c r="B6824" s="6" t="s">
        <v>6830</v>
      </c>
      <c r="C6824" s="6" t="s">
        <v>19254</v>
      </c>
      <c r="D6824" s="11"/>
      <c r="E6824" t="str">
        <f t="shared" si="106"/>
        <v>TRIPLOIDIA Y POLIPLOIDIA</v>
      </c>
    </row>
    <row r="6825" spans="2:5" ht="25.5" x14ac:dyDescent="0.25">
      <c r="B6825" s="6" t="s">
        <v>6831</v>
      </c>
      <c r="C6825" s="6" t="s">
        <v>19255</v>
      </c>
      <c r="D6825" s="11"/>
      <c r="E6825" t="str">
        <f t="shared" si="106"/>
        <v>OTRAS TRISOMIAS Y TRISOMIAS PARCIALES DE LOS AUTOSOMAS, ESPECIFICADAS</v>
      </c>
    </row>
    <row r="6826" spans="2:5" ht="25.5" x14ac:dyDescent="0.25">
      <c r="B6826" s="6" t="s">
        <v>6832</v>
      </c>
      <c r="C6826" s="6" t="s">
        <v>19256</v>
      </c>
      <c r="D6826" s="11"/>
      <c r="E6826" t="str">
        <f t="shared" si="106"/>
        <v>TRISOMIA Y TRISOMIA PARCIAL DE LOS AUTOSOMAS, SIN OTRA ESPECIFICACION</v>
      </c>
    </row>
    <row r="6827" spans="2:5" ht="25.5" x14ac:dyDescent="0.25">
      <c r="B6827" s="6" t="s">
        <v>6833</v>
      </c>
      <c r="C6827" s="6" t="s">
        <v>19257</v>
      </c>
      <c r="D6827" s="11"/>
      <c r="E6827" t="str">
        <f t="shared" si="106"/>
        <v>MONOSOMIA COMPLETA DE UN CROMOSOMA, POR FALTA DE DISYUNCION MEIOTICA</v>
      </c>
    </row>
    <row r="6828" spans="2:5" ht="25.5" x14ac:dyDescent="0.25">
      <c r="B6828" s="6" t="s">
        <v>6834</v>
      </c>
      <c r="C6828" s="6" t="s">
        <v>19258</v>
      </c>
      <c r="D6828" s="11"/>
      <c r="E6828" t="str">
        <f t="shared" si="106"/>
        <v>MONOSOMIA COMPLETA DE UN CROMOSOMA, MOSAICO (POR FALTA DE DISYUNCION MITOTICA)</v>
      </c>
    </row>
    <row r="6829" spans="2:5" x14ac:dyDescent="0.25">
      <c r="B6829" s="6" t="s">
        <v>6835</v>
      </c>
      <c r="C6829" s="6" t="s">
        <v>19259</v>
      </c>
      <c r="D6829" s="11"/>
      <c r="E6829" t="str">
        <f t="shared" si="106"/>
        <v>CROMOSOMA REEMPLAZADO POR ANILLO O DICENTRICO</v>
      </c>
    </row>
    <row r="6830" spans="2:5" x14ac:dyDescent="0.25">
      <c r="B6830" s="6" t="s">
        <v>6836</v>
      </c>
      <c r="C6830" s="6" t="s">
        <v>19260</v>
      </c>
      <c r="D6830" s="11"/>
      <c r="E6830" t="str">
        <f t="shared" si="106"/>
        <v>SUPRESION DEL BRAZO CORTO DEL CROMOSOMA 4</v>
      </c>
    </row>
    <row r="6831" spans="2:5" x14ac:dyDescent="0.25">
      <c r="B6831" s="6" t="s">
        <v>6837</v>
      </c>
      <c r="C6831" s="6" t="s">
        <v>19261</v>
      </c>
      <c r="D6831" s="11"/>
      <c r="E6831" t="str">
        <f t="shared" si="106"/>
        <v>SUPRESION DEL BRAZO CORTO DEL CROMOSOMA 5</v>
      </c>
    </row>
    <row r="6832" spans="2:5" x14ac:dyDescent="0.25">
      <c r="B6832" s="6" t="s">
        <v>6838</v>
      </c>
      <c r="C6832" s="6" t="s">
        <v>19262</v>
      </c>
      <c r="D6832" s="11"/>
      <c r="E6832" t="str">
        <f t="shared" si="106"/>
        <v>OTRAS SUPRESIONES DE PARTE DE UN CROMOSOMA</v>
      </c>
    </row>
    <row r="6833" spans="2:5" x14ac:dyDescent="0.25">
      <c r="B6833" s="6" t="s">
        <v>6839</v>
      </c>
      <c r="C6833" s="6" t="s">
        <v>19263</v>
      </c>
      <c r="D6833" s="11"/>
      <c r="E6833" t="str">
        <f t="shared" si="106"/>
        <v>SUPRESIONES VISIBLES SOLO EN LA PROMETAFASE</v>
      </c>
    </row>
    <row r="6834" spans="2:5" x14ac:dyDescent="0.25">
      <c r="B6834" s="6" t="s">
        <v>6840</v>
      </c>
      <c r="C6834" s="6" t="s">
        <v>19264</v>
      </c>
      <c r="D6834" s="11"/>
      <c r="E6834" t="str">
        <f t="shared" si="106"/>
        <v>SUPRESIONES CON OTROS REORDENAMIENTOS COMPLEJOS</v>
      </c>
    </row>
    <row r="6835" spans="2:5" x14ac:dyDescent="0.25">
      <c r="B6835" s="6" t="s">
        <v>6841</v>
      </c>
      <c r="C6835" s="6" t="s">
        <v>19265</v>
      </c>
      <c r="D6835" s="11"/>
      <c r="E6835" t="str">
        <f t="shared" si="106"/>
        <v>OTRAS SUPRESIONES DE LOS AUTOSOMAS</v>
      </c>
    </row>
    <row r="6836" spans="2:5" x14ac:dyDescent="0.25">
      <c r="B6836" s="6" t="s">
        <v>6842</v>
      </c>
      <c r="C6836" s="6" t="s">
        <v>19266</v>
      </c>
      <c r="D6836" s="11"/>
      <c r="E6836" t="str">
        <f t="shared" si="106"/>
        <v>SUPRESION DE LOS AUTOSOMAS, NO ESPECIFICADA</v>
      </c>
    </row>
    <row r="6837" spans="2:5" x14ac:dyDescent="0.25">
      <c r="B6837" s="6" t="s">
        <v>6843</v>
      </c>
      <c r="C6837" s="6" t="s">
        <v>19267</v>
      </c>
      <c r="D6837" s="11"/>
      <c r="E6837" t="str">
        <f t="shared" si="106"/>
        <v>TRANSLOCACION EQUILIBRADA E INSERCION EN INDIVIDUO NORMAL</v>
      </c>
    </row>
    <row r="6838" spans="2:5" x14ac:dyDescent="0.25">
      <c r="B6838" s="6" t="s">
        <v>6844</v>
      </c>
      <c r="C6838" s="6" t="s">
        <v>19268</v>
      </c>
      <c r="D6838" s="11"/>
      <c r="E6838" t="str">
        <f t="shared" si="106"/>
        <v>INVERSION CROMOSOMICA EN INDIVIDUO NORMAL</v>
      </c>
    </row>
    <row r="6839" spans="2:5" x14ac:dyDescent="0.25">
      <c r="B6839" s="6" t="s">
        <v>6845</v>
      </c>
      <c r="C6839" s="6" t="s">
        <v>19269</v>
      </c>
      <c r="D6839" s="11"/>
      <c r="E6839" t="str">
        <f t="shared" si="106"/>
        <v>REORDENAMIENTO AUTOSOMICO EQUILIBRADO EN INDIVIDUO ANORMAL</v>
      </c>
    </row>
    <row r="6840" spans="2:5" ht="25.5" x14ac:dyDescent="0.25">
      <c r="B6840" s="6" t="s">
        <v>6846</v>
      </c>
      <c r="C6840" s="6" t="s">
        <v>19270</v>
      </c>
      <c r="D6840" s="11"/>
      <c r="E6840" t="str">
        <f t="shared" si="106"/>
        <v>REORDENAMIENTO AUTOSOMICO/SEXUAL EQUILIBRADO EN INDIVIDUO ANORMAL</v>
      </c>
    </row>
    <row r="6841" spans="2:5" x14ac:dyDescent="0.25">
      <c r="B6841" s="6" t="s">
        <v>6847</v>
      </c>
      <c r="C6841" s="6" t="s">
        <v>19271</v>
      </c>
      <c r="D6841" s="11"/>
      <c r="E6841" t="str">
        <f t="shared" si="106"/>
        <v>INDIVIDUOS CON HETEROCROMATINA MARCADORA</v>
      </c>
    </row>
    <row r="6842" spans="2:5" x14ac:dyDescent="0.25">
      <c r="B6842" s="6" t="s">
        <v>6848</v>
      </c>
      <c r="C6842" s="6" t="s">
        <v>19272</v>
      </c>
      <c r="D6842" s="11"/>
      <c r="E6842" t="str">
        <f t="shared" si="106"/>
        <v>INDIVIDUOS CON SITIO FRAGIL AUTOSOMICO</v>
      </c>
    </row>
    <row r="6843" spans="2:5" x14ac:dyDescent="0.25">
      <c r="B6843" s="6" t="s">
        <v>6849</v>
      </c>
      <c r="C6843" s="6" t="s">
        <v>19273</v>
      </c>
      <c r="D6843" s="11"/>
      <c r="E6843" t="str">
        <f t="shared" si="106"/>
        <v>OTROS REORDENAMIENTOS EQUILIBRADOS Y MARCADORES ESTRUCTURALES</v>
      </c>
    </row>
    <row r="6844" spans="2:5" ht="25.5" x14ac:dyDescent="0.25">
      <c r="B6844" s="6" t="s">
        <v>6850</v>
      </c>
      <c r="C6844" s="6" t="s">
        <v>19274</v>
      </c>
      <c r="D6844" s="11"/>
      <c r="E6844" t="str">
        <f t="shared" si="106"/>
        <v>REORDENAMIENTO EQUILIBRADO Y MARCADOR ESTRUCTURAL, SIN OTRA ESPECIFICACION</v>
      </c>
    </row>
    <row r="6845" spans="2:5" x14ac:dyDescent="0.25">
      <c r="B6845" s="6" t="s">
        <v>6851</v>
      </c>
      <c r="C6845" s="6" t="s">
        <v>19275</v>
      </c>
      <c r="D6845" s="11"/>
      <c r="E6845" t="str">
        <f t="shared" si="106"/>
        <v>CARIOTIPO 45,X</v>
      </c>
    </row>
    <row r="6846" spans="2:5" x14ac:dyDescent="0.25">
      <c r="B6846" s="6" t="s">
        <v>6852</v>
      </c>
      <c r="C6846" s="6" t="s">
        <v>19276</v>
      </c>
      <c r="D6846" s="11"/>
      <c r="E6846" t="str">
        <f t="shared" si="106"/>
        <v>CARIOTIPO 46,X ISO (XQ)</v>
      </c>
    </row>
    <row r="6847" spans="2:5" x14ac:dyDescent="0.25">
      <c r="B6847" s="6" t="s">
        <v>6853</v>
      </c>
      <c r="C6847" s="6" t="s">
        <v>19277</v>
      </c>
      <c r="D6847" s="11"/>
      <c r="E6847" t="str">
        <f t="shared" si="106"/>
        <v>CARIOTIPO 46,X CON CROMOSOMA SEXUAL ANORMAL EXCEPTO ISO (XQ)</v>
      </c>
    </row>
    <row r="6848" spans="2:5" x14ac:dyDescent="0.25">
      <c r="B6848" s="6" t="s">
        <v>6854</v>
      </c>
      <c r="C6848" s="6" t="s">
        <v>19278</v>
      </c>
      <c r="D6848" s="11"/>
      <c r="E6848" t="str">
        <f t="shared" si="106"/>
        <v>MOSAICO 45,X/46,XX O XY</v>
      </c>
    </row>
    <row r="6849" spans="2:5" ht="25.5" x14ac:dyDescent="0.25">
      <c r="B6849" s="6" t="s">
        <v>6855</v>
      </c>
      <c r="C6849" s="6" t="s">
        <v>19279</v>
      </c>
      <c r="D6849" s="11"/>
      <c r="E6849" t="str">
        <f t="shared" si="106"/>
        <v>MOSAICO 45,X/OTRA(S) LINEA(S) CELULAR(ES) CON CROMOSOMA SEXUAL ANORMAL</v>
      </c>
    </row>
    <row r="6850" spans="2:5" x14ac:dyDescent="0.25">
      <c r="B6850" s="6" t="s">
        <v>6856</v>
      </c>
      <c r="C6850" s="6" t="s">
        <v>19280</v>
      </c>
      <c r="D6850" s="11"/>
      <c r="E6850" t="str">
        <f t="shared" si="106"/>
        <v>OTRAS VARIANTES DEL SINDROME DE TURNER</v>
      </c>
    </row>
    <row r="6851" spans="2:5" x14ac:dyDescent="0.25">
      <c r="B6851" s="6" t="s">
        <v>6857</v>
      </c>
      <c r="C6851" s="6" t="s">
        <v>19281</v>
      </c>
      <c r="D6851" s="11"/>
      <c r="E6851" t="str">
        <f t="shared" si="106"/>
        <v>SINDROME DE TURNER, NO ESPECIFICADO</v>
      </c>
    </row>
    <row r="6852" spans="2:5" x14ac:dyDescent="0.25">
      <c r="B6852" s="6" t="s">
        <v>6858</v>
      </c>
      <c r="C6852" s="6" t="s">
        <v>19282</v>
      </c>
      <c r="D6852" s="11"/>
      <c r="E6852" t="str">
        <f t="shared" si="106"/>
        <v>CARIOTIPO 47,XXX</v>
      </c>
    </row>
    <row r="6853" spans="2:5" x14ac:dyDescent="0.25">
      <c r="B6853" s="6" t="s">
        <v>6859</v>
      </c>
      <c r="C6853" s="6" t="s">
        <v>19283</v>
      </c>
      <c r="D6853" s="11"/>
      <c r="E6853" t="str">
        <f t="shared" si="106"/>
        <v>MUJER CON MAS DE TRES CROMOSOMAS X</v>
      </c>
    </row>
    <row r="6854" spans="2:5" x14ac:dyDescent="0.25">
      <c r="B6854" s="6" t="s">
        <v>6860</v>
      </c>
      <c r="C6854" s="6" t="s">
        <v>19284</v>
      </c>
      <c r="D6854" s="11"/>
      <c r="E6854" t="str">
        <f t="shared" ref="E6854:E6917" si="107">UPPER(C6854)</f>
        <v>MOSAICO, LINEAS CON NUMERO VARIABLE DE CROMOSOMAS X</v>
      </c>
    </row>
    <row r="6855" spans="2:5" x14ac:dyDescent="0.25">
      <c r="B6855" s="6" t="s">
        <v>6861</v>
      </c>
      <c r="C6855" s="6" t="s">
        <v>19285</v>
      </c>
      <c r="D6855" s="11"/>
      <c r="E6855" t="str">
        <f t="shared" si="107"/>
        <v>MUJER CON CARIOTIPO 46,XY</v>
      </c>
    </row>
    <row r="6856" spans="2:5" ht="25.5" x14ac:dyDescent="0.25">
      <c r="B6856" s="6" t="s">
        <v>6862</v>
      </c>
      <c r="C6856" s="6" t="s">
        <v>19286</v>
      </c>
      <c r="D6856" s="11"/>
      <c r="E6856" t="str">
        <f t="shared" si="107"/>
        <v>OTRAS ANOMALIAS DE LOS CROMOSOMAS SEXUALES, CON FENOTIPO FEMENINO, ESPECIFICADAS</v>
      </c>
    </row>
    <row r="6857" spans="2:5" ht="25.5" x14ac:dyDescent="0.25">
      <c r="B6857" s="6" t="s">
        <v>6863</v>
      </c>
      <c r="C6857" s="6" t="s">
        <v>19287</v>
      </c>
      <c r="D6857" s="11"/>
      <c r="E6857" t="str">
        <f t="shared" si="107"/>
        <v>ANOMALIA DE LOS CROMOSOMAS SEXUALES, CON FENOTIPO FEMENINO, SIN OTRA ESPECIFICACION</v>
      </c>
    </row>
    <row r="6858" spans="2:5" x14ac:dyDescent="0.25">
      <c r="B6858" s="6" t="s">
        <v>6864</v>
      </c>
      <c r="C6858" s="6" t="s">
        <v>19288</v>
      </c>
      <c r="D6858" s="11"/>
      <c r="E6858" t="str">
        <f t="shared" si="107"/>
        <v>SINDROME DE KLINEFELTER, CARIOTIPO 47,XXY</v>
      </c>
    </row>
    <row r="6859" spans="2:5" x14ac:dyDescent="0.25">
      <c r="B6859" s="6" t="s">
        <v>6865</v>
      </c>
      <c r="C6859" s="6" t="s">
        <v>19289</v>
      </c>
      <c r="D6859" s="11"/>
      <c r="E6859" t="str">
        <f t="shared" si="107"/>
        <v>SINDROME DE KLINEFELTER, HOMBRE CON MAS DE DOS CROMOSOMAS X</v>
      </c>
    </row>
    <row r="6860" spans="2:5" x14ac:dyDescent="0.25">
      <c r="B6860" s="6" t="s">
        <v>6866</v>
      </c>
      <c r="C6860" s="6" t="s">
        <v>19290</v>
      </c>
      <c r="D6860" s="11"/>
      <c r="E6860" t="str">
        <f t="shared" si="107"/>
        <v>SINDROME DE KLINEFELTER, HOMBRE CON CARIOTIPO 46,XX</v>
      </c>
    </row>
    <row r="6861" spans="2:5" x14ac:dyDescent="0.25">
      <c r="B6861" s="6" t="s">
        <v>6867</v>
      </c>
      <c r="C6861" s="6" t="s">
        <v>19291</v>
      </c>
      <c r="D6861" s="11"/>
      <c r="E6861" t="str">
        <f t="shared" si="107"/>
        <v>OTRO HOMBRE CON CARIOTIPO 46,XX</v>
      </c>
    </row>
    <row r="6862" spans="2:5" x14ac:dyDescent="0.25">
      <c r="B6862" s="6" t="s">
        <v>6868</v>
      </c>
      <c r="C6862" s="6" t="s">
        <v>19292</v>
      </c>
      <c r="D6862" s="11"/>
      <c r="E6862" t="str">
        <f t="shared" si="107"/>
        <v>SINDROME DE KLINEFELTER, NO ESPECIFICADO</v>
      </c>
    </row>
    <row r="6863" spans="2:5" x14ac:dyDescent="0.25">
      <c r="B6863" s="6" t="s">
        <v>6869</v>
      </c>
      <c r="C6863" s="6" t="s">
        <v>19293</v>
      </c>
      <c r="D6863" s="11"/>
      <c r="E6863" t="str">
        <f t="shared" si="107"/>
        <v>CARIOTIPO 47,XYY</v>
      </c>
    </row>
    <row r="6864" spans="2:5" x14ac:dyDescent="0.25">
      <c r="B6864" s="6" t="s">
        <v>6870</v>
      </c>
      <c r="C6864" s="6" t="s">
        <v>19294</v>
      </c>
      <c r="D6864" s="11"/>
      <c r="E6864" t="str">
        <f t="shared" si="107"/>
        <v>HOMBRE CON CROMOSOMA SEXUAL ESTRUCTURALMENTE ANORMAL</v>
      </c>
    </row>
    <row r="6865" spans="2:5" x14ac:dyDescent="0.25">
      <c r="B6865" s="6" t="s">
        <v>6871</v>
      </c>
      <c r="C6865" s="6" t="s">
        <v>19295</v>
      </c>
      <c r="D6865" s="11"/>
      <c r="E6865" t="str">
        <f t="shared" si="107"/>
        <v>HOMBRE CON MOSAICO DE CROMOSOMAS SEXUALES</v>
      </c>
    </row>
    <row r="6866" spans="2:5" ht="25.5" x14ac:dyDescent="0.25">
      <c r="B6866" s="6" t="s">
        <v>6872</v>
      </c>
      <c r="C6866" s="6" t="s">
        <v>19296</v>
      </c>
      <c r="D6866" s="11"/>
      <c r="E6866" t="str">
        <f t="shared" si="107"/>
        <v>OTRAS ANOMALIAS DE LOS CROMOSOMAS SEXUALES, CON FENOTIPO MASCULINO, ESPECIFICADAS</v>
      </c>
    </row>
    <row r="6867" spans="2:5" ht="25.5" x14ac:dyDescent="0.25">
      <c r="B6867" s="6" t="s">
        <v>6873</v>
      </c>
      <c r="C6867" s="6" t="s">
        <v>19297</v>
      </c>
      <c r="D6867" s="11"/>
      <c r="E6867" t="str">
        <f t="shared" si="107"/>
        <v>ANOMALIA DE LOS CROMOSOMAS SEXUALES, FENOTIPO MASCULINO, SIN OTRA ESPECIFICACION</v>
      </c>
    </row>
    <row r="6868" spans="2:5" x14ac:dyDescent="0.25">
      <c r="B6868" s="6" t="s">
        <v>6874</v>
      </c>
      <c r="C6868" s="6" t="s">
        <v>19298</v>
      </c>
      <c r="D6868" s="11"/>
      <c r="E6868" t="str">
        <f t="shared" si="107"/>
        <v>QUIMERA 46,XX/46,XY</v>
      </c>
    </row>
    <row r="6869" spans="2:5" x14ac:dyDescent="0.25">
      <c r="B6869" s="6" t="s">
        <v>6875</v>
      </c>
      <c r="C6869" s="6" t="s">
        <v>19299</v>
      </c>
      <c r="D6869" s="11"/>
      <c r="E6869" t="str">
        <f t="shared" si="107"/>
        <v>HERMAFRODITA VERDADERO 46,XX</v>
      </c>
    </row>
    <row r="6870" spans="2:5" x14ac:dyDescent="0.25">
      <c r="B6870" s="6" t="s">
        <v>6876</v>
      </c>
      <c r="C6870" s="6" t="s">
        <v>19300</v>
      </c>
      <c r="D6870" s="11"/>
      <c r="E6870" t="str">
        <f t="shared" si="107"/>
        <v>CROMOSOMA X FRAGIL</v>
      </c>
    </row>
    <row r="6871" spans="2:5" x14ac:dyDescent="0.25">
      <c r="B6871" s="6" t="s">
        <v>6877</v>
      </c>
      <c r="C6871" s="6" t="s">
        <v>19301</v>
      </c>
      <c r="D6871" s="11"/>
      <c r="E6871" t="str">
        <f t="shared" si="107"/>
        <v>OTRAS ANOMALIAS DE LOS CROMOSOMAS. ESPECIFICADAS</v>
      </c>
    </row>
    <row r="6872" spans="2:5" x14ac:dyDescent="0.25">
      <c r="B6872" s="6" t="s">
        <v>6878</v>
      </c>
      <c r="C6872" s="6" t="s">
        <v>19302</v>
      </c>
      <c r="D6872" s="11"/>
      <c r="E6872" t="str">
        <f t="shared" si="107"/>
        <v>ANOMALIA CROMOSOMICA, NO ESPECIFICADA</v>
      </c>
    </row>
    <row r="6873" spans="2:5" x14ac:dyDescent="0.25">
      <c r="B6873" s="6" t="s">
        <v>6879</v>
      </c>
      <c r="C6873" s="6" t="s">
        <v>19303</v>
      </c>
      <c r="D6873" s="11"/>
      <c r="E6873" t="str">
        <f t="shared" si="107"/>
        <v>TAQUICARDIA, NO ESPECIFICADA</v>
      </c>
    </row>
    <row r="6874" spans="2:5" x14ac:dyDescent="0.25">
      <c r="B6874" s="6" t="s">
        <v>6880</v>
      </c>
      <c r="C6874" s="6" t="s">
        <v>19304</v>
      </c>
      <c r="D6874" s="11"/>
      <c r="E6874" t="str">
        <f t="shared" si="107"/>
        <v>BRADICARDIA, NO ESPECIFICADA</v>
      </c>
    </row>
    <row r="6875" spans="2:5" x14ac:dyDescent="0.25">
      <c r="B6875" s="6" t="s">
        <v>6881</v>
      </c>
      <c r="C6875" s="6" t="s">
        <v>19305</v>
      </c>
      <c r="D6875" s="11"/>
      <c r="E6875" t="str">
        <f t="shared" si="107"/>
        <v>PALPITACIONES</v>
      </c>
    </row>
    <row r="6876" spans="2:5" x14ac:dyDescent="0.25">
      <c r="B6876" s="6" t="s">
        <v>6882</v>
      </c>
      <c r="C6876" s="6" t="s">
        <v>19306</v>
      </c>
      <c r="D6876" s="11"/>
      <c r="E6876" t="str">
        <f t="shared" si="107"/>
        <v>OTRAS ANORMALIDADES DEL LATIDO CARDIACO Y LAS NO ESPECIFICADAS</v>
      </c>
    </row>
    <row r="6877" spans="2:5" x14ac:dyDescent="0.25">
      <c r="B6877" s="6" t="s">
        <v>6883</v>
      </c>
      <c r="C6877" s="6" t="s">
        <v>19307</v>
      </c>
      <c r="D6877" s="11"/>
      <c r="E6877" t="str">
        <f t="shared" si="107"/>
        <v>SOPLOS CARDIACOS BENIGNOS O INOCENTES</v>
      </c>
    </row>
    <row r="6878" spans="2:5" x14ac:dyDescent="0.25">
      <c r="B6878" s="6" t="s">
        <v>6884</v>
      </c>
      <c r="C6878" s="6" t="s">
        <v>19308</v>
      </c>
      <c r="D6878" s="11"/>
      <c r="E6878" t="str">
        <f t="shared" si="107"/>
        <v>SOPLO CARDIACO, NO ESPECIFICADO</v>
      </c>
    </row>
    <row r="6879" spans="2:5" x14ac:dyDescent="0.25">
      <c r="B6879" s="6" t="s">
        <v>6885</v>
      </c>
      <c r="C6879" s="6" t="s">
        <v>19309</v>
      </c>
      <c r="D6879" s="11"/>
      <c r="E6879" t="str">
        <f t="shared" si="107"/>
        <v>OTROS SONIDOS CARDIACOS</v>
      </c>
    </row>
    <row r="6880" spans="2:5" x14ac:dyDescent="0.25">
      <c r="B6880" s="6" t="s">
        <v>6886</v>
      </c>
      <c r="C6880" s="6" t="s">
        <v>19310</v>
      </c>
      <c r="D6880" s="11"/>
      <c r="E6880" t="str">
        <f t="shared" si="107"/>
        <v>GANGRENA, NO CLASIFICADA EN OTRA PARTE</v>
      </c>
    </row>
    <row r="6881" spans="2:5" ht="25.5" x14ac:dyDescent="0.25">
      <c r="B6881" s="6" t="s">
        <v>6887</v>
      </c>
      <c r="C6881" s="6" t="s">
        <v>19311</v>
      </c>
      <c r="D6881" s="11"/>
      <c r="E6881" t="str">
        <f t="shared" si="107"/>
        <v>LECTURA ELEVADA DE LA PRESION SANGUINEA, SIN DIAGNOSTICO DE HIPERTENSION</v>
      </c>
    </row>
    <row r="6882" spans="2:5" x14ac:dyDescent="0.25">
      <c r="B6882" s="6" t="s">
        <v>6888</v>
      </c>
      <c r="C6882" s="6" t="s">
        <v>19312</v>
      </c>
      <c r="D6882" s="11"/>
      <c r="E6882" t="str">
        <f t="shared" si="107"/>
        <v>LECTURA DE PRESION BAJA NO ESPECIFICA</v>
      </c>
    </row>
    <row r="6883" spans="2:5" x14ac:dyDescent="0.25">
      <c r="B6883" s="6" t="s">
        <v>6889</v>
      </c>
      <c r="C6883" s="6" t="s">
        <v>19313</v>
      </c>
      <c r="D6883" s="11"/>
      <c r="E6883" t="str">
        <f t="shared" si="107"/>
        <v>EPISTAXIS</v>
      </c>
    </row>
    <row r="6884" spans="2:5" x14ac:dyDescent="0.25">
      <c r="B6884" s="6" t="s">
        <v>6890</v>
      </c>
      <c r="C6884" s="6" t="s">
        <v>19314</v>
      </c>
      <c r="D6884" s="11"/>
      <c r="E6884" t="str">
        <f t="shared" si="107"/>
        <v>HEMORRAGIA DE LA GARGANTA</v>
      </c>
    </row>
    <row r="6885" spans="2:5" x14ac:dyDescent="0.25">
      <c r="B6885" s="6" t="s">
        <v>6891</v>
      </c>
      <c r="C6885" s="6" t="s">
        <v>19315</v>
      </c>
      <c r="D6885" s="11"/>
      <c r="E6885" t="str">
        <f t="shared" si="107"/>
        <v>HEMOPTISIS</v>
      </c>
    </row>
    <row r="6886" spans="2:5" x14ac:dyDescent="0.25">
      <c r="B6886" s="6" t="s">
        <v>6892</v>
      </c>
      <c r="C6886" s="6" t="s">
        <v>19316</v>
      </c>
      <c r="D6886" s="11"/>
      <c r="E6886" t="str">
        <f t="shared" si="107"/>
        <v>HEMORRAGIA DE OTROS SITIOS DE LAS VIAS RESPIRATORIAS</v>
      </c>
    </row>
    <row r="6887" spans="2:5" x14ac:dyDescent="0.25">
      <c r="B6887" s="6" t="s">
        <v>6893</v>
      </c>
      <c r="C6887" s="6" t="s">
        <v>19317</v>
      </c>
      <c r="D6887" s="11"/>
      <c r="E6887" t="str">
        <f t="shared" si="107"/>
        <v>HEMORRAGIA DE LAS VIAS RESPIRATORIAS, NO ESPECIFICADA</v>
      </c>
    </row>
    <row r="6888" spans="2:5" x14ac:dyDescent="0.25">
      <c r="B6888" s="6" t="s">
        <v>6894</v>
      </c>
      <c r="C6888" s="6" t="s">
        <v>19318</v>
      </c>
      <c r="D6888" s="11"/>
      <c r="E6888" t="str">
        <f t="shared" si="107"/>
        <v>TOS</v>
      </c>
    </row>
    <row r="6889" spans="2:5" x14ac:dyDescent="0.25">
      <c r="B6889" s="6" t="s">
        <v>6895</v>
      </c>
      <c r="C6889" s="6" t="s">
        <v>19319</v>
      </c>
      <c r="D6889" s="11"/>
      <c r="E6889" t="str">
        <f t="shared" si="107"/>
        <v>DISNEA</v>
      </c>
    </row>
    <row r="6890" spans="2:5" x14ac:dyDescent="0.25">
      <c r="B6890" s="6" t="s">
        <v>6896</v>
      </c>
      <c r="C6890" s="6" t="s">
        <v>19320</v>
      </c>
      <c r="D6890" s="11"/>
      <c r="E6890" t="str">
        <f t="shared" si="107"/>
        <v>ESTRIDOR</v>
      </c>
    </row>
    <row r="6891" spans="2:5" x14ac:dyDescent="0.25">
      <c r="B6891" s="6" t="s">
        <v>6897</v>
      </c>
      <c r="C6891" s="6" t="s">
        <v>19321</v>
      </c>
      <c r="D6891" s="11"/>
      <c r="E6891" t="str">
        <f t="shared" si="107"/>
        <v>SILBIDO</v>
      </c>
    </row>
    <row r="6892" spans="2:5" x14ac:dyDescent="0.25">
      <c r="B6892" s="6" t="s">
        <v>6898</v>
      </c>
      <c r="C6892" s="6" t="s">
        <v>19322</v>
      </c>
      <c r="D6892" s="11"/>
      <c r="E6892" t="str">
        <f t="shared" si="107"/>
        <v>RESPIRACION PERIODICA</v>
      </c>
    </row>
    <row r="6893" spans="2:5" x14ac:dyDescent="0.25">
      <c r="B6893" s="6" t="s">
        <v>6899</v>
      </c>
      <c r="C6893" s="6" t="s">
        <v>19323</v>
      </c>
      <c r="D6893" s="11"/>
      <c r="E6893" t="str">
        <f t="shared" si="107"/>
        <v>HIPERVENTILACION</v>
      </c>
    </row>
    <row r="6894" spans="2:5" x14ac:dyDescent="0.25">
      <c r="B6894" s="6" t="s">
        <v>6900</v>
      </c>
      <c r="C6894" s="6" t="s">
        <v>19324</v>
      </c>
      <c r="D6894" s="11"/>
      <c r="E6894" t="str">
        <f t="shared" si="107"/>
        <v>RESPIRACION CON LA BOCA</v>
      </c>
    </row>
    <row r="6895" spans="2:5" x14ac:dyDescent="0.25">
      <c r="B6895" s="6" t="s">
        <v>6901</v>
      </c>
      <c r="C6895" s="6" t="s">
        <v>19325</v>
      </c>
      <c r="D6895" s="11"/>
      <c r="E6895" t="str">
        <f t="shared" si="107"/>
        <v>HIPO</v>
      </c>
    </row>
    <row r="6896" spans="2:5" x14ac:dyDescent="0.25">
      <c r="B6896" s="6" t="s">
        <v>6902</v>
      </c>
      <c r="C6896" s="6" t="s">
        <v>19326</v>
      </c>
      <c r="D6896" s="11"/>
      <c r="E6896" t="str">
        <f t="shared" si="107"/>
        <v>ESTORNUDO</v>
      </c>
    </row>
    <row r="6897" spans="2:5" x14ac:dyDescent="0.25">
      <c r="B6897" s="6" t="s">
        <v>6903</v>
      </c>
      <c r="C6897" s="6" t="s">
        <v>19327</v>
      </c>
      <c r="D6897" s="11"/>
      <c r="E6897" t="str">
        <f t="shared" si="107"/>
        <v>OTRAS ANORMALIDADES DE LA RESPIRACION Y LAS NO ESPECIFICADAS</v>
      </c>
    </row>
    <row r="6898" spans="2:5" x14ac:dyDescent="0.25">
      <c r="B6898" s="6" t="s">
        <v>6904</v>
      </c>
      <c r="C6898" s="6" t="s">
        <v>19328</v>
      </c>
      <c r="D6898" s="11"/>
      <c r="E6898" t="str">
        <f t="shared" si="107"/>
        <v>DOLOR DE GARGANTA</v>
      </c>
    </row>
    <row r="6899" spans="2:5" x14ac:dyDescent="0.25">
      <c r="B6899" s="6" t="s">
        <v>6905</v>
      </c>
      <c r="C6899" s="6" t="s">
        <v>19329</v>
      </c>
      <c r="D6899" s="11"/>
      <c r="E6899" t="str">
        <f t="shared" si="107"/>
        <v>DOLOR EN EL PECHO AL RESPIRAR</v>
      </c>
    </row>
    <row r="6900" spans="2:5" x14ac:dyDescent="0.25">
      <c r="B6900" s="6" t="s">
        <v>6906</v>
      </c>
      <c r="C6900" s="6" t="s">
        <v>19330</v>
      </c>
      <c r="D6900" s="11"/>
      <c r="E6900" t="str">
        <f t="shared" si="107"/>
        <v>DOLOR PRECORDIAL</v>
      </c>
    </row>
    <row r="6901" spans="2:5" x14ac:dyDescent="0.25">
      <c r="B6901" s="6" t="s">
        <v>6907</v>
      </c>
      <c r="C6901" s="6" t="s">
        <v>19331</v>
      </c>
      <c r="D6901" s="11"/>
      <c r="E6901" t="str">
        <f t="shared" si="107"/>
        <v>OTROS DOLORES EN EL PECHO</v>
      </c>
    </row>
    <row r="6902" spans="2:5" x14ac:dyDescent="0.25">
      <c r="B6902" s="6" t="s">
        <v>6908</v>
      </c>
      <c r="C6902" s="6" t="s">
        <v>19332</v>
      </c>
      <c r="D6902" s="11"/>
      <c r="E6902" t="str">
        <f t="shared" si="107"/>
        <v>DOLOR EN EL PECHO, NO ESPECIFICADO</v>
      </c>
    </row>
    <row r="6903" spans="2:5" x14ac:dyDescent="0.25">
      <c r="B6903" s="6" t="s">
        <v>6909</v>
      </c>
      <c r="C6903" s="6" t="s">
        <v>19333</v>
      </c>
      <c r="D6903" s="11"/>
      <c r="E6903" t="str">
        <f t="shared" si="107"/>
        <v>ASFIXIA</v>
      </c>
    </row>
    <row r="6904" spans="2:5" x14ac:dyDescent="0.25">
      <c r="B6904" s="6" t="s">
        <v>6910</v>
      </c>
      <c r="C6904" s="6" t="s">
        <v>19334</v>
      </c>
      <c r="D6904" s="11"/>
      <c r="E6904" t="str">
        <f t="shared" si="107"/>
        <v>PLEURESIA</v>
      </c>
    </row>
    <row r="6905" spans="2:5" x14ac:dyDescent="0.25">
      <c r="B6905" s="6" t="s">
        <v>6911</v>
      </c>
      <c r="C6905" s="6" t="s">
        <v>19335</v>
      </c>
      <c r="D6905" s="11"/>
      <c r="E6905" t="str">
        <f t="shared" si="107"/>
        <v>PARO RESPIRATORIO</v>
      </c>
    </row>
    <row r="6906" spans="2:5" x14ac:dyDescent="0.25">
      <c r="B6906" s="6" t="s">
        <v>6912</v>
      </c>
      <c r="C6906" s="6" t="s">
        <v>19336</v>
      </c>
      <c r="D6906" s="11"/>
      <c r="E6906" t="str">
        <f t="shared" si="107"/>
        <v>ESPUTO ANORMAL</v>
      </c>
    </row>
    <row r="6907" spans="2:5" ht="25.5" x14ac:dyDescent="0.25">
      <c r="B6907" s="6" t="s">
        <v>6913</v>
      </c>
      <c r="C6907" s="6" t="s">
        <v>19337</v>
      </c>
      <c r="D6907" s="11"/>
      <c r="E6907" t="str">
        <f t="shared" si="107"/>
        <v>OTROS SINTOMAS Y SIGNOS ESPECIFICADOS QUE INVOLUCRAN LOS SISTEMAS CIRCULATORIO Y RESPIRATORIO</v>
      </c>
    </row>
    <row r="6908" spans="2:5" x14ac:dyDescent="0.25">
      <c r="B6908" s="6" t="s">
        <v>6914</v>
      </c>
      <c r="C6908" s="6" t="s">
        <v>19338</v>
      </c>
      <c r="D6908" s="11"/>
      <c r="E6908" t="str">
        <f t="shared" si="107"/>
        <v>ABDOMEN AGUDO</v>
      </c>
    </row>
    <row r="6909" spans="2:5" x14ac:dyDescent="0.25">
      <c r="B6909" s="6" t="s">
        <v>6915</v>
      </c>
      <c r="C6909" s="6" t="s">
        <v>19339</v>
      </c>
      <c r="D6909" s="11"/>
      <c r="E6909" t="str">
        <f t="shared" si="107"/>
        <v>DOLOR ABDOMINAL LOCALIZADO EN PARTE SUPERIOR</v>
      </c>
    </row>
    <row r="6910" spans="2:5" x14ac:dyDescent="0.25">
      <c r="B6910" s="6" t="s">
        <v>6916</v>
      </c>
      <c r="C6910" s="6" t="s">
        <v>19340</v>
      </c>
      <c r="D6910" s="11"/>
      <c r="E6910" t="str">
        <f t="shared" si="107"/>
        <v>DOLOR PELVICO Y PERINEAL</v>
      </c>
    </row>
    <row r="6911" spans="2:5" x14ac:dyDescent="0.25">
      <c r="B6911" s="6" t="s">
        <v>6917</v>
      </c>
      <c r="C6911" s="6" t="s">
        <v>19341</v>
      </c>
      <c r="D6911" s="11"/>
      <c r="E6911" t="str">
        <f t="shared" si="107"/>
        <v>DOLOR LOCALIZADO EN OTRAS PARTES INFERIORES DEL ABDOMEN</v>
      </c>
    </row>
    <row r="6912" spans="2:5" x14ac:dyDescent="0.25">
      <c r="B6912" s="6" t="s">
        <v>6918</v>
      </c>
      <c r="C6912" s="6" t="s">
        <v>19342</v>
      </c>
      <c r="D6912" s="11"/>
      <c r="E6912" t="str">
        <f t="shared" si="107"/>
        <v>OTROS DOLORES ABDOMINALES Y LOS NO ESPECIFICADOS</v>
      </c>
    </row>
    <row r="6913" spans="2:5" x14ac:dyDescent="0.25">
      <c r="B6913" s="6" t="s">
        <v>6919</v>
      </c>
      <c r="C6913" s="6" t="s">
        <v>19343</v>
      </c>
      <c r="D6913" s="11"/>
      <c r="E6913" t="str">
        <f t="shared" si="107"/>
        <v>NAUSEA Y VOMITO</v>
      </c>
    </row>
    <row r="6914" spans="2:5" x14ac:dyDescent="0.25">
      <c r="B6914" s="6" t="s">
        <v>6920</v>
      </c>
      <c r="C6914" s="6" t="s">
        <v>19344</v>
      </c>
      <c r="D6914" s="11"/>
      <c r="E6914" t="str">
        <f t="shared" si="107"/>
        <v>ACIDEZ</v>
      </c>
    </row>
    <row r="6915" spans="2:5" x14ac:dyDescent="0.25">
      <c r="B6915" s="6" t="s">
        <v>6921</v>
      </c>
      <c r="C6915" s="6" t="s">
        <v>19345</v>
      </c>
      <c r="D6915" s="11"/>
      <c r="E6915" t="str">
        <f t="shared" si="107"/>
        <v>DISFAGIA</v>
      </c>
    </row>
    <row r="6916" spans="2:5" x14ac:dyDescent="0.25">
      <c r="B6916" s="6" t="s">
        <v>6922</v>
      </c>
      <c r="C6916" s="6" t="s">
        <v>19346</v>
      </c>
      <c r="D6916" s="11"/>
      <c r="E6916" t="str">
        <f t="shared" si="107"/>
        <v>FLATULENCIA Y AFECCIONES AFINES</v>
      </c>
    </row>
    <row r="6917" spans="2:5" x14ac:dyDescent="0.25">
      <c r="B6917" s="6" t="s">
        <v>6923</v>
      </c>
      <c r="C6917" s="6" t="s">
        <v>19347</v>
      </c>
      <c r="D6917" s="11"/>
      <c r="E6917" t="str">
        <f t="shared" si="107"/>
        <v>INCONTINENCIA FECAL</v>
      </c>
    </row>
    <row r="6918" spans="2:5" x14ac:dyDescent="0.25">
      <c r="B6918" s="6" t="s">
        <v>6924</v>
      </c>
      <c r="C6918" s="6" t="s">
        <v>19348</v>
      </c>
      <c r="D6918" s="11"/>
      <c r="E6918" t="str">
        <f t="shared" ref="E6918:E6981" si="108">UPPER(C6918)</f>
        <v>HEPATOMEGALIA, NO CLASIFICADA EN OTRA PARTE</v>
      </c>
    </row>
    <row r="6919" spans="2:5" x14ac:dyDescent="0.25">
      <c r="B6919" s="6" t="s">
        <v>6925</v>
      </c>
      <c r="C6919" s="6" t="s">
        <v>19349</v>
      </c>
      <c r="D6919" s="11"/>
      <c r="E6919" t="str">
        <f t="shared" si="108"/>
        <v>ESPLENOMEGALIA, NO CLASIFICADA EN OTRA PARTE</v>
      </c>
    </row>
    <row r="6920" spans="2:5" x14ac:dyDescent="0.25">
      <c r="B6920" s="6" t="s">
        <v>6926</v>
      </c>
      <c r="C6920" s="6" t="s">
        <v>19350</v>
      </c>
      <c r="D6920" s="11"/>
      <c r="E6920" t="str">
        <f t="shared" si="108"/>
        <v>HEPATOMEGALIA CON ESPLENOMEGALIA, NO CLASIFICADAS EN OTRA PARTE</v>
      </c>
    </row>
    <row r="6921" spans="2:5" x14ac:dyDescent="0.25">
      <c r="B6921" s="6" t="s">
        <v>6927</v>
      </c>
      <c r="C6921" s="6" t="s">
        <v>19351</v>
      </c>
      <c r="D6921" s="11"/>
      <c r="E6921" t="str">
        <f t="shared" si="108"/>
        <v>ICTERICIA NO ESPECIFICADA</v>
      </c>
    </row>
    <row r="6922" spans="2:5" x14ac:dyDescent="0.25">
      <c r="B6922" s="6" t="s">
        <v>6928</v>
      </c>
      <c r="C6922" s="6" t="s">
        <v>19352</v>
      </c>
      <c r="D6922" s="11"/>
      <c r="E6922" t="str">
        <f t="shared" si="108"/>
        <v>ASCITIS</v>
      </c>
    </row>
    <row r="6923" spans="2:5" x14ac:dyDescent="0.25">
      <c r="B6923" s="6" t="s">
        <v>6929</v>
      </c>
      <c r="C6923" s="6" t="s">
        <v>19353</v>
      </c>
      <c r="D6923" s="11"/>
      <c r="E6923" t="str">
        <f t="shared" si="108"/>
        <v>TUMEFACCION, MASA O PROMINENCIA INTRAABDOMINAL Y PELVICA</v>
      </c>
    </row>
    <row r="6924" spans="2:5" x14ac:dyDescent="0.25">
      <c r="B6924" s="6" t="s">
        <v>6930</v>
      </c>
      <c r="C6924" s="6" t="s">
        <v>19354</v>
      </c>
      <c r="D6924" s="11"/>
      <c r="E6924" t="str">
        <f t="shared" si="108"/>
        <v>SONIDOS INTESTINALES ANORMALES</v>
      </c>
    </row>
    <row r="6925" spans="2:5" x14ac:dyDescent="0.25">
      <c r="B6925" s="6" t="s">
        <v>6931</v>
      </c>
      <c r="C6925" s="6" t="s">
        <v>19355</v>
      </c>
      <c r="D6925" s="11"/>
      <c r="E6925" t="str">
        <f t="shared" si="108"/>
        <v>PERISTALSIS VISIBLE</v>
      </c>
    </row>
    <row r="6926" spans="2:5" x14ac:dyDescent="0.25">
      <c r="B6926" s="6" t="s">
        <v>6932</v>
      </c>
      <c r="C6926" s="6" t="s">
        <v>19356</v>
      </c>
      <c r="D6926" s="11"/>
      <c r="E6926" t="str">
        <f t="shared" si="108"/>
        <v>RIGIDEZ ABDOMINAL</v>
      </c>
    </row>
    <row r="6927" spans="2:5" x14ac:dyDescent="0.25">
      <c r="B6927" s="6" t="s">
        <v>6933</v>
      </c>
      <c r="C6927" s="6" t="s">
        <v>19357</v>
      </c>
      <c r="D6927" s="11"/>
      <c r="E6927" t="str">
        <f t="shared" si="108"/>
        <v>CAMBIOS EN LOS HABITOS INTESTINALES</v>
      </c>
    </row>
    <row r="6928" spans="2:5" x14ac:dyDescent="0.25">
      <c r="B6928" s="6" t="s">
        <v>6934</v>
      </c>
      <c r="C6928" s="6" t="s">
        <v>19358</v>
      </c>
      <c r="D6928" s="11"/>
      <c r="E6928" t="str">
        <f t="shared" si="108"/>
        <v>OTRAS ANORMALIDADES FECALES</v>
      </c>
    </row>
    <row r="6929" spans="2:5" x14ac:dyDescent="0.25">
      <c r="B6929" s="6" t="s">
        <v>6935</v>
      </c>
      <c r="C6929" s="6" t="s">
        <v>19359</v>
      </c>
      <c r="D6929" s="11"/>
      <c r="E6929" t="str">
        <f t="shared" si="108"/>
        <v>HALITOSIS</v>
      </c>
    </row>
    <row r="6930" spans="2:5" ht="25.5" x14ac:dyDescent="0.25">
      <c r="B6930" s="6" t="s">
        <v>6936</v>
      </c>
      <c r="C6930" s="6" t="s">
        <v>19360</v>
      </c>
      <c r="D6930" s="11"/>
      <c r="E6930" t="str">
        <f t="shared" si="108"/>
        <v>OTROS SINTOMAS Y SIGNOS ESPECIFICADOS QUE INVOLUCRAN EL SISTEMA DIGESTIVO Y EL ABDOMEN</v>
      </c>
    </row>
    <row r="6931" spans="2:5" x14ac:dyDescent="0.25">
      <c r="B6931" s="6" t="s">
        <v>6937</v>
      </c>
      <c r="C6931" s="6" t="s">
        <v>19361</v>
      </c>
      <c r="D6931" s="11"/>
      <c r="E6931" t="str">
        <f t="shared" si="108"/>
        <v>ANESTESIA DE LA PIEL</v>
      </c>
    </row>
    <row r="6932" spans="2:5" x14ac:dyDescent="0.25">
      <c r="B6932" s="6" t="s">
        <v>6938</v>
      </c>
      <c r="C6932" s="6" t="s">
        <v>19362</v>
      </c>
      <c r="D6932" s="11"/>
      <c r="E6932" t="str">
        <f t="shared" si="108"/>
        <v>HIPOESTESIA DE LA PIEL</v>
      </c>
    </row>
    <row r="6933" spans="2:5" x14ac:dyDescent="0.25">
      <c r="B6933" s="6" t="s">
        <v>6939</v>
      </c>
      <c r="C6933" s="6" t="s">
        <v>19363</v>
      </c>
      <c r="D6933" s="11"/>
      <c r="E6933" t="str">
        <f t="shared" si="108"/>
        <v>PARESTESIA DE LA PIEL</v>
      </c>
    </row>
    <row r="6934" spans="2:5" x14ac:dyDescent="0.25">
      <c r="B6934" s="6" t="s">
        <v>6940</v>
      </c>
      <c r="C6934" s="6" t="s">
        <v>19364</v>
      </c>
      <c r="D6934" s="11"/>
      <c r="E6934" t="str">
        <f t="shared" si="108"/>
        <v>HIPERESTESIA</v>
      </c>
    </row>
    <row r="6935" spans="2:5" ht="25.5" x14ac:dyDescent="0.25">
      <c r="B6935" s="6" t="s">
        <v>6941</v>
      </c>
      <c r="C6935" s="6" t="s">
        <v>19365</v>
      </c>
      <c r="D6935" s="11"/>
      <c r="E6935" t="str">
        <f t="shared" si="108"/>
        <v>OTRAS ALTERACIONES DE LA SENSIBILIDAD CUTANEA Y LAS NO ESPECIFICADAS</v>
      </c>
    </row>
    <row r="6936" spans="2:5" x14ac:dyDescent="0.25">
      <c r="B6936" s="6" t="s">
        <v>6942</v>
      </c>
      <c r="C6936" s="6" t="s">
        <v>19366</v>
      </c>
      <c r="D6936" s="11"/>
      <c r="E6936" t="str">
        <f t="shared" si="108"/>
        <v>SALPULLIDO Y OTRAS ERUPCIONES CUTANEAS NO ESPECIFICADAS</v>
      </c>
    </row>
    <row r="6937" spans="2:5" x14ac:dyDescent="0.25">
      <c r="B6937" s="6" t="s">
        <v>6943</v>
      </c>
      <c r="C6937" s="6" t="s">
        <v>19367</v>
      </c>
      <c r="D6937" s="11"/>
      <c r="E6937" t="str">
        <f t="shared" si="108"/>
        <v>TUMEFACCION, MASA O PROMINENCIA LOCALIZADA EN LA CABEZA</v>
      </c>
    </row>
    <row r="6938" spans="2:5" x14ac:dyDescent="0.25">
      <c r="B6938" s="6" t="s">
        <v>6944</v>
      </c>
      <c r="C6938" s="6" t="s">
        <v>19368</v>
      </c>
      <c r="D6938" s="11"/>
      <c r="E6938" t="str">
        <f t="shared" si="108"/>
        <v>TUMEFACCION, MASA O PROMINENCIA LOCALIZADA EN EL CUELLO</v>
      </c>
    </row>
    <row r="6939" spans="2:5" x14ac:dyDescent="0.25">
      <c r="B6939" s="6" t="s">
        <v>6945</v>
      </c>
      <c r="C6939" s="6" t="s">
        <v>19369</v>
      </c>
      <c r="D6939" s="11"/>
      <c r="E6939" t="str">
        <f t="shared" si="108"/>
        <v>TUMEFACCION, MASA O PROMINENCIA LOCALIZADA EN EL TRONCO</v>
      </c>
    </row>
    <row r="6940" spans="2:5" ht="25.5" x14ac:dyDescent="0.25">
      <c r="B6940" s="6" t="s">
        <v>6946</v>
      </c>
      <c r="C6940" s="6" t="s">
        <v>19370</v>
      </c>
      <c r="D6940" s="11"/>
      <c r="E6940" t="str">
        <f t="shared" si="108"/>
        <v>TUMEFACCION, MASA O PROMINENCIA LOCALIZADA EN EL MIEMBRO SUPERIOR</v>
      </c>
    </row>
    <row r="6941" spans="2:5" ht="25.5" x14ac:dyDescent="0.25">
      <c r="B6941" s="6" t="s">
        <v>6947</v>
      </c>
      <c r="C6941" s="6" t="s">
        <v>19371</v>
      </c>
      <c r="D6941" s="11"/>
      <c r="E6941" t="str">
        <f t="shared" si="108"/>
        <v>TUMEFACCION, MASA O PROMINENCIA LOCALIZADA EN EL MIEMBRO INFERIOR</v>
      </c>
    </row>
    <row r="6942" spans="2:5" x14ac:dyDescent="0.25">
      <c r="B6942" s="6" t="s">
        <v>6948</v>
      </c>
      <c r="C6942" s="6" t="s">
        <v>19372</v>
      </c>
      <c r="D6942" s="11"/>
      <c r="E6942" t="str">
        <f t="shared" si="108"/>
        <v>TUMEFACCION, MASA O PROMINENCIA LOCALIZADA EN SITIOS MULTIPLES</v>
      </c>
    </row>
    <row r="6943" spans="2:5" ht="25.5" x14ac:dyDescent="0.25">
      <c r="B6943" s="6" t="s">
        <v>6949</v>
      </c>
      <c r="C6943" s="6" t="s">
        <v>19373</v>
      </c>
      <c r="D6943" s="11"/>
      <c r="E6943" t="str">
        <f t="shared" si="108"/>
        <v>TUMEFACCION, MASA O PROMINENCIA LOCALIZADA EN PARTE NO ESPECIFICADA</v>
      </c>
    </row>
    <row r="6944" spans="2:5" x14ac:dyDescent="0.25">
      <c r="B6944" s="6" t="s">
        <v>6950</v>
      </c>
      <c r="C6944" s="6" t="s">
        <v>19374</v>
      </c>
      <c r="D6944" s="11"/>
      <c r="E6944" t="str">
        <f t="shared" si="108"/>
        <v>CIANOSIS</v>
      </c>
    </row>
    <row r="6945" spans="2:5" x14ac:dyDescent="0.25">
      <c r="B6945" s="6" t="s">
        <v>6951</v>
      </c>
      <c r="C6945" s="6" t="s">
        <v>19375</v>
      </c>
      <c r="D6945" s="11"/>
      <c r="E6945" t="str">
        <f t="shared" si="108"/>
        <v>PALIDEZ</v>
      </c>
    </row>
    <row r="6946" spans="2:5" x14ac:dyDescent="0.25">
      <c r="B6946" s="6" t="s">
        <v>6952</v>
      </c>
      <c r="C6946" s="6" t="s">
        <v>19376</v>
      </c>
      <c r="D6946" s="11"/>
      <c r="E6946" t="str">
        <f t="shared" si="108"/>
        <v>RUBOR</v>
      </c>
    </row>
    <row r="6947" spans="2:5" x14ac:dyDescent="0.25">
      <c r="B6947" s="6" t="s">
        <v>6953</v>
      </c>
      <c r="C6947" s="6" t="s">
        <v>19377</v>
      </c>
      <c r="D6947" s="11"/>
      <c r="E6947" t="str">
        <f t="shared" si="108"/>
        <v>EQUIMOSIS ESPONTANEA</v>
      </c>
    </row>
    <row r="6948" spans="2:5" x14ac:dyDescent="0.25">
      <c r="B6948" s="6" t="s">
        <v>6954</v>
      </c>
      <c r="C6948" s="6" t="s">
        <v>19378</v>
      </c>
      <c r="D6948" s="11"/>
      <c r="E6948" t="str">
        <f t="shared" si="108"/>
        <v>CAMBIOS EN LA TEXTURA DE LA PIEL</v>
      </c>
    </row>
    <row r="6949" spans="2:5" x14ac:dyDescent="0.25">
      <c r="B6949" s="6" t="s">
        <v>6955</v>
      </c>
      <c r="C6949" s="6" t="s">
        <v>19379</v>
      </c>
      <c r="D6949" s="11"/>
      <c r="E6949" t="str">
        <f t="shared" si="108"/>
        <v>OTROS CAMBIOS DE LA PIEL Y LOS NO ESPECIFICADOS</v>
      </c>
    </row>
    <row r="6950" spans="2:5" x14ac:dyDescent="0.25">
      <c r="B6950" s="6" t="s">
        <v>6956</v>
      </c>
      <c r="C6950" s="6" t="s">
        <v>19380</v>
      </c>
      <c r="D6950" s="11"/>
      <c r="E6950" t="str">
        <f t="shared" si="108"/>
        <v>MOVIMIENTOS ANORMALES DE LA CABEZA</v>
      </c>
    </row>
    <row r="6951" spans="2:5" x14ac:dyDescent="0.25">
      <c r="B6951" s="6" t="s">
        <v>6957</v>
      </c>
      <c r="C6951" s="6" t="s">
        <v>19381</v>
      </c>
      <c r="D6951" s="11"/>
      <c r="E6951" t="str">
        <f t="shared" si="108"/>
        <v>TEMBLOR NO ESPECIFICADO</v>
      </c>
    </row>
    <row r="6952" spans="2:5" x14ac:dyDescent="0.25">
      <c r="B6952" s="6" t="s">
        <v>6958</v>
      </c>
      <c r="C6952" s="6" t="s">
        <v>19382</v>
      </c>
      <c r="D6952" s="11"/>
      <c r="E6952" t="str">
        <f t="shared" si="108"/>
        <v>CALAMBRES Y ESPASMOS</v>
      </c>
    </row>
    <row r="6953" spans="2:5" x14ac:dyDescent="0.25">
      <c r="B6953" s="6" t="s">
        <v>6959</v>
      </c>
      <c r="C6953" s="6" t="s">
        <v>19383</v>
      </c>
      <c r="D6953" s="11"/>
      <c r="E6953" t="str">
        <f t="shared" si="108"/>
        <v>FASCICULACION</v>
      </c>
    </row>
    <row r="6954" spans="2:5" ht="25.5" x14ac:dyDescent="0.25">
      <c r="B6954" s="6" t="s">
        <v>6960</v>
      </c>
      <c r="C6954" s="6" t="s">
        <v>19384</v>
      </c>
      <c r="D6954" s="11"/>
      <c r="E6954" t="str">
        <f t="shared" si="108"/>
        <v>OTROS MOVIMIENTOS ANORMALES INVOLUNTARIOS Y LOS NO ESPECIFICADOS</v>
      </c>
    </row>
    <row r="6955" spans="2:5" x14ac:dyDescent="0.25">
      <c r="B6955" s="6" t="s">
        <v>6961</v>
      </c>
      <c r="C6955" s="6" t="s">
        <v>19385</v>
      </c>
      <c r="D6955" s="11"/>
      <c r="E6955" t="str">
        <f t="shared" si="108"/>
        <v>MARCHA ATAXICA</v>
      </c>
    </row>
    <row r="6956" spans="2:5" x14ac:dyDescent="0.25">
      <c r="B6956" s="6" t="s">
        <v>6962</v>
      </c>
      <c r="C6956" s="6" t="s">
        <v>19386</v>
      </c>
      <c r="D6956" s="11"/>
      <c r="E6956" t="str">
        <f t="shared" si="108"/>
        <v>MARCHA PARALITICA</v>
      </c>
    </row>
    <row r="6957" spans="2:5" x14ac:dyDescent="0.25">
      <c r="B6957" s="6" t="s">
        <v>6963</v>
      </c>
      <c r="C6957" s="6" t="s">
        <v>19387</v>
      </c>
      <c r="D6957" s="11"/>
      <c r="E6957" t="str">
        <f t="shared" si="108"/>
        <v>DIFICULTAD PARA CAMINAR, NO CLASIFICADA EN OTRA PARTE</v>
      </c>
    </row>
    <row r="6958" spans="2:5" ht="25.5" x14ac:dyDescent="0.25">
      <c r="B6958" s="6" t="s">
        <v>6964</v>
      </c>
      <c r="C6958" s="6" t="s">
        <v>19388</v>
      </c>
      <c r="D6958" s="11"/>
      <c r="E6958" t="str">
        <f t="shared" si="108"/>
        <v>OTRAS ANORMALIDADES DE LA MARCHA Y DE LA MOVILIDAD Y LAS NO ESPECIFICADAS</v>
      </c>
    </row>
    <row r="6959" spans="2:5" x14ac:dyDescent="0.25">
      <c r="B6959" s="6" t="s">
        <v>6965</v>
      </c>
      <c r="C6959" s="6" t="s">
        <v>19389</v>
      </c>
      <c r="D6959" s="11"/>
      <c r="E6959" t="str">
        <f t="shared" si="108"/>
        <v>ATAXIA, NO ESPECIFICADA</v>
      </c>
    </row>
    <row r="6960" spans="2:5" x14ac:dyDescent="0.25">
      <c r="B6960" s="6" t="s">
        <v>6966</v>
      </c>
      <c r="C6960" s="6" t="s">
        <v>19390</v>
      </c>
      <c r="D6960" s="11"/>
      <c r="E6960" t="str">
        <f t="shared" si="108"/>
        <v>OTRAS FALLAS DE LA COORDINACION Y LAS NO ESPECIFICADAS</v>
      </c>
    </row>
    <row r="6961" spans="2:5" x14ac:dyDescent="0.25">
      <c r="B6961" s="6" t="s">
        <v>6967</v>
      </c>
      <c r="C6961" s="6" t="s">
        <v>19391</v>
      </c>
      <c r="D6961" s="11"/>
      <c r="E6961" t="str">
        <f t="shared" si="108"/>
        <v>TETANIA</v>
      </c>
    </row>
    <row r="6962" spans="2:5" x14ac:dyDescent="0.25">
      <c r="B6962" s="6" t="s">
        <v>6968</v>
      </c>
      <c r="C6962" s="6" t="s">
        <v>19392</v>
      </c>
      <c r="D6962" s="11"/>
      <c r="E6962" t="str">
        <f t="shared" si="108"/>
        <v>MENINGISMO</v>
      </c>
    </row>
    <row r="6963" spans="2:5" x14ac:dyDescent="0.25">
      <c r="B6963" s="6" t="s">
        <v>6969</v>
      </c>
      <c r="C6963" s="6" t="s">
        <v>19393</v>
      </c>
      <c r="D6963" s="11"/>
      <c r="E6963" t="str">
        <f t="shared" si="108"/>
        <v>REFLEJOS ANORMALES</v>
      </c>
    </row>
    <row r="6964" spans="2:5" x14ac:dyDescent="0.25">
      <c r="B6964" s="6" t="s">
        <v>6970</v>
      </c>
      <c r="C6964" s="6" t="s">
        <v>19394</v>
      </c>
      <c r="D6964" s="11"/>
      <c r="E6964" t="str">
        <f t="shared" si="108"/>
        <v>POSTURA ANORMAL</v>
      </c>
    </row>
    <row r="6965" spans="2:5" x14ac:dyDescent="0.25">
      <c r="B6965" s="6" t="s">
        <v>6971</v>
      </c>
      <c r="C6965" s="6" t="s">
        <v>19395</v>
      </c>
      <c r="D6965" s="11"/>
      <c r="E6965" t="str">
        <f t="shared" si="108"/>
        <v>CHASQUIDO DE LA CADERA</v>
      </c>
    </row>
    <row r="6966" spans="2:5" ht="25.5" x14ac:dyDescent="0.25">
      <c r="B6966" s="6" t="s">
        <v>6972</v>
      </c>
      <c r="C6966" s="6" t="s">
        <v>19396</v>
      </c>
      <c r="D6966" s="11"/>
      <c r="E6966" t="str">
        <f t="shared" si="108"/>
        <v>OTROS SINTOMAS Y SIGNOS QUE INVOLUCRAN LOS SISTEMAS NERVIOSO Y OSTEOMUSCULAR Y LOS NO ESPECIFICADOS</v>
      </c>
    </row>
    <row r="6967" spans="2:5" x14ac:dyDescent="0.25">
      <c r="B6967" s="6" t="s">
        <v>6973</v>
      </c>
      <c r="C6967" s="6" t="s">
        <v>19397</v>
      </c>
      <c r="D6967" s="11"/>
      <c r="E6967" t="str">
        <f t="shared" si="108"/>
        <v>DISURIA</v>
      </c>
    </row>
    <row r="6968" spans="2:5" x14ac:dyDescent="0.25">
      <c r="B6968" s="6" t="s">
        <v>6974</v>
      </c>
      <c r="C6968" s="6" t="s">
        <v>19398</v>
      </c>
      <c r="D6968" s="11"/>
      <c r="E6968" t="str">
        <f t="shared" si="108"/>
        <v>TENESMO VESICAL</v>
      </c>
    </row>
    <row r="6969" spans="2:5" x14ac:dyDescent="0.25">
      <c r="B6969" s="6" t="s">
        <v>6975</v>
      </c>
      <c r="C6969" s="6" t="s">
        <v>19399</v>
      </c>
      <c r="D6969" s="11"/>
      <c r="E6969" t="str">
        <f t="shared" si="108"/>
        <v>MICCION DOLOROSA, NO ESPECIFICADA</v>
      </c>
    </row>
    <row r="6970" spans="2:5" x14ac:dyDescent="0.25">
      <c r="B6970" s="6" t="s">
        <v>6976</v>
      </c>
      <c r="C6970" s="6" t="s">
        <v>19400</v>
      </c>
      <c r="D6970" s="11"/>
      <c r="E6970" t="str">
        <f t="shared" si="108"/>
        <v>HEMATURIA, NO ESPECIFICADA</v>
      </c>
    </row>
    <row r="6971" spans="2:5" x14ac:dyDescent="0.25">
      <c r="B6971" s="6" t="s">
        <v>6977</v>
      </c>
      <c r="C6971" s="6" t="s">
        <v>19401</v>
      </c>
      <c r="D6971" s="11"/>
      <c r="E6971" t="str">
        <f t="shared" si="108"/>
        <v>INCONTINENCIA URINARIA, NO ESPECIFICADA</v>
      </c>
    </row>
    <row r="6972" spans="2:5" x14ac:dyDescent="0.25">
      <c r="B6972" s="6" t="s">
        <v>6978</v>
      </c>
      <c r="C6972" s="6" t="s">
        <v>19402</v>
      </c>
      <c r="D6972" s="11"/>
      <c r="E6972" t="str">
        <f t="shared" si="108"/>
        <v>RETENCION DE ORINA</v>
      </c>
    </row>
    <row r="6973" spans="2:5" x14ac:dyDescent="0.25">
      <c r="B6973" s="6" t="s">
        <v>6979</v>
      </c>
      <c r="C6973" s="6" t="s">
        <v>19403</v>
      </c>
      <c r="D6973" s="11"/>
      <c r="E6973" t="str">
        <f t="shared" si="108"/>
        <v>ANURIA Y OLIGURIA</v>
      </c>
    </row>
    <row r="6974" spans="2:5" x14ac:dyDescent="0.25">
      <c r="B6974" s="6" t="s">
        <v>6980</v>
      </c>
      <c r="C6974" s="6" t="s">
        <v>19404</v>
      </c>
      <c r="D6974" s="11"/>
      <c r="E6974" t="str">
        <f t="shared" si="108"/>
        <v>POLIURIA</v>
      </c>
    </row>
    <row r="6975" spans="2:5" x14ac:dyDescent="0.25">
      <c r="B6975" s="6" t="s">
        <v>6981</v>
      </c>
      <c r="C6975" s="6" t="s">
        <v>19405</v>
      </c>
      <c r="D6975" s="11"/>
      <c r="E6975" t="str">
        <f t="shared" si="108"/>
        <v>DESCARGA URETRAL</v>
      </c>
    </row>
    <row r="6976" spans="2:5" x14ac:dyDescent="0.25">
      <c r="B6976" s="6" t="s">
        <v>6982</v>
      </c>
      <c r="C6976" s="6" t="s">
        <v>19406</v>
      </c>
      <c r="D6976" s="11"/>
      <c r="E6976" t="str">
        <f t="shared" si="108"/>
        <v>EXTRAVASACION DE LA ORINA</v>
      </c>
    </row>
    <row r="6977" spans="2:5" x14ac:dyDescent="0.25">
      <c r="B6977" s="6" t="s">
        <v>6983</v>
      </c>
      <c r="C6977" s="6" t="s">
        <v>19407</v>
      </c>
      <c r="D6977" s="11"/>
      <c r="E6977" t="str">
        <f t="shared" si="108"/>
        <v>OTRAS DIFICULTADES DE LA MICCION</v>
      </c>
    </row>
    <row r="6978" spans="2:5" x14ac:dyDescent="0.25">
      <c r="B6978" s="6" t="s">
        <v>6984</v>
      </c>
      <c r="C6978" s="6" t="s">
        <v>19408</v>
      </c>
      <c r="D6978" s="11"/>
      <c r="E6978" t="str">
        <f t="shared" si="108"/>
        <v>UREMIA EXTRARRENAL</v>
      </c>
    </row>
    <row r="6979" spans="2:5" ht="25.5" x14ac:dyDescent="0.25">
      <c r="B6979" s="6" t="s">
        <v>6985</v>
      </c>
      <c r="C6979" s="6" t="s">
        <v>19409</v>
      </c>
      <c r="D6979" s="11"/>
      <c r="E6979" t="str">
        <f t="shared" si="108"/>
        <v>OTROS SINTOMAS Y SIGNOS QUE INVOLUCRAN EL SISTEMA URINARIO Y LOS NO ESPECIFICADOS</v>
      </c>
    </row>
    <row r="6980" spans="2:5" x14ac:dyDescent="0.25">
      <c r="B6980" s="6" t="s">
        <v>6986</v>
      </c>
      <c r="C6980" s="6" t="s">
        <v>19410</v>
      </c>
      <c r="D6980" s="11"/>
      <c r="E6980" t="str">
        <f t="shared" si="108"/>
        <v>SOMNOLENCIA</v>
      </c>
    </row>
    <row r="6981" spans="2:5" x14ac:dyDescent="0.25">
      <c r="B6981" s="6" t="s">
        <v>6987</v>
      </c>
      <c r="C6981" s="6" t="s">
        <v>19411</v>
      </c>
      <c r="D6981" s="11"/>
      <c r="E6981" t="str">
        <f t="shared" si="108"/>
        <v>ESTUPOR</v>
      </c>
    </row>
    <row r="6982" spans="2:5" x14ac:dyDescent="0.25">
      <c r="B6982" s="6" t="s">
        <v>6988</v>
      </c>
      <c r="C6982" s="6" t="s">
        <v>19412</v>
      </c>
      <c r="D6982" s="11"/>
      <c r="E6982" t="str">
        <f t="shared" ref="E6982:E7045" si="109">UPPER(C6982)</f>
        <v>COMA, NO ESPECIFICADO</v>
      </c>
    </row>
    <row r="6983" spans="2:5" x14ac:dyDescent="0.25">
      <c r="B6983" s="6" t="s">
        <v>6989</v>
      </c>
      <c r="C6983" s="6" t="s">
        <v>19413</v>
      </c>
      <c r="D6983" s="11"/>
      <c r="E6983" t="str">
        <f t="shared" si="109"/>
        <v>DESORIENTACION NO ESPECIFICADA</v>
      </c>
    </row>
    <row r="6984" spans="2:5" x14ac:dyDescent="0.25">
      <c r="B6984" s="6" t="s">
        <v>6990</v>
      </c>
      <c r="C6984" s="6" t="s">
        <v>19414</v>
      </c>
      <c r="D6984" s="11"/>
      <c r="E6984" t="str">
        <f t="shared" si="109"/>
        <v>AMNESIA ANTEROGRADA</v>
      </c>
    </row>
    <row r="6985" spans="2:5" x14ac:dyDescent="0.25">
      <c r="B6985" s="6" t="s">
        <v>6991</v>
      </c>
      <c r="C6985" s="6" t="s">
        <v>19415</v>
      </c>
      <c r="D6985" s="11"/>
      <c r="E6985" t="str">
        <f t="shared" si="109"/>
        <v>AMNESIA RETROGRADA</v>
      </c>
    </row>
    <row r="6986" spans="2:5" x14ac:dyDescent="0.25">
      <c r="B6986" s="6" t="s">
        <v>6992</v>
      </c>
      <c r="C6986" s="6" t="s">
        <v>19416</v>
      </c>
      <c r="D6986" s="11"/>
      <c r="E6986" t="str">
        <f t="shared" si="109"/>
        <v>OTRA AMNESIA</v>
      </c>
    </row>
    <row r="6987" spans="2:5" ht="25.5" x14ac:dyDescent="0.25">
      <c r="B6987" s="6" t="s">
        <v>6993</v>
      </c>
      <c r="C6987" s="6" t="s">
        <v>19417</v>
      </c>
      <c r="D6987" s="11"/>
      <c r="E6987" t="str">
        <f t="shared" si="109"/>
        <v>OTROS SINTOMAS Y SIGNOS QUE INVOLUCRAN LA FUNCION COGNOSCITIVA Y LA CONCIENCIA Y LOS NO ESPECIFICADOS</v>
      </c>
    </row>
    <row r="6988" spans="2:5" x14ac:dyDescent="0.25">
      <c r="B6988" s="6" t="s">
        <v>6994</v>
      </c>
      <c r="C6988" s="6" t="s">
        <v>19418</v>
      </c>
      <c r="D6988" s="11"/>
      <c r="E6988" t="str">
        <f t="shared" si="109"/>
        <v>MAREO Y DESVANECIMIENTO</v>
      </c>
    </row>
    <row r="6989" spans="2:5" x14ac:dyDescent="0.25">
      <c r="B6989" s="6" t="s">
        <v>6995</v>
      </c>
      <c r="C6989" s="6" t="s">
        <v>19419</v>
      </c>
      <c r="D6989" s="11"/>
      <c r="E6989" t="str">
        <f t="shared" si="109"/>
        <v>ANOSMIA</v>
      </c>
    </row>
    <row r="6990" spans="2:5" x14ac:dyDescent="0.25">
      <c r="B6990" s="6" t="s">
        <v>6996</v>
      </c>
      <c r="C6990" s="6" t="s">
        <v>19420</v>
      </c>
      <c r="D6990" s="11"/>
      <c r="E6990" t="str">
        <f t="shared" si="109"/>
        <v>PAROSMIA</v>
      </c>
    </row>
    <row r="6991" spans="2:5" x14ac:dyDescent="0.25">
      <c r="B6991" s="6" t="s">
        <v>6997</v>
      </c>
      <c r="C6991" s="6" t="s">
        <v>19421</v>
      </c>
      <c r="D6991" s="11"/>
      <c r="E6991" t="str">
        <f t="shared" si="109"/>
        <v>PARAGEUSIA</v>
      </c>
    </row>
    <row r="6992" spans="2:5" x14ac:dyDescent="0.25">
      <c r="B6992" s="6" t="s">
        <v>6998</v>
      </c>
      <c r="C6992" s="6" t="s">
        <v>19422</v>
      </c>
      <c r="D6992" s="11"/>
      <c r="E6992" t="str">
        <f t="shared" si="109"/>
        <v>OTRAS ALTERACIONES DEL GUSTO Y DEL OLFATO Y LAS NO ESPECIFICADAS</v>
      </c>
    </row>
    <row r="6993" spans="2:5" x14ac:dyDescent="0.25">
      <c r="B6993" s="6" t="s">
        <v>6999</v>
      </c>
      <c r="C6993" s="6" t="s">
        <v>19423</v>
      </c>
      <c r="D6993" s="11"/>
      <c r="E6993" t="str">
        <f t="shared" si="109"/>
        <v>ALUCINACIONES AUDITIVAS</v>
      </c>
    </row>
    <row r="6994" spans="2:5" x14ac:dyDescent="0.25">
      <c r="B6994" s="6" t="s">
        <v>7000</v>
      </c>
      <c r="C6994" s="6" t="s">
        <v>19424</v>
      </c>
      <c r="D6994" s="11"/>
      <c r="E6994" t="str">
        <f t="shared" si="109"/>
        <v>ALUCINACIONES VISUALES</v>
      </c>
    </row>
    <row r="6995" spans="2:5" x14ac:dyDescent="0.25">
      <c r="B6995" s="6" t="s">
        <v>7001</v>
      </c>
      <c r="C6995" s="6" t="s">
        <v>19425</v>
      </c>
      <c r="D6995" s="11"/>
      <c r="E6995" t="str">
        <f t="shared" si="109"/>
        <v>OTRAS ALUCINACIONES</v>
      </c>
    </row>
    <row r="6996" spans="2:5" x14ac:dyDescent="0.25">
      <c r="B6996" s="6" t="s">
        <v>7002</v>
      </c>
      <c r="C6996" s="6" t="s">
        <v>19426</v>
      </c>
      <c r="D6996" s="11"/>
      <c r="E6996" t="str">
        <f t="shared" si="109"/>
        <v>ALUCINACIONES, NO ESPECIFICADAS</v>
      </c>
    </row>
    <row r="6997" spans="2:5" ht="25.5" x14ac:dyDescent="0.25">
      <c r="B6997" s="6" t="s">
        <v>7003</v>
      </c>
      <c r="C6997" s="6" t="s">
        <v>19427</v>
      </c>
      <c r="D6997" s="11"/>
      <c r="E6997" t="str">
        <f t="shared" si="109"/>
        <v>OTROS SINTOMAS Y SIGNOS QUE INVOLUCRAN LAS SENSACIONES Y PERCEPCIONES GENERALES Y LOS NO ESPECIFICADOS</v>
      </c>
    </row>
    <row r="6998" spans="2:5" x14ac:dyDescent="0.25">
      <c r="B6998" s="6" t="s">
        <v>7004</v>
      </c>
      <c r="C6998" s="6" t="s">
        <v>19428</v>
      </c>
      <c r="D6998" s="11"/>
      <c r="E6998" t="str">
        <f t="shared" si="109"/>
        <v>NERVIOSISMO</v>
      </c>
    </row>
    <row r="6999" spans="2:5" x14ac:dyDescent="0.25">
      <c r="B6999" s="6" t="s">
        <v>7005</v>
      </c>
      <c r="C6999" s="6" t="s">
        <v>19429</v>
      </c>
      <c r="D6999" s="11"/>
      <c r="E6999" t="str">
        <f t="shared" si="109"/>
        <v>INQUIETUD Y AGITACION</v>
      </c>
    </row>
    <row r="7000" spans="2:5" x14ac:dyDescent="0.25">
      <c r="B7000" s="6" t="s">
        <v>7006</v>
      </c>
      <c r="C7000" s="6" t="s">
        <v>19430</v>
      </c>
      <c r="D7000" s="11"/>
      <c r="E7000" t="str">
        <f t="shared" si="109"/>
        <v>INFELICIDAD</v>
      </c>
    </row>
    <row r="7001" spans="2:5" x14ac:dyDescent="0.25">
      <c r="B7001" s="6" t="s">
        <v>7007</v>
      </c>
      <c r="C7001" s="6" t="s">
        <v>19431</v>
      </c>
      <c r="D7001" s="11"/>
      <c r="E7001" t="str">
        <f t="shared" si="109"/>
        <v>DESMORALIZACION Y APATIA</v>
      </c>
    </row>
    <row r="7002" spans="2:5" x14ac:dyDescent="0.25">
      <c r="B7002" s="6" t="s">
        <v>7008</v>
      </c>
      <c r="C7002" s="6" t="s">
        <v>19432</v>
      </c>
      <c r="D7002" s="11"/>
      <c r="E7002" t="str">
        <f t="shared" si="109"/>
        <v>IRRITABILIDAD Y ENOJO</v>
      </c>
    </row>
    <row r="7003" spans="2:5" x14ac:dyDescent="0.25">
      <c r="B7003" s="6" t="s">
        <v>7009</v>
      </c>
      <c r="C7003" s="6" t="s">
        <v>19433</v>
      </c>
      <c r="D7003" s="11"/>
      <c r="E7003" t="str">
        <f t="shared" si="109"/>
        <v>HOSTILIDAD</v>
      </c>
    </row>
    <row r="7004" spans="2:5" x14ac:dyDescent="0.25">
      <c r="B7004" s="6" t="s">
        <v>7010</v>
      </c>
      <c r="C7004" s="6" t="s">
        <v>19434</v>
      </c>
      <c r="D7004" s="11"/>
      <c r="E7004" t="str">
        <f t="shared" si="109"/>
        <v>VIOLENCIA FISICA</v>
      </c>
    </row>
    <row r="7005" spans="2:5" x14ac:dyDescent="0.25">
      <c r="B7005" s="6" t="s">
        <v>7011</v>
      </c>
      <c r="C7005" s="6" t="s">
        <v>19435</v>
      </c>
      <c r="D7005" s="11"/>
      <c r="E7005" t="str">
        <f t="shared" si="109"/>
        <v>TENSION Y ESTADO DE CHOQUE EMOCIONAL, NO ESPECIFICADO</v>
      </c>
    </row>
    <row r="7006" spans="2:5" x14ac:dyDescent="0.25">
      <c r="B7006" s="6" t="s">
        <v>7012</v>
      </c>
      <c r="C7006" s="6" t="s">
        <v>19436</v>
      </c>
      <c r="D7006" s="11"/>
      <c r="E7006" t="str">
        <f t="shared" si="109"/>
        <v>OTROS SINTOMAS Y SIGNOS QUE INVOLUCRAN EL ESTADO EMOCIONAL</v>
      </c>
    </row>
    <row r="7007" spans="2:5" x14ac:dyDescent="0.25">
      <c r="B7007" s="6" t="s">
        <v>7013</v>
      </c>
      <c r="C7007" s="6" t="s">
        <v>19437</v>
      </c>
      <c r="D7007" s="11"/>
      <c r="E7007" t="str">
        <f t="shared" si="109"/>
        <v>MUY BAJO NIVEL DE HIGIENE PERSONAL</v>
      </c>
    </row>
    <row r="7008" spans="2:5" x14ac:dyDescent="0.25">
      <c r="B7008" s="6" t="s">
        <v>7014</v>
      </c>
      <c r="C7008" s="6" t="s">
        <v>19438</v>
      </c>
      <c r="D7008" s="11"/>
      <c r="E7008" t="str">
        <f t="shared" si="109"/>
        <v>APARIENCIA PERSONAL EXTRAÑA</v>
      </c>
    </row>
    <row r="7009" spans="2:5" x14ac:dyDescent="0.25">
      <c r="B7009" s="6" t="s">
        <v>7015</v>
      </c>
      <c r="C7009" s="6" t="s">
        <v>19439</v>
      </c>
      <c r="D7009" s="11"/>
      <c r="E7009" t="str">
        <f t="shared" si="109"/>
        <v>CONDUCTA EXTRAÑA E INEXPLICABLE</v>
      </c>
    </row>
    <row r="7010" spans="2:5" x14ac:dyDescent="0.25">
      <c r="B7010" s="6" t="s">
        <v>7016</v>
      </c>
      <c r="C7010" s="6" t="s">
        <v>19440</v>
      </c>
      <c r="D7010" s="11"/>
      <c r="E7010" t="str">
        <f t="shared" si="109"/>
        <v>HIPERACTIVIDAD</v>
      </c>
    </row>
    <row r="7011" spans="2:5" x14ac:dyDescent="0.25">
      <c r="B7011" s="6" t="s">
        <v>7017</v>
      </c>
      <c r="C7011" s="6" t="s">
        <v>19441</v>
      </c>
      <c r="D7011" s="11"/>
      <c r="E7011" t="str">
        <f t="shared" si="109"/>
        <v>LENTITUD Y POBRE RESPUESTA</v>
      </c>
    </row>
    <row r="7012" spans="2:5" x14ac:dyDescent="0.25">
      <c r="B7012" s="6" t="s">
        <v>7018</v>
      </c>
      <c r="C7012" s="6" t="s">
        <v>19442</v>
      </c>
      <c r="D7012" s="11"/>
      <c r="E7012" t="str">
        <f t="shared" si="109"/>
        <v>SUSPICACIA Y EVASIVIDAD MARCADAS</v>
      </c>
    </row>
    <row r="7013" spans="2:5" x14ac:dyDescent="0.25">
      <c r="B7013" s="6" t="s">
        <v>7019</v>
      </c>
      <c r="C7013" s="6" t="s">
        <v>19443</v>
      </c>
      <c r="D7013" s="11"/>
      <c r="E7013" t="str">
        <f t="shared" si="109"/>
        <v>PREOCUPACION INDEBIDA POR SUCESOS QUE CAUSAN TENSION</v>
      </c>
    </row>
    <row r="7014" spans="2:5" ht="25.5" x14ac:dyDescent="0.25">
      <c r="B7014" s="6" t="s">
        <v>7020</v>
      </c>
      <c r="C7014" s="6" t="s">
        <v>19444</v>
      </c>
      <c r="D7014" s="11"/>
      <c r="E7014" t="str">
        <f t="shared" si="109"/>
        <v>VERBOSIDAD Y DETALLES CIRCUNSTANCIALES QUE OSCURECEN LA RAZON DE LA CONSULTA O EL CONTACTO</v>
      </c>
    </row>
    <row r="7015" spans="2:5" ht="25.5" x14ac:dyDescent="0.25">
      <c r="B7015" s="6" t="s">
        <v>7021</v>
      </c>
      <c r="C7015" s="6" t="s">
        <v>19445</v>
      </c>
      <c r="D7015" s="11"/>
      <c r="E7015" t="str">
        <f t="shared" si="109"/>
        <v>OTROS SINTOMAS Y SIGNOS QUE INVOLUCRAN LA APARIENCIA Y EL COMPORTAMIENTO</v>
      </c>
    </row>
    <row r="7016" spans="2:5" x14ac:dyDescent="0.25">
      <c r="B7016" s="6" t="s">
        <v>7022</v>
      </c>
      <c r="C7016" s="6" t="s">
        <v>19446</v>
      </c>
      <c r="D7016" s="11"/>
      <c r="E7016" t="str">
        <f t="shared" si="109"/>
        <v>DISFASIA Y AFASIA</v>
      </c>
    </row>
    <row r="7017" spans="2:5" x14ac:dyDescent="0.25">
      <c r="B7017" s="6" t="s">
        <v>7023</v>
      </c>
      <c r="C7017" s="6" t="s">
        <v>19447</v>
      </c>
      <c r="D7017" s="11"/>
      <c r="E7017" t="str">
        <f t="shared" si="109"/>
        <v>DISARTRIA Y ANARTRIA</v>
      </c>
    </row>
    <row r="7018" spans="2:5" x14ac:dyDescent="0.25">
      <c r="B7018" s="6" t="s">
        <v>7024</v>
      </c>
      <c r="C7018" s="6" t="s">
        <v>19448</v>
      </c>
      <c r="D7018" s="11"/>
      <c r="E7018" t="str">
        <f t="shared" si="109"/>
        <v>OTRAS ALTERACIONES DEL HABLA Y LAS NO ESPECIFICADAS</v>
      </c>
    </row>
    <row r="7019" spans="2:5" x14ac:dyDescent="0.25">
      <c r="B7019" s="6" t="s">
        <v>7025</v>
      </c>
      <c r="C7019" s="6" t="s">
        <v>19449</v>
      </c>
      <c r="D7019" s="11"/>
      <c r="E7019" t="str">
        <f t="shared" si="109"/>
        <v>DISLEXIA Y ALEXIA</v>
      </c>
    </row>
    <row r="7020" spans="2:5" x14ac:dyDescent="0.25">
      <c r="B7020" s="6" t="s">
        <v>7026</v>
      </c>
      <c r="C7020" s="6" t="s">
        <v>19450</v>
      </c>
      <c r="D7020" s="11"/>
      <c r="E7020" t="str">
        <f t="shared" si="109"/>
        <v>AGNOSIA</v>
      </c>
    </row>
    <row r="7021" spans="2:5" x14ac:dyDescent="0.25">
      <c r="B7021" s="6" t="s">
        <v>7027</v>
      </c>
      <c r="C7021" s="6" t="s">
        <v>19451</v>
      </c>
      <c r="D7021" s="11"/>
      <c r="E7021" t="str">
        <f t="shared" si="109"/>
        <v>APRAXIA</v>
      </c>
    </row>
    <row r="7022" spans="2:5" x14ac:dyDescent="0.25">
      <c r="B7022" s="6" t="s">
        <v>7028</v>
      </c>
      <c r="C7022" s="6" t="s">
        <v>19452</v>
      </c>
      <c r="D7022" s="11"/>
      <c r="E7022" t="str">
        <f t="shared" si="109"/>
        <v>OTRAS DISFUNCIONES SIMBOLICAS Y LAS NO ESPECIFICADAS</v>
      </c>
    </row>
    <row r="7023" spans="2:5" x14ac:dyDescent="0.25">
      <c r="B7023" s="6" t="s">
        <v>7029</v>
      </c>
      <c r="C7023" s="6" t="s">
        <v>19453</v>
      </c>
      <c r="D7023" s="11"/>
      <c r="E7023" t="str">
        <f t="shared" si="109"/>
        <v>DISFONIA</v>
      </c>
    </row>
    <row r="7024" spans="2:5" x14ac:dyDescent="0.25">
      <c r="B7024" s="6" t="s">
        <v>7030</v>
      </c>
      <c r="C7024" s="6" t="s">
        <v>19454</v>
      </c>
      <c r="D7024" s="11"/>
      <c r="E7024" t="str">
        <f t="shared" si="109"/>
        <v>AFONIA</v>
      </c>
    </row>
    <row r="7025" spans="2:5" x14ac:dyDescent="0.25">
      <c r="B7025" s="6" t="s">
        <v>7031</v>
      </c>
      <c r="C7025" s="6" t="s">
        <v>19455</v>
      </c>
      <c r="D7025" s="11"/>
      <c r="E7025" t="str">
        <f t="shared" si="109"/>
        <v>HIPERNASALIDAD E HIPONASALIDAD</v>
      </c>
    </row>
    <row r="7026" spans="2:5" x14ac:dyDescent="0.25">
      <c r="B7026" s="6" t="s">
        <v>7032</v>
      </c>
      <c r="C7026" s="6" t="s">
        <v>19456</v>
      </c>
      <c r="D7026" s="11"/>
      <c r="E7026" t="str">
        <f t="shared" si="109"/>
        <v>OTRAS ALTERACIONES DE LA VOZ Y LAS NO ESPECIFICADAS</v>
      </c>
    </row>
    <row r="7027" spans="2:5" x14ac:dyDescent="0.25">
      <c r="B7027" s="6" t="s">
        <v>7033</v>
      </c>
      <c r="C7027" s="6" t="s">
        <v>19457</v>
      </c>
      <c r="D7027" s="11"/>
      <c r="E7027" t="str">
        <f t="shared" si="109"/>
        <v>FIEBRE CON ESCALOFRIO</v>
      </c>
    </row>
    <row r="7028" spans="2:5" x14ac:dyDescent="0.25">
      <c r="B7028" s="6" t="s">
        <v>7034</v>
      </c>
      <c r="C7028" s="6" t="s">
        <v>19458</v>
      </c>
      <c r="D7028" s="11"/>
      <c r="E7028" t="str">
        <f t="shared" si="109"/>
        <v>FIEBRE PERSISTENTE</v>
      </c>
    </row>
    <row r="7029" spans="2:5" x14ac:dyDescent="0.25">
      <c r="B7029" s="6" t="s">
        <v>7035</v>
      </c>
      <c r="C7029" s="6" t="s">
        <v>19459</v>
      </c>
      <c r="D7029" s="11"/>
      <c r="E7029" t="str">
        <f t="shared" si="109"/>
        <v>FIEBRE, NO ESPECIFICADA</v>
      </c>
    </row>
    <row r="7030" spans="2:5" x14ac:dyDescent="0.25">
      <c r="B7030" s="6" t="s">
        <v>7036</v>
      </c>
      <c r="C7030" s="6" t="s">
        <v>19460</v>
      </c>
      <c r="D7030" s="11"/>
      <c r="E7030" t="str">
        <f t="shared" si="109"/>
        <v>CEFALEA</v>
      </c>
    </row>
    <row r="7031" spans="2:5" x14ac:dyDescent="0.25">
      <c r="B7031" s="6" t="s">
        <v>7037</v>
      </c>
      <c r="C7031" s="6" t="s">
        <v>19461</v>
      </c>
      <c r="D7031" s="11"/>
      <c r="E7031" t="str">
        <f t="shared" si="109"/>
        <v>DOLOR AGUDO</v>
      </c>
    </row>
    <row r="7032" spans="2:5" x14ac:dyDescent="0.25">
      <c r="B7032" s="6" t="s">
        <v>7038</v>
      </c>
      <c r="C7032" s="6" t="s">
        <v>19462</v>
      </c>
      <c r="D7032" s="11"/>
      <c r="E7032" t="str">
        <f t="shared" si="109"/>
        <v>DOLOR CRONICO INTRATABLE</v>
      </c>
    </row>
    <row r="7033" spans="2:5" x14ac:dyDescent="0.25">
      <c r="B7033" s="6" t="s">
        <v>7039</v>
      </c>
      <c r="C7033" s="6" t="s">
        <v>19463</v>
      </c>
      <c r="D7033" s="11"/>
      <c r="E7033" t="str">
        <f t="shared" si="109"/>
        <v>OTRO DOLOR CRONICO</v>
      </c>
    </row>
    <row r="7034" spans="2:5" x14ac:dyDescent="0.25">
      <c r="B7034" s="6" t="s">
        <v>7040</v>
      </c>
      <c r="C7034" s="6" t="s">
        <v>19464</v>
      </c>
      <c r="D7034" s="11"/>
      <c r="E7034" t="str">
        <f t="shared" si="109"/>
        <v>DOLOR, NO ESPECIFICADO</v>
      </c>
    </row>
    <row r="7035" spans="2:5" x14ac:dyDescent="0.25">
      <c r="B7035" s="6" t="s">
        <v>7041</v>
      </c>
      <c r="C7035" s="6" t="s">
        <v>19465</v>
      </c>
      <c r="D7035" s="11"/>
      <c r="E7035" t="str">
        <f t="shared" si="109"/>
        <v>MALESTAR Y FATIGA</v>
      </c>
    </row>
    <row r="7036" spans="2:5" x14ac:dyDescent="0.25">
      <c r="B7036" s="6" t="s">
        <v>7042</v>
      </c>
      <c r="C7036" s="6" t="s">
        <v>19466</v>
      </c>
      <c r="D7036" s="11"/>
      <c r="E7036" t="str">
        <f t="shared" si="109"/>
        <v>SENILIDAD</v>
      </c>
    </row>
    <row r="7037" spans="2:5" x14ac:dyDescent="0.25">
      <c r="B7037" s="6" t="s">
        <v>7043</v>
      </c>
      <c r="C7037" s="6" t="s">
        <v>19467</v>
      </c>
      <c r="D7037" s="11"/>
      <c r="E7037" t="str">
        <f t="shared" si="109"/>
        <v>SINCOPE Y COLAPSO</v>
      </c>
    </row>
    <row r="7038" spans="2:5" x14ac:dyDescent="0.25">
      <c r="B7038" s="6" t="s">
        <v>7044</v>
      </c>
      <c r="C7038" s="6" t="s">
        <v>19468</v>
      </c>
      <c r="D7038" s="11"/>
      <c r="E7038" t="str">
        <f t="shared" si="109"/>
        <v>CONVULSIONES FEBRILES</v>
      </c>
    </row>
    <row r="7039" spans="2:5" x14ac:dyDescent="0.25">
      <c r="B7039" s="6" t="s">
        <v>7045</v>
      </c>
      <c r="C7039" s="6" t="s">
        <v>19469</v>
      </c>
      <c r="D7039" s="11"/>
      <c r="E7039" t="str">
        <f t="shared" si="109"/>
        <v>OTRAS CONVULSIONES Y LAS NO ESPECIFICADAS</v>
      </c>
    </row>
    <row r="7040" spans="2:5" x14ac:dyDescent="0.25">
      <c r="B7040" s="6" t="s">
        <v>7046</v>
      </c>
      <c r="C7040" s="6" t="s">
        <v>19470</v>
      </c>
      <c r="D7040" s="11"/>
      <c r="E7040" t="str">
        <f t="shared" si="109"/>
        <v>CHOQUE CARDIOGENICO</v>
      </c>
    </row>
    <row r="7041" spans="2:5" x14ac:dyDescent="0.25">
      <c r="B7041" s="6" t="s">
        <v>7047</v>
      </c>
      <c r="C7041" s="6" t="s">
        <v>19471</v>
      </c>
      <c r="D7041" s="11"/>
      <c r="E7041" t="str">
        <f t="shared" si="109"/>
        <v>CHOQUE HIPOVOLEMICO</v>
      </c>
    </row>
    <row r="7042" spans="2:5" x14ac:dyDescent="0.25">
      <c r="B7042" s="6" t="s">
        <v>7048</v>
      </c>
      <c r="C7042" s="6" t="s">
        <v>19472</v>
      </c>
      <c r="D7042" s="11"/>
      <c r="E7042" t="str">
        <f t="shared" si="109"/>
        <v>OTRAS FORMAS DE CHOQUE</v>
      </c>
    </row>
    <row r="7043" spans="2:5" x14ac:dyDescent="0.25">
      <c r="B7043" s="6" t="s">
        <v>7049</v>
      </c>
      <c r="C7043" s="6" t="s">
        <v>19473</v>
      </c>
      <c r="D7043" s="11"/>
      <c r="E7043" t="str">
        <f t="shared" si="109"/>
        <v>CHOQUE , NO ESPECIFICADO</v>
      </c>
    </row>
    <row r="7044" spans="2:5" x14ac:dyDescent="0.25">
      <c r="B7044" s="6" t="s">
        <v>7050</v>
      </c>
      <c r="C7044" s="6" t="s">
        <v>19474</v>
      </c>
      <c r="D7044" s="11"/>
      <c r="E7044" t="str">
        <f t="shared" si="109"/>
        <v>HEMORRAGIA, NO CLASIFICADA EN OTRA PARTE</v>
      </c>
    </row>
    <row r="7045" spans="2:5" x14ac:dyDescent="0.25">
      <c r="B7045" s="6" t="s">
        <v>7051</v>
      </c>
      <c r="C7045" s="6" t="s">
        <v>19475</v>
      </c>
      <c r="D7045" s="11"/>
      <c r="E7045" t="str">
        <f t="shared" si="109"/>
        <v>ADENOMEGALIA LOCALIZADA</v>
      </c>
    </row>
    <row r="7046" spans="2:5" x14ac:dyDescent="0.25">
      <c r="B7046" s="6" t="s">
        <v>7052</v>
      </c>
      <c r="C7046" s="6" t="s">
        <v>19476</v>
      </c>
      <c r="D7046" s="11"/>
      <c r="E7046" t="str">
        <f t="shared" ref="E7046:E7109" si="110">UPPER(C7046)</f>
        <v>ADENOMEGALIA GENERALIZADA</v>
      </c>
    </row>
    <row r="7047" spans="2:5" x14ac:dyDescent="0.25">
      <c r="B7047" s="6" t="s">
        <v>7053</v>
      </c>
      <c r="C7047" s="6" t="s">
        <v>19477</v>
      </c>
      <c r="D7047" s="11"/>
      <c r="E7047" t="str">
        <f t="shared" si="110"/>
        <v>ADENOMEGALIA, NO ESPECIFICADA</v>
      </c>
    </row>
    <row r="7048" spans="2:5" x14ac:dyDescent="0.25">
      <c r="B7048" s="6" t="s">
        <v>7054</v>
      </c>
      <c r="C7048" s="6" t="s">
        <v>19478</v>
      </c>
      <c r="D7048" s="11"/>
      <c r="E7048" t="str">
        <f t="shared" si="110"/>
        <v>EDEMA LOCALIZADO</v>
      </c>
    </row>
    <row r="7049" spans="2:5" x14ac:dyDescent="0.25">
      <c r="B7049" s="6" t="s">
        <v>7055</v>
      </c>
      <c r="C7049" s="6" t="s">
        <v>19479</v>
      </c>
      <c r="D7049" s="11"/>
      <c r="E7049" t="str">
        <f t="shared" si="110"/>
        <v>EDEMA GENERALIZADO</v>
      </c>
    </row>
    <row r="7050" spans="2:5" x14ac:dyDescent="0.25">
      <c r="B7050" s="6" t="s">
        <v>7056</v>
      </c>
      <c r="C7050" s="6" t="s">
        <v>19480</v>
      </c>
      <c r="D7050" s="11"/>
      <c r="E7050" t="str">
        <f t="shared" si="110"/>
        <v>EDEMA, NO ESPECIFICADO</v>
      </c>
    </row>
    <row r="7051" spans="2:5" x14ac:dyDescent="0.25">
      <c r="B7051" s="6" t="s">
        <v>7057</v>
      </c>
      <c r="C7051" s="6" t="s">
        <v>19481</v>
      </c>
      <c r="D7051" s="11"/>
      <c r="E7051" t="str">
        <f t="shared" si="110"/>
        <v>HIPERHIDROSIS LOCALIZADA</v>
      </c>
    </row>
    <row r="7052" spans="2:5" x14ac:dyDescent="0.25">
      <c r="B7052" s="6" t="s">
        <v>7058</v>
      </c>
      <c r="C7052" s="6" t="s">
        <v>19482</v>
      </c>
      <c r="D7052" s="11"/>
      <c r="E7052" t="str">
        <f t="shared" si="110"/>
        <v>HIPERHIDROSIS GENERALIZADA</v>
      </c>
    </row>
    <row r="7053" spans="2:5" x14ac:dyDescent="0.25">
      <c r="B7053" s="6" t="s">
        <v>7059</v>
      </c>
      <c r="C7053" s="6" t="s">
        <v>19483</v>
      </c>
      <c r="D7053" s="11"/>
      <c r="E7053" t="str">
        <f t="shared" si="110"/>
        <v>HIPERHIDROSIS, NO ESPECIFICADA</v>
      </c>
    </row>
    <row r="7054" spans="2:5" x14ac:dyDescent="0.25">
      <c r="B7054" s="6" t="s">
        <v>7060</v>
      </c>
      <c r="C7054" s="6" t="s">
        <v>19484</v>
      </c>
      <c r="D7054" s="11"/>
      <c r="E7054" t="str">
        <f t="shared" si="110"/>
        <v>RETARDO EN DESARROLLO</v>
      </c>
    </row>
    <row r="7055" spans="2:5" x14ac:dyDescent="0.25">
      <c r="B7055" s="6" t="s">
        <v>7061</v>
      </c>
      <c r="C7055" s="6" t="s">
        <v>19485</v>
      </c>
      <c r="D7055" s="11"/>
      <c r="E7055" t="str">
        <f t="shared" si="110"/>
        <v>OTRAS FALTAS DEL DESARROLLO FISIOLOGICO NORMAL ESPERADO</v>
      </c>
    </row>
    <row r="7056" spans="2:5" ht="25.5" x14ac:dyDescent="0.25">
      <c r="B7056" s="6" t="s">
        <v>7062</v>
      </c>
      <c r="C7056" s="6" t="s">
        <v>19486</v>
      </c>
      <c r="D7056" s="11"/>
      <c r="E7056" t="str">
        <f t="shared" si="110"/>
        <v>FALTA DEL DESARROLLO FISIOLOGICO NORMAL ESPERADO SIN OTRA ESPECIFICACION</v>
      </c>
    </row>
    <row r="7057" spans="2:5" x14ac:dyDescent="0.25">
      <c r="B7057" s="6" t="s">
        <v>7063</v>
      </c>
      <c r="C7057" s="6" t="s">
        <v>19487</v>
      </c>
      <c r="D7057" s="11"/>
      <c r="E7057" t="str">
        <f t="shared" si="110"/>
        <v>ANOREXIA</v>
      </c>
    </row>
    <row r="7058" spans="2:5" x14ac:dyDescent="0.25">
      <c r="B7058" s="6" t="s">
        <v>7064</v>
      </c>
      <c r="C7058" s="6" t="s">
        <v>19488</v>
      </c>
      <c r="D7058" s="11"/>
      <c r="E7058" t="str">
        <f t="shared" si="110"/>
        <v>POLIDIPSIA</v>
      </c>
    </row>
    <row r="7059" spans="2:5" x14ac:dyDescent="0.25">
      <c r="B7059" s="6" t="s">
        <v>7065</v>
      </c>
      <c r="C7059" s="6" t="s">
        <v>19489</v>
      </c>
      <c r="D7059" s="11"/>
      <c r="E7059" t="str">
        <f t="shared" si="110"/>
        <v>POLIFAGIA</v>
      </c>
    </row>
    <row r="7060" spans="2:5" x14ac:dyDescent="0.25">
      <c r="B7060" s="6" t="s">
        <v>7066</v>
      </c>
      <c r="C7060" s="6" t="s">
        <v>19490</v>
      </c>
      <c r="D7060" s="11"/>
      <c r="E7060" t="str">
        <f t="shared" si="110"/>
        <v>DIFICULTADES Y MALA ADMINISTRACION DE LA ALIMENTACION</v>
      </c>
    </row>
    <row r="7061" spans="2:5" x14ac:dyDescent="0.25">
      <c r="B7061" s="6" t="s">
        <v>7067</v>
      </c>
      <c r="C7061" s="6" t="s">
        <v>19491</v>
      </c>
      <c r="D7061" s="11"/>
      <c r="E7061" t="str">
        <f t="shared" si="110"/>
        <v>PERDIDA ANORMAL DE PESO</v>
      </c>
    </row>
    <row r="7062" spans="2:5" x14ac:dyDescent="0.25">
      <c r="B7062" s="6" t="s">
        <v>7068</v>
      </c>
      <c r="C7062" s="6" t="s">
        <v>19492</v>
      </c>
      <c r="D7062" s="11"/>
      <c r="E7062" t="str">
        <f t="shared" si="110"/>
        <v>AUMENTO ANORMAL DE PESO</v>
      </c>
    </row>
    <row r="7063" spans="2:5" ht="25.5" x14ac:dyDescent="0.25">
      <c r="B7063" s="6" t="s">
        <v>7069</v>
      </c>
      <c r="C7063" s="6" t="s">
        <v>19493</v>
      </c>
      <c r="D7063" s="11"/>
      <c r="E7063" t="str">
        <f t="shared" si="110"/>
        <v>OTROS SINTOMAS Y SIGNOS CONCERNIENTES A LA ALIMENTACION Y A LA INGESTION DE LIQUIDOS</v>
      </c>
    </row>
    <row r="7064" spans="2:5" x14ac:dyDescent="0.25">
      <c r="B7064" s="6" t="s">
        <v>7070</v>
      </c>
      <c r="C7064" s="6" t="s">
        <v>19494</v>
      </c>
      <c r="D7064" s="11"/>
      <c r="E7064" t="str">
        <f t="shared" si="110"/>
        <v>CAQUEXIA</v>
      </c>
    </row>
    <row r="7065" spans="2:5" x14ac:dyDescent="0.25">
      <c r="B7065" s="6" t="s">
        <v>7071</v>
      </c>
      <c r="C7065" s="6" t="s">
        <v>19495</v>
      </c>
      <c r="D7065" s="11"/>
      <c r="E7065" t="str">
        <f t="shared" si="110"/>
        <v>HIPOTERMIA NO ASOCIADA CON BAJA TEMPERATURA DEL AMBIENTE</v>
      </c>
    </row>
    <row r="7066" spans="2:5" x14ac:dyDescent="0.25">
      <c r="B7066" s="6" t="s">
        <v>7072</v>
      </c>
      <c r="C7066" s="6" t="s">
        <v>19496</v>
      </c>
      <c r="D7066" s="11"/>
      <c r="E7066" t="str">
        <f t="shared" si="110"/>
        <v>SINTOMAS NO ESPECIFICOS PROPIOS DE LA INFANCIA</v>
      </c>
    </row>
    <row r="7067" spans="2:5" x14ac:dyDescent="0.25">
      <c r="B7067" s="6" t="s">
        <v>7073</v>
      </c>
      <c r="C7067" s="6" t="s">
        <v>19497</v>
      </c>
      <c r="D7067" s="11"/>
      <c r="E7067" t="str">
        <f t="shared" si="110"/>
        <v>BOCA SECA, NO ESPECIFICADA</v>
      </c>
    </row>
    <row r="7068" spans="2:5" x14ac:dyDescent="0.25">
      <c r="B7068" s="6" t="s">
        <v>7074</v>
      </c>
      <c r="C7068" s="6" t="s">
        <v>19498</v>
      </c>
      <c r="D7068" s="11"/>
      <c r="E7068" t="str">
        <f t="shared" si="110"/>
        <v>DEDOS DE LA MANO DEFORMES</v>
      </c>
    </row>
    <row r="7069" spans="2:5" x14ac:dyDescent="0.25">
      <c r="B7069" s="6" t="s">
        <v>7075</v>
      </c>
      <c r="C7069" s="6" t="s">
        <v>19499</v>
      </c>
      <c r="D7069" s="11"/>
      <c r="E7069" t="str">
        <f t="shared" si="110"/>
        <v>OTROS SINTOMAS Y SIGNOS GENERALES ESPECIFICADOS</v>
      </c>
    </row>
    <row r="7070" spans="2:5" x14ac:dyDescent="0.25">
      <c r="B7070" s="6" t="s">
        <v>7076</v>
      </c>
      <c r="C7070" s="6" t="s">
        <v>19500</v>
      </c>
      <c r="D7070" s="11"/>
      <c r="E7070" t="str">
        <f t="shared" si="110"/>
        <v>CAUSAS DE MORBILIDAD DESCONOCIDAS Y NO ESPECIFICADAS</v>
      </c>
    </row>
    <row r="7071" spans="2:5" x14ac:dyDescent="0.25">
      <c r="B7071" s="6" t="s">
        <v>7077</v>
      </c>
      <c r="C7071" s="6" t="s">
        <v>19501</v>
      </c>
      <c r="D7071" s="11"/>
      <c r="E7071" t="str">
        <f t="shared" si="110"/>
        <v>VELOCIDAD DE ERITROSEDIMENTACION ELEVADA</v>
      </c>
    </row>
    <row r="7072" spans="2:5" x14ac:dyDescent="0.25">
      <c r="B7072" s="6" t="s">
        <v>7078</v>
      </c>
      <c r="C7072" s="6" t="s">
        <v>19502</v>
      </c>
      <c r="D7072" s="11"/>
      <c r="E7072" t="str">
        <f t="shared" si="110"/>
        <v>VISCOSIDAD PLASMATICA ANORMAL</v>
      </c>
    </row>
    <row r="7073" spans="2:5" x14ac:dyDescent="0.25">
      <c r="B7073" s="6" t="s">
        <v>7079</v>
      </c>
      <c r="C7073" s="6" t="s">
        <v>19503</v>
      </c>
      <c r="D7073" s="11"/>
      <c r="E7073" t="str">
        <f t="shared" si="110"/>
        <v>ANORMALIDAD DE LOS ERITROCITOS</v>
      </c>
    </row>
    <row r="7074" spans="2:5" x14ac:dyDescent="0.25">
      <c r="B7074" s="6" t="s">
        <v>7080</v>
      </c>
      <c r="C7074" s="6" t="s">
        <v>19504</v>
      </c>
      <c r="D7074" s="11"/>
      <c r="E7074" t="str">
        <f t="shared" si="110"/>
        <v>ANORMALIDADES DE LOS LEUCOCITOS, NO CLASIFICADAS EN OTRA PARTE</v>
      </c>
    </row>
    <row r="7075" spans="2:5" x14ac:dyDescent="0.25">
      <c r="B7075" s="6" t="s">
        <v>7081</v>
      </c>
      <c r="C7075" s="6" t="s">
        <v>19505</v>
      </c>
      <c r="D7075" s="11"/>
      <c r="E7075" t="str">
        <f t="shared" si="110"/>
        <v>ANORMALIDADES EN LA PRUEBA DE TOLERANCIA A LA GLUCOSA</v>
      </c>
    </row>
    <row r="7076" spans="2:5" x14ac:dyDescent="0.25">
      <c r="B7076" s="6" t="s">
        <v>7082</v>
      </c>
      <c r="C7076" s="6" t="s">
        <v>19506</v>
      </c>
      <c r="D7076" s="11"/>
      <c r="E7076" t="str">
        <f t="shared" si="110"/>
        <v>HIPERGLICEMIA, NO ESPECIFICADA</v>
      </c>
    </row>
    <row r="7077" spans="2:5" ht="25.5" x14ac:dyDescent="0.25">
      <c r="B7077" s="6" t="s">
        <v>7083</v>
      </c>
      <c r="C7077" s="6" t="s">
        <v>19507</v>
      </c>
      <c r="D7077" s="11"/>
      <c r="E7077" t="str">
        <f t="shared" si="110"/>
        <v>ELEVACION DE LOS NIVELES DE TRANSAMINASAS O DESHIDROGENASA LACTICA [DHL]</v>
      </c>
    </row>
    <row r="7078" spans="2:5" x14ac:dyDescent="0.25">
      <c r="B7078" s="6" t="s">
        <v>7084</v>
      </c>
      <c r="C7078" s="6" t="s">
        <v>19508</v>
      </c>
      <c r="D7078" s="11"/>
      <c r="E7078" t="str">
        <f t="shared" si="110"/>
        <v>NIVELES ANORMALES DE OTRAS ENZIMAS EN SUERO</v>
      </c>
    </row>
    <row r="7079" spans="2:5" x14ac:dyDescent="0.25">
      <c r="B7079" s="6" t="s">
        <v>7085</v>
      </c>
      <c r="C7079" s="6" t="s">
        <v>19509</v>
      </c>
      <c r="D7079" s="11"/>
      <c r="E7079" t="str">
        <f t="shared" si="110"/>
        <v>NIVEL ANORMAL DE ENZIMAS EN SUERO, NO ESPECIFICADO</v>
      </c>
    </row>
    <row r="7080" spans="2:5" ht="25.5" x14ac:dyDescent="0.25">
      <c r="B7080" s="6" t="s">
        <v>7086</v>
      </c>
      <c r="C7080" s="6" t="s">
        <v>19510</v>
      </c>
      <c r="D7080" s="11"/>
      <c r="E7080" t="str">
        <f t="shared" si="110"/>
        <v>EVIDENCIAS DE LABORATORIO DEL VIRUS DE LA INMUNODEFICIENCIA HUMANA [VIH]</v>
      </c>
    </row>
    <row r="7081" spans="2:5" x14ac:dyDescent="0.25">
      <c r="B7081" s="6" t="s">
        <v>7087</v>
      </c>
      <c r="C7081" s="6" t="s">
        <v>19511</v>
      </c>
      <c r="D7081" s="11"/>
      <c r="E7081" t="str">
        <f t="shared" si="110"/>
        <v>TITULACION ELEVADA DE ANTICUERPOS</v>
      </c>
    </row>
    <row r="7082" spans="2:5" x14ac:dyDescent="0.25">
      <c r="B7082" s="6" t="s">
        <v>7088</v>
      </c>
      <c r="C7082" s="6" t="s">
        <v>19512</v>
      </c>
      <c r="D7082" s="11"/>
      <c r="E7082" t="str">
        <f t="shared" si="110"/>
        <v>REACCION ANORMAL A LA PRUEBA CON TUBERCULINA</v>
      </c>
    </row>
    <row r="7083" spans="2:5" x14ac:dyDescent="0.25">
      <c r="B7083" s="6" t="s">
        <v>7089</v>
      </c>
      <c r="C7083" s="6" t="s">
        <v>19513</v>
      </c>
      <c r="D7083" s="11"/>
      <c r="E7083" t="str">
        <f t="shared" si="110"/>
        <v>FALSO POSITIVO EN LA PRUEBA SEROLOGICA PARA SIFILIS</v>
      </c>
    </row>
    <row r="7084" spans="2:5" x14ac:dyDescent="0.25">
      <c r="B7084" s="6" t="s">
        <v>7090</v>
      </c>
      <c r="C7084" s="6" t="s">
        <v>19514</v>
      </c>
      <c r="D7084" s="11"/>
      <c r="E7084" t="str">
        <f t="shared" si="110"/>
        <v>OTROS HALLAZGOS INMUNOLOGICOS ANORMALES ESPECIFICADOS EN SUERO</v>
      </c>
    </row>
    <row r="7085" spans="2:5" x14ac:dyDescent="0.25">
      <c r="B7085" s="6" t="s">
        <v>7091</v>
      </c>
      <c r="C7085" s="6" t="s">
        <v>19515</v>
      </c>
      <c r="D7085" s="11"/>
      <c r="E7085" t="str">
        <f t="shared" si="110"/>
        <v>HALLAZGOS INMUNOLOGICOS ANORMALES ESPECIFICADOS EN SUERO</v>
      </c>
    </row>
    <row r="7086" spans="2:5" x14ac:dyDescent="0.25">
      <c r="B7086" s="6" t="s">
        <v>7092</v>
      </c>
      <c r="C7086" s="6" t="s">
        <v>19516</v>
      </c>
      <c r="D7086" s="11"/>
      <c r="E7086" t="str">
        <f t="shared" si="110"/>
        <v>ANORMALIDAD DE LA ALBUMINA</v>
      </c>
    </row>
    <row r="7087" spans="2:5" x14ac:dyDescent="0.25">
      <c r="B7087" s="6" t="s">
        <v>7093</v>
      </c>
      <c r="C7087" s="6" t="s">
        <v>19517</v>
      </c>
      <c r="D7087" s="11"/>
      <c r="E7087" t="str">
        <f t="shared" si="110"/>
        <v>ANORMALIDAD DE LA GLOBULINA</v>
      </c>
    </row>
    <row r="7088" spans="2:5" x14ac:dyDescent="0.25">
      <c r="B7088" s="6" t="s">
        <v>7094</v>
      </c>
      <c r="C7088" s="6" t="s">
        <v>19518</v>
      </c>
      <c r="D7088" s="11"/>
      <c r="E7088" t="str">
        <f t="shared" si="110"/>
        <v>ANORMALIDAD DE LA ALFAFETOPROTEINA</v>
      </c>
    </row>
    <row r="7089" spans="2:5" x14ac:dyDescent="0.25">
      <c r="B7089" s="6" t="s">
        <v>7095</v>
      </c>
      <c r="C7089" s="6" t="s">
        <v>19519</v>
      </c>
      <c r="D7089" s="11"/>
      <c r="E7089" t="str">
        <f t="shared" si="110"/>
        <v>OTRAS ANORMALIDADES ESPECIFICADAS DE LAS PROTEINAS PLASMATICAS</v>
      </c>
    </row>
    <row r="7090" spans="2:5" x14ac:dyDescent="0.25">
      <c r="B7090" s="6" t="s">
        <v>7096</v>
      </c>
      <c r="C7090" s="6" t="s">
        <v>19520</v>
      </c>
      <c r="D7090" s="11"/>
      <c r="E7090" t="str">
        <f t="shared" si="110"/>
        <v>ANORMALIDADES NO ESPECIFICADAS DE LAS PROTEINAS PLASMATICAS</v>
      </c>
    </row>
    <row r="7091" spans="2:5" x14ac:dyDescent="0.25">
      <c r="B7091" s="6" t="s">
        <v>7097</v>
      </c>
      <c r="C7091" s="6" t="s">
        <v>19521</v>
      </c>
      <c r="D7091" s="11"/>
      <c r="E7091" t="str">
        <f t="shared" si="110"/>
        <v>HALLAZGO DE ALCOHOL EN LA SANGRE</v>
      </c>
    </row>
    <row r="7092" spans="2:5" x14ac:dyDescent="0.25">
      <c r="B7092" s="6" t="s">
        <v>7098</v>
      </c>
      <c r="C7092" s="6" t="s">
        <v>19522</v>
      </c>
      <c r="D7092" s="11"/>
      <c r="E7092" t="str">
        <f t="shared" si="110"/>
        <v>HALLAZGO DE DROGAS OPIACEAS EN LA SANGRE</v>
      </c>
    </row>
    <row r="7093" spans="2:5" x14ac:dyDescent="0.25">
      <c r="B7093" s="6" t="s">
        <v>7099</v>
      </c>
      <c r="C7093" s="6" t="s">
        <v>19523</v>
      </c>
      <c r="D7093" s="11"/>
      <c r="E7093" t="str">
        <f t="shared" si="110"/>
        <v>HALLAZGO DE COCAINA EN LA SANGRE</v>
      </c>
    </row>
    <row r="7094" spans="2:5" x14ac:dyDescent="0.25">
      <c r="B7094" s="6" t="s">
        <v>7100</v>
      </c>
      <c r="C7094" s="6" t="s">
        <v>19524</v>
      </c>
      <c r="D7094" s="11"/>
      <c r="E7094" t="str">
        <f t="shared" si="110"/>
        <v>HALLAZGO DE ALUCINOGENOS EN LA SANGRE</v>
      </c>
    </row>
    <row r="7095" spans="2:5" x14ac:dyDescent="0.25">
      <c r="B7095" s="6" t="s">
        <v>7101</v>
      </c>
      <c r="C7095" s="6" t="s">
        <v>19525</v>
      </c>
      <c r="D7095" s="11"/>
      <c r="E7095" t="str">
        <f t="shared" si="110"/>
        <v>HALLAZGO DE OTRAS DROGAS POTENCIALMENTE ADICTIVAS EN LA SANGRE</v>
      </c>
    </row>
    <row r="7096" spans="2:5" x14ac:dyDescent="0.25">
      <c r="B7096" s="6" t="s">
        <v>7102</v>
      </c>
      <c r="C7096" s="6" t="s">
        <v>19526</v>
      </c>
      <c r="D7096" s="11"/>
      <c r="E7096" t="str">
        <f t="shared" si="110"/>
        <v>HALLAZGO DE DROGAS PSICOTROPICAS EN LA SANGRE</v>
      </c>
    </row>
    <row r="7097" spans="2:5" x14ac:dyDescent="0.25">
      <c r="B7097" s="6" t="s">
        <v>7103</v>
      </c>
      <c r="C7097" s="6" t="s">
        <v>19527</v>
      </c>
      <c r="D7097" s="11"/>
      <c r="E7097" t="str">
        <f t="shared" si="110"/>
        <v>HALLAZGO DE AGENTES ESTEROIDES EN LA SANGRE</v>
      </c>
    </row>
    <row r="7098" spans="2:5" x14ac:dyDescent="0.25">
      <c r="B7098" s="6" t="s">
        <v>7104</v>
      </c>
      <c r="C7098" s="6" t="s">
        <v>19528</v>
      </c>
      <c r="D7098" s="11"/>
      <c r="E7098" t="str">
        <f t="shared" si="110"/>
        <v>HALLAZGO DE NIVELES ANORMALES DE METALES PESADOS EN LA SANGRE</v>
      </c>
    </row>
    <row r="7099" spans="2:5" ht="25.5" x14ac:dyDescent="0.25">
      <c r="B7099" s="6" t="s">
        <v>7105</v>
      </c>
      <c r="C7099" s="6" t="s">
        <v>19529</v>
      </c>
      <c r="D7099" s="11"/>
      <c r="E7099" t="str">
        <f t="shared" si="110"/>
        <v>HALLAZGO DE OTRAS SUSTANCIAS ESPECIFICAS QUE NORMALMENTE NO SE ENCUENTRAN EN LA SANGRE</v>
      </c>
    </row>
    <row r="7100" spans="2:5" ht="25.5" x14ac:dyDescent="0.25">
      <c r="B7100" s="6" t="s">
        <v>7106</v>
      </c>
      <c r="C7100" s="6" t="s">
        <v>19530</v>
      </c>
      <c r="D7100" s="11"/>
      <c r="E7100" t="str">
        <f t="shared" si="110"/>
        <v>HALLAZGO DE SUSTANCIA NO ESPECIFICA QUE NORMALMENTE NO SE ENCUENTRAN EN LA SANGRE</v>
      </c>
    </row>
    <row r="7101" spans="2:5" x14ac:dyDescent="0.25">
      <c r="B7101" s="6" t="s">
        <v>7107</v>
      </c>
      <c r="C7101" s="6" t="s">
        <v>19531</v>
      </c>
      <c r="D7101" s="11"/>
      <c r="E7101" t="str">
        <f t="shared" si="110"/>
        <v>NIVEL ANORMAL DE MINERAL EN LA SANGRE</v>
      </c>
    </row>
    <row r="7102" spans="2:5" ht="25.5" x14ac:dyDescent="0.25">
      <c r="B7102" s="6" t="s">
        <v>7108</v>
      </c>
      <c r="C7102" s="6" t="s">
        <v>19532</v>
      </c>
      <c r="D7102" s="11"/>
      <c r="E7102" t="str">
        <f t="shared" si="110"/>
        <v>OTROS HALLAZGOS ANORMALES ESPECIFICADOS EN LA QUIMICA SANGUINEA</v>
      </c>
    </row>
    <row r="7103" spans="2:5" ht="25.5" x14ac:dyDescent="0.25">
      <c r="B7103" s="6" t="s">
        <v>7109</v>
      </c>
      <c r="C7103" s="6" t="s">
        <v>19533</v>
      </c>
      <c r="D7103" s="11"/>
      <c r="E7103" t="str">
        <f t="shared" si="110"/>
        <v>HALLAZGO ANORMAL EN LA QUIMICA SANGUINEA, SIN OTRA ESPECIFICACION</v>
      </c>
    </row>
    <row r="7104" spans="2:5" x14ac:dyDescent="0.25">
      <c r="B7104" s="6" t="s">
        <v>7110</v>
      </c>
      <c r="C7104" s="6" t="s">
        <v>19534</v>
      </c>
      <c r="D7104" s="11"/>
      <c r="E7104" t="str">
        <f t="shared" si="110"/>
        <v>PROTEINURIA AISLADA</v>
      </c>
    </row>
    <row r="7105" spans="2:5" x14ac:dyDescent="0.25">
      <c r="B7105" s="6" t="s">
        <v>7111</v>
      </c>
      <c r="C7105" s="6" t="s">
        <v>19535</v>
      </c>
      <c r="D7105" s="11"/>
      <c r="E7105" t="str">
        <f t="shared" si="110"/>
        <v>GLUCOSURIA</v>
      </c>
    </row>
    <row r="7106" spans="2:5" x14ac:dyDescent="0.25">
      <c r="B7106" s="6" t="s">
        <v>7112</v>
      </c>
      <c r="C7106" s="6" t="s">
        <v>19536</v>
      </c>
      <c r="D7106" s="11"/>
      <c r="E7106" t="str">
        <f t="shared" si="110"/>
        <v>QUILURIA</v>
      </c>
    </row>
    <row r="7107" spans="2:5" x14ac:dyDescent="0.25">
      <c r="B7107" s="6" t="s">
        <v>7113</v>
      </c>
      <c r="C7107" s="6" t="s">
        <v>19537</v>
      </c>
      <c r="D7107" s="11"/>
      <c r="E7107" t="str">
        <f t="shared" si="110"/>
        <v>MIOGLOBINURIA</v>
      </c>
    </row>
    <row r="7108" spans="2:5" x14ac:dyDescent="0.25">
      <c r="B7108" s="6" t="s">
        <v>7114</v>
      </c>
      <c r="C7108" s="6" t="s">
        <v>19538</v>
      </c>
      <c r="D7108" s="11"/>
      <c r="E7108" t="str">
        <f t="shared" si="110"/>
        <v>BILIURIA</v>
      </c>
    </row>
    <row r="7109" spans="2:5" x14ac:dyDescent="0.25">
      <c r="B7109" s="6" t="s">
        <v>7115</v>
      </c>
      <c r="C7109" s="6" t="s">
        <v>19539</v>
      </c>
      <c r="D7109" s="11"/>
      <c r="E7109" t="str">
        <f t="shared" si="110"/>
        <v>HEMOGLOBINURIA</v>
      </c>
    </row>
    <row r="7110" spans="2:5" x14ac:dyDescent="0.25">
      <c r="B7110" s="6" t="s">
        <v>7116</v>
      </c>
      <c r="C7110" s="6" t="s">
        <v>19540</v>
      </c>
      <c r="D7110" s="11"/>
      <c r="E7110" t="str">
        <f t="shared" ref="E7110:E7173" si="111">UPPER(C7110)</f>
        <v>ACETONURIA</v>
      </c>
    </row>
    <row r="7111" spans="2:5" ht="25.5" x14ac:dyDescent="0.25">
      <c r="B7111" s="6" t="s">
        <v>7117</v>
      </c>
      <c r="C7111" s="6" t="s">
        <v>19541</v>
      </c>
      <c r="D7111" s="11"/>
      <c r="E7111" t="str">
        <f t="shared" si="111"/>
        <v>ELEVACION DE LOS NIVELES DE DROGAS, MEDICAMENTOS Y SUSTANCIAS BIOLOGICAS EN LA ORINA</v>
      </c>
    </row>
    <row r="7112" spans="2:5" ht="25.5" x14ac:dyDescent="0.25">
      <c r="B7112" s="6" t="s">
        <v>7118</v>
      </c>
      <c r="C7112" s="6" t="s">
        <v>19542</v>
      </c>
      <c r="D7112" s="11"/>
      <c r="E7112" t="str">
        <f t="shared" si="111"/>
        <v>NIVELES ANORMALES EN LA ORINA DE SUSTANCIAS DE ORIGEN PRINCIPALMENTE NO MEDICINAL</v>
      </c>
    </row>
    <row r="7113" spans="2:5" x14ac:dyDescent="0.25">
      <c r="B7113" s="6" t="s">
        <v>7119</v>
      </c>
      <c r="C7113" s="6" t="s">
        <v>19543</v>
      </c>
      <c r="D7113" s="11"/>
      <c r="E7113" t="str">
        <f t="shared" si="111"/>
        <v>HALLAZGOS ANORMALES EN EL EXAMEN MICROBIOLOGICO DE LA ORINA</v>
      </c>
    </row>
    <row r="7114" spans="2:5" ht="25.5" x14ac:dyDescent="0.25">
      <c r="B7114" s="6" t="s">
        <v>7120</v>
      </c>
      <c r="C7114" s="6" t="s">
        <v>19544</v>
      </c>
      <c r="D7114" s="11"/>
      <c r="E7114" t="str">
        <f t="shared" si="111"/>
        <v>HALLAZGOS ANORMALES EN EL EXAMEN CITOLOGICO E HISTOLOGICO DE LA ORINA</v>
      </c>
    </row>
    <row r="7115" spans="2:5" x14ac:dyDescent="0.25">
      <c r="B7115" s="6" t="s">
        <v>7121</v>
      </c>
      <c r="C7115" s="6" t="s">
        <v>19545</v>
      </c>
      <c r="D7115" s="11"/>
      <c r="E7115" t="str">
        <f t="shared" si="111"/>
        <v>OTROS HALLAZGOS ANORMALES EN LA ORINA Y LOS NO ESPECIFICADOS</v>
      </c>
    </row>
    <row r="7116" spans="2:5" ht="25.5" x14ac:dyDescent="0.25">
      <c r="B7116" s="6" t="s">
        <v>7122</v>
      </c>
      <c r="C7116" s="6" t="s">
        <v>19546</v>
      </c>
      <c r="D7116" s="11"/>
      <c r="E7116" t="str">
        <f t="shared" si="111"/>
        <v>HALLAZGOS ANORMALES EN EL LIQUIDO CEFALORRAQUIDEO: NIVEL ANORMAL DE ENZIMAS</v>
      </c>
    </row>
    <row r="7117" spans="2:5" ht="25.5" x14ac:dyDescent="0.25">
      <c r="B7117" s="6" t="s">
        <v>7123</v>
      </c>
      <c r="C7117" s="6" t="s">
        <v>19547</v>
      </c>
      <c r="D7117" s="11"/>
      <c r="E7117" t="str">
        <f t="shared" si="111"/>
        <v>HALLAZGOS ANORMALES EN EL LIQUIDO CEFALORRAQUIDEO: NIVEL ANORMAL DE HORMONAS</v>
      </c>
    </row>
    <row r="7118" spans="2:5" ht="25.5" x14ac:dyDescent="0.25">
      <c r="B7118" s="6" t="s">
        <v>7124</v>
      </c>
      <c r="C7118" s="6" t="s">
        <v>19548</v>
      </c>
      <c r="D7118" s="11"/>
      <c r="E7118" t="str">
        <f t="shared" si="111"/>
        <v>HALLAZGOS ANORMALES EN EL LIQUIDO CEFALORRAQUIDEO: NIVEL ANORMAL DE OTRAS DROGAS, MEDICAMENTOS Y SUSTANCIAS BIOLOGICAS</v>
      </c>
    </row>
    <row r="7119" spans="2:5" ht="25.5" x14ac:dyDescent="0.25">
      <c r="B7119" s="6" t="s">
        <v>7125</v>
      </c>
      <c r="C7119" s="6" t="s">
        <v>19549</v>
      </c>
      <c r="D7119" s="11"/>
      <c r="E7119" t="str">
        <f t="shared" si="111"/>
        <v>HALLAZGOS ANORMALES EN EL LIQUIDO CEFALORRAQUIDEO: NIVEL ANORMAL DE SUSTANCIAS DE ORIGEN FUNDAMENTALMENTE NO MEDICINAL</v>
      </c>
    </row>
    <row r="7120" spans="2:5" ht="25.5" x14ac:dyDescent="0.25">
      <c r="B7120" s="6" t="s">
        <v>7126</v>
      </c>
      <c r="C7120" s="6" t="s">
        <v>19550</v>
      </c>
      <c r="D7120" s="11"/>
      <c r="E7120" t="str">
        <f t="shared" si="111"/>
        <v>HALLAZGOS ANORMALES EN EL LIQUIDO CEFALORRAQUIDEO: HALLAZGOS INMUNOLOGICOS ANORMALES</v>
      </c>
    </row>
    <row r="7121" spans="2:5" ht="25.5" x14ac:dyDescent="0.25">
      <c r="B7121" s="6" t="s">
        <v>7127</v>
      </c>
      <c r="C7121" s="6" t="s">
        <v>19551</v>
      </c>
      <c r="D7121" s="11"/>
      <c r="E7121" t="str">
        <f t="shared" si="111"/>
        <v>HALLAZGOS ANORMALES EN EL LIQUIDO CEFALORRAQUIDEO: HALLAZGOS MICROBIOLOGICOS ANORMALES HALLAZGOS POSITIVOS EN EL CULTIVO</v>
      </c>
    </row>
    <row r="7122" spans="2:5" ht="25.5" x14ac:dyDescent="0.25">
      <c r="B7122" s="6" t="s">
        <v>7128</v>
      </c>
      <c r="C7122" s="6" t="s">
        <v>19552</v>
      </c>
      <c r="D7122" s="11"/>
      <c r="E7122" t="str">
        <f t="shared" si="111"/>
        <v>HALLAZGOS ANORMALES EN EL LIQUIDO CEFALORRAQUIDEO: HALLAZGOS CITOLOGICOS ANORMALES, FROTIS ANORMAL DE PAPANICOLAOU</v>
      </c>
    </row>
    <row r="7123" spans="2:5" ht="25.5" x14ac:dyDescent="0.25">
      <c r="B7123" s="6" t="s">
        <v>7129</v>
      </c>
      <c r="C7123" s="6" t="s">
        <v>19553</v>
      </c>
      <c r="D7123" s="11"/>
      <c r="E7123" t="str">
        <f t="shared" si="111"/>
        <v>HALLAZGOS ANORMALES EN EL LIQUIDO CEFALORRAQUIDEO: HALLAZGOS HISTOLOGICOS ANORMALES</v>
      </c>
    </row>
    <row r="7124" spans="2:5" ht="25.5" x14ac:dyDescent="0.25">
      <c r="B7124" s="6" t="s">
        <v>7130</v>
      </c>
      <c r="C7124" s="6" t="s">
        <v>19554</v>
      </c>
      <c r="D7124" s="11"/>
      <c r="E7124" t="str">
        <f t="shared" si="111"/>
        <v>HALLAZGOS ANORMALES EN EL LIQUIDO CEFALORRAQUIDEO: OTROS HALLAZGOS ANORMALES, HALLAZGOS CROMOSOMICOS ANORMALES</v>
      </c>
    </row>
    <row r="7125" spans="2:5" ht="25.5" x14ac:dyDescent="0.25">
      <c r="B7125" s="6" t="s">
        <v>7131</v>
      </c>
      <c r="C7125" s="6" t="s">
        <v>19555</v>
      </c>
      <c r="D7125" s="11"/>
      <c r="E7125" t="str">
        <f t="shared" si="111"/>
        <v>HALLAZGOS ANORMALES EN EL LIQUIDO CEFALORRAQUIDEO: HALLAZGOS ANORMALES, NO ESPECIFICADOS</v>
      </c>
    </row>
    <row r="7126" spans="2:5" ht="25.5" x14ac:dyDescent="0.25">
      <c r="B7126" s="6" t="s">
        <v>7132</v>
      </c>
      <c r="C7126" s="6" t="s">
        <v>19556</v>
      </c>
      <c r="D7126" s="11"/>
      <c r="E7126" t="str">
        <f t="shared" si="111"/>
        <v>HALLAZGOS ANORMALES EN MUESTRAS TOMADAS DE ORGANOS RESPIRATORIOS Y TORACICOS: NIVEL ANORMAL DE ENZIMAS</v>
      </c>
    </row>
    <row r="7127" spans="2:5" ht="25.5" x14ac:dyDescent="0.25">
      <c r="B7127" s="6" t="s">
        <v>7133</v>
      </c>
      <c r="C7127" s="6" t="s">
        <v>19557</v>
      </c>
      <c r="D7127" s="11"/>
      <c r="E7127" t="str">
        <f t="shared" si="111"/>
        <v>HALLAZGOS ANORMALES EN MUESTRAS TOMADAS DE ORGANOS RESPIRATORIOS Y TORACICOS: NIVEL ANORMAL DE HORMONAS</v>
      </c>
    </row>
    <row r="7128" spans="2:5" ht="38.25" x14ac:dyDescent="0.25">
      <c r="B7128" s="6" t="s">
        <v>7134</v>
      </c>
      <c r="C7128" s="6" t="s">
        <v>19558</v>
      </c>
      <c r="D7128" s="11"/>
      <c r="E7128" t="str">
        <f t="shared" si="111"/>
        <v>HALLAZGOS ANORMALES EN MUESTRAS TOMADAS DE ORGANOS RESPIRATORIOS Y TORACICOS: NIVEL ANORMAL DE OTRAS DROGAS, MEDICAMENTOS Y SUSTANCIAS BIOLOGICAS</v>
      </c>
    </row>
    <row r="7129" spans="2:5" ht="38.25" x14ac:dyDescent="0.25">
      <c r="B7129" s="6" t="s">
        <v>7135</v>
      </c>
      <c r="C7129" s="6" t="s">
        <v>19559</v>
      </c>
      <c r="D7129" s="11"/>
      <c r="E7129" t="str">
        <f t="shared" si="111"/>
        <v>HALLAZGOS ANORMALES EN MUESTRAS TOMADAS DE ORGANOS RESPIRATORIOS Y TORACICOS: NIVEL ANORMAL DE SUSTANCIAS DE ORIGEN FUNDAMENTALMENTE NO MEDICINAL</v>
      </c>
    </row>
    <row r="7130" spans="2:5" ht="25.5" x14ac:dyDescent="0.25">
      <c r="B7130" s="6" t="s">
        <v>7136</v>
      </c>
      <c r="C7130" s="6" t="s">
        <v>19560</v>
      </c>
      <c r="D7130" s="11"/>
      <c r="E7130" t="str">
        <f t="shared" si="111"/>
        <v>HALLAZGOS ANORMALES EN MUESTRAS TOMADAS DE ORGANOS RESPIRATORIOS Y TORACICOS: HALLAZGOS INMUNOLOGICOS ANORMALES</v>
      </c>
    </row>
    <row r="7131" spans="2:5" ht="38.25" x14ac:dyDescent="0.25">
      <c r="B7131" s="6" t="s">
        <v>7137</v>
      </c>
      <c r="C7131" s="6" t="s">
        <v>19561</v>
      </c>
      <c r="D7131" s="11"/>
      <c r="E7131" t="str">
        <f t="shared" si="111"/>
        <v>HALLAZGOS ANORMALES EN MUESTRAS TOMADAS DE ORGANOS RESPIRATORIOS Y TORACICOS: HALLAZGOS MICROBIOLOGICOS ANORMALES, HALLAZGOS POSITIVOS EN EL CULTIVO</v>
      </c>
    </row>
    <row r="7132" spans="2:5" ht="38.25" x14ac:dyDescent="0.25">
      <c r="B7132" s="6" t="s">
        <v>7138</v>
      </c>
      <c r="C7132" s="6" t="s">
        <v>19562</v>
      </c>
      <c r="D7132" s="11"/>
      <c r="E7132" t="str">
        <f t="shared" si="111"/>
        <v>HALLAZGOS ANORMALES EN MUESTRAS TOMADAS DE ORGANOS RESPIRATORIOS Y TORACICOS: HALLAZGOS CITOLOGICOS ANORMALES, FROTIS ANORMAL DE PAPANICOLAOU</v>
      </c>
    </row>
    <row r="7133" spans="2:5" ht="25.5" x14ac:dyDescent="0.25">
      <c r="B7133" s="6" t="s">
        <v>7139</v>
      </c>
      <c r="C7133" s="6" t="s">
        <v>19563</v>
      </c>
      <c r="D7133" s="11"/>
      <c r="E7133" t="str">
        <f t="shared" si="111"/>
        <v>HALLAZGOS ANORMALES EN MUESTRAS TOMADAS DE ORGANOS RESPIRATORIOS Y TORACICOS: HALLAZGOS HISTOLOGICOS ANORMALES</v>
      </c>
    </row>
    <row r="7134" spans="2:5" ht="38.25" x14ac:dyDescent="0.25">
      <c r="B7134" s="6" t="s">
        <v>7140</v>
      </c>
      <c r="C7134" s="6" t="s">
        <v>19564</v>
      </c>
      <c r="D7134" s="11"/>
      <c r="E7134" t="str">
        <f t="shared" si="111"/>
        <v>HALLAZGOS ANORMALES EN MUESTRAS TOMADAS DE ORGANOS RESPIRATORIOS Y TORACICOS: OTROS HALLAZGOS ANORMALES, HALLAZGOS CROMOSOMICOS ANORMALES</v>
      </c>
    </row>
    <row r="7135" spans="2:5" ht="25.5" x14ac:dyDescent="0.25">
      <c r="B7135" s="6" t="s">
        <v>7141</v>
      </c>
      <c r="C7135" s="6" t="s">
        <v>19565</v>
      </c>
      <c r="D7135" s="11"/>
      <c r="E7135" t="str">
        <f t="shared" si="111"/>
        <v>HALLAZGOS ANORMALES EN MUESTRAS TOMADAS DE ORGANOS RESPIRATORIOS Y TORACICOS: HALLAZGOS ANORMALES, NO ESPECIFICADOS</v>
      </c>
    </row>
    <row r="7136" spans="2:5" ht="25.5" x14ac:dyDescent="0.25">
      <c r="B7136" s="6" t="s">
        <v>7142</v>
      </c>
      <c r="C7136" s="6" t="s">
        <v>19566</v>
      </c>
      <c r="D7136" s="11"/>
      <c r="E7136" t="str">
        <f t="shared" si="111"/>
        <v>HALLAZGOS ANORMALES EN MUESTRAS TOMADAS DE ORGANOS DIGESTIVOS Y DE LA CAVIDAD ABDOMINAL: NIVEL ANORMAL DE ENZIMAS</v>
      </c>
    </row>
    <row r="7137" spans="2:5" ht="25.5" x14ac:dyDescent="0.25">
      <c r="B7137" s="6" t="s">
        <v>7143</v>
      </c>
      <c r="C7137" s="6" t="s">
        <v>19567</v>
      </c>
      <c r="D7137" s="11"/>
      <c r="E7137" t="str">
        <f t="shared" si="111"/>
        <v>HALLAZGOS ANORMALES EN MUESTRAS TOMADAS DE ORGANOS DIGESTIVOS Y DE LA CAVIDAD ABDOMINAL: NIVEL ANORMAL DE HORMONAS</v>
      </c>
    </row>
    <row r="7138" spans="2:5" ht="38.25" x14ac:dyDescent="0.25">
      <c r="B7138" s="6" t="s">
        <v>7144</v>
      </c>
      <c r="C7138" s="6" t="s">
        <v>19568</v>
      </c>
      <c r="D7138" s="11"/>
      <c r="E7138" t="str">
        <f t="shared" si="111"/>
        <v>HALLAZGOS ANORMALES EN MUESTRAS TOMADAS DE ORGANOS DIGESTIVOS Y DE LA CAVIDAD ABDOMINAL: NIVEL ANORMAL DE OTRAS DROGAS, MEDICAMENTOS Y SUSTANCIAS BIOLOGICAS</v>
      </c>
    </row>
    <row r="7139" spans="2:5" ht="38.25" x14ac:dyDescent="0.25">
      <c r="B7139" s="6" t="s">
        <v>7145</v>
      </c>
      <c r="C7139" s="6" t="s">
        <v>19569</v>
      </c>
      <c r="D7139" s="11"/>
      <c r="E7139" t="str">
        <f t="shared" si="111"/>
        <v>HALLAZGOS ANORMALES EN MUESTRAS TOMADAS DE ORGANOS DIGESTIVOS Y DE LA CAVIDAD ABDOMINAL: NIVEL ANORMAL DE SUSTANCIAS DE ORIGEN FUNDAMENTALMENTE NO MEDICINAL</v>
      </c>
    </row>
    <row r="7140" spans="2:5" ht="25.5" x14ac:dyDescent="0.25">
      <c r="B7140" s="6" t="s">
        <v>7146</v>
      </c>
      <c r="C7140" s="6" t="s">
        <v>19570</v>
      </c>
      <c r="D7140" s="11"/>
      <c r="E7140" t="str">
        <f t="shared" si="111"/>
        <v>HALLAZGOS ANORMALES EN MUESTRAS TOMADAS DE ORGANOS DIGESTIVOS Y DE LA CAVIDAD ABDOMINAL: HALLAZGOS INMUNOLOGICOS ANORMALES</v>
      </c>
    </row>
    <row r="7141" spans="2:5" ht="38.25" x14ac:dyDescent="0.25">
      <c r="B7141" s="6" t="s">
        <v>7147</v>
      </c>
      <c r="C7141" s="6" t="s">
        <v>19571</v>
      </c>
      <c r="D7141" s="11"/>
      <c r="E7141" t="str">
        <f t="shared" si="111"/>
        <v>HALLAZGOS ANORMALES EN MUESTRAS TOMADAS DE ORGANOS DIGESTIVOS Y DE LA CAVIDAD ABDOMINAL: HALLAZGOS MICROBIOLOGICOS ANORMALES, HALLAZGOS POSITIVOS EN EL CULTIVO</v>
      </c>
    </row>
    <row r="7142" spans="2:5" ht="38.25" x14ac:dyDescent="0.25">
      <c r="B7142" s="6" t="s">
        <v>7148</v>
      </c>
      <c r="C7142" s="6" t="s">
        <v>19572</v>
      </c>
      <c r="D7142" s="11"/>
      <c r="E7142" t="str">
        <f t="shared" si="111"/>
        <v>HALLAZGOS ANORMALES EN MUESTRAS TOMADAS DE ORGANOS DIGESTIVOS Y DE LA CAVIDAD ABDOMINAL: HALLAZGOS CITOLOGICOS ANORMALES, FROTIS ANORMAL DE PAPANICOLAOU</v>
      </c>
    </row>
    <row r="7143" spans="2:5" ht="25.5" x14ac:dyDescent="0.25">
      <c r="B7143" s="6" t="s">
        <v>7149</v>
      </c>
      <c r="C7143" s="6" t="s">
        <v>19573</v>
      </c>
      <c r="D7143" s="11"/>
      <c r="E7143" t="str">
        <f t="shared" si="111"/>
        <v>HALLAZGOS ANORMALES EN MUESTRAS TOMADAS DE ORGANOS DIGESTIVOS Y DE LA CAVIDAD ABDOMINAL: HALLAZGOS HISTOLOGICOS ANORMALES</v>
      </c>
    </row>
    <row r="7144" spans="2:5" ht="38.25" x14ac:dyDescent="0.25">
      <c r="B7144" s="6" t="s">
        <v>7150</v>
      </c>
      <c r="C7144" s="6" t="s">
        <v>19574</v>
      </c>
      <c r="D7144" s="11"/>
      <c r="E7144" t="str">
        <f t="shared" si="111"/>
        <v>HALLAZGOS ANORMALES EN MUESTRAS TOMADAS DE ORGANOS DIGESTIVOS Y DE LA CAVIDAD ABDOMINAL: OTROS HALLAZGOS ANORMALES, HALLAZGOS CROMOSOMICOS ANORMALES</v>
      </c>
    </row>
    <row r="7145" spans="2:5" ht="38.25" x14ac:dyDescent="0.25">
      <c r="B7145" s="6" t="s">
        <v>7151</v>
      </c>
      <c r="C7145" s="6" t="s">
        <v>19575</v>
      </c>
      <c r="D7145" s="11"/>
      <c r="E7145" t="str">
        <f t="shared" si="111"/>
        <v>HALLAZGOS ANORMALES EN MUESTRAS TOMADAS DE ORGANOS DIGESTIVOS Y DE LA CAVIDAD ABDOMINAL: HALLAZGOS ANORMALES, NO ESPECIFICADOS</v>
      </c>
    </row>
    <row r="7146" spans="2:5" ht="25.5" x14ac:dyDescent="0.25">
      <c r="B7146" s="6" t="s">
        <v>7152</v>
      </c>
      <c r="C7146" s="6" t="s">
        <v>19576</v>
      </c>
      <c r="D7146" s="11"/>
      <c r="E7146" t="str">
        <f t="shared" si="111"/>
        <v>HALLAZGOS ANORMALES EN MUESTRAS TOMADAS DE ORGANOS GENITALES MASCULINOS: NIVEL ANORMAL DE ENZIMAS</v>
      </c>
    </row>
    <row r="7147" spans="2:5" ht="25.5" x14ac:dyDescent="0.25">
      <c r="B7147" s="6" t="s">
        <v>7153</v>
      </c>
      <c r="C7147" s="6" t="s">
        <v>19577</v>
      </c>
      <c r="D7147" s="11"/>
      <c r="E7147" t="str">
        <f t="shared" si="111"/>
        <v>HALLAZGOS ANORMALES EN MUESTRAS TOMADAS DE ORGANOS GENITALES MASCULINOS: NIVEL ANORMAL DE HORMONAS</v>
      </c>
    </row>
    <row r="7148" spans="2:5" ht="38.25" x14ac:dyDescent="0.25">
      <c r="B7148" s="6" t="s">
        <v>7154</v>
      </c>
      <c r="C7148" s="6" t="s">
        <v>19578</v>
      </c>
      <c r="D7148" s="11"/>
      <c r="E7148" t="str">
        <f t="shared" si="111"/>
        <v>HALLAZGOS ANORMALES EN MUESTRAS TOMADAS DE ORGANOS GENITALES MASCULINOS : NIVEL ANORMAL DE OTRAS DROGAS, MEDICAMENTOS Y SUSTANCIAS BIOLOGICAS</v>
      </c>
    </row>
    <row r="7149" spans="2:5" ht="38.25" x14ac:dyDescent="0.25">
      <c r="B7149" s="6" t="s">
        <v>7155</v>
      </c>
      <c r="C7149" s="6" t="s">
        <v>19579</v>
      </c>
      <c r="D7149" s="11"/>
      <c r="E7149" t="str">
        <f t="shared" si="111"/>
        <v>HALLAZGOS ANORMALES EN MUESTRAS TOMADAS DE ORGANOS GENITALES MASCULINOS: NIVEL ANORMAL DE SUSTANCIAS DE ORIGEN FUNDAMENTALMENTE NO MEDICINAL</v>
      </c>
    </row>
    <row r="7150" spans="2:5" ht="25.5" x14ac:dyDescent="0.25">
      <c r="B7150" s="6" t="s">
        <v>7156</v>
      </c>
      <c r="C7150" s="6" t="s">
        <v>19580</v>
      </c>
      <c r="D7150" s="11"/>
      <c r="E7150" t="str">
        <f t="shared" si="111"/>
        <v>HALLAZGOS ANORMALES EN MUESTRAS TOMADAS DE ORGANOS GENITALES MASCULINOS: HALLAZGOS INMUNOLOGICOS ANORMALES</v>
      </c>
    </row>
    <row r="7151" spans="2:5" ht="38.25" x14ac:dyDescent="0.25">
      <c r="B7151" s="6" t="s">
        <v>7157</v>
      </c>
      <c r="C7151" s="6" t="s">
        <v>19581</v>
      </c>
      <c r="D7151" s="11"/>
      <c r="E7151" t="str">
        <f t="shared" si="111"/>
        <v>HALLAZGOS ANORMALES EN MUESTRAS TOMADAS DE ORGANOS GENITALES MASCULINOS: HALLAZGOS MICROBIOLOGICOS ANORMALES, HALLAZGOS POSITIVOS EN EL CULTIVO</v>
      </c>
    </row>
    <row r="7152" spans="2:5" ht="38.25" x14ac:dyDescent="0.25">
      <c r="B7152" s="6" t="s">
        <v>7158</v>
      </c>
      <c r="C7152" s="6" t="s">
        <v>19582</v>
      </c>
      <c r="D7152" s="11"/>
      <c r="E7152" t="str">
        <f t="shared" si="111"/>
        <v>HALLAZGOS ANORMALES EN MUESTRAS TOMADAS DE ORGANOS GENITALES MASCULINOS: HALLAZGOS CITOLOGICOS ANORMALES, FROTIS ANORMAL DE PAPANICOLAOU</v>
      </c>
    </row>
    <row r="7153" spans="2:5" ht="25.5" x14ac:dyDescent="0.25">
      <c r="B7153" s="6" t="s">
        <v>7159</v>
      </c>
      <c r="C7153" s="6" t="s">
        <v>19583</v>
      </c>
      <c r="D7153" s="11"/>
      <c r="E7153" t="str">
        <f t="shared" si="111"/>
        <v>HALLAZGOS ANORMALES EN MUESTRAS TOMADAS DE ORGANOS GENITALES MASCULINOS: HALLAZGOS HISTOLOGICOS ANORMALES</v>
      </c>
    </row>
    <row r="7154" spans="2:5" ht="38.25" x14ac:dyDescent="0.25">
      <c r="B7154" s="6" t="s">
        <v>7160</v>
      </c>
      <c r="C7154" s="6" t="s">
        <v>19584</v>
      </c>
      <c r="D7154" s="11"/>
      <c r="E7154" t="str">
        <f t="shared" si="111"/>
        <v>HALLAZGOS ANORMALES EN MUESTRAS TOMADAS DE ORGANOS GENITALES MASCULINOS: OTROS HALLAZGOS ANORMALES, HALLAZGOS CROMOSOMICOS ANORMALES</v>
      </c>
    </row>
    <row r="7155" spans="2:5" ht="25.5" x14ac:dyDescent="0.25">
      <c r="B7155" s="6" t="s">
        <v>7161</v>
      </c>
      <c r="C7155" s="6" t="s">
        <v>19585</v>
      </c>
      <c r="D7155" s="11"/>
      <c r="E7155" t="str">
        <f t="shared" si="111"/>
        <v>HALLAZGOS ANORMALES EN MUESTRAS TOMADAS DE ORGANOS GENITALES MASCULINOS: HALLAZGOS ANORMALES, NO ESPECIFICADOS</v>
      </c>
    </row>
    <row r="7156" spans="2:5" ht="25.5" x14ac:dyDescent="0.25">
      <c r="B7156" s="6" t="s">
        <v>7162</v>
      </c>
      <c r="C7156" s="6" t="s">
        <v>19586</v>
      </c>
      <c r="D7156" s="11"/>
      <c r="E7156" t="str">
        <f t="shared" si="111"/>
        <v>HALLAZGOS ANORMALES EN MUESTRAS TOMADAS DE ORGANOS GENITALES FEMENINOS: NIVEL ANORMAL DE ENZIMAS</v>
      </c>
    </row>
    <row r="7157" spans="2:5" ht="25.5" x14ac:dyDescent="0.25">
      <c r="B7157" s="6" t="s">
        <v>7163</v>
      </c>
      <c r="C7157" s="6" t="s">
        <v>19587</v>
      </c>
      <c r="D7157" s="11"/>
      <c r="E7157" t="str">
        <f t="shared" si="111"/>
        <v>HALLAZGOS ANORMALES EN MUESTRAS TOMADAS DE ORGANOS GENITALES FEMENINOS: NIVEL ANORMAL DE HORMONAS</v>
      </c>
    </row>
    <row r="7158" spans="2:5" ht="38.25" x14ac:dyDescent="0.25">
      <c r="B7158" s="6" t="s">
        <v>7164</v>
      </c>
      <c r="C7158" s="6" t="s">
        <v>19588</v>
      </c>
      <c r="D7158" s="11"/>
      <c r="E7158" t="str">
        <f t="shared" si="111"/>
        <v>HALLAZGOS ANORMALES EN MUESTRAS TOMADAS DE ORGANOS GENITALES FEMENINOS: NIVEL ANORMAL DE OTRAS DROGAS, MEDICAMENTOS Y SUSTANCIAS BIOLOGICAS</v>
      </c>
    </row>
    <row r="7159" spans="2:5" ht="38.25" x14ac:dyDescent="0.25">
      <c r="B7159" s="6" t="s">
        <v>7165</v>
      </c>
      <c r="C7159" s="6" t="s">
        <v>19589</v>
      </c>
      <c r="D7159" s="11"/>
      <c r="E7159" t="str">
        <f t="shared" si="111"/>
        <v>HALLAZGOS ANORMALES EN MUESTRAS TOMADAS DE ORGANOS GENITALES FEMENINOS: NIVEL ANORMAL DE SUSTANCIAS DE ORIGEN FUNDAMENTALMENTE NO MEDICINAL</v>
      </c>
    </row>
    <row r="7160" spans="2:5" ht="25.5" x14ac:dyDescent="0.25">
      <c r="B7160" s="6" t="s">
        <v>7166</v>
      </c>
      <c r="C7160" s="6" t="s">
        <v>19590</v>
      </c>
      <c r="D7160" s="11"/>
      <c r="E7160" t="str">
        <f t="shared" si="111"/>
        <v>HALLAZGOS ANORMALES EN MUESTRAS TOMADAS DE ORGANOS GENITALES FEMENINOS: HALLAZGOS INMUNOLOGICOS ANORMALES</v>
      </c>
    </row>
    <row r="7161" spans="2:5" ht="38.25" x14ac:dyDescent="0.25">
      <c r="B7161" s="6" t="s">
        <v>7167</v>
      </c>
      <c r="C7161" s="6" t="s">
        <v>19591</v>
      </c>
      <c r="D7161" s="11"/>
      <c r="E7161" t="str">
        <f t="shared" si="111"/>
        <v>HALLAZGOS ANORMALES EN MUESTRAS TOMADAS DE ORGANOS GENITALES FEMENINOS: HALLAZGOS MICROBIOLOGICOS ANORMALES, HALLAZGOS POSITIVOS EN EL CULTIVO</v>
      </c>
    </row>
    <row r="7162" spans="2:5" ht="25.5" x14ac:dyDescent="0.25">
      <c r="B7162" s="6" t="s">
        <v>7168</v>
      </c>
      <c r="C7162" s="6" t="s">
        <v>19592</v>
      </c>
      <c r="D7162" s="11"/>
      <c r="E7162" t="str">
        <f t="shared" si="111"/>
        <v>HALLAZGOS ANORMALES EN MUESTRAS TOMADAS DE ORGANOS GENITALES FEMENINOS: HALLAZGOS HISTOLOGICOS ANORMALES</v>
      </c>
    </row>
    <row r="7163" spans="2:5" ht="25.5" x14ac:dyDescent="0.25">
      <c r="B7163" s="6" t="s">
        <v>7169</v>
      </c>
      <c r="C7163" s="6" t="s">
        <v>19592</v>
      </c>
      <c r="D7163" s="11"/>
      <c r="E7163" t="str">
        <f t="shared" si="111"/>
        <v>HALLAZGOS ANORMALES EN MUESTRAS TOMADAS DE ORGANOS GENITALES FEMENINOS: HALLAZGOS HISTOLOGICOS ANORMALES</v>
      </c>
    </row>
    <row r="7164" spans="2:5" ht="38.25" x14ac:dyDescent="0.25">
      <c r="B7164" s="6" t="s">
        <v>7170</v>
      </c>
      <c r="C7164" s="6" t="s">
        <v>19593</v>
      </c>
      <c r="D7164" s="11"/>
      <c r="E7164" t="str">
        <f t="shared" si="111"/>
        <v>HALLAZGOS ANORMALES EN MUESTRAS TOMADAS DE ORGANOS GENITALES FEMENINOS: OTROS HALLAZGOS ANORMALES, HALLAZGOS CROMOSOMICOS ANORMALES</v>
      </c>
    </row>
    <row r="7165" spans="2:5" ht="25.5" x14ac:dyDescent="0.25">
      <c r="B7165" s="6" t="s">
        <v>7171</v>
      </c>
      <c r="C7165" s="6" t="s">
        <v>19594</v>
      </c>
      <c r="D7165" s="11"/>
      <c r="E7165" t="str">
        <f t="shared" si="111"/>
        <v>HALLAZGOS ANORMALES EN MUESTRAS TOMADAS DE ORGANOS GENITALES FEMENINOS: HALLAZGOS ANORMALES, NO ESPECIFICADOS</v>
      </c>
    </row>
    <row r="7166" spans="2:5" ht="25.5" x14ac:dyDescent="0.25">
      <c r="B7166" s="6" t="s">
        <v>7172</v>
      </c>
      <c r="C7166" s="6" t="s">
        <v>19595</v>
      </c>
      <c r="D7166" s="11"/>
      <c r="E7166" t="str">
        <f t="shared" si="111"/>
        <v>HALLAZGOS ANORMALES EN MUESTRAS TOMADAS DE OTROS ORGANOS, SISTEMAS Y TEJIDOS: NIVEL ANORMAL DE ENZIMAS</v>
      </c>
    </row>
    <row r="7167" spans="2:5" ht="25.5" x14ac:dyDescent="0.25">
      <c r="B7167" s="6" t="s">
        <v>7173</v>
      </c>
      <c r="C7167" s="6" t="s">
        <v>19596</v>
      </c>
      <c r="D7167" s="11"/>
      <c r="E7167" t="str">
        <f t="shared" si="111"/>
        <v>HALLAZGOS ANORMALES EN MUESTRAS TOMADAS DE OTROS ORGANOS, SISTEMAS Y TEJIDOS: NIVEL ANORMAL DE HORMONAS</v>
      </c>
    </row>
    <row r="7168" spans="2:5" ht="38.25" x14ac:dyDescent="0.25">
      <c r="B7168" s="6" t="s">
        <v>7174</v>
      </c>
      <c r="C7168" s="6" t="s">
        <v>19597</v>
      </c>
      <c r="D7168" s="11"/>
      <c r="E7168" t="str">
        <f t="shared" si="111"/>
        <v>HALLAZGOS ANORMALES EN MUESTRAS TOMADAS DE OTROS ORGANOS, SISTEMAS Y TEJIDOS: NIVEL ANORMAL DE OTRAS DROGAS, MEDICAMENTOS Y SUSTANCIAS BIOLOGICAS</v>
      </c>
    </row>
    <row r="7169" spans="2:5" ht="38.25" x14ac:dyDescent="0.25">
      <c r="B7169" s="6" t="s">
        <v>7175</v>
      </c>
      <c r="C7169" s="6" t="s">
        <v>19598</v>
      </c>
      <c r="D7169" s="11"/>
      <c r="E7169" t="str">
        <f t="shared" si="111"/>
        <v>HALLAZGOS ANORMALES EN MUESTRAS TOMADAS DE OTROS ORGANOS, SISTEMAS Y TEJIDOS: NIVEL ANORMAL DE SUSTANCIAS DE ORIGEN FUNDAMENTALMENTE NO MEDICINAL</v>
      </c>
    </row>
    <row r="7170" spans="2:5" ht="25.5" x14ac:dyDescent="0.25">
      <c r="B7170" s="6" t="s">
        <v>7176</v>
      </c>
      <c r="C7170" s="6" t="s">
        <v>19599</v>
      </c>
      <c r="D7170" s="11"/>
      <c r="E7170" t="str">
        <f t="shared" si="111"/>
        <v>HALLAZGOS ANORMALES EN MUESTRAS TOMADAS DE OTROS ORGANOS, SISTEMAS Y TEJIDOS: HALLAZGOS INMUNOLOGICOS ANORMALES</v>
      </c>
    </row>
    <row r="7171" spans="2:5" ht="38.25" x14ac:dyDescent="0.25">
      <c r="B7171" s="6" t="s">
        <v>7177</v>
      </c>
      <c r="C7171" s="6" t="s">
        <v>19600</v>
      </c>
      <c r="D7171" s="11"/>
      <c r="E7171" t="str">
        <f t="shared" si="111"/>
        <v>HALLAZGOS ANORMALES EN MUESTRAS TOMADAS DE OTROS ORGANOS, SISTEMAS Y TEJIDOS: HALLAZGOS MICROBIOLOGICOS ANORMALES, HALLAZGOS POSITIVOS EN EL CULTIVO</v>
      </c>
    </row>
    <row r="7172" spans="2:5" ht="38.25" x14ac:dyDescent="0.25">
      <c r="B7172" s="6" t="s">
        <v>7178</v>
      </c>
      <c r="C7172" s="6" t="s">
        <v>19601</v>
      </c>
      <c r="D7172" s="11"/>
      <c r="E7172" t="str">
        <f t="shared" si="111"/>
        <v>HALLAZGOS ANORMALES EN MUESTRAS TOMADAS DE OTROS ORGANOS, SISTEMAS Y TEJIDOS: HALLAZGOS CITOLOGICOS ANORMALES, FROTIS ANORMAL DE PAPANICOLAOU</v>
      </c>
    </row>
    <row r="7173" spans="2:5" ht="25.5" x14ac:dyDescent="0.25">
      <c r="B7173" s="6" t="s">
        <v>7179</v>
      </c>
      <c r="C7173" s="6" t="s">
        <v>19602</v>
      </c>
      <c r="D7173" s="11"/>
      <c r="E7173" t="str">
        <f t="shared" si="111"/>
        <v>HALLAZGOS ANORMALES EN MUESTRAS TOMADAS DE OTROS ORGANOS, SISTEMAS Y TEJIDOS: HALLAZGOS HISTOLOGICOS ANORMALES</v>
      </c>
    </row>
    <row r="7174" spans="2:5" ht="38.25" x14ac:dyDescent="0.25">
      <c r="B7174" s="6" t="s">
        <v>7180</v>
      </c>
      <c r="C7174" s="6" t="s">
        <v>19603</v>
      </c>
      <c r="D7174" s="11"/>
      <c r="E7174" t="str">
        <f t="shared" ref="E7174:E7237" si="112">UPPER(C7174)</f>
        <v>HALLAZGOS ANORMALES EN MUESTRAS TOMADAS DE OTROS ORGANOS, SISTEMAS Y TEJIDOS: OTROS HALLAZGOS ANORMALES, HALLAZGOS CROMOSOMICOS ANORMALES</v>
      </c>
    </row>
    <row r="7175" spans="2:5" ht="25.5" x14ac:dyDescent="0.25">
      <c r="B7175" s="6" t="s">
        <v>7181</v>
      </c>
      <c r="C7175" s="6" t="s">
        <v>19604</v>
      </c>
      <c r="D7175" s="11"/>
      <c r="E7175" t="str">
        <f t="shared" si="112"/>
        <v>HALLAZGOS ANORMALES EN MUESTRAS TOMADAS DE OTROS ORGANOS, SISTEMAS Y TEJIDOS: HALLAZGOS ANORMALES, NO ESPECIFICADOS</v>
      </c>
    </row>
    <row r="7176" spans="2:5" x14ac:dyDescent="0.25">
      <c r="B7176" s="6" t="s">
        <v>7182</v>
      </c>
      <c r="C7176" s="6" t="s">
        <v>19605</v>
      </c>
      <c r="D7176" s="11"/>
      <c r="E7176" t="str">
        <f t="shared" si="112"/>
        <v>LESION QUE OCUPA EL ESPACIO INTRACRANEAL</v>
      </c>
    </row>
    <row r="7177" spans="2:5" ht="25.5" x14ac:dyDescent="0.25">
      <c r="B7177" s="6" t="s">
        <v>7183</v>
      </c>
      <c r="C7177" s="6" t="s">
        <v>19606</v>
      </c>
      <c r="D7177" s="11"/>
      <c r="E7177" t="str">
        <f t="shared" si="112"/>
        <v>OTROS HALLAZGOS ANORMALES EN DIAGNOSTICO POR IMAGEN Y DEL SISTEMA NERVIOSO CENTRAL</v>
      </c>
    </row>
    <row r="7178" spans="2:5" x14ac:dyDescent="0.25">
      <c r="B7178" s="6" t="s">
        <v>7184</v>
      </c>
      <c r="C7178" s="6" t="s">
        <v>19607</v>
      </c>
      <c r="D7178" s="11"/>
      <c r="E7178" t="str">
        <f t="shared" si="112"/>
        <v>HALLAZGOS ANORMALES EN DIAGNOSTICO POR IMAGEN DEL PULMON</v>
      </c>
    </row>
    <row r="7179" spans="2:5" x14ac:dyDescent="0.25">
      <c r="B7179" s="6" t="s">
        <v>7185</v>
      </c>
      <c r="C7179" s="6" t="s">
        <v>19608</v>
      </c>
      <c r="D7179" s="11"/>
      <c r="E7179" t="str">
        <f t="shared" si="112"/>
        <v>HALLAZGOS ANORMALES EN DIAGNOSTICO POR IMAGEN DE LA MAMA</v>
      </c>
    </row>
    <row r="7180" spans="2:5" ht="25.5" x14ac:dyDescent="0.25">
      <c r="B7180" s="6" t="s">
        <v>7186</v>
      </c>
      <c r="C7180" s="6" t="s">
        <v>19609</v>
      </c>
      <c r="D7180" s="11"/>
      <c r="E7180" t="str">
        <f t="shared" si="112"/>
        <v>HALLAZGOS ANORMALES EN DIAGNOSTICO POR IMAGEN DEL CRANEO Y DE LA CABEZA, NO CLASIFICADOS EN OTRA PARTE</v>
      </c>
    </row>
    <row r="7181" spans="2:5" ht="25.5" x14ac:dyDescent="0.25">
      <c r="B7181" s="6" t="s">
        <v>7187</v>
      </c>
      <c r="C7181" s="6" t="s">
        <v>19610</v>
      </c>
      <c r="D7181" s="11"/>
      <c r="E7181" t="str">
        <f t="shared" si="112"/>
        <v>HALLAZGOS ANORMALES EN DIAGNOSTICO POR IMAGEN DEL CORAZON Y DE LA CIRCULACION CORONARIA</v>
      </c>
    </row>
    <row r="7182" spans="2:5" ht="25.5" x14ac:dyDescent="0.25">
      <c r="B7182" s="6" t="s">
        <v>7188</v>
      </c>
      <c r="C7182" s="6" t="s">
        <v>19611</v>
      </c>
      <c r="D7182" s="11"/>
      <c r="E7182" t="str">
        <f t="shared" si="112"/>
        <v>HALLAZGOS ANORMALES EN DIAGNOSTICO POR IMAGEN DEL HIGADO Y DE LAS VIAS BILIARES</v>
      </c>
    </row>
    <row r="7183" spans="2:5" ht="25.5" x14ac:dyDescent="0.25">
      <c r="B7183" s="6" t="s">
        <v>7189</v>
      </c>
      <c r="C7183" s="6" t="s">
        <v>19612</v>
      </c>
      <c r="D7183" s="11"/>
      <c r="E7183" t="str">
        <f t="shared" si="112"/>
        <v>HALLAZGOS ANORMALES EN DIAGNOSTICO POR IMAGEN DE OTRAS PARTES DE LAS VIAS DIGESTIVAS</v>
      </c>
    </row>
    <row r="7184" spans="2:5" ht="25.5" x14ac:dyDescent="0.25">
      <c r="B7184" s="6" t="s">
        <v>7190</v>
      </c>
      <c r="C7184" s="6" t="s">
        <v>19613</v>
      </c>
      <c r="D7184" s="11"/>
      <c r="E7184" t="str">
        <f t="shared" si="112"/>
        <v>HALLAZGOS ANORMALES EN DIAGNOSTICO POR IMAGEN DE LOS ORGANOS URINARIOS</v>
      </c>
    </row>
    <row r="7185" spans="2:5" ht="25.5" x14ac:dyDescent="0.25">
      <c r="B7185" s="6" t="s">
        <v>7191</v>
      </c>
      <c r="C7185" s="6" t="s">
        <v>19614</v>
      </c>
      <c r="D7185" s="11"/>
      <c r="E7185" t="str">
        <f t="shared" si="112"/>
        <v>HALLAZGOS ANORMALES EN DIAGNOSTICO POR IMAGEN DE OTRAS REGIONES ABDOMINALES, INCLUIDO EL RETROPERITONEO</v>
      </c>
    </row>
    <row r="7186" spans="2:5" x14ac:dyDescent="0.25">
      <c r="B7186" s="6" t="s">
        <v>7192</v>
      </c>
      <c r="C7186" s="6" t="s">
        <v>19615</v>
      </c>
      <c r="D7186" s="11"/>
      <c r="E7186" t="str">
        <f t="shared" si="112"/>
        <v>HALLAZGOS ANORMALES EN DIAGNOSTICO POR IMAGEN DE LOS MIEMBROS</v>
      </c>
    </row>
    <row r="7187" spans="2:5" ht="25.5" x14ac:dyDescent="0.25">
      <c r="B7187" s="6" t="s">
        <v>7193</v>
      </c>
      <c r="C7187" s="6" t="s">
        <v>19616</v>
      </c>
      <c r="D7187" s="11"/>
      <c r="E7187" t="str">
        <f t="shared" si="112"/>
        <v>HALLAZGOS ANORMALES EN DIAGNOSTICO POR IMAGEN DE OTRAS PARTES DEL SISTEMA OSTEOMUSCULAR</v>
      </c>
    </row>
    <row r="7188" spans="2:5" ht="25.5" x14ac:dyDescent="0.25">
      <c r="B7188" s="6" t="s">
        <v>7194</v>
      </c>
      <c r="C7188" s="6" t="s">
        <v>19617</v>
      </c>
      <c r="D7188" s="11"/>
      <c r="E7188" t="str">
        <f t="shared" si="112"/>
        <v>HALLAZGOS ANORMALES EN DIAGNOSTICO POR IMAGEN DE OTRAS ESTRUCTURAS ESPECIFICADAS DEL CUERPO</v>
      </c>
    </row>
    <row r="7189" spans="2:5" ht="25.5" x14ac:dyDescent="0.25">
      <c r="B7189" s="6" t="s">
        <v>7195</v>
      </c>
      <c r="C7189" s="6" t="s">
        <v>19618</v>
      </c>
      <c r="D7189" s="11"/>
      <c r="E7189" t="str">
        <f t="shared" si="112"/>
        <v>RESULTADOS ANORMALES EN ESTUDIOS FUNCIONALES DEL SISTEMA NERVIOSO CENTRAL</v>
      </c>
    </row>
    <row r="7190" spans="2:5" ht="25.5" x14ac:dyDescent="0.25">
      <c r="B7190" s="6" t="s">
        <v>7196</v>
      </c>
      <c r="C7190" s="6" t="s">
        <v>19619</v>
      </c>
      <c r="D7190" s="11"/>
      <c r="E7190" t="str">
        <f t="shared" si="112"/>
        <v>RESULTADOS ANORMALES EN ESTUDIOS FUNCIONALES DEL SISTEMA NERVIOSO PERIFERICO Y SENTIDOS ESPECIALES</v>
      </c>
    </row>
    <row r="7191" spans="2:5" x14ac:dyDescent="0.25">
      <c r="B7191" s="6" t="s">
        <v>7197</v>
      </c>
      <c r="C7191" s="6" t="s">
        <v>19620</v>
      </c>
      <c r="D7191" s="11"/>
      <c r="E7191" t="str">
        <f t="shared" si="112"/>
        <v>RESULTADOS ANORMALES EN ESTUDIOS FUNCIONALES DEL PULMON</v>
      </c>
    </row>
    <row r="7192" spans="2:5" x14ac:dyDescent="0.25">
      <c r="B7192" s="6" t="s">
        <v>7198</v>
      </c>
      <c r="C7192" s="6" t="s">
        <v>19621</v>
      </c>
      <c r="D7192" s="11"/>
      <c r="E7192" t="str">
        <f t="shared" si="112"/>
        <v>RESULTADOS ANORMALES EN ESTUDIOS FUNCIONALES CARDIOVASCULARES</v>
      </c>
    </row>
    <row r="7193" spans="2:5" x14ac:dyDescent="0.25">
      <c r="B7193" s="6" t="s">
        <v>7199</v>
      </c>
      <c r="C7193" s="6" t="s">
        <v>19622</v>
      </c>
      <c r="D7193" s="11"/>
      <c r="E7193" t="str">
        <f t="shared" si="112"/>
        <v>RESULTADOS ANORMALES EN ESTUDIOS FUNCIONALES DEL RIÑON</v>
      </c>
    </row>
    <row r="7194" spans="2:5" x14ac:dyDescent="0.25">
      <c r="B7194" s="6" t="s">
        <v>7200</v>
      </c>
      <c r="C7194" s="6" t="s">
        <v>19623</v>
      </c>
      <c r="D7194" s="11"/>
      <c r="E7194" t="str">
        <f t="shared" si="112"/>
        <v>RESULTADOS ANORMALES EN ESTUDIOS FUNCIONALES DEL HIGADO</v>
      </c>
    </row>
    <row r="7195" spans="2:5" x14ac:dyDescent="0.25">
      <c r="B7195" s="6" t="s">
        <v>7201</v>
      </c>
      <c r="C7195" s="6" t="s">
        <v>19624</v>
      </c>
      <c r="D7195" s="11"/>
      <c r="E7195" t="str">
        <f t="shared" si="112"/>
        <v>RESULTADOS ANORMALES EN ESTUDIOS FUNCIONALES DE LA TIROIDES</v>
      </c>
    </row>
    <row r="7196" spans="2:5" x14ac:dyDescent="0.25">
      <c r="B7196" s="6" t="s">
        <v>7202</v>
      </c>
      <c r="C7196" s="6" t="s">
        <v>19625</v>
      </c>
      <c r="D7196" s="11"/>
      <c r="E7196" t="str">
        <f t="shared" si="112"/>
        <v>RESULTADOS ANORMALES EN OTROS ESTUDIOS FUNCIONALES ENDOCRINOS</v>
      </c>
    </row>
    <row r="7197" spans="2:5" ht="25.5" x14ac:dyDescent="0.25">
      <c r="B7197" s="6" t="s">
        <v>7203</v>
      </c>
      <c r="C7197" s="6" t="s">
        <v>19626</v>
      </c>
      <c r="D7197" s="11"/>
      <c r="E7197" t="str">
        <f t="shared" si="112"/>
        <v>RESULTADOS ANORMALES EN LOS ESTUDIOS FUNCIONALES DE OTROS ORGANOS Y SISTEMAS</v>
      </c>
    </row>
    <row r="7198" spans="2:5" x14ac:dyDescent="0.25">
      <c r="B7198" s="6" t="s">
        <v>7204</v>
      </c>
      <c r="C7198" s="6" t="s">
        <v>19627</v>
      </c>
      <c r="D7198" s="11"/>
      <c r="E7198" t="str">
        <f t="shared" si="112"/>
        <v>SINDROME DE LA MUERTE SUBITA INFANTIL</v>
      </c>
    </row>
    <row r="7199" spans="2:5" x14ac:dyDescent="0.25">
      <c r="B7199" s="6" t="s">
        <v>7205</v>
      </c>
      <c r="C7199" s="6" t="s">
        <v>19628</v>
      </c>
      <c r="D7199" s="11"/>
      <c r="E7199" t="str">
        <f t="shared" si="112"/>
        <v>MUERTE INSTANTANEA</v>
      </c>
    </row>
    <row r="7200" spans="2:5" ht="25.5" x14ac:dyDescent="0.25">
      <c r="B7200" s="6" t="s">
        <v>7206</v>
      </c>
      <c r="C7200" s="6" t="s">
        <v>19629</v>
      </c>
      <c r="D7200" s="11"/>
      <c r="E7200" t="str">
        <f t="shared" si="112"/>
        <v>MUERTE QUE OCURRE EN MENOS DE 24 HORAS DEL INICIO DE LOS SINTOMAS, NO EXPLICADA DE OTRA FORMA</v>
      </c>
    </row>
    <row r="7201" spans="2:5" x14ac:dyDescent="0.25">
      <c r="B7201" s="6" t="s">
        <v>7207</v>
      </c>
      <c r="C7201" s="6" t="s">
        <v>19630</v>
      </c>
      <c r="D7201" s="11"/>
      <c r="E7201" t="str">
        <f t="shared" si="112"/>
        <v>MUERTE SIN ASISTENCIA</v>
      </c>
    </row>
    <row r="7202" spans="2:5" x14ac:dyDescent="0.25">
      <c r="B7202" s="6" t="s">
        <v>7208</v>
      </c>
      <c r="C7202" s="6" t="s">
        <v>19631</v>
      </c>
      <c r="D7202" s="11"/>
      <c r="E7202" t="str">
        <f t="shared" si="112"/>
        <v>OTRAS CAUSAS MAL DEFINIDAS Y LAS NO ESPECIFICADAS DE MORTALIDAD</v>
      </c>
    </row>
    <row r="7203" spans="2:5" x14ac:dyDescent="0.25">
      <c r="B7203" s="6" t="s">
        <v>7209</v>
      </c>
      <c r="C7203" s="6" t="s">
        <v>19632</v>
      </c>
      <c r="D7203" s="11"/>
      <c r="E7203" t="str">
        <f t="shared" si="112"/>
        <v>TRAUMATISMO SUPERFICIAL DEL CUERO CABELLUDO</v>
      </c>
    </row>
    <row r="7204" spans="2:5" x14ac:dyDescent="0.25">
      <c r="B7204" s="6" t="s">
        <v>7210</v>
      </c>
      <c r="C7204" s="6" t="s">
        <v>19633</v>
      </c>
      <c r="D7204" s="11"/>
      <c r="E7204" t="str">
        <f t="shared" si="112"/>
        <v>CONTUSION DE LOS PARPADOS Y DE LA REGION PERIOCULAR</v>
      </c>
    </row>
    <row r="7205" spans="2:5" ht="25.5" x14ac:dyDescent="0.25">
      <c r="B7205" s="6" t="s">
        <v>7211</v>
      </c>
      <c r="C7205" s="6" t="s">
        <v>19634</v>
      </c>
      <c r="D7205" s="11"/>
      <c r="E7205" t="str">
        <f t="shared" si="112"/>
        <v>OTROS TRAUMATISMOS SUPERFICIALES DEL PARPADO Y DE LA REGION PERIOCULAR</v>
      </c>
    </row>
    <row r="7206" spans="2:5" x14ac:dyDescent="0.25">
      <c r="B7206" s="6" t="s">
        <v>7212</v>
      </c>
      <c r="C7206" s="6" t="s">
        <v>19635</v>
      </c>
      <c r="D7206" s="11"/>
      <c r="E7206" t="str">
        <f t="shared" si="112"/>
        <v>TRAUMATISMO SUPERFICIAL DE LA NARIZ</v>
      </c>
    </row>
    <row r="7207" spans="2:5" x14ac:dyDescent="0.25">
      <c r="B7207" s="6" t="s">
        <v>7213</v>
      </c>
      <c r="C7207" s="6" t="s">
        <v>19636</v>
      </c>
      <c r="D7207" s="11"/>
      <c r="E7207" t="str">
        <f t="shared" si="112"/>
        <v>TRAUMATISMO SUPERFICIAL DEL OIDO</v>
      </c>
    </row>
    <row r="7208" spans="2:5" x14ac:dyDescent="0.25">
      <c r="B7208" s="6" t="s">
        <v>7214</v>
      </c>
      <c r="C7208" s="6" t="s">
        <v>19637</v>
      </c>
      <c r="D7208" s="11"/>
      <c r="E7208" t="str">
        <f t="shared" si="112"/>
        <v>TRAUMATISMO SUPERFICIAL DEL LABIO Y DE LA CAVIDAD BUCAL</v>
      </c>
    </row>
    <row r="7209" spans="2:5" x14ac:dyDescent="0.25">
      <c r="B7209" s="6" t="s">
        <v>7215</v>
      </c>
      <c r="C7209" s="6" t="s">
        <v>19638</v>
      </c>
      <c r="D7209" s="11"/>
      <c r="E7209" t="str">
        <f t="shared" si="112"/>
        <v>TRAUMATISMOS SUPERFICIALES MULTIPLES DE LA CABEZA</v>
      </c>
    </row>
    <row r="7210" spans="2:5" x14ac:dyDescent="0.25">
      <c r="B7210" s="6" t="s">
        <v>7216</v>
      </c>
      <c r="C7210" s="6" t="s">
        <v>19639</v>
      </c>
      <c r="D7210" s="11"/>
      <c r="E7210" t="str">
        <f t="shared" si="112"/>
        <v>TRAUMATISMO SUPERFICIAL DE OTRAS PARTES DE LA CABEZA</v>
      </c>
    </row>
    <row r="7211" spans="2:5" x14ac:dyDescent="0.25">
      <c r="B7211" s="6" t="s">
        <v>7217</v>
      </c>
      <c r="C7211" s="6" t="s">
        <v>19640</v>
      </c>
      <c r="D7211" s="11"/>
      <c r="E7211" t="str">
        <f t="shared" si="112"/>
        <v>TRAUMATISMO SUPERFICIAL DE LA CABEZA, PARTE NO ESPECIFICADA</v>
      </c>
    </row>
    <row r="7212" spans="2:5" x14ac:dyDescent="0.25">
      <c r="B7212" s="6" t="s">
        <v>7218</v>
      </c>
      <c r="C7212" s="6" t="s">
        <v>19641</v>
      </c>
      <c r="D7212" s="11"/>
      <c r="E7212" t="str">
        <f t="shared" si="112"/>
        <v>HERIDA DEL CUERO CABELLUDO</v>
      </c>
    </row>
    <row r="7213" spans="2:5" x14ac:dyDescent="0.25">
      <c r="B7213" s="6" t="s">
        <v>7219</v>
      </c>
      <c r="C7213" s="6" t="s">
        <v>19642</v>
      </c>
      <c r="D7213" s="11"/>
      <c r="E7213" t="str">
        <f t="shared" si="112"/>
        <v>HERIDA DEL PARPADO Y DE LA REGION PERIOCULAR</v>
      </c>
    </row>
    <row r="7214" spans="2:5" x14ac:dyDescent="0.25">
      <c r="B7214" s="6" t="s">
        <v>7220</v>
      </c>
      <c r="C7214" s="6" t="s">
        <v>19643</v>
      </c>
      <c r="D7214" s="11"/>
      <c r="E7214" t="str">
        <f t="shared" si="112"/>
        <v>HERIDA DE LA NARIZ</v>
      </c>
    </row>
    <row r="7215" spans="2:5" x14ac:dyDescent="0.25">
      <c r="B7215" s="6" t="s">
        <v>7221</v>
      </c>
      <c r="C7215" s="6" t="s">
        <v>19644</v>
      </c>
      <c r="D7215" s="11"/>
      <c r="E7215" t="str">
        <f t="shared" si="112"/>
        <v>HERIDA DEL OIDO</v>
      </c>
    </row>
    <row r="7216" spans="2:5" x14ac:dyDescent="0.25">
      <c r="B7216" s="6" t="s">
        <v>7222</v>
      </c>
      <c r="C7216" s="6" t="s">
        <v>19645</v>
      </c>
      <c r="D7216" s="11"/>
      <c r="E7216" t="str">
        <f t="shared" si="112"/>
        <v>HERIDA DE LA MEJILLA Y DE LA REGION TEMPOROMANDIBULAR</v>
      </c>
    </row>
    <row r="7217" spans="2:5" x14ac:dyDescent="0.25">
      <c r="B7217" s="6" t="s">
        <v>7223</v>
      </c>
      <c r="C7217" s="6" t="s">
        <v>19646</v>
      </c>
      <c r="D7217" s="11"/>
      <c r="E7217" t="str">
        <f t="shared" si="112"/>
        <v>HERIDA DEL LABIO Y DE LA CAVIDAD BUCAL</v>
      </c>
    </row>
    <row r="7218" spans="2:5" x14ac:dyDescent="0.25">
      <c r="B7218" s="6" t="s">
        <v>7224</v>
      </c>
      <c r="C7218" s="6" t="s">
        <v>19647</v>
      </c>
      <c r="D7218" s="11"/>
      <c r="E7218" t="str">
        <f t="shared" si="112"/>
        <v>HERIDAS MULTIPLES DE LA CABEZA</v>
      </c>
    </row>
    <row r="7219" spans="2:5" x14ac:dyDescent="0.25">
      <c r="B7219" s="6" t="s">
        <v>7225</v>
      </c>
      <c r="C7219" s="6" t="s">
        <v>19648</v>
      </c>
      <c r="D7219" s="11"/>
      <c r="E7219" t="str">
        <f t="shared" si="112"/>
        <v>HERIDA DE OTRAS PARTES DE LA CABEZA</v>
      </c>
    </row>
    <row r="7220" spans="2:5" x14ac:dyDescent="0.25">
      <c r="B7220" s="6" t="s">
        <v>7226</v>
      </c>
      <c r="C7220" s="6" t="s">
        <v>19649</v>
      </c>
      <c r="D7220" s="11"/>
      <c r="E7220" t="str">
        <f t="shared" si="112"/>
        <v>HERIDA DE LA CABEZA, PARTE NO ESPECIFICADA</v>
      </c>
    </row>
    <row r="7221" spans="2:5" x14ac:dyDescent="0.25">
      <c r="B7221" s="6" t="s">
        <v>7227</v>
      </c>
      <c r="C7221" s="6" t="s">
        <v>19650</v>
      </c>
      <c r="D7221" s="11"/>
      <c r="E7221" t="str">
        <f t="shared" si="112"/>
        <v>FRACTURA DE LA BOVEDA DEL CRANEO</v>
      </c>
    </row>
    <row r="7222" spans="2:5" x14ac:dyDescent="0.25">
      <c r="B7222" s="6" t="s">
        <v>7228</v>
      </c>
      <c r="C7222" s="6" t="s">
        <v>19651</v>
      </c>
      <c r="D7222" s="11"/>
      <c r="E7222" t="str">
        <f t="shared" si="112"/>
        <v>FRACTURA DE LA BASE DEL CRANEO</v>
      </c>
    </row>
    <row r="7223" spans="2:5" x14ac:dyDescent="0.25">
      <c r="B7223" s="6" t="s">
        <v>7229</v>
      </c>
      <c r="C7223" s="6" t="s">
        <v>19652</v>
      </c>
      <c r="D7223" s="11"/>
      <c r="E7223" t="str">
        <f t="shared" si="112"/>
        <v>FRACTURA DE LOS HUESOS DE LA NARIZ</v>
      </c>
    </row>
    <row r="7224" spans="2:5" x14ac:dyDescent="0.25">
      <c r="B7224" s="6" t="s">
        <v>7230</v>
      </c>
      <c r="C7224" s="6" t="s">
        <v>19653</v>
      </c>
      <c r="D7224" s="11"/>
      <c r="E7224" t="str">
        <f t="shared" si="112"/>
        <v>FRACTURA DEL SUELO DE LA ORBITA</v>
      </c>
    </row>
    <row r="7225" spans="2:5" x14ac:dyDescent="0.25">
      <c r="B7225" s="6" t="s">
        <v>7231</v>
      </c>
      <c r="C7225" s="6" t="s">
        <v>19654</v>
      </c>
      <c r="D7225" s="11"/>
      <c r="E7225" t="str">
        <f t="shared" si="112"/>
        <v>FRACTURA DEL MALAR Y DEL HUESO MAXILAR SUPERIOR</v>
      </c>
    </row>
    <row r="7226" spans="2:5" x14ac:dyDescent="0.25">
      <c r="B7226" s="6" t="s">
        <v>7232</v>
      </c>
      <c r="C7226" s="6" t="s">
        <v>19655</v>
      </c>
      <c r="D7226" s="11"/>
      <c r="E7226" t="str">
        <f t="shared" si="112"/>
        <v>FRACTURA DE LOS DIENTES</v>
      </c>
    </row>
    <row r="7227" spans="2:5" x14ac:dyDescent="0.25">
      <c r="B7227" s="6" t="s">
        <v>7233</v>
      </c>
      <c r="C7227" s="6" t="s">
        <v>19656</v>
      </c>
      <c r="D7227" s="11"/>
      <c r="E7227" t="str">
        <f t="shared" si="112"/>
        <v>FRACTURA DEL MAXILAR INFERIOR</v>
      </c>
    </row>
    <row r="7228" spans="2:5" ht="25.5" x14ac:dyDescent="0.25">
      <c r="B7228" s="6" t="s">
        <v>7234</v>
      </c>
      <c r="C7228" s="6" t="s">
        <v>19657</v>
      </c>
      <c r="D7228" s="11"/>
      <c r="E7228" t="str">
        <f t="shared" si="112"/>
        <v>FRACTURAS MULTIPLES QUE COMPROMETEN EL CRANEO Y LOS HUESOS DE LA CARA</v>
      </c>
    </row>
    <row r="7229" spans="2:5" x14ac:dyDescent="0.25">
      <c r="B7229" s="6" t="s">
        <v>7235</v>
      </c>
      <c r="C7229" s="6" t="s">
        <v>19658</v>
      </c>
      <c r="D7229" s="11"/>
      <c r="E7229" t="str">
        <f t="shared" si="112"/>
        <v>FRACTURA DE OTROS HUESOS DEL CRANEO Y DE LA CARA</v>
      </c>
    </row>
    <row r="7230" spans="2:5" ht="25.5" x14ac:dyDescent="0.25">
      <c r="B7230" s="6" t="s">
        <v>7236</v>
      </c>
      <c r="C7230" s="6" t="s">
        <v>19659</v>
      </c>
      <c r="D7230" s="11"/>
      <c r="E7230" t="str">
        <f t="shared" si="112"/>
        <v>FRACTURA DEL CRANEO Y DE LOS HUESOS DE LA CARA, PARTE NO ESPECIFICADA</v>
      </c>
    </row>
    <row r="7231" spans="2:5" x14ac:dyDescent="0.25">
      <c r="B7231" s="6" t="s">
        <v>7237</v>
      </c>
      <c r="C7231" s="6" t="s">
        <v>19660</v>
      </c>
      <c r="D7231" s="11"/>
      <c r="E7231" t="str">
        <f t="shared" si="112"/>
        <v>LUXACION DEL MAXILAR</v>
      </c>
    </row>
    <row r="7232" spans="2:5" x14ac:dyDescent="0.25">
      <c r="B7232" s="6" t="s">
        <v>7238</v>
      </c>
      <c r="C7232" s="6" t="s">
        <v>19661</v>
      </c>
      <c r="D7232" s="11"/>
      <c r="E7232" t="str">
        <f t="shared" si="112"/>
        <v>LUXACION DEL CARTILAGO SEPTAL DE LA NARIZ</v>
      </c>
    </row>
    <row r="7233" spans="2:5" x14ac:dyDescent="0.25">
      <c r="B7233" s="6" t="s">
        <v>7239</v>
      </c>
      <c r="C7233" s="6" t="s">
        <v>19662</v>
      </c>
      <c r="D7233" s="11"/>
      <c r="E7233" t="str">
        <f t="shared" si="112"/>
        <v>LUXACION DE DIENTE</v>
      </c>
    </row>
    <row r="7234" spans="2:5" x14ac:dyDescent="0.25">
      <c r="B7234" s="6" t="s">
        <v>7240</v>
      </c>
      <c r="C7234" s="6" t="s">
        <v>19663</v>
      </c>
      <c r="D7234" s="11"/>
      <c r="E7234" t="str">
        <f t="shared" si="112"/>
        <v>LUXACION DE OTRAS PARTES Y DE LAS NO ESPECIFICADAS DE LA CABEZA</v>
      </c>
    </row>
    <row r="7235" spans="2:5" x14ac:dyDescent="0.25">
      <c r="B7235" s="6" t="s">
        <v>7241</v>
      </c>
      <c r="C7235" s="6" t="s">
        <v>19664</v>
      </c>
      <c r="D7235" s="11"/>
      <c r="E7235" t="str">
        <f t="shared" si="112"/>
        <v>ESGUINCES Y TORCEDURAS DEL MAXILAR</v>
      </c>
    </row>
    <row r="7236" spans="2:5" ht="25.5" x14ac:dyDescent="0.25">
      <c r="B7236" s="6" t="s">
        <v>7242</v>
      </c>
      <c r="C7236" s="6" t="s">
        <v>19665</v>
      </c>
      <c r="D7236" s="11"/>
      <c r="E7236" t="str">
        <f t="shared" si="112"/>
        <v>ESGUINCES Y TORCEDURAS DE ARTICULACIONES Y LIGAMENTOS DE OTRAS PARTES Y LAS NO ESPECIFICADAS DE LA CABEZA</v>
      </c>
    </row>
    <row r="7237" spans="2:5" x14ac:dyDescent="0.25">
      <c r="B7237" s="6" t="s">
        <v>7243</v>
      </c>
      <c r="C7237" s="6" t="s">
        <v>19666</v>
      </c>
      <c r="D7237" s="11"/>
      <c r="E7237" t="str">
        <f t="shared" si="112"/>
        <v>TRAUMATISMO DEL NERVIO OPTICO [II PAR] Y DE LAS VIAS OPTICAS</v>
      </c>
    </row>
    <row r="7238" spans="2:5" x14ac:dyDescent="0.25">
      <c r="B7238" s="6" t="s">
        <v>7244</v>
      </c>
      <c r="C7238" s="6" t="s">
        <v>19667</v>
      </c>
      <c r="D7238" s="11"/>
      <c r="E7238" t="str">
        <f t="shared" ref="E7238:E7301" si="113">UPPER(C7238)</f>
        <v>TRAUMATISMO DEL NERVIO MOTOR OCULAR COMUN [III PAR]</v>
      </c>
    </row>
    <row r="7239" spans="2:5" x14ac:dyDescent="0.25">
      <c r="B7239" s="6" t="s">
        <v>7245</v>
      </c>
      <c r="C7239" s="6" t="s">
        <v>19668</v>
      </c>
      <c r="D7239" s="11"/>
      <c r="E7239" t="str">
        <f t="shared" si="113"/>
        <v>TRAUMATISMO DEL NERVIO PATETICO [IV PAR]</v>
      </c>
    </row>
    <row r="7240" spans="2:5" x14ac:dyDescent="0.25">
      <c r="B7240" s="6" t="s">
        <v>7246</v>
      </c>
      <c r="C7240" s="6" t="s">
        <v>19669</v>
      </c>
      <c r="D7240" s="11"/>
      <c r="E7240" t="str">
        <f t="shared" si="113"/>
        <v>TRAUMATISMO DEL NERVIO TRIGEMINO [V PAR]</v>
      </c>
    </row>
    <row r="7241" spans="2:5" x14ac:dyDescent="0.25">
      <c r="B7241" s="6" t="s">
        <v>7247</v>
      </c>
      <c r="C7241" s="6" t="s">
        <v>19670</v>
      </c>
      <c r="D7241" s="11"/>
      <c r="E7241" t="str">
        <f t="shared" si="113"/>
        <v>TRAUMATISMO DEL NERVIO MOTOR OCULAR EXTERNO [VI PAR]</v>
      </c>
    </row>
    <row r="7242" spans="2:5" x14ac:dyDescent="0.25">
      <c r="B7242" s="6" t="s">
        <v>7248</v>
      </c>
      <c r="C7242" s="6" t="s">
        <v>19671</v>
      </c>
      <c r="D7242" s="11"/>
      <c r="E7242" t="str">
        <f t="shared" si="113"/>
        <v>TRAUMATISMO DEL NERVIO FACIAL [VII PAR]</v>
      </c>
    </row>
    <row r="7243" spans="2:5" x14ac:dyDescent="0.25">
      <c r="B7243" s="6" t="s">
        <v>7249</v>
      </c>
      <c r="C7243" s="6" t="s">
        <v>19672</v>
      </c>
      <c r="D7243" s="11"/>
      <c r="E7243" t="str">
        <f t="shared" si="113"/>
        <v>TRAUMATISMO DEL NERVIO ACUSTICO [VIII PAR]</v>
      </c>
    </row>
    <row r="7244" spans="2:5" x14ac:dyDescent="0.25">
      <c r="B7244" s="6" t="s">
        <v>7250</v>
      </c>
      <c r="C7244" s="6" t="s">
        <v>19673</v>
      </c>
      <c r="D7244" s="11"/>
      <c r="E7244" t="str">
        <f t="shared" si="113"/>
        <v>TRAUMATISMO DEL NERVIO ESPINAL [XI PAR]</v>
      </c>
    </row>
    <row r="7245" spans="2:5" x14ac:dyDescent="0.25">
      <c r="B7245" s="6" t="s">
        <v>7251</v>
      </c>
      <c r="C7245" s="6" t="s">
        <v>19674</v>
      </c>
      <c r="D7245" s="11"/>
      <c r="E7245" t="str">
        <f t="shared" si="113"/>
        <v>TRAUMATISMO DE OTROS NERVIOS CRANEALES</v>
      </c>
    </row>
    <row r="7246" spans="2:5" x14ac:dyDescent="0.25">
      <c r="B7246" s="6" t="s">
        <v>7252</v>
      </c>
      <c r="C7246" s="6" t="s">
        <v>19675</v>
      </c>
      <c r="D7246" s="11"/>
      <c r="E7246" t="str">
        <f t="shared" si="113"/>
        <v>TRAUMATISMO DEL NERVIOS CRANEALES, NO ESPECIFICADO</v>
      </c>
    </row>
    <row r="7247" spans="2:5" ht="25.5" x14ac:dyDescent="0.25">
      <c r="B7247" s="6" t="s">
        <v>7253</v>
      </c>
      <c r="C7247" s="6" t="s">
        <v>19676</v>
      </c>
      <c r="D7247" s="11"/>
      <c r="E7247" t="str">
        <f t="shared" si="113"/>
        <v>TRAUMATISMO DE LA CONJUNTIVA Y ABRASION CORNEAL SIN MENCION DE CUERPO EXTRAÑO</v>
      </c>
    </row>
    <row r="7248" spans="2:5" x14ac:dyDescent="0.25">
      <c r="B7248" s="6" t="s">
        <v>7254</v>
      </c>
      <c r="C7248" s="6" t="s">
        <v>19677</v>
      </c>
      <c r="D7248" s="11"/>
      <c r="E7248" t="str">
        <f t="shared" si="113"/>
        <v>CONTUSION DEL GLOBO OCULAR Y DEL TEJIDO ORBITARIO</v>
      </c>
    </row>
    <row r="7249" spans="2:5" ht="25.5" x14ac:dyDescent="0.25">
      <c r="B7249" s="6" t="s">
        <v>7255</v>
      </c>
      <c r="C7249" s="6" t="s">
        <v>19678</v>
      </c>
      <c r="D7249" s="11"/>
      <c r="E7249" t="str">
        <f t="shared" si="113"/>
        <v>LACERACION Y RUPTURA OCULAR CON PROLAPSO O PERDIDA DEL TEJIDO INTRAOCULAR</v>
      </c>
    </row>
    <row r="7250" spans="2:5" x14ac:dyDescent="0.25">
      <c r="B7250" s="6" t="s">
        <v>7256</v>
      </c>
      <c r="C7250" s="6" t="s">
        <v>19679</v>
      </c>
      <c r="D7250" s="11"/>
      <c r="E7250" t="str">
        <f t="shared" si="113"/>
        <v>LACERACION OCULAR SIN PROLAPSO O PERDIDA DEL TEJIDO INTRAOCULAR</v>
      </c>
    </row>
    <row r="7251" spans="2:5" x14ac:dyDescent="0.25">
      <c r="B7251" s="6" t="s">
        <v>7257</v>
      </c>
      <c r="C7251" s="6" t="s">
        <v>19680</v>
      </c>
      <c r="D7251" s="11"/>
      <c r="E7251" t="str">
        <f t="shared" si="113"/>
        <v>HERIDA PENETRANTE DE LA ORBITA CON O SIN CUERPO EXTRAÑO</v>
      </c>
    </row>
    <row r="7252" spans="2:5" x14ac:dyDescent="0.25">
      <c r="B7252" s="6" t="s">
        <v>7258</v>
      </c>
      <c r="C7252" s="6" t="s">
        <v>19681</v>
      </c>
      <c r="D7252" s="11"/>
      <c r="E7252" t="str">
        <f t="shared" si="113"/>
        <v>HERIDA PENETRANTE DEL GLOBO OCULAR CON CUERPO EXTRAÑO</v>
      </c>
    </row>
    <row r="7253" spans="2:5" x14ac:dyDescent="0.25">
      <c r="B7253" s="6" t="s">
        <v>7259</v>
      </c>
      <c r="C7253" s="6" t="s">
        <v>19682</v>
      </c>
      <c r="D7253" s="11"/>
      <c r="E7253" t="str">
        <f t="shared" si="113"/>
        <v>HERIDA PENETRANTE DEL GLOBO OCULAR SIN CUERPO EXTRAÑO</v>
      </c>
    </row>
    <row r="7254" spans="2:5" x14ac:dyDescent="0.25">
      <c r="B7254" s="6" t="s">
        <v>7260</v>
      </c>
      <c r="C7254" s="6" t="s">
        <v>19683</v>
      </c>
      <c r="D7254" s="11"/>
      <c r="E7254" t="str">
        <f t="shared" si="113"/>
        <v>AVULSION DEL OJO</v>
      </c>
    </row>
    <row r="7255" spans="2:5" x14ac:dyDescent="0.25">
      <c r="B7255" s="6" t="s">
        <v>7261</v>
      </c>
      <c r="C7255" s="6" t="s">
        <v>19684</v>
      </c>
      <c r="D7255" s="11"/>
      <c r="E7255" t="str">
        <f t="shared" si="113"/>
        <v>OTROS TRAUMATISMOS DEL OJO Y DE LA ORBITA</v>
      </c>
    </row>
    <row r="7256" spans="2:5" x14ac:dyDescent="0.25">
      <c r="B7256" s="6" t="s">
        <v>7262</v>
      </c>
      <c r="C7256" s="6" t="s">
        <v>19685</v>
      </c>
      <c r="D7256" s="11"/>
      <c r="E7256" t="str">
        <f t="shared" si="113"/>
        <v>TRAUMATISMO DEL OJO Y DE LA ORBITA, NO ESPECIFICADO</v>
      </c>
    </row>
    <row r="7257" spans="2:5" x14ac:dyDescent="0.25">
      <c r="B7257" s="6" t="s">
        <v>7263</v>
      </c>
      <c r="C7257" s="6" t="s">
        <v>19686</v>
      </c>
      <c r="D7257" s="11"/>
      <c r="E7257" t="str">
        <f t="shared" si="113"/>
        <v>CONCUSION</v>
      </c>
    </row>
    <row r="7258" spans="2:5" x14ac:dyDescent="0.25">
      <c r="B7258" s="6" t="s">
        <v>7264</v>
      </c>
      <c r="C7258" s="6" t="s">
        <v>19687</v>
      </c>
      <c r="D7258" s="11"/>
      <c r="E7258" t="str">
        <f t="shared" si="113"/>
        <v>EDEMA CEREBRAL TRAUMATICO</v>
      </c>
    </row>
    <row r="7259" spans="2:5" x14ac:dyDescent="0.25">
      <c r="B7259" s="6" t="s">
        <v>7265</v>
      </c>
      <c r="C7259" s="6" t="s">
        <v>19688</v>
      </c>
      <c r="D7259" s="11"/>
      <c r="E7259" t="str">
        <f t="shared" si="113"/>
        <v>TRAUMATISMO CEREBRAL DIFUSO</v>
      </c>
    </row>
    <row r="7260" spans="2:5" x14ac:dyDescent="0.25">
      <c r="B7260" s="6" t="s">
        <v>7266</v>
      </c>
      <c r="C7260" s="6" t="s">
        <v>19689</v>
      </c>
      <c r="D7260" s="11"/>
      <c r="E7260" t="str">
        <f t="shared" si="113"/>
        <v>TRAUMATISMO CEREBRAL FOCAL</v>
      </c>
    </row>
    <row r="7261" spans="2:5" x14ac:dyDescent="0.25">
      <c r="B7261" s="6" t="s">
        <v>7267</v>
      </c>
      <c r="C7261" s="6" t="s">
        <v>19690</v>
      </c>
      <c r="D7261" s="11"/>
      <c r="E7261" t="str">
        <f t="shared" si="113"/>
        <v>HEMORRAGIA EPIDURAL</v>
      </c>
    </row>
    <row r="7262" spans="2:5" x14ac:dyDescent="0.25">
      <c r="B7262" s="6" t="s">
        <v>7268</v>
      </c>
      <c r="C7262" s="6" t="s">
        <v>19691</v>
      </c>
      <c r="D7262" s="11"/>
      <c r="E7262" t="str">
        <f t="shared" si="113"/>
        <v>HEMORRAGIA SUBDURAL TRAUMATICA</v>
      </c>
    </row>
    <row r="7263" spans="2:5" x14ac:dyDescent="0.25">
      <c r="B7263" s="6" t="s">
        <v>7269</v>
      </c>
      <c r="C7263" s="6" t="s">
        <v>19692</v>
      </c>
      <c r="D7263" s="11"/>
      <c r="E7263" t="str">
        <f t="shared" si="113"/>
        <v>HEMORRAGIA SUBARACNOIDEA TRAUMATICA</v>
      </c>
    </row>
    <row r="7264" spans="2:5" x14ac:dyDescent="0.25">
      <c r="B7264" s="6" t="s">
        <v>7270</v>
      </c>
      <c r="C7264" s="6" t="s">
        <v>19693</v>
      </c>
      <c r="D7264" s="11"/>
      <c r="E7264" t="str">
        <f t="shared" si="113"/>
        <v>TRAUMATISMO INTRACRANEAL CON COMA PROLONGADO</v>
      </c>
    </row>
    <row r="7265" spans="2:5" x14ac:dyDescent="0.25">
      <c r="B7265" s="6" t="s">
        <v>7271</v>
      </c>
      <c r="C7265" s="6" t="s">
        <v>19694</v>
      </c>
      <c r="D7265" s="11"/>
      <c r="E7265" t="str">
        <f t="shared" si="113"/>
        <v>OTROS TRAUMATISMOS INTRACRANEALES</v>
      </c>
    </row>
    <row r="7266" spans="2:5" x14ac:dyDescent="0.25">
      <c r="B7266" s="6" t="s">
        <v>7272</v>
      </c>
      <c r="C7266" s="6" t="s">
        <v>19695</v>
      </c>
      <c r="D7266" s="11"/>
      <c r="E7266" t="str">
        <f t="shared" si="113"/>
        <v>TRAUMATISMO INTRACRANEAL, NO ESPECIFICADO</v>
      </c>
    </row>
    <row r="7267" spans="2:5" x14ac:dyDescent="0.25">
      <c r="B7267" s="6" t="s">
        <v>7273</v>
      </c>
      <c r="C7267" s="6" t="s">
        <v>19696</v>
      </c>
      <c r="D7267" s="11"/>
      <c r="E7267" t="str">
        <f t="shared" si="113"/>
        <v>TRAUMATISMO POR APLASTAMIENTO DE LA CARA</v>
      </c>
    </row>
    <row r="7268" spans="2:5" x14ac:dyDescent="0.25">
      <c r="B7268" s="6" t="s">
        <v>7274</v>
      </c>
      <c r="C7268" s="6" t="s">
        <v>19697</v>
      </c>
      <c r="D7268" s="11"/>
      <c r="E7268" t="str">
        <f t="shared" si="113"/>
        <v>TRAUMATISMO POR APLASTAMIENTO DEL CRANEO</v>
      </c>
    </row>
    <row r="7269" spans="2:5" x14ac:dyDescent="0.25">
      <c r="B7269" s="6" t="s">
        <v>7275</v>
      </c>
      <c r="C7269" s="6" t="s">
        <v>19698</v>
      </c>
      <c r="D7269" s="11"/>
      <c r="E7269" t="str">
        <f t="shared" si="113"/>
        <v>TRAUMATISMO POR APLASTAMIENTO DE OTRAS PARTES DE LA CABEZA</v>
      </c>
    </row>
    <row r="7270" spans="2:5" ht="25.5" x14ac:dyDescent="0.25">
      <c r="B7270" s="6" t="s">
        <v>7276</v>
      </c>
      <c r="C7270" s="6" t="s">
        <v>19699</v>
      </c>
      <c r="D7270" s="11"/>
      <c r="E7270" t="str">
        <f t="shared" si="113"/>
        <v>TRAUMATISMO POR APLASTAMIENTO DE LA CABEZA, PARTE NO ESPECIFICADA</v>
      </c>
    </row>
    <row r="7271" spans="2:5" x14ac:dyDescent="0.25">
      <c r="B7271" s="6" t="s">
        <v>7277</v>
      </c>
      <c r="C7271" s="6" t="s">
        <v>19700</v>
      </c>
      <c r="D7271" s="11"/>
      <c r="E7271" t="str">
        <f t="shared" si="113"/>
        <v>AVULSION DEL CUERO CABELLUDO</v>
      </c>
    </row>
    <row r="7272" spans="2:5" x14ac:dyDescent="0.25">
      <c r="B7272" s="6" t="s">
        <v>7278</v>
      </c>
      <c r="C7272" s="6" t="s">
        <v>19701</v>
      </c>
      <c r="D7272" s="11"/>
      <c r="E7272" t="str">
        <f t="shared" si="113"/>
        <v>AMPUTACION TRAUMATICA DE LA OREJA</v>
      </c>
    </row>
    <row r="7273" spans="2:5" x14ac:dyDescent="0.25">
      <c r="B7273" s="6" t="s">
        <v>7279</v>
      </c>
      <c r="C7273" s="6" t="s">
        <v>19702</v>
      </c>
      <c r="D7273" s="11"/>
      <c r="E7273" t="str">
        <f t="shared" si="113"/>
        <v>AMPUTACION TRAUMATICA DE OTRAS PARTES DE LA CABEZA</v>
      </c>
    </row>
    <row r="7274" spans="2:5" x14ac:dyDescent="0.25">
      <c r="B7274" s="6" t="s">
        <v>7280</v>
      </c>
      <c r="C7274" s="6" t="s">
        <v>19703</v>
      </c>
      <c r="D7274" s="11"/>
      <c r="E7274" t="str">
        <f t="shared" si="113"/>
        <v>AMPUTACION TRAUMATICA DE PARTE NO ESPECIFICADA DE LA CABEZA</v>
      </c>
    </row>
    <row r="7275" spans="2:5" ht="25.5" x14ac:dyDescent="0.25">
      <c r="B7275" s="6" t="s">
        <v>7281</v>
      </c>
      <c r="C7275" s="6" t="s">
        <v>19704</v>
      </c>
      <c r="D7275" s="11"/>
      <c r="E7275" t="str">
        <f t="shared" si="113"/>
        <v>TRAUMATISMO DE LOS VASOS SANGUINEOS DE LA CABEZA NO CLASIFICADOS EN OTRA PARTE</v>
      </c>
    </row>
    <row r="7276" spans="2:5" x14ac:dyDescent="0.25">
      <c r="B7276" s="6" t="s">
        <v>7282</v>
      </c>
      <c r="C7276" s="6" t="s">
        <v>19705</v>
      </c>
      <c r="D7276" s="11"/>
      <c r="E7276" t="str">
        <f t="shared" si="113"/>
        <v>TRAUMATISMO DE TENDON Y MUSCULOS DE LA CABEZA</v>
      </c>
    </row>
    <row r="7277" spans="2:5" x14ac:dyDescent="0.25">
      <c r="B7277" s="6" t="s">
        <v>7283</v>
      </c>
      <c r="C7277" s="6" t="s">
        <v>19706</v>
      </c>
      <c r="D7277" s="11"/>
      <c r="E7277" t="str">
        <f t="shared" si="113"/>
        <v>RUPTURA TRAUMATICA DEL TIMPANO DEL OIDO</v>
      </c>
    </row>
    <row r="7278" spans="2:5" x14ac:dyDescent="0.25">
      <c r="B7278" s="6" t="s">
        <v>7284</v>
      </c>
      <c r="C7278" s="6" t="s">
        <v>19707</v>
      </c>
      <c r="D7278" s="11"/>
      <c r="E7278" t="str">
        <f t="shared" si="113"/>
        <v>TRAUMATISMOS MULTIPLES DE LA CABEZA</v>
      </c>
    </row>
    <row r="7279" spans="2:5" x14ac:dyDescent="0.25">
      <c r="B7279" s="6" t="s">
        <v>7285</v>
      </c>
      <c r="C7279" s="6" t="s">
        <v>19708</v>
      </c>
      <c r="D7279" s="11"/>
      <c r="E7279" t="str">
        <f t="shared" si="113"/>
        <v>OTROS TRAUMATISMOS DE LA CABEZA, ESPECIFICADOS</v>
      </c>
    </row>
    <row r="7280" spans="2:5" x14ac:dyDescent="0.25">
      <c r="B7280" s="6" t="s">
        <v>7286</v>
      </c>
      <c r="C7280" s="6" t="s">
        <v>19709</v>
      </c>
      <c r="D7280" s="11"/>
      <c r="E7280" t="str">
        <f t="shared" si="113"/>
        <v>TRAUMATISMO DE LA CABEZA, NO ESPECIFICADO</v>
      </c>
    </row>
    <row r="7281" spans="2:5" x14ac:dyDescent="0.25">
      <c r="B7281" s="6" t="s">
        <v>7287</v>
      </c>
      <c r="C7281" s="6" t="s">
        <v>19710</v>
      </c>
      <c r="D7281" s="11"/>
      <c r="E7281" t="str">
        <f t="shared" si="113"/>
        <v>CONTUSION DE LA GARGANTA</v>
      </c>
    </row>
    <row r="7282" spans="2:5" ht="25.5" x14ac:dyDescent="0.25">
      <c r="B7282" s="6" t="s">
        <v>7288</v>
      </c>
      <c r="C7282" s="6" t="s">
        <v>19711</v>
      </c>
      <c r="D7282" s="11"/>
      <c r="E7282" t="str">
        <f t="shared" si="113"/>
        <v>OTROS TRAUMATISMOS SUPERFICIALES Y LOS NO ESPECIFICADOS DE LA GARGANTA</v>
      </c>
    </row>
    <row r="7283" spans="2:5" x14ac:dyDescent="0.25">
      <c r="B7283" s="6" t="s">
        <v>7289</v>
      </c>
      <c r="C7283" s="6" t="s">
        <v>19712</v>
      </c>
      <c r="D7283" s="11"/>
      <c r="E7283" t="str">
        <f t="shared" si="113"/>
        <v>TRAUMATISMO SUPERFICIAL MULTIPLE DEL CUELLO</v>
      </c>
    </row>
    <row r="7284" spans="2:5" x14ac:dyDescent="0.25">
      <c r="B7284" s="6" t="s">
        <v>7290</v>
      </c>
      <c r="C7284" s="6" t="s">
        <v>19713</v>
      </c>
      <c r="D7284" s="11"/>
      <c r="E7284" t="str">
        <f t="shared" si="113"/>
        <v>TRAUMATISMO SUPERFICIAL DE OTRAS PARTES DEL CUELLO</v>
      </c>
    </row>
    <row r="7285" spans="2:5" x14ac:dyDescent="0.25">
      <c r="B7285" s="6" t="s">
        <v>7291</v>
      </c>
      <c r="C7285" s="6" t="s">
        <v>19714</v>
      </c>
      <c r="D7285" s="11"/>
      <c r="E7285" t="str">
        <f t="shared" si="113"/>
        <v>TRAUMATISMO SUPERFICIAL DEL CUELLO, PARTE NO ESPECIFICADA</v>
      </c>
    </row>
    <row r="7286" spans="2:5" x14ac:dyDescent="0.25">
      <c r="B7286" s="6" t="s">
        <v>7292</v>
      </c>
      <c r="C7286" s="6" t="s">
        <v>19715</v>
      </c>
      <c r="D7286" s="11"/>
      <c r="E7286" t="str">
        <f t="shared" si="113"/>
        <v>HERIDA QUE COMPROMETE LA LARINGE Y LA TRAQUEA</v>
      </c>
    </row>
    <row r="7287" spans="2:5" x14ac:dyDescent="0.25">
      <c r="B7287" s="6" t="s">
        <v>7293</v>
      </c>
      <c r="C7287" s="6" t="s">
        <v>19716</v>
      </c>
      <c r="D7287" s="11"/>
      <c r="E7287" t="str">
        <f t="shared" si="113"/>
        <v>HERIDA QUE COMPROMETE LA GLANDULA TIROIDES</v>
      </c>
    </row>
    <row r="7288" spans="2:5" x14ac:dyDescent="0.25">
      <c r="B7288" s="6" t="s">
        <v>7294</v>
      </c>
      <c r="C7288" s="6" t="s">
        <v>19717</v>
      </c>
      <c r="D7288" s="11"/>
      <c r="E7288" t="str">
        <f t="shared" si="113"/>
        <v>HERIDA QUE COMPROMETE LA FARINGE Y EL ESOFAGO CERVICAL</v>
      </c>
    </row>
    <row r="7289" spans="2:5" x14ac:dyDescent="0.25">
      <c r="B7289" s="6" t="s">
        <v>7295</v>
      </c>
      <c r="C7289" s="6" t="s">
        <v>19718</v>
      </c>
      <c r="D7289" s="11"/>
      <c r="E7289" t="str">
        <f t="shared" si="113"/>
        <v>HERIDAS MULTIPLES DEL CUELLO</v>
      </c>
    </row>
    <row r="7290" spans="2:5" x14ac:dyDescent="0.25">
      <c r="B7290" s="6" t="s">
        <v>7296</v>
      </c>
      <c r="C7290" s="6" t="s">
        <v>19719</v>
      </c>
      <c r="D7290" s="11"/>
      <c r="E7290" t="str">
        <f t="shared" si="113"/>
        <v>HERIDAS DE OTRAS PARTES DEL CUELLO</v>
      </c>
    </row>
    <row r="7291" spans="2:5" x14ac:dyDescent="0.25">
      <c r="B7291" s="6" t="s">
        <v>7297</v>
      </c>
      <c r="C7291" s="6" t="s">
        <v>19720</v>
      </c>
      <c r="D7291" s="11"/>
      <c r="E7291" t="str">
        <f t="shared" si="113"/>
        <v>HERIDA DE CUELLO, PARTE NO ESPECIFICADA</v>
      </c>
    </row>
    <row r="7292" spans="2:5" x14ac:dyDescent="0.25">
      <c r="B7292" s="6" t="s">
        <v>7298</v>
      </c>
      <c r="C7292" s="6" t="s">
        <v>19721</v>
      </c>
      <c r="D7292" s="11"/>
      <c r="E7292" t="str">
        <f t="shared" si="113"/>
        <v>FRACTURA DE LA PRIMERA VERTEBRA CERVICAL</v>
      </c>
    </row>
    <row r="7293" spans="2:5" x14ac:dyDescent="0.25">
      <c r="B7293" s="6" t="s">
        <v>7299</v>
      </c>
      <c r="C7293" s="6" t="s">
        <v>19722</v>
      </c>
      <c r="D7293" s="11"/>
      <c r="E7293" t="str">
        <f t="shared" si="113"/>
        <v>FRACTURA DE LA SEGUNDA VERTEBRA CERVICAL</v>
      </c>
    </row>
    <row r="7294" spans="2:5" x14ac:dyDescent="0.25">
      <c r="B7294" s="6" t="s">
        <v>7300</v>
      </c>
      <c r="C7294" s="6" t="s">
        <v>19723</v>
      </c>
      <c r="D7294" s="11"/>
      <c r="E7294" t="str">
        <f t="shared" si="113"/>
        <v>FRACTURA DE OTRAS VERTEBRAS CERVICALES ESPECIFICADAS</v>
      </c>
    </row>
    <row r="7295" spans="2:5" x14ac:dyDescent="0.25">
      <c r="B7295" s="6" t="s">
        <v>7301</v>
      </c>
      <c r="C7295" s="6" t="s">
        <v>19724</v>
      </c>
      <c r="D7295" s="11"/>
      <c r="E7295" t="str">
        <f t="shared" si="113"/>
        <v>FRACTURAS MULTIPLES DE COLUMNA CERVICAL</v>
      </c>
    </row>
    <row r="7296" spans="2:5" x14ac:dyDescent="0.25">
      <c r="B7296" s="6" t="s">
        <v>7302</v>
      </c>
      <c r="C7296" s="6" t="s">
        <v>19725</v>
      </c>
      <c r="D7296" s="11"/>
      <c r="E7296" t="str">
        <f t="shared" si="113"/>
        <v>FRACTURA DE OTRAS PARTES DEL CUELLO</v>
      </c>
    </row>
    <row r="7297" spans="2:5" x14ac:dyDescent="0.25">
      <c r="B7297" s="6" t="s">
        <v>7303</v>
      </c>
      <c r="C7297" s="6" t="s">
        <v>19726</v>
      </c>
      <c r="D7297" s="11"/>
      <c r="E7297" t="str">
        <f t="shared" si="113"/>
        <v>FRACTURA DEL CUELLO, PARTE NO ESPECIFICADA</v>
      </c>
    </row>
    <row r="7298" spans="2:5" x14ac:dyDescent="0.25">
      <c r="B7298" s="6" t="s">
        <v>7304</v>
      </c>
      <c r="C7298" s="6" t="s">
        <v>19727</v>
      </c>
      <c r="D7298" s="11"/>
      <c r="E7298" t="str">
        <f t="shared" si="113"/>
        <v>RUPTURA TRAUMATICA DE DISCO CERVICAL INTERVERTEBRAL</v>
      </c>
    </row>
    <row r="7299" spans="2:5" x14ac:dyDescent="0.25">
      <c r="B7299" s="6" t="s">
        <v>7305</v>
      </c>
      <c r="C7299" s="6" t="s">
        <v>19728</v>
      </c>
      <c r="D7299" s="11"/>
      <c r="E7299" t="str">
        <f t="shared" si="113"/>
        <v>LUXACION DE VERTEBRA CERVICAL</v>
      </c>
    </row>
    <row r="7300" spans="2:5" x14ac:dyDescent="0.25">
      <c r="B7300" s="6" t="s">
        <v>7306</v>
      </c>
      <c r="C7300" s="6" t="s">
        <v>19729</v>
      </c>
      <c r="D7300" s="11"/>
      <c r="E7300" t="str">
        <f t="shared" si="113"/>
        <v>LUXACIONES DE OTRAS PARTES Y DE LAS NO ESPECIFICADAS DEL CUELLO</v>
      </c>
    </row>
    <row r="7301" spans="2:5" x14ac:dyDescent="0.25">
      <c r="B7301" s="6" t="s">
        <v>7307</v>
      </c>
      <c r="C7301" s="6" t="s">
        <v>19730</v>
      </c>
      <c r="D7301" s="11"/>
      <c r="E7301" t="str">
        <f t="shared" si="113"/>
        <v>LUXACIONES MULTIPLES DEL CUELLO</v>
      </c>
    </row>
    <row r="7302" spans="2:5" x14ac:dyDescent="0.25">
      <c r="B7302" s="6" t="s">
        <v>7308</v>
      </c>
      <c r="C7302" s="6" t="s">
        <v>19731</v>
      </c>
      <c r="D7302" s="11"/>
      <c r="E7302" t="str">
        <f t="shared" ref="E7302:E7365" si="114">UPPER(C7302)</f>
        <v>ESGUINCES Y TORCEDURAS DE LA COLUMNA CERVICAL</v>
      </c>
    </row>
    <row r="7303" spans="2:5" x14ac:dyDescent="0.25">
      <c r="B7303" s="6" t="s">
        <v>7309</v>
      </c>
      <c r="C7303" s="6" t="s">
        <v>19732</v>
      </c>
      <c r="D7303" s="11"/>
      <c r="E7303" t="str">
        <f t="shared" si="114"/>
        <v>ESGUINCES Y TORCEDURAS DE LA REGION TIROIDEA</v>
      </c>
    </row>
    <row r="7304" spans="2:5" ht="25.5" x14ac:dyDescent="0.25">
      <c r="B7304" s="6" t="s">
        <v>7310</v>
      </c>
      <c r="C7304" s="6" t="s">
        <v>19733</v>
      </c>
      <c r="D7304" s="11"/>
      <c r="E7304" t="str">
        <f t="shared" si="114"/>
        <v>ESGUINCES Y TORCEDURAS DE ARTICULACIONES Y LIGAMENTOS DE OTROS SITIOS ESPECIFICADOS Y DE LOS NO ESPECIFICADOS DEL CUELLO</v>
      </c>
    </row>
    <row r="7305" spans="2:5" x14ac:dyDescent="0.25">
      <c r="B7305" s="6" t="s">
        <v>7311</v>
      </c>
      <c r="C7305" s="6" t="s">
        <v>19734</v>
      </c>
      <c r="D7305" s="11"/>
      <c r="E7305" t="str">
        <f t="shared" si="114"/>
        <v>CONCUSION Y EDEMA DE LA MEDULA ESPINAL CERVICAL</v>
      </c>
    </row>
    <row r="7306" spans="2:5" ht="25.5" x14ac:dyDescent="0.25">
      <c r="B7306" s="6" t="s">
        <v>7312</v>
      </c>
      <c r="C7306" s="6" t="s">
        <v>19735</v>
      </c>
      <c r="D7306" s="11"/>
      <c r="E7306" t="str">
        <f t="shared" si="114"/>
        <v>OTROS TRAUMATISMOS DE LA MEDULA ESPINAL CERVICAL Y LOS NO ESPECIFICADOS</v>
      </c>
    </row>
    <row r="7307" spans="2:5" x14ac:dyDescent="0.25">
      <c r="B7307" s="6" t="s">
        <v>7313</v>
      </c>
      <c r="C7307" s="6" t="s">
        <v>19736</v>
      </c>
      <c r="D7307" s="11"/>
      <c r="E7307" t="str">
        <f t="shared" si="114"/>
        <v>TRAUMATISMO DE RAIZ NERVIOSA DE COLUMNA CERVICAL</v>
      </c>
    </row>
    <row r="7308" spans="2:5" x14ac:dyDescent="0.25">
      <c r="B7308" s="6" t="s">
        <v>7314</v>
      </c>
      <c r="C7308" s="6" t="s">
        <v>19737</v>
      </c>
      <c r="D7308" s="11"/>
      <c r="E7308" t="str">
        <f t="shared" si="114"/>
        <v>TRAUMATISMO DE PLEXO BRAQUIAL</v>
      </c>
    </row>
    <row r="7309" spans="2:5" x14ac:dyDescent="0.25">
      <c r="B7309" s="6" t="s">
        <v>7315</v>
      </c>
      <c r="C7309" s="6" t="s">
        <v>19738</v>
      </c>
      <c r="D7309" s="11"/>
      <c r="E7309" t="str">
        <f t="shared" si="114"/>
        <v>TRAUMATISMO DE NERVIOS PERIFERICOS DEL CUELLO</v>
      </c>
    </row>
    <row r="7310" spans="2:5" x14ac:dyDescent="0.25">
      <c r="B7310" s="6" t="s">
        <v>7316</v>
      </c>
      <c r="C7310" s="6" t="s">
        <v>19739</v>
      </c>
      <c r="D7310" s="11"/>
      <c r="E7310" t="str">
        <f t="shared" si="114"/>
        <v>TRAUMATISMO DE NERVIOS CERVICALES SIMPATICOS</v>
      </c>
    </row>
    <row r="7311" spans="2:5" x14ac:dyDescent="0.25">
      <c r="B7311" s="6" t="s">
        <v>7317</v>
      </c>
      <c r="C7311" s="6" t="s">
        <v>19740</v>
      </c>
      <c r="D7311" s="11"/>
      <c r="E7311" t="str">
        <f t="shared" si="114"/>
        <v>TRAUMATISMO DE OTROS NERVIOS Y DE LOS NO ESPECIFICADOS DEL CUELLO</v>
      </c>
    </row>
    <row r="7312" spans="2:5" x14ac:dyDescent="0.25">
      <c r="B7312" s="6" t="s">
        <v>7318</v>
      </c>
      <c r="C7312" s="6" t="s">
        <v>19741</v>
      </c>
      <c r="D7312" s="11"/>
      <c r="E7312" t="str">
        <f t="shared" si="114"/>
        <v>TRAUMATISMO DE LA ARTERIA CAROTIDA</v>
      </c>
    </row>
    <row r="7313" spans="2:5" x14ac:dyDescent="0.25">
      <c r="B7313" s="6" t="s">
        <v>7319</v>
      </c>
      <c r="C7313" s="6" t="s">
        <v>19742</v>
      </c>
      <c r="D7313" s="11"/>
      <c r="E7313" t="str">
        <f t="shared" si="114"/>
        <v>TRAUMATISMO DE LA ARTERIA VERTEBRAL</v>
      </c>
    </row>
    <row r="7314" spans="2:5" x14ac:dyDescent="0.25">
      <c r="B7314" s="6" t="s">
        <v>7320</v>
      </c>
      <c r="C7314" s="6" t="s">
        <v>19743</v>
      </c>
      <c r="D7314" s="11"/>
      <c r="E7314" t="str">
        <f t="shared" si="114"/>
        <v>TRAUMATISMO DE LA VENA YUGULAR EXTERNA</v>
      </c>
    </row>
    <row r="7315" spans="2:5" x14ac:dyDescent="0.25">
      <c r="B7315" s="6" t="s">
        <v>7321</v>
      </c>
      <c r="C7315" s="6" t="s">
        <v>19744</v>
      </c>
      <c r="D7315" s="11"/>
      <c r="E7315" t="str">
        <f t="shared" si="114"/>
        <v>TRAUMATISMO DE LA VENA YUGULAR INTERNA</v>
      </c>
    </row>
    <row r="7316" spans="2:5" x14ac:dyDescent="0.25">
      <c r="B7316" s="6" t="s">
        <v>7322</v>
      </c>
      <c r="C7316" s="6" t="s">
        <v>19745</v>
      </c>
      <c r="D7316" s="11"/>
      <c r="E7316" t="str">
        <f t="shared" si="114"/>
        <v>TRAUMATISMO DE MULTIPLES VASOS SANGUINEOS A NIVEL DEL CUELLO</v>
      </c>
    </row>
    <row r="7317" spans="2:5" x14ac:dyDescent="0.25">
      <c r="B7317" s="6" t="s">
        <v>7323</v>
      </c>
      <c r="C7317" s="6" t="s">
        <v>19746</v>
      </c>
      <c r="D7317" s="11"/>
      <c r="E7317" t="str">
        <f t="shared" si="114"/>
        <v>TRAUMATISMO DE OTROS VASOS SANGUINEOS A NIVEL DEL CUELLO</v>
      </c>
    </row>
    <row r="7318" spans="2:5" ht="25.5" x14ac:dyDescent="0.25">
      <c r="B7318" s="6" t="s">
        <v>7324</v>
      </c>
      <c r="C7318" s="6" t="s">
        <v>19747</v>
      </c>
      <c r="D7318" s="11"/>
      <c r="E7318" t="str">
        <f t="shared" si="114"/>
        <v>TRAUMATISMO DE VASOS SANGUINEOS NO ESPECIFICADOS A NIVEL DEL CUELLO</v>
      </c>
    </row>
    <row r="7319" spans="2:5" x14ac:dyDescent="0.25">
      <c r="B7319" s="6" t="s">
        <v>7325</v>
      </c>
      <c r="C7319" s="6" t="s">
        <v>19748</v>
      </c>
      <c r="D7319" s="11"/>
      <c r="E7319" t="str">
        <f t="shared" si="114"/>
        <v>TRAUMATISMO DE TENDON Y MUSCULOS A NIVEL DEL CUELLO</v>
      </c>
    </row>
    <row r="7320" spans="2:5" x14ac:dyDescent="0.25">
      <c r="B7320" s="6" t="s">
        <v>7326</v>
      </c>
      <c r="C7320" s="6" t="s">
        <v>19749</v>
      </c>
      <c r="D7320" s="11"/>
      <c r="E7320" t="str">
        <f t="shared" si="114"/>
        <v>TRAUMATISMO POR APLASTAMIENTO DE LA LARINGE Y DE LA TRAQUEA</v>
      </c>
    </row>
    <row r="7321" spans="2:5" x14ac:dyDescent="0.25">
      <c r="B7321" s="6" t="s">
        <v>7327</v>
      </c>
      <c r="C7321" s="6" t="s">
        <v>19750</v>
      </c>
      <c r="D7321" s="11"/>
      <c r="E7321" t="str">
        <f t="shared" si="114"/>
        <v>TRAUMATISMO POR APLASTAMIENTO DE OTRAS PARTES DEL CUELLO</v>
      </c>
    </row>
    <row r="7322" spans="2:5" x14ac:dyDescent="0.25">
      <c r="B7322" s="6" t="s">
        <v>7328</v>
      </c>
      <c r="C7322" s="6" t="s">
        <v>19751</v>
      </c>
      <c r="D7322" s="11"/>
      <c r="E7322" t="str">
        <f t="shared" si="114"/>
        <v>TRAUMATISMO POR APLASTAMIENTO DEL CUELLO, PARTE NO ESPECIFICADA</v>
      </c>
    </row>
    <row r="7323" spans="2:5" x14ac:dyDescent="0.25">
      <c r="B7323" s="6" t="s">
        <v>7329</v>
      </c>
      <c r="C7323" s="6" t="s">
        <v>19752</v>
      </c>
      <c r="D7323" s="11"/>
      <c r="E7323" t="str">
        <f t="shared" si="114"/>
        <v>AMPUTACION TRAUMATICA A NIVEL DEL CUELLO</v>
      </c>
    </row>
    <row r="7324" spans="2:5" x14ac:dyDescent="0.25">
      <c r="B7324" s="6" t="s">
        <v>7330</v>
      </c>
      <c r="C7324" s="6" t="s">
        <v>19753</v>
      </c>
      <c r="D7324" s="11"/>
      <c r="E7324" t="str">
        <f t="shared" si="114"/>
        <v>TRAUMATISMOS MULTIPLES DEL CUELLO</v>
      </c>
    </row>
    <row r="7325" spans="2:5" x14ac:dyDescent="0.25">
      <c r="B7325" s="6" t="s">
        <v>7331</v>
      </c>
      <c r="C7325" s="6" t="s">
        <v>19754</v>
      </c>
      <c r="D7325" s="11"/>
      <c r="E7325" t="str">
        <f t="shared" si="114"/>
        <v>OTROS TRAUMATISMOS DEL CUELLO, ESPECIFICADOS</v>
      </c>
    </row>
    <row r="7326" spans="2:5" x14ac:dyDescent="0.25">
      <c r="B7326" s="6" t="s">
        <v>7332</v>
      </c>
      <c r="C7326" s="6" t="s">
        <v>19755</v>
      </c>
      <c r="D7326" s="11"/>
      <c r="E7326" t="str">
        <f t="shared" si="114"/>
        <v>TRAUMATISMO DEL CUELLO, NO ESPECIFICADO</v>
      </c>
    </row>
    <row r="7327" spans="2:5" x14ac:dyDescent="0.25">
      <c r="B7327" s="6" t="s">
        <v>7333</v>
      </c>
      <c r="C7327" s="6" t="s">
        <v>19756</v>
      </c>
      <c r="D7327" s="11"/>
      <c r="E7327" t="str">
        <f t="shared" si="114"/>
        <v>CONTUSION DE LA MAMA</v>
      </c>
    </row>
    <row r="7328" spans="2:5" ht="25.5" x14ac:dyDescent="0.25">
      <c r="B7328" s="6" t="s">
        <v>7334</v>
      </c>
      <c r="C7328" s="6" t="s">
        <v>19757</v>
      </c>
      <c r="D7328" s="11"/>
      <c r="E7328" t="str">
        <f t="shared" si="114"/>
        <v>OTROS TRAUMATISMOS SUPERFICIALES Y LOS NO ESPECIFICADOS DE LA MAMA</v>
      </c>
    </row>
    <row r="7329" spans="2:5" x14ac:dyDescent="0.25">
      <c r="B7329" s="6" t="s">
        <v>7335</v>
      </c>
      <c r="C7329" s="6" t="s">
        <v>19758</v>
      </c>
      <c r="D7329" s="11"/>
      <c r="E7329" t="str">
        <f t="shared" si="114"/>
        <v>CONTUSION DEL TORAX</v>
      </c>
    </row>
    <row r="7330" spans="2:5" x14ac:dyDescent="0.25">
      <c r="B7330" s="6" t="s">
        <v>7336</v>
      </c>
      <c r="C7330" s="6" t="s">
        <v>19759</v>
      </c>
      <c r="D7330" s="11"/>
      <c r="E7330" t="str">
        <f t="shared" si="114"/>
        <v>OTROS TRAUMATISMOS SUPERFICIALES DE LA PARED ANTERIOR DEL TORAX</v>
      </c>
    </row>
    <row r="7331" spans="2:5" x14ac:dyDescent="0.25">
      <c r="B7331" s="6" t="s">
        <v>7337</v>
      </c>
      <c r="C7331" s="6" t="s">
        <v>19760</v>
      </c>
      <c r="D7331" s="11"/>
      <c r="E7331" t="str">
        <f t="shared" si="114"/>
        <v>OTROS TRAUMATISMOS SUPERFICIALES DE LA PARED POSTERIOR DEL TORAX</v>
      </c>
    </row>
    <row r="7332" spans="2:5" x14ac:dyDescent="0.25">
      <c r="B7332" s="6" t="s">
        <v>7338</v>
      </c>
      <c r="C7332" s="6" t="s">
        <v>19761</v>
      </c>
      <c r="D7332" s="11"/>
      <c r="E7332" t="str">
        <f t="shared" si="114"/>
        <v>TRAUMATISMOS SUPERFICIALES MULTIPLES DEL TORAX</v>
      </c>
    </row>
    <row r="7333" spans="2:5" ht="25.5" x14ac:dyDescent="0.25">
      <c r="B7333" s="6" t="s">
        <v>7339</v>
      </c>
      <c r="C7333" s="6" t="s">
        <v>19762</v>
      </c>
      <c r="D7333" s="11"/>
      <c r="E7333" t="str">
        <f t="shared" si="114"/>
        <v>TRAUMATISMO SUPERFICIAL DE OTRAS PARTES Y DE LAS NO ESPECIFICADAS DEL TORAX</v>
      </c>
    </row>
    <row r="7334" spans="2:5" x14ac:dyDescent="0.25">
      <c r="B7334" s="6" t="s">
        <v>7340</v>
      </c>
      <c r="C7334" s="6" t="s">
        <v>19763</v>
      </c>
      <c r="D7334" s="11"/>
      <c r="E7334" t="str">
        <f t="shared" si="114"/>
        <v>HERIDA DE LA MAMA</v>
      </c>
    </row>
    <row r="7335" spans="2:5" x14ac:dyDescent="0.25">
      <c r="B7335" s="6" t="s">
        <v>7341</v>
      </c>
      <c r="C7335" s="6" t="s">
        <v>19764</v>
      </c>
      <c r="D7335" s="11"/>
      <c r="E7335" t="str">
        <f t="shared" si="114"/>
        <v>HERIDA DE LA PARED ANTERIOR DEL TORAX</v>
      </c>
    </row>
    <row r="7336" spans="2:5" x14ac:dyDescent="0.25">
      <c r="B7336" s="6" t="s">
        <v>7342</v>
      </c>
      <c r="C7336" s="6" t="s">
        <v>19765</v>
      </c>
      <c r="D7336" s="11"/>
      <c r="E7336" t="str">
        <f t="shared" si="114"/>
        <v>HERIDA DE LA PARED POSTERIOR DEL TORAX</v>
      </c>
    </row>
    <row r="7337" spans="2:5" x14ac:dyDescent="0.25">
      <c r="B7337" s="6" t="s">
        <v>7343</v>
      </c>
      <c r="C7337" s="6" t="s">
        <v>19766</v>
      </c>
      <c r="D7337" s="11"/>
      <c r="E7337" t="str">
        <f t="shared" si="114"/>
        <v>HERIDA MULTIPLE DE LA PARED TORACICA</v>
      </c>
    </row>
    <row r="7338" spans="2:5" x14ac:dyDescent="0.25">
      <c r="B7338" s="6" t="s">
        <v>7344</v>
      </c>
      <c r="C7338" s="6" t="s">
        <v>19767</v>
      </c>
      <c r="D7338" s="11"/>
      <c r="E7338" t="str">
        <f t="shared" si="114"/>
        <v>HERIDAS DE OTRAS PARTES DEL TORAX</v>
      </c>
    </row>
    <row r="7339" spans="2:5" x14ac:dyDescent="0.25">
      <c r="B7339" s="6" t="s">
        <v>7345</v>
      </c>
      <c r="C7339" s="6" t="s">
        <v>19768</v>
      </c>
      <c r="D7339" s="11"/>
      <c r="E7339" t="str">
        <f t="shared" si="114"/>
        <v>HERIDAS DEL TORAX, PARTE NO ESPECIFICADA</v>
      </c>
    </row>
    <row r="7340" spans="2:5" x14ac:dyDescent="0.25">
      <c r="B7340" s="6" t="s">
        <v>7346</v>
      </c>
      <c r="C7340" s="6" t="s">
        <v>19769</v>
      </c>
      <c r="D7340" s="11"/>
      <c r="E7340" t="str">
        <f t="shared" si="114"/>
        <v>FRACTURA DE VERTEBRA TORACICA</v>
      </c>
    </row>
    <row r="7341" spans="2:5" x14ac:dyDescent="0.25">
      <c r="B7341" s="6" t="s">
        <v>7347</v>
      </c>
      <c r="C7341" s="6" t="s">
        <v>19770</v>
      </c>
      <c r="D7341" s="11"/>
      <c r="E7341" t="str">
        <f t="shared" si="114"/>
        <v>FRACTURAS MULTIPLES DE COLUMNA TORACICA</v>
      </c>
    </row>
    <row r="7342" spans="2:5" x14ac:dyDescent="0.25">
      <c r="B7342" s="6" t="s">
        <v>7348</v>
      </c>
      <c r="C7342" s="6" t="s">
        <v>19771</v>
      </c>
      <c r="D7342" s="11"/>
      <c r="E7342" t="str">
        <f t="shared" si="114"/>
        <v>FRACTURA DE ESTERNON</v>
      </c>
    </row>
    <row r="7343" spans="2:5" x14ac:dyDescent="0.25">
      <c r="B7343" s="6" t="s">
        <v>7349</v>
      </c>
      <c r="C7343" s="6" t="s">
        <v>19772</v>
      </c>
      <c r="D7343" s="11"/>
      <c r="E7343" t="str">
        <f t="shared" si="114"/>
        <v>FRACTURA DE COSTILLA</v>
      </c>
    </row>
    <row r="7344" spans="2:5" x14ac:dyDescent="0.25">
      <c r="B7344" s="6" t="s">
        <v>7350</v>
      </c>
      <c r="C7344" s="6" t="s">
        <v>19773</v>
      </c>
      <c r="D7344" s="11"/>
      <c r="E7344" t="str">
        <f t="shared" si="114"/>
        <v>FRACTURAS MULTIPLES DE COSTILLA</v>
      </c>
    </row>
    <row r="7345" spans="2:5" x14ac:dyDescent="0.25">
      <c r="B7345" s="6" t="s">
        <v>7351</v>
      </c>
      <c r="C7345" s="6" t="s">
        <v>19774</v>
      </c>
      <c r="D7345" s="11"/>
      <c r="E7345" t="str">
        <f t="shared" si="114"/>
        <v>TORAX AZOTADO</v>
      </c>
    </row>
    <row r="7346" spans="2:5" x14ac:dyDescent="0.25">
      <c r="B7346" s="6" t="s">
        <v>7352</v>
      </c>
      <c r="C7346" s="6" t="s">
        <v>19775</v>
      </c>
      <c r="D7346" s="11"/>
      <c r="E7346" t="str">
        <f t="shared" si="114"/>
        <v>FRACTURA DE OTRAS PARTES DEL TORAX OSEO</v>
      </c>
    </row>
    <row r="7347" spans="2:5" x14ac:dyDescent="0.25">
      <c r="B7347" s="6" t="s">
        <v>7353</v>
      </c>
      <c r="C7347" s="6" t="s">
        <v>19776</v>
      </c>
      <c r="D7347" s="11"/>
      <c r="E7347" t="str">
        <f t="shared" si="114"/>
        <v>FRACTURA DEL TORAX OSEO, PARTE NO ESPECIFICADA</v>
      </c>
    </row>
    <row r="7348" spans="2:5" x14ac:dyDescent="0.25">
      <c r="B7348" s="6" t="s">
        <v>7354</v>
      </c>
      <c r="C7348" s="6" t="s">
        <v>19777</v>
      </c>
      <c r="D7348" s="11"/>
      <c r="E7348" t="str">
        <f t="shared" si="114"/>
        <v>RUPTURA TRAUMATICA DE DISCO INTERVERTEBRAL TORACICO</v>
      </c>
    </row>
    <row r="7349" spans="2:5" x14ac:dyDescent="0.25">
      <c r="B7349" s="6" t="s">
        <v>7355</v>
      </c>
      <c r="C7349" s="6" t="s">
        <v>19778</v>
      </c>
      <c r="D7349" s="11"/>
      <c r="E7349" t="str">
        <f t="shared" si="114"/>
        <v>LUXACION DE VERTEBRA TORACICA</v>
      </c>
    </row>
    <row r="7350" spans="2:5" x14ac:dyDescent="0.25">
      <c r="B7350" s="6" t="s">
        <v>7356</v>
      </c>
      <c r="C7350" s="6" t="s">
        <v>19779</v>
      </c>
      <c r="D7350" s="11"/>
      <c r="E7350" t="str">
        <f t="shared" si="114"/>
        <v>LUXACION DE OTRAS PARTES Y DE LAS NO ESPECIFICADAS DEL TORAX</v>
      </c>
    </row>
    <row r="7351" spans="2:5" x14ac:dyDescent="0.25">
      <c r="B7351" s="6" t="s">
        <v>7357</v>
      </c>
      <c r="C7351" s="6" t="s">
        <v>19780</v>
      </c>
      <c r="D7351" s="11"/>
      <c r="E7351" t="str">
        <f t="shared" si="114"/>
        <v>ESGUINCES Y TORCEDURAS DE COLUMNA TORACICA</v>
      </c>
    </row>
    <row r="7352" spans="2:5" x14ac:dyDescent="0.25">
      <c r="B7352" s="6" t="s">
        <v>7358</v>
      </c>
      <c r="C7352" s="6" t="s">
        <v>19781</v>
      </c>
      <c r="D7352" s="11"/>
      <c r="E7352" t="str">
        <f t="shared" si="114"/>
        <v>ESGUINCES Y TORCEDURAS DE COSTILLAS Y ESTERNON</v>
      </c>
    </row>
    <row r="7353" spans="2:5" ht="25.5" x14ac:dyDescent="0.25">
      <c r="B7353" s="6" t="s">
        <v>7359</v>
      </c>
      <c r="C7353" s="6" t="s">
        <v>19782</v>
      </c>
      <c r="D7353" s="11"/>
      <c r="E7353" t="str">
        <f t="shared" si="114"/>
        <v>ESGUINCES Y TORCEDURAS DE OTRAS PARTES Y DE LAS NO ESPECIFICADAS DEL TORAX</v>
      </c>
    </row>
    <row r="7354" spans="2:5" x14ac:dyDescent="0.25">
      <c r="B7354" s="6" t="s">
        <v>7360</v>
      </c>
      <c r="C7354" s="6" t="s">
        <v>19783</v>
      </c>
      <c r="D7354" s="11"/>
      <c r="E7354" t="str">
        <f t="shared" si="114"/>
        <v>CONCUSION Y EDEMA DE LA MEDULA ESPINAL TORACICA</v>
      </c>
    </row>
    <row r="7355" spans="2:5" ht="25.5" x14ac:dyDescent="0.25">
      <c r="B7355" s="6" t="s">
        <v>7361</v>
      </c>
      <c r="C7355" s="6" t="s">
        <v>19784</v>
      </c>
      <c r="D7355" s="11"/>
      <c r="E7355" t="str">
        <f t="shared" si="114"/>
        <v>OTROS TRAUMATISMOS Y LOS NO ESPECIFICADOS DE LA MEDULA ESPINAL TORACICA</v>
      </c>
    </row>
    <row r="7356" spans="2:5" x14ac:dyDescent="0.25">
      <c r="B7356" s="6" t="s">
        <v>7362</v>
      </c>
      <c r="C7356" s="6" t="s">
        <v>19785</v>
      </c>
      <c r="D7356" s="11"/>
      <c r="E7356" t="str">
        <f t="shared" si="114"/>
        <v>TRAUMATISMO DE RAICES NERVIOSAS DE LA COLUMNA TORACICA</v>
      </c>
    </row>
    <row r="7357" spans="2:5" x14ac:dyDescent="0.25">
      <c r="B7357" s="6" t="s">
        <v>7363</v>
      </c>
      <c r="C7357" s="6" t="s">
        <v>19786</v>
      </c>
      <c r="D7357" s="11"/>
      <c r="E7357" t="str">
        <f t="shared" si="114"/>
        <v>TRAUMATISMO DE NERVIOS PERIFERICOS DEL TORAX</v>
      </c>
    </row>
    <row r="7358" spans="2:5" x14ac:dyDescent="0.25">
      <c r="B7358" s="6" t="s">
        <v>7364</v>
      </c>
      <c r="C7358" s="6" t="s">
        <v>19787</v>
      </c>
      <c r="D7358" s="11"/>
      <c r="E7358" t="str">
        <f t="shared" si="114"/>
        <v>TRAUMATISMO DE NERVIOS SIMPATICOS TORACICOS</v>
      </c>
    </row>
    <row r="7359" spans="2:5" x14ac:dyDescent="0.25">
      <c r="B7359" s="6" t="s">
        <v>7365</v>
      </c>
      <c r="C7359" s="6" t="s">
        <v>19788</v>
      </c>
      <c r="D7359" s="11"/>
      <c r="E7359" t="str">
        <f t="shared" si="114"/>
        <v>TRAUMATISMO DE OTROS NERVIOS DEL TORAX</v>
      </c>
    </row>
    <row r="7360" spans="2:5" x14ac:dyDescent="0.25">
      <c r="B7360" s="6" t="s">
        <v>7366</v>
      </c>
      <c r="C7360" s="6" t="s">
        <v>19789</v>
      </c>
      <c r="D7360" s="11"/>
      <c r="E7360" t="str">
        <f t="shared" si="114"/>
        <v>TRAUMATISMO DE NERVIO NO ESPECIFICADO DEL TORAX</v>
      </c>
    </row>
    <row r="7361" spans="2:5" x14ac:dyDescent="0.25">
      <c r="B7361" s="6" t="s">
        <v>7367</v>
      </c>
      <c r="C7361" s="6" t="s">
        <v>19790</v>
      </c>
      <c r="D7361" s="11"/>
      <c r="E7361" t="str">
        <f t="shared" si="114"/>
        <v>TRAUMATISMO DE LA AORTA TORACICA</v>
      </c>
    </row>
    <row r="7362" spans="2:5" x14ac:dyDescent="0.25">
      <c r="B7362" s="6" t="s">
        <v>7368</v>
      </c>
      <c r="C7362" s="6" t="s">
        <v>19791</v>
      </c>
      <c r="D7362" s="11"/>
      <c r="E7362" t="str">
        <f t="shared" si="114"/>
        <v>TRAUMATISMO DE LA ARTERIA INNOMINADA O SUBCLAVIA</v>
      </c>
    </row>
    <row r="7363" spans="2:5" x14ac:dyDescent="0.25">
      <c r="B7363" s="6" t="s">
        <v>7369</v>
      </c>
      <c r="C7363" s="6" t="s">
        <v>19792</v>
      </c>
      <c r="D7363" s="11"/>
      <c r="E7363" t="str">
        <f t="shared" si="114"/>
        <v>TRAUMATISMO DE LA VENA CAVA SUPERIOR</v>
      </c>
    </row>
    <row r="7364" spans="2:5" x14ac:dyDescent="0.25">
      <c r="B7364" s="6" t="s">
        <v>7370</v>
      </c>
      <c r="C7364" s="6" t="s">
        <v>19793</v>
      </c>
      <c r="D7364" s="11"/>
      <c r="E7364" t="str">
        <f t="shared" si="114"/>
        <v>TRAUMATISMO DE LA VENA INNOMINADA O SUBCLAVIA</v>
      </c>
    </row>
    <row r="7365" spans="2:5" x14ac:dyDescent="0.25">
      <c r="B7365" s="6" t="s">
        <v>7371</v>
      </c>
      <c r="C7365" s="6" t="s">
        <v>19794</v>
      </c>
      <c r="D7365" s="11"/>
      <c r="E7365" t="str">
        <f t="shared" si="114"/>
        <v>TRAUMATISMO DE VASOS SANGUINEOS PULMONARES</v>
      </c>
    </row>
    <row r="7366" spans="2:5" x14ac:dyDescent="0.25">
      <c r="B7366" s="6" t="s">
        <v>7372</v>
      </c>
      <c r="C7366" s="6" t="s">
        <v>19795</v>
      </c>
      <c r="D7366" s="11"/>
      <c r="E7366" t="str">
        <f t="shared" ref="E7366:E7429" si="115">UPPER(C7366)</f>
        <v>TRAUMATISMO DE VASOS SANGUINEOS INTERCOSTALES</v>
      </c>
    </row>
    <row r="7367" spans="2:5" x14ac:dyDescent="0.25">
      <c r="B7367" s="6" t="s">
        <v>7373</v>
      </c>
      <c r="C7367" s="6" t="s">
        <v>19796</v>
      </c>
      <c r="D7367" s="11"/>
      <c r="E7367" t="str">
        <f t="shared" si="115"/>
        <v>TRAUMATISMO DE MULTIPLES VASOS SANGUINEOS DEL TORAX</v>
      </c>
    </row>
    <row r="7368" spans="2:5" x14ac:dyDescent="0.25">
      <c r="B7368" s="6" t="s">
        <v>7374</v>
      </c>
      <c r="C7368" s="6" t="s">
        <v>19797</v>
      </c>
      <c r="D7368" s="11"/>
      <c r="E7368" t="str">
        <f t="shared" si="115"/>
        <v>TRAUMATISMO DE OTROS VASOS SANGUINEOS DEL TORAX</v>
      </c>
    </row>
    <row r="7369" spans="2:5" x14ac:dyDescent="0.25">
      <c r="B7369" s="6" t="s">
        <v>7375</v>
      </c>
      <c r="C7369" s="6" t="s">
        <v>19798</v>
      </c>
      <c r="D7369" s="11"/>
      <c r="E7369" t="str">
        <f t="shared" si="115"/>
        <v>TRAUMATISMO DE VASOS SANGUINEOS NO ESPECIFICADOS DEL TORAX</v>
      </c>
    </row>
    <row r="7370" spans="2:5" x14ac:dyDescent="0.25">
      <c r="B7370" s="6" t="s">
        <v>7376</v>
      </c>
      <c r="C7370" s="6" t="s">
        <v>19799</v>
      </c>
      <c r="D7370" s="11"/>
      <c r="E7370" t="str">
        <f t="shared" si="115"/>
        <v>TRAUMATISMO DEL CORAZON CON HEMOPERICARDIO</v>
      </c>
    </row>
    <row r="7371" spans="2:5" x14ac:dyDescent="0.25">
      <c r="B7371" s="6" t="s">
        <v>7377</v>
      </c>
      <c r="C7371" s="6" t="s">
        <v>19800</v>
      </c>
      <c r="D7371" s="11"/>
      <c r="E7371" t="str">
        <f t="shared" si="115"/>
        <v>OTROS TRAUMATISMOS DEL CORAZON</v>
      </c>
    </row>
    <row r="7372" spans="2:5" x14ac:dyDescent="0.25">
      <c r="B7372" s="6" t="s">
        <v>7378</v>
      </c>
      <c r="C7372" s="6" t="s">
        <v>19801</v>
      </c>
      <c r="D7372" s="11"/>
      <c r="E7372" t="str">
        <f t="shared" si="115"/>
        <v>TRAUMATISMOS DEL CORAZON, NO ESPECIFICADO</v>
      </c>
    </row>
    <row r="7373" spans="2:5" x14ac:dyDescent="0.25">
      <c r="B7373" s="6" t="s">
        <v>7379</v>
      </c>
      <c r="C7373" s="6" t="s">
        <v>19802</v>
      </c>
      <c r="D7373" s="11"/>
      <c r="E7373" t="str">
        <f t="shared" si="115"/>
        <v>NEUMOTORAX TRAUMATICO</v>
      </c>
    </row>
    <row r="7374" spans="2:5" x14ac:dyDescent="0.25">
      <c r="B7374" s="6" t="s">
        <v>7380</v>
      </c>
      <c r="C7374" s="6" t="s">
        <v>19803</v>
      </c>
      <c r="D7374" s="11"/>
      <c r="E7374" t="str">
        <f t="shared" si="115"/>
        <v>HEMOTORAX TRAUMATICO</v>
      </c>
    </row>
    <row r="7375" spans="2:5" x14ac:dyDescent="0.25">
      <c r="B7375" s="6" t="s">
        <v>7381</v>
      </c>
      <c r="C7375" s="6" t="s">
        <v>19804</v>
      </c>
      <c r="D7375" s="11"/>
      <c r="E7375" t="str">
        <f t="shared" si="115"/>
        <v>HEMONEUMOTORAX TRAUMATICO</v>
      </c>
    </row>
    <row r="7376" spans="2:5" x14ac:dyDescent="0.25">
      <c r="B7376" s="6" t="s">
        <v>7382</v>
      </c>
      <c r="C7376" s="6" t="s">
        <v>19805</v>
      </c>
      <c r="D7376" s="11"/>
      <c r="E7376" t="str">
        <f t="shared" si="115"/>
        <v>OTROS TRAUMATISMOS DEL PULMON</v>
      </c>
    </row>
    <row r="7377" spans="2:5" x14ac:dyDescent="0.25">
      <c r="B7377" s="6" t="s">
        <v>7383</v>
      </c>
      <c r="C7377" s="6" t="s">
        <v>19806</v>
      </c>
      <c r="D7377" s="11"/>
      <c r="E7377" t="str">
        <f t="shared" si="115"/>
        <v>TRAUMATISMO DE LOS BRONQUIOS</v>
      </c>
    </row>
    <row r="7378" spans="2:5" x14ac:dyDescent="0.25">
      <c r="B7378" s="6" t="s">
        <v>7384</v>
      </c>
      <c r="C7378" s="6" t="s">
        <v>19807</v>
      </c>
      <c r="D7378" s="11"/>
      <c r="E7378" t="str">
        <f t="shared" si="115"/>
        <v>TRAUMATISMO DE LA TRAQUEA TORACICA</v>
      </c>
    </row>
    <row r="7379" spans="2:5" x14ac:dyDescent="0.25">
      <c r="B7379" s="6" t="s">
        <v>7385</v>
      </c>
      <c r="C7379" s="6" t="s">
        <v>19808</v>
      </c>
      <c r="D7379" s="11"/>
      <c r="E7379" t="str">
        <f t="shared" si="115"/>
        <v>TRAUMATISMO DE LA PLEURA</v>
      </c>
    </row>
    <row r="7380" spans="2:5" x14ac:dyDescent="0.25">
      <c r="B7380" s="6" t="s">
        <v>7386</v>
      </c>
      <c r="C7380" s="6" t="s">
        <v>19809</v>
      </c>
      <c r="D7380" s="11"/>
      <c r="E7380" t="str">
        <f t="shared" si="115"/>
        <v>TRAUMATISMO DE MULTIPLES DE ORGANOS INTRATORACICOS</v>
      </c>
    </row>
    <row r="7381" spans="2:5" x14ac:dyDescent="0.25">
      <c r="B7381" s="6" t="s">
        <v>7387</v>
      </c>
      <c r="C7381" s="6" t="s">
        <v>19810</v>
      </c>
      <c r="D7381" s="11"/>
      <c r="E7381" t="str">
        <f t="shared" si="115"/>
        <v>TRAUMATISMO DE OTROS ORGANOS INTRATORACICOS, ESPECIFICADOS</v>
      </c>
    </row>
    <row r="7382" spans="2:5" x14ac:dyDescent="0.25">
      <c r="B7382" s="6" t="s">
        <v>7388</v>
      </c>
      <c r="C7382" s="6" t="s">
        <v>19811</v>
      </c>
      <c r="D7382" s="11"/>
      <c r="E7382" t="str">
        <f t="shared" si="115"/>
        <v>TRAUMATISMO DE ORGANO INTRATORACICO, NO ESPECIFICADOS</v>
      </c>
    </row>
    <row r="7383" spans="2:5" x14ac:dyDescent="0.25">
      <c r="B7383" s="6" t="s">
        <v>7389</v>
      </c>
      <c r="C7383" s="6" t="s">
        <v>19812</v>
      </c>
      <c r="D7383" s="11"/>
      <c r="E7383" t="str">
        <f t="shared" si="115"/>
        <v>APLASTAMIENTO DEL TORAX</v>
      </c>
    </row>
    <row r="7384" spans="2:5" x14ac:dyDescent="0.25">
      <c r="B7384" s="6" t="s">
        <v>7390</v>
      </c>
      <c r="C7384" s="6" t="s">
        <v>19813</v>
      </c>
      <c r="D7384" s="11"/>
      <c r="E7384" t="str">
        <f t="shared" si="115"/>
        <v>AMPUTACION TRAUMATICA DE PARTE DEL TORAX</v>
      </c>
    </row>
    <row r="7385" spans="2:5" x14ac:dyDescent="0.25">
      <c r="B7385" s="6" t="s">
        <v>7391</v>
      </c>
      <c r="C7385" s="6" t="s">
        <v>19814</v>
      </c>
      <c r="D7385" s="11"/>
      <c r="E7385" t="str">
        <f t="shared" si="115"/>
        <v>TRAUMATISMO DEL TENDON Y MUSCULOS A NIVEL DEL TORAX</v>
      </c>
    </row>
    <row r="7386" spans="2:5" x14ac:dyDescent="0.25">
      <c r="B7386" s="6" t="s">
        <v>7392</v>
      </c>
      <c r="C7386" s="6" t="s">
        <v>19815</v>
      </c>
      <c r="D7386" s="11"/>
      <c r="E7386" t="str">
        <f t="shared" si="115"/>
        <v>TRAUMATISMOS MULTIPLES DEL TORAX</v>
      </c>
    </row>
    <row r="7387" spans="2:5" x14ac:dyDescent="0.25">
      <c r="B7387" s="6" t="s">
        <v>7393</v>
      </c>
      <c r="C7387" s="6" t="s">
        <v>19816</v>
      </c>
      <c r="D7387" s="11"/>
      <c r="E7387" t="str">
        <f t="shared" si="115"/>
        <v>OTROS TRAUMATISMOS DEL TORAX, ESPECIFICADOS</v>
      </c>
    </row>
    <row r="7388" spans="2:5" x14ac:dyDescent="0.25">
      <c r="B7388" s="6" t="s">
        <v>7394</v>
      </c>
      <c r="C7388" s="6" t="s">
        <v>19817</v>
      </c>
      <c r="D7388" s="11"/>
      <c r="E7388" t="str">
        <f t="shared" si="115"/>
        <v>TRAUMATISMO DEL TORAX, NO ESPECIFICADO</v>
      </c>
    </row>
    <row r="7389" spans="2:5" x14ac:dyDescent="0.25">
      <c r="B7389" s="6" t="s">
        <v>7395</v>
      </c>
      <c r="C7389" s="6" t="s">
        <v>19818</v>
      </c>
      <c r="D7389" s="11"/>
      <c r="E7389" t="str">
        <f t="shared" si="115"/>
        <v>CONTUSION DE LA REGION LUMBOSACRA Y DE LA PELVIS</v>
      </c>
    </row>
    <row r="7390" spans="2:5" x14ac:dyDescent="0.25">
      <c r="B7390" s="6" t="s">
        <v>7396</v>
      </c>
      <c r="C7390" s="6" t="s">
        <v>19819</v>
      </c>
      <c r="D7390" s="11"/>
      <c r="E7390" t="str">
        <f t="shared" si="115"/>
        <v>CONTUSION DE LA PARED ABDOMINAL</v>
      </c>
    </row>
    <row r="7391" spans="2:5" x14ac:dyDescent="0.25">
      <c r="B7391" s="6" t="s">
        <v>7397</v>
      </c>
      <c r="C7391" s="6" t="s">
        <v>19820</v>
      </c>
      <c r="D7391" s="11"/>
      <c r="E7391" t="str">
        <f t="shared" si="115"/>
        <v>CONTUSION DE LOS ORGANOS GENITALES EXTERNOS</v>
      </c>
    </row>
    <row r="7392" spans="2:5" ht="25.5" x14ac:dyDescent="0.25">
      <c r="B7392" s="6" t="s">
        <v>7398</v>
      </c>
      <c r="C7392" s="6" t="s">
        <v>19821</v>
      </c>
      <c r="D7392" s="11"/>
      <c r="E7392" t="str">
        <f t="shared" si="115"/>
        <v>TRAUMATISMOS SUPERFICIALES MULTIPLES DEL ABDOMEN, DE LA REGION LUMBOSACRA Y DE LA PELVIS</v>
      </c>
    </row>
    <row r="7393" spans="2:5" ht="25.5" x14ac:dyDescent="0.25">
      <c r="B7393" s="6" t="s">
        <v>7399</v>
      </c>
      <c r="C7393" s="6" t="s">
        <v>19822</v>
      </c>
      <c r="D7393" s="11"/>
      <c r="E7393" t="str">
        <f t="shared" si="115"/>
        <v>OTROS TRAUMATISMOS SUPERFICIALES DEL ABDOMEN, DE LA REGION LUMBOSACRA Y DE LA PELVIS</v>
      </c>
    </row>
    <row r="7394" spans="2:5" ht="25.5" x14ac:dyDescent="0.25">
      <c r="B7394" s="6" t="s">
        <v>7400</v>
      </c>
      <c r="C7394" s="6" t="s">
        <v>19823</v>
      </c>
      <c r="D7394" s="11"/>
      <c r="E7394" t="str">
        <f t="shared" si="115"/>
        <v>TRAUMATISMO SUPERFICIAL DEL ABDOMEN, DE LA REGION LUMBOSACRA Y DE LA PELVIS, PARTE NO ESPECIFICADA</v>
      </c>
    </row>
    <row r="7395" spans="2:5" x14ac:dyDescent="0.25">
      <c r="B7395" s="6" t="s">
        <v>7401</v>
      </c>
      <c r="C7395" s="6" t="s">
        <v>19824</v>
      </c>
      <c r="D7395" s="11"/>
      <c r="E7395" t="str">
        <f t="shared" si="115"/>
        <v>HERIDA DE LA REGION LUMBOSACRA Y DE LA PELVIS</v>
      </c>
    </row>
    <row r="7396" spans="2:5" x14ac:dyDescent="0.25">
      <c r="B7396" s="6" t="s">
        <v>7402</v>
      </c>
      <c r="C7396" s="6" t="s">
        <v>19825</v>
      </c>
      <c r="D7396" s="11"/>
      <c r="E7396" t="str">
        <f t="shared" si="115"/>
        <v>HERIDA DE LA PARED ABDOMINAL</v>
      </c>
    </row>
    <row r="7397" spans="2:5" x14ac:dyDescent="0.25">
      <c r="B7397" s="6" t="s">
        <v>7403</v>
      </c>
      <c r="C7397" s="6" t="s">
        <v>19826</v>
      </c>
      <c r="D7397" s="11"/>
      <c r="E7397" t="str">
        <f t="shared" si="115"/>
        <v>HERIDA DEL PENE</v>
      </c>
    </row>
    <row r="7398" spans="2:5" x14ac:dyDescent="0.25">
      <c r="B7398" s="6" t="s">
        <v>7404</v>
      </c>
      <c r="C7398" s="6" t="s">
        <v>19827</v>
      </c>
      <c r="D7398" s="11"/>
      <c r="E7398" t="str">
        <f t="shared" si="115"/>
        <v>HERIDA DEL ESCROTO Y DE LOS TESTICULOS</v>
      </c>
    </row>
    <row r="7399" spans="2:5" x14ac:dyDescent="0.25">
      <c r="B7399" s="6" t="s">
        <v>7405</v>
      </c>
      <c r="C7399" s="6" t="s">
        <v>19828</v>
      </c>
      <c r="D7399" s="11"/>
      <c r="E7399" t="str">
        <f t="shared" si="115"/>
        <v>HERIDA DE LA VAGINA Y DE LA VULVA</v>
      </c>
    </row>
    <row r="7400" spans="2:5" ht="25.5" x14ac:dyDescent="0.25">
      <c r="B7400" s="6" t="s">
        <v>7406</v>
      </c>
      <c r="C7400" s="6" t="s">
        <v>19829</v>
      </c>
      <c r="D7400" s="11"/>
      <c r="E7400" t="str">
        <f t="shared" si="115"/>
        <v>HERIDA DE OTROS ORGANOS GENITALES EXTERNOS Y DE LOS NO ESPECIFICADOS</v>
      </c>
    </row>
    <row r="7401" spans="2:5" ht="25.5" x14ac:dyDescent="0.25">
      <c r="B7401" s="6" t="s">
        <v>7407</v>
      </c>
      <c r="C7401" s="6" t="s">
        <v>19830</v>
      </c>
      <c r="D7401" s="11"/>
      <c r="E7401" t="str">
        <f t="shared" si="115"/>
        <v>HERIDAS MULTIPLES DEL ABDOMEN, DE LA REGION LUMBOSACRA Y DE LA PELVIS</v>
      </c>
    </row>
    <row r="7402" spans="2:5" x14ac:dyDescent="0.25">
      <c r="B7402" s="6" t="s">
        <v>7408</v>
      </c>
      <c r="C7402" s="6" t="s">
        <v>19831</v>
      </c>
      <c r="D7402" s="11"/>
      <c r="E7402" t="str">
        <f t="shared" si="115"/>
        <v>HERIDAS DE OTRAS PARTES Y DE LAS NO ESPECIFICADAS DEL ABDOMEN</v>
      </c>
    </row>
    <row r="7403" spans="2:5" x14ac:dyDescent="0.25">
      <c r="B7403" s="6" t="s">
        <v>7409</v>
      </c>
      <c r="C7403" s="6" t="s">
        <v>19832</v>
      </c>
      <c r="D7403" s="11"/>
      <c r="E7403" t="str">
        <f t="shared" si="115"/>
        <v>FRACTURA DE VERTEBRA LUMBAR</v>
      </c>
    </row>
    <row r="7404" spans="2:5" x14ac:dyDescent="0.25">
      <c r="B7404" s="6" t="s">
        <v>7410</v>
      </c>
      <c r="C7404" s="6" t="s">
        <v>19833</v>
      </c>
      <c r="D7404" s="11"/>
      <c r="E7404" t="str">
        <f t="shared" si="115"/>
        <v>FRACTURA DEL SACRO</v>
      </c>
    </row>
    <row r="7405" spans="2:5" x14ac:dyDescent="0.25">
      <c r="B7405" s="6" t="s">
        <v>7411</v>
      </c>
      <c r="C7405" s="6" t="s">
        <v>19834</v>
      </c>
      <c r="D7405" s="11"/>
      <c r="E7405" t="str">
        <f t="shared" si="115"/>
        <v>FRACTURA DEL COCCIX</v>
      </c>
    </row>
    <row r="7406" spans="2:5" x14ac:dyDescent="0.25">
      <c r="B7406" s="6" t="s">
        <v>7412</v>
      </c>
      <c r="C7406" s="6" t="s">
        <v>19835</v>
      </c>
      <c r="D7406" s="11"/>
      <c r="E7406" t="str">
        <f t="shared" si="115"/>
        <v>FRACTURA DEL HUESO ILIACO</v>
      </c>
    </row>
    <row r="7407" spans="2:5" x14ac:dyDescent="0.25">
      <c r="B7407" s="6" t="s">
        <v>7413</v>
      </c>
      <c r="C7407" s="6" t="s">
        <v>19836</v>
      </c>
      <c r="D7407" s="11"/>
      <c r="E7407" t="str">
        <f t="shared" si="115"/>
        <v>FRACTURA DEL ACETABULO</v>
      </c>
    </row>
    <row r="7408" spans="2:5" x14ac:dyDescent="0.25">
      <c r="B7408" s="6" t="s">
        <v>7414</v>
      </c>
      <c r="C7408" s="6" t="s">
        <v>19837</v>
      </c>
      <c r="D7408" s="11"/>
      <c r="E7408" t="str">
        <f t="shared" si="115"/>
        <v>FRACTURA DEL PUBIS</v>
      </c>
    </row>
    <row r="7409" spans="2:5" x14ac:dyDescent="0.25">
      <c r="B7409" s="6" t="s">
        <v>7415</v>
      </c>
      <c r="C7409" s="6" t="s">
        <v>19838</v>
      </c>
      <c r="D7409" s="11"/>
      <c r="E7409" t="str">
        <f t="shared" si="115"/>
        <v>FRACTURAS MULTIPLES DE LA COLUMNA LUMBAR Y DE LA PELVIS</v>
      </c>
    </row>
    <row r="7410" spans="2:5" ht="25.5" x14ac:dyDescent="0.25">
      <c r="B7410" s="6" t="s">
        <v>7416</v>
      </c>
      <c r="C7410" s="6" t="s">
        <v>19839</v>
      </c>
      <c r="D7410" s="11"/>
      <c r="E7410" t="str">
        <f t="shared" si="115"/>
        <v>FRACTURA DE OTRAS PARTES Y DE LAS NO ESPECIFICADAS DE LA COLUMNA LUMBAR Y DE LA PELVIS</v>
      </c>
    </row>
    <row r="7411" spans="2:5" x14ac:dyDescent="0.25">
      <c r="B7411" s="6" t="s">
        <v>7417</v>
      </c>
      <c r="C7411" s="6" t="s">
        <v>19840</v>
      </c>
      <c r="D7411" s="11"/>
      <c r="E7411" t="str">
        <f t="shared" si="115"/>
        <v>RUPTURA TRAUMATICA DE DISCO INTERVERTEBRAL LUMBAR</v>
      </c>
    </row>
    <row r="7412" spans="2:5" x14ac:dyDescent="0.25">
      <c r="B7412" s="6" t="s">
        <v>7418</v>
      </c>
      <c r="C7412" s="6" t="s">
        <v>19841</v>
      </c>
      <c r="D7412" s="11"/>
      <c r="E7412" t="str">
        <f t="shared" si="115"/>
        <v>LUXACION DE VERTEBRA LUMBAR</v>
      </c>
    </row>
    <row r="7413" spans="2:5" x14ac:dyDescent="0.25">
      <c r="B7413" s="6" t="s">
        <v>7419</v>
      </c>
      <c r="C7413" s="6" t="s">
        <v>19842</v>
      </c>
      <c r="D7413" s="11"/>
      <c r="E7413" t="str">
        <f t="shared" si="115"/>
        <v>LUXACION DE ARTICULACION SACROCOCCIGEA Y SACROILIACA</v>
      </c>
    </row>
    <row r="7414" spans="2:5" ht="25.5" x14ac:dyDescent="0.25">
      <c r="B7414" s="6" t="s">
        <v>7420</v>
      </c>
      <c r="C7414" s="6" t="s">
        <v>19843</v>
      </c>
      <c r="D7414" s="11"/>
      <c r="E7414" t="str">
        <f t="shared" si="115"/>
        <v>LUXACION DE OTRAS PARTES Y DE LAS NO ESPECIFICADAS DE LA COLUMNA LUMBAR Y DE LA PELVIS</v>
      </c>
    </row>
    <row r="7415" spans="2:5" x14ac:dyDescent="0.25">
      <c r="B7415" s="6" t="s">
        <v>7421</v>
      </c>
      <c r="C7415" s="6" t="s">
        <v>19844</v>
      </c>
      <c r="D7415" s="11"/>
      <c r="E7415" t="str">
        <f t="shared" si="115"/>
        <v>RUPTURA TRAUMATICA DE LA SINFISIS DEL PUBIS</v>
      </c>
    </row>
    <row r="7416" spans="2:5" x14ac:dyDescent="0.25">
      <c r="B7416" s="6" t="s">
        <v>7422</v>
      </c>
      <c r="C7416" s="6" t="s">
        <v>19845</v>
      </c>
      <c r="D7416" s="11"/>
      <c r="E7416" t="str">
        <f t="shared" si="115"/>
        <v>ESGUINCES Y TORCEDURAS DE LA COLUMNA LUMBAR</v>
      </c>
    </row>
    <row r="7417" spans="2:5" x14ac:dyDescent="0.25">
      <c r="B7417" s="6" t="s">
        <v>7423</v>
      </c>
      <c r="C7417" s="6" t="s">
        <v>19846</v>
      </c>
      <c r="D7417" s="11"/>
      <c r="E7417" t="str">
        <f t="shared" si="115"/>
        <v>ESGUINCES Y TORCEDURAS DE LA ARTICULACION SACROILIACA</v>
      </c>
    </row>
    <row r="7418" spans="2:5" ht="25.5" x14ac:dyDescent="0.25">
      <c r="B7418" s="6" t="s">
        <v>7424</v>
      </c>
      <c r="C7418" s="6" t="s">
        <v>19847</v>
      </c>
      <c r="D7418" s="11"/>
      <c r="E7418" t="str">
        <f t="shared" si="115"/>
        <v>ESGUINCES Y TORCEDURAS DE OTRAS PARTES Y DE LAS NO ESPECIFICADAS DE LA COLUMNA LUMBAR Y DE LA PELVIS</v>
      </c>
    </row>
    <row r="7419" spans="2:5" x14ac:dyDescent="0.25">
      <c r="B7419" s="6" t="s">
        <v>7425</v>
      </c>
      <c r="C7419" s="6" t="s">
        <v>19848</v>
      </c>
      <c r="D7419" s="11"/>
      <c r="E7419" t="str">
        <f t="shared" si="115"/>
        <v>CONCUSION Y EDEMA DE LA MEDULA ESPINAL LUMBAR</v>
      </c>
    </row>
    <row r="7420" spans="2:5" x14ac:dyDescent="0.25">
      <c r="B7420" s="6" t="s">
        <v>7426</v>
      </c>
      <c r="C7420" s="6" t="s">
        <v>19849</v>
      </c>
      <c r="D7420" s="11"/>
      <c r="E7420" t="str">
        <f t="shared" si="115"/>
        <v>OTRO TRAUMATISMO DE LA MEDULA ESPINAL LUMBAR</v>
      </c>
    </row>
    <row r="7421" spans="2:5" x14ac:dyDescent="0.25">
      <c r="B7421" s="6" t="s">
        <v>7427</v>
      </c>
      <c r="C7421" s="6" t="s">
        <v>19850</v>
      </c>
      <c r="D7421" s="11"/>
      <c r="E7421" t="str">
        <f t="shared" si="115"/>
        <v>TRAUMATISMO DE RAIZ NERVIOSA DE LA COLUMNA LUMBAR Y SACRA</v>
      </c>
    </row>
    <row r="7422" spans="2:5" x14ac:dyDescent="0.25">
      <c r="B7422" s="6" t="s">
        <v>7428</v>
      </c>
      <c r="C7422" s="6" t="s">
        <v>19851</v>
      </c>
      <c r="D7422" s="11"/>
      <c r="E7422" t="str">
        <f t="shared" si="115"/>
        <v>TRAUMATISMO DE LA COLA DE CABALLO</v>
      </c>
    </row>
    <row r="7423" spans="2:5" x14ac:dyDescent="0.25">
      <c r="B7423" s="6" t="s">
        <v>7429</v>
      </c>
      <c r="C7423" s="6" t="s">
        <v>19852</v>
      </c>
      <c r="D7423" s="11"/>
      <c r="E7423" t="str">
        <f t="shared" si="115"/>
        <v>TRAUMATISMO DEL PLEXO LUMBOSACRO</v>
      </c>
    </row>
    <row r="7424" spans="2:5" ht="25.5" x14ac:dyDescent="0.25">
      <c r="B7424" s="6" t="s">
        <v>7430</v>
      </c>
      <c r="C7424" s="6" t="s">
        <v>19853</v>
      </c>
      <c r="D7424" s="11"/>
      <c r="E7424" t="str">
        <f t="shared" si="115"/>
        <v>TRAUMATISMO DE NERVIO(S) SIMPATICO(S) LUMBAR(ES), SACRO(S) Y PELVICO(S)</v>
      </c>
    </row>
    <row r="7425" spans="2:5" ht="25.5" x14ac:dyDescent="0.25">
      <c r="B7425" s="6" t="s">
        <v>7431</v>
      </c>
      <c r="C7425" s="6" t="s">
        <v>19854</v>
      </c>
      <c r="D7425" s="11"/>
      <c r="E7425" t="str">
        <f t="shared" si="115"/>
        <v>TRAUMATISMO DE NERVIO(S) PERIFERICO(S) DEL ABDOMEN, DE LA REGION LUMBOSACRA Y DE LA PELVIS</v>
      </c>
    </row>
    <row r="7426" spans="2:5" ht="25.5" x14ac:dyDescent="0.25">
      <c r="B7426" s="6" t="s">
        <v>7432</v>
      </c>
      <c r="C7426" s="6" t="s">
        <v>19855</v>
      </c>
      <c r="D7426" s="11"/>
      <c r="E7426" t="str">
        <f t="shared" si="115"/>
        <v>TRAUMATISMO DE OTROS NERVIOS A NIVEL DEL ABDOMEN, DE LA REGION LUMBOSACRA Y DE LA PELVIS Y DE LOS NO ESPECIFICADOS</v>
      </c>
    </row>
    <row r="7427" spans="2:5" x14ac:dyDescent="0.25">
      <c r="B7427" s="6" t="s">
        <v>7433</v>
      </c>
      <c r="C7427" s="6" t="s">
        <v>19856</v>
      </c>
      <c r="D7427" s="11"/>
      <c r="E7427" t="str">
        <f t="shared" si="115"/>
        <v>TRAUMATISMO DE LA AORTA ABDOMINAL</v>
      </c>
    </row>
    <row r="7428" spans="2:5" x14ac:dyDescent="0.25">
      <c r="B7428" s="6" t="s">
        <v>7434</v>
      </c>
      <c r="C7428" s="6" t="s">
        <v>19857</v>
      </c>
      <c r="D7428" s="11"/>
      <c r="E7428" t="str">
        <f t="shared" si="115"/>
        <v>TRAUMATISMO DE LA VENA CAVA INFERIOR</v>
      </c>
    </row>
    <row r="7429" spans="2:5" x14ac:dyDescent="0.25">
      <c r="B7429" s="6" t="s">
        <v>7435</v>
      </c>
      <c r="C7429" s="6" t="s">
        <v>19858</v>
      </c>
      <c r="D7429" s="11"/>
      <c r="E7429" t="str">
        <f t="shared" si="115"/>
        <v>TRAUMATISMO DE LAS ARTERIAS CELIACAS Y MESENTERICAS</v>
      </c>
    </row>
    <row r="7430" spans="2:5" x14ac:dyDescent="0.25">
      <c r="B7430" s="6" t="s">
        <v>7436</v>
      </c>
      <c r="C7430" s="6" t="s">
        <v>19859</v>
      </c>
      <c r="D7430" s="11"/>
      <c r="E7430" t="str">
        <f t="shared" ref="E7430:E7493" si="116">UPPER(C7430)</f>
        <v>TRAUMATISMO DE VENAS PORTA Y ESPLENICA</v>
      </c>
    </row>
    <row r="7431" spans="2:5" x14ac:dyDescent="0.25">
      <c r="B7431" s="6" t="s">
        <v>7437</v>
      </c>
      <c r="C7431" s="6" t="s">
        <v>19860</v>
      </c>
      <c r="D7431" s="11"/>
      <c r="E7431" t="str">
        <f t="shared" si="116"/>
        <v>TRAUMATISMO DE VASOS SANGUINEOS RENALES</v>
      </c>
    </row>
    <row r="7432" spans="2:5" x14ac:dyDescent="0.25">
      <c r="B7432" s="6" t="s">
        <v>7438</v>
      </c>
      <c r="C7432" s="6" t="s">
        <v>19861</v>
      </c>
      <c r="D7432" s="11"/>
      <c r="E7432" t="str">
        <f t="shared" si="116"/>
        <v>TRAUMATISMO DE VASOS SANGUINEOS ILIACOS</v>
      </c>
    </row>
    <row r="7433" spans="2:5" ht="25.5" x14ac:dyDescent="0.25">
      <c r="B7433" s="6" t="s">
        <v>7439</v>
      </c>
      <c r="C7433" s="6" t="s">
        <v>19862</v>
      </c>
      <c r="D7433" s="11"/>
      <c r="E7433" t="str">
        <f t="shared" si="116"/>
        <v>TRAUMATISMO DE MULTIPLES VASOS SANGUINEOS A NIVEL DEL ABDOMEN, DE LA REGION LUMBOSACRA Y DE LA PELVIS</v>
      </c>
    </row>
    <row r="7434" spans="2:5" ht="25.5" x14ac:dyDescent="0.25">
      <c r="B7434" s="6" t="s">
        <v>7440</v>
      </c>
      <c r="C7434" s="6" t="s">
        <v>19863</v>
      </c>
      <c r="D7434" s="11"/>
      <c r="E7434" t="str">
        <f t="shared" si="116"/>
        <v>TRAUMATISMO DE OTROS VASOS SANGUINEOS A NIVEL DEL ABDOMEN, DE LA REGION LUMBOSACRA Y DE LA PELVIS</v>
      </c>
    </row>
    <row r="7435" spans="2:5" ht="25.5" x14ac:dyDescent="0.25">
      <c r="B7435" s="6" t="s">
        <v>7441</v>
      </c>
      <c r="C7435" s="6" t="s">
        <v>19864</v>
      </c>
      <c r="D7435" s="11"/>
      <c r="E7435" t="str">
        <f t="shared" si="116"/>
        <v>TRAUMATISMO DE VASOS SANGUINEOS NO ESPECIFICADOS DEL ABDOMEN, DE LA REGION LUMBOSACRA Y DE LA PELVIS</v>
      </c>
    </row>
    <row r="7436" spans="2:5" x14ac:dyDescent="0.25">
      <c r="B7436" s="6" t="s">
        <v>7442</v>
      </c>
      <c r="C7436" s="6" t="s">
        <v>19865</v>
      </c>
      <c r="D7436" s="11"/>
      <c r="E7436" t="str">
        <f t="shared" si="116"/>
        <v>TRAUMATISMO DEL BAZO</v>
      </c>
    </row>
    <row r="7437" spans="2:5" x14ac:dyDescent="0.25">
      <c r="B7437" s="6" t="s">
        <v>7443</v>
      </c>
      <c r="C7437" s="6" t="s">
        <v>19866</v>
      </c>
      <c r="D7437" s="11"/>
      <c r="E7437" t="str">
        <f t="shared" si="116"/>
        <v>TRAUMATISMO DEL HIGADO Y DE LA VESICULA BILIAR</v>
      </c>
    </row>
    <row r="7438" spans="2:5" x14ac:dyDescent="0.25">
      <c r="B7438" s="6" t="s">
        <v>7444</v>
      </c>
      <c r="C7438" s="6" t="s">
        <v>19867</v>
      </c>
      <c r="D7438" s="11"/>
      <c r="E7438" t="str">
        <f t="shared" si="116"/>
        <v>TRAUMATISMO DEL PANCREAS</v>
      </c>
    </row>
    <row r="7439" spans="2:5" x14ac:dyDescent="0.25">
      <c r="B7439" s="6" t="s">
        <v>7445</v>
      </c>
      <c r="C7439" s="6" t="s">
        <v>19868</v>
      </c>
      <c r="D7439" s="11"/>
      <c r="E7439" t="str">
        <f t="shared" si="116"/>
        <v>TRAUMATISMO DEL ESTOMAGO</v>
      </c>
    </row>
    <row r="7440" spans="2:5" x14ac:dyDescent="0.25">
      <c r="B7440" s="6" t="s">
        <v>7446</v>
      </c>
      <c r="C7440" s="6" t="s">
        <v>19869</v>
      </c>
      <c r="D7440" s="11"/>
      <c r="E7440" t="str">
        <f t="shared" si="116"/>
        <v>TRAUMATISMO DEL INTESTINO DELGADO</v>
      </c>
    </row>
    <row r="7441" spans="2:5" x14ac:dyDescent="0.25">
      <c r="B7441" s="6" t="s">
        <v>7447</v>
      </c>
      <c r="C7441" s="6" t="s">
        <v>19870</v>
      </c>
      <c r="D7441" s="11"/>
      <c r="E7441" t="str">
        <f t="shared" si="116"/>
        <v>TRAUMATISMO DEL COLON</v>
      </c>
    </row>
    <row r="7442" spans="2:5" x14ac:dyDescent="0.25">
      <c r="B7442" s="6" t="s">
        <v>7448</v>
      </c>
      <c r="C7442" s="6" t="s">
        <v>19871</v>
      </c>
      <c r="D7442" s="11"/>
      <c r="E7442" t="str">
        <f t="shared" si="116"/>
        <v>TRAUMATISMO DEL RECTO</v>
      </c>
    </row>
    <row r="7443" spans="2:5" x14ac:dyDescent="0.25">
      <c r="B7443" s="6" t="s">
        <v>7449</v>
      </c>
      <c r="C7443" s="6" t="s">
        <v>19872</v>
      </c>
      <c r="D7443" s="11"/>
      <c r="E7443" t="str">
        <f t="shared" si="116"/>
        <v>TRAUMATISMO DE MULTIPLES ORGANOS INTRAABDOMINALES</v>
      </c>
    </row>
    <row r="7444" spans="2:5" x14ac:dyDescent="0.25">
      <c r="B7444" s="6" t="s">
        <v>7450</v>
      </c>
      <c r="C7444" s="6" t="s">
        <v>19873</v>
      </c>
      <c r="D7444" s="11"/>
      <c r="E7444" t="str">
        <f t="shared" si="116"/>
        <v>TRAUMATISMO DE OTROS ORGANOS INTRAABDOMINALES</v>
      </c>
    </row>
    <row r="7445" spans="2:5" x14ac:dyDescent="0.25">
      <c r="B7445" s="6" t="s">
        <v>7451</v>
      </c>
      <c r="C7445" s="6" t="s">
        <v>19874</v>
      </c>
      <c r="D7445" s="11"/>
      <c r="E7445" t="str">
        <f t="shared" si="116"/>
        <v>TRAUMATISMO DE ORGANO INTRAABDOMINAL NO ESPECIFICADO</v>
      </c>
    </row>
    <row r="7446" spans="2:5" x14ac:dyDescent="0.25">
      <c r="B7446" s="6" t="s">
        <v>7452</v>
      </c>
      <c r="C7446" s="6" t="s">
        <v>19875</v>
      </c>
      <c r="D7446" s="11"/>
      <c r="E7446" t="str">
        <f t="shared" si="116"/>
        <v>TRAUMATISMO DEL RIÑON</v>
      </c>
    </row>
    <row r="7447" spans="2:5" x14ac:dyDescent="0.25">
      <c r="B7447" s="6" t="s">
        <v>7453</v>
      </c>
      <c r="C7447" s="6" t="s">
        <v>19876</v>
      </c>
      <c r="D7447" s="11"/>
      <c r="E7447" t="str">
        <f t="shared" si="116"/>
        <v>TRAUMATISMO DEL URETER</v>
      </c>
    </row>
    <row r="7448" spans="2:5" x14ac:dyDescent="0.25">
      <c r="B7448" s="6" t="s">
        <v>7454</v>
      </c>
      <c r="C7448" s="6" t="s">
        <v>19877</v>
      </c>
      <c r="D7448" s="11"/>
      <c r="E7448" t="str">
        <f t="shared" si="116"/>
        <v>TRAUMATISMO DE LA VEJIGA</v>
      </c>
    </row>
    <row r="7449" spans="2:5" x14ac:dyDescent="0.25">
      <c r="B7449" s="6" t="s">
        <v>7455</v>
      </c>
      <c r="C7449" s="6" t="s">
        <v>19878</v>
      </c>
      <c r="D7449" s="11"/>
      <c r="E7449" t="str">
        <f t="shared" si="116"/>
        <v>TRAUMATISMO DE LA URETRA</v>
      </c>
    </row>
    <row r="7450" spans="2:5" x14ac:dyDescent="0.25">
      <c r="B7450" s="6" t="s">
        <v>7456</v>
      </c>
      <c r="C7450" s="6" t="s">
        <v>19879</v>
      </c>
      <c r="D7450" s="11"/>
      <c r="E7450" t="str">
        <f t="shared" si="116"/>
        <v>TRAUMATISMO DEL OVARIO</v>
      </c>
    </row>
    <row r="7451" spans="2:5" x14ac:dyDescent="0.25">
      <c r="B7451" s="6" t="s">
        <v>7457</v>
      </c>
      <c r="C7451" s="6" t="s">
        <v>19880</v>
      </c>
      <c r="D7451" s="11"/>
      <c r="E7451" t="str">
        <f t="shared" si="116"/>
        <v>TRAUMATISMO DE LA TROMPA DE FALOPIO</v>
      </c>
    </row>
    <row r="7452" spans="2:5" x14ac:dyDescent="0.25">
      <c r="B7452" s="6" t="s">
        <v>7458</v>
      </c>
      <c r="C7452" s="6" t="s">
        <v>19881</v>
      </c>
      <c r="D7452" s="11"/>
      <c r="E7452" t="str">
        <f t="shared" si="116"/>
        <v>TRAUMATISMO DEL UTERO</v>
      </c>
    </row>
    <row r="7453" spans="2:5" x14ac:dyDescent="0.25">
      <c r="B7453" s="6" t="s">
        <v>7459</v>
      </c>
      <c r="C7453" s="6" t="s">
        <v>19882</v>
      </c>
      <c r="D7453" s="11"/>
      <c r="E7453" t="str">
        <f t="shared" si="116"/>
        <v>TRAUMATISMO DE MULTIPLES ORGANOS PELVICOS</v>
      </c>
    </row>
    <row r="7454" spans="2:5" x14ac:dyDescent="0.25">
      <c r="B7454" s="6" t="s">
        <v>7460</v>
      </c>
      <c r="C7454" s="6" t="s">
        <v>19883</v>
      </c>
      <c r="D7454" s="11"/>
      <c r="E7454" t="str">
        <f t="shared" si="116"/>
        <v>TRAUMATISMO DE OTROS ORGANOS PELVICOS</v>
      </c>
    </row>
    <row r="7455" spans="2:5" x14ac:dyDescent="0.25">
      <c r="B7455" s="6" t="s">
        <v>7461</v>
      </c>
      <c r="C7455" s="6" t="s">
        <v>19884</v>
      </c>
      <c r="D7455" s="11"/>
      <c r="E7455" t="str">
        <f t="shared" si="116"/>
        <v>TRAUMATISMO DE ORGANO PELVICO NO ESPECIFICADO</v>
      </c>
    </row>
    <row r="7456" spans="2:5" x14ac:dyDescent="0.25">
      <c r="B7456" s="6" t="s">
        <v>7462</v>
      </c>
      <c r="C7456" s="6" t="s">
        <v>19885</v>
      </c>
      <c r="D7456" s="11"/>
      <c r="E7456" t="str">
        <f t="shared" si="116"/>
        <v>TRAUMATISMO POR APLASTAMIENTO DE ORGANOS GENITALES EXTERNOS</v>
      </c>
    </row>
    <row r="7457" spans="2:5" ht="38.25" x14ac:dyDescent="0.25">
      <c r="B7457" s="6" t="s">
        <v>7463</v>
      </c>
      <c r="C7457" s="6" t="s">
        <v>19886</v>
      </c>
      <c r="D7457" s="11"/>
      <c r="E7457" t="str">
        <f t="shared" si="116"/>
        <v>TRAUMATISMO POR APLASTAMIENTO DE OTRAS PARTES Y DE LAS NO ESPECIFICADAS DEL ABDOMEN, DE LA REGION LUMBOSACRA Y DE LA PELVIS</v>
      </c>
    </row>
    <row r="7458" spans="2:5" x14ac:dyDescent="0.25">
      <c r="B7458" s="6" t="s">
        <v>7464</v>
      </c>
      <c r="C7458" s="6" t="s">
        <v>19887</v>
      </c>
      <c r="D7458" s="11"/>
      <c r="E7458" t="str">
        <f t="shared" si="116"/>
        <v>AMPUTACION TRAUMATICA DE ORGANOS GENITALES EXTERNOS</v>
      </c>
    </row>
    <row r="7459" spans="2:5" ht="25.5" x14ac:dyDescent="0.25">
      <c r="B7459" s="6" t="s">
        <v>7465</v>
      </c>
      <c r="C7459" s="6" t="s">
        <v>19888</v>
      </c>
      <c r="D7459" s="11"/>
      <c r="E7459" t="str">
        <f t="shared" si="116"/>
        <v>AMPUTACION TRAUMATICA DE OTRAS PARTES Y DE LAS NO ESPECIFICADAS DEL ABDOMEN, REGION LUMBOSACRA Y PELVIS</v>
      </c>
    </row>
    <row r="7460" spans="2:5" ht="25.5" x14ac:dyDescent="0.25">
      <c r="B7460" s="6" t="s">
        <v>7466</v>
      </c>
      <c r="C7460" s="6" t="s">
        <v>19889</v>
      </c>
      <c r="D7460" s="11"/>
      <c r="E7460" t="str">
        <f t="shared" si="116"/>
        <v>TRAUMATISMO DEL TENDON Y DE MUSCULOS DEL ABDOMEN, DE LA REGION LUMBOSACRA Y DE LA PELVIS</v>
      </c>
    </row>
    <row r="7461" spans="2:5" ht="25.5" x14ac:dyDescent="0.25">
      <c r="B7461" s="6" t="s">
        <v>7467</v>
      </c>
      <c r="C7461" s="6" t="s">
        <v>19890</v>
      </c>
      <c r="D7461" s="11"/>
      <c r="E7461" t="str">
        <f t="shared" si="116"/>
        <v>TRAUMATISMO DE ORGANO(S) INTRAABDOMINAL(ES) CON ORGANO(S) PELVICO(S)</v>
      </c>
    </row>
    <row r="7462" spans="2:5" ht="25.5" x14ac:dyDescent="0.25">
      <c r="B7462" s="6" t="s">
        <v>7468</v>
      </c>
      <c r="C7462" s="6" t="s">
        <v>19891</v>
      </c>
      <c r="D7462" s="11"/>
      <c r="E7462" t="str">
        <f t="shared" si="116"/>
        <v>OTROS TRAUMATISMOS MULTIPLES DEL ABDOMEN, DE LA REGION LUMBOSACRA Y DE LA PELVIS</v>
      </c>
    </row>
    <row r="7463" spans="2:5" ht="25.5" x14ac:dyDescent="0.25">
      <c r="B7463" s="6" t="s">
        <v>7469</v>
      </c>
      <c r="C7463" s="6" t="s">
        <v>19892</v>
      </c>
      <c r="D7463" s="11"/>
      <c r="E7463" t="str">
        <f t="shared" si="116"/>
        <v>OTROS TRAUMATISMOS ESPECIFICADOS DEL ABDOMEN, DE LA REGION LUMBOSACRA Y DE LA PELVIS</v>
      </c>
    </row>
    <row r="7464" spans="2:5" ht="25.5" x14ac:dyDescent="0.25">
      <c r="B7464" s="6" t="s">
        <v>7470</v>
      </c>
      <c r="C7464" s="6" t="s">
        <v>19893</v>
      </c>
      <c r="D7464" s="11"/>
      <c r="E7464" t="str">
        <f t="shared" si="116"/>
        <v>TRAUMATISMO NO ESPECIFICADO DEL ABDOMEN, DE LA REGION LUMBOSACRA Y DE LA PELVIS</v>
      </c>
    </row>
    <row r="7465" spans="2:5" x14ac:dyDescent="0.25">
      <c r="B7465" s="6" t="s">
        <v>7471</v>
      </c>
      <c r="C7465" s="6" t="s">
        <v>19894</v>
      </c>
      <c r="D7465" s="11"/>
      <c r="E7465" t="str">
        <f t="shared" si="116"/>
        <v>CONTUSION DEL HOMBRO Y DEL BRAZO</v>
      </c>
    </row>
    <row r="7466" spans="2:5" x14ac:dyDescent="0.25">
      <c r="B7466" s="6" t="s">
        <v>7472</v>
      </c>
      <c r="C7466" s="6" t="s">
        <v>19895</v>
      </c>
      <c r="D7466" s="11"/>
      <c r="E7466" t="str">
        <f t="shared" si="116"/>
        <v>TRAUMATISMOS SUPERFICIALES MULTIPLES DEL HOMBRO Y DEL BRAZO</v>
      </c>
    </row>
    <row r="7467" spans="2:5" x14ac:dyDescent="0.25">
      <c r="B7467" s="6" t="s">
        <v>7473</v>
      </c>
      <c r="C7467" s="6" t="s">
        <v>19896</v>
      </c>
      <c r="D7467" s="11"/>
      <c r="E7467" t="str">
        <f t="shared" si="116"/>
        <v>OTROS TRAUMATISMOS SUPERFICIALES DEL HOMBRO Y DEL BRAZO</v>
      </c>
    </row>
    <row r="7468" spans="2:5" x14ac:dyDescent="0.25">
      <c r="B7468" s="6" t="s">
        <v>7474</v>
      </c>
      <c r="C7468" s="6" t="s">
        <v>19897</v>
      </c>
      <c r="D7468" s="11"/>
      <c r="E7468" t="str">
        <f t="shared" si="116"/>
        <v>TRAUMATISMO SUPERFICIAL NO ESPECIFICADO DEL HOMBRO Y DEL BRAZO</v>
      </c>
    </row>
    <row r="7469" spans="2:5" x14ac:dyDescent="0.25">
      <c r="B7469" s="6" t="s">
        <v>7475</v>
      </c>
      <c r="C7469" s="6" t="s">
        <v>19898</v>
      </c>
      <c r="D7469" s="11"/>
      <c r="E7469" t="str">
        <f t="shared" si="116"/>
        <v>HERIDA DEL HOMBRO</v>
      </c>
    </row>
    <row r="7470" spans="2:5" x14ac:dyDescent="0.25">
      <c r="B7470" s="6" t="s">
        <v>7476</v>
      </c>
      <c r="C7470" s="6" t="s">
        <v>19899</v>
      </c>
      <c r="D7470" s="11"/>
      <c r="E7470" t="str">
        <f t="shared" si="116"/>
        <v>HERIDA DEL BRAZO</v>
      </c>
    </row>
    <row r="7471" spans="2:5" x14ac:dyDescent="0.25">
      <c r="B7471" s="6" t="s">
        <v>7477</v>
      </c>
      <c r="C7471" s="6" t="s">
        <v>19900</v>
      </c>
      <c r="D7471" s="11"/>
      <c r="E7471" t="str">
        <f t="shared" si="116"/>
        <v>HERIDAS MULTIPLES DEL HOMBRO Y DEL BRAZO</v>
      </c>
    </row>
    <row r="7472" spans="2:5" ht="25.5" x14ac:dyDescent="0.25">
      <c r="B7472" s="6" t="s">
        <v>7478</v>
      </c>
      <c r="C7472" s="6" t="s">
        <v>19901</v>
      </c>
      <c r="D7472" s="11"/>
      <c r="E7472" t="str">
        <f t="shared" si="116"/>
        <v>HERIDAS DE OTRAS PARTES Y DE LAS NO ESPECIFICADAS DEL HOMBRO Y DEL BRAZO</v>
      </c>
    </row>
    <row r="7473" spans="2:5" x14ac:dyDescent="0.25">
      <c r="B7473" s="6" t="s">
        <v>7479</v>
      </c>
      <c r="C7473" s="6" t="s">
        <v>19902</v>
      </c>
      <c r="D7473" s="11"/>
      <c r="E7473" t="str">
        <f t="shared" si="116"/>
        <v>FRACTURA DE LA CLAVICULA</v>
      </c>
    </row>
    <row r="7474" spans="2:5" x14ac:dyDescent="0.25">
      <c r="B7474" s="6" t="s">
        <v>7480</v>
      </c>
      <c r="C7474" s="6" t="s">
        <v>19903</v>
      </c>
      <c r="D7474" s="11"/>
      <c r="E7474" t="str">
        <f t="shared" si="116"/>
        <v>FRACTURA DEL OMOPLATO</v>
      </c>
    </row>
    <row r="7475" spans="2:5" x14ac:dyDescent="0.25">
      <c r="B7475" s="6" t="s">
        <v>7481</v>
      </c>
      <c r="C7475" s="6" t="s">
        <v>19904</v>
      </c>
      <c r="D7475" s="11"/>
      <c r="E7475" t="str">
        <f t="shared" si="116"/>
        <v>FRACTURA DE LA EPIFISIS SUPERIOR DEL HUMERO</v>
      </c>
    </row>
    <row r="7476" spans="2:5" x14ac:dyDescent="0.25">
      <c r="B7476" s="6" t="s">
        <v>7482</v>
      </c>
      <c r="C7476" s="6" t="s">
        <v>19905</v>
      </c>
      <c r="D7476" s="11"/>
      <c r="E7476" t="str">
        <f t="shared" si="116"/>
        <v>FRACTURA DE LA DIAFISIS DEL HUMERO</v>
      </c>
    </row>
    <row r="7477" spans="2:5" x14ac:dyDescent="0.25">
      <c r="B7477" s="6" t="s">
        <v>7483</v>
      </c>
      <c r="C7477" s="6" t="s">
        <v>19906</v>
      </c>
      <c r="D7477" s="11"/>
      <c r="E7477" t="str">
        <f t="shared" si="116"/>
        <v>FRACTURA DE LA EPIFISIS INFERIOR DEL HUMERO</v>
      </c>
    </row>
    <row r="7478" spans="2:5" x14ac:dyDescent="0.25">
      <c r="B7478" s="6" t="s">
        <v>7484</v>
      </c>
      <c r="C7478" s="6" t="s">
        <v>19907</v>
      </c>
      <c r="D7478" s="11"/>
      <c r="E7478" t="str">
        <f t="shared" si="116"/>
        <v>FRACTURAS MULTIPLES DE LA CLAVICULA, DEL OMOPLATO Y DEL HUMERO</v>
      </c>
    </row>
    <row r="7479" spans="2:5" x14ac:dyDescent="0.25">
      <c r="B7479" s="6" t="s">
        <v>7485</v>
      </c>
      <c r="C7479" s="6" t="s">
        <v>19908</v>
      </c>
      <c r="D7479" s="11"/>
      <c r="E7479" t="str">
        <f t="shared" si="116"/>
        <v>FRACTURA DE OTRAS PARTES DEL HOMBRO Y DEL BRAZO</v>
      </c>
    </row>
    <row r="7480" spans="2:5" x14ac:dyDescent="0.25">
      <c r="B7480" s="6" t="s">
        <v>7486</v>
      </c>
      <c r="C7480" s="6" t="s">
        <v>19909</v>
      </c>
      <c r="D7480" s="11"/>
      <c r="E7480" t="str">
        <f t="shared" si="116"/>
        <v>FRACTURA DEL HOMBRO Y DEL BRAZO, PARTE NO ESPECIFICADA</v>
      </c>
    </row>
    <row r="7481" spans="2:5" x14ac:dyDescent="0.25">
      <c r="B7481" s="6" t="s">
        <v>7487</v>
      </c>
      <c r="C7481" s="6" t="s">
        <v>19910</v>
      </c>
      <c r="D7481" s="11"/>
      <c r="E7481" t="str">
        <f t="shared" si="116"/>
        <v>LUXACION DE LA ARTICULACION DEL HOMBRO</v>
      </c>
    </row>
    <row r="7482" spans="2:5" x14ac:dyDescent="0.25">
      <c r="B7482" s="6" t="s">
        <v>7488</v>
      </c>
      <c r="C7482" s="6" t="s">
        <v>19911</v>
      </c>
      <c r="D7482" s="11"/>
      <c r="E7482" t="str">
        <f t="shared" si="116"/>
        <v>LUXACION DE LA ARTICULACION ACROMIOCLAVICULAR</v>
      </c>
    </row>
    <row r="7483" spans="2:5" x14ac:dyDescent="0.25">
      <c r="B7483" s="6" t="s">
        <v>7489</v>
      </c>
      <c r="C7483" s="6" t="s">
        <v>19912</v>
      </c>
      <c r="D7483" s="11"/>
      <c r="E7483" t="str">
        <f t="shared" si="116"/>
        <v>LUXACION DE LA ARTICULACION ESTERNOCLAVICULAR</v>
      </c>
    </row>
    <row r="7484" spans="2:5" ht="25.5" x14ac:dyDescent="0.25">
      <c r="B7484" s="6" t="s">
        <v>7490</v>
      </c>
      <c r="C7484" s="6" t="s">
        <v>19913</v>
      </c>
      <c r="D7484" s="11"/>
      <c r="E7484" t="str">
        <f t="shared" si="116"/>
        <v>LUXACION DE OTRAS PARTES DE LA CINTURA ESCAPULAR Y DE LAS NO ESPECIFICADAS</v>
      </c>
    </row>
    <row r="7485" spans="2:5" x14ac:dyDescent="0.25">
      <c r="B7485" s="6" t="s">
        <v>7491</v>
      </c>
      <c r="C7485" s="6" t="s">
        <v>19914</v>
      </c>
      <c r="D7485" s="11"/>
      <c r="E7485" t="str">
        <f t="shared" si="116"/>
        <v>ESGUINCES Y TORCEDURAS DE LA ARTICULACION DEL HOMBRO</v>
      </c>
    </row>
    <row r="7486" spans="2:5" x14ac:dyDescent="0.25">
      <c r="B7486" s="6" t="s">
        <v>7492</v>
      </c>
      <c r="C7486" s="6" t="s">
        <v>19915</v>
      </c>
      <c r="D7486" s="11"/>
      <c r="E7486" t="str">
        <f t="shared" si="116"/>
        <v>ESGUINCES Y TORCEDURAS DE LA ARTICULACION ACROMIOCLAVICULAR</v>
      </c>
    </row>
    <row r="7487" spans="2:5" x14ac:dyDescent="0.25">
      <c r="B7487" s="6" t="s">
        <v>7493</v>
      </c>
      <c r="C7487" s="6" t="s">
        <v>19916</v>
      </c>
      <c r="D7487" s="11"/>
      <c r="E7487" t="str">
        <f t="shared" si="116"/>
        <v>ESGUINCES Y TORCEDURAS DE LA ARTICULACION ESTERNOCLAVICULAR</v>
      </c>
    </row>
    <row r="7488" spans="2:5" ht="25.5" x14ac:dyDescent="0.25">
      <c r="B7488" s="6" t="s">
        <v>7494</v>
      </c>
      <c r="C7488" s="6" t="s">
        <v>19917</v>
      </c>
      <c r="D7488" s="11"/>
      <c r="E7488" t="str">
        <f t="shared" si="116"/>
        <v>ESGUINCES Y TORCEDURAS DE OTRAS PARTES Y DE LAS NO ESPECIFICADAS DE LA CINTURA ESCAPULAR</v>
      </c>
    </row>
    <row r="7489" spans="2:5" x14ac:dyDescent="0.25">
      <c r="B7489" s="6" t="s">
        <v>7495</v>
      </c>
      <c r="C7489" s="6" t="s">
        <v>19918</v>
      </c>
      <c r="D7489" s="11"/>
      <c r="E7489" t="str">
        <f t="shared" si="116"/>
        <v>TRAUMATISMO DEL NERVIO CUBITAL A NIVEL DEL BRAZO</v>
      </c>
    </row>
    <row r="7490" spans="2:5" x14ac:dyDescent="0.25">
      <c r="B7490" s="6" t="s">
        <v>7496</v>
      </c>
      <c r="C7490" s="6" t="s">
        <v>19919</v>
      </c>
      <c r="D7490" s="11"/>
      <c r="E7490" t="str">
        <f t="shared" si="116"/>
        <v>TRAUMATISMO DEL NERVIO MEDIANO A NIVEL DEL BRAZO</v>
      </c>
    </row>
    <row r="7491" spans="2:5" x14ac:dyDescent="0.25">
      <c r="B7491" s="6" t="s">
        <v>7497</v>
      </c>
      <c r="C7491" s="6" t="s">
        <v>19920</v>
      </c>
      <c r="D7491" s="11"/>
      <c r="E7491" t="str">
        <f t="shared" si="116"/>
        <v>TRAUMATISMO DEL NERVIO RADIAL A NIVEL DEL BRAZO</v>
      </c>
    </row>
    <row r="7492" spans="2:5" x14ac:dyDescent="0.25">
      <c r="B7492" s="6" t="s">
        <v>7498</v>
      </c>
      <c r="C7492" s="6" t="s">
        <v>19921</v>
      </c>
      <c r="D7492" s="11"/>
      <c r="E7492" t="str">
        <f t="shared" si="116"/>
        <v>TRAUMATISMO DEL NERVIO AXILAR</v>
      </c>
    </row>
    <row r="7493" spans="2:5" x14ac:dyDescent="0.25">
      <c r="B7493" s="6" t="s">
        <v>7499</v>
      </c>
      <c r="C7493" s="6" t="s">
        <v>19922</v>
      </c>
      <c r="D7493" s="11"/>
      <c r="E7493" t="str">
        <f t="shared" si="116"/>
        <v>TRAUMATISMO DEL NERVIO MUSCULOCUTANEO</v>
      </c>
    </row>
    <row r="7494" spans="2:5" ht="25.5" x14ac:dyDescent="0.25">
      <c r="B7494" s="6" t="s">
        <v>7500</v>
      </c>
      <c r="C7494" s="6" t="s">
        <v>19923</v>
      </c>
      <c r="D7494" s="11"/>
      <c r="E7494" t="str">
        <f t="shared" ref="E7494:E7557" si="117">UPPER(C7494)</f>
        <v>TRAUMATISMO DEL NERVIO SENSITIVO CUTANEO A NIVEL DEL HOMBRO Y DEL BRAZO</v>
      </c>
    </row>
    <row r="7495" spans="2:5" x14ac:dyDescent="0.25">
      <c r="B7495" s="6" t="s">
        <v>7501</v>
      </c>
      <c r="C7495" s="6" t="s">
        <v>19924</v>
      </c>
      <c r="D7495" s="11"/>
      <c r="E7495" t="str">
        <f t="shared" si="117"/>
        <v>TRAUMATISMO DEL MULTIPLES NERVIOS A NIVEL DEL HOMBRO Y DEL BRAZO</v>
      </c>
    </row>
    <row r="7496" spans="2:5" x14ac:dyDescent="0.25">
      <c r="B7496" s="6" t="s">
        <v>7502</v>
      </c>
      <c r="C7496" s="6" t="s">
        <v>19925</v>
      </c>
      <c r="D7496" s="11"/>
      <c r="E7496" t="str">
        <f t="shared" si="117"/>
        <v>TRAUMATISMO DE OTROS NERVIOS A NIVEL DEL HOMBRO Y DEL BRAZO</v>
      </c>
    </row>
    <row r="7497" spans="2:5" ht="25.5" x14ac:dyDescent="0.25">
      <c r="B7497" s="6" t="s">
        <v>7503</v>
      </c>
      <c r="C7497" s="6" t="s">
        <v>19926</v>
      </c>
      <c r="D7497" s="11"/>
      <c r="E7497" t="str">
        <f t="shared" si="117"/>
        <v>TRAUMATISMO DE NERVIO NO ESPECIFICADO A NIVEL DEL HOMBRO Y DEL BRAZO</v>
      </c>
    </row>
    <row r="7498" spans="2:5" x14ac:dyDescent="0.25">
      <c r="B7498" s="6" t="s">
        <v>7504</v>
      </c>
      <c r="C7498" s="6" t="s">
        <v>19927</v>
      </c>
      <c r="D7498" s="11"/>
      <c r="E7498" t="str">
        <f t="shared" si="117"/>
        <v>TRAUMATISMO DE LA ARTERIA AXILAR</v>
      </c>
    </row>
    <row r="7499" spans="2:5" x14ac:dyDescent="0.25">
      <c r="B7499" s="6" t="s">
        <v>7505</v>
      </c>
      <c r="C7499" s="6" t="s">
        <v>19928</v>
      </c>
      <c r="D7499" s="11"/>
      <c r="E7499" t="str">
        <f t="shared" si="117"/>
        <v>TRAUMATISMO DE LA ARTERIA BRAQUIAL</v>
      </c>
    </row>
    <row r="7500" spans="2:5" x14ac:dyDescent="0.25">
      <c r="B7500" s="6" t="s">
        <v>7506</v>
      </c>
      <c r="C7500" s="6" t="s">
        <v>19929</v>
      </c>
      <c r="D7500" s="11"/>
      <c r="E7500" t="str">
        <f t="shared" si="117"/>
        <v>TRAUMATISMO DE LA VENA AXILAR O BRAQUIAL</v>
      </c>
    </row>
    <row r="7501" spans="2:5" x14ac:dyDescent="0.25">
      <c r="B7501" s="6" t="s">
        <v>7507</v>
      </c>
      <c r="C7501" s="6" t="s">
        <v>19930</v>
      </c>
      <c r="D7501" s="11"/>
      <c r="E7501" t="str">
        <f t="shared" si="117"/>
        <v>TRAUMATISMO DE VENAS SUPERFICIAL A NIVEL DEL HOMBRO Y DEL BRAZO</v>
      </c>
    </row>
    <row r="7502" spans="2:5" ht="25.5" x14ac:dyDescent="0.25">
      <c r="B7502" s="6" t="s">
        <v>7508</v>
      </c>
      <c r="C7502" s="6" t="s">
        <v>19931</v>
      </c>
      <c r="D7502" s="11"/>
      <c r="E7502" t="str">
        <f t="shared" si="117"/>
        <v>TRAUMATISMO DE MULTIPLES VASOS SANGUINEOS A NIVEL DEL HOMBRO Y DEL BRAZO</v>
      </c>
    </row>
    <row r="7503" spans="2:5" ht="25.5" x14ac:dyDescent="0.25">
      <c r="B7503" s="6" t="s">
        <v>7509</v>
      </c>
      <c r="C7503" s="6" t="s">
        <v>19932</v>
      </c>
      <c r="D7503" s="11"/>
      <c r="E7503" t="str">
        <f t="shared" si="117"/>
        <v>TRAUMATISMO DE OTROS VASOS SANGUINEOS A NIVEL DEL HOMBRO Y DEL BRAZO</v>
      </c>
    </row>
    <row r="7504" spans="2:5" ht="25.5" x14ac:dyDescent="0.25">
      <c r="B7504" s="6" t="s">
        <v>7510</v>
      </c>
      <c r="C7504" s="6" t="s">
        <v>19933</v>
      </c>
      <c r="D7504" s="11"/>
      <c r="E7504" t="str">
        <f t="shared" si="117"/>
        <v>TRAUMATISMO DE VASO SANGUINEO NO ESPECIFICADO A NIVEL DEL HOMBRO Y DEL BRAZO</v>
      </c>
    </row>
    <row r="7505" spans="2:5" x14ac:dyDescent="0.25">
      <c r="B7505" s="6" t="s">
        <v>7511</v>
      </c>
      <c r="C7505" s="6" t="s">
        <v>19934</v>
      </c>
      <c r="D7505" s="11"/>
      <c r="E7505" t="str">
        <f t="shared" si="117"/>
        <v>TRAUMATISMO DE TENDON DEL MANGUITO ROTATORIO DEL HOMBRO</v>
      </c>
    </row>
    <row r="7506" spans="2:5" x14ac:dyDescent="0.25">
      <c r="B7506" s="6" t="s">
        <v>7512</v>
      </c>
      <c r="C7506" s="6" t="s">
        <v>19935</v>
      </c>
      <c r="D7506" s="11"/>
      <c r="E7506" t="str">
        <f t="shared" si="117"/>
        <v>TRAUMATISMO DE TENDON Y MUSCULO DE LA CABEZA LARGA DEL BICEPS</v>
      </c>
    </row>
    <row r="7507" spans="2:5" x14ac:dyDescent="0.25">
      <c r="B7507" s="6" t="s">
        <v>7513</v>
      </c>
      <c r="C7507" s="6" t="s">
        <v>19936</v>
      </c>
      <c r="D7507" s="11"/>
      <c r="E7507" t="str">
        <f t="shared" si="117"/>
        <v>TRAUMATISMO DE TENDON Y MUSCULO DE OTRAS PARTES DEL BICEPS</v>
      </c>
    </row>
    <row r="7508" spans="2:5" x14ac:dyDescent="0.25">
      <c r="B7508" s="6" t="s">
        <v>7514</v>
      </c>
      <c r="C7508" s="6" t="s">
        <v>19937</v>
      </c>
      <c r="D7508" s="11"/>
      <c r="E7508" t="str">
        <f t="shared" si="117"/>
        <v>TRAUMATISMO DE TENDON Y MUSCULO DEL TRICEPS</v>
      </c>
    </row>
    <row r="7509" spans="2:5" ht="25.5" x14ac:dyDescent="0.25">
      <c r="B7509" s="6" t="s">
        <v>7515</v>
      </c>
      <c r="C7509" s="6" t="s">
        <v>19938</v>
      </c>
      <c r="D7509" s="11"/>
      <c r="E7509" t="str">
        <f t="shared" si="117"/>
        <v>TRAUMATISMO DE MULTIPLES TENDONES Y MUSCULOS A NIVEL DEL HOMBRO Y DEL BRAZO</v>
      </c>
    </row>
    <row r="7510" spans="2:5" ht="25.5" x14ac:dyDescent="0.25">
      <c r="B7510" s="6" t="s">
        <v>7516</v>
      </c>
      <c r="C7510" s="6" t="s">
        <v>19939</v>
      </c>
      <c r="D7510" s="11"/>
      <c r="E7510" t="str">
        <f t="shared" si="117"/>
        <v>TRAUMATISMO DE OTROS TENDONES Y MUSCULOS A NIVEL DEL HOMBRO Y DEL BRAZO</v>
      </c>
    </row>
    <row r="7511" spans="2:5" ht="25.5" x14ac:dyDescent="0.25">
      <c r="B7511" s="6" t="s">
        <v>7517</v>
      </c>
      <c r="C7511" s="6" t="s">
        <v>19940</v>
      </c>
      <c r="D7511" s="11"/>
      <c r="E7511" t="str">
        <f t="shared" si="117"/>
        <v>TRAUMATISMO DE TENDON Y MUSCULO NO ESPECIFICADO NIVEL DEL HOMBRO Y DEL BRAZO</v>
      </c>
    </row>
    <row r="7512" spans="2:5" x14ac:dyDescent="0.25">
      <c r="B7512" s="6" t="s">
        <v>7518</v>
      </c>
      <c r="C7512" s="6" t="s">
        <v>19941</v>
      </c>
      <c r="D7512" s="11"/>
      <c r="E7512" t="str">
        <f t="shared" si="117"/>
        <v>TRAUMATISMO POR APLASTAMIENTO DEL HOMBRO Y DEL BRAZO</v>
      </c>
    </row>
    <row r="7513" spans="2:5" x14ac:dyDescent="0.25">
      <c r="B7513" s="6" t="s">
        <v>7519</v>
      </c>
      <c r="C7513" s="6" t="s">
        <v>19942</v>
      </c>
      <c r="D7513" s="11"/>
      <c r="E7513" t="str">
        <f t="shared" si="117"/>
        <v>AMPUTACION TRAUMATICA EN LA ARTICULACION DEL HOMBRO Y DEL BRAZO</v>
      </c>
    </row>
    <row r="7514" spans="2:5" x14ac:dyDescent="0.25">
      <c r="B7514" s="6" t="s">
        <v>7520</v>
      </c>
      <c r="C7514" s="6" t="s">
        <v>19943</v>
      </c>
      <c r="D7514" s="11"/>
      <c r="E7514" t="str">
        <f t="shared" si="117"/>
        <v>AMPUTACION TRAUMATICA A NIVEL ENTRE EL HOMBRO Y EL CODO</v>
      </c>
    </row>
    <row r="7515" spans="2:5" ht="25.5" x14ac:dyDescent="0.25">
      <c r="B7515" s="6" t="s">
        <v>7521</v>
      </c>
      <c r="C7515" s="6" t="s">
        <v>19944</v>
      </c>
      <c r="D7515" s="11"/>
      <c r="E7515" t="str">
        <f t="shared" si="117"/>
        <v>AMPUTACION TRAUMATICA DEL HOMBRO Y DEL BRAZO, NIVEL NO ESPECIFICADO</v>
      </c>
    </row>
    <row r="7516" spans="2:5" x14ac:dyDescent="0.25">
      <c r="B7516" s="6" t="s">
        <v>7522</v>
      </c>
      <c r="C7516" s="6" t="s">
        <v>19945</v>
      </c>
      <c r="D7516" s="11"/>
      <c r="E7516" t="str">
        <f t="shared" si="117"/>
        <v>TRAUMATISMOS MULTIPLES DEL HOMBRO Y DEL BRAZO</v>
      </c>
    </row>
    <row r="7517" spans="2:5" x14ac:dyDescent="0.25">
      <c r="B7517" s="6" t="s">
        <v>10</v>
      </c>
      <c r="C7517" s="6" t="s">
        <v>19946</v>
      </c>
      <c r="D7517" s="11"/>
      <c r="E7517" t="str">
        <f t="shared" si="117"/>
        <v>OTROS TRAUMATISMOS ESPECIFICADOS DEL HOMBRO Y DEL BRAZO</v>
      </c>
    </row>
    <row r="7518" spans="2:5" x14ac:dyDescent="0.25">
      <c r="B7518" s="6" t="s">
        <v>7523</v>
      </c>
      <c r="C7518" s="6" t="s">
        <v>19947</v>
      </c>
      <c r="D7518" s="11"/>
      <c r="E7518" t="str">
        <f t="shared" si="117"/>
        <v>TRAUMATISMOS NO ESPECIFICADOS DEL HOMBRO Y DEL BRAZO</v>
      </c>
    </row>
    <row r="7519" spans="2:5" x14ac:dyDescent="0.25">
      <c r="B7519" s="6" t="s">
        <v>7524</v>
      </c>
      <c r="C7519" s="6" t="s">
        <v>19948</v>
      </c>
      <c r="D7519" s="11"/>
      <c r="E7519" t="str">
        <f t="shared" si="117"/>
        <v>CONTUSION DEL CODO</v>
      </c>
    </row>
    <row r="7520" spans="2:5" x14ac:dyDescent="0.25">
      <c r="B7520" s="6" t="s">
        <v>7525</v>
      </c>
      <c r="C7520" s="6" t="s">
        <v>19949</v>
      </c>
      <c r="D7520" s="11"/>
      <c r="E7520" t="str">
        <f t="shared" si="117"/>
        <v>CONTUSION DE OTRAS PARTES DEL ANTEBRAZO Y DE LAS NO ESPECIFICADAS</v>
      </c>
    </row>
    <row r="7521" spans="2:5" x14ac:dyDescent="0.25">
      <c r="B7521" s="6" t="s">
        <v>7526</v>
      </c>
      <c r="C7521" s="6" t="s">
        <v>19950</v>
      </c>
      <c r="D7521" s="11"/>
      <c r="E7521" t="str">
        <f t="shared" si="117"/>
        <v>TRAUMATISMOS SUPERFICIALES MULTIPLES DEL ANTEBRAZO</v>
      </c>
    </row>
    <row r="7522" spans="2:5" x14ac:dyDescent="0.25">
      <c r="B7522" s="6" t="s">
        <v>7527</v>
      </c>
      <c r="C7522" s="6" t="s">
        <v>19951</v>
      </c>
      <c r="D7522" s="11"/>
      <c r="E7522" t="str">
        <f t="shared" si="117"/>
        <v>OTROS TRAUMATISMOS SUPERFICIALES DEL ANTEBRAZO</v>
      </c>
    </row>
    <row r="7523" spans="2:5" x14ac:dyDescent="0.25">
      <c r="B7523" s="6" t="s">
        <v>7528</v>
      </c>
      <c r="C7523" s="6" t="s">
        <v>19952</v>
      </c>
      <c r="D7523" s="11"/>
      <c r="E7523" t="str">
        <f t="shared" si="117"/>
        <v>TRAUMATISMO SUPERFICIAL DEL ANTEBRAZO, NO ESPECIFICADO</v>
      </c>
    </row>
    <row r="7524" spans="2:5" x14ac:dyDescent="0.25">
      <c r="B7524" s="6" t="s">
        <v>7529</v>
      </c>
      <c r="C7524" s="6" t="s">
        <v>19953</v>
      </c>
      <c r="D7524" s="11"/>
      <c r="E7524" t="str">
        <f t="shared" si="117"/>
        <v>HERIDA DEL CODO</v>
      </c>
    </row>
    <row r="7525" spans="2:5" x14ac:dyDescent="0.25">
      <c r="B7525" s="6" t="s">
        <v>7530</v>
      </c>
      <c r="C7525" s="6" t="s">
        <v>19954</v>
      </c>
      <c r="D7525" s="11"/>
      <c r="E7525" t="str">
        <f t="shared" si="117"/>
        <v>HERIDAS MULTIPLES DEL ANTEBRAZO</v>
      </c>
    </row>
    <row r="7526" spans="2:5" x14ac:dyDescent="0.25">
      <c r="B7526" s="6" t="s">
        <v>7531</v>
      </c>
      <c r="C7526" s="6" t="s">
        <v>19955</v>
      </c>
      <c r="D7526" s="11"/>
      <c r="E7526" t="str">
        <f t="shared" si="117"/>
        <v>HERIDAS DE OTRAS PARTES DEL ANTEBRAZO</v>
      </c>
    </row>
    <row r="7527" spans="2:5" x14ac:dyDescent="0.25">
      <c r="B7527" s="6" t="s">
        <v>7532</v>
      </c>
      <c r="C7527" s="6" t="s">
        <v>19956</v>
      </c>
      <c r="D7527" s="11"/>
      <c r="E7527" t="str">
        <f t="shared" si="117"/>
        <v>HERIDAS DEL ANTEBRAZO, PARTE NO ESPECIFICADA</v>
      </c>
    </row>
    <row r="7528" spans="2:5" x14ac:dyDescent="0.25">
      <c r="B7528" s="6" t="s">
        <v>7533</v>
      </c>
      <c r="C7528" s="6" t="s">
        <v>19957</v>
      </c>
      <c r="D7528" s="11"/>
      <c r="E7528" t="str">
        <f t="shared" si="117"/>
        <v>FRACTURA DE LA EPIFISIS SUPERIOR DEL CUBITO</v>
      </c>
    </row>
    <row r="7529" spans="2:5" x14ac:dyDescent="0.25">
      <c r="B7529" s="6" t="s">
        <v>7534</v>
      </c>
      <c r="C7529" s="6" t="s">
        <v>19958</v>
      </c>
      <c r="D7529" s="11"/>
      <c r="E7529" t="str">
        <f t="shared" si="117"/>
        <v>FRACTURA DE LA EPIFISIS SUPERIOR DEL RADIO</v>
      </c>
    </row>
    <row r="7530" spans="2:5" x14ac:dyDescent="0.25">
      <c r="B7530" s="6" t="s">
        <v>7535</v>
      </c>
      <c r="C7530" s="6" t="s">
        <v>19959</v>
      </c>
      <c r="D7530" s="11"/>
      <c r="E7530" t="str">
        <f t="shared" si="117"/>
        <v>FRACTURA DE LA DIAFISIS DEL CUBITO</v>
      </c>
    </row>
    <row r="7531" spans="2:5" x14ac:dyDescent="0.25">
      <c r="B7531" s="6" t="s">
        <v>7536</v>
      </c>
      <c r="C7531" s="6" t="s">
        <v>19960</v>
      </c>
      <c r="D7531" s="11"/>
      <c r="E7531" t="str">
        <f t="shared" si="117"/>
        <v>FRACTURA DE LA DIAFISIS DEL RADIO</v>
      </c>
    </row>
    <row r="7532" spans="2:5" x14ac:dyDescent="0.25">
      <c r="B7532" s="6" t="s">
        <v>7537</v>
      </c>
      <c r="C7532" s="6" t="s">
        <v>19961</v>
      </c>
      <c r="D7532" s="11"/>
      <c r="E7532" t="str">
        <f t="shared" si="117"/>
        <v>FRACTURA DE LA DIAFISIS DEL CUBITO Y DEL RADIO</v>
      </c>
    </row>
    <row r="7533" spans="2:5" x14ac:dyDescent="0.25">
      <c r="B7533" s="6" t="s">
        <v>7538</v>
      </c>
      <c r="C7533" s="6" t="s">
        <v>19962</v>
      </c>
      <c r="D7533" s="11"/>
      <c r="E7533" t="str">
        <f t="shared" si="117"/>
        <v>FRACTURA DE LA EPIFISIS INFERIOR DEL RADIO</v>
      </c>
    </row>
    <row r="7534" spans="2:5" x14ac:dyDescent="0.25">
      <c r="B7534" s="6" t="s">
        <v>7539</v>
      </c>
      <c r="C7534" s="6" t="s">
        <v>19963</v>
      </c>
      <c r="D7534" s="11"/>
      <c r="E7534" t="str">
        <f t="shared" si="117"/>
        <v>FRACTURA DE LA EPIFISIS INFERIOR DEL CUBITO Y DEL RADIO</v>
      </c>
    </row>
    <row r="7535" spans="2:5" x14ac:dyDescent="0.25">
      <c r="B7535" s="6" t="s">
        <v>7540</v>
      </c>
      <c r="C7535" s="6" t="s">
        <v>19964</v>
      </c>
      <c r="D7535" s="11"/>
      <c r="E7535" t="str">
        <f t="shared" si="117"/>
        <v>FRACTURAS MULTIPLES DEL ANTEBRAZO</v>
      </c>
    </row>
    <row r="7536" spans="2:5" x14ac:dyDescent="0.25">
      <c r="B7536" s="6" t="s">
        <v>7541</v>
      </c>
      <c r="C7536" s="6" t="s">
        <v>19965</v>
      </c>
      <c r="D7536" s="11"/>
      <c r="E7536" t="str">
        <f t="shared" si="117"/>
        <v>FRACTURA DE OTRAS PARTES DEL ANTEBRAZO</v>
      </c>
    </row>
    <row r="7537" spans="2:5" x14ac:dyDescent="0.25">
      <c r="B7537" s="6" t="s">
        <v>7542</v>
      </c>
      <c r="C7537" s="6" t="s">
        <v>19966</v>
      </c>
      <c r="D7537" s="11"/>
      <c r="E7537" t="str">
        <f t="shared" si="117"/>
        <v>FRACTURA DEL ANTEBRAZO, PARTE NO ESPECIFICADA</v>
      </c>
    </row>
    <row r="7538" spans="2:5" x14ac:dyDescent="0.25">
      <c r="B7538" s="6" t="s">
        <v>7543</v>
      </c>
      <c r="C7538" s="6" t="s">
        <v>19967</v>
      </c>
      <c r="D7538" s="11"/>
      <c r="E7538" t="str">
        <f t="shared" si="117"/>
        <v>LUXACION DE LA CABEZA DEL RADIO</v>
      </c>
    </row>
    <row r="7539" spans="2:5" x14ac:dyDescent="0.25">
      <c r="B7539" s="6" t="s">
        <v>7544</v>
      </c>
      <c r="C7539" s="6" t="s">
        <v>19968</v>
      </c>
      <c r="D7539" s="11"/>
      <c r="E7539" t="str">
        <f t="shared" si="117"/>
        <v>LUXACION DEL CODO, NO ESPECIFICADA</v>
      </c>
    </row>
    <row r="7540" spans="2:5" x14ac:dyDescent="0.25">
      <c r="B7540" s="6" t="s">
        <v>7545</v>
      </c>
      <c r="C7540" s="6" t="s">
        <v>19969</v>
      </c>
      <c r="D7540" s="11"/>
      <c r="E7540" t="str">
        <f t="shared" si="117"/>
        <v>RUPTURA TRAUMATICA DEL LIGAMENTO LATERAL DEL RADIO</v>
      </c>
    </row>
    <row r="7541" spans="2:5" x14ac:dyDescent="0.25">
      <c r="B7541" s="6" t="s">
        <v>7546</v>
      </c>
      <c r="C7541" s="6" t="s">
        <v>19970</v>
      </c>
      <c r="D7541" s="11"/>
      <c r="E7541" t="str">
        <f t="shared" si="117"/>
        <v>RUPTURA TRAUMATICA DEL LIGAMENTO LATERAL DEL CUBITO</v>
      </c>
    </row>
    <row r="7542" spans="2:5" x14ac:dyDescent="0.25">
      <c r="B7542" s="6" t="s">
        <v>7547</v>
      </c>
      <c r="C7542" s="6" t="s">
        <v>19971</v>
      </c>
      <c r="D7542" s="11"/>
      <c r="E7542" t="str">
        <f t="shared" si="117"/>
        <v>ESGUINCES Y TORCEDURAS DEL CODO</v>
      </c>
    </row>
    <row r="7543" spans="2:5" x14ac:dyDescent="0.25">
      <c r="B7543" s="6" t="s">
        <v>7548</v>
      </c>
      <c r="C7543" s="6" t="s">
        <v>19972</v>
      </c>
      <c r="D7543" s="11"/>
      <c r="E7543" t="str">
        <f t="shared" si="117"/>
        <v>TRAUMATISMO DEL NERVIO CUBITAL A NIVEL DEL ANTEBRAZO</v>
      </c>
    </row>
    <row r="7544" spans="2:5" x14ac:dyDescent="0.25">
      <c r="B7544" s="6" t="s">
        <v>7549</v>
      </c>
      <c r="C7544" s="6" t="s">
        <v>19973</v>
      </c>
      <c r="D7544" s="11"/>
      <c r="E7544" t="str">
        <f t="shared" si="117"/>
        <v>TRAUMATISMO DEL NERVIO MEDIANO A NIVEL DEL ANTEBRAZO</v>
      </c>
    </row>
    <row r="7545" spans="2:5" x14ac:dyDescent="0.25">
      <c r="B7545" s="6" t="s">
        <v>7550</v>
      </c>
      <c r="C7545" s="6" t="s">
        <v>19974</v>
      </c>
      <c r="D7545" s="11"/>
      <c r="E7545" t="str">
        <f t="shared" si="117"/>
        <v>TRAUMATISMO DEL NERVIO RADIAL A NIVEL DEL ANTEBRAZO</v>
      </c>
    </row>
    <row r="7546" spans="2:5" x14ac:dyDescent="0.25">
      <c r="B7546" s="6" t="s">
        <v>7551</v>
      </c>
      <c r="C7546" s="6" t="s">
        <v>19975</v>
      </c>
      <c r="D7546" s="11"/>
      <c r="E7546" t="str">
        <f t="shared" si="117"/>
        <v>TRAUMATISMO DEL NERVIO SENSORIAL CUTANEO A NIVEL DEL ANTEBRAZO</v>
      </c>
    </row>
    <row r="7547" spans="2:5" x14ac:dyDescent="0.25">
      <c r="B7547" s="6" t="s">
        <v>7552</v>
      </c>
      <c r="C7547" s="6" t="s">
        <v>19976</v>
      </c>
      <c r="D7547" s="11"/>
      <c r="E7547" t="str">
        <f t="shared" si="117"/>
        <v>TRAUMATISMO DEL MULTIPLES NERVIOS A NIVEL DEL ANTEBRAZO</v>
      </c>
    </row>
    <row r="7548" spans="2:5" x14ac:dyDescent="0.25">
      <c r="B7548" s="6" t="s">
        <v>7553</v>
      </c>
      <c r="C7548" s="6" t="s">
        <v>19977</v>
      </c>
      <c r="D7548" s="11"/>
      <c r="E7548" t="str">
        <f t="shared" si="117"/>
        <v>TRAUMATISMO DE OTROS NERVIOS A NIVEL DEL ANTEBRAZO</v>
      </c>
    </row>
    <row r="7549" spans="2:5" x14ac:dyDescent="0.25">
      <c r="B7549" s="6" t="s">
        <v>7554</v>
      </c>
      <c r="C7549" s="6" t="s">
        <v>19978</v>
      </c>
      <c r="D7549" s="11"/>
      <c r="E7549" t="str">
        <f t="shared" si="117"/>
        <v>TRAUMATISMO DE NERVIO NO ESPECIFICADO A NIVEL DEL ANTEBRAZO</v>
      </c>
    </row>
    <row r="7550" spans="2:5" x14ac:dyDescent="0.25">
      <c r="B7550" s="6" t="s">
        <v>7555</v>
      </c>
      <c r="C7550" s="6" t="s">
        <v>19979</v>
      </c>
      <c r="D7550" s="11"/>
      <c r="E7550" t="str">
        <f t="shared" si="117"/>
        <v>TRAUMATISMO DE LA ARTERIA CUBITAL A NIVEL DEL ANTEBRAZO</v>
      </c>
    </row>
    <row r="7551" spans="2:5" x14ac:dyDescent="0.25">
      <c r="B7551" s="6" t="s">
        <v>7556</v>
      </c>
      <c r="C7551" s="6" t="s">
        <v>19980</v>
      </c>
      <c r="D7551" s="11"/>
      <c r="E7551" t="str">
        <f t="shared" si="117"/>
        <v>TRAUMATISMO DE LA ARTERIA RADIAL A NIVEL DEL ANTEBRAZO</v>
      </c>
    </row>
    <row r="7552" spans="2:5" x14ac:dyDescent="0.25">
      <c r="B7552" s="6" t="s">
        <v>7557</v>
      </c>
      <c r="C7552" s="6" t="s">
        <v>19981</v>
      </c>
      <c r="D7552" s="11"/>
      <c r="E7552" t="str">
        <f t="shared" si="117"/>
        <v>TRAUMATISMO DE VENA A NIVEL DEL ANTEBRAZO</v>
      </c>
    </row>
    <row r="7553" spans="2:5" x14ac:dyDescent="0.25">
      <c r="B7553" s="6" t="s">
        <v>7558</v>
      </c>
      <c r="C7553" s="6" t="s">
        <v>19982</v>
      </c>
      <c r="D7553" s="11"/>
      <c r="E7553" t="str">
        <f t="shared" si="117"/>
        <v>TRAUMATISMO DE MULTIPLES VASOS SANGUINEOS A NIVEL DEL ANTEBRAZO</v>
      </c>
    </row>
    <row r="7554" spans="2:5" x14ac:dyDescent="0.25">
      <c r="B7554" s="6" t="s">
        <v>7559</v>
      </c>
      <c r="C7554" s="6" t="s">
        <v>19983</v>
      </c>
      <c r="D7554" s="11"/>
      <c r="E7554" t="str">
        <f t="shared" si="117"/>
        <v>TRAUMATISMO DE OTROS VASOS SANGUINEOS A NIVEL DEL ANTEBRAZO</v>
      </c>
    </row>
    <row r="7555" spans="2:5" ht="25.5" x14ac:dyDescent="0.25">
      <c r="B7555" s="6" t="s">
        <v>7560</v>
      </c>
      <c r="C7555" s="6" t="s">
        <v>19984</v>
      </c>
      <c r="D7555" s="11"/>
      <c r="E7555" t="str">
        <f t="shared" si="117"/>
        <v>TRAUMATISMO DE VASO SANGUINEO NO ESPECIFICADO A NIVEL DEL ANTEBRAZO</v>
      </c>
    </row>
    <row r="7556" spans="2:5" ht="25.5" x14ac:dyDescent="0.25">
      <c r="B7556" s="6" t="s">
        <v>7561</v>
      </c>
      <c r="C7556" s="6" t="s">
        <v>19985</v>
      </c>
      <c r="D7556" s="11"/>
      <c r="E7556" t="str">
        <f t="shared" si="117"/>
        <v>TRAUMATISMO DEL TENDON Y MUSCULO FLEXOR DEL PULGAR A NIVEL DEL ANTEBRAZO</v>
      </c>
    </row>
    <row r="7557" spans="2:5" ht="25.5" x14ac:dyDescent="0.25">
      <c r="B7557" s="6" t="s">
        <v>7562</v>
      </c>
      <c r="C7557" s="6" t="s">
        <v>19986</v>
      </c>
      <c r="D7557" s="11"/>
      <c r="E7557" t="str">
        <f t="shared" si="117"/>
        <v>TRAUMATISMO DEL TENDON Y MUSCULO FLEXOR DE OTRO(S) DEDO(S) A NIVEL DEL ANTEBRAZO</v>
      </c>
    </row>
    <row r="7558" spans="2:5" ht="25.5" x14ac:dyDescent="0.25">
      <c r="B7558" s="6" t="s">
        <v>7563</v>
      </c>
      <c r="C7558" s="6" t="s">
        <v>19987</v>
      </c>
      <c r="D7558" s="11"/>
      <c r="E7558" t="str">
        <f t="shared" ref="E7558:E7621" si="118">UPPER(C7558)</f>
        <v>TRAUMATISMO DEL OTRO TENDON Y MUSCULO FLEXOR A NIVEL DEL ANTEBRAZO</v>
      </c>
    </row>
    <row r="7559" spans="2:5" ht="25.5" x14ac:dyDescent="0.25">
      <c r="B7559" s="6" t="s">
        <v>7564</v>
      </c>
      <c r="C7559" s="6" t="s">
        <v>19988</v>
      </c>
      <c r="D7559" s="11"/>
      <c r="E7559" t="str">
        <f t="shared" si="118"/>
        <v>TRAUMATISMO DE TENDONES Y MUSCULOS ABDUCTORES Y EXTENSORES DEL PULGAR A NIVEL DEL ANTEBRAZO</v>
      </c>
    </row>
    <row r="7560" spans="2:5" ht="25.5" x14ac:dyDescent="0.25">
      <c r="B7560" s="6" t="s">
        <v>7565</v>
      </c>
      <c r="C7560" s="6" t="s">
        <v>19989</v>
      </c>
      <c r="D7560" s="11"/>
      <c r="E7560" t="str">
        <f t="shared" si="118"/>
        <v>TRAUMATISMO DEL TENDON Y MUSCULO EXTENSOR DE OTRO(S) DEDO(S) A NIVEL DEL ANTEBRAZO</v>
      </c>
    </row>
    <row r="7561" spans="2:5" ht="25.5" x14ac:dyDescent="0.25">
      <c r="B7561" s="6" t="s">
        <v>7566</v>
      </c>
      <c r="C7561" s="6" t="s">
        <v>19990</v>
      </c>
      <c r="D7561" s="11"/>
      <c r="E7561" t="str">
        <f t="shared" si="118"/>
        <v>TRAUMATISMO DE OTRO TENDON Y MUSCULO EXTENSOR A NIVEL DEL ANTEBRAZO</v>
      </c>
    </row>
    <row r="7562" spans="2:5" ht="25.5" x14ac:dyDescent="0.25">
      <c r="B7562" s="6" t="s">
        <v>7567</v>
      </c>
      <c r="C7562" s="6" t="s">
        <v>19991</v>
      </c>
      <c r="D7562" s="11"/>
      <c r="E7562" t="str">
        <f t="shared" si="118"/>
        <v>TRAUMATISMO DE MULTIPLES TENDONES Y MUSCULOS A NIVEL DEL ANTEBRAZO</v>
      </c>
    </row>
    <row r="7563" spans="2:5" ht="25.5" x14ac:dyDescent="0.25">
      <c r="B7563" s="6" t="s">
        <v>7568</v>
      </c>
      <c r="C7563" s="6" t="s">
        <v>19992</v>
      </c>
      <c r="D7563" s="11"/>
      <c r="E7563" t="str">
        <f t="shared" si="118"/>
        <v>TRAUMATISMO DE OTROS TENDONES Y MUSCULOS Y DE LOS NO ESPECIFICADOS, A NIVEL DEL ANTEBRAZO</v>
      </c>
    </row>
    <row r="7564" spans="2:5" x14ac:dyDescent="0.25">
      <c r="B7564" s="6" t="s">
        <v>7569</v>
      </c>
      <c r="C7564" s="6" t="s">
        <v>19993</v>
      </c>
      <c r="D7564" s="11"/>
      <c r="E7564" t="str">
        <f t="shared" si="118"/>
        <v>TRAUMATISMO POR APLASTAMIENTO DEL CODO</v>
      </c>
    </row>
    <row r="7565" spans="2:5" x14ac:dyDescent="0.25">
      <c r="B7565" s="6" t="s">
        <v>7570</v>
      </c>
      <c r="C7565" s="6" t="s">
        <v>19994</v>
      </c>
      <c r="D7565" s="11"/>
      <c r="E7565" t="str">
        <f t="shared" si="118"/>
        <v>TRAUMATISMO POR APLASTAMIENTO DE OTRAS PARTES DEL ANTEBRAZO</v>
      </c>
    </row>
    <row r="7566" spans="2:5" ht="25.5" x14ac:dyDescent="0.25">
      <c r="B7566" s="6" t="s">
        <v>7571</v>
      </c>
      <c r="C7566" s="6" t="s">
        <v>19995</v>
      </c>
      <c r="D7566" s="11"/>
      <c r="E7566" t="str">
        <f t="shared" si="118"/>
        <v>TRAUMATISMO POR APLASTAMIENTO DEL ANTEBRAZO, PARTE NO ESPECIFICADA</v>
      </c>
    </row>
    <row r="7567" spans="2:5" x14ac:dyDescent="0.25">
      <c r="B7567" s="6" t="s">
        <v>7572</v>
      </c>
      <c r="C7567" s="6" t="s">
        <v>19996</v>
      </c>
      <c r="D7567" s="11"/>
      <c r="E7567" t="str">
        <f t="shared" si="118"/>
        <v>AMPUTACION TRAUMATICA A NIVEL DEL CODO</v>
      </c>
    </row>
    <row r="7568" spans="2:5" x14ac:dyDescent="0.25">
      <c r="B7568" s="6" t="s">
        <v>7573</v>
      </c>
      <c r="C7568" s="6" t="s">
        <v>19997</v>
      </c>
      <c r="D7568" s="11"/>
      <c r="E7568" t="str">
        <f t="shared" si="118"/>
        <v>AMPUTACION TRAUMATICA A NIVEL ENTRE EL CODO Y LA MUÑECA</v>
      </c>
    </row>
    <row r="7569" spans="2:5" x14ac:dyDescent="0.25">
      <c r="B7569" s="6" t="s">
        <v>7574</v>
      </c>
      <c r="C7569" s="6" t="s">
        <v>19998</v>
      </c>
      <c r="D7569" s="11"/>
      <c r="E7569" t="str">
        <f t="shared" si="118"/>
        <v>AMPUTACION TRAUMATICA DEL ANTEBRAZO, NIVEL NO ESPECIFICADO</v>
      </c>
    </row>
    <row r="7570" spans="2:5" x14ac:dyDescent="0.25">
      <c r="B7570" s="6" t="s">
        <v>7575</v>
      </c>
      <c r="C7570" s="6" t="s">
        <v>19999</v>
      </c>
      <c r="D7570" s="11"/>
      <c r="E7570" t="str">
        <f t="shared" si="118"/>
        <v>TRAUMATISMOS MULTIPLES DEL ANTEBRAZO</v>
      </c>
    </row>
    <row r="7571" spans="2:5" x14ac:dyDescent="0.25">
      <c r="B7571" s="6" t="s">
        <v>7576</v>
      </c>
      <c r="C7571" s="6" t="s">
        <v>20000</v>
      </c>
      <c r="D7571" s="11"/>
      <c r="E7571" t="str">
        <f t="shared" si="118"/>
        <v>OTROS TRAUMATISMOS ESPECIFICADOS DEL ANTEBRAZO</v>
      </c>
    </row>
    <row r="7572" spans="2:5" x14ac:dyDescent="0.25">
      <c r="B7572" s="6" t="s">
        <v>7577</v>
      </c>
      <c r="C7572" s="6" t="s">
        <v>20001</v>
      </c>
      <c r="D7572" s="11"/>
      <c r="E7572" t="str">
        <f t="shared" si="118"/>
        <v>TRAUMATISMOS NO ESPECIFICADOS DEL ANTEBRAZO</v>
      </c>
    </row>
    <row r="7573" spans="2:5" x14ac:dyDescent="0.25">
      <c r="B7573" s="6" t="s">
        <v>13</v>
      </c>
      <c r="C7573" s="6" t="s">
        <v>20002</v>
      </c>
      <c r="D7573" s="11"/>
      <c r="E7573" t="str">
        <f t="shared" si="118"/>
        <v>CONTUSION DE DEDO(S) DE LA MANO, SIN DAÑO DE LA(S) UÑA(S)</v>
      </c>
    </row>
    <row r="7574" spans="2:5" x14ac:dyDescent="0.25">
      <c r="B7574" s="6" t="s">
        <v>7578</v>
      </c>
      <c r="C7574" s="6" t="s">
        <v>20003</v>
      </c>
      <c r="D7574" s="11"/>
      <c r="E7574" t="str">
        <f t="shared" si="118"/>
        <v>CONTUSION DE DEDO(S) DE LA MANO, CON DAÑO DE LA(S) UÑA(S)</v>
      </c>
    </row>
    <row r="7575" spans="2:5" x14ac:dyDescent="0.25">
      <c r="B7575" s="6" t="s">
        <v>7579</v>
      </c>
      <c r="C7575" s="6" t="s">
        <v>20004</v>
      </c>
      <c r="D7575" s="11"/>
      <c r="E7575" t="str">
        <f t="shared" si="118"/>
        <v>CONTUSION DE OTRAS PARTES DE LA MUÑECA Y DE LA MANO</v>
      </c>
    </row>
    <row r="7576" spans="2:5" x14ac:dyDescent="0.25">
      <c r="B7576" s="6" t="s">
        <v>7580</v>
      </c>
      <c r="C7576" s="6" t="s">
        <v>20005</v>
      </c>
      <c r="D7576" s="11"/>
      <c r="E7576" t="str">
        <f t="shared" si="118"/>
        <v>TRAUMATISMOS SUPERFICIALES MULTIPLES DE LA MUÑECA Y DE LA MANO</v>
      </c>
    </row>
    <row r="7577" spans="2:5" x14ac:dyDescent="0.25">
      <c r="B7577" s="6" t="s">
        <v>7581</v>
      </c>
      <c r="C7577" s="6" t="s">
        <v>20006</v>
      </c>
      <c r="D7577" s="11"/>
      <c r="E7577" t="str">
        <f t="shared" si="118"/>
        <v>OTROS TRAUMATISMOS SUPERFICIALES DE LA MUÑECA Y DE LA MANO</v>
      </c>
    </row>
    <row r="7578" spans="2:5" ht="25.5" x14ac:dyDescent="0.25">
      <c r="B7578" s="6" t="s">
        <v>7582</v>
      </c>
      <c r="C7578" s="6" t="s">
        <v>20007</v>
      </c>
      <c r="D7578" s="11"/>
      <c r="E7578" t="str">
        <f t="shared" si="118"/>
        <v>TRAUMATISMO SUPERFICIAL DE LA MUÑECA Y DE LA MANO, NO ESPECIFICADO</v>
      </c>
    </row>
    <row r="7579" spans="2:5" x14ac:dyDescent="0.25">
      <c r="B7579" s="6" t="s">
        <v>7583</v>
      </c>
      <c r="C7579" s="6" t="s">
        <v>20008</v>
      </c>
      <c r="D7579" s="11"/>
      <c r="E7579" t="str">
        <f t="shared" si="118"/>
        <v>HERIDA DE DEDO(S) DE LA MANO, SIN DAÑO DE LA(S) UÑA(S)</v>
      </c>
    </row>
    <row r="7580" spans="2:5" x14ac:dyDescent="0.25">
      <c r="B7580" s="6" t="s">
        <v>7584</v>
      </c>
      <c r="C7580" s="6" t="s">
        <v>20009</v>
      </c>
      <c r="D7580" s="11"/>
      <c r="E7580" t="str">
        <f t="shared" si="118"/>
        <v>HERIDA DE DEDO(S) DE LA MANO, CON DAÑO DE LA(S) UÑA(S)</v>
      </c>
    </row>
    <row r="7581" spans="2:5" x14ac:dyDescent="0.25">
      <c r="B7581" s="6" t="s">
        <v>7585</v>
      </c>
      <c r="C7581" s="6" t="s">
        <v>20010</v>
      </c>
      <c r="D7581" s="11"/>
      <c r="E7581" t="str">
        <f t="shared" si="118"/>
        <v>HERIDAS MULTIPLES DE LA MUÑECA Y DE LA MANO</v>
      </c>
    </row>
    <row r="7582" spans="2:5" x14ac:dyDescent="0.25">
      <c r="B7582" s="6" t="s">
        <v>7586</v>
      </c>
      <c r="C7582" s="6" t="s">
        <v>20011</v>
      </c>
      <c r="D7582" s="11"/>
      <c r="E7582" t="str">
        <f t="shared" si="118"/>
        <v>HERIDAS DE OTRAS PARTES DE LA MUÑECA Y DE LA MANO</v>
      </c>
    </row>
    <row r="7583" spans="2:5" x14ac:dyDescent="0.25">
      <c r="B7583" s="6" t="s">
        <v>7587</v>
      </c>
      <c r="C7583" s="6" t="s">
        <v>20012</v>
      </c>
      <c r="D7583" s="11"/>
      <c r="E7583" t="str">
        <f t="shared" si="118"/>
        <v>HERIDA DE LA MUÑECA Y DE LA MANO, PARTE NO ESPECIFICADA</v>
      </c>
    </row>
    <row r="7584" spans="2:5" x14ac:dyDescent="0.25">
      <c r="B7584" s="6" t="s">
        <v>7588</v>
      </c>
      <c r="C7584" s="6" t="s">
        <v>20013</v>
      </c>
      <c r="D7584" s="11"/>
      <c r="E7584" t="str">
        <f t="shared" si="118"/>
        <v>FRACTURA DEL HUESO ESCAFOIDES [NAVICULAR] DE LA MANO</v>
      </c>
    </row>
    <row r="7585" spans="2:5" x14ac:dyDescent="0.25">
      <c r="B7585" s="6" t="s">
        <v>7589</v>
      </c>
      <c r="C7585" s="6" t="s">
        <v>20014</v>
      </c>
      <c r="D7585" s="11"/>
      <c r="E7585" t="str">
        <f t="shared" si="118"/>
        <v>FRACTURA DE OTRO(S) HUESO(S) DEL CARPO</v>
      </c>
    </row>
    <row r="7586" spans="2:5" x14ac:dyDescent="0.25">
      <c r="B7586" s="6" t="s">
        <v>7590</v>
      </c>
      <c r="C7586" s="6" t="s">
        <v>20015</v>
      </c>
      <c r="D7586" s="11"/>
      <c r="E7586" t="str">
        <f t="shared" si="118"/>
        <v>FRACTURA DEL PRIMER METACARPIANO</v>
      </c>
    </row>
    <row r="7587" spans="2:5" x14ac:dyDescent="0.25">
      <c r="B7587" s="6" t="s">
        <v>7591</v>
      </c>
      <c r="C7587" s="6" t="s">
        <v>20016</v>
      </c>
      <c r="D7587" s="11"/>
      <c r="E7587" t="str">
        <f t="shared" si="118"/>
        <v>FRACTURA DE OTROS HUESOS METACARPIANOS</v>
      </c>
    </row>
    <row r="7588" spans="2:5" x14ac:dyDescent="0.25">
      <c r="B7588" s="6" t="s">
        <v>7592</v>
      </c>
      <c r="C7588" s="6" t="s">
        <v>20017</v>
      </c>
      <c r="D7588" s="11"/>
      <c r="E7588" t="str">
        <f t="shared" si="118"/>
        <v>FRACTURAS MULTIPLES DE HUESOS METACARPIANOS</v>
      </c>
    </row>
    <row r="7589" spans="2:5" x14ac:dyDescent="0.25">
      <c r="B7589" s="6" t="s">
        <v>7593</v>
      </c>
      <c r="C7589" s="6" t="s">
        <v>20018</v>
      </c>
      <c r="D7589" s="11"/>
      <c r="E7589" t="str">
        <f t="shared" si="118"/>
        <v>FRACTURA DEL PULGAR</v>
      </c>
    </row>
    <row r="7590" spans="2:5" x14ac:dyDescent="0.25">
      <c r="B7590" s="6" t="s">
        <v>7594</v>
      </c>
      <c r="C7590" s="6" t="s">
        <v>20019</v>
      </c>
      <c r="D7590" s="11"/>
      <c r="E7590" t="str">
        <f t="shared" si="118"/>
        <v>FRACTURA DE OTRO DEDO DE LA MANO</v>
      </c>
    </row>
    <row r="7591" spans="2:5" x14ac:dyDescent="0.25">
      <c r="B7591" s="6" t="s">
        <v>7595</v>
      </c>
      <c r="C7591" s="6" t="s">
        <v>20020</v>
      </c>
      <c r="D7591" s="11"/>
      <c r="E7591" t="str">
        <f t="shared" si="118"/>
        <v>FRACTURAS MULTIPLES DE LOS DEDOS DE LA MANO</v>
      </c>
    </row>
    <row r="7592" spans="2:5" ht="25.5" x14ac:dyDescent="0.25">
      <c r="B7592" s="6" t="s">
        <v>7596</v>
      </c>
      <c r="C7592" s="6" t="s">
        <v>20021</v>
      </c>
      <c r="D7592" s="11"/>
      <c r="E7592" t="str">
        <f t="shared" si="118"/>
        <v>FRACTURA DE OTRAS PARTES Y DE LAS NO ESPECIFICADAS DE LA MUÑECA Y DE LA MANO</v>
      </c>
    </row>
    <row r="7593" spans="2:5" x14ac:dyDescent="0.25">
      <c r="B7593" s="6" t="s">
        <v>7597</v>
      </c>
      <c r="C7593" s="6" t="s">
        <v>20022</v>
      </c>
      <c r="D7593" s="11"/>
      <c r="E7593" t="str">
        <f t="shared" si="118"/>
        <v>LUXACION DE LA MUÑECA</v>
      </c>
    </row>
    <row r="7594" spans="2:5" x14ac:dyDescent="0.25">
      <c r="B7594" s="6" t="s">
        <v>7598</v>
      </c>
      <c r="C7594" s="6" t="s">
        <v>20023</v>
      </c>
      <c r="D7594" s="11"/>
      <c r="E7594" t="str">
        <f t="shared" si="118"/>
        <v>LUXACION DE DEDOS DE LA MANO</v>
      </c>
    </row>
    <row r="7595" spans="2:5" x14ac:dyDescent="0.25">
      <c r="B7595" s="6" t="s">
        <v>7599</v>
      </c>
      <c r="C7595" s="6" t="s">
        <v>20024</v>
      </c>
      <c r="D7595" s="11"/>
      <c r="E7595" t="str">
        <f t="shared" si="118"/>
        <v>LUXACIONES MULTIPLES DE DEDOS DE LA MANO</v>
      </c>
    </row>
    <row r="7596" spans="2:5" x14ac:dyDescent="0.25">
      <c r="B7596" s="6" t="s">
        <v>7600</v>
      </c>
      <c r="C7596" s="6" t="s">
        <v>20025</v>
      </c>
      <c r="D7596" s="11"/>
      <c r="E7596" t="str">
        <f t="shared" si="118"/>
        <v>RUPTURA TRAUMATICA DE LIGAMENTOS DE LA MUÑECA Y DEL CARPO</v>
      </c>
    </row>
    <row r="7597" spans="2:5" ht="25.5" x14ac:dyDescent="0.25">
      <c r="B7597" s="6" t="s">
        <v>7601</v>
      </c>
      <c r="C7597" s="6" t="s">
        <v>20026</v>
      </c>
      <c r="D7597" s="11"/>
      <c r="E7597" t="str">
        <f t="shared" si="118"/>
        <v>RUPTURA TRAUMATICA DE LIGAMENTOS DEL DEDO DE LA MANO EN LA(S) ARTICULACION(ES) METACARPOFALANGICA E INTERFALANGICA</v>
      </c>
    </row>
    <row r="7598" spans="2:5" x14ac:dyDescent="0.25">
      <c r="B7598" s="6" t="s">
        <v>7602</v>
      </c>
      <c r="C7598" s="6" t="s">
        <v>20027</v>
      </c>
      <c r="D7598" s="11"/>
      <c r="E7598" t="str">
        <f t="shared" si="118"/>
        <v>ESGUINCES Y TORCEDURAS DE LA MUÑECA</v>
      </c>
    </row>
    <row r="7599" spans="2:5" x14ac:dyDescent="0.25">
      <c r="B7599" s="6" t="s">
        <v>7603</v>
      </c>
      <c r="C7599" s="6" t="s">
        <v>20028</v>
      </c>
      <c r="D7599" s="11"/>
      <c r="E7599" t="str">
        <f t="shared" si="118"/>
        <v>ESGUINCES Y TORCEDURAS DE DEDO(S) DE LA MANO</v>
      </c>
    </row>
    <row r="7600" spans="2:5" ht="25.5" x14ac:dyDescent="0.25">
      <c r="B7600" s="6" t="s">
        <v>7604</v>
      </c>
      <c r="C7600" s="6" t="s">
        <v>20029</v>
      </c>
      <c r="D7600" s="11"/>
      <c r="E7600" t="str">
        <f t="shared" si="118"/>
        <v>ESGUINCES Y TORCEDURAS DE OTRAS PARTES Y DE LAS NO ESPECIFICADAS DE LA MUÑECA Y DE LA MANO</v>
      </c>
    </row>
    <row r="7601" spans="2:5" x14ac:dyDescent="0.25">
      <c r="B7601" s="6" t="s">
        <v>7605</v>
      </c>
      <c r="C7601" s="6" t="s">
        <v>20030</v>
      </c>
      <c r="D7601" s="11"/>
      <c r="E7601" t="str">
        <f t="shared" si="118"/>
        <v>TRAUMATISMO DEL NERVIO CUBITAL A NIVEL DE LA MUÑECA Y DE LA MANO</v>
      </c>
    </row>
    <row r="7602" spans="2:5" ht="25.5" x14ac:dyDescent="0.25">
      <c r="B7602" s="6" t="s">
        <v>7606</v>
      </c>
      <c r="C7602" s="6" t="s">
        <v>20031</v>
      </c>
      <c r="D7602" s="11"/>
      <c r="E7602" t="str">
        <f t="shared" si="118"/>
        <v>TRAUMATISMO DEL NERVIO MEDIANO A NIVEL DE LA MUÑECA Y DE LA MANO</v>
      </c>
    </row>
    <row r="7603" spans="2:5" x14ac:dyDescent="0.25">
      <c r="B7603" s="6" t="s">
        <v>7607</v>
      </c>
      <c r="C7603" s="6" t="s">
        <v>20032</v>
      </c>
      <c r="D7603" s="11"/>
      <c r="E7603" t="str">
        <f t="shared" si="118"/>
        <v>TRAUMATISMO DEL NERVIO RADIAL A NIVEL DE LA MUÑECA Y DE LA MANO</v>
      </c>
    </row>
    <row r="7604" spans="2:5" x14ac:dyDescent="0.25">
      <c r="B7604" s="6" t="s">
        <v>7608</v>
      </c>
      <c r="C7604" s="6" t="s">
        <v>20033</v>
      </c>
      <c r="D7604" s="11"/>
      <c r="E7604" t="str">
        <f t="shared" si="118"/>
        <v>TRAUMATISMO DEL NERVIO DIGITAL DEL PULGAR</v>
      </c>
    </row>
    <row r="7605" spans="2:5" x14ac:dyDescent="0.25">
      <c r="B7605" s="6" t="s">
        <v>7609</v>
      </c>
      <c r="C7605" s="6" t="s">
        <v>20034</v>
      </c>
      <c r="D7605" s="11"/>
      <c r="E7605" t="str">
        <f t="shared" si="118"/>
        <v>TRAUMATISMO DEL NERVIO DIGITAL DE OTRO DEDO</v>
      </c>
    </row>
    <row r="7606" spans="2:5" ht="25.5" x14ac:dyDescent="0.25">
      <c r="B7606" s="6" t="s">
        <v>7610</v>
      </c>
      <c r="C7606" s="6" t="s">
        <v>20035</v>
      </c>
      <c r="D7606" s="11"/>
      <c r="E7606" t="str">
        <f t="shared" si="118"/>
        <v>TRAUMATISMO DE MULTIPLES NERVIOS A NIVEL DE LA MUÑECA Y DE LA MANO</v>
      </c>
    </row>
    <row r="7607" spans="2:5" x14ac:dyDescent="0.25">
      <c r="B7607" s="6" t="s">
        <v>7611</v>
      </c>
      <c r="C7607" s="6" t="s">
        <v>20036</v>
      </c>
      <c r="D7607" s="11"/>
      <c r="E7607" t="str">
        <f t="shared" si="118"/>
        <v>TRAUMATISMO DE OTROS NERVIOS A NIVEL DE LA MUÑECA Y DE LA MANO</v>
      </c>
    </row>
    <row r="7608" spans="2:5" ht="25.5" x14ac:dyDescent="0.25">
      <c r="B7608" s="6" t="s">
        <v>7612</v>
      </c>
      <c r="C7608" s="6" t="s">
        <v>20037</v>
      </c>
      <c r="D7608" s="11"/>
      <c r="E7608" t="str">
        <f t="shared" si="118"/>
        <v>TRAUMATISMO DE NERVIO NO ESPECIFICADO A NIVEL DE LA MUÑECA Y DE LA MANO</v>
      </c>
    </row>
    <row r="7609" spans="2:5" ht="25.5" x14ac:dyDescent="0.25">
      <c r="B7609" s="6" t="s">
        <v>7613</v>
      </c>
      <c r="C7609" s="6" t="s">
        <v>20038</v>
      </c>
      <c r="D7609" s="11"/>
      <c r="E7609" t="str">
        <f t="shared" si="118"/>
        <v>TRAUMATISMO DE LA ARTERIA CUBITAL A NIVEL DE LA MUÑECA Y DE LA MANO</v>
      </c>
    </row>
    <row r="7610" spans="2:5" ht="25.5" x14ac:dyDescent="0.25">
      <c r="B7610" s="6" t="s">
        <v>7614</v>
      </c>
      <c r="C7610" s="6" t="s">
        <v>20039</v>
      </c>
      <c r="D7610" s="11"/>
      <c r="E7610" t="str">
        <f t="shared" si="118"/>
        <v>TRAUMATISMO DE LA ARTERIA RADIAL A NIVEL DE LA MUÑECA Y DE LA MANO</v>
      </c>
    </row>
    <row r="7611" spans="2:5" x14ac:dyDescent="0.25">
      <c r="B7611" s="6" t="s">
        <v>7615</v>
      </c>
      <c r="C7611" s="6" t="s">
        <v>20040</v>
      </c>
      <c r="D7611" s="11"/>
      <c r="E7611" t="str">
        <f t="shared" si="118"/>
        <v>TRAUMATISMO DEL ARCO PALMAR SUPERFICIAL</v>
      </c>
    </row>
    <row r="7612" spans="2:5" x14ac:dyDescent="0.25">
      <c r="B7612" s="6" t="s">
        <v>7616</v>
      </c>
      <c r="C7612" s="6" t="s">
        <v>20041</v>
      </c>
      <c r="D7612" s="11"/>
      <c r="E7612" t="str">
        <f t="shared" si="118"/>
        <v>TRAUMATISMO DEL ARCO PALMAR PROFUNDO</v>
      </c>
    </row>
    <row r="7613" spans="2:5" x14ac:dyDescent="0.25">
      <c r="B7613" s="6" t="s">
        <v>7617</v>
      </c>
      <c r="C7613" s="6" t="s">
        <v>20042</v>
      </c>
      <c r="D7613" s="11"/>
      <c r="E7613" t="str">
        <f t="shared" si="118"/>
        <v>TRAUMATISMO DE VASO(S) SANGUINEO(S) DEL PULGAR</v>
      </c>
    </row>
    <row r="7614" spans="2:5" x14ac:dyDescent="0.25">
      <c r="B7614" s="6" t="s">
        <v>7618</v>
      </c>
      <c r="C7614" s="6" t="s">
        <v>20043</v>
      </c>
      <c r="D7614" s="11"/>
      <c r="E7614" t="str">
        <f t="shared" si="118"/>
        <v>TRAUMATISMO DE VASO(S) SANGUINEO(S) DE OTRO DEDO</v>
      </c>
    </row>
    <row r="7615" spans="2:5" ht="25.5" x14ac:dyDescent="0.25">
      <c r="B7615" s="6" t="s">
        <v>7619</v>
      </c>
      <c r="C7615" s="6" t="s">
        <v>20044</v>
      </c>
      <c r="D7615" s="11"/>
      <c r="E7615" t="str">
        <f t="shared" si="118"/>
        <v>TRAUMATISMO DE MULTIPLES VASOS SANGUINEOS A NIVEL DE LA MUÑECA Y DE LA MANO</v>
      </c>
    </row>
    <row r="7616" spans="2:5" ht="25.5" x14ac:dyDescent="0.25">
      <c r="B7616" s="6" t="s">
        <v>7620</v>
      </c>
      <c r="C7616" s="6" t="s">
        <v>20045</v>
      </c>
      <c r="D7616" s="11"/>
      <c r="E7616" t="str">
        <f t="shared" si="118"/>
        <v>TRAUMATISMO DE OTROS VASOS SANGUINEOS A NIVEL DE LA MUÑECA Y DE LA MANO</v>
      </c>
    </row>
    <row r="7617" spans="2:5" ht="25.5" x14ac:dyDescent="0.25">
      <c r="B7617" s="6" t="s">
        <v>7621</v>
      </c>
      <c r="C7617" s="6" t="s">
        <v>20046</v>
      </c>
      <c r="D7617" s="11"/>
      <c r="E7617" t="str">
        <f t="shared" si="118"/>
        <v>TRAUMATISMO DE VASO SANGUINEO NO ESPECIFICADO A NIVEL DE LA MUÑECA Y DE LA MANO</v>
      </c>
    </row>
    <row r="7618" spans="2:5" ht="25.5" x14ac:dyDescent="0.25">
      <c r="B7618" s="6" t="s">
        <v>7622</v>
      </c>
      <c r="C7618" s="6" t="s">
        <v>20047</v>
      </c>
      <c r="D7618" s="11"/>
      <c r="E7618" t="str">
        <f t="shared" si="118"/>
        <v>TRAUMATISMO DEL TENDON Y MUSCULO FLEXOR LARGO DEL PULGAR A NIVEL DE LA MUÑECA Y DE LA MANO</v>
      </c>
    </row>
    <row r="7619" spans="2:5" ht="25.5" x14ac:dyDescent="0.25">
      <c r="B7619" s="6" t="s">
        <v>7623</v>
      </c>
      <c r="C7619" s="6" t="s">
        <v>20048</v>
      </c>
      <c r="D7619" s="11"/>
      <c r="E7619" t="str">
        <f t="shared" si="118"/>
        <v>TRAUMATISMO DEL TENDON Y MUSCULO FLEXOR DE OTRO DEDO A NIVEL DE LA MUÑECA Y DE LA MANO</v>
      </c>
    </row>
    <row r="7620" spans="2:5" ht="25.5" x14ac:dyDescent="0.25">
      <c r="B7620" s="6" t="s">
        <v>7624</v>
      </c>
      <c r="C7620" s="6" t="s">
        <v>20049</v>
      </c>
      <c r="D7620" s="11"/>
      <c r="E7620" t="str">
        <f t="shared" si="118"/>
        <v>TRAUMATISMO DEL TENDON Y MUSCULO EXTENSOR DEL PULGAR A NIVEL DE LA MUÑECA Y DE LA MANO</v>
      </c>
    </row>
    <row r="7621" spans="2:5" ht="25.5" x14ac:dyDescent="0.25">
      <c r="B7621" s="6" t="s">
        <v>7625</v>
      </c>
      <c r="C7621" s="6" t="s">
        <v>20050</v>
      </c>
      <c r="D7621" s="11"/>
      <c r="E7621" t="str">
        <f t="shared" si="118"/>
        <v>TRAUMATISMO DEL TENDON Y MUSCULO EXTENSOR DE OTRO(S) DEDO(S) A NIVEL DE LA MUÑECA Y DE LA MANO</v>
      </c>
    </row>
    <row r="7622" spans="2:5" ht="25.5" x14ac:dyDescent="0.25">
      <c r="B7622" s="6" t="s">
        <v>7626</v>
      </c>
      <c r="C7622" s="6" t="s">
        <v>20051</v>
      </c>
      <c r="D7622" s="11"/>
      <c r="E7622" t="str">
        <f t="shared" ref="E7622:E7685" si="119">UPPER(C7622)</f>
        <v>TRAUMATISMO DEL MUSCULO Y TENDON INTRINSECO DEL PULGAR A NIVEL DE LA MUÑECA Y DE LA MANO</v>
      </c>
    </row>
    <row r="7623" spans="2:5" ht="25.5" x14ac:dyDescent="0.25">
      <c r="B7623" s="6" t="s">
        <v>7627</v>
      </c>
      <c r="C7623" s="6" t="s">
        <v>20052</v>
      </c>
      <c r="D7623" s="11"/>
      <c r="E7623" t="str">
        <f t="shared" si="119"/>
        <v>TRAUMATISMO DEL MUSCULO Y TENDON INTRINSECO DE OTRO(S) DEDO(S) A NIVEL DE LA MUÑECA Y DE LA MANO</v>
      </c>
    </row>
    <row r="7624" spans="2:5" ht="25.5" x14ac:dyDescent="0.25">
      <c r="B7624" s="6" t="s">
        <v>7628</v>
      </c>
      <c r="C7624" s="6" t="s">
        <v>20053</v>
      </c>
      <c r="D7624" s="11"/>
      <c r="E7624" t="str">
        <f t="shared" si="119"/>
        <v>TRAUMATISMO DE MULTIPLES TENDONES Y MUSCULOS FLEXORES A NIVEL DE LA MUÑECA Y DE LA MANO</v>
      </c>
    </row>
    <row r="7625" spans="2:5" ht="25.5" x14ac:dyDescent="0.25">
      <c r="B7625" s="6" t="s">
        <v>7629</v>
      </c>
      <c r="C7625" s="6" t="s">
        <v>20054</v>
      </c>
      <c r="D7625" s="11"/>
      <c r="E7625" t="str">
        <f t="shared" si="119"/>
        <v>TRAUMATISMO DE MULTIPLES TENDONES Y MUSCULOS EXTENSORES A NIVEL DE LA MUÑECA Y DE LA MANO</v>
      </c>
    </row>
    <row r="7626" spans="2:5" ht="25.5" x14ac:dyDescent="0.25">
      <c r="B7626" s="6" t="s">
        <v>7630</v>
      </c>
      <c r="C7626" s="6" t="s">
        <v>20055</v>
      </c>
      <c r="D7626" s="11"/>
      <c r="E7626" t="str">
        <f t="shared" si="119"/>
        <v>TRAUMATISMO DE OTROS TENDONES Y MUSCULOS A NIVEL DE LA MUÑECA Y DE LA MANO</v>
      </c>
    </row>
    <row r="7627" spans="2:5" ht="25.5" x14ac:dyDescent="0.25">
      <c r="B7627" s="6" t="s">
        <v>7631</v>
      </c>
      <c r="C7627" s="6" t="s">
        <v>20056</v>
      </c>
      <c r="D7627" s="11"/>
      <c r="E7627" t="str">
        <f t="shared" si="119"/>
        <v>TRAUMATISMO DE TENDON Y MUSCULO NO ESPECIFICADO, A NIVEL DE LA MUÑECA Y DE LA MANO</v>
      </c>
    </row>
    <row r="7628" spans="2:5" x14ac:dyDescent="0.25">
      <c r="B7628" s="6" t="s">
        <v>7632</v>
      </c>
      <c r="C7628" s="6" t="s">
        <v>20057</v>
      </c>
      <c r="D7628" s="11"/>
      <c r="E7628" t="str">
        <f t="shared" si="119"/>
        <v>TRAUMATISMO POR APLASTAMIENTO DEL PULGAR Y OTRO(S) DEDO(S)</v>
      </c>
    </row>
    <row r="7629" spans="2:5" ht="25.5" x14ac:dyDescent="0.25">
      <c r="B7629" s="6" t="s">
        <v>7633</v>
      </c>
      <c r="C7629" s="6" t="s">
        <v>20058</v>
      </c>
      <c r="D7629" s="11"/>
      <c r="E7629" t="str">
        <f t="shared" si="119"/>
        <v>TRAUMATISMO POR APLASTAMIENTO DE OTRAS PARTES Y DE LAS NO ESPECIFICADAS DE LA MUÑECA Y DE LA MANO</v>
      </c>
    </row>
    <row r="7630" spans="2:5" x14ac:dyDescent="0.25">
      <c r="B7630" s="6" t="s">
        <v>7634</v>
      </c>
      <c r="C7630" s="6" t="s">
        <v>20059</v>
      </c>
      <c r="D7630" s="11"/>
      <c r="E7630" t="str">
        <f t="shared" si="119"/>
        <v>AMPUTACION TRAUMATICA DEL PULGAR (COMPLETA) (PARCIAL)</v>
      </c>
    </row>
    <row r="7631" spans="2:5" x14ac:dyDescent="0.25">
      <c r="B7631" s="6" t="s">
        <v>7635</v>
      </c>
      <c r="C7631" s="6" t="s">
        <v>20060</v>
      </c>
      <c r="D7631" s="11"/>
      <c r="E7631" t="str">
        <f t="shared" si="119"/>
        <v>AMPUTACION TRAUMATICA DE OTRO DEDO UNICO (COMPLETA) (PARCIAL)</v>
      </c>
    </row>
    <row r="7632" spans="2:5" ht="25.5" x14ac:dyDescent="0.25">
      <c r="B7632" s="6" t="s">
        <v>7636</v>
      </c>
      <c r="C7632" s="6" t="s">
        <v>20061</v>
      </c>
      <c r="D7632" s="11"/>
      <c r="E7632" t="str">
        <f t="shared" si="119"/>
        <v>AMPUTACION TRAUMATICA DE DOS O MAS DEDOS SOLAMENTE (COMPLETA) (PARCIAL)</v>
      </c>
    </row>
    <row r="7633" spans="2:5" ht="25.5" x14ac:dyDescent="0.25">
      <c r="B7633" s="6" t="s">
        <v>7637</v>
      </c>
      <c r="C7633" s="6" t="s">
        <v>20062</v>
      </c>
      <c r="D7633" s="11"/>
      <c r="E7633" t="str">
        <f t="shared" si="119"/>
        <v>AMPUTACION TRAUMATICA COMBINADA (DE PARTE) DE DEDO(S) CON OTRAS PARTES DE LA MUÑECA Y DE LA MANO</v>
      </c>
    </row>
    <row r="7634" spans="2:5" x14ac:dyDescent="0.25">
      <c r="B7634" s="6" t="s">
        <v>7638</v>
      </c>
      <c r="C7634" s="6" t="s">
        <v>20063</v>
      </c>
      <c r="D7634" s="11"/>
      <c r="E7634" t="str">
        <f t="shared" si="119"/>
        <v>AMPUTACION TRAUMATICA DE LA MANO A NIVEL DE LA MUÑECA</v>
      </c>
    </row>
    <row r="7635" spans="2:5" ht="25.5" x14ac:dyDescent="0.25">
      <c r="B7635" s="6" t="s">
        <v>7639</v>
      </c>
      <c r="C7635" s="6" t="s">
        <v>20064</v>
      </c>
      <c r="D7635" s="11"/>
      <c r="E7635" t="str">
        <f t="shared" si="119"/>
        <v>AMPUTACION TRAUMATICA DE OTRAS PARTES DE LA MUÑECA Y DE LA MANO</v>
      </c>
    </row>
    <row r="7636" spans="2:5" ht="25.5" x14ac:dyDescent="0.25">
      <c r="B7636" s="6" t="s">
        <v>7640</v>
      </c>
      <c r="C7636" s="6" t="s">
        <v>20065</v>
      </c>
      <c r="D7636" s="11"/>
      <c r="E7636" t="str">
        <f t="shared" si="119"/>
        <v>AMPUTACION TRAUMATICA DE LA MUÑECA Y DE LA MANO, NIVEL NO ESPECIFICADO</v>
      </c>
    </row>
    <row r="7637" spans="2:5" x14ac:dyDescent="0.25">
      <c r="B7637" s="6" t="s">
        <v>7641</v>
      </c>
      <c r="C7637" s="6" t="s">
        <v>20066</v>
      </c>
      <c r="D7637" s="11"/>
      <c r="E7637" t="str">
        <f t="shared" si="119"/>
        <v>TRAUMATISMOS MULTIPLES DE LA MUÑECA Y DE LA MANO</v>
      </c>
    </row>
    <row r="7638" spans="2:5" x14ac:dyDescent="0.25">
      <c r="B7638" s="6" t="s">
        <v>7642</v>
      </c>
      <c r="C7638" s="6" t="s">
        <v>20067</v>
      </c>
      <c r="D7638" s="11"/>
      <c r="E7638" t="str">
        <f t="shared" si="119"/>
        <v>OTROS TRAUMATISMOS ESPECIFICADOS DE LA MUÑECA Y DE LA MANO</v>
      </c>
    </row>
    <row r="7639" spans="2:5" x14ac:dyDescent="0.25">
      <c r="B7639" s="6" t="s">
        <v>15</v>
      </c>
      <c r="C7639" s="6" t="s">
        <v>20068</v>
      </c>
      <c r="D7639" s="11"/>
      <c r="E7639" t="str">
        <f t="shared" si="119"/>
        <v>TRAUMATISMO NO ESPECIFICADO DE LA MUÑECA Y DE LA MANO</v>
      </c>
    </row>
    <row r="7640" spans="2:5" x14ac:dyDescent="0.25">
      <c r="B7640" s="6" t="s">
        <v>7643</v>
      </c>
      <c r="C7640" s="6" t="s">
        <v>20069</v>
      </c>
      <c r="D7640" s="11"/>
      <c r="E7640" t="str">
        <f t="shared" si="119"/>
        <v>CONTUSION DE LA CADERA</v>
      </c>
    </row>
    <row r="7641" spans="2:5" x14ac:dyDescent="0.25">
      <c r="B7641" s="6" t="s">
        <v>7644</v>
      </c>
      <c r="C7641" s="6" t="s">
        <v>20070</v>
      </c>
      <c r="D7641" s="11"/>
      <c r="E7641" t="str">
        <f t="shared" si="119"/>
        <v>CONTUSION DEL MUSLO</v>
      </c>
    </row>
    <row r="7642" spans="2:5" x14ac:dyDescent="0.25">
      <c r="B7642" s="6" t="s">
        <v>7645</v>
      </c>
      <c r="C7642" s="6" t="s">
        <v>20071</v>
      </c>
      <c r="D7642" s="11"/>
      <c r="E7642" t="str">
        <f t="shared" si="119"/>
        <v>TRAUMATISMOS SUPERFICIALES MULTIPLES DE LA CADERA Y DEL MUSLO</v>
      </c>
    </row>
    <row r="7643" spans="2:5" x14ac:dyDescent="0.25">
      <c r="B7643" s="6" t="s">
        <v>7646</v>
      </c>
      <c r="C7643" s="6" t="s">
        <v>20072</v>
      </c>
      <c r="D7643" s="11"/>
      <c r="E7643" t="str">
        <f t="shared" si="119"/>
        <v>OTROS TRAUMATISMOS SUPERFICIALES DE LA CADERA Y DEL MUSLO</v>
      </c>
    </row>
    <row r="7644" spans="2:5" ht="25.5" x14ac:dyDescent="0.25">
      <c r="B7644" s="6" t="s">
        <v>7647</v>
      </c>
      <c r="C7644" s="6" t="s">
        <v>20073</v>
      </c>
      <c r="D7644" s="11"/>
      <c r="E7644" t="str">
        <f t="shared" si="119"/>
        <v>TRAUMATISMO SUPERFICIAL DE LA CADERA Y DEL MUSLO, NO ESPECIFICADO</v>
      </c>
    </row>
    <row r="7645" spans="2:5" x14ac:dyDescent="0.25">
      <c r="B7645" s="6" t="s">
        <v>7648</v>
      </c>
      <c r="C7645" s="6" t="s">
        <v>20074</v>
      </c>
      <c r="D7645" s="11"/>
      <c r="E7645" t="str">
        <f t="shared" si="119"/>
        <v>HERIDA DE LA CADERA</v>
      </c>
    </row>
    <row r="7646" spans="2:5" x14ac:dyDescent="0.25">
      <c r="B7646" s="6" t="s">
        <v>7649</v>
      </c>
      <c r="C7646" s="6" t="s">
        <v>20075</v>
      </c>
      <c r="D7646" s="11"/>
      <c r="E7646" t="str">
        <f t="shared" si="119"/>
        <v>HERIDA DEL MUSLO</v>
      </c>
    </row>
    <row r="7647" spans="2:5" x14ac:dyDescent="0.25">
      <c r="B7647" s="6" t="s">
        <v>7650</v>
      </c>
      <c r="C7647" s="6" t="s">
        <v>20076</v>
      </c>
      <c r="D7647" s="11"/>
      <c r="E7647" t="str">
        <f t="shared" si="119"/>
        <v>HERIDAS MULTIPLES DE LA CADERA Y DEL MUSLO</v>
      </c>
    </row>
    <row r="7648" spans="2:5" ht="25.5" x14ac:dyDescent="0.25">
      <c r="B7648" s="6" t="s">
        <v>7651</v>
      </c>
      <c r="C7648" s="6" t="s">
        <v>20077</v>
      </c>
      <c r="D7648" s="11"/>
      <c r="E7648" t="str">
        <f t="shared" si="119"/>
        <v>HERIDAS DE OTRAS PARTES Y DE LAS NO ESPECIFICADAS DE LA CINTURA PELVICA</v>
      </c>
    </row>
    <row r="7649" spans="2:5" x14ac:dyDescent="0.25">
      <c r="B7649" s="6" t="s">
        <v>7652</v>
      </c>
      <c r="C7649" s="6" t="s">
        <v>20078</v>
      </c>
      <c r="D7649" s="11"/>
      <c r="E7649" t="str">
        <f t="shared" si="119"/>
        <v>FRACTURA DEL CUELLO DEL FEMUR</v>
      </c>
    </row>
    <row r="7650" spans="2:5" x14ac:dyDescent="0.25">
      <c r="B7650" s="6" t="s">
        <v>7653</v>
      </c>
      <c r="C7650" s="6" t="s">
        <v>20079</v>
      </c>
      <c r="D7650" s="11"/>
      <c r="E7650" t="str">
        <f t="shared" si="119"/>
        <v>FRACTURA PERTROCANTERIANA</v>
      </c>
    </row>
    <row r="7651" spans="2:5" x14ac:dyDescent="0.25">
      <c r="B7651" s="6" t="s">
        <v>7654</v>
      </c>
      <c r="C7651" s="6" t="s">
        <v>20080</v>
      </c>
      <c r="D7651" s="11"/>
      <c r="E7651" t="str">
        <f t="shared" si="119"/>
        <v>FRACTURA SUBTROCANTERIANA</v>
      </c>
    </row>
    <row r="7652" spans="2:5" x14ac:dyDescent="0.25">
      <c r="B7652" s="6" t="s">
        <v>7655</v>
      </c>
      <c r="C7652" s="6" t="s">
        <v>20081</v>
      </c>
      <c r="D7652" s="11"/>
      <c r="E7652" t="str">
        <f t="shared" si="119"/>
        <v>FRACTURA DE LA DIAFISIS DEL FEMUR</v>
      </c>
    </row>
    <row r="7653" spans="2:5" x14ac:dyDescent="0.25">
      <c r="B7653" s="6" t="s">
        <v>7656</v>
      </c>
      <c r="C7653" s="6" t="s">
        <v>20082</v>
      </c>
      <c r="D7653" s="11"/>
      <c r="E7653" t="str">
        <f t="shared" si="119"/>
        <v>FRACTURA DE LA EPIFISIS INFERIOR DEL FEMUR</v>
      </c>
    </row>
    <row r="7654" spans="2:5" x14ac:dyDescent="0.25">
      <c r="B7654" s="6" t="s">
        <v>7657</v>
      </c>
      <c r="C7654" s="6" t="s">
        <v>20083</v>
      </c>
      <c r="D7654" s="11"/>
      <c r="E7654" t="str">
        <f t="shared" si="119"/>
        <v>FRACTURAS MULTIPLES DEL FEMUR</v>
      </c>
    </row>
    <row r="7655" spans="2:5" x14ac:dyDescent="0.25">
      <c r="B7655" s="6" t="s">
        <v>7658</v>
      </c>
      <c r="C7655" s="6" t="s">
        <v>20084</v>
      </c>
      <c r="D7655" s="11"/>
      <c r="E7655" t="str">
        <f t="shared" si="119"/>
        <v>FRACTURA DE OTRAS PARTES DEL FEMUR</v>
      </c>
    </row>
    <row r="7656" spans="2:5" x14ac:dyDescent="0.25">
      <c r="B7656" s="6" t="s">
        <v>7659</v>
      </c>
      <c r="C7656" s="6" t="s">
        <v>20085</v>
      </c>
      <c r="D7656" s="11"/>
      <c r="E7656" t="str">
        <f t="shared" si="119"/>
        <v>FRACTURA DEL FEMUR, PARTE NO ESPECIFICADA</v>
      </c>
    </row>
    <row r="7657" spans="2:5" x14ac:dyDescent="0.25">
      <c r="B7657" s="6" t="s">
        <v>7660</v>
      </c>
      <c r="C7657" s="6" t="s">
        <v>20086</v>
      </c>
      <c r="D7657" s="11"/>
      <c r="E7657" t="str">
        <f t="shared" si="119"/>
        <v>LUXACION DE CADERA</v>
      </c>
    </row>
    <row r="7658" spans="2:5" x14ac:dyDescent="0.25">
      <c r="B7658" s="6" t="s">
        <v>7661</v>
      </c>
      <c r="C7658" s="6" t="s">
        <v>20087</v>
      </c>
      <c r="D7658" s="11"/>
      <c r="E7658" t="str">
        <f t="shared" si="119"/>
        <v>ESGUINCES Y TORCEDURAS DE LA CADERA</v>
      </c>
    </row>
    <row r="7659" spans="2:5" x14ac:dyDescent="0.25">
      <c r="B7659" s="6" t="s">
        <v>7662</v>
      </c>
      <c r="C7659" s="6" t="s">
        <v>20088</v>
      </c>
      <c r="D7659" s="11"/>
      <c r="E7659" t="str">
        <f t="shared" si="119"/>
        <v>TRAUMATISMO DEL NERVIO CIATICO A NIVEL DE LA CADERA Y DEL MUSLO</v>
      </c>
    </row>
    <row r="7660" spans="2:5" ht="25.5" x14ac:dyDescent="0.25">
      <c r="B7660" s="6" t="s">
        <v>7663</v>
      </c>
      <c r="C7660" s="6" t="s">
        <v>20089</v>
      </c>
      <c r="D7660" s="11"/>
      <c r="E7660" t="str">
        <f t="shared" si="119"/>
        <v>TRAUMATISMO DEL NERVIO FEMOROCUTANEO A NIVEL DE LA CADERA Y DEL MUSLO</v>
      </c>
    </row>
    <row r="7661" spans="2:5" ht="25.5" x14ac:dyDescent="0.25">
      <c r="B7661" s="6" t="s">
        <v>7664</v>
      </c>
      <c r="C7661" s="6" t="s">
        <v>20090</v>
      </c>
      <c r="D7661" s="11"/>
      <c r="E7661" t="str">
        <f t="shared" si="119"/>
        <v>TRAUMATISMO DEL NERVIO SENSORIAL CUTANEO A NIVEL DE LA CADERA Y DEL MUSLO</v>
      </c>
    </row>
    <row r="7662" spans="2:5" ht="25.5" x14ac:dyDescent="0.25">
      <c r="B7662" s="6" t="s">
        <v>7665</v>
      </c>
      <c r="C7662" s="6" t="s">
        <v>20091</v>
      </c>
      <c r="D7662" s="11"/>
      <c r="E7662" t="str">
        <f t="shared" si="119"/>
        <v>TRAUMATISMO DE NERVIOS MULTIPLES A NIVEL DE LA CADERA Y DEL MUSLO</v>
      </c>
    </row>
    <row r="7663" spans="2:5" x14ac:dyDescent="0.25">
      <c r="B7663" s="6" t="s">
        <v>7666</v>
      </c>
      <c r="C7663" s="6" t="s">
        <v>20092</v>
      </c>
      <c r="D7663" s="11"/>
      <c r="E7663" t="str">
        <f t="shared" si="119"/>
        <v>TRAUMATISMO DE OTROS NERVIOS A NIVEL DE LA CADERA Y DEL MUSLO</v>
      </c>
    </row>
    <row r="7664" spans="2:5" ht="25.5" x14ac:dyDescent="0.25">
      <c r="B7664" s="6" t="s">
        <v>7667</v>
      </c>
      <c r="C7664" s="6" t="s">
        <v>20093</v>
      </c>
      <c r="D7664" s="11"/>
      <c r="E7664" t="str">
        <f t="shared" si="119"/>
        <v>TRAUMATISMO DE NERVIO NO ESPECIFICADO A NIVEL DE LA CADERA Y DEL MUSLO</v>
      </c>
    </row>
    <row r="7665" spans="2:5" x14ac:dyDescent="0.25">
      <c r="B7665" s="6" t="s">
        <v>7668</v>
      </c>
      <c r="C7665" s="6" t="s">
        <v>20094</v>
      </c>
      <c r="D7665" s="11"/>
      <c r="E7665" t="str">
        <f t="shared" si="119"/>
        <v>TRAUMATISMO DE LA ARTERIA FEMORAL</v>
      </c>
    </row>
    <row r="7666" spans="2:5" x14ac:dyDescent="0.25">
      <c r="B7666" s="6" t="s">
        <v>7669</v>
      </c>
      <c r="C7666" s="6" t="s">
        <v>20095</v>
      </c>
      <c r="D7666" s="11"/>
      <c r="E7666" t="str">
        <f t="shared" si="119"/>
        <v>TRAUMATISMO DE LA VENA FEMORAL A NIVEL DE LA CADERA Y DEL MUSLO</v>
      </c>
    </row>
    <row r="7667" spans="2:5" ht="25.5" x14ac:dyDescent="0.25">
      <c r="B7667" s="6" t="s">
        <v>7670</v>
      </c>
      <c r="C7667" s="6" t="s">
        <v>20096</v>
      </c>
      <c r="D7667" s="11"/>
      <c r="E7667" t="str">
        <f t="shared" si="119"/>
        <v>TRAUMATISMO DE LA GRAN VENA SAFENA A NIVEL DE LA CADERA Y DEL MUSLO</v>
      </c>
    </row>
    <row r="7668" spans="2:5" ht="25.5" x14ac:dyDescent="0.25">
      <c r="B7668" s="6" t="s">
        <v>7671</v>
      </c>
      <c r="C7668" s="6" t="s">
        <v>20097</v>
      </c>
      <c r="D7668" s="11"/>
      <c r="E7668" t="str">
        <f t="shared" si="119"/>
        <v>TRAUMATISMO DE MULTIPLES VASOS SANGUINEOS A NIVEL DE LA CADERA Y DEL MUSLO</v>
      </c>
    </row>
    <row r="7669" spans="2:5" ht="25.5" x14ac:dyDescent="0.25">
      <c r="B7669" s="6" t="s">
        <v>7672</v>
      </c>
      <c r="C7669" s="6" t="s">
        <v>20098</v>
      </c>
      <c r="D7669" s="11"/>
      <c r="E7669" t="str">
        <f t="shared" si="119"/>
        <v>TRAUMATISMO DE OTROS VASOS SANGUINEOS A NIVEL DE LA CADERA Y DEL MUSLO</v>
      </c>
    </row>
    <row r="7670" spans="2:5" ht="25.5" x14ac:dyDescent="0.25">
      <c r="B7670" s="6" t="s">
        <v>7673</v>
      </c>
      <c r="C7670" s="6" t="s">
        <v>20099</v>
      </c>
      <c r="D7670" s="11"/>
      <c r="E7670" t="str">
        <f t="shared" si="119"/>
        <v>TRAUMATISMO DE VASO SANGUINEO NO ESPECIFICADO A NIVEL DE LA CADERA Y DEL MUSLO</v>
      </c>
    </row>
    <row r="7671" spans="2:5" x14ac:dyDescent="0.25">
      <c r="B7671" s="6" t="s">
        <v>7674</v>
      </c>
      <c r="C7671" s="6" t="s">
        <v>20100</v>
      </c>
      <c r="D7671" s="11"/>
      <c r="E7671" t="str">
        <f t="shared" si="119"/>
        <v>TRAUMATISMO DEL TENDON Y MUSCULO DE LA CADERA</v>
      </c>
    </row>
    <row r="7672" spans="2:5" x14ac:dyDescent="0.25">
      <c r="B7672" s="6" t="s">
        <v>7675</v>
      </c>
      <c r="C7672" s="6" t="s">
        <v>20101</v>
      </c>
      <c r="D7672" s="11"/>
      <c r="E7672" t="str">
        <f t="shared" si="119"/>
        <v>TRAUMATISMO DEL TENDON Y MUSCULO CUADRICEPS</v>
      </c>
    </row>
    <row r="7673" spans="2:5" x14ac:dyDescent="0.25">
      <c r="B7673" s="6" t="s">
        <v>7676</v>
      </c>
      <c r="C7673" s="6" t="s">
        <v>20102</v>
      </c>
      <c r="D7673" s="11"/>
      <c r="E7673" t="str">
        <f t="shared" si="119"/>
        <v>TRAUMATISMO DEL TENDON Y MUSCULO ADUCTOR MAYOR DEL MUSLO</v>
      </c>
    </row>
    <row r="7674" spans="2:5" ht="25.5" x14ac:dyDescent="0.25">
      <c r="B7674" s="6" t="s">
        <v>7677</v>
      </c>
      <c r="C7674" s="6" t="s">
        <v>20103</v>
      </c>
      <c r="D7674" s="11"/>
      <c r="E7674" t="str">
        <f t="shared" si="119"/>
        <v>TRAUMATISMO DEL TENDON Y MUSCULO DEL GRUPO MUSCULAR POSTERIOR A NIVEL DEL MUSLO</v>
      </c>
    </row>
    <row r="7675" spans="2:5" ht="25.5" x14ac:dyDescent="0.25">
      <c r="B7675" s="6" t="s">
        <v>7678</v>
      </c>
      <c r="C7675" s="6" t="s">
        <v>20104</v>
      </c>
      <c r="D7675" s="11"/>
      <c r="E7675" t="str">
        <f t="shared" si="119"/>
        <v>TRAUMATISMO DE OTROS TENDONES Y MUSCULOS Y LOS NO ESPECIFICADOS A NIVEL DEL MUSLO</v>
      </c>
    </row>
    <row r="7676" spans="2:5" ht="25.5" x14ac:dyDescent="0.25">
      <c r="B7676" s="6" t="s">
        <v>7679</v>
      </c>
      <c r="C7676" s="6" t="s">
        <v>20105</v>
      </c>
      <c r="D7676" s="11"/>
      <c r="E7676" t="str">
        <f t="shared" si="119"/>
        <v>TRAUMATISMO DE MULTIPLES TENDONES Y MUSCULOS Y LOS NO ESPECIFICADOS A NIVEL DE LA CADERA Y DEL MUSLO</v>
      </c>
    </row>
    <row r="7677" spans="2:5" x14ac:dyDescent="0.25">
      <c r="B7677" s="6" t="s">
        <v>7680</v>
      </c>
      <c r="C7677" s="6" t="s">
        <v>20106</v>
      </c>
      <c r="D7677" s="11"/>
      <c r="E7677" t="str">
        <f t="shared" si="119"/>
        <v>TRAUMATISMO POR APLASTAMIENTO DE LA CADERA</v>
      </c>
    </row>
    <row r="7678" spans="2:5" x14ac:dyDescent="0.25">
      <c r="B7678" s="6" t="s">
        <v>7681</v>
      </c>
      <c r="C7678" s="6" t="s">
        <v>20107</v>
      </c>
      <c r="D7678" s="11"/>
      <c r="E7678" t="str">
        <f t="shared" si="119"/>
        <v>TRAUMATISMO POR APLASTAMIENTO DEL MUSLO</v>
      </c>
    </row>
    <row r="7679" spans="2:5" x14ac:dyDescent="0.25">
      <c r="B7679" s="6" t="s">
        <v>7682</v>
      </c>
      <c r="C7679" s="6" t="s">
        <v>20108</v>
      </c>
      <c r="D7679" s="11"/>
      <c r="E7679" t="str">
        <f t="shared" si="119"/>
        <v>TRAUMATISMO POR APLASTAMIENTO DE LA CADERA CON EL MUSLO</v>
      </c>
    </row>
    <row r="7680" spans="2:5" x14ac:dyDescent="0.25">
      <c r="B7680" s="6" t="s">
        <v>7683</v>
      </c>
      <c r="C7680" s="6" t="s">
        <v>20109</v>
      </c>
      <c r="D7680" s="11"/>
      <c r="E7680" t="str">
        <f t="shared" si="119"/>
        <v>AMPUTACION TRAUMATICA DE LA ARTICULACION DE LA CADERA</v>
      </c>
    </row>
    <row r="7681" spans="2:5" x14ac:dyDescent="0.25">
      <c r="B7681" s="6" t="s">
        <v>7684</v>
      </c>
      <c r="C7681" s="6" t="s">
        <v>20110</v>
      </c>
      <c r="D7681" s="11"/>
      <c r="E7681" t="str">
        <f t="shared" si="119"/>
        <v>AMPUTACION TRAUMATICA EN ALGUN NIVEL ENTRE LA CADERA Y LA RODILLA</v>
      </c>
    </row>
    <row r="7682" spans="2:5" x14ac:dyDescent="0.25">
      <c r="B7682" s="6" t="s">
        <v>7685</v>
      </c>
      <c r="C7682" s="6" t="s">
        <v>20111</v>
      </c>
      <c r="D7682" s="11"/>
      <c r="E7682" t="str">
        <f t="shared" si="119"/>
        <v>AMPUTACION TRAUMATICA DE CADERA Y MUSLO, NIVEL NO ESPECIFICADO</v>
      </c>
    </row>
    <row r="7683" spans="2:5" x14ac:dyDescent="0.25">
      <c r="B7683" s="6" t="s">
        <v>7686</v>
      </c>
      <c r="C7683" s="6" t="s">
        <v>20112</v>
      </c>
      <c r="D7683" s="11"/>
      <c r="E7683" t="str">
        <f t="shared" si="119"/>
        <v>TRAUMATISMOS MULTIPLES DE LA CADERA Y DEL MUSLO</v>
      </c>
    </row>
    <row r="7684" spans="2:5" x14ac:dyDescent="0.25">
      <c r="B7684" s="6" t="s">
        <v>7687</v>
      </c>
      <c r="C7684" s="6" t="s">
        <v>20113</v>
      </c>
      <c r="D7684" s="11"/>
      <c r="E7684" t="str">
        <f t="shared" si="119"/>
        <v>OTROS TRAUMATISMOS ESPECIFICADOS DE LA CADERA Y DEL MUSLO</v>
      </c>
    </row>
    <row r="7685" spans="2:5" x14ac:dyDescent="0.25">
      <c r="B7685" s="6" t="s">
        <v>7688</v>
      </c>
      <c r="C7685" s="6" t="s">
        <v>20114</v>
      </c>
      <c r="D7685" s="11"/>
      <c r="E7685" t="str">
        <f t="shared" si="119"/>
        <v>TRAUMATISMO NO ESPECIFICADO DE LA CADERA Y DEL MUSLO</v>
      </c>
    </row>
    <row r="7686" spans="2:5" x14ac:dyDescent="0.25">
      <c r="B7686" s="6" t="s">
        <v>7689</v>
      </c>
      <c r="C7686" s="6" t="s">
        <v>20115</v>
      </c>
      <c r="D7686" s="11"/>
      <c r="E7686" t="str">
        <f t="shared" ref="E7686:E7749" si="120">UPPER(C7686)</f>
        <v>CONTUSION DE LA RODILLA</v>
      </c>
    </row>
    <row r="7687" spans="2:5" x14ac:dyDescent="0.25">
      <c r="B7687" s="6" t="s">
        <v>12</v>
      </c>
      <c r="C7687" s="6" t="s">
        <v>20116</v>
      </c>
      <c r="D7687" s="11"/>
      <c r="E7687" t="str">
        <f t="shared" si="120"/>
        <v>CONTUSION DE OTRAS PARTES Y LAS NO ESPECIFICADAS DE LA PIERNA</v>
      </c>
    </row>
    <row r="7688" spans="2:5" x14ac:dyDescent="0.25">
      <c r="B7688" s="10" t="s">
        <v>7690</v>
      </c>
      <c r="C7688" s="6" t="s">
        <v>20117</v>
      </c>
      <c r="D7688" s="11"/>
      <c r="E7688" t="str">
        <f t="shared" si="120"/>
        <v>TRAUMATISMOS SUPERFICIALES MULTIPLES DE LA PIERNA</v>
      </c>
    </row>
    <row r="7689" spans="2:5" x14ac:dyDescent="0.25">
      <c r="B7689" s="6" t="s">
        <v>7691</v>
      </c>
      <c r="C7689" s="6" t="s">
        <v>20118</v>
      </c>
      <c r="D7689" s="11"/>
      <c r="E7689" t="str">
        <f t="shared" si="120"/>
        <v>OTROS TRAUMATISMOS SUPERFICIALES DE LA PIERNA</v>
      </c>
    </row>
    <row r="7690" spans="2:5" x14ac:dyDescent="0.25">
      <c r="B7690" s="6" t="s">
        <v>7692</v>
      </c>
      <c r="C7690" s="6" t="s">
        <v>20119</v>
      </c>
      <c r="D7690" s="11"/>
      <c r="E7690" t="str">
        <f t="shared" si="120"/>
        <v>TRAUMATISMO SUPERFICIAL DE LA PIERNA, NO ESPECIFICADO</v>
      </c>
    </row>
    <row r="7691" spans="2:5" x14ac:dyDescent="0.25">
      <c r="B7691" s="6" t="s">
        <v>11</v>
      </c>
      <c r="C7691" s="6" t="s">
        <v>20120</v>
      </c>
      <c r="D7691" s="11"/>
      <c r="E7691" t="str">
        <f t="shared" si="120"/>
        <v>HERIDA DE LA RODILLA</v>
      </c>
    </row>
    <row r="7692" spans="2:5" x14ac:dyDescent="0.25">
      <c r="B7692" s="6" t="s">
        <v>7693</v>
      </c>
      <c r="C7692" s="6" t="s">
        <v>20121</v>
      </c>
      <c r="D7692" s="11"/>
      <c r="E7692" t="str">
        <f t="shared" si="120"/>
        <v>HERIDAS MULTIPLES DE LA PIERNA</v>
      </c>
    </row>
    <row r="7693" spans="2:5" x14ac:dyDescent="0.25">
      <c r="B7693" s="6" t="s">
        <v>7694</v>
      </c>
      <c r="C7693" s="6" t="s">
        <v>20122</v>
      </c>
      <c r="D7693" s="11"/>
      <c r="E7693" t="str">
        <f t="shared" si="120"/>
        <v>HERIDA DE OTRAS PARTES DE LA PIERNA</v>
      </c>
    </row>
    <row r="7694" spans="2:5" x14ac:dyDescent="0.25">
      <c r="B7694" s="6" t="s">
        <v>7695</v>
      </c>
      <c r="C7694" s="6" t="s">
        <v>20123</v>
      </c>
      <c r="D7694" s="11"/>
      <c r="E7694" t="str">
        <f t="shared" si="120"/>
        <v>HERIDA DE LA PIERNA, PARTE NO ESPECIFICADA</v>
      </c>
    </row>
    <row r="7695" spans="2:5" x14ac:dyDescent="0.25">
      <c r="B7695" s="6" t="s">
        <v>7696</v>
      </c>
      <c r="C7695" s="6" t="s">
        <v>20124</v>
      </c>
      <c r="D7695" s="11"/>
      <c r="E7695" t="str">
        <f t="shared" si="120"/>
        <v>FRACTURA DE LA ROTULA</v>
      </c>
    </row>
    <row r="7696" spans="2:5" x14ac:dyDescent="0.25">
      <c r="B7696" s="6" t="s">
        <v>14</v>
      </c>
      <c r="C7696" s="6" t="s">
        <v>20125</v>
      </c>
      <c r="D7696" s="11"/>
      <c r="E7696" t="str">
        <f t="shared" si="120"/>
        <v>FRACTURA DE LA EPIFISIS SUPERIOR DE LA TIBIA</v>
      </c>
    </row>
    <row r="7697" spans="2:5" x14ac:dyDescent="0.25">
      <c r="B7697" s="6" t="s">
        <v>7697</v>
      </c>
      <c r="C7697" s="6" t="s">
        <v>20126</v>
      </c>
      <c r="D7697" s="11"/>
      <c r="E7697" t="str">
        <f t="shared" si="120"/>
        <v>FRACTURA DE LA DIAFISIS DE LA TIBIA</v>
      </c>
    </row>
    <row r="7698" spans="2:5" x14ac:dyDescent="0.25">
      <c r="B7698" s="6" t="s">
        <v>7698</v>
      </c>
      <c r="C7698" s="6" t="s">
        <v>20127</v>
      </c>
      <c r="D7698" s="11"/>
      <c r="E7698" t="str">
        <f t="shared" si="120"/>
        <v>FRACTURA DE LA EPIFISIS INFERIOR DE LA TIBIA</v>
      </c>
    </row>
    <row r="7699" spans="2:5" x14ac:dyDescent="0.25">
      <c r="B7699" s="6" t="s">
        <v>7699</v>
      </c>
      <c r="C7699" s="6" t="s">
        <v>20128</v>
      </c>
      <c r="D7699" s="11"/>
      <c r="E7699" t="str">
        <f t="shared" si="120"/>
        <v>FRACTURA DEL PERONE SOLAMENTE</v>
      </c>
    </row>
    <row r="7700" spans="2:5" x14ac:dyDescent="0.25">
      <c r="B7700" s="6" t="s">
        <v>7700</v>
      </c>
      <c r="C7700" s="6" t="s">
        <v>20129</v>
      </c>
      <c r="D7700" s="11"/>
      <c r="E7700" t="str">
        <f t="shared" si="120"/>
        <v>FRACTURA DEL MALEOLO INTERNO</v>
      </c>
    </row>
    <row r="7701" spans="2:5" x14ac:dyDescent="0.25">
      <c r="B7701" s="6" t="s">
        <v>7701</v>
      </c>
      <c r="C7701" s="6" t="s">
        <v>20130</v>
      </c>
      <c r="D7701" s="11"/>
      <c r="E7701" t="str">
        <f t="shared" si="120"/>
        <v>FRACTURA DEL MALEOLO EXTERNO</v>
      </c>
    </row>
    <row r="7702" spans="2:5" x14ac:dyDescent="0.25">
      <c r="B7702" s="6" t="s">
        <v>7702</v>
      </c>
      <c r="C7702" s="6" t="s">
        <v>20131</v>
      </c>
      <c r="D7702" s="11"/>
      <c r="E7702" t="str">
        <f t="shared" si="120"/>
        <v>FRACTURAS MULTIPLES DE LA PIERNA</v>
      </c>
    </row>
    <row r="7703" spans="2:5" x14ac:dyDescent="0.25">
      <c r="B7703" s="6" t="s">
        <v>7703</v>
      </c>
      <c r="C7703" s="6" t="s">
        <v>20132</v>
      </c>
      <c r="D7703" s="11"/>
      <c r="E7703" t="str">
        <f t="shared" si="120"/>
        <v>FRACTURA DE OTRAS PARTES DE LA PIERNA</v>
      </c>
    </row>
    <row r="7704" spans="2:5" x14ac:dyDescent="0.25">
      <c r="B7704" s="6" t="s">
        <v>7704</v>
      </c>
      <c r="C7704" s="6" t="s">
        <v>20133</v>
      </c>
      <c r="D7704" s="11"/>
      <c r="E7704" t="str">
        <f t="shared" si="120"/>
        <v>FRACTURA DE LA PIERNA, PARTE NO ESPECIFICADA</v>
      </c>
    </row>
    <row r="7705" spans="2:5" x14ac:dyDescent="0.25">
      <c r="B7705" s="6" t="s">
        <v>7705</v>
      </c>
      <c r="C7705" s="6" t="s">
        <v>20134</v>
      </c>
      <c r="D7705" s="11"/>
      <c r="E7705" t="str">
        <f t="shared" si="120"/>
        <v>LUXACION DE LA ROTULA</v>
      </c>
    </row>
    <row r="7706" spans="2:5" x14ac:dyDescent="0.25">
      <c r="B7706" s="6" t="s">
        <v>7706</v>
      </c>
      <c r="C7706" s="6" t="s">
        <v>20135</v>
      </c>
      <c r="D7706" s="11"/>
      <c r="E7706" t="str">
        <f t="shared" si="120"/>
        <v>LUXACION DE LA RODILLA</v>
      </c>
    </row>
    <row r="7707" spans="2:5" x14ac:dyDescent="0.25">
      <c r="B7707" s="6" t="s">
        <v>7707</v>
      </c>
      <c r="C7707" s="6" t="s">
        <v>20136</v>
      </c>
      <c r="D7707" s="11"/>
      <c r="E7707" t="str">
        <f t="shared" si="120"/>
        <v>DESGARRO DE MENISCOS, PRESENTE</v>
      </c>
    </row>
    <row r="7708" spans="2:5" x14ac:dyDescent="0.25">
      <c r="B7708" s="6" t="s">
        <v>7708</v>
      </c>
      <c r="C7708" s="6" t="s">
        <v>20137</v>
      </c>
      <c r="D7708" s="11"/>
      <c r="E7708" t="str">
        <f t="shared" si="120"/>
        <v>DESGARRO DEL CARTILAGO ARTICULAR DE LA RODILLA, PRESENTE</v>
      </c>
    </row>
    <row r="7709" spans="2:5" ht="25.5" x14ac:dyDescent="0.25">
      <c r="B7709" s="6" t="s">
        <v>7709</v>
      </c>
      <c r="C7709" s="6" t="s">
        <v>20138</v>
      </c>
      <c r="D7709" s="11"/>
      <c r="E7709" t="str">
        <f t="shared" si="120"/>
        <v>ESGUINCES Y TORCEDURAS QUE COMPROMETEN LOS LIGAMENTOS LATERALES (EXTERNO) (INTERNO) DE LA RODILLA</v>
      </c>
    </row>
    <row r="7710" spans="2:5" ht="25.5" x14ac:dyDescent="0.25">
      <c r="B7710" s="6" t="s">
        <v>7710</v>
      </c>
      <c r="C7710" s="6" t="s">
        <v>20139</v>
      </c>
      <c r="D7710" s="11"/>
      <c r="E7710" t="str">
        <f t="shared" si="120"/>
        <v>ESGUINCES Y TORCEDURAS QUE COMPROMETEN EL LIGAMENTO CRUZADO (ANTERIOR) (POSTERIOR) DE LA RODILLA</v>
      </c>
    </row>
    <row r="7711" spans="2:5" ht="25.5" x14ac:dyDescent="0.25">
      <c r="B7711" s="6" t="s">
        <v>7711</v>
      </c>
      <c r="C7711" s="6" t="s">
        <v>20140</v>
      </c>
      <c r="D7711" s="11"/>
      <c r="E7711" t="str">
        <f t="shared" si="120"/>
        <v>ESGUINCES Y TORCEDURAS DE OTRAS PARTES Y LAS NO ESPECIFICADAS DE LA RODILLA</v>
      </c>
    </row>
    <row r="7712" spans="2:5" x14ac:dyDescent="0.25">
      <c r="B7712" s="6" t="s">
        <v>7712</v>
      </c>
      <c r="C7712" s="6" t="s">
        <v>20141</v>
      </c>
      <c r="D7712" s="11"/>
      <c r="E7712" t="str">
        <f t="shared" si="120"/>
        <v>TRAUMATISMO DE ESTRUCTURAS MULTIPLES DE LA RODILLA</v>
      </c>
    </row>
    <row r="7713" spans="2:5" x14ac:dyDescent="0.25">
      <c r="B7713" s="6" t="s">
        <v>7713</v>
      </c>
      <c r="C7713" s="6" t="s">
        <v>20142</v>
      </c>
      <c r="D7713" s="11"/>
      <c r="E7713" t="str">
        <f t="shared" si="120"/>
        <v>TRAUMATISMO DEL NERVIO TIBIAL A NIVEL DE LA PIERNA</v>
      </c>
    </row>
    <row r="7714" spans="2:5" x14ac:dyDescent="0.25">
      <c r="B7714" s="6" t="s">
        <v>7714</v>
      </c>
      <c r="C7714" s="6" t="s">
        <v>20143</v>
      </c>
      <c r="D7714" s="11"/>
      <c r="E7714" t="str">
        <f t="shared" si="120"/>
        <v>TRAUMATISMO DEL NERVIO PERONEO A NIVEL DE LA PIERNA</v>
      </c>
    </row>
    <row r="7715" spans="2:5" x14ac:dyDescent="0.25">
      <c r="B7715" s="6" t="s">
        <v>7715</v>
      </c>
      <c r="C7715" s="6" t="s">
        <v>20144</v>
      </c>
      <c r="D7715" s="11"/>
      <c r="E7715" t="str">
        <f t="shared" si="120"/>
        <v>TRAUMATISMO DEL NERVIO SENSORIAL CUTANEO A NIVEL DE LA PIERNA</v>
      </c>
    </row>
    <row r="7716" spans="2:5" x14ac:dyDescent="0.25">
      <c r="B7716" s="6" t="s">
        <v>7716</v>
      </c>
      <c r="C7716" s="6" t="s">
        <v>20145</v>
      </c>
      <c r="D7716" s="11"/>
      <c r="E7716" t="str">
        <f t="shared" si="120"/>
        <v>TRAUMATISMO DE NERVIOS MULTIPLES A NIVEL DE LA PIERNA</v>
      </c>
    </row>
    <row r="7717" spans="2:5" x14ac:dyDescent="0.25">
      <c r="B7717" s="6" t="s">
        <v>7717</v>
      </c>
      <c r="C7717" s="6" t="s">
        <v>20146</v>
      </c>
      <c r="D7717" s="11"/>
      <c r="E7717" t="str">
        <f t="shared" si="120"/>
        <v>TRAUMATISMO DE OTROS NERVIOS A NIVEL DE LA PIERNA</v>
      </c>
    </row>
    <row r="7718" spans="2:5" x14ac:dyDescent="0.25">
      <c r="B7718" s="6" t="s">
        <v>7718</v>
      </c>
      <c r="C7718" s="6" t="s">
        <v>20147</v>
      </c>
      <c r="D7718" s="11"/>
      <c r="E7718" t="str">
        <f t="shared" si="120"/>
        <v>TRAUMATISMO DE NERVIO NO ESPECIFICADO A NIVEL DE LA PIERNA</v>
      </c>
    </row>
    <row r="7719" spans="2:5" x14ac:dyDescent="0.25">
      <c r="B7719" s="6" t="s">
        <v>7719</v>
      </c>
      <c r="C7719" s="6" t="s">
        <v>20148</v>
      </c>
      <c r="D7719" s="11"/>
      <c r="E7719" t="str">
        <f t="shared" si="120"/>
        <v>TRAUMATISMO DE LA ARTERIA POPLITEA</v>
      </c>
    </row>
    <row r="7720" spans="2:5" x14ac:dyDescent="0.25">
      <c r="B7720" s="6" t="s">
        <v>7720</v>
      </c>
      <c r="C7720" s="6" t="s">
        <v>20149</v>
      </c>
      <c r="D7720" s="11"/>
      <c r="E7720" t="str">
        <f t="shared" si="120"/>
        <v>TRAUMATISMO DE LA ARTERIA TIBIAL (ANTERIOR) (POSTERIOR)</v>
      </c>
    </row>
    <row r="7721" spans="2:5" x14ac:dyDescent="0.25">
      <c r="B7721" s="6" t="s">
        <v>7721</v>
      </c>
      <c r="C7721" s="6" t="s">
        <v>20150</v>
      </c>
      <c r="D7721" s="11"/>
      <c r="E7721" t="str">
        <f t="shared" si="120"/>
        <v>TRAUMATISMO DE LA ARTERIA PERONEA</v>
      </c>
    </row>
    <row r="7722" spans="2:5" x14ac:dyDescent="0.25">
      <c r="B7722" s="6" t="s">
        <v>7722</v>
      </c>
      <c r="C7722" s="6" t="s">
        <v>20151</v>
      </c>
      <c r="D7722" s="11"/>
      <c r="E7722" t="str">
        <f t="shared" si="120"/>
        <v>TRAUMATISMO DE LA GRAN VENA SAFENA A NIVEL DE LA PIERNA</v>
      </c>
    </row>
    <row r="7723" spans="2:5" x14ac:dyDescent="0.25">
      <c r="B7723" s="6" t="s">
        <v>7723</v>
      </c>
      <c r="C7723" s="6" t="s">
        <v>20152</v>
      </c>
      <c r="D7723" s="11"/>
      <c r="E7723" t="str">
        <f t="shared" si="120"/>
        <v>TRAUMATISMO DE LA VENA SAFENA EXTERNA NIVEL DE LA PIERNA</v>
      </c>
    </row>
    <row r="7724" spans="2:5" x14ac:dyDescent="0.25">
      <c r="B7724" s="6" t="s">
        <v>7724</v>
      </c>
      <c r="C7724" s="6" t="s">
        <v>20153</v>
      </c>
      <c r="D7724" s="11"/>
      <c r="E7724" t="str">
        <f t="shared" si="120"/>
        <v>TRAUMATISMO DE LA VENA POPLITEA</v>
      </c>
    </row>
    <row r="7725" spans="2:5" x14ac:dyDescent="0.25">
      <c r="B7725" s="6" t="s">
        <v>7725</v>
      </c>
      <c r="C7725" s="6" t="s">
        <v>20154</v>
      </c>
      <c r="D7725" s="11"/>
      <c r="E7725" t="str">
        <f t="shared" si="120"/>
        <v>TRAUMATISMO DE VASOS SANGUINEOS MULTIPLES A NIVEL DE LA PIERNA</v>
      </c>
    </row>
    <row r="7726" spans="2:5" x14ac:dyDescent="0.25">
      <c r="B7726" s="6" t="s">
        <v>7726</v>
      </c>
      <c r="C7726" s="6" t="s">
        <v>20155</v>
      </c>
      <c r="D7726" s="11"/>
      <c r="E7726" t="str">
        <f t="shared" si="120"/>
        <v>TRAUMATISMO DE OTROS VASOS SANGUINEOS A NIVEL DE LA PIERNA</v>
      </c>
    </row>
    <row r="7727" spans="2:5" ht="25.5" x14ac:dyDescent="0.25">
      <c r="B7727" s="6" t="s">
        <v>7727</v>
      </c>
      <c r="C7727" s="6" t="s">
        <v>20156</v>
      </c>
      <c r="D7727" s="11"/>
      <c r="E7727" t="str">
        <f t="shared" si="120"/>
        <v>TRAUMATISMO DE VASO SANGUINEO NO ESPECIFICADO A NIVEL DE LA PIERNA</v>
      </c>
    </row>
    <row r="7728" spans="2:5" x14ac:dyDescent="0.25">
      <c r="B7728" s="6" t="s">
        <v>7728</v>
      </c>
      <c r="C7728" s="6" t="s">
        <v>20157</v>
      </c>
      <c r="D7728" s="11"/>
      <c r="E7728" t="str">
        <f t="shared" si="120"/>
        <v>TRAUMATISMO DEL TENDON DE AQUILES</v>
      </c>
    </row>
    <row r="7729" spans="2:5" ht="25.5" x14ac:dyDescent="0.25">
      <c r="B7729" s="6" t="s">
        <v>7729</v>
      </c>
      <c r="C7729" s="6" t="s">
        <v>20158</v>
      </c>
      <c r="D7729" s="11"/>
      <c r="E7729" t="str">
        <f t="shared" si="120"/>
        <v>TRAUMATISMO DE OTRO TENDON(ES) Y MUSCULO(S) DEL GRUPO MUSCULAR POSTERIOR A NIVEL DE LA PIERNA</v>
      </c>
    </row>
    <row r="7730" spans="2:5" ht="25.5" x14ac:dyDescent="0.25">
      <c r="B7730" s="6" t="s">
        <v>7730</v>
      </c>
      <c r="C7730" s="6" t="s">
        <v>20159</v>
      </c>
      <c r="D7730" s="11"/>
      <c r="E7730" t="str">
        <f t="shared" si="120"/>
        <v>TRAUMATISMO DEL TENDON(ES) Y MUSCULO(S) DEL GRUPO MUSCULAR ANTERIOR A NIVEL DE LA PIERNA</v>
      </c>
    </row>
    <row r="7731" spans="2:5" ht="25.5" x14ac:dyDescent="0.25">
      <c r="B7731" s="6" t="s">
        <v>7731</v>
      </c>
      <c r="C7731" s="6" t="s">
        <v>20160</v>
      </c>
      <c r="D7731" s="11"/>
      <c r="E7731" t="str">
        <f t="shared" si="120"/>
        <v>TRAUMATISMO DEL TENDON(ES) Y MUSCULO(S) DEL GRUPO MUSCULAR PERONEO A NIVEL DE LA PIERNA</v>
      </c>
    </row>
    <row r="7732" spans="2:5" ht="25.5" x14ac:dyDescent="0.25">
      <c r="B7732" s="6" t="s">
        <v>7732</v>
      </c>
      <c r="C7732" s="6" t="s">
        <v>20161</v>
      </c>
      <c r="D7732" s="11"/>
      <c r="E7732" t="str">
        <f t="shared" si="120"/>
        <v>TRAUMATISMO DE MULTIPLES TENDONES Y MUSCULOS A NIVEL DE LA PIERNA</v>
      </c>
    </row>
    <row r="7733" spans="2:5" x14ac:dyDescent="0.25">
      <c r="B7733" s="6" t="s">
        <v>7733</v>
      </c>
      <c r="C7733" s="6" t="s">
        <v>20162</v>
      </c>
      <c r="D7733" s="11"/>
      <c r="E7733" t="str">
        <f t="shared" si="120"/>
        <v>TRAUMATISMO DE OTROS TENDONES Y MUSCULOS A NIVEL DE LA PIERNA</v>
      </c>
    </row>
    <row r="7734" spans="2:5" ht="25.5" x14ac:dyDescent="0.25">
      <c r="B7734" s="6" t="s">
        <v>7734</v>
      </c>
      <c r="C7734" s="6" t="s">
        <v>20163</v>
      </c>
      <c r="D7734" s="11"/>
      <c r="E7734" t="str">
        <f t="shared" si="120"/>
        <v>TRAUMATISMO DE TENDON Y MUSCULO NO ESPECIFICADOS A NIVEL DE LA PIERNA</v>
      </c>
    </row>
    <row r="7735" spans="2:5" x14ac:dyDescent="0.25">
      <c r="B7735" s="6" t="s">
        <v>7735</v>
      </c>
      <c r="C7735" s="6" t="s">
        <v>20164</v>
      </c>
      <c r="D7735" s="11"/>
      <c r="E7735" t="str">
        <f t="shared" si="120"/>
        <v>TRAUMATISMO POR APLASTAMIENTO DE LA RODILLA</v>
      </c>
    </row>
    <row r="7736" spans="2:5" ht="25.5" x14ac:dyDescent="0.25">
      <c r="B7736" s="6" t="s">
        <v>7736</v>
      </c>
      <c r="C7736" s="6" t="s">
        <v>20165</v>
      </c>
      <c r="D7736" s="11"/>
      <c r="E7736" t="str">
        <f t="shared" si="120"/>
        <v>TRAUMATISMO POR APLASTAMIENTO DE OTRAS PARTES Y DE LAS NO ESPECIFICADAS DE LA PIERNA</v>
      </c>
    </row>
    <row r="7737" spans="2:5" x14ac:dyDescent="0.25">
      <c r="B7737" s="6" t="s">
        <v>7737</v>
      </c>
      <c r="C7737" s="6" t="s">
        <v>20166</v>
      </c>
      <c r="D7737" s="11"/>
      <c r="E7737" t="str">
        <f t="shared" si="120"/>
        <v>AMPUTACION TRAUMATICA A NIVEL DE LA RODILLA</v>
      </c>
    </row>
    <row r="7738" spans="2:5" x14ac:dyDescent="0.25">
      <c r="B7738" s="6" t="s">
        <v>7738</v>
      </c>
      <c r="C7738" s="6" t="s">
        <v>20167</v>
      </c>
      <c r="D7738" s="11"/>
      <c r="E7738" t="str">
        <f t="shared" si="120"/>
        <v>AMPUTACION TRAUMATICA EN ALGUN NIVEL ENTRE LA RODILLA Y EL TOBILLO</v>
      </c>
    </row>
    <row r="7739" spans="2:5" x14ac:dyDescent="0.25">
      <c r="B7739" s="6" t="s">
        <v>7739</v>
      </c>
      <c r="C7739" s="6" t="s">
        <v>20168</v>
      </c>
      <c r="D7739" s="11"/>
      <c r="E7739" t="str">
        <f t="shared" si="120"/>
        <v>AMPUTACION TRAUMATICA DE LA PIERNA, NIVEL NO ESPECIFICADO</v>
      </c>
    </row>
    <row r="7740" spans="2:5" x14ac:dyDescent="0.25">
      <c r="B7740" s="6" t="s">
        <v>7740</v>
      </c>
      <c r="C7740" s="6" t="s">
        <v>20169</v>
      </c>
      <c r="D7740" s="11"/>
      <c r="E7740" t="str">
        <f t="shared" si="120"/>
        <v>TRAUMATISMOS MULTIPLES DE LA PIERNA</v>
      </c>
    </row>
    <row r="7741" spans="2:5" x14ac:dyDescent="0.25">
      <c r="B7741" s="6" t="s">
        <v>7741</v>
      </c>
      <c r="C7741" s="6" t="s">
        <v>20170</v>
      </c>
      <c r="D7741" s="11"/>
      <c r="E7741" t="str">
        <f t="shared" si="120"/>
        <v>OTROS TRAUMATISMOS DE LA PIERNA, ESPECIFICADOS</v>
      </c>
    </row>
    <row r="7742" spans="2:5" x14ac:dyDescent="0.25">
      <c r="B7742" s="6" t="s">
        <v>7742</v>
      </c>
      <c r="C7742" s="6" t="s">
        <v>20171</v>
      </c>
      <c r="D7742" s="11"/>
      <c r="E7742" t="str">
        <f t="shared" si="120"/>
        <v>TRAUMATISMO DE LA PIERNA, NO ESPECIFICADO</v>
      </c>
    </row>
    <row r="7743" spans="2:5" x14ac:dyDescent="0.25">
      <c r="B7743" s="6" t="s">
        <v>9</v>
      </c>
      <c r="C7743" s="6" t="s">
        <v>20172</v>
      </c>
      <c r="D7743" s="11"/>
      <c r="E7743" t="str">
        <f t="shared" si="120"/>
        <v>CONTUSION DEL TOBILLO</v>
      </c>
    </row>
    <row r="7744" spans="2:5" x14ac:dyDescent="0.25">
      <c r="B7744" s="6" t="s">
        <v>7743</v>
      </c>
      <c r="C7744" s="6" t="s">
        <v>20173</v>
      </c>
      <c r="D7744" s="11"/>
      <c r="E7744" t="str">
        <f t="shared" si="120"/>
        <v>CONTUSION DE DEDO(S) DEL PIE, SIN DAÑO DE LA(S) UÑA(S)</v>
      </c>
    </row>
    <row r="7745" spans="2:5" x14ac:dyDescent="0.25">
      <c r="B7745" s="6" t="s">
        <v>7744</v>
      </c>
      <c r="C7745" s="6" t="s">
        <v>20174</v>
      </c>
      <c r="D7745" s="11"/>
      <c r="E7745" t="str">
        <f t="shared" si="120"/>
        <v>CONTUSION DE DEDO(S) DEL PIE, CON DAÑO DE LA(S) UÑA(S)</v>
      </c>
    </row>
    <row r="7746" spans="2:5" x14ac:dyDescent="0.25">
      <c r="B7746" s="6" t="s">
        <v>7745</v>
      </c>
      <c r="C7746" s="6" t="s">
        <v>20175</v>
      </c>
      <c r="D7746" s="11"/>
      <c r="E7746" t="str">
        <f t="shared" si="120"/>
        <v>CONTUSION DE OTRAS PARTES Y DE LAS NO ESPECIFICADAS DEL PIE</v>
      </c>
    </row>
    <row r="7747" spans="2:5" x14ac:dyDescent="0.25">
      <c r="B7747" s="6" t="s">
        <v>7746</v>
      </c>
      <c r="C7747" s="6" t="s">
        <v>20176</v>
      </c>
      <c r="D7747" s="11"/>
      <c r="E7747" t="str">
        <f t="shared" si="120"/>
        <v>TRAUMATISMOS SUPERFICIALES MULTIPLES DEL PIE Y DEL TOBILLO</v>
      </c>
    </row>
    <row r="7748" spans="2:5" x14ac:dyDescent="0.25">
      <c r="B7748" s="6" t="s">
        <v>7747</v>
      </c>
      <c r="C7748" s="6" t="s">
        <v>20177</v>
      </c>
      <c r="D7748" s="11"/>
      <c r="E7748" t="str">
        <f t="shared" si="120"/>
        <v>OTROS TRAUMATISMOS SUPERFICIALES DEL PIE Y DEL TOBILLO</v>
      </c>
    </row>
    <row r="7749" spans="2:5" x14ac:dyDescent="0.25">
      <c r="B7749" s="6" t="s">
        <v>7748</v>
      </c>
      <c r="C7749" s="6" t="s">
        <v>20178</v>
      </c>
      <c r="D7749" s="11"/>
      <c r="E7749" t="str">
        <f t="shared" si="120"/>
        <v>TRAUMATISMO SUPERFICIAL DEL PIE Y DEL TOBILLO, NO ESPECIFICADO</v>
      </c>
    </row>
    <row r="7750" spans="2:5" x14ac:dyDescent="0.25">
      <c r="B7750" s="6" t="s">
        <v>7749</v>
      </c>
      <c r="C7750" s="6" t="s">
        <v>20179</v>
      </c>
      <c r="D7750" s="11"/>
      <c r="E7750" t="str">
        <f t="shared" ref="E7750:E7813" si="121">UPPER(C7750)</f>
        <v>HERIDA DEL TOBILLO</v>
      </c>
    </row>
    <row r="7751" spans="2:5" x14ac:dyDescent="0.25">
      <c r="B7751" s="6" t="s">
        <v>7750</v>
      </c>
      <c r="C7751" s="6" t="s">
        <v>20180</v>
      </c>
      <c r="D7751" s="11"/>
      <c r="E7751" t="str">
        <f t="shared" si="121"/>
        <v>HERIDA DE DEDO(S) DEL PIE SIN DAÑO DE LA(S) UÑA(S)</v>
      </c>
    </row>
    <row r="7752" spans="2:5" x14ac:dyDescent="0.25">
      <c r="B7752" s="6" t="s">
        <v>7751</v>
      </c>
      <c r="C7752" s="6" t="s">
        <v>20181</v>
      </c>
      <c r="D7752" s="11"/>
      <c r="E7752" t="str">
        <f t="shared" si="121"/>
        <v>HERIDA DE DEDO(S) DEL PIE CON DAÑO DE LA(S) UÑA(S)</v>
      </c>
    </row>
    <row r="7753" spans="2:5" x14ac:dyDescent="0.25">
      <c r="B7753" s="6" t="s">
        <v>7752</v>
      </c>
      <c r="C7753" s="6" t="s">
        <v>20182</v>
      </c>
      <c r="D7753" s="11"/>
      <c r="E7753" t="str">
        <f t="shared" si="121"/>
        <v>HERIDAS DE OTRAS PARTES DEL PIE</v>
      </c>
    </row>
    <row r="7754" spans="2:5" x14ac:dyDescent="0.25">
      <c r="B7754" s="6" t="s">
        <v>7753</v>
      </c>
      <c r="C7754" s="6" t="s">
        <v>20183</v>
      </c>
      <c r="D7754" s="11"/>
      <c r="E7754" t="str">
        <f t="shared" si="121"/>
        <v>HERIDAS MULTIPLES DEL TOBILLO Y DEL PIE</v>
      </c>
    </row>
    <row r="7755" spans="2:5" x14ac:dyDescent="0.25">
      <c r="B7755" s="6" t="s">
        <v>7754</v>
      </c>
      <c r="C7755" s="6" t="s">
        <v>20184</v>
      </c>
      <c r="D7755" s="11"/>
      <c r="E7755" t="str">
        <f t="shared" si="121"/>
        <v>FRACTURA DEL CALCANEO</v>
      </c>
    </row>
    <row r="7756" spans="2:5" x14ac:dyDescent="0.25">
      <c r="B7756" s="6" t="s">
        <v>7755</v>
      </c>
      <c r="C7756" s="6" t="s">
        <v>20185</v>
      </c>
      <c r="D7756" s="11"/>
      <c r="E7756" t="str">
        <f t="shared" si="121"/>
        <v>FRACTURA DEL ASTRAGALO</v>
      </c>
    </row>
    <row r="7757" spans="2:5" x14ac:dyDescent="0.25">
      <c r="B7757" s="6" t="s">
        <v>7756</v>
      </c>
      <c r="C7757" s="6" t="s">
        <v>20186</v>
      </c>
      <c r="D7757" s="11"/>
      <c r="E7757" t="str">
        <f t="shared" si="121"/>
        <v>FRACTURA DE OTRO(S) HUESO(S) DEL TARSO</v>
      </c>
    </row>
    <row r="7758" spans="2:5" x14ac:dyDescent="0.25">
      <c r="B7758" s="6" t="s">
        <v>7757</v>
      </c>
      <c r="C7758" s="6" t="s">
        <v>20187</v>
      </c>
      <c r="D7758" s="11"/>
      <c r="E7758" t="str">
        <f t="shared" si="121"/>
        <v>FRACTURA DE HUESO DEL METATARSO</v>
      </c>
    </row>
    <row r="7759" spans="2:5" x14ac:dyDescent="0.25">
      <c r="B7759" s="6" t="s">
        <v>7758</v>
      </c>
      <c r="C7759" s="6" t="s">
        <v>20188</v>
      </c>
      <c r="D7759" s="11"/>
      <c r="E7759" t="str">
        <f t="shared" si="121"/>
        <v>FRACTURA DE LOS HUESOS DEL DEDO GORDO DEL PIE</v>
      </c>
    </row>
    <row r="7760" spans="2:5" x14ac:dyDescent="0.25">
      <c r="B7760" s="6" t="s">
        <v>7759</v>
      </c>
      <c r="C7760" s="6" t="s">
        <v>20189</v>
      </c>
      <c r="D7760" s="11"/>
      <c r="E7760" t="str">
        <f t="shared" si="121"/>
        <v>FRACTURA DE LOS HUESOS DE OTRO(S) DEDO(S) DEL PIE</v>
      </c>
    </row>
    <row r="7761" spans="2:5" x14ac:dyDescent="0.25">
      <c r="B7761" s="6" t="s">
        <v>7760</v>
      </c>
      <c r="C7761" s="6" t="s">
        <v>20190</v>
      </c>
      <c r="D7761" s="11"/>
      <c r="E7761" t="str">
        <f t="shared" si="121"/>
        <v>FRACTURAS MULTIPLES DEL PIE</v>
      </c>
    </row>
    <row r="7762" spans="2:5" x14ac:dyDescent="0.25">
      <c r="B7762" s="6" t="s">
        <v>7761</v>
      </c>
      <c r="C7762" s="6" t="s">
        <v>20191</v>
      </c>
      <c r="D7762" s="11"/>
      <c r="E7762" t="str">
        <f t="shared" si="121"/>
        <v>FRACTURA DEL PIE, NO ESPECIFICADA</v>
      </c>
    </row>
    <row r="7763" spans="2:5" x14ac:dyDescent="0.25">
      <c r="B7763" s="6" t="s">
        <v>7762</v>
      </c>
      <c r="C7763" s="6" t="s">
        <v>20192</v>
      </c>
      <c r="D7763" s="11"/>
      <c r="E7763" t="str">
        <f t="shared" si="121"/>
        <v>LUXACION DE LA ARTICULACION DEL TOBILLO</v>
      </c>
    </row>
    <row r="7764" spans="2:5" x14ac:dyDescent="0.25">
      <c r="B7764" s="6" t="s">
        <v>7763</v>
      </c>
      <c r="C7764" s="6" t="s">
        <v>20193</v>
      </c>
      <c r="D7764" s="11"/>
      <c r="E7764" t="str">
        <f t="shared" si="121"/>
        <v>LUXACION DE DEDO(S) DEL PIE</v>
      </c>
    </row>
    <row r="7765" spans="2:5" x14ac:dyDescent="0.25">
      <c r="B7765" s="6" t="s">
        <v>7764</v>
      </c>
      <c r="C7765" s="6" t="s">
        <v>20194</v>
      </c>
      <c r="D7765" s="11"/>
      <c r="E7765" t="str">
        <f t="shared" si="121"/>
        <v>RUPTURA DE LIGAMENTOS A NIVEL DEL TOBILLO Y DEL PIE</v>
      </c>
    </row>
    <row r="7766" spans="2:5" x14ac:dyDescent="0.25">
      <c r="B7766" s="6" t="s">
        <v>7765</v>
      </c>
      <c r="C7766" s="6" t="s">
        <v>20195</v>
      </c>
      <c r="D7766" s="11"/>
      <c r="E7766" t="str">
        <f t="shared" si="121"/>
        <v>LUXACION DE OTROS SITIOS Y LOS NO ESPECIFICADOS DEL PIE</v>
      </c>
    </row>
    <row r="7767" spans="2:5" x14ac:dyDescent="0.25">
      <c r="B7767" s="6" t="s">
        <v>7766</v>
      </c>
      <c r="C7767" s="6" t="s">
        <v>20196</v>
      </c>
      <c r="D7767" s="11"/>
      <c r="E7767" t="str">
        <f t="shared" si="121"/>
        <v>ESGUINCES Y TORCEDURAS DEL TOBILLO</v>
      </c>
    </row>
    <row r="7768" spans="2:5" x14ac:dyDescent="0.25">
      <c r="B7768" s="6" t="s">
        <v>7767</v>
      </c>
      <c r="C7768" s="6" t="s">
        <v>20197</v>
      </c>
      <c r="D7768" s="11"/>
      <c r="E7768" t="str">
        <f t="shared" si="121"/>
        <v>ESGUINCES Y TORCEDURAS DE DEDO(S) DEL PIE</v>
      </c>
    </row>
    <row r="7769" spans="2:5" ht="25.5" x14ac:dyDescent="0.25">
      <c r="B7769" s="6" t="s">
        <v>7768</v>
      </c>
      <c r="C7769" s="6" t="s">
        <v>20198</v>
      </c>
      <c r="D7769" s="11"/>
      <c r="E7769" t="str">
        <f t="shared" si="121"/>
        <v>ESGUINCES Y TORCEDURAS DE OTROS SITIOS Y DE LOS NO ESPECIFICADOS DEL PIE</v>
      </c>
    </row>
    <row r="7770" spans="2:5" x14ac:dyDescent="0.25">
      <c r="B7770" s="6" t="s">
        <v>7769</v>
      </c>
      <c r="C7770" s="6" t="s">
        <v>20199</v>
      </c>
      <c r="D7770" s="11"/>
      <c r="E7770" t="str">
        <f t="shared" si="121"/>
        <v>TRAUMATISMO DEL NERVIO PLANTAR EXTERNO</v>
      </c>
    </row>
    <row r="7771" spans="2:5" x14ac:dyDescent="0.25">
      <c r="B7771" s="6" t="s">
        <v>7770</v>
      </c>
      <c r="C7771" s="6" t="s">
        <v>20200</v>
      </c>
      <c r="D7771" s="11"/>
      <c r="E7771" t="str">
        <f t="shared" si="121"/>
        <v>TRAUMATISMO DEL NERVIO PLANTAR INTERNO</v>
      </c>
    </row>
    <row r="7772" spans="2:5" ht="25.5" x14ac:dyDescent="0.25">
      <c r="B7772" s="6" t="s">
        <v>7771</v>
      </c>
      <c r="C7772" s="6" t="s">
        <v>20201</v>
      </c>
      <c r="D7772" s="11"/>
      <c r="E7772" t="str">
        <f t="shared" si="121"/>
        <v>TRAUMATISMO DEL NERVIO PERONEAL PROFUNDO A NIVEL DEL PIE Y DEL TOBILLO</v>
      </c>
    </row>
    <row r="7773" spans="2:5" ht="25.5" x14ac:dyDescent="0.25">
      <c r="B7773" s="6" t="s">
        <v>7772</v>
      </c>
      <c r="C7773" s="6" t="s">
        <v>20202</v>
      </c>
      <c r="D7773" s="11"/>
      <c r="E7773" t="str">
        <f t="shared" si="121"/>
        <v>TRAUMATISMO DEL NERVIO SENSORIAL CUTANEO A NIVEL DEL PIE Y DEL TOBILLO</v>
      </c>
    </row>
    <row r="7774" spans="2:5" x14ac:dyDescent="0.25">
      <c r="B7774" s="6" t="s">
        <v>7773</v>
      </c>
      <c r="C7774" s="6" t="s">
        <v>20203</v>
      </c>
      <c r="D7774" s="11"/>
      <c r="E7774" t="str">
        <f t="shared" si="121"/>
        <v>TRAUMATISMO DE MULTIPLES NERVIOS A NIVEL DEL PIE Y DEL TOBILLO</v>
      </c>
    </row>
    <row r="7775" spans="2:5" x14ac:dyDescent="0.25">
      <c r="B7775" s="6" t="s">
        <v>7774</v>
      </c>
      <c r="C7775" s="6" t="s">
        <v>20204</v>
      </c>
      <c r="D7775" s="11"/>
      <c r="E7775" t="str">
        <f t="shared" si="121"/>
        <v>TRAUMATISMO DE OTROS NERVIOS A NIVEL DEL PIE Y DEL TOBILLO</v>
      </c>
    </row>
    <row r="7776" spans="2:5" ht="25.5" x14ac:dyDescent="0.25">
      <c r="B7776" s="6" t="s">
        <v>7775</v>
      </c>
      <c r="C7776" s="6" t="s">
        <v>20205</v>
      </c>
      <c r="D7776" s="11"/>
      <c r="E7776" t="str">
        <f t="shared" si="121"/>
        <v>TRAUMATISMO DE NERVIO NO ESPECIFICADO A NIVEL DEL PIE Y DEL TOBILLO</v>
      </c>
    </row>
    <row r="7777" spans="2:5" x14ac:dyDescent="0.25">
      <c r="B7777" s="6" t="s">
        <v>7776</v>
      </c>
      <c r="C7777" s="6" t="s">
        <v>20206</v>
      </c>
      <c r="D7777" s="11"/>
      <c r="E7777" t="str">
        <f t="shared" si="121"/>
        <v>TRAUMATISMO DE LA ARTERIA DORSAL DEL PIE</v>
      </c>
    </row>
    <row r="7778" spans="2:5" x14ac:dyDescent="0.25">
      <c r="B7778" s="6" t="s">
        <v>7777</v>
      </c>
      <c r="C7778" s="6" t="s">
        <v>20207</v>
      </c>
      <c r="D7778" s="11"/>
      <c r="E7778" t="str">
        <f t="shared" si="121"/>
        <v>TRAUMATISMO DE LA ARTERIA PLANTAR DEL PIE</v>
      </c>
    </row>
    <row r="7779" spans="2:5" x14ac:dyDescent="0.25">
      <c r="B7779" s="6" t="s">
        <v>7778</v>
      </c>
      <c r="C7779" s="6" t="s">
        <v>20208</v>
      </c>
      <c r="D7779" s="11"/>
      <c r="E7779" t="str">
        <f t="shared" si="121"/>
        <v>TRAUMATISMO DE LA VENA DORSAL DEL PIE</v>
      </c>
    </row>
    <row r="7780" spans="2:5" ht="25.5" x14ac:dyDescent="0.25">
      <c r="B7780" s="6" t="s">
        <v>7779</v>
      </c>
      <c r="C7780" s="6" t="s">
        <v>20209</v>
      </c>
      <c r="D7780" s="11"/>
      <c r="E7780" t="str">
        <f t="shared" si="121"/>
        <v>TRAUMATISMO DE MULTIPLES VASOS SANGUINEOS A NIVEL DEL PIE Y DEL TOBILLO</v>
      </c>
    </row>
    <row r="7781" spans="2:5" ht="25.5" x14ac:dyDescent="0.25">
      <c r="B7781" s="6" t="s">
        <v>7780</v>
      </c>
      <c r="C7781" s="6" t="s">
        <v>20210</v>
      </c>
      <c r="D7781" s="11"/>
      <c r="E7781" t="str">
        <f t="shared" si="121"/>
        <v>TRAUMATISMO DE OTROS VASOS SANGUINEOS A NIVEL DEL PIE Y DEL TOBILLO</v>
      </c>
    </row>
    <row r="7782" spans="2:5" ht="25.5" x14ac:dyDescent="0.25">
      <c r="B7782" s="6" t="s">
        <v>7781</v>
      </c>
      <c r="C7782" s="6" t="s">
        <v>20211</v>
      </c>
      <c r="D7782" s="11"/>
      <c r="E7782" t="str">
        <f t="shared" si="121"/>
        <v>TRAUMATISMO DE VASO SANGUINEO NO ESPECIFICADO A NIVEL DEL PIE Y DEL TOBILLO</v>
      </c>
    </row>
    <row r="7783" spans="2:5" ht="25.5" x14ac:dyDescent="0.25">
      <c r="B7783" s="6" t="s">
        <v>7782</v>
      </c>
      <c r="C7783" s="6" t="s">
        <v>20212</v>
      </c>
      <c r="D7783" s="11"/>
      <c r="E7783" t="str">
        <f t="shared" si="121"/>
        <v>TRAUMATISMO DEL TENDON Y MUSCULO DEL FLEXOR LARGO DEL DEDO A NIVEL DEL PIE Y DEL TOBILLO</v>
      </c>
    </row>
    <row r="7784" spans="2:5" ht="25.5" x14ac:dyDescent="0.25">
      <c r="B7784" s="6" t="s">
        <v>7783</v>
      </c>
      <c r="C7784" s="6" t="s">
        <v>20213</v>
      </c>
      <c r="D7784" s="11"/>
      <c r="E7784" t="str">
        <f t="shared" si="121"/>
        <v>TRAUMATISMO DEL TENDON Y MUSCULO DEL EXTENSOR LARGO DEL (DE LOS) DEDO(S) A NIVEL DEL PIE Y DEL TOBILLO</v>
      </c>
    </row>
    <row r="7785" spans="2:5" ht="25.5" x14ac:dyDescent="0.25">
      <c r="B7785" s="6" t="s">
        <v>7784</v>
      </c>
      <c r="C7785" s="6" t="s">
        <v>20214</v>
      </c>
      <c r="D7785" s="11"/>
      <c r="E7785" t="str">
        <f t="shared" si="121"/>
        <v>TRAUMATISMO DE TENDONES Y MUSCULOS INTRINSECOS A NIVEL DEL PIE Y DEL TOBILLO</v>
      </c>
    </row>
    <row r="7786" spans="2:5" ht="25.5" x14ac:dyDescent="0.25">
      <c r="B7786" s="6" t="s">
        <v>7785</v>
      </c>
      <c r="C7786" s="6" t="s">
        <v>20215</v>
      </c>
      <c r="D7786" s="11"/>
      <c r="E7786" t="str">
        <f t="shared" si="121"/>
        <v>TRAUMATISMO DE MULTIPLES TENDONES Y MUSCULOS A NIVEL DEL PIE Y DEL TOBILLO</v>
      </c>
    </row>
    <row r="7787" spans="2:5" ht="25.5" x14ac:dyDescent="0.25">
      <c r="B7787" s="6" t="s">
        <v>7786</v>
      </c>
      <c r="C7787" s="6" t="s">
        <v>20216</v>
      </c>
      <c r="D7787" s="11"/>
      <c r="E7787" t="str">
        <f t="shared" si="121"/>
        <v>TRAUMATISMO DE OTROS TENDONES Y MUSCULOS A NIVEL DEL PIE Y DEL TOBILLO</v>
      </c>
    </row>
    <row r="7788" spans="2:5" ht="25.5" x14ac:dyDescent="0.25">
      <c r="B7788" s="6" t="s">
        <v>7787</v>
      </c>
      <c r="C7788" s="6" t="s">
        <v>20217</v>
      </c>
      <c r="D7788" s="11"/>
      <c r="E7788" t="str">
        <f t="shared" si="121"/>
        <v>TRAUMATISMO DE TENDONES Y MUSCULOS NO ESPECIFICADOS A NIVEL DEL PIE Y DEL TOBILLO</v>
      </c>
    </row>
    <row r="7789" spans="2:5" x14ac:dyDescent="0.25">
      <c r="B7789" s="6" t="s">
        <v>7788</v>
      </c>
      <c r="C7789" s="6" t="s">
        <v>20218</v>
      </c>
      <c r="D7789" s="11"/>
      <c r="E7789" t="str">
        <f t="shared" si="121"/>
        <v>TRAUMATISMO POR APLASTAMIENTO DEL TOBILLO</v>
      </c>
    </row>
    <row r="7790" spans="2:5" x14ac:dyDescent="0.25">
      <c r="B7790" s="6" t="s">
        <v>7789</v>
      </c>
      <c r="C7790" s="6" t="s">
        <v>20219</v>
      </c>
      <c r="D7790" s="11"/>
      <c r="E7790" t="str">
        <f t="shared" si="121"/>
        <v>TRAUMATISMO POR APLASTAMIENTO DE DEDO(S) DEL PIE</v>
      </c>
    </row>
    <row r="7791" spans="2:5" ht="25.5" x14ac:dyDescent="0.25">
      <c r="B7791" s="6" t="s">
        <v>7790</v>
      </c>
      <c r="C7791" s="6" t="s">
        <v>20220</v>
      </c>
      <c r="D7791" s="11"/>
      <c r="E7791" t="str">
        <f t="shared" si="121"/>
        <v>TRAUMATISMO POR APLASTAMIENTO DE OTRAS PARTES DEL PIE Y DEL TOBILLO</v>
      </c>
    </row>
    <row r="7792" spans="2:5" x14ac:dyDescent="0.25">
      <c r="B7792" s="6" t="s">
        <v>7791</v>
      </c>
      <c r="C7792" s="6" t="s">
        <v>20221</v>
      </c>
      <c r="D7792" s="11"/>
      <c r="E7792" t="str">
        <f t="shared" si="121"/>
        <v>AMPUTACION TRAUMATICA DEL PIE A NIVEL DEL TOBILLO</v>
      </c>
    </row>
    <row r="7793" spans="2:5" x14ac:dyDescent="0.25">
      <c r="B7793" s="6" t="s">
        <v>7792</v>
      </c>
      <c r="C7793" s="6" t="s">
        <v>20222</v>
      </c>
      <c r="D7793" s="11"/>
      <c r="E7793" t="str">
        <f t="shared" si="121"/>
        <v>AMPUTACION TRAUMATICA DE UN DEDO DEL PIE</v>
      </c>
    </row>
    <row r="7794" spans="2:5" x14ac:dyDescent="0.25">
      <c r="B7794" s="6" t="s">
        <v>7793</v>
      </c>
      <c r="C7794" s="6" t="s">
        <v>20223</v>
      </c>
      <c r="D7794" s="11"/>
      <c r="E7794" t="str">
        <f t="shared" si="121"/>
        <v>AMPUTACION TRAUMATICA DE DOS O MAS DEDOS DEL PIE</v>
      </c>
    </row>
    <row r="7795" spans="2:5" x14ac:dyDescent="0.25">
      <c r="B7795" s="6" t="s">
        <v>7794</v>
      </c>
      <c r="C7795" s="6" t="s">
        <v>20224</v>
      </c>
      <c r="D7795" s="11"/>
      <c r="E7795" t="str">
        <f t="shared" si="121"/>
        <v>AMPUTACION TRAUMATICA DE OTRAS PARTES DEL PIE</v>
      </c>
    </row>
    <row r="7796" spans="2:5" x14ac:dyDescent="0.25">
      <c r="B7796" s="6" t="s">
        <v>7795</v>
      </c>
      <c r="C7796" s="6" t="s">
        <v>20225</v>
      </c>
      <c r="D7796" s="11"/>
      <c r="E7796" t="str">
        <f t="shared" si="121"/>
        <v>AMPUTACION DEL PIE, NIVEL NO ESPECIFICADO</v>
      </c>
    </row>
    <row r="7797" spans="2:5" x14ac:dyDescent="0.25">
      <c r="B7797" s="6" t="s">
        <v>7796</v>
      </c>
      <c r="C7797" s="6" t="s">
        <v>20226</v>
      </c>
      <c r="D7797" s="11"/>
      <c r="E7797" t="str">
        <f t="shared" si="121"/>
        <v>TRAUMATISMOS MULTIPLES DEL PIE Y DEL TOBILLO</v>
      </c>
    </row>
    <row r="7798" spans="2:5" x14ac:dyDescent="0.25">
      <c r="B7798" s="6" t="s">
        <v>7797</v>
      </c>
      <c r="C7798" s="6" t="s">
        <v>20227</v>
      </c>
      <c r="D7798" s="11"/>
      <c r="E7798" t="str">
        <f t="shared" si="121"/>
        <v>OTROS TRAUMATISMOS DEL PIE Y DEL TOBILLO, ESPECIFICADOS</v>
      </c>
    </row>
    <row r="7799" spans="2:5" x14ac:dyDescent="0.25">
      <c r="B7799" s="6" t="s">
        <v>7798</v>
      </c>
      <c r="C7799" s="6" t="s">
        <v>20228</v>
      </c>
      <c r="D7799" s="11"/>
      <c r="E7799" t="str">
        <f t="shared" si="121"/>
        <v>TRAUMATISMO DEL PIE Y DEL TOBILLO, NO ESPECIFICADO</v>
      </c>
    </row>
    <row r="7800" spans="2:5" x14ac:dyDescent="0.25">
      <c r="B7800" s="6" t="s">
        <v>7799</v>
      </c>
      <c r="C7800" s="6" t="s">
        <v>20229</v>
      </c>
      <c r="D7800" s="11"/>
      <c r="E7800" t="str">
        <f t="shared" si="121"/>
        <v>TRAUMATISMOS SUPERFICIALES QUE AFECTAN LA CABEZA CON EL CUELLO</v>
      </c>
    </row>
    <row r="7801" spans="2:5" ht="25.5" x14ac:dyDescent="0.25">
      <c r="B7801" s="6" t="s">
        <v>7800</v>
      </c>
      <c r="C7801" s="6" t="s">
        <v>20230</v>
      </c>
      <c r="D7801" s="11"/>
      <c r="E7801" t="str">
        <f t="shared" si="121"/>
        <v>TRAUMATISMOS SUPERFICIALES QUE AFECTAN EL TORAX CON EL ABDOMEN, LA REGION LUMBOSACRA Y LA PELVIS</v>
      </c>
    </row>
    <row r="7802" spans="2:5" ht="25.5" x14ac:dyDescent="0.25">
      <c r="B7802" s="6" t="s">
        <v>7801</v>
      </c>
      <c r="C7802" s="6" t="s">
        <v>20231</v>
      </c>
      <c r="D7802" s="11"/>
      <c r="E7802" t="str">
        <f t="shared" si="121"/>
        <v>TRAUMATISMOS SUPERFICIALES QUE AFECTAN MULTIPLES REGIONES DEL(OS) MIEMBRO(S) SUPERIOR(ES)</v>
      </c>
    </row>
    <row r="7803" spans="2:5" ht="25.5" x14ac:dyDescent="0.25">
      <c r="B7803" s="6" t="s">
        <v>7802</v>
      </c>
      <c r="C7803" s="6" t="s">
        <v>20232</v>
      </c>
      <c r="D7803" s="11"/>
      <c r="E7803" t="str">
        <f t="shared" si="121"/>
        <v>TRAUMATISMOS SUPERFICIALES QUE AFECTAN MULTIPLES REGIONES DEL(OS) MIEMBRO(S) INFERIOR(ES)</v>
      </c>
    </row>
    <row r="7804" spans="2:5" ht="25.5" x14ac:dyDescent="0.25">
      <c r="B7804" s="6" t="s">
        <v>7803</v>
      </c>
      <c r="C7804" s="6" t="s">
        <v>20233</v>
      </c>
      <c r="D7804" s="11"/>
      <c r="E7804" t="str">
        <f t="shared" si="121"/>
        <v>TRAUMATISMOS SUPERFICIALES QUE AFECTAN MULTIPLES REGIONES DEL(OS) MIEMBRO(S) SUPERIOR(ES) CON MIEMBRO(S) INFERIOR(ES)</v>
      </c>
    </row>
    <row r="7805" spans="2:5" ht="25.5" x14ac:dyDescent="0.25">
      <c r="B7805" s="6" t="s">
        <v>7804</v>
      </c>
      <c r="C7805" s="6" t="s">
        <v>20234</v>
      </c>
      <c r="D7805" s="11"/>
      <c r="E7805" t="str">
        <f t="shared" si="121"/>
        <v>TRAUMATISMOS SUPERFICIALES QUE AFECTAN OTRAS COMBINACIONES DE REGIONES DEL CUERPO</v>
      </c>
    </row>
    <row r="7806" spans="2:5" x14ac:dyDescent="0.25">
      <c r="B7806" s="6" t="s">
        <v>7805</v>
      </c>
      <c r="C7806" s="6" t="s">
        <v>20235</v>
      </c>
      <c r="D7806" s="11"/>
      <c r="E7806" t="str">
        <f t="shared" si="121"/>
        <v>TRAUMATISMOS SUPERFICIALES MULTIPLES, NO ESPECIFICADOS</v>
      </c>
    </row>
    <row r="7807" spans="2:5" x14ac:dyDescent="0.25">
      <c r="B7807" s="6" t="s">
        <v>7806</v>
      </c>
      <c r="C7807" s="6" t="s">
        <v>20236</v>
      </c>
      <c r="D7807" s="11"/>
      <c r="E7807" t="str">
        <f t="shared" si="121"/>
        <v>HERIDAS QUE AFECTAN LA CABEZA CON EL CUELLO</v>
      </c>
    </row>
    <row r="7808" spans="2:5" ht="25.5" x14ac:dyDescent="0.25">
      <c r="B7808" s="6" t="s">
        <v>7807</v>
      </c>
      <c r="C7808" s="6" t="s">
        <v>20237</v>
      </c>
      <c r="D7808" s="11"/>
      <c r="E7808" t="str">
        <f t="shared" si="121"/>
        <v>HERIDAS QUE AFECTAN EL TORAX CON EL ABDOMEN, LA REGION LUMBOSACRA Y LA PELVIS</v>
      </c>
    </row>
    <row r="7809" spans="2:5" ht="25.5" x14ac:dyDescent="0.25">
      <c r="B7809" s="6" t="s">
        <v>7808</v>
      </c>
      <c r="C7809" s="6" t="s">
        <v>20238</v>
      </c>
      <c r="D7809" s="11"/>
      <c r="E7809" t="str">
        <f t="shared" si="121"/>
        <v>HERIDAS QUE AFECTAN MULTIPLES REGIONES DEL(DE LOS) MIEMBRO(S) SUPERIOR(ES)</v>
      </c>
    </row>
    <row r="7810" spans="2:5" ht="25.5" x14ac:dyDescent="0.25">
      <c r="B7810" s="6" t="s">
        <v>7809</v>
      </c>
      <c r="C7810" s="6" t="s">
        <v>20239</v>
      </c>
      <c r="D7810" s="11"/>
      <c r="E7810" t="str">
        <f t="shared" si="121"/>
        <v>HERIDAS QUE AFECTAN MULTIPLES REGIONES DEL(DE LOS) MIEMBRO(S) INFERIOR(ES)</v>
      </c>
    </row>
    <row r="7811" spans="2:5" ht="25.5" x14ac:dyDescent="0.25">
      <c r="B7811" s="6" t="s">
        <v>7810</v>
      </c>
      <c r="C7811" s="6" t="s">
        <v>20240</v>
      </c>
      <c r="D7811" s="11"/>
      <c r="E7811" t="str">
        <f t="shared" si="121"/>
        <v>HERIDAS QUE AFECTAN MULTIPLES REGIONES DEL(DE LOS) MIEMBRO(S) SUPERIOR(ES) CON MIEMBRO(S) INFERIOR(ES)</v>
      </c>
    </row>
    <row r="7812" spans="2:5" x14ac:dyDescent="0.25">
      <c r="B7812" s="6" t="s">
        <v>7811</v>
      </c>
      <c r="C7812" s="6" t="s">
        <v>20241</v>
      </c>
      <c r="D7812" s="11"/>
      <c r="E7812" t="str">
        <f t="shared" si="121"/>
        <v>HERIDAS QUE AFECTAN OTRAS COMBINACIONES DE REGIONES DEL CUERPO</v>
      </c>
    </row>
    <row r="7813" spans="2:5" x14ac:dyDescent="0.25">
      <c r="B7813" s="6" t="s">
        <v>7812</v>
      </c>
      <c r="C7813" s="6" t="s">
        <v>20242</v>
      </c>
      <c r="D7813" s="11"/>
      <c r="E7813" t="str">
        <f t="shared" si="121"/>
        <v>HERIDAS MULTIPLES, NO ESPECIFICADOS</v>
      </c>
    </row>
    <row r="7814" spans="2:5" x14ac:dyDescent="0.25">
      <c r="B7814" s="6" t="s">
        <v>7813</v>
      </c>
      <c r="C7814" s="6" t="s">
        <v>20243</v>
      </c>
      <c r="D7814" s="11"/>
      <c r="E7814" t="str">
        <f t="shared" ref="E7814:E7877" si="122">UPPER(C7814)</f>
        <v>FRACTURAS QUE AFECTAN LA CABEZA CON EL CUELLO</v>
      </c>
    </row>
    <row r="7815" spans="2:5" ht="25.5" x14ac:dyDescent="0.25">
      <c r="B7815" s="6" t="s">
        <v>7814</v>
      </c>
      <c r="C7815" s="6" t="s">
        <v>20244</v>
      </c>
      <c r="D7815" s="11"/>
      <c r="E7815" t="str">
        <f t="shared" si="122"/>
        <v>FRACTURAS QUE AFECTAN EL TORAX CON EL ABDOMEN, LA REGION LUMBOSACRA Y LA PELVIS</v>
      </c>
    </row>
    <row r="7816" spans="2:5" x14ac:dyDescent="0.25">
      <c r="B7816" s="6" t="s">
        <v>7815</v>
      </c>
      <c r="C7816" s="6" t="s">
        <v>20245</v>
      </c>
      <c r="D7816" s="11"/>
      <c r="E7816" t="str">
        <f t="shared" si="122"/>
        <v>FRACTURAS QUE AFECTAN MULTIPLES REGIONES DE UN MIEMBRO SUPERIOR</v>
      </c>
    </row>
    <row r="7817" spans="2:5" x14ac:dyDescent="0.25">
      <c r="B7817" s="6" t="s">
        <v>7816</v>
      </c>
      <c r="C7817" s="6" t="s">
        <v>20246</v>
      </c>
      <c r="D7817" s="11"/>
      <c r="E7817" t="str">
        <f t="shared" si="122"/>
        <v>FRACTURAS QUE AFECTAN MULTIPLES REGIONES DE UN MIEMBRO INFERIOR</v>
      </c>
    </row>
    <row r="7818" spans="2:5" ht="25.5" x14ac:dyDescent="0.25">
      <c r="B7818" s="6" t="s">
        <v>7817</v>
      </c>
      <c r="C7818" s="6" t="s">
        <v>20247</v>
      </c>
      <c r="D7818" s="11"/>
      <c r="E7818" t="str">
        <f t="shared" si="122"/>
        <v>FRACTURAS QUE AFECTAN MULTIPLES REGIONES DE AMBOS MIEMBROS SUPERIORES</v>
      </c>
    </row>
    <row r="7819" spans="2:5" ht="25.5" x14ac:dyDescent="0.25">
      <c r="B7819" s="6" t="s">
        <v>7818</v>
      </c>
      <c r="C7819" s="6" t="s">
        <v>20248</v>
      </c>
      <c r="D7819" s="11"/>
      <c r="E7819" t="str">
        <f t="shared" si="122"/>
        <v>FRACTURAS QUE AFECTAN MULTIPLES REGIONES DE AMBOS MIEMBROS INFERIORES</v>
      </c>
    </row>
    <row r="7820" spans="2:5" ht="25.5" x14ac:dyDescent="0.25">
      <c r="B7820" s="6" t="s">
        <v>7819</v>
      </c>
      <c r="C7820" s="6" t="s">
        <v>20249</v>
      </c>
      <c r="D7820" s="11"/>
      <c r="E7820" t="str">
        <f t="shared" si="122"/>
        <v>FRACTURAS QUE AFECTAN MULTIPLES REGIONES DE MIEMBRO(S) SUPERIOR(ES) CON MIEMBRO(S) INFERIOR(ES)</v>
      </c>
    </row>
    <row r="7821" spans="2:5" ht="25.5" x14ac:dyDescent="0.25">
      <c r="B7821" s="6" t="s">
        <v>7820</v>
      </c>
      <c r="C7821" s="6" t="s">
        <v>20250</v>
      </c>
      <c r="D7821" s="11"/>
      <c r="E7821" t="str">
        <f t="shared" si="122"/>
        <v>FRACTURAS QUE AFECTAN EL TORAX CON LA REGION LUMBOSACRA Y LA PELVIS CON MIEMBRO(S)</v>
      </c>
    </row>
    <row r="7822" spans="2:5" ht="25.5" x14ac:dyDescent="0.25">
      <c r="B7822" s="6" t="s">
        <v>7821</v>
      </c>
      <c r="C7822" s="6" t="s">
        <v>20251</v>
      </c>
      <c r="D7822" s="11"/>
      <c r="E7822" t="str">
        <f t="shared" si="122"/>
        <v>FRACTURAS QUE AFECTAN OTRAS COMBINACIONES DE REGIONES DEL CUERPO</v>
      </c>
    </row>
    <row r="7823" spans="2:5" x14ac:dyDescent="0.25">
      <c r="B7823" s="6" t="s">
        <v>7822</v>
      </c>
      <c r="C7823" s="6" t="s">
        <v>20252</v>
      </c>
      <c r="D7823" s="11"/>
      <c r="E7823" t="str">
        <f t="shared" si="122"/>
        <v>FRACTURAS MULTIPLES, NO ESPECIFICADOS</v>
      </c>
    </row>
    <row r="7824" spans="2:5" ht="25.5" x14ac:dyDescent="0.25">
      <c r="B7824" s="6" t="s">
        <v>7823</v>
      </c>
      <c r="C7824" s="6" t="s">
        <v>20253</v>
      </c>
      <c r="D7824" s="11"/>
      <c r="E7824" t="str">
        <f t="shared" si="122"/>
        <v>LUXACIONES, TORCEDURAS Y ESGUINCES QUE AFECTAN LA CABEZA CON EL CUELLO</v>
      </c>
    </row>
    <row r="7825" spans="2:5" ht="25.5" x14ac:dyDescent="0.25">
      <c r="B7825" s="6" t="s">
        <v>7824</v>
      </c>
      <c r="C7825" s="6" t="s">
        <v>20254</v>
      </c>
      <c r="D7825" s="11"/>
      <c r="E7825" t="str">
        <f t="shared" si="122"/>
        <v>LUXACIONES, TORCEDURAS Y ESGUINCES QUE AFECTAN EL TORAX CON LA REGION LUMBOSACRA Y LA PELVIS</v>
      </c>
    </row>
    <row r="7826" spans="2:5" ht="25.5" x14ac:dyDescent="0.25">
      <c r="B7826" s="6" t="s">
        <v>7825</v>
      </c>
      <c r="C7826" s="6" t="s">
        <v>20255</v>
      </c>
      <c r="D7826" s="11"/>
      <c r="E7826" t="str">
        <f t="shared" si="122"/>
        <v>LUXACIONES, TORCEDURAS Y ESGUINCES QUE AFECTAN MULTIPLES REGIONES DEL(DE LOS) MIEMBRO(S) SUPERIOR(ES)</v>
      </c>
    </row>
    <row r="7827" spans="2:5" ht="25.5" x14ac:dyDescent="0.25">
      <c r="B7827" s="6" t="s">
        <v>7826</v>
      </c>
      <c r="C7827" s="6" t="s">
        <v>20256</v>
      </c>
      <c r="D7827" s="11"/>
      <c r="E7827" t="str">
        <f t="shared" si="122"/>
        <v>LUXACIONES, TORCEDURAS Y ESGUINCES QUE AFECTAN MULTIPLES REGIONES DEL(DE LOS) MIEMBRO(S) INFERIOR(ES)</v>
      </c>
    </row>
    <row r="7828" spans="2:5" ht="38.25" x14ac:dyDescent="0.25">
      <c r="B7828" s="6" t="s">
        <v>7827</v>
      </c>
      <c r="C7828" s="6" t="s">
        <v>20257</v>
      </c>
      <c r="D7828" s="11"/>
      <c r="E7828" t="str">
        <f t="shared" si="122"/>
        <v>LUXACIONES, TORCEDURAS Y ESGUINCES QUE AFECTAN MULTIPLES REGIONES DEL(DE LOS) MIEMBRO(S) SUPERIOR(ES) CON MIEMBRO(S) INFERIOR(ES)</v>
      </c>
    </row>
    <row r="7829" spans="2:5" ht="25.5" x14ac:dyDescent="0.25">
      <c r="B7829" s="6" t="s">
        <v>7828</v>
      </c>
      <c r="C7829" s="6" t="s">
        <v>20258</v>
      </c>
      <c r="D7829" s="11"/>
      <c r="E7829" t="str">
        <f t="shared" si="122"/>
        <v>LUXACIONES, TORCEDURAS Y ESGUINCES QUE AFECTAN OTRAS COMBINACIONES DE REGIONES DEL CUERPO</v>
      </c>
    </row>
    <row r="7830" spans="2:5" x14ac:dyDescent="0.25">
      <c r="B7830" s="6" t="s">
        <v>7829</v>
      </c>
      <c r="C7830" s="6" t="s">
        <v>20259</v>
      </c>
      <c r="D7830" s="11"/>
      <c r="E7830" t="str">
        <f t="shared" si="122"/>
        <v>LUXACIONES, TORCEDURAS Y ESGUINCES MULTIPLES, NO ESPECIFICADOS</v>
      </c>
    </row>
    <row r="7831" spans="2:5" ht="25.5" x14ac:dyDescent="0.25">
      <c r="B7831" s="6" t="s">
        <v>7830</v>
      </c>
      <c r="C7831" s="6" t="s">
        <v>20260</v>
      </c>
      <c r="D7831" s="11"/>
      <c r="E7831" t="str">
        <f t="shared" si="122"/>
        <v>TRAUMATISMOS POR APLASTAMIENTO QUE AFECTAN LA CABEZA CON EL CUELLO</v>
      </c>
    </row>
    <row r="7832" spans="2:5" ht="25.5" x14ac:dyDescent="0.25">
      <c r="B7832" s="6" t="s">
        <v>7831</v>
      </c>
      <c r="C7832" s="6" t="s">
        <v>20261</v>
      </c>
      <c r="D7832" s="11"/>
      <c r="E7832" t="str">
        <f t="shared" si="122"/>
        <v>TRAUMATISMOS POR APLASTAMIENTO QUE AFECTAN EL TORAX CON EL ABDOMEN, LA REGION LUMBOSACRA Y LA PELVIS</v>
      </c>
    </row>
    <row r="7833" spans="2:5" ht="25.5" x14ac:dyDescent="0.25">
      <c r="B7833" s="6" t="s">
        <v>7832</v>
      </c>
      <c r="C7833" s="6" t="s">
        <v>20262</v>
      </c>
      <c r="D7833" s="11"/>
      <c r="E7833" t="str">
        <f t="shared" si="122"/>
        <v>TRAUMATISMOS POR APLASTAMIENTO QUE AFECTAN MULTIPLES REGIONES DEL(DE LOS) MIEMBRO(S) SUPERIOR(ES)</v>
      </c>
    </row>
    <row r="7834" spans="2:5" ht="25.5" x14ac:dyDescent="0.25">
      <c r="B7834" s="6" t="s">
        <v>7833</v>
      </c>
      <c r="C7834" s="6" t="s">
        <v>20263</v>
      </c>
      <c r="D7834" s="11"/>
      <c r="E7834" t="str">
        <f t="shared" si="122"/>
        <v>TRAUMATISMOS POR APLASTAMIENTO QUE AFECTAN MULTIPLES REGIONES DEL(DE LOS) MIEMBRO(S) INFERIOR(ES)</v>
      </c>
    </row>
    <row r="7835" spans="2:5" ht="25.5" x14ac:dyDescent="0.25">
      <c r="B7835" s="6" t="s">
        <v>7834</v>
      </c>
      <c r="C7835" s="6" t="s">
        <v>20264</v>
      </c>
      <c r="D7835" s="11"/>
      <c r="E7835" t="str">
        <f t="shared" si="122"/>
        <v>TRAUMATISMOS POR APLASTAMIENTO QUE AFECTAN MULTIPLES REGIONES DEL(DE LOS) MIEMBRO(S) SUPERIOR(ES) CON MIEMBRO(S) INFERIOR(ES)</v>
      </c>
    </row>
    <row r="7836" spans="2:5" ht="25.5" x14ac:dyDescent="0.25">
      <c r="B7836" s="6" t="s">
        <v>7835</v>
      </c>
      <c r="C7836" s="6" t="s">
        <v>20265</v>
      </c>
      <c r="D7836" s="11"/>
      <c r="E7836" t="str">
        <f t="shared" si="122"/>
        <v>TRAUMATISMOS POR APLASTAMIENTO DEL TORAX CON EL ABDOMEN, DE LA REGION LUMBOSACRA Y DE LA PELVIS CON MIEMBRO(S)</v>
      </c>
    </row>
    <row r="7837" spans="2:5" ht="25.5" x14ac:dyDescent="0.25">
      <c r="B7837" s="6" t="s">
        <v>7836</v>
      </c>
      <c r="C7837" s="6" t="s">
        <v>20266</v>
      </c>
      <c r="D7837" s="11"/>
      <c r="E7837" t="str">
        <f t="shared" si="122"/>
        <v>TRAUMATISMOS POR APLASTAMIENTO QUE AFECTAN OTRAS COMBINACIONES DE REGIONES DEL CUERPO</v>
      </c>
    </row>
    <row r="7838" spans="2:5" x14ac:dyDescent="0.25">
      <c r="B7838" s="6" t="s">
        <v>7837</v>
      </c>
      <c r="C7838" s="6" t="s">
        <v>20267</v>
      </c>
      <c r="D7838" s="11"/>
      <c r="E7838" t="str">
        <f t="shared" si="122"/>
        <v>TRAUMATISMOS POR APLASTAMIENTO MULTIPLES, NO ESPECIFICADOS</v>
      </c>
    </row>
    <row r="7839" spans="2:5" x14ac:dyDescent="0.25">
      <c r="B7839" s="6" t="s">
        <v>7838</v>
      </c>
      <c r="C7839" s="6" t="s">
        <v>20268</v>
      </c>
      <c r="D7839" s="11"/>
      <c r="E7839" t="str">
        <f t="shared" si="122"/>
        <v>AMPUTACION TRAUMATICA DE AMBAS MANOS</v>
      </c>
    </row>
    <row r="7840" spans="2:5" ht="25.5" x14ac:dyDescent="0.25">
      <c r="B7840" s="6" t="s">
        <v>7839</v>
      </c>
      <c r="C7840" s="6" t="s">
        <v>20269</v>
      </c>
      <c r="D7840" s="11"/>
      <c r="E7840" t="str">
        <f t="shared" si="122"/>
        <v>AMPUTACION TRAUMATICA DE UNA MANO Y EL OTRO BRAZO [CUALQUIER NIVEL, EXCEPTO MANO]</v>
      </c>
    </row>
    <row r="7841" spans="2:5" x14ac:dyDescent="0.25">
      <c r="B7841" s="6" t="s">
        <v>7840</v>
      </c>
      <c r="C7841" s="6" t="s">
        <v>20270</v>
      </c>
      <c r="D7841" s="11"/>
      <c r="E7841" t="str">
        <f t="shared" si="122"/>
        <v>AMPUTACION TRAUMATICA DE AMBOS BRAZOS [CUALQUIER NIVEL]</v>
      </c>
    </row>
    <row r="7842" spans="2:5" x14ac:dyDescent="0.25">
      <c r="B7842" s="6" t="s">
        <v>7841</v>
      </c>
      <c r="C7842" s="6" t="s">
        <v>20271</v>
      </c>
      <c r="D7842" s="11"/>
      <c r="E7842" t="str">
        <f t="shared" si="122"/>
        <v>AMPUTACION TRAUMATICA DE AMBOS PIES</v>
      </c>
    </row>
    <row r="7843" spans="2:5" ht="25.5" x14ac:dyDescent="0.25">
      <c r="B7843" s="6" t="s">
        <v>7842</v>
      </c>
      <c r="C7843" s="6" t="s">
        <v>20272</v>
      </c>
      <c r="D7843" s="11"/>
      <c r="E7843" t="str">
        <f t="shared" si="122"/>
        <v>AMPUTACION TRAUMATICA DE UN PIE Y LA OTRA PIERNA [CUALQUIER NIVEL, EXCEPTO PIE]</v>
      </c>
    </row>
    <row r="7844" spans="2:5" x14ac:dyDescent="0.25">
      <c r="B7844" s="6" t="s">
        <v>7843</v>
      </c>
      <c r="C7844" s="6" t="s">
        <v>20273</v>
      </c>
      <c r="D7844" s="11"/>
      <c r="E7844" t="str">
        <f t="shared" si="122"/>
        <v>AMPUTACION TRAUMATICA DE AMBAS PIERNAS [CUALQUIER NIVEL]</v>
      </c>
    </row>
    <row r="7845" spans="2:5" ht="25.5" x14ac:dyDescent="0.25">
      <c r="B7845" s="6" t="s">
        <v>7844</v>
      </c>
      <c r="C7845" s="6" t="s">
        <v>20274</v>
      </c>
      <c r="D7845" s="11"/>
      <c r="E7845" t="str">
        <f t="shared" si="122"/>
        <v>AMPUTACION TRAUMATICA DE MIEMBROS SUPERIOR(ES) E INFERIOR(ES), CUALQUIER COMBINACION [CUALQUIER NIVEL]</v>
      </c>
    </row>
    <row r="7846" spans="2:5" ht="25.5" x14ac:dyDescent="0.25">
      <c r="B7846" s="6" t="s">
        <v>7845</v>
      </c>
      <c r="C7846" s="6" t="s">
        <v>20275</v>
      </c>
      <c r="D7846" s="11"/>
      <c r="E7846" t="str">
        <f t="shared" si="122"/>
        <v>AMPUTACION TRAUMATICA QUE AFECTA OTRAS COMBINACIONES DE REGIONES DEL CUERPO</v>
      </c>
    </row>
    <row r="7847" spans="2:5" x14ac:dyDescent="0.25">
      <c r="B7847" s="6" t="s">
        <v>7846</v>
      </c>
      <c r="C7847" s="6" t="s">
        <v>20276</v>
      </c>
      <c r="D7847" s="11"/>
      <c r="E7847" t="str">
        <f t="shared" si="122"/>
        <v>AMPUTACION TRAUMATICA MULTIPLES, NO ESPECIFICADAS</v>
      </c>
    </row>
    <row r="7848" spans="2:5" ht="25.5" x14ac:dyDescent="0.25">
      <c r="B7848" s="6" t="s">
        <v>7847</v>
      </c>
      <c r="C7848" s="6" t="s">
        <v>20277</v>
      </c>
      <c r="D7848" s="11"/>
      <c r="E7848" t="str">
        <f t="shared" si="122"/>
        <v>TRAUMATISMOS DEL ENCEFALO Y DE LOS NERVIOS CRANEALES CON TRAUMATISMO DE NERVIOS Y MEDULA ESPINAL A NIVEL DEL CUELLO</v>
      </c>
    </row>
    <row r="7849" spans="2:5" ht="25.5" x14ac:dyDescent="0.25">
      <c r="B7849" s="6" t="s">
        <v>7848</v>
      </c>
      <c r="C7849" s="6" t="s">
        <v>20278</v>
      </c>
      <c r="D7849" s="11"/>
      <c r="E7849" t="str">
        <f t="shared" si="122"/>
        <v>TRAUMATISMOS DE NERVIOS Y MEDULA ESPINAL QUE AFECTAN OTRAS MULTIPLES REGIONES DEL CUERPO</v>
      </c>
    </row>
    <row r="7850" spans="2:5" ht="25.5" x14ac:dyDescent="0.25">
      <c r="B7850" s="6" t="s">
        <v>7849</v>
      </c>
      <c r="C7850" s="6" t="s">
        <v>20279</v>
      </c>
      <c r="D7850" s="11"/>
      <c r="E7850" t="str">
        <f t="shared" si="122"/>
        <v>TRAUMATISMOS DE NERVIOS QUE AFECTAN MULTIPLES REGIONES DEL CUERPO</v>
      </c>
    </row>
    <row r="7851" spans="2:5" ht="25.5" x14ac:dyDescent="0.25">
      <c r="B7851" s="6" t="s">
        <v>7850</v>
      </c>
      <c r="C7851" s="6" t="s">
        <v>20280</v>
      </c>
      <c r="D7851" s="11"/>
      <c r="E7851" t="str">
        <f t="shared" si="122"/>
        <v>TRAUMATISMOS DE VASOS SANGUINEOS QUE AFECTAN MULTIPLES REGIONES DEL CUERPO</v>
      </c>
    </row>
    <row r="7852" spans="2:5" ht="25.5" x14ac:dyDescent="0.25">
      <c r="B7852" s="6" t="s">
        <v>7851</v>
      </c>
      <c r="C7852" s="6" t="s">
        <v>20281</v>
      </c>
      <c r="D7852" s="11"/>
      <c r="E7852" t="str">
        <f t="shared" si="122"/>
        <v>TRAUMATISMOS DE TENDONES Y MUSCULOS QUE AFECTAN MULTIPLES REGIONES DEL CUERPO</v>
      </c>
    </row>
    <row r="7853" spans="2:5" ht="25.5" x14ac:dyDescent="0.25">
      <c r="B7853" s="6" t="s">
        <v>7852</v>
      </c>
      <c r="C7853" s="6" t="s">
        <v>20282</v>
      </c>
      <c r="D7853" s="11"/>
      <c r="E7853" t="str">
        <f t="shared" si="122"/>
        <v>TRAUMATISMOS DE ORGANOS INTRATORACICOS CON ORGANOS INTRAABDOMINALES Y PELVICOS</v>
      </c>
    </row>
    <row r="7854" spans="2:5" ht="25.5" x14ac:dyDescent="0.25">
      <c r="B7854" s="6" t="s">
        <v>7853</v>
      </c>
      <c r="C7854" s="6" t="s">
        <v>20283</v>
      </c>
      <c r="D7854" s="11"/>
      <c r="E7854" t="str">
        <f t="shared" si="122"/>
        <v>OTROS TRAUMATISMOS ESPECIFICADOS QUE AFECTAN MULTIPLES REGIONES DEL CUERPO</v>
      </c>
    </row>
    <row r="7855" spans="2:5" x14ac:dyDescent="0.25">
      <c r="B7855" s="6" t="s">
        <v>7854</v>
      </c>
      <c r="C7855" s="6" t="s">
        <v>20284</v>
      </c>
      <c r="D7855" s="11"/>
      <c r="E7855" t="str">
        <f t="shared" si="122"/>
        <v>TRAUMATISMOS MULTIPLES, NO ESPECIFICADOS</v>
      </c>
    </row>
    <row r="7856" spans="2:5" x14ac:dyDescent="0.25">
      <c r="B7856" s="6" t="s">
        <v>7855</v>
      </c>
      <c r="C7856" s="6" t="s">
        <v>20285</v>
      </c>
      <c r="D7856" s="11"/>
      <c r="E7856" t="str">
        <f t="shared" si="122"/>
        <v>FRACTURA DE LA COLUMNA VERTEBRAL, NIVEL NO ESPECIFICADO</v>
      </c>
    </row>
    <row r="7857" spans="2:5" x14ac:dyDescent="0.25">
      <c r="B7857" s="6" t="s">
        <v>7856</v>
      </c>
      <c r="C7857" s="6" t="s">
        <v>20286</v>
      </c>
      <c r="D7857" s="11"/>
      <c r="E7857" t="str">
        <f t="shared" si="122"/>
        <v>TRAUMATISMOS SUPERFICIAL DEL TRONCO, NIVEL NO ESPECIFICADO</v>
      </c>
    </row>
    <row r="7858" spans="2:5" x14ac:dyDescent="0.25">
      <c r="B7858" s="6" t="s">
        <v>7857</v>
      </c>
      <c r="C7858" s="6" t="s">
        <v>20287</v>
      </c>
      <c r="D7858" s="11"/>
      <c r="E7858" t="str">
        <f t="shared" si="122"/>
        <v>HERIDA DEL TRONCO, NIVEL NO ESPECIFICADO</v>
      </c>
    </row>
    <row r="7859" spans="2:5" ht="25.5" x14ac:dyDescent="0.25">
      <c r="B7859" s="6" t="s">
        <v>7858</v>
      </c>
      <c r="C7859" s="6" t="s">
        <v>20288</v>
      </c>
      <c r="D7859" s="11"/>
      <c r="E7859" t="str">
        <f t="shared" si="122"/>
        <v>LUXACION, ESGUINCE O TORCEDURA DE ARTICULACION Y LIGAMENTOS DEL TRONCO, NO ESPECIFICADO</v>
      </c>
    </row>
    <row r="7860" spans="2:5" x14ac:dyDescent="0.25">
      <c r="B7860" s="6" t="s">
        <v>7859</v>
      </c>
      <c r="C7860" s="6" t="s">
        <v>20289</v>
      </c>
      <c r="D7860" s="11"/>
      <c r="E7860" t="str">
        <f t="shared" si="122"/>
        <v>TRAUMATISMO DE LA MEDULA ESPINAL, NIVEL NO ESPECIFICADO</v>
      </c>
    </row>
    <row r="7861" spans="2:5" ht="25.5" x14ac:dyDescent="0.25">
      <c r="B7861" s="6" t="s">
        <v>7860</v>
      </c>
      <c r="C7861" s="6" t="s">
        <v>20290</v>
      </c>
      <c r="D7861" s="11"/>
      <c r="E7861" t="str">
        <f t="shared" si="122"/>
        <v>TRAUMATISMO DE NERVIOS, RAIZ DE NERVIO ESPINAL Y PLEXOS DEL TRONCO NO ESPECIFICADOS</v>
      </c>
    </row>
    <row r="7862" spans="2:5" x14ac:dyDescent="0.25">
      <c r="B7862" s="6" t="s">
        <v>7861</v>
      </c>
      <c r="C7862" s="6" t="s">
        <v>20291</v>
      </c>
      <c r="D7862" s="11"/>
      <c r="E7862" t="str">
        <f t="shared" si="122"/>
        <v>TRAUMATISMO DE TENDONES Y MUSCULOS DEL TRONCO NO ESPECIFICADOS</v>
      </c>
    </row>
    <row r="7863" spans="2:5" x14ac:dyDescent="0.25">
      <c r="B7863" s="6" t="s">
        <v>7862</v>
      </c>
      <c r="C7863" s="6" t="s">
        <v>20292</v>
      </c>
      <c r="D7863" s="11"/>
      <c r="E7863" t="str">
        <f t="shared" si="122"/>
        <v>AMPUTACION TRAUMATICA DEL TRONCO, NIVEL NO ESPECIFICADO</v>
      </c>
    </row>
    <row r="7864" spans="2:5" ht="25.5" x14ac:dyDescent="0.25">
      <c r="B7864" s="6" t="s">
        <v>7863</v>
      </c>
      <c r="C7864" s="6" t="s">
        <v>20293</v>
      </c>
      <c r="D7864" s="11"/>
      <c r="E7864" t="str">
        <f t="shared" si="122"/>
        <v>OTROS TRAUMATISMOS ESPECIFICADOS DEL TRONCO, NIVEL NO ESPECIFICADO</v>
      </c>
    </row>
    <row r="7865" spans="2:5" x14ac:dyDescent="0.25">
      <c r="B7865" s="6" t="s">
        <v>7864</v>
      </c>
      <c r="C7865" s="6" t="s">
        <v>20294</v>
      </c>
      <c r="D7865" s="11"/>
      <c r="E7865" t="str">
        <f t="shared" si="122"/>
        <v>TRAUMATISMO NO ESPECIFICADO DEL TRONCO, NIVEL NO ESPECIFICADO</v>
      </c>
    </row>
    <row r="7866" spans="2:5" x14ac:dyDescent="0.25">
      <c r="B7866" s="6" t="s">
        <v>7865</v>
      </c>
      <c r="C7866" s="6" t="s">
        <v>20295</v>
      </c>
      <c r="D7866" s="11"/>
      <c r="E7866" t="str">
        <f t="shared" si="122"/>
        <v>FRACTURA DE MIEMBRO SUPERIOR, NIVEL NO ESPECIFICADO</v>
      </c>
    </row>
    <row r="7867" spans="2:5" ht="25.5" x14ac:dyDescent="0.25">
      <c r="B7867" s="6" t="s">
        <v>7866</v>
      </c>
      <c r="C7867" s="6" t="s">
        <v>20296</v>
      </c>
      <c r="D7867" s="11"/>
      <c r="E7867" t="str">
        <f t="shared" si="122"/>
        <v>TRAUMATISMOS SUPERFICIAL DE MIEMBRO SUPERIOR, NIVEL NO ESPECIFICADO</v>
      </c>
    </row>
    <row r="7868" spans="2:5" x14ac:dyDescent="0.25">
      <c r="B7868" s="6" t="s">
        <v>7867</v>
      </c>
      <c r="C7868" s="6" t="s">
        <v>20297</v>
      </c>
      <c r="D7868" s="11"/>
      <c r="E7868" t="str">
        <f t="shared" si="122"/>
        <v>HERIDA DE MIEMBRO SUPERIOR, NIVEL NO ESPECIFICADO</v>
      </c>
    </row>
    <row r="7869" spans="2:5" ht="25.5" x14ac:dyDescent="0.25">
      <c r="B7869" s="6" t="s">
        <v>7868</v>
      </c>
      <c r="C7869" s="6" t="s">
        <v>20298</v>
      </c>
      <c r="D7869" s="11"/>
      <c r="E7869" t="str">
        <f t="shared" si="122"/>
        <v>LUXACION, ESGUINCE O TORCEDURA DE ARTICULACION O LIGAMENTO NO ESPECIFICADO DE MIEMBRO SUPERIOR, NIVEL NO ESPECIFICADO</v>
      </c>
    </row>
    <row r="7870" spans="2:5" ht="25.5" x14ac:dyDescent="0.25">
      <c r="B7870" s="6" t="s">
        <v>7869</v>
      </c>
      <c r="C7870" s="6" t="s">
        <v>20299</v>
      </c>
      <c r="D7870" s="11"/>
      <c r="E7870" t="str">
        <f t="shared" si="122"/>
        <v>TRAUMATISMO DE NERVIO NO ESPECIFICADO DE MIEMBRO SUPERIOR, NIVEL NO ESPECIFICADO</v>
      </c>
    </row>
    <row r="7871" spans="2:5" ht="25.5" x14ac:dyDescent="0.25">
      <c r="B7871" s="6" t="s">
        <v>7870</v>
      </c>
      <c r="C7871" s="6" t="s">
        <v>20300</v>
      </c>
      <c r="D7871" s="11"/>
      <c r="E7871" t="str">
        <f t="shared" si="122"/>
        <v>TRAUMATISMO DE VASOS SANGUINEOS NO ESPECIFICADOS DE MIEMBRO SUPERIOR, NIVEL NO ESPECIFICADO</v>
      </c>
    </row>
    <row r="7872" spans="2:5" ht="25.5" x14ac:dyDescent="0.25">
      <c r="B7872" s="6" t="s">
        <v>7871</v>
      </c>
      <c r="C7872" s="6" t="s">
        <v>20301</v>
      </c>
      <c r="D7872" s="11"/>
      <c r="E7872" t="str">
        <f t="shared" si="122"/>
        <v>TRAUMATISMO DE TENDON Y MUSCULO NO ESPECIFICADOS DE MIEMBRO SUPERIOR, NIVEL NO ESPECIFICADO</v>
      </c>
    </row>
    <row r="7873" spans="2:5" ht="25.5" x14ac:dyDescent="0.25">
      <c r="B7873" s="6" t="s">
        <v>7872</v>
      </c>
      <c r="C7873" s="6" t="s">
        <v>20302</v>
      </c>
      <c r="D7873" s="11"/>
      <c r="E7873" t="str">
        <f t="shared" si="122"/>
        <v>AMPUTACION TRAUMATICA DE MIEMBRO SUPERIOR, NIVEL NO ESPECIFICADO</v>
      </c>
    </row>
    <row r="7874" spans="2:5" ht="25.5" x14ac:dyDescent="0.25">
      <c r="B7874" s="6" t="s">
        <v>7873</v>
      </c>
      <c r="C7874" s="6" t="s">
        <v>20303</v>
      </c>
      <c r="D7874" s="11"/>
      <c r="E7874" t="str">
        <f t="shared" si="122"/>
        <v>OTROS TRAUMATISMOS ESPECIFICADOS DE MIEMBRO SUPERIOR, NIVEL NO ESPECIFICADO</v>
      </c>
    </row>
    <row r="7875" spans="2:5" ht="25.5" x14ac:dyDescent="0.25">
      <c r="B7875" s="6" t="s">
        <v>7874</v>
      </c>
      <c r="C7875" s="6" t="s">
        <v>20304</v>
      </c>
      <c r="D7875" s="11"/>
      <c r="E7875" t="str">
        <f t="shared" si="122"/>
        <v>TRAUMATISMO NO ESPECIFICADO DE MIEMBRO SUPERIOR, NIVEL NO ESPECIFICADO</v>
      </c>
    </row>
    <row r="7876" spans="2:5" x14ac:dyDescent="0.25">
      <c r="B7876" s="6" t="s">
        <v>7875</v>
      </c>
      <c r="C7876" s="6" t="s">
        <v>20305</v>
      </c>
      <c r="D7876" s="11"/>
      <c r="E7876" t="str">
        <f t="shared" si="122"/>
        <v>FRACTURA DE MIEMBRO INFERIOR, NIVEL NO ESPECIFICADO</v>
      </c>
    </row>
    <row r="7877" spans="2:5" ht="25.5" x14ac:dyDescent="0.25">
      <c r="B7877" s="6" t="s">
        <v>7876</v>
      </c>
      <c r="C7877" s="6" t="s">
        <v>20306</v>
      </c>
      <c r="D7877" s="11"/>
      <c r="E7877" t="str">
        <f t="shared" si="122"/>
        <v>TRAUMATISMO SUPERFICIAL DE MIEMBRO INFERIOR, NIVEL NO ESPECIFICADO</v>
      </c>
    </row>
    <row r="7878" spans="2:5" x14ac:dyDescent="0.25">
      <c r="B7878" s="6" t="s">
        <v>7877</v>
      </c>
      <c r="C7878" s="6" t="s">
        <v>20307</v>
      </c>
      <c r="D7878" s="11"/>
      <c r="E7878" t="str">
        <f t="shared" ref="E7878:E7941" si="123">UPPER(C7878)</f>
        <v>HERIDA DE MIEMBRO INFERIOR, NIVEL NO ESPECIFICADO</v>
      </c>
    </row>
    <row r="7879" spans="2:5" ht="25.5" x14ac:dyDescent="0.25">
      <c r="B7879" s="6" t="s">
        <v>7878</v>
      </c>
      <c r="C7879" s="6" t="s">
        <v>20308</v>
      </c>
      <c r="D7879" s="11"/>
      <c r="E7879" t="str">
        <f t="shared" si="123"/>
        <v>LUXACION, ESGUINCE O TORCEDURA DE ARTICULACION Y LIGAMENTOS NO ESPECIFICADOS DE MIEMBRO INFERIOR, NIVEL NO ESPECIFICADO</v>
      </c>
    </row>
    <row r="7880" spans="2:5" ht="25.5" x14ac:dyDescent="0.25">
      <c r="B7880" s="6" t="s">
        <v>7879</v>
      </c>
      <c r="C7880" s="6" t="s">
        <v>20309</v>
      </c>
      <c r="D7880" s="11"/>
      <c r="E7880" t="str">
        <f t="shared" si="123"/>
        <v>TRAUMATISMO DE NERVIOS NO ESPECIFICADOS DE MIEMBRO INFERIOR, NIVEL NO ESPECIFICADO</v>
      </c>
    </row>
    <row r="7881" spans="2:5" ht="25.5" x14ac:dyDescent="0.25">
      <c r="B7881" s="6" t="s">
        <v>7880</v>
      </c>
      <c r="C7881" s="6" t="s">
        <v>20310</v>
      </c>
      <c r="D7881" s="11"/>
      <c r="E7881" t="str">
        <f t="shared" si="123"/>
        <v>TRAUMATISMO DE VASOS SANGUINEOS NO ESPECIFICADOS DE MIEMBRO INFERIOR, NIVEL NO ESPECIFICADO</v>
      </c>
    </row>
    <row r="7882" spans="2:5" ht="25.5" x14ac:dyDescent="0.25">
      <c r="B7882" s="6" t="s">
        <v>7881</v>
      </c>
      <c r="C7882" s="6" t="s">
        <v>20311</v>
      </c>
      <c r="D7882" s="11"/>
      <c r="E7882" t="str">
        <f t="shared" si="123"/>
        <v>TRAUMATISMO DE TENDONES Y MUSCULOS NO ESPECIFICADOS DE MIEMBRO INFERIOR, NIVEL NO ESPECIFICADO</v>
      </c>
    </row>
    <row r="7883" spans="2:5" ht="25.5" x14ac:dyDescent="0.25">
      <c r="B7883" s="6" t="s">
        <v>7882</v>
      </c>
      <c r="C7883" s="6" t="s">
        <v>20312</v>
      </c>
      <c r="D7883" s="11"/>
      <c r="E7883" t="str">
        <f t="shared" si="123"/>
        <v>AMPUTACION TRAUMATICA DE MIEMBRO INFERIOR, NIVEL NO ESPECIFICADO</v>
      </c>
    </row>
    <row r="7884" spans="2:5" ht="25.5" x14ac:dyDescent="0.25">
      <c r="B7884" s="6" t="s">
        <v>7883</v>
      </c>
      <c r="C7884" s="6" t="s">
        <v>20313</v>
      </c>
      <c r="D7884" s="11"/>
      <c r="E7884" t="str">
        <f t="shared" si="123"/>
        <v>OTROS TRAUMATISMOS ESPECIFICADOS DE MIEMBRO INFERIOR, NIVEL NO ESPECIFICADO</v>
      </c>
    </row>
    <row r="7885" spans="2:5" ht="25.5" x14ac:dyDescent="0.25">
      <c r="B7885" s="6" t="s">
        <v>7884</v>
      </c>
      <c r="C7885" s="6" t="s">
        <v>20314</v>
      </c>
      <c r="D7885" s="11"/>
      <c r="E7885" t="str">
        <f t="shared" si="123"/>
        <v>TRAUMATISMO NO ESPECIFICADO DE MIEMBRO INFERIOR, NIVEL NO ESPECIFICADO</v>
      </c>
    </row>
    <row r="7886" spans="2:5" x14ac:dyDescent="0.25">
      <c r="B7886" s="6" t="s">
        <v>7885</v>
      </c>
      <c r="C7886" s="6" t="s">
        <v>20315</v>
      </c>
      <c r="D7886" s="11"/>
      <c r="E7886" t="str">
        <f t="shared" si="123"/>
        <v>TRAUMATISMOS SUPERFICIAL DE REGION NO ESPECIFICADA DEL CUERPO</v>
      </c>
    </row>
    <row r="7887" spans="2:5" x14ac:dyDescent="0.25">
      <c r="B7887" s="6" t="s">
        <v>7886</v>
      </c>
      <c r="C7887" s="6" t="s">
        <v>20316</v>
      </c>
      <c r="D7887" s="11"/>
      <c r="E7887" t="str">
        <f t="shared" si="123"/>
        <v>HERIDA DE REGION NO ESPECIFICADA DEL CUERPO</v>
      </c>
    </row>
    <row r="7888" spans="2:5" x14ac:dyDescent="0.25">
      <c r="B7888" s="6" t="s">
        <v>7887</v>
      </c>
      <c r="C7888" s="6" t="s">
        <v>20317</v>
      </c>
      <c r="D7888" s="11"/>
      <c r="E7888" t="str">
        <f t="shared" si="123"/>
        <v>FRACTURA DE REGION NO ESPECIFICADA DEL CUERPO</v>
      </c>
    </row>
    <row r="7889" spans="2:5" ht="25.5" x14ac:dyDescent="0.25">
      <c r="B7889" s="6" t="s">
        <v>7888</v>
      </c>
      <c r="C7889" s="6" t="s">
        <v>20318</v>
      </c>
      <c r="D7889" s="11"/>
      <c r="E7889" t="str">
        <f t="shared" si="123"/>
        <v>LUXACION, ESGUINCE O TORCEDURA DE REGION NO ESPECIFICADA DEL CUERPO</v>
      </c>
    </row>
    <row r="7890" spans="2:5" x14ac:dyDescent="0.25">
      <c r="B7890" s="6" t="s">
        <v>7889</v>
      </c>
      <c r="C7890" s="6" t="s">
        <v>20319</v>
      </c>
      <c r="D7890" s="11"/>
      <c r="E7890" t="str">
        <f t="shared" si="123"/>
        <v>TRAUMATISMO DE NERVIO(S) DE REGION NO ESPECIFICADA DEL CUERPO</v>
      </c>
    </row>
    <row r="7891" spans="2:5" ht="25.5" x14ac:dyDescent="0.25">
      <c r="B7891" s="6" t="s">
        <v>7890</v>
      </c>
      <c r="C7891" s="6" t="s">
        <v>20320</v>
      </c>
      <c r="D7891" s="11"/>
      <c r="E7891" t="str">
        <f t="shared" si="123"/>
        <v>TRAUMATISMO DE VASO(S) SANGUINEO(S) DE REGION NO ESPECIFICADA DEL CUERPO</v>
      </c>
    </row>
    <row r="7892" spans="2:5" ht="25.5" x14ac:dyDescent="0.25">
      <c r="B7892" s="6" t="s">
        <v>7891</v>
      </c>
      <c r="C7892" s="6" t="s">
        <v>20321</v>
      </c>
      <c r="D7892" s="11"/>
      <c r="E7892" t="str">
        <f t="shared" si="123"/>
        <v>TRAUMATISMO DE TENDONES Y MUSCULOS DE REGION NO ESPECIFICADA DEL CUERPO</v>
      </c>
    </row>
    <row r="7893" spans="2:5" ht="25.5" x14ac:dyDescent="0.25">
      <c r="B7893" s="6" t="s">
        <v>7892</v>
      </c>
      <c r="C7893" s="6" t="s">
        <v>20322</v>
      </c>
      <c r="D7893" s="11"/>
      <c r="E7893" t="str">
        <f t="shared" si="123"/>
        <v>TRAUMATISMO POR APLASTAMIENTO Y AMPUTACION TRAUMATICA DE REGIONES NO ESPECIFICADAS DEL CUERPO</v>
      </c>
    </row>
    <row r="7894" spans="2:5" x14ac:dyDescent="0.25">
      <c r="B7894" s="6" t="s">
        <v>7893</v>
      </c>
      <c r="C7894" s="6" t="s">
        <v>20323</v>
      </c>
      <c r="D7894" s="11"/>
      <c r="E7894" t="str">
        <f t="shared" si="123"/>
        <v>OTROS TRAUMATISMOS DE REGION NO ESPECIFICADA DEL CUERPO</v>
      </c>
    </row>
    <row r="7895" spans="2:5" x14ac:dyDescent="0.25">
      <c r="B7895" s="6" t="s">
        <v>7894</v>
      </c>
      <c r="C7895" s="6" t="s">
        <v>20324</v>
      </c>
      <c r="D7895" s="11"/>
      <c r="E7895" t="str">
        <f t="shared" si="123"/>
        <v>TRAUMATISMO, NO ESPECIFICADO</v>
      </c>
    </row>
    <row r="7896" spans="2:5" x14ac:dyDescent="0.25">
      <c r="B7896" s="6" t="s">
        <v>7895</v>
      </c>
      <c r="C7896" s="6" t="s">
        <v>20325</v>
      </c>
      <c r="D7896" s="11"/>
      <c r="E7896" t="str">
        <f t="shared" si="123"/>
        <v>CUERPO EXTRAÑO EN LA CORNEA</v>
      </c>
    </row>
    <row r="7897" spans="2:5" x14ac:dyDescent="0.25">
      <c r="B7897" s="6" t="s">
        <v>7896</v>
      </c>
      <c r="C7897" s="6" t="s">
        <v>20326</v>
      </c>
      <c r="D7897" s="11"/>
      <c r="E7897" t="str">
        <f t="shared" si="123"/>
        <v>CUERPO EXTRAÑO EN EL SACO CONJUNTIVAL</v>
      </c>
    </row>
    <row r="7898" spans="2:5" ht="25.5" x14ac:dyDescent="0.25">
      <c r="B7898" s="6" t="s">
        <v>7897</v>
      </c>
      <c r="C7898" s="6" t="s">
        <v>20327</v>
      </c>
      <c r="D7898" s="11"/>
      <c r="E7898" t="str">
        <f t="shared" si="123"/>
        <v>CUERPO EXTRAÑO EN OTRAS Y EN MULTIPLES PARTES DE LA PARTE EXTERNA DEL OJO</v>
      </c>
    </row>
    <row r="7899" spans="2:5" x14ac:dyDescent="0.25">
      <c r="B7899" s="6" t="s">
        <v>7898</v>
      </c>
      <c r="C7899" s="6" t="s">
        <v>20328</v>
      </c>
      <c r="D7899" s="11"/>
      <c r="E7899" t="str">
        <f t="shared" si="123"/>
        <v>CUERPO EXTRAÑO EN PARTE EXTERNA DEL OJO, SITIO NO ESPECIFICADO</v>
      </c>
    </row>
    <row r="7900" spans="2:5" x14ac:dyDescent="0.25">
      <c r="B7900" s="6" t="s">
        <v>7899</v>
      </c>
      <c r="C7900" s="6" t="s">
        <v>20329</v>
      </c>
      <c r="D7900" s="11"/>
      <c r="E7900" t="str">
        <f t="shared" si="123"/>
        <v>CUERPO EXTRAÑO EN EL OIDO</v>
      </c>
    </row>
    <row r="7901" spans="2:5" x14ac:dyDescent="0.25">
      <c r="B7901" s="6" t="s">
        <v>7900</v>
      </c>
      <c r="C7901" s="6" t="s">
        <v>20330</v>
      </c>
      <c r="D7901" s="11"/>
      <c r="E7901" t="str">
        <f t="shared" si="123"/>
        <v>CUERPO EXTRAÑO EN SENO PARANASAL</v>
      </c>
    </row>
    <row r="7902" spans="2:5" x14ac:dyDescent="0.25">
      <c r="B7902" s="6" t="s">
        <v>7901</v>
      </c>
      <c r="C7902" s="6" t="s">
        <v>20331</v>
      </c>
      <c r="D7902" s="11"/>
      <c r="E7902" t="str">
        <f t="shared" si="123"/>
        <v>CUERPO EXTRAÑO EN EL ORIFICIO NASAL</v>
      </c>
    </row>
    <row r="7903" spans="2:5" x14ac:dyDescent="0.25">
      <c r="B7903" s="6" t="s">
        <v>7902</v>
      </c>
      <c r="C7903" s="6" t="s">
        <v>20332</v>
      </c>
      <c r="D7903" s="11"/>
      <c r="E7903" t="str">
        <f t="shared" si="123"/>
        <v>CUERPO EXTRAÑO EN LA FARINGE</v>
      </c>
    </row>
    <row r="7904" spans="2:5" x14ac:dyDescent="0.25">
      <c r="B7904" s="6" t="s">
        <v>7903</v>
      </c>
      <c r="C7904" s="6" t="s">
        <v>20333</v>
      </c>
      <c r="D7904" s="11"/>
      <c r="E7904" t="str">
        <f t="shared" si="123"/>
        <v>CUERPO EXTRAÑO EN LA LARINGE</v>
      </c>
    </row>
    <row r="7905" spans="2:5" x14ac:dyDescent="0.25">
      <c r="B7905" s="6" t="s">
        <v>7904</v>
      </c>
      <c r="C7905" s="6" t="s">
        <v>20334</v>
      </c>
      <c r="D7905" s="11"/>
      <c r="E7905" t="str">
        <f t="shared" si="123"/>
        <v>CUERPO EXTRAÑO EN LA TRAQUEA</v>
      </c>
    </row>
    <row r="7906" spans="2:5" x14ac:dyDescent="0.25">
      <c r="B7906" s="6" t="s">
        <v>7905</v>
      </c>
      <c r="C7906" s="6" t="s">
        <v>20335</v>
      </c>
      <c r="D7906" s="11"/>
      <c r="E7906" t="str">
        <f t="shared" si="123"/>
        <v>CUERPO EXTRAÑO EN BRONQUIOS</v>
      </c>
    </row>
    <row r="7907" spans="2:5" ht="25.5" x14ac:dyDescent="0.25">
      <c r="B7907" s="6" t="s">
        <v>7906</v>
      </c>
      <c r="C7907" s="6" t="s">
        <v>20336</v>
      </c>
      <c r="D7907" s="11"/>
      <c r="E7907" t="str">
        <f t="shared" si="123"/>
        <v>CUERPO EXTRAÑO EN OTRAS Y EN MULTIPLES PARTES DE LAS VIAS RESPIRATORIAS</v>
      </c>
    </row>
    <row r="7908" spans="2:5" x14ac:dyDescent="0.25">
      <c r="B7908" s="6" t="s">
        <v>7907</v>
      </c>
      <c r="C7908" s="6" t="s">
        <v>20337</v>
      </c>
      <c r="D7908" s="11"/>
      <c r="E7908" t="str">
        <f t="shared" si="123"/>
        <v>CUERPO EXTRAÑO EN LAS VIAS RESPIRATORIAS, PARTE NO ESPECIFICADA</v>
      </c>
    </row>
    <row r="7909" spans="2:5" x14ac:dyDescent="0.25">
      <c r="B7909" s="6" t="s">
        <v>7908</v>
      </c>
      <c r="C7909" s="6" t="s">
        <v>20338</v>
      </c>
      <c r="D7909" s="11"/>
      <c r="E7909" t="str">
        <f t="shared" si="123"/>
        <v>CUERPO EXTRAÑO EN LA BOCA</v>
      </c>
    </row>
    <row r="7910" spans="2:5" x14ac:dyDescent="0.25">
      <c r="B7910" s="6" t="s">
        <v>7909</v>
      </c>
      <c r="C7910" s="6" t="s">
        <v>20339</v>
      </c>
      <c r="D7910" s="11"/>
      <c r="E7910" t="str">
        <f t="shared" si="123"/>
        <v>CUERPO EXTRAÑO EN EL ESOFAGO</v>
      </c>
    </row>
    <row r="7911" spans="2:5" x14ac:dyDescent="0.25">
      <c r="B7911" s="6" t="s">
        <v>7910</v>
      </c>
      <c r="C7911" s="6" t="s">
        <v>20340</v>
      </c>
      <c r="D7911" s="11"/>
      <c r="E7911" t="str">
        <f t="shared" si="123"/>
        <v>CUERPO EXTRAÑO EN EL ESTOMAGO</v>
      </c>
    </row>
    <row r="7912" spans="2:5" x14ac:dyDescent="0.25">
      <c r="B7912" s="6" t="s">
        <v>7911</v>
      </c>
      <c r="C7912" s="6" t="s">
        <v>20341</v>
      </c>
      <c r="D7912" s="11"/>
      <c r="E7912" t="str">
        <f t="shared" si="123"/>
        <v>CUERPO EXTRAÑO EN EL INTESTINO DELGADO</v>
      </c>
    </row>
    <row r="7913" spans="2:5" x14ac:dyDescent="0.25">
      <c r="B7913" s="6" t="s">
        <v>7912</v>
      </c>
      <c r="C7913" s="6" t="s">
        <v>20342</v>
      </c>
      <c r="D7913" s="11"/>
      <c r="E7913" t="str">
        <f t="shared" si="123"/>
        <v>CUERPO EXTRAÑO EN EL COLON</v>
      </c>
    </row>
    <row r="7914" spans="2:5" x14ac:dyDescent="0.25">
      <c r="B7914" s="6" t="s">
        <v>7913</v>
      </c>
      <c r="C7914" s="6" t="s">
        <v>20343</v>
      </c>
      <c r="D7914" s="11"/>
      <c r="E7914" t="str">
        <f t="shared" si="123"/>
        <v>CUERPO EXTRAÑO EN EL ANO Y EN EL RECTO</v>
      </c>
    </row>
    <row r="7915" spans="2:5" x14ac:dyDescent="0.25">
      <c r="B7915" s="6" t="s">
        <v>7914</v>
      </c>
      <c r="C7915" s="6" t="s">
        <v>20344</v>
      </c>
      <c r="D7915" s="11"/>
      <c r="E7915" t="str">
        <f t="shared" si="123"/>
        <v>CUERPO EXTRAÑO EN OTRAS Y EN MULTIPLES PARTES DEL TUBO DIGESTIVO</v>
      </c>
    </row>
    <row r="7916" spans="2:5" x14ac:dyDescent="0.25">
      <c r="B7916" s="6" t="s">
        <v>7915</v>
      </c>
      <c r="C7916" s="6" t="s">
        <v>20345</v>
      </c>
      <c r="D7916" s="11"/>
      <c r="E7916" t="str">
        <f t="shared" si="123"/>
        <v>CUERPO EXTRAÑO EN EL TUBO DIGESTIVO, PARTE NO ESPECIFICADA</v>
      </c>
    </row>
    <row r="7917" spans="2:5" x14ac:dyDescent="0.25">
      <c r="B7917" s="6" t="s">
        <v>7916</v>
      </c>
      <c r="C7917" s="6" t="s">
        <v>20346</v>
      </c>
      <c r="D7917" s="11"/>
      <c r="E7917" t="str">
        <f t="shared" si="123"/>
        <v>CUERPO EXTRAÑO EN LA URETRA</v>
      </c>
    </row>
    <row r="7918" spans="2:5" x14ac:dyDescent="0.25">
      <c r="B7918" s="6" t="s">
        <v>7917</v>
      </c>
      <c r="C7918" s="6" t="s">
        <v>20347</v>
      </c>
      <c r="D7918" s="11"/>
      <c r="E7918" t="str">
        <f t="shared" si="123"/>
        <v>CUERPO EXTRAÑO EN LA VEJIGA</v>
      </c>
    </row>
    <row r="7919" spans="2:5" x14ac:dyDescent="0.25">
      <c r="B7919" s="6" t="s">
        <v>7918</v>
      </c>
      <c r="C7919" s="6" t="s">
        <v>20348</v>
      </c>
      <c r="D7919" s="11"/>
      <c r="E7919" t="str">
        <f t="shared" si="123"/>
        <v>CUERPO EXTRAÑO EN LA VULVA Y EN LA VAGINA</v>
      </c>
    </row>
    <row r="7920" spans="2:5" x14ac:dyDescent="0.25">
      <c r="B7920" s="6" t="s">
        <v>7919</v>
      </c>
      <c r="C7920" s="6" t="s">
        <v>20349</v>
      </c>
      <c r="D7920" s="11"/>
      <c r="E7920" t="str">
        <f t="shared" si="123"/>
        <v>CUERPO EXTRAÑO EN EL UTERO [CUALQUIER PARTE]</v>
      </c>
    </row>
    <row r="7921" spans="2:5" ht="25.5" x14ac:dyDescent="0.25">
      <c r="B7921" s="6" t="s">
        <v>7920</v>
      </c>
      <c r="C7921" s="6" t="s">
        <v>20350</v>
      </c>
      <c r="D7921" s="11"/>
      <c r="E7921" t="str">
        <f t="shared" si="123"/>
        <v>CUERPO EXTRAÑO EN OTRAS Y EN MULTIPLES PARTES DE LAS VIAS GENITOURINARIAS</v>
      </c>
    </row>
    <row r="7922" spans="2:5" x14ac:dyDescent="0.25">
      <c r="B7922" s="6" t="s">
        <v>7921</v>
      </c>
      <c r="C7922" s="6" t="s">
        <v>20351</v>
      </c>
      <c r="D7922" s="11"/>
      <c r="E7922" t="str">
        <f t="shared" si="123"/>
        <v>CUERPO EXTRAÑO EN LAS VIAS GENITOURINARIAS, PARTE NO ESPECIFICADA</v>
      </c>
    </row>
    <row r="7923" spans="2:5" x14ac:dyDescent="0.25">
      <c r="B7923" s="6" t="s">
        <v>7922</v>
      </c>
      <c r="C7923" s="6" t="s">
        <v>20352</v>
      </c>
      <c r="D7923" s="11"/>
      <c r="E7923" t="str">
        <f t="shared" si="123"/>
        <v>QUEMADURA DE LA CABEZA Y DEL CUELLO, GRADO NO ESPECIFICADO</v>
      </c>
    </row>
    <row r="7924" spans="2:5" x14ac:dyDescent="0.25">
      <c r="B7924" s="6" t="s">
        <v>7923</v>
      </c>
      <c r="C7924" s="6" t="s">
        <v>20353</v>
      </c>
      <c r="D7924" s="11"/>
      <c r="E7924" t="str">
        <f t="shared" si="123"/>
        <v>QUEMADURA DE LA CABEZA Y DEL CUELLO, DE PRIMER GRADO</v>
      </c>
    </row>
    <row r="7925" spans="2:5" x14ac:dyDescent="0.25">
      <c r="B7925" s="6" t="s">
        <v>7924</v>
      </c>
      <c r="C7925" s="6" t="s">
        <v>20354</v>
      </c>
      <c r="D7925" s="11"/>
      <c r="E7925" t="str">
        <f t="shared" si="123"/>
        <v>QUEMADURA DE LA CABEZA Y DEL CUELLO, DE SEGUNDO GRADO</v>
      </c>
    </row>
    <row r="7926" spans="2:5" x14ac:dyDescent="0.25">
      <c r="B7926" s="6" t="s">
        <v>7925</v>
      </c>
      <c r="C7926" s="6" t="s">
        <v>20355</v>
      </c>
      <c r="D7926" s="11"/>
      <c r="E7926" t="str">
        <f t="shared" si="123"/>
        <v>QUEMADURA DE LA CABEZA Y DEL CUELLO, DE TERCER GRADO</v>
      </c>
    </row>
    <row r="7927" spans="2:5" x14ac:dyDescent="0.25">
      <c r="B7927" s="6" t="s">
        <v>7926</v>
      </c>
      <c r="C7927" s="6" t="s">
        <v>20356</v>
      </c>
      <c r="D7927" s="11"/>
      <c r="E7927" t="str">
        <f t="shared" si="123"/>
        <v>CORROSION DE LA CABEZA Y DEL CUELLO, GRADO NO ESPECIFICADO</v>
      </c>
    </row>
    <row r="7928" spans="2:5" x14ac:dyDescent="0.25">
      <c r="B7928" s="6" t="s">
        <v>7927</v>
      </c>
      <c r="C7928" s="6" t="s">
        <v>20357</v>
      </c>
      <c r="D7928" s="11"/>
      <c r="E7928" t="str">
        <f t="shared" si="123"/>
        <v>CORROSION DE LA CABEZA Y DEL CUELLO, DE PRIMER GRADO</v>
      </c>
    </row>
    <row r="7929" spans="2:5" x14ac:dyDescent="0.25">
      <c r="B7929" s="6" t="s">
        <v>7928</v>
      </c>
      <c r="C7929" s="6" t="s">
        <v>20358</v>
      </c>
      <c r="D7929" s="11"/>
      <c r="E7929" t="str">
        <f t="shared" si="123"/>
        <v>CORROSION DE LA CABEZA Y DEL CUELLO, DE SEGUNDO GRADO</v>
      </c>
    </row>
    <row r="7930" spans="2:5" x14ac:dyDescent="0.25">
      <c r="B7930" s="6" t="s">
        <v>7929</v>
      </c>
      <c r="C7930" s="6" t="s">
        <v>20359</v>
      </c>
      <c r="D7930" s="11"/>
      <c r="E7930" t="str">
        <f t="shared" si="123"/>
        <v>CORROSION DE LA CABEZA Y DEL CUELLO, DE TERCER GRADO</v>
      </c>
    </row>
    <row r="7931" spans="2:5" x14ac:dyDescent="0.25">
      <c r="B7931" s="6" t="s">
        <v>7930</v>
      </c>
      <c r="C7931" s="6" t="s">
        <v>20360</v>
      </c>
      <c r="D7931" s="11"/>
      <c r="E7931" t="str">
        <f t="shared" si="123"/>
        <v>QUEMADURA DEL TRONCO, GRADO NO ESPECIFICADO</v>
      </c>
    </row>
    <row r="7932" spans="2:5" x14ac:dyDescent="0.25">
      <c r="B7932" s="6" t="s">
        <v>7931</v>
      </c>
      <c r="C7932" s="6" t="s">
        <v>20361</v>
      </c>
      <c r="D7932" s="11"/>
      <c r="E7932" t="str">
        <f t="shared" si="123"/>
        <v>QUEMADURA DEL TRONCO, DE PRIMER GRADO</v>
      </c>
    </row>
    <row r="7933" spans="2:5" x14ac:dyDescent="0.25">
      <c r="B7933" s="6" t="s">
        <v>7932</v>
      </c>
      <c r="C7933" s="6" t="s">
        <v>20362</v>
      </c>
      <c r="D7933" s="11"/>
      <c r="E7933" t="str">
        <f t="shared" si="123"/>
        <v>QUEMADURA DEL TRONCO, DE SEGUNDO GRADO</v>
      </c>
    </row>
    <row r="7934" spans="2:5" x14ac:dyDescent="0.25">
      <c r="B7934" s="6" t="s">
        <v>7933</v>
      </c>
      <c r="C7934" s="6" t="s">
        <v>20363</v>
      </c>
      <c r="D7934" s="11"/>
      <c r="E7934" t="str">
        <f t="shared" si="123"/>
        <v>QUEMADURA DEL TRONCO, DE TERCER GRADO</v>
      </c>
    </row>
    <row r="7935" spans="2:5" x14ac:dyDescent="0.25">
      <c r="B7935" s="6" t="s">
        <v>7934</v>
      </c>
      <c r="C7935" s="6" t="s">
        <v>20364</v>
      </c>
      <c r="D7935" s="11"/>
      <c r="E7935" t="str">
        <f t="shared" si="123"/>
        <v>CORROSION DEL TRONCO, GRADO NO ESPECIFICADO</v>
      </c>
    </row>
    <row r="7936" spans="2:5" x14ac:dyDescent="0.25">
      <c r="B7936" s="6" t="s">
        <v>7935</v>
      </c>
      <c r="C7936" s="6" t="s">
        <v>20365</v>
      </c>
      <c r="D7936" s="11"/>
      <c r="E7936" t="str">
        <f t="shared" si="123"/>
        <v>CORROSION DEL TRONCO, DE PRIMER GRADO</v>
      </c>
    </row>
    <row r="7937" spans="2:5" x14ac:dyDescent="0.25">
      <c r="B7937" s="6" t="s">
        <v>7936</v>
      </c>
      <c r="C7937" s="6" t="s">
        <v>20366</v>
      </c>
      <c r="D7937" s="11"/>
      <c r="E7937" t="str">
        <f t="shared" si="123"/>
        <v>CORROSION DEL TRONCO, DE SEGUNDO GRADO</v>
      </c>
    </row>
    <row r="7938" spans="2:5" x14ac:dyDescent="0.25">
      <c r="B7938" s="6" t="s">
        <v>7937</v>
      </c>
      <c r="C7938" s="6" t="s">
        <v>20367</v>
      </c>
      <c r="D7938" s="11"/>
      <c r="E7938" t="str">
        <f t="shared" si="123"/>
        <v>CORROSION DEL TRONCO, DE TERCER GRADO</v>
      </c>
    </row>
    <row r="7939" spans="2:5" ht="25.5" x14ac:dyDescent="0.25">
      <c r="B7939" s="6" t="s">
        <v>7938</v>
      </c>
      <c r="C7939" s="6" t="s">
        <v>20368</v>
      </c>
      <c r="D7939" s="11"/>
      <c r="E7939" t="str">
        <f t="shared" si="123"/>
        <v>QUEMADURA DEL HOMBRO Y MIEMBRO SUPERIOR, GRADO NO ESPECIFICADO, EXCEPTO DE LA MUÑECA Y DE LA MANO</v>
      </c>
    </row>
    <row r="7940" spans="2:5" ht="25.5" x14ac:dyDescent="0.25">
      <c r="B7940" s="6" t="s">
        <v>7939</v>
      </c>
      <c r="C7940" s="6" t="s">
        <v>20369</v>
      </c>
      <c r="D7940" s="11"/>
      <c r="E7940" t="str">
        <f t="shared" si="123"/>
        <v>QUEMADURA DEL HOMBRO Y MIEMBRO SUPERIOR, DE PRIMER GRADO, EXCEPTO DE LA MUÑECA Y DE LA MANO</v>
      </c>
    </row>
    <row r="7941" spans="2:5" ht="25.5" x14ac:dyDescent="0.25">
      <c r="B7941" s="6" t="s">
        <v>7940</v>
      </c>
      <c r="C7941" s="6" t="s">
        <v>20370</v>
      </c>
      <c r="D7941" s="11"/>
      <c r="E7941" t="str">
        <f t="shared" si="123"/>
        <v>QUEMADURA DEL HOMBRO Y MIEMBRO SUPERIOR, DE SEGUNDO GRADO, EXCEPTO DE LA MUÑECA Y DE LA MANO</v>
      </c>
    </row>
    <row r="7942" spans="2:5" ht="25.5" x14ac:dyDescent="0.25">
      <c r="B7942" s="6" t="s">
        <v>7941</v>
      </c>
      <c r="C7942" s="6" t="s">
        <v>20371</v>
      </c>
      <c r="D7942" s="11"/>
      <c r="E7942" t="str">
        <f t="shared" ref="E7942:E8005" si="124">UPPER(C7942)</f>
        <v>QUEMADURA DEL HOMBRO Y MIEMBRO SUPERIOR, DE TERCER GRADO, EXCEPTO DE LA MUÑECA Y DE LA MANO</v>
      </c>
    </row>
    <row r="7943" spans="2:5" ht="25.5" x14ac:dyDescent="0.25">
      <c r="B7943" s="6" t="s">
        <v>7942</v>
      </c>
      <c r="C7943" s="6" t="s">
        <v>20372</v>
      </c>
      <c r="D7943" s="11"/>
      <c r="E7943" t="str">
        <f t="shared" si="124"/>
        <v>CORROSION DEL HOMBRO Y MIEMBRO SUPERIOR, GRADO NO ESPECIFICADO, EXCEPTO DE LA MUÑECA Y DE LA MANO</v>
      </c>
    </row>
    <row r="7944" spans="2:5" ht="25.5" x14ac:dyDescent="0.25">
      <c r="B7944" s="6" t="s">
        <v>7943</v>
      </c>
      <c r="C7944" s="6" t="s">
        <v>20373</v>
      </c>
      <c r="D7944" s="11"/>
      <c r="E7944" t="str">
        <f t="shared" si="124"/>
        <v>CORROSION DEL HOMBRO Y MIEMBRO SUPERIOR, DE PRIMER GRADO, EXCEPTO DE LA MUÑECA Y DE LA MANO</v>
      </c>
    </row>
    <row r="7945" spans="2:5" ht="25.5" x14ac:dyDescent="0.25">
      <c r="B7945" s="6" t="s">
        <v>7944</v>
      </c>
      <c r="C7945" s="6" t="s">
        <v>20374</v>
      </c>
      <c r="D7945" s="11"/>
      <c r="E7945" t="str">
        <f t="shared" si="124"/>
        <v>CORROSION DEL HOMBRO Y MIEMBRO SUPERIOR, DE SEGUNDO GRADO, EXCEPTO DE LA MUÑECA Y DE LA MANO</v>
      </c>
    </row>
    <row r="7946" spans="2:5" ht="25.5" x14ac:dyDescent="0.25">
      <c r="B7946" s="6" t="s">
        <v>7945</v>
      </c>
      <c r="C7946" s="6" t="s">
        <v>20375</v>
      </c>
      <c r="D7946" s="11"/>
      <c r="E7946" t="str">
        <f t="shared" si="124"/>
        <v>CORROSION DEL HOMBRO Y MIEMBRO SUPERIOR, DE TERCER GRADO, EXCEPTO DE LA MUÑECA Y DE LA MANO</v>
      </c>
    </row>
    <row r="7947" spans="2:5" x14ac:dyDescent="0.25">
      <c r="B7947" s="6" t="s">
        <v>7946</v>
      </c>
      <c r="C7947" s="6" t="s">
        <v>20376</v>
      </c>
      <c r="D7947" s="11"/>
      <c r="E7947" t="str">
        <f t="shared" si="124"/>
        <v>QUEMADURA DE LA MUÑECA Y DE LA MANO, GRADO NO ESPECIFICADO</v>
      </c>
    </row>
    <row r="7948" spans="2:5" x14ac:dyDescent="0.25">
      <c r="B7948" s="6" t="s">
        <v>7947</v>
      </c>
      <c r="C7948" s="6" t="s">
        <v>20377</v>
      </c>
      <c r="D7948" s="11"/>
      <c r="E7948" t="str">
        <f t="shared" si="124"/>
        <v>QUEMADURA DE LA MUÑECA Y DE LA MANO, DE PRIMER GRADO</v>
      </c>
    </row>
    <row r="7949" spans="2:5" x14ac:dyDescent="0.25">
      <c r="B7949" s="6" t="s">
        <v>7948</v>
      </c>
      <c r="C7949" s="6" t="s">
        <v>20378</v>
      </c>
      <c r="D7949" s="11"/>
      <c r="E7949" t="str">
        <f t="shared" si="124"/>
        <v>QUEMADURA DE LA MUÑECA Y DE LA MANO, DE SEGUNDO GRADO</v>
      </c>
    </row>
    <row r="7950" spans="2:5" x14ac:dyDescent="0.25">
      <c r="B7950" s="6" t="s">
        <v>7949</v>
      </c>
      <c r="C7950" s="6" t="s">
        <v>20379</v>
      </c>
      <c r="D7950" s="11"/>
      <c r="E7950" t="str">
        <f t="shared" si="124"/>
        <v>QUEMADURA DE LA MUÑECA Y DE LA MANO, DE TERCER GRADO</v>
      </c>
    </row>
    <row r="7951" spans="2:5" x14ac:dyDescent="0.25">
      <c r="B7951" s="6" t="s">
        <v>7950</v>
      </c>
      <c r="C7951" s="6" t="s">
        <v>20380</v>
      </c>
      <c r="D7951" s="11"/>
      <c r="E7951" t="str">
        <f t="shared" si="124"/>
        <v>CORROSION DE LA MUÑECA Y DE LA MANO, GRADO NO ESPECIFICADO</v>
      </c>
    </row>
    <row r="7952" spans="2:5" x14ac:dyDescent="0.25">
      <c r="B7952" s="6" t="s">
        <v>7951</v>
      </c>
      <c r="C7952" s="6" t="s">
        <v>20381</v>
      </c>
      <c r="D7952" s="11"/>
      <c r="E7952" t="str">
        <f t="shared" si="124"/>
        <v>CORROSION DE LA MUÑECA Y DE LA MANO, DE PRIMER GRADO</v>
      </c>
    </row>
    <row r="7953" spans="2:5" x14ac:dyDescent="0.25">
      <c r="B7953" s="6" t="s">
        <v>7952</v>
      </c>
      <c r="C7953" s="6" t="s">
        <v>20382</v>
      </c>
      <c r="D7953" s="11"/>
      <c r="E7953" t="str">
        <f t="shared" si="124"/>
        <v>CORROSION DE LA MUÑECA Y DE LA MANO, DE SEGUNDO GRADO</v>
      </c>
    </row>
    <row r="7954" spans="2:5" x14ac:dyDescent="0.25">
      <c r="B7954" s="6" t="s">
        <v>7953</v>
      </c>
      <c r="C7954" s="6" t="s">
        <v>20383</v>
      </c>
      <c r="D7954" s="11"/>
      <c r="E7954" t="str">
        <f t="shared" si="124"/>
        <v>CORROSION DE LA MUÑECA Y DE LA MANO, DE TERCER GRADO</v>
      </c>
    </row>
    <row r="7955" spans="2:5" ht="25.5" x14ac:dyDescent="0.25">
      <c r="B7955" s="6" t="s">
        <v>7954</v>
      </c>
      <c r="C7955" s="6" t="s">
        <v>20384</v>
      </c>
      <c r="D7955" s="11"/>
      <c r="E7955" t="str">
        <f t="shared" si="124"/>
        <v>QUEMADURA DE LA CADERA Y DEL MIEMBRO INFERIOR, GRADO NO ESPECIFICADO, EXCEPTO TOBILLO Y PIE</v>
      </c>
    </row>
    <row r="7956" spans="2:5" ht="25.5" x14ac:dyDescent="0.25">
      <c r="B7956" s="6" t="s">
        <v>7955</v>
      </c>
      <c r="C7956" s="6" t="s">
        <v>20385</v>
      </c>
      <c r="D7956" s="11"/>
      <c r="E7956" t="str">
        <f t="shared" si="124"/>
        <v>QUEMADURA DE LA CADERA Y DEL MIEMBRO INFERIOR, DE PRIMER GRADO, EXCEPTO TOBILLO Y PIE</v>
      </c>
    </row>
    <row r="7957" spans="2:5" ht="25.5" x14ac:dyDescent="0.25">
      <c r="B7957" s="6" t="s">
        <v>7956</v>
      </c>
      <c r="C7957" s="6" t="s">
        <v>20386</v>
      </c>
      <c r="D7957" s="11"/>
      <c r="E7957" t="str">
        <f t="shared" si="124"/>
        <v>QUEMADURA DE LA CADERA Y DEL MIEMBRO INFERIOR, DE SEGUNDO GRADO, EXCEPTO TOBILLO Y PIE</v>
      </c>
    </row>
    <row r="7958" spans="2:5" ht="25.5" x14ac:dyDescent="0.25">
      <c r="B7958" s="6" t="s">
        <v>7957</v>
      </c>
      <c r="C7958" s="6" t="s">
        <v>20387</v>
      </c>
      <c r="D7958" s="11"/>
      <c r="E7958" t="str">
        <f t="shared" si="124"/>
        <v>QUEMADURA DE LA CADERA Y DEL MIEMBRO INFERIOR, DE TERCER GRADO, EXCEPTO TOBILLO Y PIE</v>
      </c>
    </row>
    <row r="7959" spans="2:5" ht="25.5" x14ac:dyDescent="0.25">
      <c r="B7959" s="6" t="s">
        <v>7958</v>
      </c>
      <c r="C7959" s="6" t="s">
        <v>20388</v>
      </c>
      <c r="D7959" s="11"/>
      <c r="E7959" t="str">
        <f t="shared" si="124"/>
        <v>CORROSION DE LA CADERA Y DEL MIEMBRO INFERIOR, GRADO NO ESPECIFICADO, EXCEPTO TOBILLO Y PIE</v>
      </c>
    </row>
    <row r="7960" spans="2:5" ht="25.5" x14ac:dyDescent="0.25">
      <c r="B7960" s="6" t="s">
        <v>7959</v>
      </c>
      <c r="C7960" s="6" t="s">
        <v>20389</v>
      </c>
      <c r="D7960" s="11"/>
      <c r="E7960" t="str">
        <f t="shared" si="124"/>
        <v>CORROSION DE LA CADERA Y DEL MIEMBRO INFERIOR, DE PRIMER GRADO, EXCEPTO TOBILLO Y PIE</v>
      </c>
    </row>
    <row r="7961" spans="2:5" ht="25.5" x14ac:dyDescent="0.25">
      <c r="B7961" s="6" t="s">
        <v>7960</v>
      </c>
      <c r="C7961" s="6" t="s">
        <v>20390</v>
      </c>
      <c r="D7961" s="11"/>
      <c r="E7961" t="str">
        <f t="shared" si="124"/>
        <v>CORROSION DE LA CADERA Y DEL MIEMBRO INFERIOR, DE SEGUNDO GRADO, EXCEPTO TOBILLO Y PIE</v>
      </c>
    </row>
    <row r="7962" spans="2:5" ht="25.5" x14ac:dyDescent="0.25">
      <c r="B7962" s="6" t="s">
        <v>7961</v>
      </c>
      <c r="C7962" s="6" t="s">
        <v>20391</v>
      </c>
      <c r="D7962" s="11"/>
      <c r="E7962" t="str">
        <f t="shared" si="124"/>
        <v>CORROSION DE LA CADERA Y DEL MIEMBRO INFERIOR, DE TERCER GRADO, EXCEPTO TOBILLO Y PIE</v>
      </c>
    </row>
    <row r="7963" spans="2:5" x14ac:dyDescent="0.25">
      <c r="B7963" s="6" t="s">
        <v>7962</v>
      </c>
      <c r="C7963" s="6" t="s">
        <v>20392</v>
      </c>
      <c r="D7963" s="11"/>
      <c r="E7963" t="str">
        <f t="shared" si="124"/>
        <v>QUEMADURA DEL TOBILLO Y DEL PIE, GRADO NO ESPECIFICADO</v>
      </c>
    </row>
    <row r="7964" spans="2:5" x14ac:dyDescent="0.25">
      <c r="B7964" s="6" t="s">
        <v>7963</v>
      </c>
      <c r="C7964" s="6" t="s">
        <v>20393</v>
      </c>
      <c r="D7964" s="11"/>
      <c r="E7964" t="str">
        <f t="shared" si="124"/>
        <v>QUEMADURA DEL TOBILLO Y DEL PIE, DE PRIMER GRADO</v>
      </c>
    </row>
    <row r="7965" spans="2:5" x14ac:dyDescent="0.25">
      <c r="B7965" s="6" t="s">
        <v>7964</v>
      </c>
      <c r="C7965" s="6" t="s">
        <v>20394</v>
      </c>
      <c r="D7965" s="11"/>
      <c r="E7965" t="str">
        <f t="shared" si="124"/>
        <v>QUEMADURA DEL TOBILLO Y DEL PIE, DE SEGUNDO GRADO</v>
      </c>
    </row>
    <row r="7966" spans="2:5" x14ac:dyDescent="0.25">
      <c r="B7966" s="6" t="s">
        <v>7965</v>
      </c>
      <c r="C7966" s="6" t="s">
        <v>20395</v>
      </c>
      <c r="D7966" s="11"/>
      <c r="E7966" t="str">
        <f t="shared" si="124"/>
        <v>QUEMADURA DEL TOBILLO Y DEL PIE, DE TERCER GRADO</v>
      </c>
    </row>
    <row r="7967" spans="2:5" x14ac:dyDescent="0.25">
      <c r="B7967" s="6" t="s">
        <v>7966</v>
      </c>
      <c r="C7967" s="6" t="s">
        <v>20396</v>
      </c>
      <c r="D7967" s="11"/>
      <c r="E7967" t="str">
        <f t="shared" si="124"/>
        <v>CORROSION DEL TOBILLO Y DEL PIE, GRADO NO ESPECIFICADO</v>
      </c>
    </row>
    <row r="7968" spans="2:5" x14ac:dyDescent="0.25">
      <c r="B7968" s="6" t="s">
        <v>7967</v>
      </c>
      <c r="C7968" s="6" t="s">
        <v>20397</v>
      </c>
      <c r="D7968" s="11"/>
      <c r="E7968" t="str">
        <f t="shared" si="124"/>
        <v>CORROSION DEL TOBILLO Y DEL PIE, DE PRIMER GRADO</v>
      </c>
    </row>
    <row r="7969" spans="2:5" x14ac:dyDescent="0.25">
      <c r="B7969" s="6" t="s">
        <v>7968</v>
      </c>
      <c r="C7969" s="6" t="s">
        <v>20398</v>
      </c>
      <c r="D7969" s="11"/>
      <c r="E7969" t="str">
        <f t="shared" si="124"/>
        <v>CORROSION DEL TOBILLO Y DEL PIE, DE SEGUNDO GRADO</v>
      </c>
    </row>
    <row r="7970" spans="2:5" x14ac:dyDescent="0.25">
      <c r="B7970" s="6" t="s">
        <v>7969</v>
      </c>
      <c r="C7970" s="6" t="s">
        <v>20399</v>
      </c>
      <c r="D7970" s="11"/>
      <c r="E7970" t="str">
        <f t="shared" si="124"/>
        <v>CORROSION DEL TOBILLO Y DEL PIE, DE TERCER GRADO</v>
      </c>
    </row>
    <row r="7971" spans="2:5" x14ac:dyDescent="0.25">
      <c r="B7971" s="6" t="s">
        <v>7970</v>
      </c>
      <c r="C7971" s="6" t="s">
        <v>20400</v>
      </c>
      <c r="D7971" s="11"/>
      <c r="E7971" t="str">
        <f t="shared" si="124"/>
        <v>QUEMADURA DEL PARPADO Y AREA PERIOCULAR</v>
      </c>
    </row>
    <row r="7972" spans="2:5" x14ac:dyDescent="0.25">
      <c r="B7972" s="6" t="s">
        <v>7971</v>
      </c>
      <c r="C7972" s="6" t="s">
        <v>20401</v>
      </c>
      <c r="D7972" s="11"/>
      <c r="E7972" t="str">
        <f t="shared" si="124"/>
        <v>QUEMADURA DE LA CORNEA Y SACO CONJUNTIVAL</v>
      </c>
    </row>
    <row r="7973" spans="2:5" ht="25.5" x14ac:dyDescent="0.25">
      <c r="B7973" s="6" t="s">
        <v>7972</v>
      </c>
      <c r="C7973" s="6" t="s">
        <v>20402</v>
      </c>
      <c r="D7973" s="11"/>
      <c r="E7973" t="str">
        <f t="shared" si="124"/>
        <v>QUEMADURA CON RUPTURA Y DESTRUCCION RESULTANTES DEL GLOBO OCULAR</v>
      </c>
    </row>
    <row r="7974" spans="2:5" x14ac:dyDescent="0.25">
      <c r="B7974" s="6" t="s">
        <v>7973</v>
      </c>
      <c r="C7974" s="6" t="s">
        <v>20403</v>
      </c>
      <c r="D7974" s="11"/>
      <c r="E7974" t="str">
        <f t="shared" si="124"/>
        <v>QUEMADURA DE OTRAS PARTES DEL OJO Y SUS ANEXOS</v>
      </c>
    </row>
    <row r="7975" spans="2:5" x14ac:dyDescent="0.25">
      <c r="B7975" s="6" t="s">
        <v>7974</v>
      </c>
      <c r="C7975" s="6" t="s">
        <v>20404</v>
      </c>
      <c r="D7975" s="11"/>
      <c r="E7975" t="str">
        <f t="shared" si="124"/>
        <v>QUEMADURA DEL OJO Y ANEXOS, PARTE NO ESPECIFICADA</v>
      </c>
    </row>
    <row r="7976" spans="2:5" x14ac:dyDescent="0.25">
      <c r="B7976" s="6" t="s">
        <v>7975</v>
      </c>
      <c r="C7976" s="6" t="s">
        <v>20405</v>
      </c>
      <c r="D7976" s="11"/>
      <c r="E7976" t="str">
        <f t="shared" si="124"/>
        <v>CORROSION DEL PARPADO Y AREA PERIOCULAR</v>
      </c>
    </row>
    <row r="7977" spans="2:5" x14ac:dyDescent="0.25">
      <c r="B7977" s="6" t="s">
        <v>7976</v>
      </c>
      <c r="C7977" s="6" t="s">
        <v>20406</v>
      </c>
      <c r="D7977" s="11"/>
      <c r="E7977" t="str">
        <f t="shared" si="124"/>
        <v>CORROSION DE LA CORNEA Y SACO CONJUNTIVAL</v>
      </c>
    </row>
    <row r="7978" spans="2:5" x14ac:dyDescent="0.25">
      <c r="B7978" s="6" t="s">
        <v>7977</v>
      </c>
      <c r="C7978" s="6" t="s">
        <v>20407</v>
      </c>
      <c r="D7978" s="11"/>
      <c r="E7978" t="str">
        <f t="shared" si="124"/>
        <v>CORROSION CON RUPTURA Y DESTRUCCION RESULTANTES DEL GLOBO OCULAR</v>
      </c>
    </row>
    <row r="7979" spans="2:5" x14ac:dyDescent="0.25">
      <c r="B7979" s="6" t="s">
        <v>7978</v>
      </c>
      <c r="C7979" s="6" t="s">
        <v>20408</v>
      </c>
      <c r="D7979" s="11"/>
      <c r="E7979" t="str">
        <f t="shared" si="124"/>
        <v>CORROSION DE OTRAS PARTES DEL OJO Y SUS ANEXOS</v>
      </c>
    </row>
    <row r="7980" spans="2:5" x14ac:dyDescent="0.25">
      <c r="B7980" s="6" t="s">
        <v>7979</v>
      </c>
      <c r="C7980" s="6" t="s">
        <v>20409</v>
      </c>
      <c r="D7980" s="11"/>
      <c r="E7980" t="str">
        <f t="shared" si="124"/>
        <v>CORROSION DEL OJO Y ANEXOS, PARTE NO ESPECIFICADA</v>
      </c>
    </row>
    <row r="7981" spans="2:5" x14ac:dyDescent="0.25">
      <c r="B7981" s="6" t="s">
        <v>7980</v>
      </c>
      <c r="C7981" s="6" t="s">
        <v>20410</v>
      </c>
      <c r="D7981" s="11"/>
      <c r="E7981" t="str">
        <f t="shared" si="124"/>
        <v>QUEMADURA DE LA LARINGE Y LA TRAQUEA</v>
      </c>
    </row>
    <row r="7982" spans="2:5" x14ac:dyDescent="0.25">
      <c r="B7982" s="6" t="s">
        <v>7981</v>
      </c>
      <c r="C7982" s="6" t="s">
        <v>20411</v>
      </c>
      <c r="D7982" s="11"/>
      <c r="E7982" t="str">
        <f t="shared" si="124"/>
        <v>QUEMADURA QUE AFECTA LA LARINGE Y LA TRAQUEA CON EL PULMON</v>
      </c>
    </row>
    <row r="7983" spans="2:5" x14ac:dyDescent="0.25">
      <c r="B7983" s="6" t="s">
        <v>7982</v>
      </c>
      <c r="C7983" s="6" t="s">
        <v>20412</v>
      </c>
      <c r="D7983" s="11"/>
      <c r="E7983" t="str">
        <f t="shared" si="124"/>
        <v>QUEMADURA DE OTRAS PARTES DE LAS VIAS RESPIRATORIAS</v>
      </c>
    </row>
    <row r="7984" spans="2:5" x14ac:dyDescent="0.25">
      <c r="B7984" s="6" t="s">
        <v>7983</v>
      </c>
      <c r="C7984" s="6" t="s">
        <v>20413</v>
      </c>
      <c r="D7984" s="11"/>
      <c r="E7984" t="str">
        <f t="shared" si="124"/>
        <v>QUEMADURA DE LAS VIAS RESPIRATORIAS, PARTE NO ESPECIFICADA</v>
      </c>
    </row>
    <row r="7985" spans="2:5" x14ac:dyDescent="0.25">
      <c r="B7985" s="6" t="s">
        <v>7984</v>
      </c>
      <c r="C7985" s="6" t="s">
        <v>20414</v>
      </c>
      <c r="D7985" s="11"/>
      <c r="E7985" t="str">
        <f t="shared" si="124"/>
        <v>CORROSION DE LA LARINGE Y DE LA TRAQUEA</v>
      </c>
    </row>
    <row r="7986" spans="2:5" x14ac:dyDescent="0.25">
      <c r="B7986" s="6" t="s">
        <v>7985</v>
      </c>
      <c r="C7986" s="6" t="s">
        <v>20415</v>
      </c>
      <c r="D7986" s="11"/>
      <c r="E7986" t="str">
        <f t="shared" si="124"/>
        <v>CORROSION QUE AFECTA LA LARINGE Y LA TRAQUEA CON EL PULMON</v>
      </c>
    </row>
    <row r="7987" spans="2:5" x14ac:dyDescent="0.25">
      <c r="B7987" s="6" t="s">
        <v>7986</v>
      </c>
      <c r="C7987" s="6" t="s">
        <v>20416</v>
      </c>
      <c r="D7987" s="11"/>
      <c r="E7987" t="str">
        <f t="shared" si="124"/>
        <v>CORROSION DE OTRAS PARTES DE LAS VIAS RESPIRATORIAS</v>
      </c>
    </row>
    <row r="7988" spans="2:5" x14ac:dyDescent="0.25">
      <c r="B7988" s="6" t="s">
        <v>7987</v>
      </c>
      <c r="C7988" s="6" t="s">
        <v>20417</v>
      </c>
      <c r="D7988" s="11"/>
      <c r="E7988" t="str">
        <f t="shared" si="124"/>
        <v>CORROSION DE LAS VIAS RESPIRATORIAS, PARTE NO ESPECIFICADA</v>
      </c>
    </row>
    <row r="7989" spans="2:5" x14ac:dyDescent="0.25">
      <c r="B7989" s="6" t="s">
        <v>7988</v>
      </c>
      <c r="C7989" s="6" t="s">
        <v>20418</v>
      </c>
      <c r="D7989" s="11"/>
      <c r="E7989" t="str">
        <f t="shared" si="124"/>
        <v>QUEMADURA DE LA BOCA Y DE LA FARINGE</v>
      </c>
    </row>
    <row r="7990" spans="2:5" x14ac:dyDescent="0.25">
      <c r="B7990" s="6" t="s">
        <v>7989</v>
      </c>
      <c r="C7990" s="6" t="s">
        <v>20419</v>
      </c>
      <c r="D7990" s="11"/>
      <c r="E7990" t="str">
        <f t="shared" si="124"/>
        <v>QUEMADURA DEL ESOFAGO</v>
      </c>
    </row>
    <row r="7991" spans="2:5" x14ac:dyDescent="0.25">
      <c r="B7991" s="6" t="s">
        <v>7990</v>
      </c>
      <c r="C7991" s="6" t="s">
        <v>20420</v>
      </c>
      <c r="D7991" s="11"/>
      <c r="E7991" t="str">
        <f t="shared" si="124"/>
        <v>QUEMADURA DE OTRAS PARTES DEL TUBO DIGESTIVO</v>
      </c>
    </row>
    <row r="7992" spans="2:5" x14ac:dyDescent="0.25">
      <c r="B7992" s="6" t="s">
        <v>7991</v>
      </c>
      <c r="C7992" s="6" t="s">
        <v>20421</v>
      </c>
      <c r="D7992" s="11"/>
      <c r="E7992" t="str">
        <f t="shared" si="124"/>
        <v>QUEMADURA DE ORGANOS GENITOURINARIOS INTERNOS</v>
      </c>
    </row>
    <row r="7993" spans="2:5" x14ac:dyDescent="0.25">
      <c r="B7993" s="6" t="s">
        <v>7992</v>
      </c>
      <c r="C7993" s="6" t="s">
        <v>20422</v>
      </c>
      <c r="D7993" s="11"/>
      <c r="E7993" t="str">
        <f t="shared" si="124"/>
        <v>QUEMADURA DE OTROS ORGANOS INTERNOS Y DE LOS NO ESPECIFICADOS</v>
      </c>
    </row>
    <row r="7994" spans="2:5" x14ac:dyDescent="0.25">
      <c r="B7994" s="6" t="s">
        <v>7993</v>
      </c>
      <c r="C7994" s="6" t="s">
        <v>20423</v>
      </c>
      <c r="D7994" s="11"/>
      <c r="E7994" t="str">
        <f t="shared" si="124"/>
        <v>CORROSION DE LA BOCA Y DE LA FARINGE</v>
      </c>
    </row>
    <row r="7995" spans="2:5" x14ac:dyDescent="0.25">
      <c r="B7995" s="6" t="s">
        <v>7994</v>
      </c>
      <c r="C7995" s="6" t="s">
        <v>20424</v>
      </c>
      <c r="D7995" s="11"/>
      <c r="E7995" t="str">
        <f t="shared" si="124"/>
        <v>CORROSION DEL ESOFAGO</v>
      </c>
    </row>
    <row r="7996" spans="2:5" x14ac:dyDescent="0.25">
      <c r="B7996" s="6" t="s">
        <v>7995</v>
      </c>
      <c r="C7996" s="6" t="s">
        <v>20425</v>
      </c>
      <c r="D7996" s="11"/>
      <c r="E7996" t="str">
        <f t="shared" si="124"/>
        <v>CORROSION DE OTRAS PARTES DEL TUBO DIGESTIVO</v>
      </c>
    </row>
    <row r="7997" spans="2:5" x14ac:dyDescent="0.25">
      <c r="B7997" s="6" t="s">
        <v>7996</v>
      </c>
      <c r="C7997" s="6" t="s">
        <v>20426</v>
      </c>
      <c r="D7997" s="11"/>
      <c r="E7997" t="str">
        <f t="shared" si="124"/>
        <v>CORROSION DE ORGANOS GENITOURINARIOS INTERNOS</v>
      </c>
    </row>
    <row r="7998" spans="2:5" x14ac:dyDescent="0.25">
      <c r="B7998" s="6" t="s">
        <v>7997</v>
      </c>
      <c r="C7998" s="6" t="s">
        <v>20427</v>
      </c>
      <c r="D7998" s="11"/>
      <c r="E7998" t="str">
        <f t="shared" si="124"/>
        <v>CORROSION DE OTROS ORGANOS INTERNOS Y DE LOS NO ESPECIFICADOS</v>
      </c>
    </row>
    <row r="7999" spans="2:5" x14ac:dyDescent="0.25">
      <c r="B7999" s="6" t="s">
        <v>7998</v>
      </c>
      <c r="C7999" s="6" t="s">
        <v>20428</v>
      </c>
      <c r="D7999" s="11"/>
      <c r="E7999" t="str">
        <f t="shared" si="124"/>
        <v>QUEMADURAS DE MULTIPLES REGIONES, GRADO NO ESPECIFICADO</v>
      </c>
    </row>
    <row r="8000" spans="2:5" ht="25.5" x14ac:dyDescent="0.25">
      <c r="B8000" s="6" t="s">
        <v>7999</v>
      </c>
      <c r="C8000" s="6" t="s">
        <v>20429</v>
      </c>
      <c r="D8000" s="11"/>
      <c r="E8000" t="str">
        <f t="shared" si="124"/>
        <v>QUEMADURAS DE MULTIPLES REGIONES, MENCIONADAS COMO DE NO MAS DE PRIMER GRADO</v>
      </c>
    </row>
    <row r="8001" spans="2:5" ht="25.5" x14ac:dyDescent="0.25">
      <c r="B8001" s="6" t="s">
        <v>8000</v>
      </c>
      <c r="C8001" s="6" t="s">
        <v>20430</v>
      </c>
      <c r="D8001" s="11"/>
      <c r="E8001" t="str">
        <f t="shared" si="124"/>
        <v>QUEMADURAS DE MULTIPLES REGIONES, MENCIONADAS COMO DE NO MAS DE SEGUNDO GRADO</v>
      </c>
    </row>
    <row r="8002" spans="2:5" ht="25.5" x14ac:dyDescent="0.25">
      <c r="B8002" s="6" t="s">
        <v>8001</v>
      </c>
      <c r="C8002" s="6" t="s">
        <v>20431</v>
      </c>
      <c r="D8002" s="11"/>
      <c r="E8002" t="str">
        <f t="shared" si="124"/>
        <v>QUEMADURAS DE MULTIPLES REGIONES, CON MENCION AL MENOS DE UNA QUEMADURA DE TERCER GRADO</v>
      </c>
    </row>
    <row r="8003" spans="2:5" x14ac:dyDescent="0.25">
      <c r="B8003" s="6" t="s">
        <v>8002</v>
      </c>
      <c r="C8003" s="6" t="s">
        <v>20432</v>
      </c>
      <c r="D8003" s="11"/>
      <c r="E8003" t="str">
        <f t="shared" si="124"/>
        <v>CORROSIONES DE MULTIPLES REGIONES, GRADO NO ESPECIFICADO</v>
      </c>
    </row>
    <row r="8004" spans="2:5" ht="25.5" x14ac:dyDescent="0.25">
      <c r="B8004" s="6" t="s">
        <v>8003</v>
      </c>
      <c r="C8004" s="6" t="s">
        <v>20433</v>
      </c>
      <c r="D8004" s="11"/>
      <c r="E8004" t="str">
        <f t="shared" si="124"/>
        <v>CORROSIONES MULTIPLES, MENCIONADAS COMO DE NO MAS DE PRIMER GRADO</v>
      </c>
    </row>
    <row r="8005" spans="2:5" ht="25.5" x14ac:dyDescent="0.25">
      <c r="B8005" s="6" t="s">
        <v>8004</v>
      </c>
      <c r="C8005" s="6" t="s">
        <v>20434</v>
      </c>
      <c r="D8005" s="11"/>
      <c r="E8005" t="str">
        <f t="shared" si="124"/>
        <v>CORROSIONES MULTIPLES, MENCIONADAS COMO DE NO MAS DE SEGUNDO GRADO</v>
      </c>
    </row>
    <row r="8006" spans="2:5" ht="25.5" x14ac:dyDescent="0.25">
      <c r="B8006" s="6" t="s">
        <v>8005</v>
      </c>
      <c r="C8006" s="6" t="s">
        <v>20435</v>
      </c>
      <c r="D8006" s="11"/>
      <c r="E8006" t="str">
        <f t="shared" ref="E8006:E8069" si="125">UPPER(C8006)</f>
        <v>CORROSIONES MULTIPLES, CON MENCION AL MENOS DE UNA QUEMADURA DE TERCER GRADO</v>
      </c>
    </row>
    <row r="8007" spans="2:5" x14ac:dyDescent="0.25">
      <c r="B8007" s="6" t="s">
        <v>8006</v>
      </c>
      <c r="C8007" s="6" t="s">
        <v>20436</v>
      </c>
      <c r="D8007" s="11"/>
      <c r="E8007" t="str">
        <f t="shared" si="125"/>
        <v>QUEMADURA DE REGION DEL CUERPO Y GRADO NO ESPECIFICADOS</v>
      </c>
    </row>
    <row r="8008" spans="2:5" x14ac:dyDescent="0.25">
      <c r="B8008" s="6" t="s">
        <v>8007</v>
      </c>
      <c r="C8008" s="6" t="s">
        <v>20437</v>
      </c>
      <c r="D8008" s="11"/>
      <c r="E8008" t="str">
        <f t="shared" si="125"/>
        <v>QUEMADURA DE PRIMER GRADO, REGION DEL CUERPO NO ESPECIFICADA</v>
      </c>
    </row>
    <row r="8009" spans="2:5" x14ac:dyDescent="0.25">
      <c r="B8009" s="6" t="s">
        <v>8008</v>
      </c>
      <c r="C8009" s="6" t="s">
        <v>20438</v>
      </c>
      <c r="D8009" s="11"/>
      <c r="E8009" t="str">
        <f t="shared" si="125"/>
        <v>QUEMADURA DE SEGUNDO GRADO, REGION DEL CUERPO NO ESPECIFICADA</v>
      </c>
    </row>
    <row r="8010" spans="2:5" x14ac:dyDescent="0.25">
      <c r="B8010" s="6" t="s">
        <v>8009</v>
      </c>
      <c r="C8010" s="6" t="s">
        <v>20439</v>
      </c>
      <c r="D8010" s="11"/>
      <c r="E8010" t="str">
        <f t="shared" si="125"/>
        <v>QUEMADURA DE TERCER GRADO, REGION DEL CUERPO NO ESPECIFICADA</v>
      </c>
    </row>
    <row r="8011" spans="2:5" x14ac:dyDescent="0.25">
      <c r="B8011" s="6" t="s">
        <v>8010</v>
      </c>
      <c r="C8011" s="6" t="s">
        <v>20440</v>
      </c>
      <c r="D8011" s="11"/>
      <c r="E8011" t="str">
        <f t="shared" si="125"/>
        <v>CORROSION DE REGION DEL CUERPO Y GRADO NO ESPECIFICADOS</v>
      </c>
    </row>
    <row r="8012" spans="2:5" x14ac:dyDescent="0.25">
      <c r="B8012" s="6" t="s">
        <v>8011</v>
      </c>
      <c r="C8012" s="6" t="s">
        <v>20441</v>
      </c>
      <c r="D8012" s="11"/>
      <c r="E8012" t="str">
        <f t="shared" si="125"/>
        <v>CORROSION DE PRIMER GRADO, REGION DEL CUERPO NO ESPECIFICADA</v>
      </c>
    </row>
    <row r="8013" spans="2:5" x14ac:dyDescent="0.25">
      <c r="B8013" s="6" t="s">
        <v>8012</v>
      </c>
      <c r="C8013" s="6" t="s">
        <v>20442</v>
      </c>
      <c r="D8013" s="11"/>
      <c r="E8013" t="str">
        <f t="shared" si="125"/>
        <v>CORROSION DE SEGUNDO GRADO, REGION DEL CUERPO NO ESPECIFICADA</v>
      </c>
    </row>
    <row r="8014" spans="2:5" x14ac:dyDescent="0.25">
      <c r="B8014" s="6" t="s">
        <v>8013</v>
      </c>
      <c r="C8014" s="6" t="s">
        <v>20443</v>
      </c>
      <c r="D8014" s="11"/>
      <c r="E8014" t="str">
        <f t="shared" si="125"/>
        <v>CORROSION DE TERCER GRADO, REGION DEL CUERPO NO ESPECIFICADA</v>
      </c>
    </row>
    <row r="8015" spans="2:5" ht="25.5" x14ac:dyDescent="0.25">
      <c r="B8015" s="6" t="s">
        <v>8014</v>
      </c>
      <c r="C8015" s="6" t="s">
        <v>20444</v>
      </c>
      <c r="D8015" s="11"/>
      <c r="E8015" t="str">
        <f t="shared" si="125"/>
        <v>QUEMADURAS QUE AFECTAN MENOS DEL 10% DE LA SUPERFICIE DEL CUERPO</v>
      </c>
    </row>
    <row r="8016" spans="2:5" ht="25.5" x14ac:dyDescent="0.25">
      <c r="B8016" s="6" t="s">
        <v>8015</v>
      </c>
      <c r="C8016" s="6" t="s">
        <v>20445</v>
      </c>
      <c r="D8016" s="11"/>
      <c r="E8016" t="str">
        <f t="shared" si="125"/>
        <v>QUEMADURAS QUE AFECTAN DEL 10% AL 19% DE LA SUPERFICIE DEL CUERPO</v>
      </c>
    </row>
    <row r="8017" spans="2:5" ht="25.5" x14ac:dyDescent="0.25">
      <c r="B8017" s="6" t="s">
        <v>8016</v>
      </c>
      <c r="C8017" s="6" t="s">
        <v>20446</v>
      </c>
      <c r="D8017" s="11"/>
      <c r="E8017" t="str">
        <f t="shared" si="125"/>
        <v>QUEMADURAS QUE AFECTAN DEL 20% AL 29% DE LA SUPERFICIE DEL CUERPO</v>
      </c>
    </row>
    <row r="8018" spans="2:5" ht="25.5" x14ac:dyDescent="0.25">
      <c r="B8018" s="6" t="s">
        <v>8017</v>
      </c>
      <c r="C8018" s="6" t="s">
        <v>20447</v>
      </c>
      <c r="D8018" s="11"/>
      <c r="E8018" t="str">
        <f t="shared" si="125"/>
        <v>QUEMADURAS QUE AFECTAN DEL 30% AL 39% DE LA SUPERFICIE DEL CUERPO</v>
      </c>
    </row>
    <row r="8019" spans="2:5" ht="25.5" x14ac:dyDescent="0.25">
      <c r="B8019" s="6" t="s">
        <v>8018</v>
      </c>
      <c r="C8019" s="6" t="s">
        <v>20448</v>
      </c>
      <c r="D8019" s="11"/>
      <c r="E8019" t="str">
        <f t="shared" si="125"/>
        <v>QUEMADURAS QUE AFECTAN DEL 40% AL 49% DE LA SUPERFICIE DEL CUERPO</v>
      </c>
    </row>
    <row r="8020" spans="2:5" ht="25.5" x14ac:dyDescent="0.25">
      <c r="B8020" s="6" t="s">
        <v>8019</v>
      </c>
      <c r="C8020" s="6" t="s">
        <v>20449</v>
      </c>
      <c r="D8020" s="11"/>
      <c r="E8020" t="str">
        <f t="shared" si="125"/>
        <v>QUEMADURAS QUE AFECTAN DEL 50% AL 59% DE LA SUPERFICIE DEL CUERPO</v>
      </c>
    </row>
    <row r="8021" spans="2:5" ht="25.5" x14ac:dyDescent="0.25">
      <c r="B8021" s="6" t="s">
        <v>8020</v>
      </c>
      <c r="C8021" s="6" t="s">
        <v>20450</v>
      </c>
      <c r="D8021" s="11"/>
      <c r="E8021" t="str">
        <f t="shared" si="125"/>
        <v>QUEMADURAS QUE AFECTAN DEL 60% AL 69% DE LA SUPERFICIE DEL CUERPO</v>
      </c>
    </row>
    <row r="8022" spans="2:5" ht="25.5" x14ac:dyDescent="0.25">
      <c r="B8022" s="6" t="s">
        <v>8021</v>
      </c>
      <c r="C8022" s="6" t="s">
        <v>20451</v>
      </c>
      <c r="D8022" s="11"/>
      <c r="E8022" t="str">
        <f t="shared" si="125"/>
        <v>QUEMADURAS QUE AFECTAN DEL 70% AL 79% DE LA SUPERFICIE DEL CUERPO</v>
      </c>
    </row>
    <row r="8023" spans="2:5" ht="25.5" x14ac:dyDescent="0.25">
      <c r="B8023" s="6" t="s">
        <v>8022</v>
      </c>
      <c r="C8023" s="6" t="s">
        <v>20452</v>
      </c>
      <c r="D8023" s="11"/>
      <c r="E8023" t="str">
        <f t="shared" si="125"/>
        <v>QUEMADURAS QUE AFECTAN DEL 80% AL 89% DE LA SUPERFICIE DEL CUERPO</v>
      </c>
    </row>
    <row r="8024" spans="2:5" ht="25.5" x14ac:dyDescent="0.25">
      <c r="B8024" s="6" t="s">
        <v>8023</v>
      </c>
      <c r="C8024" s="6" t="s">
        <v>20453</v>
      </c>
      <c r="D8024" s="11"/>
      <c r="E8024" t="str">
        <f t="shared" si="125"/>
        <v>QUEMADURAS QUE AFECTAN DEL 90% O MAS DE LA SUPERFICIE DEL CUERPO</v>
      </c>
    </row>
    <row r="8025" spans="2:5" ht="25.5" x14ac:dyDescent="0.25">
      <c r="B8025" s="6" t="s">
        <v>8024</v>
      </c>
      <c r="C8025" s="6" t="s">
        <v>20454</v>
      </c>
      <c r="D8025" s="11"/>
      <c r="E8025" t="str">
        <f t="shared" si="125"/>
        <v>CORROSIONES QUE AFECTAN MENOS DEL 10% DE LA SUPERFICIE DEL CUERPO</v>
      </c>
    </row>
    <row r="8026" spans="2:5" ht="25.5" x14ac:dyDescent="0.25">
      <c r="B8026" s="6" t="s">
        <v>8025</v>
      </c>
      <c r="C8026" s="6" t="s">
        <v>20455</v>
      </c>
      <c r="D8026" s="11"/>
      <c r="E8026" t="str">
        <f t="shared" si="125"/>
        <v>CORROSIONES QUE AFECTAN DEL 10% AL 19% DE LA SUPERFICIE DEL CUERPO</v>
      </c>
    </row>
    <row r="8027" spans="2:5" ht="25.5" x14ac:dyDescent="0.25">
      <c r="B8027" s="6" t="s">
        <v>8026</v>
      </c>
      <c r="C8027" s="6" t="s">
        <v>20456</v>
      </c>
      <c r="D8027" s="11"/>
      <c r="E8027" t="str">
        <f t="shared" si="125"/>
        <v>CORROSIONES QUE AFECTAN DEL 20% AL 29% DE LA SUPERFICIE DEL CUERPO</v>
      </c>
    </row>
    <row r="8028" spans="2:5" ht="25.5" x14ac:dyDescent="0.25">
      <c r="B8028" s="6" t="s">
        <v>8027</v>
      </c>
      <c r="C8028" s="6" t="s">
        <v>20457</v>
      </c>
      <c r="D8028" s="11"/>
      <c r="E8028" t="str">
        <f t="shared" si="125"/>
        <v>CORROSIONES QUE AFECTAN DEL 30% AL 39% DE LA SUPERFICIE DEL CUERPO</v>
      </c>
    </row>
    <row r="8029" spans="2:5" ht="25.5" x14ac:dyDescent="0.25">
      <c r="B8029" s="6" t="s">
        <v>8028</v>
      </c>
      <c r="C8029" s="6" t="s">
        <v>20458</v>
      </c>
      <c r="D8029" s="11"/>
      <c r="E8029" t="str">
        <f t="shared" si="125"/>
        <v>CORROSIONES QUE AFECTAN DEL 40% AL 49% DE LA SUPERFICIE DEL CUERPO</v>
      </c>
    </row>
    <row r="8030" spans="2:5" ht="25.5" x14ac:dyDescent="0.25">
      <c r="B8030" s="6" t="s">
        <v>8029</v>
      </c>
      <c r="C8030" s="6" t="s">
        <v>20459</v>
      </c>
      <c r="D8030" s="11"/>
      <c r="E8030" t="str">
        <f t="shared" si="125"/>
        <v>CORROSIONES QUE AFECTAN DEL 50% AL 59% DE LA SUPERFICIE DEL CUERPO</v>
      </c>
    </row>
    <row r="8031" spans="2:5" ht="25.5" x14ac:dyDescent="0.25">
      <c r="B8031" s="6" t="s">
        <v>8030</v>
      </c>
      <c r="C8031" s="6" t="s">
        <v>20460</v>
      </c>
      <c r="D8031" s="11"/>
      <c r="E8031" t="str">
        <f t="shared" si="125"/>
        <v>CORROSIONES QUE AFECTAN DEL 60% AL 69% DE LA SUPERFICIE DEL CUERPO</v>
      </c>
    </row>
    <row r="8032" spans="2:5" ht="25.5" x14ac:dyDescent="0.25">
      <c r="B8032" s="6" t="s">
        <v>8031</v>
      </c>
      <c r="C8032" s="6" t="s">
        <v>20461</v>
      </c>
      <c r="D8032" s="11"/>
      <c r="E8032" t="str">
        <f t="shared" si="125"/>
        <v>CORROSIONES QUE AFECTAN DEL 70% AL 79% DE LA SUPERFICIE DEL CUERPO</v>
      </c>
    </row>
    <row r="8033" spans="2:5" ht="25.5" x14ac:dyDescent="0.25">
      <c r="B8033" s="6" t="s">
        <v>8032</v>
      </c>
      <c r="C8033" s="6" t="s">
        <v>20462</v>
      </c>
      <c r="D8033" s="11"/>
      <c r="E8033" t="str">
        <f t="shared" si="125"/>
        <v>CORROSIONES QUE AFECTAN DEL 80% AL 89% DE LA SUPERFICIE DEL CUERPO</v>
      </c>
    </row>
    <row r="8034" spans="2:5" ht="25.5" x14ac:dyDescent="0.25">
      <c r="B8034" s="6" t="s">
        <v>8033</v>
      </c>
      <c r="C8034" s="6" t="s">
        <v>20463</v>
      </c>
      <c r="D8034" s="11"/>
      <c r="E8034" t="str">
        <f t="shared" si="125"/>
        <v>CORROSIONES QUE AFECTAN DEL 90% O MAS DE LA SUPERFICIE DEL CUERPO</v>
      </c>
    </row>
    <row r="8035" spans="2:5" x14ac:dyDescent="0.25">
      <c r="B8035" s="6" t="s">
        <v>8034</v>
      </c>
      <c r="C8035" s="6" t="s">
        <v>20464</v>
      </c>
      <c r="D8035" s="11"/>
      <c r="E8035" t="str">
        <f t="shared" si="125"/>
        <v>CONGELAMIENTO SUPERFICIAL DE LA CABEZA</v>
      </c>
    </row>
    <row r="8036" spans="2:5" x14ac:dyDescent="0.25">
      <c r="B8036" s="6" t="s">
        <v>8035</v>
      </c>
      <c r="C8036" s="6" t="s">
        <v>20465</v>
      </c>
      <c r="D8036" s="11"/>
      <c r="E8036" t="str">
        <f t="shared" si="125"/>
        <v>CONGELAMIENTO SUPERFICIAL DEL CUELLO</v>
      </c>
    </row>
    <row r="8037" spans="2:5" x14ac:dyDescent="0.25">
      <c r="B8037" s="6" t="s">
        <v>8036</v>
      </c>
      <c r="C8037" s="6" t="s">
        <v>20466</v>
      </c>
      <c r="D8037" s="11"/>
      <c r="E8037" t="str">
        <f t="shared" si="125"/>
        <v>CONGELAMIENTO SUPERFICIAL DEL TORAX</v>
      </c>
    </row>
    <row r="8038" spans="2:5" ht="25.5" x14ac:dyDescent="0.25">
      <c r="B8038" s="6" t="s">
        <v>8037</v>
      </c>
      <c r="C8038" s="6" t="s">
        <v>20467</v>
      </c>
      <c r="D8038" s="11"/>
      <c r="E8038" t="str">
        <f t="shared" si="125"/>
        <v>CONGELAMIENTO SUPERFICIAL DE LA PARED ABDOMINAL, REGION LUMBOSACRA Y PELVIS</v>
      </c>
    </row>
    <row r="8039" spans="2:5" x14ac:dyDescent="0.25">
      <c r="B8039" s="6" t="s">
        <v>8038</v>
      </c>
      <c r="C8039" s="6" t="s">
        <v>20468</v>
      </c>
      <c r="D8039" s="11"/>
      <c r="E8039" t="str">
        <f t="shared" si="125"/>
        <v>CONGELAMIENTO SUPERFICIAL DEL BRAZO</v>
      </c>
    </row>
    <row r="8040" spans="2:5" x14ac:dyDescent="0.25">
      <c r="B8040" s="6" t="s">
        <v>8039</v>
      </c>
      <c r="C8040" s="6" t="s">
        <v>20469</v>
      </c>
      <c r="D8040" s="11"/>
      <c r="E8040" t="str">
        <f t="shared" si="125"/>
        <v>CONGELAMIENTO SUPERFICIAL DE LA MUÑECA Y DE LA MANO</v>
      </c>
    </row>
    <row r="8041" spans="2:5" x14ac:dyDescent="0.25">
      <c r="B8041" s="6" t="s">
        <v>8040</v>
      </c>
      <c r="C8041" s="6" t="s">
        <v>20470</v>
      </c>
      <c r="D8041" s="11"/>
      <c r="E8041" t="str">
        <f t="shared" si="125"/>
        <v>CONGELAMIENTO SUPERFICIAL DE LA CADERA Y DEL MUSLO</v>
      </c>
    </row>
    <row r="8042" spans="2:5" x14ac:dyDescent="0.25">
      <c r="B8042" s="6" t="s">
        <v>8041</v>
      </c>
      <c r="C8042" s="6" t="s">
        <v>20471</v>
      </c>
      <c r="D8042" s="11"/>
      <c r="E8042" t="str">
        <f t="shared" si="125"/>
        <v>CONGELAMIENTO SUPERFICIAL DE LA RODILLA Y DE LA PIERNA</v>
      </c>
    </row>
    <row r="8043" spans="2:5" x14ac:dyDescent="0.25">
      <c r="B8043" s="6" t="s">
        <v>8042</v>
      </c>
      <c r="C8043" s="6" t="s">
        <v>20472</v>
      </c>
      <c r="D8043" s="11"/>
      <c r="E8043" t="str">
        <f t="shared" si="125"/>
        <v>CONGELAMIENTO SUPERFICIAL DEL TOBILLO Y DEL PIE</v>
      </c>
    </row>
    <row r="8044" spans="2:5" ht="25.5" x14ac:dyDescent="0.25">
      <c r="B8044" s="6" t="s">
        <v>8043</v>
      </c>
      <c r="C8044" s="6" t="s">
        <v>20473</v>
      </c>
      <c r="D8044" s="11"/>
      <c r="E8044" t="str">
        <f t="shared" si="125"/>
        <v>CONGELAMIENTO SUPERFICIAL DE OTROS SITIOS Y DE LOS NO ESPECIFICADOS</v>
      </c>
    </row>
    <row r="8045" spans="2:5" x14ac:dyDescent="0.25">
      <c r="B8045" s="6" t="s">
        <v>8044</v>
      </c>
      <c r="C8045" s="6" t="s">
        <v>20474</v>
      </c>
      <c r="D8045" s="11"/>
      <c r="E8045" t="str">
        <f t="shared" si="125"/>
        <v>CONGELAMIENTO CON NECROSIS TISULAR DE LA CABEZA</v>
      </c>
    </row>
    <row r="8046" spans="2:5" x14ac:dyDescent="0.25">
      <c r="B8046" s="6" t="s">
        <v>8045</v>
      </c>
      <c r="C8046" s="6" t="s">
        <v>20475</v>
      </c>
      <c r="D8046" s="11"/>
      <c r="E8046" t="str">
        <f t="shared" si="125"/>
        <v>CONGELAMIENTO CON NECROSIS TISULAR DEL CUELLO</v>
      </c>
    </row>
    <row r="8047" spans="2:5" x14ac:dyDescent="0.25">
      <c r="B8047" s="6" t="s">
        <v>8046</v>
      </c>
      <c r="C8047" s="6" t="s">
        <v>20476</v>
      </c>
      <c r="D8047" s="11"/>
      <c r="E8047" t="str">
        <f t="shared" si="125"/>
        <v>CONGELAMIENTO CON NECROSIS TISULAR DEL TORAX</v>
      </c>
    </row>
    <row r="8048" spans="2:5" ht="25.5" x14ac:dyDescent="0.25">
      <c r="B8048" s="6" t="s">
        <v>8047</v>
      </c>
      <c r="C8048" s="6" t="s">
        <v>20477</v>
      </c>
      <c r="D8048" s="11"/>
      <c r="E8048" t="str">
        <f t="shared" si="125"/>
        <v>CONGELAMIENTO CON NECROSIS TISULAR DE LA PARED ABDOMINAL, REGION LUMBOSACRA Y PELVIS</v>
      </c>
    </row>
    <row r="8049" spans="2:5" x14ac:dyDescent="0.25">
      <c r="B8049" s="6" t="s">
        <v>8048</v>
      </c>
      <c r="C8049" s="6" t="s">
        <v>20478</v>
      </c>
      <c r="D8049" s="11"/>
      <c r="E8049" t="str">
        <f t="shared" si="125"/>
        <v>CONGELAMIENTO CON NECROSIS TISULAR DEL BRAZO</v>
      </c>
    </row>
    <row r="8050" spans="2:5" x14ac:dyDescent="0.25">
      <c r="B8050" s="6" t="s">
        <v>8049</v>
      </c>
      <c r="C8050" s="6" t="s">
        <v>20479</v>
      </c>
      <c r="D8050" s="11"/>
      <c r="E8050" t="str">
        <f t="shared" si="125"/>
        <v>CONGELAMIENTO CON NECROSIS TISULAR DE LA MUÑECA Y DE LA MANO</v>
      </c>
    </row>
    <row r="8051" spans="2:5" x14ac:dyDescent="0.25">
      <c r="B8051" s="6" t="s">
        <v>8050</v>
      </c>
      <c r="C8051" s="6" t="s">
        <v>20480</v>
      </c>
      <c r="D8051" s="11"/>
      <c r="E8051" t="str">
        <f t="shared" si="125"/>
        <v>CONGELAMIENTO CON NECROSIS TISULAR DE LA CADERA Y DEL MUSLO</v>
      </c>
    </row>
    <row r="8052" spans="2:5" x14ac:dyDescent="0.25">
      <c r="B8052" s="6" t="s">
        <v>8051</v>
      </c>
      <c r="C8052" s="6" t="s">
        <v>20481</v>
      </c>
      <c r="D8052" s="11"/>
      <c r="E8052" t="str">
        <f t="shared" si="125"/>
        <v>CONGELAMIENTO CON NECROSIS TISULAR DE LA RODILLA Y DE LA PIERNA</v>
      </c>
    </row>
    <row r="8053" spans="2:5" x14ac:dyDescent="0.25">
      <c r="B8053" s="6" t="s">
        <v>8052</v>
      </c>
      <c r="C8053" s="6" t="s">
        <v>20482</v>
      </c>
      <c r="D8053" s="11"/>
      <c r="E8053" t="str">
        <f t="shared" si="125"/>
        <v>CONGELAMIENTO CON NECROSIS TISULAR DEL TOBILLO Y DEL PIE</v>
      </c>
    </row>
    <row r="8054" spans="2:5" ht="25.5" x14ac:dyDescent="0.25">
      <c r="B8054" s="6" t="s">
        <v>8053</v>
      </c>
      <c r="C8054" s="6" t="s">
        <v>20483</v>
      </c>
      <c r="D8054" s="11"/>
      <c r="E8054" t="str">
        <f t="shared" si="125"/>
        <v>CONGELAMIENTO CON NECROSIS TISULAR DE OTROS SITIOS Y DE LOS NO ESPECIFICADOS</v>
      </c>
    </row>
    <row r="8055" spans="2:5" ht="25.5" x14ac:dyDescent="0.25">
      <c r="B8055" s="6" t="s">
        <v>8054</v>
      </c>
      <c r="C8055" s="6" t="s">
        <v>20484</v>
      </c>
      <c r="D8055" s="11"/>
      <c r="E8055" t="str">
        <f t="shared" si="125"/>
        <v>CONGELAMIENTO SUPERFICIAL QUE AFECTA MULTIPLES REGIONES DEL CUERPO</v>
      </c>
    </row>
    <row r="8056" spans="2:5" ht="25.5" x14ac:dyDescent="0.25">
      <c r="B8056" s="6" t="s">
        <v>8055</v>
      </c>
      <c r="C8056" s="6" t="s">
        <v>20485</v>
      </c>
      <c r="D8056" s="11"/>
      <c r="E8056" t="str">
        <f t="shared" si="125"/>
        <v>CONGELAMIENTO CON NECROSIS TISULAR QUE AFECTA MULTIPLES REGIONES DEL CUERPO</v>
      </c>
    </row>
    <row r="8057" spans="2:5" x14ac:dyDescent="0.25">
      <c r="B8057" s="6" t="s">
        <v>8056</v>
      </c>
      <c r="C8057" s="6" t="s">
        <v>20486</v>
      </c>
      <c r="D8057" s="11"/>
      <c r="E8057" t="str">
        <f t="shared" si="125"/>
        <v>CONGELAMIENTO NO ESPECIFICADO DE LA CABEZA Y DEL CUELLO</v>
      </c>
    </row>
    <row r="8058" spans="2:5" ht="25.5" x14ac:dyDescent="0.25">
      <c r="B8058" s="6" t="s">
        <v>8057</v>
      </c>
      <c r="C8058" s="6" t="s">
        <v>20487</v>
      </c>
      <c r="D8058" s="11"/>
      <c r="E8058" t="str">
        <f t="shared" si="125"/>
        <v>CONGELAMIENTO NO ESPECIFICADO DEL TORAX, DEL ABDOMEN, DE LA REGION LUMBOSACRA Y DE LA PELVIS</v>
      </c>
    </row>
    <row r="8059" spans="2:5" x14ac:dyDescent="0.25">
      <c r="B8059" s="6" t="s">
        <v>8058</v>
      </c>
      <c r="C8059" s="6" t="s">
        <v>20488</v>
      </c>
      <c r="D8059" s="11"/>
      <c r="E8059" t="str">
        <f t="shared" si="125"/>
        <v>CONGELAMIENTO NO ESPECIFICADO DEL MIEMBRO SUPERIOR</v>
      </c>
    </row>
    <row r="8060" spans="2:5" x14ac:dyDescent="0.25">
      <c r="B8060" s="6" t="s">
        <v>8059</v>
      </c>
      <c r="C8060" s="6" t="s">
        <v>20489</v>
      </c>
      <c r="D8060" s="11"/>
      <c r="E8060" t="str">
        <f t="shared" si="125"/>
        <v>CONGELAMIENTO NO ESPECIFICADO DEL MIEMBRO INFERIOR</v>
      </c>
    </row>
    <row r="8061" spans="2:5" ht="25.5" x14ac:dyDescent="0.25">
      <c r="B8061" s="6" t="s">
        <v>8060</v>
      </c>
      <c r="C8061" s="6" t="s">
        <v>20490</v>
      </c>
      <c r="D8061" s="11"/>
      <c r="E8061" t="str">
        <f t="shared" si="125"/>
        <v>CONGELAMIENTO NO ESPECIFICADO QUE AFECTA MULTIPLES REGIONES DEL CUERPO</v>
      </c>
    </row>
    <row r="8062" spans="2:5" x14ac:dyDescent="0.25">
      <c r="B8062" s="6" t="s">
        <v>8061</v>
      </c>
      <c r="C8062" s="6" t="s">
        <v>20491</v>
      </c>
      <c r="D8062" s="11"/>
      <c r="E8062" t="str">
        <f t="shared" si="125"/>
        <v>CONGELAMIENTO NO ESPECIFICADO, DE SITIO NO ESPECIFICADO</v>
      </c>
    </row>
    <row r="8063" spans="2:5" x14ac:dyDescent="0.25">
      <c r="B8063" s="6" t="s">
        <v>8062</v>
      </c>
      <c r="C8063" s="6" t="s">
        <v>20492</v>
      </c>
      <c r="D8063" s="11"/>
      <c r="E8063" t="str">
        <f t="shared" si="125"/>
        <v>ENVENENAMIENTO POR ANTIBIOTICOS SISTEMICOS: PENICILINAS</v>
      </c>
    </row>
    <row r="8064" spans="2:5" ht="25.5" x14ac:dyDescent="0.25">
      <c r="B8064" s="6" t="s">
        <v>8063</v>
      </c>
      <c r="C8064" s="6" t="s">
        <v>20493</v>
      </c>
      <c r="D8064" s="11"/>
      <c r="E8064" t="str">
        <f t="shared" si="125"/>
        <v>ENVENENAMIENTO POR ANTIBIOTICOS SISTEMICOS: CEFALOSPORINAS Y OTROS ANTIBIOTICOS BETA-LACTAMICOS</v>
      </c>
    </row>
    <row r="8065" spans="2:5" ht="25.5" x14ac:dyDescent="0.25">
      <c r="B8065" s="6" t="s">
        <v>8064</v>
      </c>
      <c r="C8065" s="6" t="s">
        <v>20494</v>
      </c>
      <c r="D8065" s="11"/>
      <c r="E8065" t="str">
        <f t="shared" si="125"/>
        <v>ENVENENAMIENTO POR ANTIBIOTICOS SISTEMICOS: GRUPO DEL CLORAMFENICOL</v>
      </c>
    </row>
    <row r="8066" spans="2:5" x14ac:dyDescent="0.25">
      <c r="B8066" s="6" t="s">
        <v>8065</v>
      </c>
      <c r="C8066" s="6" t="s">
        <v>20495</v>
      </c>
      <c r="D8066" s="11"/>
      <c r="E8066" t="str">
        <f t="shared" si="125"/>
        <v>ENVENENAMIENTO POR ANTIBIOTICOS SISTEMICOS: MACROLIDOS</v>
      </c>
    </row>
    <row r="8067" spans="2:5" x14ac:dyDescent="0.25">
      <c r="B8067" s="6" t="s">
        <v>8066</v>
      </c>
      <c r="C8067" s="6" t="s">
        <v>20496</v>
      </c>
      <c r="D8067" s="11"/>
      <c r="E8067" t="str">
        <f t="shared" si="125"/>
        <v>ENVENENAMIENTO POR ANTIBIOTICOS SISTEMICOS: TETRACICLINAS</v>
      </c>
    </row>
    <row r="8068" spans="2:5" x14ac:dyDescent="0.25">
      <c r="B8068" s="6" t="s">
        <v>8067</v>
      </c>
      <c r="C8068" s="6" t="s">
        <v>20497</v>
      </c>
      <c r="D8068" s="11"/>
      <c r="E8068" t="str">
        <f t="shared" si="125"/>
        <v>ENVENENAMIENTO POR ANTIBIOTICOS SISTEMICOS: AMINOGLUCOSIDOS</v>
      </c>
    </row>
    <row r="8069" spans="2:5" x14ac:dyDescent="0.25">
      <c r="B8069" s="6" t="s">
        <v>8068</v>
      </c>
      <c r="C8069" s="6" t="s">
        <v>20498</v>
      </c>
      <c r="D8069" s="11"/>
      <c r="E8069" t="str">
        <f t="shared" si="125"/>
        <v>ENVENENAMIENTO POR ANTIBIOTICOS SISTEMICOS: RIFAMICINAS</v>
      </c>
    </row>
    <row r="8070" spans="2:5" ht="25.5" x14ac:dyDescent="0.25">
      <c r="B8070" s="6" t="s">
        <v>8069</v>
      </c>
      <c r="C8070" s="6" t="s">
        <v>20499</v>
      </c>
      <c r="D8070" s="11"/>
      <c r="E8070" t="str">
        <f t="shared" ref="E8070:E8133" si="126">UPPER(C8070)</f>
        <v>ENVENENAMIENTO POR ANTIBIOTICOS SISTEMICOS: ANTIBIOTICOS ANTIMICOTICOS USADOS SISTEMICAMENTE</v>
      </c>
    </row>
    <row r="8071" spans="2:5" ht="25.5" x14ac:dyDescent="0.25">
      <c r="B8071" s="6" t="s">
        <v>8070</v>
      </c>
      <c r="C8071" s="6" t="s">
        <v>20500</v>
      </c>
      <c r="D8071" s="11"/>
      <c r="E8071" t="str">
        <f t="shared" si="126"/>
        <v>ENVENENAMIENTO POR ANTIBIOTICOS SISTEMICOS: OTROS ANTIBIOTICOS SISTEMICOS</v>
      </c>
    </row>
    <row r="8072" spans="2:5" ht="25.5" x14ac:dyDescent="0.25">
      <c r="B8072" s="6" t="s">
        <v>8071</v>
      </c>
      <c r="C8072" s="6" t="s">
        <v>20501</v>
      </c>
      <c r="D8072" s="11"/>
      <c r="E8072" t="str">
        <f t="shared" si="126"/>
        <v>ENVENENAMIENTO POR ANTIBIOTICOS SISTEMICOS: ANTIBIOTICOS SISTEMICOS, NO ESPECIFICADOS</v>
      </c>
    </row>
    <row r="8073" spans="2:5" ht="25.5" x14ac:dyDescent="0.25">
      <c r="B8073" s="6" t="s">
        <v>8072</v>
      </c>
      <c r="C8073" s="6" t="s">
        <v>20502</v>
      </c>
      <c r="D8073" s="11"/>
      <c r="E8073" t="str">
        <f t="shared" si="126"/>
        <v>ENVENENAMIENTO POR OTROS ANTIINFECCIOSOS Y ANTIPARASITARIOS SISTEMICOS: SULFONAMIDAS</v>
      </c>
    </row>
    <row r="8074" spans="2:5" ht="25.5" x14ac:dyDescent="0.25">
      <c r="B8074" s="6" t="s">
        <v>8073</v>
      </c>
      <c r="C8074" s="6" t="s">
        <v>20503</v>
      </c>
      <c r="D8074" s="11"/>
      <c r="E8074" t="str">
        <f t="shared" si="126"/>
        <v>ENVENENAMIENTO POR OTROS ANTIINFECCIOSOS Y ANTIPARASITARIOS SISTEMICOS: DROGAS ANTIMICOBACTERIANAS</v>
      </c>
    </row>
    <row r="8075" spans="2:5" ht="38.25" x14ac:dyDescent="0.25">
      <c r="B8075" s="6" t="s">
        <v>8074</v>
      </c>
      <c r="C8075" s="6" t="s">
        <v>20504</v>
      </c>
      <c r="D8075" s="11"/>
      <c r="E8075" t="str">
        <f t="shared" si="126"/>
        <v>ENVENENAMIENTO POR OTROS ANTIINFECCIOSOS Y ANTIPARASITARIOS SISTEMICOS: ANTIPALUDICOS Y DROGAS DE ACCION CONTRA OTROS PROTOZOARIOS SANGUINEOS</v>
      </c>
    </row>
    <row r="8076" spans="2:5" ht="25.5" x14ac:dyDescent="0.25">
      <c r="B8076" s="6" t="s">
        <v>8075</v>
      </c>
      <c r="C8076" s="6" t="s">
        <v>20505</v>
      </c>
      <c r="D8076" s="11"/>
      <c r="E8076" t="str">
        <f t="shared" si="126"/>
        <v>ENVENENAMIENTO POR OTROS ANTIINFECCIOSOS Y ANTIPARASITARIOS SISTEMICOS: OTRAS DROGAS ANTIPROTOZOARIAS</v>
      </c>
    </row>
    <row r="8077" spans="2:5" ht="25.5" x14ac:dyDescent="0.25">
      <c r="B8077" s="6" t="s">
        <v>8076</v>
      </c>
      <c r="C8077" s="6" t="s">
        <v>20506</v>
      </c>
      <c r="D8077" s="11"/>
      <c r="E8077" t="str">
        <f t="shared" si="126"/>
        <v>ENVENENAMIENTO POR OTROS ANTIINFECCIOSOS Y ANTIPARASITARIOS SISTEMICOS: ANTIHELMINTICOS</v>
      </c>
    </row>
    <row r="8078" spans="2:5" ht="25.5" x14ac:dyDescent="0.25">
      <c r="B8078" s="6" t="s">
        <v>8077</v>
      </c>
      <c r="C8078" s="6" t="s">
        <v>20507</v>
      </c>
      <c r="D8078" s="11"/>
      <c r="E8078" t="str">
        <f t="shared" si="126"/>
        <v>ENVENENAMIENTO POR OTROS ANTIINFECCIOSOS Y ANTIPARASITARIOS SISTEMICOS: DROGAS ANTIVIRALES</v>
      </c>
    </row>
    <row r="8079" spans="2:5" ht="38.25" x14ac:dyDescent="0.25">
      <c r="B8079" s="6" t="s">
        <v>8078</v>
      </c>
      <c r="C8079" s="6" t="s">
        <v>20508</v>
      </c>
      <c r="D8079" s="11"/>
      <c r="E8079" t="str">
        <f t="shared" si="126"/>
        <v>ENVENENAMIENTO POR OTROS ANTIINFECCIOSOS Y ANTIPARASITARIOS SISTEMICOS: OTROS ANTIINFECCIOSOS Y ANTIPARASITARIOS SISTEMICOS ESPECIFICADOS</v>
      </c>
    </row>
    <row r="8080" spans="2:5" ht="38.25" x14ac:dyDescent="0.25">
      <c r="B8080" s="6" t="s">
        <v>8079</v>
      </c>
      <c r="C8080" s="6" t="s">
        <v>20509</v>
      </c>
      <c r="D8080" s="11"/>
      <c r="E8080" t="str">
        <f t="shared" si="126"/>
        <v>ENVENENAMIENTO POR OTROS ANTIINFECCIOSOS Y ANTIPARASITARIOS SISTEMICOS: OTROS ANTIINFECCIOSOS Y ANTIPARASITARIOS SISTEMICOS, NO ESPECIFICADOS</v>
      </c>
    </row>
    <row r="8081" spans="2:5" ht="38.25" x14ac:dyDescent="0.25">
      <c r="B8081" s="6" t="s">
        <v>8080</v>
      </c>
      <c r="C8081" s="6" t="s">
        <v>20510</v>
      </c>
      <c r="D8081" s="11"/>
      <c r="E8081" t="str">
        <f t="shared" si="126"/>
        <v>ENVENENAMIENTO POR HORMONAS Y SUS SUSTITUTOS Y ANTAGONISTAS SINTETICOS, NO CLASIFICADOS EN OTRA PARTE: GLUCOCORTICOIDES Y ANALOGOS SINTETICOS</v>
      </c>
    </row>
    <row r="8082" spans="2:5" ht="38.25" x14ac:dyDescent="0.25">
      <c r="B8082" s="6" t="s">
        <v>8081</v>
      </c>
      <c r="C8082" s="6" t="s">
        <v>20511</v>
      </c>
      <c r="D8082" s="11"/>
      <c r="E8082" t="str">
        <f t="shared" si="126"/>
        <v>ENVENENAMIENTO POR HORMONAS Y SUS SUSTITUTOS Y ANTAGONISTAS SINTETICOS, NO CLASIFICADOS EN OTRA PARTE: HORMONAS TIROIDEAS Y SUSTITUTOS</v>
      </c>
    </row>
    <row r="8083" spans="2:5" ht="25.5" x14ac:dyDescent="0.25">
      <c r="B8083" s="6" t="s">
        <v>8082</v>
      </c>
      <c r="C8083" s="6" t="s">
        <v>20512</v>
      </c>
      <c r="D8083" s="11"/>
      <c r="E8083" t="str">
        <f t="shared" si="126"/>
        <v>ENVENENAMIENTO POR HORMONAS Y SUS SUSTITUTOS Y ANTAGONISTAS SINTETICOS, NO CLASIFICADOS EN OTRA PARTE: DROGAS ANTITIROIDEAS</v>
      </c>
    </row>
    <row r="8084" spans="2:5" ht="38.25" x14ac:dyDescent="0.25">
      <c r="B8084" s="6" t="s">
        <v>8083</v>
      </c>
      <c r="C8084" s="6" t="s">
        <v>20513</v>
      </c>
      <c r="D8084" s="11"/>
      <c r="E8084" t="str">
        <f t="shared" si="126"/>
        <v>ENVENENAMIENTO POR HORMONAS Y SUS SUSTITUTOS Y ANTAGONISTAS SINTETICOS, NO CLASIFICADOS EN OTRA PARTE: INSULINA Y DROGAS HIPOGLUCEMIANTES ORALES [ANTIDIABETICAS]</v>
      </c>
    </row>
    <row r="8085" spans="2:5" ht="25.5" x14ac:dyDescent="0.25">
      <c r="B8085" s="6" t="s">
        <v>8084</v>
      </c>
      <c r="C8085" s="6" t="s">
        <v>20514</v>
      </c>
      <c r="D8085" s="11"/>
      <c r="E8085" t="str">
        <f t="shared" si="126"/>
        <v>ENVENENAMIENTO POR HORMONAS Y SUS SUSTITUTOS Y ANTAGONISTAS SINTETICOS, NO CLASIFICADOS EN OTRA PARTE: ANTICONCEPTIVOS ORALES</v>
      </c>
    </row>
    <row r="8086" spans="2:5" ht="38.25" x14ac:dyDescent="0.25">
      <c r="B8086" s="6" t="s">
        <v>8085</v>
      </c>
      <c r="C8086" s="6" t="s">
        <v>20515</v>
      </c>
      <c r="D8086" s="11"/>
      <c r="E8086" t="str">
        <f t="shared" si="126"/>
        <v>ENVENENAMIENTO POR HORMONAS Y SUS SUSTITUTOS Y ANTAGONISTAS SINTETICOS, NO CLASIFICADOS EN OTRA PARTE: OTROS ESTROGENOS Y PROGESTOGENOS</v>
      </c>
    </row>
    <row r="8087" spans="2:5" ht="38.25" x14ac:dyDescent="0.25">
      <c r="B8087" s="6" t="s">
        <v>8086</v>
      </c>
      <c r="C8087" s="6" t="s">
        <v>20516</v>
      </c>
      <c r="D8087" s="11"/>
      <c r="E8087" t="str">
        <f t="shared" si="126"/>
        <v>ENVENENAMIENTO POR HORMONAS Y SUS SUSTITUTOS Y ANTAGONISTAS SINTETICOS, NO CLASIFICADOS EN OTRA PARTE: ANTIGONADOTROFINAS, ANTIESTROGENOS Y ANTIANDROGENOS, NO CLASIFICADOS EN OTRA PARTE</v>
      </c>
    </row>
    <row r="8088" spans="2:5" ht="38.25" x14ac:dyDescent="0.25">
      <c r="B8088" s="6" t="s">
        <v>8087</v>
      </c>
      <c r="C8088" s="6" t="s">
        <v>20517</v>
      </c>
      <c r="D8088" s="11"/>
      <c r="E8088" t="str">
        <f t="shared" si="126"/>
        <v>ENVENENAMIENTO POR HORMONAS Y SUS SUSTITUTOS Y ANTAGONISTAS SINTETICOS, NO CLASIFICADOS EN OTRA PARTE: ANDROGENOS Y SUS CONGENERES ANABOLICOS</v>
      </c>
    </row>
    <row r="8089" spans="2:5" ht="38.25" x14ac:dyDescent="0.25">
      <c r="B8089" s="6" t="s">
        <v>8088</v>
      </c>
      <c r="C8089" s="6" t="s">
        <v>20518</v>
      </c>
      <c r="D8089" s="11"/>
      <c r="E8089" t="str">
        <f t="shared" si="126"/>
        <v>ENVENENAMIENTO POR HORMONAS Y SUS SUSTITUTOS Y ANTAGONISTAS SINTETICOS, NO CLASIFICADOS EN OTRA PARTE: OTRAS HORMONAS Y SUSTITUTOS SINTETICOS Y LOS NO ESPECIFICADOS</v>
      </c>
    </row>
    <row r="8090" spans="2:5" ht="38.25" x14ac:dyDescent="0.25">
      <c r="B8090" s="6" t="s">
        <v>8089</v>
      </c>
      <c r="C8090" s="6" t="s">
        <v>20519</v>
      </c>
      <c r="D8090" s="11"/>
      <c r="E8090" t="str">
        <f t="shared" si="126"/>
        <v>ENVENENAMIENTO POR HORMONAS Y SUS SUSTITUTOS Y ANTAGONISTAS SINTETICOS, NO CLASIFICADOS EN OTRA PARTE: OTROS ANTAGONISTAS DE LAS HORMONAS Y LOS NO ESPECIFICADOS</v>
      </c>
    </row>
    <row r="8091" spans="2:5" ht="25.5" x14ac:dyDescent="0.25">
      <c r="B8091" s="6" t="s">
        <v>8090</v>
      </c>
      <c r="C8091" s="6" t="s">
        <v>20520</v>
      </c>
      <c r="D8091" s="11"/>
      <c r="E8091" t="str">
        <f t="shared" si="126"/>
        <v>ENVENENAMIENTO POR ANALGESICOS NO NARCOTICOS, ANTIPIRETICOS Y ANTIRREUMATICOS: SALICILATOS</v>
      </c>
    </row>
    <row r="8092" spans="2:5" ht="25.5" x14ac:dyDescent="0.25">
      <c r="B8092" s="6" t="s">
        <v>8091</v>
      </c>
      <c r="C8092" s="6" t="s">
        <v>20521</v>
      </c>
      <c r="D8092" s="11"/>
      <c r="E8092" t="str">
        <f t="shared" si="126"/>
        <v>ENVENENAMIENTO POR ANALGESICOS NO NARCOTICOS, ANTIPIRETICOS Y ANTIRREUMATICOS: DERIVADOS DEL PARAAMINOFENOL</v>
      </c>
    </row>
    <row r="8093" spans="2:5" ht="25.5" x14ac:dyDescent="0.25">
      <c r="B8093" s="6" t="s">
        <v>8092</v>
      </c>
      <c r="C8093" s="6" t="s">
        <v>20522</v>
      </c>
      <c r="D8093" s="11"/>
      <c r="E8093" t="str">
        <f t="shared" si="126"/>
        <v>ENVENENAMIENTO POR ANALGESICOS NO NARCOTICOS, ANTIPIRETICOS Y ANTIRREUMATICOS: DERIVADOS DE LA PIRAZOLONA</v>
      </c>
    </row>
    <row r="8094" spans="2:5" ht="38.25" x14ac:dyDescent="0.25">
      <c r="B8094" s="6" t="s">
        <v>8093</v>
      </c>
      <c r="C8094" s="6" t="s">
        <v>20523</v>
      </c>
      <c r="D8094" s="11"/>
      <c r="E8094" t="str">
        <f t="shared" si="126"/>
        <v>ENVENENAMIENTO POR ANALGESICOS NO NARCOTICOS, ANTIPIRETICOS Y ANTIRREUMATICOS: OTRAS DROGAS ANTIINFLAMATORIAS NO ESTEROIDEAS [DAINE]</v>
      </c>
    </row>
    <row r="8095" spans="2:5" ht="25.5" x14ac:dyDescent="0.25">
      <c r="B8095" s="6" t="s">
        <v>8094</v>
      </c>
      <c r="C8095" s="6" t="s">
        <v>20524</v>
      </c>
      <c r="D8095" s="11"/>
      <c r="E8095" t="str">
        <f t="shared" si="126"/>
        <v>ENVENENAMIENTO POR ANALGESICOS NO NARCOTICOS, ANTIPIRETICOS Y ANTIRREUMATICOS: ANTIRREUMATICOS, NO CLASIFICADOS EN OTRA PARTE</v>
      </c>
    </row>
    <row r="8096" spans="2:5" ht="38.25" x14ac:dyDescent="0.25">
      <c r="B8096" s="6" t="s">
        <v>8095</v>
      </c>
      <c r="C8096" s="6" t="s">
        <v>20525</v>
      </c>
      <c r="D8096" s="11"/>
      <c r="E8096" t="str">
        <f t="shared" si="126"/>
        <v>ENVENENAMIENTO POR ANALGESICOS NO NARCOTICOS, ANTIPIRETICOS Y ANTIRREUMATICOS: OTROS ANALGESICOS NO NARCOTICOS Y ANTIPIRETICOS, NO CLASIFICADOS EN OTRA PARTE</v>
      </c>
    </row>
    <row r="8097" spans="2:5" ht="38.25" x14ac:dyDescent="0.25">
      <c r="B8097" s="6" t="s">
        <v>8096</v>
      </c>
      <c r="C8097" s="6" t="s">
        <v>20526</v>
      </c>
      <c r="D8097" s="11"/>
      <c r="E8097" t="str">
        <f t="shared" si="126"/>
        <v>ENVENENAMIENTO POR ANALGESICOS NO NARCOTICOS, ANTIPIRETICOS Y ANTIRREUMATICOS: ANALGESICOS NO NARCOTICOS, ANTIPIRETICOS Y ANTIRREUMATICOS, NO ESPECIFICADOS</v>
      </c>
    </row>
    <row r="8098" spans="2:5" ht="25.5" x14ac:dyDescent="0.25">
      <c r="B8098" s="6" t="s">
        <v>8097</v>
      </c>
      <c r="C8098" s="6" t="s">
        <v>20527</v>
      </c>
      <c r="D8098" s="11"/>
      <c r="E8098" t="str">
        <f t="shared" si="126"/>
        <v>ENVENENAMIENTO POR NARCOTICOS Y PSICODISLEPTICOS [ALUCINOGENOS]: OPIO</v>
      </c>
    </row>
    <row r="8099" spans="2:5" ht="25.5" x14ac:dyDescent="0.25">
      <c r="B8099" s="6" t="s">
        <v>8098</v>
      </c>
      <c r="C8099" s="6" t="s">
        <v>20528</v>
      </c>
      <c r="D8099" s="11"/>
      <c r="E8099" t="str">
        <f t="shared" si="126"/>
        <v>ENVENENAMIENTO POR NARCOTICOS Y PSICODISLEPTICOS [ALUCINOGENOS]: HEROINA</v>
      </c>
    </row>
    <row r="8100" spans="2:5" ht="25.5" x14ac:dyDescent="0.25">
      <c r="B8100" s="6" t="s">
        <v>8099</v>
      </c>
      <c r="C8100" s="6" t="s">
        <v>20529</v>
      </c>
      <c r="D8100" s="11"/>
      <c r="E8100" t="str">
        <f t="shared" si="126"/>
        <v>ENVENENAMIENTO POR NARCOTICOS Y PSICODISLEPTICOS [ALUCINOGENOS]: OTROS OPIACEOS</v>
      </c>
    </row>
    <row r="8101" spans="2:5" ht="25.5" x14ac:dyDescent="0.25">
      <c r="B8101" s="6" t="s">
        <v>8100</v>
      </c>
      <c r="C8101" s="6" t="s">
        <v>20530</v>
      </c>
      <c r="D8101" s="11"/>
      <c r="E8101" t="str">
        <f t="shared" si="126"/>
        <v>ENVENENAMIENTO POR NARCOTICOS Y PSICODISLEPTICOS [ALUCINOGENOS]: METADONA</v>
      </c>
    </row>
    <row r="8102" spans="2:5" ht="25.5" x14ac:dyDescent="0.25">
      <c r="B8102" s="6" t="s">
        <v>8101</v>
      </c>
      <c r="C8102" s="6" t="s">
        <v>20531</v>
      </c>
      <c r="D8102" s="11"/>
      <c r="E8102" t="str">
        <f t="shared" si="126"/>
        <v>ENVENENAMIENTO POR NARCOTICOS Y PSICODISLEPTICOS [ALUCINOGENOS]: OTROS NARCOTICOS SINTETICOS</v>
      </c>
    </row>
    <row r="8103" spans="2:5" ht="25.5" x14ac:dyDescent="0.25">
      <c r="B8103" s="6" t="s">
        <v>8102</v>
      </c>
      <c r="C8103" s="6" t="s">
        <v>20532</v>
      </c>
      <c r="D8103" s="11"/>
      <c r="E8103" t="str">
        <f t="shared" si="126"/>
        <v>ENVENENAMIENTO POR NARCOTICOS Y PSICODISLEPTICOS [ALUCINOGENOS]: COCAINA</v>
      </c>
    </row>
    <row r="8104" spans="2:5" ht="25.5" x14ac:dyDescent="0.25">
      <c r="B8104" s="6" t="s">
        <v>8103</v>
      </c>
      <c r="C8104" s="6" t="s">
        <v>20533</v>
      </c>
      <c r="D8104" s="11"/>
      <c r="E8104" t="str">
        <f t="shared" si="126"/>
        <v>ENVENENAMIENTO POR NARCOTICOS Y PSICODISLEPTICOS [ALUCINOGENOS]: OTROS NARCOTICOS Y LOS NO ESPECIFICADOS</v>
      </c>
    </row>
    <row r="8105" spans="2:5" ht="25.5" x14ac:dyDescent="0.25">
      <c r="B8105" s="6" t="s">
        <v>8104</v>
      </c>
      <c r="C8105" s="6" t="s">
        <v>20534</v>
      </c>
      <c r="D8105" s="11"/>
      <c r="E8105" t="str">
        <f t="shared" si="126"/>
        <v>ENVENENAMIENTO POR NARCOTICOS Y PSICODISLEPTICOS [ALUCINOGENOS]: CANNABIS (DERIVADOS)</v>
      </c>
    </row>
    <row r="8106" spans="2:5" ht="25.5" x14ac:dyDescent="0.25">
      <c r="B8106" s="6" t="s">
        <v>8105</v>
      </c>
      <c r="C8106" s="6" t="s">
        <v>20535</v>
      </c>
      <c r="D8106" s="11"/>
      <c r="E8106" t="str">
        <f t="shared" si="126"/>
        <v>ENVENENAMIENTO POR NARCOTICOS Y PSICODISLEPTICOS [ALUCINOGENOS]: ACIDO LISERGICO [LSD]</v>
      </c>
    </row>
    <row r="8107" spans="2:5" ht="38.25" x14ac:dyDescent="0.25">
      <c r="B8107" s="6" t="s">
        <v>8106</v>
      </c>
      <c r="C8107" s="6" t="s">
        <v>20536</v>
      </c>
      <c r="D8107" s="11"/>
      <c r="E8107" t="str">
        <f t="shared" si="126"/>
        <v>ENVENENAMIENTO POR NARCOTICOS Y PSICODISLEPTICOS [ALUCINOGENOS]: OTROS PSICODISLEPTICOS Y LOS NO ESPECIFICADOS [ALUCINOGENOS]</v>
      </c>
    </row>
    <row r="8108" spans="2:5" ht="25.5" x14ac:dyDescent="0.25">
      <c r="B8108" s="6" t="s">
        <v>8107</v>
      </c>
      <c r="C8108" s="6" t="s">
        <v>20537</v>
      </c>
      <c r="D8108" s="11"/>
      <c r="E8108" t="str">
        <f t="shared" si="126"/>
        <v>ENVENENAMIENTO POR ANESTESICOS Y GASES TERAPEUTICOS: ANESTESICOS POR INHALACION</v>
      </c>
    </row>
    <row r="8109" spans="2:5" ht="25.5" x14ac:dyDescent="0.25">
      <c r="B8109" s="6" t="s">
        <v>8108</v>
      </c>
      <c r="C8109" s="6" t="s">
        <v>20538</v>
      </c>
      <c r="D8109" s="11"/>
      <c r="E8109" t="str">
        <f t="shared" si="126"/>
        <v>ENVENENAMIENTO POR ANESTESICOS Y GASES TERAPEUTICOS: ANESTESICOS INTRAVENOSOS</v>
      </c>
    </row>
    <row r="8110" spans="2:5" ht="25.5" x14ac:dyDescent="0.25">
      <c r="B8110" s="6" t="s">
        <v>8109</v>
      </c>
      <c r="C8110" s="6" t="s">
        <v>20539</v>
      </c>
      <c r="D8110" s="11"/>
      <c r="E8110" t="str">
        <f t="shared" si="126"/>
        <v>ENVENENAMIENTO POR ANESTESICOS Y GASES TERAPEUTICOS: OTROS ANESTESICOS GENERALES Y LOS NO ESPECIFICADOS</v>
      </c>
    </row>
    <row r="8111" spans="2:5" ht="25.5" x14ac:dyDescent="0.25">
      <c r="B8111" s="6" t="s">
        <v>8110</v>
      </c>
      <c r="C8111" s="6" t="s">
        <v>20540</v>
      </c>
      <c r="D8111" s="11"/>
      <c r="E8111" t="str">
        <f t="shared" si="126"/>
        <v>ENVENENAMIENTO POR ANESTESICOS Y GASES TERAPEUTICOS: ANESTESICOS LOCALES</v>
      </c>
    </row>
    <row r="8112" spans="2:5" ht="25.5" x14ac:dyDescent="0.25">
      <c r="B8112" s="6" t="s">
        <v>8111</v>
      </c>
      <c r="C8112" s="6" t="s">
        <v>20541</v>
      </c>
      <c r="D8112" s="11"/>
      <c r="E8112" t="str">
        <f t="shared" si="126"/>
        <v>ENVENENAMIENTO POR ANESTESICOS Y GASES TERAPEUTICOS: ANESTESICOS, NO ESPECIFICADOS</v>
      </c>
    </row>
    <row r="8113" spans="2:5" ht="25.5" x14ac:dyDescent="0.25">
      <c r="B8113" s="6" t="s">
        <v>8112</v>
      </c>
      <c r="C8113" s="6" t="s">
        <v>20542</v>
      </c>
      <c r="D8113" s="11"/>
      <c r="E8113" t="str">
        <f t="shared" si="126"/>
        <v>ENVENENAMIENTO POR ANESTESICOS Y GASES TERAPEUTICOS: GASES TERAPEUTICOS</v>
      </c>
    </row>
    <row r="8114" spans="2:5" ht="25.5" x14ac:dyDescent="0.25">
      <c r="B8114" s="6" t="s">
        <v>8113</v>
      </c>
      <c r="C8114" s="6" t="s">
        <v>20543</v>
      </c>
      <c r="D8114" s="11"/>
      <c r="E8114" t="str">
        <f t="shared" si="126"/>
        <v>ENVENENAMIENTO POR ANTIEPILEPTICOS, HIPNOTICOS-SEDANTES Y DROGAS ANTIPARKINSONIANAS: DERIVADOS DE LA HIDANTOINA</v>
      </c>
    </row>
    <row r="8115" spans="2:5" ht="25.5" x14ac:dyDescent="0.25">
      <c r="B8115" s="6" t="s">
        <v>8114</v>
      </c>
      <c r="C8115" s="6" t="s">
        <v>20544</v>
      </c>
      <c r="D8115" s="11"/>
      <c r="E8115" t="str">
        <f t="shared" si="126"/>
        <v>ENVENENAMIENTO POR ANTIEPILEPTICOS, HIPNOTICOS-SEDANTES Y DROGAS ANTIPARKINSONIANAS: IMINOSTILBENOS</v>
      </c>
    </row>
    <row r="8116" spans="2:5" ht="38.25" x14ac:dyDescent="0.25">
      <c r="B8116" s="6" t="s">
        <v>8115</v>
      </c>
      <c r="C8116" s="6" t="s">
        <v>20545</v>
      </c>
      <c r="D8116" s="11"/>
      <c r="E8116" t="str">
        <f t="shared" si="126"/>
        <v>ENVENENAMIENTO POR ANTIEPILEPTICOS, HIPNOTICOS-SEDANTES Y DROGAS ANTIPARKINSONIANAS: SUCCINAMIDAS Y DERIVADOS DE LA OXAZOLIDINA</v>
      </c>
    </row>
    <row r="8117" spans="2:5" ht="25.5" x14ac:dyDescent="0.25">
      <c r="B8117" s="6" t="s">
        <v>8116</v>
      </c>
      <c r="C8117" s="6" t="s">
        <v>20546</v>
      </c>
      <c r="D8117" s="11"/>
      <c r="E8117" t="str">
        <f t="shared" si="126"/>
        <v>ENVENENAMIENTO POR ANTIEPILEPTICOS, HIPNOTICOS-SEDANTES Y DROGAS ANTIPARKINSONIANAS: BARBITURICOS</v>
      </c>
    </row>
    <row r="8118" spans="2:5" ht="25.5" x14ac:dyDescent="0.25">
      <c r="B8118" s="6" t="s">
        <v>8117</v>
      </c>
      <c r="C8118" s="6" t="s">
        <v>20547</v>
      </c>
      <c r="D8118" s="11"/>
      <c r="E8118" t="str">
        <f t="shared" si="126"/>
        <v>ENVENENAMIENTO POR ANTIEPILEPTICOS, HIPNOTICOS-SEDANTES Y DROGAS ANTIPARKINSONIANAS: BENZODIAZEPINAS</v>
      </c>
    </row>
    <row r="8119" spans="2:5" ht="38.25" x14ac:dyDescent="0.25">
      <c r="B8119" s="6" t="s">
        <v>8118</v>
      </c>
      <c r="C8119" s="6" t="s">
        <v>20548</v>
      </c>
      <c r="D8119" s="11"/>
      <c r="E8119" t="str">
        <f t="shared" si="126"/>
        <v>ENVENENAMIENTO POR ANTIEPILEPTICOS, HIPNOTICOS-SEDANTES Y DROGAS ANTIPARKINSONIANAS: ANTIEPILEPTICOS MIXTOS, NO CLASIFICADOS EN OTRA PARTE</v>
      </c>
    </row>
    <row r="8120" spans="2:5" ht="38.25" x14ac:dyDescent="0.25">
      <c r="B8120" s="6" t="s">
        <v>8119</v>
      </c>
      <c r="C8120" s="6" t="s">
        <v>20549</v>
      </c>
      <c r="D8120" s="11"/>
      <c r="E8120" t="str">
        <f t="shared" si="126"/>
        <v>ENVENENAMIENTO POR ANTIEPILEPTICOS, HIPNOTICOS-SEDANTES Y DROGAS ANTIPARKINSONIANAS: OTROS ANTIEPILEPTICOS Y DROGAS HIPNOTICO-SEDANTES</v>
      </c>
    </row>
    <row r="8121" spans="2:5" ht="38.25" x14ac:dyDescent="0.25">
      <c r="B8121" s="6" t="s">
        <v>8120</v>
      </c>
      <c r="C8121" s="6" t="s">
        <v>20550</v>
      </c>
      <c r="D8121" s="11"/>
      <c r="E8121" t="str">
        <f t="shared" si="126"/>
        <v>ENVENENAMIENTO POR ANTIEPILEPTICOS, HIPNOTICOS-SEDANTES Y DROGAS ANTIPARKINSONIANAS: ANTIEPILEPTICOS Y DROGAS HIPNOTICO - SEDANTES, NO ESPECIFICADOS</v>
      </c>
    </row>
    <row r="8122" spans="2:5" ht="38.25" x14ac:dyDescent="0.25">
      <c r="B8122" s="6" t="s">
        <v>8121</v>
      </c>
      <c r="C8122" s="6" t="s">
        <v>20551</v>
      </c>
      <c r="D8122" s="11"/>
      <c r="E8122" t="str">
        <f t="shared" si="126"/>
        <v>ENVENENAMIENTO POR ANTIEPILEPTICOS, HIPNOTICOS-SEDANTES Y DROGAS ANTIPARKINSONIANAS: DROGAS ANTIPARKINSONIANAS Y OTROS DEPRESORES DEL TONO MUSCULAR CENTRAL</v>
      </c>
    </row>
    <row r="8123" spans="2:5" ht="25.5" x14ac:dyDescent="0.25">
      <c r="B8123" s="6" t="s">
        <v>8122</v>
      </c>
      <c r="C8123" s="6" t="s">
        <v>20552</v>
      </c>
      <c r="D8123" s="11"/>
      <c r="E8123" t="str">
        <f t="shared" si="126"/>
        <v>ENVENENAMIENTO POR PSICOTROPICOS, NO CLASIFICADOS EN OTRA PARTE: ANTIDEPRESIVOS TRICICLICOS Y TETRACICLICOS</v>
      </c>
    </row>
    <row r="8124" spans="2:5" ht="25.5" x14ac:dyDescent="0.25">
      <c r="B8124" s="6" t="s">
        <v>8123</v>
      </c>
      <c r="C8124" s="6" t="s">
        <v>20553</v>
      </c>
      <c r="D8124" s="11"/>
      <c r="E8124" t="str">
        <f t="shared" si="126"/>
        <v>ENVENENAMIENTO POR PSICOTROPICOS, NO CLASIFICADOS EN OTRA PARTE: ANTIDEPRESIVOS INHIBIDORES DE LA MONOAMINOXIDASA</v>
      </c>
    </row>
    <row r="8125" spans="2:5" ht="25.5" x14ac:dyDescent="0.25">
      <c r="B8125" s="6" t="s">
        <v>8124</v>
      </c>
      <c r="C8125" s="6" t="s">
        <v>20554</v>
      </c>
      <c r="D8125" s="11"/>
      <c r="E8125" t="str">
        <f t="shared" si="126"/>
        <v>ENVENENAMIENTO POR PSICOTROPICOS, NO CLASIFICADOS EN OTRA PARTE: OTROS ANTIDEPRESIVOS Y LOS NO ESPECIFICADOS</v>
      </c>
    </row>
    <row r="8126" spans="2:5" ht="25.5" x14ac:dyDescent="0.25">
      <c r="B8126" s="6" t="s">
        <v>8125</v>
      </c>
      <c r="C8126" s="6" t="s">
        <v>20555</v>
      </c>
      <c r="D8126" s="11"/>
      <c r="E8126" t="str">
        <f t="shared" si="126"/>
        <v>ENVENENAMIENTO POR PSICOTROPICOS, NO CLASIFICADOS EN OTRA PARTE: ANTIPSICOTICOS Y NEUROLEPTICOS FENOTIACINICOS</v>
      </c>
    </row>
    <row r="8127" spans="2:5" ht="25.5" x14ac:dyDescent="0.25">
      <c r="B8127" s="6" t="s">
        <v>8126</v>
      </c>
      <c r="C8127" s="6" t="s">
        <v>20556</v>
      </c>
      <c r="D8127" s="11"/>
      <c r="E8127" t="str">
        <f t="shared" si="126"/>
        <v>ENVENENAMIENTO POR PSICOTROPICOS, NO CLASIFICADOS EN OTRA PARTE: BUTIROFENONA Y NEUROLEPTICOS TIOXANTENICOS</v>
      </c>
    </row>
    <row r="8128" spans="2:5" ht="25.5" x14ac:dyDescent="0.25">
      <c r="B8128" s="6" t="s">
        <v>8127</v>
      </c>
      <c r="C8128" s="6" t="s">
        <v>20557</v>
      </c>
      <c r="D8128" s="11"/>
      <c r="E8128" t="str">
        <f t="shared" si="126"/>
        <v>ENVENENAMIENTO POR PSICOTROPICOS, NO CLASIFICADOS EN OTRA PARTE: OTROS ANTIPSICOTICOS Y NEUROLEPTICOS Y LOS NO ESPECIFICADOS</v>
      </c>
    </row>
    <row r="8129" spans="2:5" ht="25.5" x14ac:dyDescent="0.25">
      <c r="B8129" s="6" t="s">
        <v>8128</v>
      </c>
      <c r="C8129" s="6" t="s">
        <v>20558</v>
      </c>
      <c r="D8129" s="11"/>
      <c r="E8129" t="str">
        <f t="shared" si="126"/>
        <v>ENVENENAMIENTO POR PSICOTROPICOS, NO CLASIFICADOS EN OTRA PARTE: PSICOESTIMULANTES CON ABUSO POTENCIAL</v>
      </c>
    </row>
    <row r="8130" spans="2:5" ht="25.5" x14ac:dyDescent="0.25">
      <c r="B8130" s="6" t="s">
        <v>8129</v>
      </c>
      <c r="C8130" s="6" t="s">
        <v>20559</v>
      </c>
      <c r="D8130" s="11"/>
      <c r="E8130" t="str">
        <f t="shared" si="126"/>
        <v>ENVENENAMIENTO POR PSICOTROPICOS, NO CLASIFICADOS EN OTRA PARTE: OTRAS DROGAS PSICOTROPICAS, NO CLASIFICADAS EN OTRA PARTE</v>
      </c>
    </row>
    <row r="8131" spans="2:5" ht="25.5" x14ac:dyDescent="0.25">
      <c r="B8131" s="6" t="s">
        <v>8130</v>
      </c>
      <c r="C8131" s="6" t="s">
        <v>20560</v>
      </c>
      <c r="D8131" s="11"/>
      <c r="E8131" t="str">
        <f t="shared" si="126"/>
        <v>ENVENENAMIENTO POR PSICOTROPICOS, NO CLASIFICADOS EN OTRA PARTE: DROGA PSICOTROPICA NO ESPECIFICADA</v>
      </c>
    </row>
    <row r="8132" spans="2:5" ht="25.5" x14ac:dyDescent="0.25">
      <c r="B8132" s="6" t="s">
        <v>8131</v>
      </c>
      <c r="C8132" s="6" t="s">
        <v>20561</v>
      </c>
      <c r="D8132" s="11"/>
      <c r="E8132" t="str">
        <f t="shared" si="126"/>
        <v>ENVENENAMIENTO POR DROGAS QUE AFECTAN PRINCIPALMENTE EL SISTEMA NERVIOSO AUTONOMO: AGENTES ANTICOLINESTERASA</v>
      </c>
    </row>
    <row r="8133" spans="2:5" ht="38.25" x14ac:dyDescent="0.25">
      <c r="B8133" s="6" t="s">
        <v>8132</v>
      </c>
      <c r="C8133" s="6" t="s">
        <v>20562</v>
      </c>
      <c r="D8133" s="11"/>
      <c r="E8133" t="str">
        <f t="shared" si="126"/>
        <v>ENVENENAMIENTO POR DROGAS QUE AFECTAN PRINCIPALMENTE EL SISTEMA NERVIOSO AUTONOMO: OTROS PARASIMPATICOMIMETICOS [COLINERGICOS]</v>
      </c>
    </row>
    <row r="8134" spans="2:5" ht="38.25" x14ac:dyDescent="0.25">
      <c r="B8134" s="6" t="s">
        <v>8133</v>
      </c>
      <c r="C8134" s="6" t="s">
        <v>20563</v>
      </c>
      <c r="D8134" s="11"/>
      <c r="E8134" t="str">
        <f t="shared" ref="E8134:E8197" si="127">UPPER(C8134)</f>
        <v>ENVENENAMIENTO POR DROGAS QUE AFECTAN PRINCIPALMENTE EL SISTEMA NERVIOSO AUTONOMO: DROGAS BLOQUEADORAS GANGLIONARES, NO CLASIFICADAS EN OTRA PARTE</v>
      </c>
    </row>
    <row r="8135" spans="2:5" ht="51" x14ac:dyDescent="0.25">
      <c r="B8135" s="6" t="s">
        <v>8134</v>
      </c>
      <c r="C8135" s="6" t="s">
        <v>20564</v>
      </c>
      <c r="D8135" s="11"/>
      <c r="E8135" t="str">
        <f t="shared" si="127"/>
        <v>ENVENENAMIENTO POR DROGAS QUE AFECTAN PRINCIPALMENTE EL SISTEMA NERVIOSO AUTONOMO: OTROS PARASIMPATICOLITICOS [ANTICOLINERGICOS Y ANTIMUSCARINICOS] Y ESPASMOLITICOS, NO CLASIFICADOS EN OTRA PARTE</v>
      </c>
    </row>
    <row r="8136" spans="2:5" ht="38.25" x14ac:dyDescent="0.25">
      <c r="B8136" s="6" t="s">
        <v>8135</v>
      </c>
      <c r="C8136" s="6" t="s">
        <v>20565</v>
      </c>
      <c r="D8136" s="11"/>
      <c r="E8136" t="str">
        <f t="shared" si="127"/>
        <v>ENVENENAMIENTO POR DROGAS QUE AFECTAN PRINCIPALMENTE EL SISTEMA NERVIOSO AUTONOMO: AGONISTAS, PREDOMINANTEMENTE ALFA-ADRENERGICOS, NO CLASIFICADOS EN OTRA PARTE</v>
      </c>
    </row>
    <row r="8137" spans="2:5" ht="38.25" x14ac:dyDescent="0.25">
      <c r="B8137" s="6" t="s">
        <v>8136</v>
      </c>
      <c r="C8137" s="6" t="s">
        <v>20566</v>
      </c>
      <c r="D8137" s="11"/>
      <c r="E8137" t="str">
        <f t="shared" si="127"/>
        <v>ENVENENAMIENTO POR DROGAS QUE AFECTAN PRINCIPALMENTE EL SISTEMA NERVIOSO AUTONOMO: AGONISTAS, PREDOMINANTEMENTE BETA-ADRENERGICOS, NO CLASIFICADOS EN OTRA PARTE</v>
      </c>
    </row>
    <row r="8138" spans="2:5" ht="38.25" x14ac:dyDescent="0.25">
      <c r="B8138" s="6" t="s">
        <v>8137</v>
      </c>
      <c r="C8138" s="6" t="s">
        <v>20567</v>
      </c>
      <c r="D8138" s="11"/>
      <c r="E8138" t="str">
        <f t="shared" si="127"/>
        <v>ENVENENAMIENTO POR DROGAS QUE AFECTAN PRINCIPALMENTE EL SISTEMA NERVIOSO AUTONOMO: ANTAGONISTAS, ALFA-ADRENERGICOS, NO CLASIFICADOS EN OTRA PARTE</v>
      </c>
    </row>
    <row r="8139" spans="2:5" ht="38.25" x14ac:dyDescent="0.25">
      <c r="B8139" s="6" t="s">
        <v>8138</v>
      </c>
      <c r="C8139" s="6" t="s">
        <v>20568</v>
      </c>
      <c r="D8139" s="11"/>
      <c r="E8139" t="str">
        <f t="shared" si="127"/>
        <v>ENVENENAMIENTO POR DROGAS QUE AFECTAN PRINCIPALMENTE EL SISTEMA NERVIOSO AUTONOMO: ANTAGONISTAS, BETA-ADRENERGICOS, NO CLASIFICADOS EN OTRA PARTE</v>
      </c>
    </row>
    <row r="8140" spans="2:5" ht="51" x14ac:dyDescent="0.25">
      <c r="B8140" s="6" t="s">
        <v>8139</v>
      </c>
      <c r="C8140" s="6" t="s">
        <v>20569</v>
      </c>
      <c r="D8140" s="11"/>
      <c r="E8140" t="str">
        <f t="shared" si="127"/>
        <v>ENVENENAMIENTO POR DROGAS QUE AFECTAN PRINCIPALMENTE EL SISTEMA NERVIOSO AUTONOMO: AGENTES DE ACCION CENTRAL Y BLOQUEADORES NEURONALES ADRENERGICOS, NO CLASIFICADOS EN OTRA PARTE</v>
      </c>
    </row>
    <row r="8141" spans="2:5" ht="38.25" x14ac:dyDescent="0.25">
      <c r="B8141" s="6" t="s">
        <v>8140</v>
      </c>
      <c r="C8141" s="6" t="s">
        <v>20570</v>
      </c>
      <c r="D8141" s="11"/>
      <c r="E8141" t="str">
        <f t="shared" si="127"/>
        <v>ENVENENAMIENTO POR DROGAS QUE AFECTAN PRINCIPALMENTE EL SISTEMA NERVIOSO AUTONOMO: OTRAS DROGAS Y LAS NO ESPECIFICADAS QUE AFECTAN PRINCIPALMENTE EL SISTEMA NERVIOSO AUTONOMO</v>
      </c>
    </row>
    <row r="8142" spans="2:5" ht="38.25" x14ac:dyDescent="0.25">
      <c r="B8142" s="6" t="s">
        <v>8141</v>
      </c>
      <c r="C8142" s="6" t="s">
        <v>20571</v>
      </c>
      <c r="D8142" s="11"/>
      <c r="E8142" t="str">
        <f t="shared" si="127"/>
        <v>ENVENENAMIENTO POR AGENTES PRINCIPALMENTE SISTEMICOS Y HEMATOLOGICOS, NO CLASIFICADOS EN OTRA PARTE: DROGAS ANTIALERGICAS Y ANTIEMETICAS</v>
      </c>
    </row>
    <row r="8143" spans="2:5" ht="38.25" x14ac:dyDescent="0.25">
      <c r="B8143" s="6" t="s">
        <v>8142</v>
      </c>
      <c r="C8143" s="6" t="s">
        <v>20572</v>
      </c>
      <c r="D8143" s="11"/>
      <c r="E8143" t="str">
        <f t="shared" si="127"/>
        <v>ENVENENAMIENTO POR AGENTES PRINCIPALMENTE SISTEMICOS Y HEMATOLOGICOS, NO CLASIFICADOS EN OTRA PARTE: DROGAS ANTINEOPLASICAS E INMUNOSUPRESORAS</v>
      </c>
    </row>
    <row r="8144" spans="2:5" ht="38.25" x14ac:dyDescent="0.25">
      <c r="B8144" s="6" t="s">
        <v>8143</v>
      </c>
      <c r="C8144" s="6" t="s">
        <v>20573</v>
      </c>
      <c r="D8144" s="11"/>
      <c r="E8144" t="str">
        <f t="shared" si="127"/>
        <v>ENVENENAMIENTO POR AGENTES PRINCIPALMENTE SISTEMICOS Y HEMATOLOGICOS, NO CLASIFICADOS EN OTRA PARTE: VITAMINAS, NO CLASIFICADAS EN OTRA PARTE</v>
      </c>
    </row>
    <row r="8145" spans="2:5" ht="38.25" x14ac:dyDescent="0.25">
      <c r="B8145" s="6" t="s">
        <v>8144</v>
      </c>
      <c r="C8145" s="6" t="s">
        <v>20574</v>
      </c>
      <c r="D8145" s="11"/>
      <c r="E8145" t="str">
        <f t="shared" si="127"/>
        <v>ENVENENAMIENTO POR AGENTES PRINCIPALMENTE SISTEMICOS Y HEMATOLOGICOS, NO CLASIFICADOS EN OTRA PARTE: ENZIMAS, NO CLASIFICADAS EN OTRA PARTE</v>
      </c>
    </row>
    <row r="8146" spans="2:5" ht="38.25" x14ac:dyDescent="0.25">
      <c r="B8146" s="6" t="s">
        <v>8145</v>
      </c>
      <c r="C8146" s="6" t="s">
        <v>20575</v>
      </c>
      <c r="D8146" s="11"/>
      <c r="E8146" t="str">
        <f t="shared" si="127"/>
        <v>ENVENENAMIENTO POR AGENTES PRINCIPALMENTE SISTEMICOS Y HEMATOLOGICOS, NO CLASIFICADOS EN OTRA PARTE: HIERRO Y SUS COMPUESTOS</v>
      </c>
    </row>
    <row r="8147" spans="2:5" ht="25.5" x14ac:dyDescent="0.25">
      <c r="B8147" s="6" t="s">
        <v>8146</v>
      </c>
      <c r="C8147" s="6" t="s">
        <v>20576</v>
      </c>
      <c r="D8147" s="11"/>
      <c r="E8147" t="str">
        <f t="shared" si="127"/>
        <v>ENVENENAMIENTO POR AGENTES PRINCIPALMENTE SISTEMICOS Y HEMATOLOGICOS, NO CLASIFICADOS EN OTRA PARTE: ANTICOAGULANTES</v>
      </c>
    </row>
    <row r="8148" spans="2:5" ht="38.25" x14ac:dyDescent="0.25">
      <c r="B8148" s="6" t="s">
        <v>8147</v>
      </c>
      <c r="C8148" s="6" t="s">
        <v>20577</v>
      </c>
      <c r="D8148" s="11"/>
      <c r="E8148" t="str">
        <f t="shared" si="127"/>
        <v>ENVENENAMIENTO POR AGENTES PRINCIPALMENTE SISTEMICOS Y HEMATOLOGICOS, NO CLASIFICADOS EN OTRA PARTE: DROGAS QUE AFECTAN LA FIBRINOLISIS</v>
      </c>
    </row>
    <row r="8149" spans="2:5" ht="38.25" x14ac:dyDescent="0.25">
      <c r="B8149" s="6" t="s">
        <v>8148</v>
      </c>
      <c r="C8149" s="6" t="s">
        <v>20578</v>
      </c>
      <c r="D8149" s="11"/>
      <c r="E8149" t="str">
        <f t="shared" si="127"/>
        <v>ENVENENAMIENTO POR AGENTES PRINCIPALMENTE SISTEMICOS Y HEMATOLOGICOS, NO CLASIFICADOS EN OTRA PARTE: ANTAGONISTAS DE ANTICOAGULANTES, VITAMINA K Y OTROS COAGULANTES</v>
      </c>
    </row>
    <row r="8150" spans="2:5" ht="38.25" x14ac:dyDescent="0.25">
      <c r="B8150" s="6" t="s">
        <v>8149</v>
      </c>
      <c r="C8150" s="6" t="s">
        <v>20579</v>
      </c>
      <c r="D8150" s="11"/>
      <c r="E8150" t="str">
        <f t="shared" si="127"/>
        <v>ENVENENAMIENTO POR AGENTES PRINCIPALMENTE SISTEMICOS Y HEMATOLOGICOS, NO CLASIFICADOS EN OTRA PARTE: OTROS AGENTES PRINCIPALMENTE SISTEMICOS Y HEMATOLOGICOS</v>
      </c>
    </row>
    <row r="8151" spans="2:5" ht="38.25" x14ac:dyDescent="0.25">
      <c r="B8151" s="6" t="s">
        <v>8150</v>
      </c>
      <c r="C8151" s="6" t="s">
        <v>20580</v>
      </c>
      <c r="D8151" s="11"/>
      <c r="E8151" t="str">
        <f t="shared" si="127"/>
        <v>ENVENENAMIENTO POR AGENTES PRINCIPALMENTE SISTEMICOS Y HEMATOLOGICOS, NO CLASIFICADOS EN OTRA PARTE: AGENTES PRINCIPALMENTE SISTEMICOS Y HEMATOLOGICOS, NO ESPECIFICADOS</v>
      </c>
    </row>
    <row r="8152" spans="2:5" ht="38.25" x14ac:dyDescent="0.25">
      <c r="B8152" s="6" t="s">
        <v>8151</v>
      </c>
      <c r="C8152" s="6" t="s">
        <v>20581</v>
      </c>
      <c r="D8152" s="11"/>
      <c r="E8152" t="str">
        <f t="shared" si="127"/>
        <v>ENVENENAMIENTO POR AGENTES QUE AFECTAN PRINCIPALMENTE EL SISTEMA CARDIOVASCULAR: GLUCOSIDOS CARDIOTONICOS Y MEDICAMENTOS DE ACCION SIMILAR</v>
      </c>
    </row>
    <row r="8153" spans="2:5" ht="25.5" x14ac:dyDescent="0.25">
      <c r="B8153" s="6" t="s">
        <v>8152</v>
      </c>
      <c r="C8153" s="6" t="s">
        <v>20582</v>
      </c>
      <c r="D8153" s="11"/>
      <c r="E8153" t="str">
        <f t="shared" si="127"/>
        <v>ENVENENAMIENTO POR AGENTES QUE AFECTAN PRINCIPALMENTE EL SISTEMA CARDIOVASCULAR: BLOQUEADORES DEL CANAL DEL CALCIO</v>
      </c>
    </row>
    <row r="8154" spans="2:5" ht="38.25" x14ac:dyDescent="0.25">
      <c r="B8154" s="6" t="s">
        <v>8153</v>
      </c>
      <c r="C8154" s="6" t="s">
        <v>20583</v>
      </c>
      <c r="D8154" s="11"/>
      <c r="E8154" t="str">
        <f t="shared" si="127"/>
        <v>ENVENENAMIENTO POR AGENTES QUE AFECTAN PRINCIPALMENTE EL SISTEMA CARDIOVASCULAR: OTRAS DROGAS ANTIARRITMICAS, NO CLASIFICADAS EN OTRA PARTE</v>
      </c>
    </row>
    <row r="8155" spans="2:5" ht="38.25" x14ac:dyDescent="0.25">
      <c r="B8155" s="6" t="s">
        <v>8154</v>
      </c>
      <c r="C8155" s="6" t="s">
        <v>20584</v>
      </c>
      <c r="D8155" s="11"/>
      <c r="E8155" t="str">
        <f t="shared" si="127"/>
        <v>ENVENENAMIENTO POR AGENTES QUE AFECTAN PRINCIPALMENTE EL SISTEMA CARDIOVASCULAR: VASODILATADORES CORONARIOS, NO CLASIFICADOS EN OTRA PARTE</v>
      </c>
    </row>
    <row r="8156" spans="2:5" ht="38.25" x14ac:dyDescent="0.25">
      <c r="B8156" s="6" t="s">
        <v>8155</v>
      </c>
      <c r="C8156" s="6" t="s">
        <v>20585</v>
      </c>
      <c r="D8156" s="11"/>
      <c r="E8156" t="str">
        <f t="shared" si="127"/>
        <v>ENVENENAMIENTO POR AGENTES QUE AFECTAN PRINCIPALMENTE EL SISTEMA CARDIOVASCULAR: INHIBIDORES DE LA ENZIMA CONVERTIDORA DE LA ANGIOTENSINA</v>
      </c>
    </row>
    <row r="8157" spans="2:5" ht="38.25" x14ac:dyDescent="0.25">
      <c r="B8157" s="6" t="s">
        <v>8156</v>
      </c>
      <c r="C8157" s="6" t="s">
        <v>20586</v>
      </c>
      <c r="D8157" s="11"/>
      <c r="E8157" t="str">
        <f t="shared" si="127"/>
        <v>ENVENENAMIENTO POR AGENTES QUE AFECTAN PRINCIPALMENTE EL SISTEMA CARDIOVASCULAR: OTRAS DROGAS ANTIHIPERTENSIVAS, NO CLASIFICADAS EN OTRA PARTE</v>
      </c>
    </row>
    <row r="8158" spans="2:5" ht="38.25" x14ac:dyDescent="0.25">
      <c r="B8158" s="6" t="s">
        <v>8157</v>
      </c>
      <c r="C8158" s="6" t="s">
        <v>20587</v>
      </c>
      <c r="D8158" s="11"/>
      <c r="E8158" t="str">
        <f t="shared" si="127"/>
        <v>ENVENENAMIENTO POR AGENTES QUE AFECTAN PRINCIPALMENTE EL SISTEMA CARDIOVASCULAR: DROGAS ANTILIPEMICAS Y ANTIARTERIOSCLEROTICAS</v>
      </c>
    </row>
    <row r="8159" spans="2:5" ht="25.5" x14ac:dyDescent="0.25">
      <c r="B8159" s="6" t="s">
        <v>8158</v>
      </c>
      <c r="C8159" s="6" t="s">
        <v>20588</v>
      </c>
      <c r="D8159" s="11"/>
      <c r="E8159" t="str">
        <f t="shared" si="127"/>
        <v>ENVENENAMIENTO POR AGENTES QUE AFECTAN PRINCIPALMENTE EL SISTEMA CARDIOVASCULAR: VASODILATADORES PERIFERICOS</v>
      </c>
    </row>
    <row r="8160" spans="2:5" ht="38.25" x14ac:dyDescent="0.25">
      <c r="B8160" s="6" t="s">
        <v>8159</v>
      </c>
      <c r="C8160" s="6" t="s">
        <v>20589</v>
      </c>
      <c r="D8160" s="11"/>
      <c r="E8160" t="str">
        <f t="shared" si="127"/>
        <v>ENVENENAMIENTO POR AGENTES QUE AFECTAN PRINCIPALMENTE EL SISTEMA CARDIOVASCULAR: DROGAS ANTIVARICOSAS, INCLUSIVE AGENTES ESCLEROSANTES</v>
      </c>
    </row>
    <row r="8161" spans="2:5" ht="38.25" x14ac:dyDescent="0.25">
      <c r="B8161" s="6" t="s">
        <v>8160</v>
      </c>
      <c r="C8161" s="6" t="s">
        <v>20590</v>
      </c>
      <c r="D8161" s="11"/>
      <c r="E8161" t="str">
        <f t="shared" si="127"/>
        <v>ENVENENAMIENTO POR AGENTES QUE AFECTAN PRINCIPALMENTE EL SISTEMA CARDIOVASCULAR: OTROS AGENTES Y LOS NO ESPECIFICADOS QUE AFECTAN PRINCIPALMENTE EL SISTEMA CARDIOVASCULAR</v>
      </c>
    </row>
    <row r="8162" spans="2:5" ht="38.25" x14ac:dyDescent="0.25">
      <c r="B8162" s="6" t="s">
        <v>8161</v>
      </c>
      <c r="C8162" s="6" t="s">
        <v>20591</v>
      </c>
      <c r="D8162" s="11"/>
      <c r="E8162" t="str">
        <f t="shared" si="127"/>
        <v>ENVENENAMIENTO POR AGENTES QUE AFECTAN PRINCIPALMENTE EL SISTEMA GASTROINTESTINAL: ANTAGONISTAS DEL RECEPTOR H2 DE HISTAMINA</v>
      </c>
    </row>
    <row r="8163" spans="2:5" ht="38.25" x14ac:dyDescent="0.25">
      <c r="B8163" s="6" t="s">
        <v>8162</v>
      </c>
      <c r="C8163" s="6" t="s">
        <v>20592</v>
      </c>
      <c r="D8163" s="11"/>
      <c r="E8163" t="str">
        <f t="shared" si="127"/>
        <v>ENVENENAMIENTO POR AGENTES QUE AFECTAN PRINCIPALMENTE EL SISTEMA GASTROINTESTINAL: OTRAS DROGAS ANTIACIDAS Y QUE INHIBEN LA SECRECION GASTRICA</v>
      </c>
    </row>
    <row r="8164" spans="2:5" ht="25.5" x14ac:dyDescent="0.25">
      <c r="B8164" s="6" t="s">
        <v>8163</v>
      </c>
      <c r="C8164" s="6" t="s">
        <v>20593</v>
      </c>
      <c r="D8164" s="11"/>
      <c r="E8164" t="str">
        <f t="shared" si="127"/>
        <v>ENVENENAMIENTO POR AGENTES QUE AFECTAN PRINCIPALMENTE EL SISTEMA GASTROINTESTINAL: LAXANTES ESTIMULANTES</v>
      </c>
    </row>
    <row r="8165" spans="2:5" ht="25.5" x14ac:dyDescent="0.25">
      <c r="B8165" s="6" t="s">
        <v>8164</v>
      </c>
      <c r="C8165" s="6" t="s">
        <v>20594</v>
      </c>
      <c r="D8165" s="11"/>
      <c r="E8165" t="str">
        <f t="shared" si="127"/>
        <v>ENVENENAMIENTO POR AGENTES QUE AFECTAN PRINCIPALMENTE EL SISTEMA GASTROINTESTINAL: LAXANTES SALINOS Y OSMOTICOS</v>
      </c>
    </row>
    <row r="8166" spans="2:5" ht="25.5" x14ac:dyDescent="0.25">
      <c r="B8166" s="6" t="s">
        <v>8165</v>
      </c>
      <c r="C8166" s="6" t="s">
        <v>20595</v>
      </c>
      <c r="D8166" s="11"/>
      <c r="E8166" t="str">
        <f t="shared" si="127"/>
        <v>ENVENENAMIENTO POR AGENTES QUE AFECTAN PRINCIPALMENTE EL SISTEMA GASTROINTESTINAL: OTROS LAXANTES</v>
      </c>
    </row>
    <row r="8167" spans="2:5" ht="25.5" x14ac:dyDescent="0.25">
      <c r="B8167" s="6" t="s">
        <v>8166</v>
      </c>
      <c r="C8167" s="6" t="s">
        <v>20596</v>
      </c>
      <c r="D8167" s="11"/>
      <c r="E8167" t="str">
        <f t="shared" si="127"/>
        <v>ENVENENAMIENTO POR AGENTES QUE AFECTAN PRINCIPALMENTE EL SISTEMA GASTROINTESTINAL: DIGESTIVOS</v>
      </c>
    </row>
    <row r="8168" spans="2:5" ht="25.5" x14ac:dyDescent="0.25">
      <c r="B8168" s="6" t="s">
        <v>8167</v>
      </c>
      <c r="C8168" s="6" t="s">
        <v>20597</v>
      </c>
      <c r="D8168" s="11"/>
      <c r="E8168" t="str">
        <f t="shared" si="127"/>
        <v>ENVENENAMIENTO POR AGENTES QUE AFECTAN PRINCIPALMENTE EL SISTEMA GASTROINTESTINAL: DROGAS ANTIDIARREICAS</v>
      </c>
    </row>
    <row r="8169" spans="2:5" ht="25.5" x14ac:dyDescent="0.25">
      <c r="B8169" s="6" t="s">
        <v>8168</v>
      </c>
      <c r="C8169" s="6" t="s">
        <v>20598</v>
      </c>
      <c r="D8169" s="11"/>
      <c r="E8169" t="str">
        <f t="shared" si="127"/>
        <v>ENVENENAMIENTO POR AGENTES QUE AFECTAN PRINCIPALMENTE EL SISTEMA GASTROINTESTINAL: EMETICOS</v>
      </c>
    </row>
    <row r="8170" spans="2:5" ht="38.25" x14ac:dyDescent="0.25">
      <c r="B8170" s="6" t="s">
        <v>8169</v>
      </c>
      <c r="C8170" s="6" t="s">
        <v>20599</v>
      </c>
      <c r="D8170" s="11"/>
      <c r="E8170" t="str">
        <f t="shared" si="127"/>
        <v>ENVENENAMIENTO POR AGENTES QUE AFECTAN PRINCIPALMENTE EL SISTEMA GASTROINTESTINAL: OTROS AGENTES QUE AFECTAN PRINCIPALMENTE EL SISTEMA GASTROINTESTINAL</v>
      </c>
    </row>
    <row r="8171" spans="2:5" ht="38.25" x14ac:dyDescent="0.25">
      <c r="B8171" s="6" t="s">
        <v>8170</v>
      </c>
      <c r="C8171" s="6" t="s">
        <v>20600</v>
      </c>
      <c r="D8171" s="11"/>
      <c r="E8171" t="str">
        <f t="shared" si="127"/>
        <v>ENVENENAMIENTO POR AGENTES QUE AFECTAN PRINCIPALMENTE EL SISTEMA GASTROINTESTINAL: AGENTES NO ESPECIFICADOS QUE AFECTAN PRINCIPALMENTE EL SISTEMA GASTROINTESTINAL</v>
      </c>
    </row>
    <row r="8172" spans="2:5" ht="38.25" x14ac:dyDescent="0.25">
      <c r="B8172" s="6" t="s">
        <v>8171</v>
      </c>
      <c r="C8172" s="6" t="s">
        <v>20601</v>
      </c>
      <c r="D8172" s="11"/>
      <c r="E8172" t="str">
        <f t="shared" si="127"/>
        <v>ENVENENAMIENTO POR AGENTES CON ACCION PRINCIPAL SOBRE LOS MUSCULOS LISOS Y ESQUELETICOS Y SOBRE EL SISTEMA RESPIRATORIO: DROGAS OXITOCICAS</v>
      </c>
    </row>
    <row r="8173" spans="2:5" ht="51" x14ac:dyDescent="0.25">
      <c r="B8173" s="6" t="s">
        <v>8172</v>
      </c>
      <c r="C8173" s="6" t="s">
        <v>20602</v>
      </c>
      <c r="D8173" s="11"/>
      <c r="E8173" t="str">
        <f t="shared" si="127"/>
        <v>ENVENENAMIENTO POR AGENTES CON ACCION PRINCIPAL SOBRE LOS MUSCULOS LISOS Y ESQUELETICOS Y SOBRE EL SISTEMA RESPIRATORIO: RELAJANTES MUSCULOESQUELETICOS [AGENTES BLOQUEADORES NEUROMUSCULARES]</v>
      </c>
    </row>
    <row r="8174" spans="2:5" ht="51" x14ac:dyDescent="0.25">
      <c r="B8174" s="6" t="s">
        <v>8173</v>
      </c>
      <c r="C8174" s="6" t="s">
        <v>20603</v>
      </c>
      <c r="D8174" s="11"/>
      <c r="E8174" t="str">
        <f t="shared" si="127"/>
        <v>ENVENENAMIENTO POR AGENTES CON ACCION PRINCIPAL SOBRE LOS MUSCULOS LISOS Y ESQUELETICOS Y SOBRE EL SISTEMA RESPIRATORIO: OTROS MEDICAMENTOS Y LOS NO ESPECIFICADOS DE ACCION PRINCIPAL SOBRE LOS MUSCULOS</v>
      </c>
    </row>
    <row r="8175" spans="2:5" ht="38.25" x14ac:dyDescent="0.25">
      <c r="B8175" s="6" t="s">
        <v>8174</v>
      </c>
      <c r="C8175" s="6" t="s">
        <v>20604</v>
      </c>
      <c r="D8175" s="11"/>
      <c r="E8175" t="str">
        <f t="shared" si="127"/>
        <v>ENVENENAMIENTO POR AGENTES CON ACCION PRINCIPAL SOBRE LOS MUSCULOS LISOS Y ESQUELETICOS Y SOBRE EL SISTEMA RESPIRATORIO: ANTITUSIGENOS</v>
      </c>
    </row>
    <row r="8176" spans="2:5" ht="38.25" x14ac:dyDescent="0.25">
      <c r="B8176" s="6" t="s">
        <v>8175</v>
      </c>
      <c r="C8176" s="6" t="s">
        <v>20605</v>
      </c>
      <c r="D8176" s="11"/>
      <c r="E8176" t="str">
        <f t="shared" si="127"/>
        <v>ENVENENAMIENTO POR AGENTES CON ACCION PRINCIPAL SOBRE LOS MUSCULOS LISOS Y ESQUELETICOS Y SOBRE EL SISTEMA RESPIRATORIO: EXPECTORANTES</v>
      </c>
    </row>
    <row r="8177" spans="2:5" ht="38.25" x14ac:dyDescent="0.25">
      <c r="B8177" s="6" t="s">
        <v>8176</v>
      </c>
      <c r="C8177" s="6" t="s">
        <v>20606</v>
      </c>
      <c r="D8177" s="11"/>
      <c r="E8177" t="str">
        <f t="shared" si="127"/>
        <v>ENVENENAMIENTO POR AGENTES CON ACCION PRINCIPAL SOBRE LOS MUSCULOS LISOS Y ESQUELETICOS Y SOBRE EL SISTEMA RESPIRATORIO: DROGAS CONTRA EL CATARRO COMUN</v>
      </c>
    </row>
    <row r="8178" spans="2:5" ht="38.25" x14ac:dyDescent="0.25">
      <c r="B8178" s="6" t="s">
        <v>8177</v>
      </c>
      <c r="C8178" s="6" t="s">
        <v>20607</v>
      </c>
      <c r="D8178" s="11"/>
      <c r="E8178" t="str">
        <f t="shared" si="127"/>
        <v>ENVENENAMIENTO POR AGENTES CON ACCION PRINCIPAL SOBRE LOS MUSCULOS LISOS Y ESQUELETICOS Y SOBRE EL SISTEMA RESPIRATORIO: ANTIASMATICOS, NO CLASIFICADOS EN OTRA PARTE</v>
      </c>
    </row>
    <row r="8179" spans="2:5" ht="51" x14ac:dyDescent="0.25">
      <c r="B8179" s="6" t="s">
        <v>8178</v>
      </c>
      <c r="C8179" s="6" t="s">
        <v>20608</v>
      </c>
      <c r="D8179" s="11"/>
      <c r="E8179" t="str">
        <f t="shared" si="127"/>
        <v>ENVENENAMIENTO POR AGENTES CON ACCION PRINCIPAL SOBRE LOS MUSCULOS LISOS Y ESQUELETICOS Y SOBRE EL SISTEMA RESPIRATORIO: OTROS AGENTES Y LOS NO ESPECIFICADOS DE ACCION PRINCIPAL SOBRE EL SISTEMA RESPIRATORIO</v>
      </c>
    </row>
    <row r="8180" spans="2:5" ht="51" x14ac:dyDescent="0.25">
      <c r="B8180" s="6" t="s">
        <v>8179</v>
      </c>
      <c r="C8180" s="6" t="s">
        <v>20609</v>
      </c>
      <c r="D8180" s="11"/>
      <c r="E8180" t="str">
        <f t="shared" si="127"/>
        <v>ENVENENAMIENTO POR AGENTES TOPICOS QUE AFECTAN PRINCIPALMENTE LA PIEL Y LAS MEMBRANAS MUCOSAS Y POR DROGAS OFTALMOLOGICAS, OTORRINOLARINGOLOGICAS Y DENTALES: DROGAS LOCALES ANTIMICOTICAS, ANTIINFECCIOSAS Y ANTIINFLAMATORIAS, NO CLASIFICADAS EN OTRA PARTE</v>
      </c>
    </row>
    <row r="8181" spans="2:5" ht="38.25" x14ac:dyDescent="0.25">
      <c r="B8181" s="6" t="s">
        <v>8180</v>
      </c>
      <c r="C8181" s="6" t="s">
        <v>20610</v>
      </c>
      <c r="D8181" s="11"/>
      <c r="E8181" t="str">
        <f t="shared" si="127"/>
        <v>ENVENENAMIENTO POR AGENTES TOPICOS QUE AFECTAN PRINCIPALMENTE LA PIEL Y LAS MEMBRANAS MUCOSAS Y POR DROGAS OFTALMOLOGICAS, OTORRINOLARINGOLOGICAS Y DENTALES: ANTIPRURITICOS</v>
      </c>
    </row>
    <row r="8182" spans="2:5" ht="51" x14ac:dyDescent="0.25">
      <c r="B8182" s="6" t="s">
        <v>8181</v>
      </c>
      <c r="C8182" s="6" t="s">
        <v>20611</v>
      </c>
      <c r="D8182" s="11"/>
      <c r="E8182" t="str">
        <f t="shared" si="127"/>
        <v>ENVENENAMIENTO POR AGENTES TOPICOS QUE AFECTAN PRINCIPALMENTE LA PIEL Y LAS MEMBRANAS MUCOSAS Y POR DROGAS OFTALMOLOGICAS, OTORRINOLARINGOLOGICAS Y DENTALES: ASTRINGENTES Y DETERGENTES LOCALES</v>
      </c>
    </row>
    <row r="8183" spans="2:5" ht="51" x14ac:dyDescent="0.25">
      <c r="B8183" s="6" t="s">
        <v>8182</v>
      </c>
      <c r="C8183" s="6" t="s">
        <v>20612</v>
      </c>
      <c r="D8183" s="11"/>
      <c r="E8183" t="str">
        <f t="shared" si="127"/>
        <v>ENVENENAMIENTO POR AGENTES TOPICOS QUE AFECTAN PRINCIPALMENTE LA PIEL Y LAS MEMBRANAS MUCOSAS Y POR DROGAS OFTALMOLOGICAS, OTORRINOLARINGOLOGICAS Y DENTALES: EMOLIENTES, DEMULCENTES Y PROTECTORES</v>
      </c>
    </row>
    <row r="8184" spans="2:5" ht="63.75" x14ac:dyDescent="0.25">
      <c r="B8184" s="6" t="s">
        <v>8183</v>
      </c>
      <c r="C8184" s="6" t="s">
        <v>20613</v>
      </c>
      <c r="D8184" s="11"/>
      <c r="E8184" t="str">
        <f t="shared" si="127"/>
        <v>ENVENENAMIENTO POR AGENTES TOPICOS QUE AFECTAN PRINCIPALMENTE LA PIEL Y LAS MEMBRANAS MUCOSAS Y POR DROGAS OFTALMOLOGICAS, OTORRINOLARINGOLOGICAS Y DENTALES: QUERATOLITICOS, QUERATOPLASTICOS, DROGAS Y OTRAS PREPARACIONES PARA EL TRATAMIENTO DEL CABELLO</v>
      </c>
    </row>
    <row r="8185" spans="2:5" ht="51" x14ac:dyDescent="0.25">
      <c r="B8185" s="6" t="s">
        <v>8184</v>
      </c>
      <c r="C8185" s="6" t="s">
        <v>20614</v>
      </c>
      <c r="D8185" s="11"/>
      <c r="E8185" t="str">
        <f t="shared" si="127"/>
        <v>ENVENENAMIENTO POR AGENTES TOPICOS QUE AFECTAN PRINCIPALMENTE LA PIEL Y LAS MEMBRANAS MUCOSAS Y POR DROGAS OFTALMOLOGICAS, OTORRINOLARINGOLOGICAS Y DENTALES: DROGAS Y PREPARACIONES OFTALMOLOGICAS</v>
      </c>
    </row>
    <row r="8186" spans="2:5" ht="51" x14ac:dyDescent="0.25">
      <c r="B8186" s="6" t="s">
        <v>8185</v>
      </c>
      <c r="C8186" s="6" t="s">
        <v>20615</v>
      </c>
      <c r="D8186" s="11"/>
      <c r="E8186" t="str">
        <f t="shared" si="127"/>
        <v>ENVENENAMIENTO POR AGENTES TOPICOS QUE AFECTAN PRINCIPALMENTE LA PIEL Y LAS MEMBRANAS MUCOSAS Y POR DROGAS OFTALMOLOGICAS, OTORRINOLARINGOLOGICAS Y DENTALES: DROGAS Y PREPARACIONES OTORRINOLARINGOLOGICAS</v>
      </c>
    </row>
    <row r="8187" spans="2:5" ht="51" x14ac:dyDescent="0.25">
      <c r="B8187" s="6" t="s">
        <v>8186</v>
      </c>
      <c r="C8187" s="6" t="s">
        <v>20616</v>
      </c>
      <c r="D8187" s="11"/>
      <c r="E8187" t="str">
        <f t="shared" si="127"/>
        <v>ENVENENAMIENTO POR AGENTES TOPICOS QUE AFECTAN PRINCIPALMENTE LA PIEL Y LAS MEMBRANAS MUCOSAS Y POR DROGAS OFTALMOLOGICAS, OTORRINOLARINGOLOGICAS Y DENTALES: DROGAS DENTALES, APLICADAS TOPICAMENTE</v>
      </c>
    </row>
    <row r="8188" spans="2:5" ht="38.25" x14ac:dyDescent="0.25">
      <c r="B8188" s="6" t="s">
        <v>8187</v>
      </c>
      <c r="C8188" s="6" t="s">
        <v>20617</v>
      </c>
      <c r="D8188" s="11"/>
      <c r="E8188" t="str">
        <f t="shared" si="127"/>
        <v>ENVENENAMIENTO POR AGENTES TOPICOS QUE AFECTAN PRINCIPALMENTE LA PIEL Y LAS MEMBRANAS MUCOSAS Y POR DROGAS OFTALMOLOGICAS, OTORRINOLARINGOLOGICAS Y DENTALES: OTROS AGENTES TOPICOS</v>
      </c>
    </row>
    <row r="8189" spans="2:5" ht="51" x14ac:dyDescent="0.25">
      <c r="B8189" s="6" t="s">
        <v>8188</v>
      </c>
      <c r="C8189" s="6" t="s">
        <v>20618</v>
      </c>
      <c r="D8189" s="11"/>
      <c r="E8189" t="str">
        <f t="shared" si="127"/>
        <v>ENVENENAMIENTO POR AGENTES TOPICOS QUE AFECTAN PRINCIPALMENTE LA PIEL Y LAS MEMBRANAS MUCOSAS Y POR DROGAS OFTALMOLOGICAS, OTORRINOLARINGOLOGICAS Y DENTALES: AGENTES TOPICOS, NO ESPECIFICADOS</v>
      </c>
    </row>
    <row r="8190" spans="2:5" ht="38.25" x14ac:dyDescent="0.25">
      <c r="B8190" s="6" t="s">
        <v>8189</v>
      </c>
      <c r="C8190" s="6" t="s">
        <v>20619</v>
      </c>
      <c r="D8190" s="11"/>
      <c r="E8190" t="str">
        <f t="shared" si="127"/>
        <v>ENVENENAMIENTO POR DIURETICOS Y OTRAS DROGAS, MEDICAMENTOS Y SUSTANCIAS BIOLOGICAS NO ESPECIFICADAS: MINERALOCORTICOIDES Y SUS ANTAGONISTAS</v>
      </c>
    </row>
    <row r="8191" spans="2:5" ht="38.25" x14ac:dyDescent="0.25">
      <c r="B8191" s="6" t="s">
        <v>8190</v>
      </c>
      <c r="C8191" s="6" t="s">
        <v>20620</v>
      </c>
      <c r="D8191" s="11"/>
      <c r="E8191" t="str">
        <f t="shared" si="127"/>
        <v>ENVENENAMIENTO POR DIURETICOS Y OTRAS DROGAS, MEDICAMENTOS Y SUSTANCIAS BIOLOGICAS NO ESPECIFICADAS: DIURETICOS DEL ASA [DINTEL ALTO]</v>
      </c>
    </row>
    <row r="8192" spans="2:5" ht="38.25" x14ac:dyDescent="0.25">
      <c r="B8192" s="6" t="s">
        <v>8191</v>
      </c>
      <c r="C8192" s="6" t="s">
        <v>20621</v>
      </c>
      <c r="D8192" s="11"/>
      <c r="E8192" t="str">
        <f t="shared" si="127"/>
        <v>ENVENENAMIENTO POR DIURETICOS Y OTRAS DROGAS, MEDICAMENTOS Y SUSTANCIAS BIOLOGICAS NO ESPECIFICADAS: INHIBIDORES DE LA ANHIDRASA DEL ACIDO CARBONICO, BENZOTIAZIDAS Y OTROS DIURETICOS</v>
      </c>
    </row>
    <row r="8193" spans="2:5" ht="38.25" x14ac:dyDescent="0.25">
      <c r="B8193" s="6" t="s">
        <v>8192</v>
      </c>
      <c r="C8193" s="6" t="s">
        <v>20622</v>
      </c>
      <c r="D8193" s="11"/>
      <c r="E8193" t="str">
        <f t="shared" si="127"/>
        <v>ENVENENAMIENTO POR DIURETICOS Y OTRAS DROGAS, MEDICAMENTOS Y SUSTANCIAS BIOLOGICAS NO ESPECIFICADAS: AGENTES DEL EQUILIBRIO HIDROELECTROLITICO, ELECTROLITICO Y CALORICO</v>
      </c>
    </row>
    <row r="8194" spans="2:5" ht="38.25" x14ac:dyDescent="0.25">
      <c r="B8194" s="6" t="s">
        <v>8193</v>
      </c>
      <c r="C8194" s="6" t="s">
        <v>20623</v>
      </c>
      <c r="D8194" s="11"/>
      <c r="E8194" t="str">
        <f t="shared" si="127"/>
        <v>ENVENENAMIENTO POR DIURETICOS Y OTRAS DROGAS, MEDICAMENTOS Y SUSTANCIAS BIOLOGICAS NO ESPECIFICADAS: DROGAS QUE AFECTAN EL METABOLISMO DEL ACIDO URICO</v>
      </c>
    </row>
    <row r="8195" spans="2:5" ht="25.5" x14ac:dyDescent="0.25">
      <c r="B8195" s="6" t="s">
        <v>8194</v>
      </c>
      <c r="C8195" s="6" t="s">
        <v>20624</v>
      </c>
      <c r="D8195" s="11"/>
      <c r="E8195" t="str">
        <f t="shared" si="127"/>
        <v>ENVENENAMIENTO POR DIURETICOS Y OTRAS DROGAS, MEDICAMENTOS Y SUSTANCIAS BIOLOGICAS NO ESPECIFICADAS: DEPRESORES DEL APETITO</v>
      </c>
    </row>
    <row r="8196" spans="2:5" ht="38.25" x14ac:dyDescent="0.25">
      <c r="B8196" s="6" t="s">
        <v>8195</v>
      </c>
      <c r="C8196" s="6" t="s">
        <v>20625</v>
      </c>
      <c r="D8196" s="11"/>
      <c r="E8196" t="str">
        <f t="shared" si="127"/>
        <v>ENVENENAMIENTO POR DIURETICOS Y OTRAS DROGAS, MEDICAMENTOS Y SUSTANCIAS BIOLOGICAS NO ESPECIFICADAS: ANTIDOTOS Y AGENTES QUELANTES, NO CLASIFICADOS EN OTRA PARTE</v>
      </c>
    </row>
    <row r="8197" spans="2:5" ht="38.25" x14ac:dyDescent="0.25">
      <c r="B8197" s="6" t="s">
        <v>8196</v>
      </c>
      <c r="C8197" s="6" t="s">
        <v>20626</v>
      </c>
      <c r="D8197" s="11"/>
      <c r="E8197" t="str">
        <f t="shared" si="127"/>
        <v>ENVENENAMIENTO POR DIURETICOS Y OTRAS DROGAS, MEDICAMENTOS Y SUSTANCIAS BIOLOGICAS NO ESPECIFICADAS: ANALEPTICOS Y ANTAGONISTAS DEL OPIO</v>
      </c>
    </row>
    <row r="8198" spans="2:5" ht="25.5" x14ac:dyDescent="0.25">
      <c r="B8198" s="6" t="s">
        <v>8197</v>
      </c>
      <c r="C8198" s="6" t="s">
        <v>20627</v>
      </c>
      <c r="D8198" s="11"/>
      <c r="E8198" t="str">
        <f t="shared" ref="E8198:E8261" si="128">UPPER(C8198)</f>
        <v>ENVENENAMIENTO POR DIURETICOS Y OTRAS DROGAS, MEDICAMENTOS Y SUSTANCIAS BIOLOGICAS NO ESPECIFICADAS: AGENTES DIAGNOSTICOS</v>
      </c>
    </row>
    <row r="8199" spans="2:5" ht="38.25" x14ac:dyDescent="0.25">
      <c r="B8199" s="6" t="s">
        <v>8198</v>
      </c>
      <c r="C8199" s="6" t="s">
        <v>20628</v>
      </c>
      <c r="D8199" s="11"/>
      <c r="E8199" t="str">
        <f t="shared" si="128"/>
        <v>ENVENENAMIENTO POR DIURETICOS Y OTRAS DROGAS, MEDICAMENTOS Y SUSTANCIAS BIOLOGICAS NO ESPECIFICADAS: OTRAS DROGAS Y SUSTANCIAS BIOLOGICAS, Y LAS NO ESPECIFICADAS</v>
      </c>
    </row>
    <row r="8200" spans="2:5" x14ac:dyDescent="0.25">
      <c r="B8200" s="6" t="s">
        <v>8199</v>
      </c>
      <c r="C8200" s="6" t="s">
        <v>20629</v>
      </c>
      <c r="D8200" s="11"/>
      <c r="E8200" t="str">
        <f t="shared" si="128"/>
        <v>EFECTO TOXICO DEL ALCOHOL: ETANOL</v>
      </c>
    </row>
    <row r="8201" spans="2:5" x14ac:dyDescent="0.25">
      <c r="B8201" s="6" t="s">
        <v>8200</v>
      </c>
      <c r="C8201" s="6" t="s">
        <v>20630</v>
      </c>
      <c r="D8201" s="11"/>
      <c r="E8201" t="str">
        <f t="shared" si="128"/>
        <v>EFECTO TOXICO DEL ALCOHOL: METANOL</v>
      </c>
    </row>
    <row r="8202" spans="2:5" x14ac:dyDescent="0.25">
      <c r="B8202" s="6" t="s">
        <v>8201</v>
      </c>
      <c r="C8202" s="6" t="s">
        <v>20631</v>
      </c>
      <c r="D8202" s="11"/>
      <c r="E8202" t="str">
        <f t="shared" si="128"/>
        <v>EFECTO TOXICO DEL ALCOHOL: PROPANOL-2</v>
      </c>
    </row>
    <row r="8203" spans="2:5" ht="25.5" x14ac:dyDescent="0.25">
      <c r="B8203" s="6" t="s">
        <v>8202</v>
      </c>
      <c r="C8203" s="6" t="s">
        <v>20632</v>
      </c>
      <c r="D8203" s="11"/>
      <c r="E8203" t="str">
        <f t="shared" si="128"/>
        <v>EFECTO TOXICO DEL ALCOHOL: LICOR DE ALCOHOL INSUFICIENTEMENTE DESTILADO</v>
      </c>
    </row>
    <row r="8204" spans="2:5" x14ac:dyDescent="0.25">
      <c r="B8204" s="6" t="s">
        <v>8203</v>
      </c>
      <c r="C8204" s="6" t="s">
        <v>20633</v>
      </c>
      <c r="D8204" s="11"/>
      <c r="E8204" t="str">
        <f t="shared" si="128"/>
        <v>EFECTO TOXICO DEL ALCOHOL: OTROS ALCOHOLES</v>
      </c>
    </row>
    <row r="8205" spans="2:5" x14ac:dyDescent="0.25">
      <c r="B8205" s="6" t="s">
        <v>8204</v>
      </c>
      <c r="C8205" s="6" t="s">
        <v>20634</v>
      </c>
      <c r="D8205" s="11"/>
      <c r="E8205" t="str">
        <f t="shared" si="128"/>
        <v>EFECTO TOXICO DEL ALCOHOL: ALCOHOL, NO ESPECIFICADO</v>
      </c>
    </row>
    <row r="8206" spans="2:5" x14ac:dyDescent="0.25">
      <c r="B8206" s="6" t="s">
        <v>8205</v>
      </c>
      <c r="C8206" s="6" t="s">
        <v>20635</v>
      </c>
      <c r="D8206" s="11"/>
      <c r="E8206" t="str">
        <f t="shared" si="128"/>
        <v>EFECTO TOXICO DE DISOLVENTES ORGANICOS: PRODUCTOS DEL PETROLEO</v>
      </c>
    </row>
    <row r="8207" spans="2:5" x14ac:dyDescent="0.25">
      <c r="B8207" s="6" t="s">
        <v>8206</v>
      </c>
      <c r="C8207" s="6" t="s">
        <v>20636</v>
      </c>
      <c r="D8207" s="11"/>
      <c r="E8207" t="str">
        <f t="shared" si="128"/>
        <v>EFECTO TOXICO DE DISOLVENTES ORGANICOS: BENCENO</v>
      </c>
    </row>
    <row r="8208" spans="2:5" x14ac:dyDescent="0.25">
      <c r="B8208" s="6" t="s">
        <v>8207</v>
      </c>
      <c r="C8208" s="6" t="s">
        <v>20637</v>
      </c>
      <c r="D8208" s="11"/>
      <c r="E8208" t="str">
        <f t="shared" si="128"/>
        <v>EFECTO TOXICO DE DISOLVENTES ORGANICOS: HOMOLOGOS DEL BENCENO</v>
      </c>
    </row>
    <row r="8209" spans="2:5" x14ac:dyDescent="0.25">
      <c r="B8209" s="6" t="s">
        <v>8208</v>
      </c>
      <c r="C8209" s="6" t="s">
        <v>20638</v>
      </c>
      <c r="D8209" s="11"/>
      <c r="E8209" t="str">
        <f t="shared" si="128"/>
        <v>EFECTO TOXICO DE DISOLVENTES ORGANICOS: GLICOLES</v>
      </c>
    </row>
    <row r="8210" spans="2:5" x14ac:dyDescent="0.25">
      <c r="B8210" s="6" t="s">
        <v>8209</v>
      </c>
      <c r="C8210" s="6" t="s">
        <v>20639</v>
      </c>
      <c r="D8210" s="11"/>
      <c r="E8210" t="str">
        <f t="shared" si="128"/>
        <v>EFECTO TOXICO DE DISOLVENTES ORGANICOS: CETONAS</v>
      </c>
    </row>
    <row r="8211" spans="2:5" ht="25.5" x14ac:dyDescent="0.25">
      <c r="B8211" s="6" t="s">
        <v>8210</v>
      </c>
      <c r="C8211" s="6" t="s">
        <v>20640</v>
      </c>
      <c r="D8211" s="11"/>
      <c r="E8211" t="str">
        <f t="shared" si="128"/>
        <v>EFECTO TOXICO DE DISOLVENTES ORGANICOS: OTROS DISOLVENTES ORGANICOS</v>
      </c>
    </row>
    <row r="8212" spans="2:5" ht="25.5" x14ac:dyDescent="0.25">
      <c r="B8212" s="6" t="s">
        <v>8211</v>
      </c>
      <c r="C8212" s="6" t="s">
        <v>20641</v>
      </c>
      <c r="D8212" s="11"/>
      <c r="E8212" t="str">
        <f t="shared" si="128"/>
        <v>EFECTO TOXICO DE DISOLVENTES ORGANICOS: DISOLVENTES ORGANICOS, NO ESPECIFICADOS</v>
      </c>
    </row>
    <row r="8213" spans="2:5" ht="25.5" x14ac:dyDescent="0.25">
      <c r="B8213" s="6" t="s">
        <v>8212</v>
      </c>
      <c r="C8213" s="6" t="s">
        <v>20642</v>
      </c>
      <c r="D8213" s="11"/>
      <c r="E8213" t="str">
        <f t="shared" si="128"/>
        <v>EFECTO TOXICO DE LOS DERIVADOS HALOGENADOS DE LOS HIDROCARBUROS ALIFATICOS Y AROMATICOS: TETRACLORURO DE CARBONO</v>
      </c>
    </row>
    <row r="8214" spans="2:5" ht="25.5" x14ac:dyDescent="0.25">
      <c r="B8214" s="6" t="s">
        <v>8213</v>
      </c>
      <c r="C8214" s="6" t="s">
        <v>20643</v>
      </c>
      <c r="D8214" s="11"/>
      <c r="E8214" t="str">
        <f t="shared" si="128"/>
        <v>EFECTO TOXICO DE LOS DERIVADOS HALOGENADOS DE LOS HIDROCARBUROS ALIFATICOS Y AROMATICOS: CLOROFORMO</v>
      </c>
    </row>
    <row r="8215" spans="2:5" ht="25.5" x14ac:dyDescent="0.25">
      <c r="B8215" s="6" t="s">
        <v>8214</v>
      </c>
      <c r="C8215" s="6" t="s">
        <v>20644</v>
      </c>
      <c r="D8215" s="11"/>
      <c r="E8215" t="str">
        <f t="shared" si="128"/>
        <v>EFECTO TOXICO DE LOS DERIVADOS HALOGENADOS DE LOS HIDROCARBUROS ALIFATICOS Y AROMATICOS: TRICLOROETILENO</v>
      </c>
    </row>
    <row r="8216" spans="2:5" ht="25.5" x14ac:dyDescent="0.25">
      <c r="B8216" s="6" t="s">
        <v>8215</v>
      </c>
      <c r="C8216" s="6" t="s">
        <v>20645</v>
      </c>
      <c r="D8216" s="11"/>
      <c r="E8216" t="str">
        <f t="shared" si="128"/>
        <v>EFECTO TOXICO DE LOS DERIVADOS HALOGENADOS DE LOS HIDROCARBUROS ALIFATICOS Y AROMATICOS: TETRACLOROETILENO</v>
      </c>
    </row>
    <row r="8217" spans="2:5" ht="25.5" x14ac:dyDescent="0.25">
      <c r="B8217" s="6" t="s">
        <v>8216</v>
      </c>
      <c r="C8217" s="6" t="s">
        <v>20646</v>
      </c>
      <c r="D8217" s="11"/>
      <c r="E8217" t="str">
        <f t="shared" si="128"/>
        <v>EFECTO TOXICO DE LOS DERIVADOS HALOGENADOS DE LOS HIDROCARBUROS ALIFATICOS Y AROMATICOS: DICLOROETANO</v>
      </c>
    </row>
    <row r="8218" spans="2:5" ht="25.5" x14ac:dyDescent="0.25">
      <c r="B8218" s="6" t="s">
        <v>8217</v>
      </c>
      <c r="C8218" s="6" t="s">
        <v>20647</v>
      </c>
      <c r="D8218" s="11"/>
      <c r="E8218" t="str">
        <f t="shared" si="128"/>
        <v>EFECTO TOXICO DE LOS DERIVADOS HALOGENADOS DE LOS HIDROCARBUROS ALIFATICOS Y AROMATICOS: CLOROFLUORCARBUROS</v>
      </c>
    </row>
    <row r="8219" spans="2:5" ht="38.25" x14ac:dyDescent="0.25">
      <c r="B8219" s="6" t="s">
        <v>8218</v>
      </c>
      <c r="C8219" s="6" t="s">
        <v>20648</v>
      </c>
      <c r="D8219" s="11"/>
      <c r="E8219" t="str">
        <f t="shared" si="128"/>
        <v>EFECTO TOXICO DE LOS DERIVADOS HALOGENADOS DE LOS HIDROCARBUROS ALIFATICOS Y AROMATICOS: OTROS DERIVADOS HALOGENADOS DE LOS HIDROCARBUROS ALIFATICOS</v>
      </c>
    </row>
    <row r="8220" spans="2:5" ht="38.25" x14ac:dyDescent="0.25">
      <c r="B8220" s="6" t="s">
        <v>8219</v>
      </c>
      <c r="C8220" s="6" t="s">
        <v>20649</v>
      </c>
      <c r="D8220" s="11"/>
      <c r="E8220" t="str">
        <f t="shared" si="128"/>
        <v>EFECTO TOXICO DE LOS DERIVADOS HALOGENADOS DE LOS HIDROCARBUROS ALIFATICOS Y AROMATICOS: OTROS DERIVADOS HALOGENADOS DE LOS HIDROCARBUROS AROMATICOS</v>
      </c>
    </row>
    <row r="8221" spans="2:5" ht="38.25" x14ac:dyDescent="0.25">
      <c r="B8221" s="6" t="s">
        <v>8220</v>
      </c>
      <c r="C8221" s="6" t="s">
        <v>20650</v>
      </c>
      <c r="D8221" s="11"/>
      <c r="E8221" t="str">
        <f t="shared" si="128"/>
        <v>EFECTO TOXICO DE LOS DERIVADOS HALOGENADOS DE LOS HIDROCARBUROS ALIFATICOS Y AROMATICOS: DERIVADOS HALOGENADOS DE HIDROCARBUROS ALIFATICOS Y AROMATICOS, NO ESPECIFICADOS</v>
      </c>
    </row>
    <row r="8222" spans="2:5" ht="25.5" x14ac:dyDescent="0.25">
      <c r="B8222" s="6" t="s">
        <v>8221</v>
      </c>
      <c r="C8222" s="6" t="s">
        <v>20651</v>
      </c>
      <c r="D8222" s="11"/>
      <c r="E8222" t="str">
        <f t="shared" si="128"/>
        <v>EFECTO TOXICO DE SUSTANCIAS CORROSIVAS: FENOL Y HOMOLOGOS DEL FENOL</v>
      </c>
    </row>
    <row r="8223" spans="2:5" ht="25.5" x14ac:dyDescent="0.25">
      <c r="B8223" s="6" t="s">
        <v>8222</v>
      </c>
      <c r="C8223" s="6" t="s">
        <v>20652</v>
      </c>
      <c r="D8223" s="11"/>
      <c r="E8223" t="str">
        <f t="shared" si="128"/>
        <v>EFECTO TOXICO DE SUSTANCIAS CORROSIVAS: OTROS COMPUESTOS ORGANICOS CORROSIVOS</v>
      </c>
    </row>
    <row r="8224" spans="2:5" ht="25.5" x14ac:dyDescent="0.25">
      <c r="B8224" s="6" t="s">
        <v>8223</v>
      </c>
      <c r="C8224" s="6" t="s">
        <v>20653</v>
      </c>
      <c r="D8224" s="11"/>
      <c r="E8224" t="str">
        <f t="shared" si="128"/>
        <v>EFECTO TOXICO DE SUSTANCIAS CORROSIVAS: ACIDOS CORROSIVOS Y SUSTANCIAS ACIDAS SIMILARES</v>
      </c>
    </row>
    <row r="8225" spans="2:5" ht="25.5" x14ac:dyDescent="0.25">
      <c r="B8225" s="6" t="s">
        <v>8224</v>
      </c>
      <c r="C8225" s="6" t="s">
        <v>20654</v>
      </c>
      <c r="D8225" s="11"/>
      <c r="E8225" t="str">
        <f t="shared" si="128"/>
        <v>EFECTO TOXICO DE SUSTANCIAS CORROSIVAS: ALCALIS CAUSTICOS Y SUSTANCIAS ALCALINAS SIMILARES</v>
      </c>
    </row>
    <row r="8226" spans="2:5" ht="25.5" x14ac:dyDescent="0.25">
      <c r="B8226" s="6" t="s">
        <v>8225</v>
      </c>
      <c r="C8226" s="6" t="s">
        <v>20655</v>
      </c>
      <c r="D8226" s="11"/>
      <c r="E8226" t="str">
        <f t="shared" si="128"/>
        <v>EFECTO TOXICO DE SUSTANCIAS CORROSIVAS: EFECTO TOXICO DE SUSTANCIA CORROSIVA, NO ESPECIFICADA</v>
      </c>
    </row>
    <row r="8227" spans="2:5" x14ac:dyDescent="0.25">
      <c r="B8227" s="6" t="s">
        <v>8226</v>
      </c>
      <c r="C8227" s="6" t="s">
        <v>20656</v>
      </c>
      <c r="D8227" s="11"/>
      <c r="E8227" t="str">
        <f t="shared" si="128"/>
        <v>EFECTO TOXICO DE DETERGENTES Y JABONES</v>
      </c>
    </row>
    <row r="8228" spans="2:5" x14ac:dyDescent="0.25">
      <c r="B8228" s="6" t="s">
        <v>8227</v>
      </c>
      <c r="C8228" s="6" t="s">
        <v>20657</v>
      </c>
      <c r="D8228" s="11"/>
      <c r="E8228" t="str">
        <f t="shared" si="128"/>
        <v>EFECTO TOXICO DE METALES: PLOMO Y SUS COMPUESTOS</v>
      </c>
    </row>
    <row r="8229" spans="2:5" x14ac:dyDescent="0.25">
      <c r="B8229" s="6" t="s">
        <v>8228</v>
      </c>
      <c r="C8229" s="6" t="s">
        <v>20658</v>
      </c>
      <c r="D8229" s="11"/>
      <c r="E8229" t="str">
        <f t="shared" si="128"/>
        <v>EFECTO TOXICO DE METALES: MERCURIO Y SUS COMPUESTOS</v>
      </c>
    </row>
    <row r="8230" spans="2:5" x14ac:dyDescent="0.25">
      <c r="B8230" s="6" t="s">
        <v>8229</v>
      </c>
      <c r="C8230" s="6" t="s">
        <v>20659</v>
      </c>
      <c r="D8230" s="11"/>
      <c r="E8230" t="str">
        <f t="shared" si="128"/>
        <v>EFECTO TOXICO DE METALES: CROMO Y SUS COMPUESTOS</v>
      </c>
    </row>
    <row r="8231" spans="2:5" x14ac:dyDescent="0.25">
      <c r="B8231" s="6" t="s">
        <v>8230</v>
      </c>
      <c r="C8231" s="6" t="s">
        <v>20660</v>
      </c>
      <c r="D8231" s="11"/>
      <c r="E8231" t="str">
        <f t="shared" si="128"/>
        <v>EFECTO TOXICO DE METALES: CADMIO Y SUS COMPUESTOS</v>
      </c>
    </row>
    <row r="8232" spans="2:5" x14ac:dyDescent="0.25">
      <c r="B8232" s="6" t="s">
        <v>8231</v>
      </c>
      <c r="C8232" s="6" t="s">
        <v>20661</v>
      </c>
      <c r="D8232" s="11"/>
      <c r="E8232" t="str">
        <f t="shared" si="128"/>
        <v>EFECTO TOXICO DE METALES: COBRE Y SUS COMPUESTOS</v>
      </c>
    </row>
    <row r="8233" spans="2:5" x14ac:dyDescent="0.25">
      <c r="B8233" s="6" t="s">
        <v>8232</v>
      </c>
      <c r="C8233" s="6" t="s">
        <v>20662</v>
      </c>
      <c r="D8233" s="11"/>
      <c r="E8233" t="str">
        <f t="shared" si="128"/>
        <v>EFECTO TOXICO DE METALES: ZINC Y SUS COMPUESTOS</v>
      </c>
    </row>
    <row r="8234" spans="2:5" x14ac:dyDescent="0.25">
      <c r="B8234" s="6" t="s">
        <v>8233</v>
      </c>
      <c r="C8234" s="6" t="s">
        <v>20663</v>
      </c>
      <c r="D8234" s="11"/>
      <c r="E8234" t="str">
        <f t="shared" si="128"/>
        <v>EFECTO TOXICO DE METALES: ESTAÑO Y SUS COMPUESTOS</v>
      </c>
    </row>
    <row r="8235" spans="2:5" x14ac:dyDescent="0.25">
      <c r="B8235" s="6" t="s">
        <v>8234</v>
      </c>
      <c r="C8235" s="6" t="s">
        <v>20664</v>
      </c>
      <c r="D8235" s="11"/>
      <c r="E8235" t="str">
        <f t="shared" si="128"/>
        <v>EFECTO TOXICO DE METALES: BERILIO Y SUS COMPUESTOS</v>
      </c>
    </row>
    <row r="8236" spans="2:5" x14ac:dyDescent="0.25">
      <c r="B8236" s="6" t="s">
        <v>8235</v>
      </c>
      <c r="C8236" s="6" t="s">
        <v>20665</v>
      </c>
      <c r="D8236" s="11"/>
      <c r="E8236" t="str">
        <f t="shared" si="128"/>
        <v>EFECTO TOXICO DE METALES: OTROS METALES</v>
      </c>
    </row>
    <row r="8237" spans="2:5" x14ac:dyDescent="0.25">
      <c r="B8237" s="6" t="s">
        <v>8236</v>
      </c>
      <c r="C8237" s="6" t="s">
        <v>20666</v>
      </c>
      <c r="D8237" s="11"/>
      <c r="E8237" t="str">
        <f t="shared" si="128"/>
        <v>EFECTO TOXICO DE METALES: METAL, NO ESPECIFICADO</v>
      </c>
    </row>
    <row r="8238" spans="2:5" ht="25.5" x14ac:dyDescent="0.25">
      <c r="B8238" s="6" t="s">
        <v>8237</v>
      </c>
      <c r="C8238" s="6" t="s">
        <v>20667</v>
      </c>
      <c r="D8238" s="11"/>
      <c r="E8238" t="str">
        <f t="shared" si="128"/>
        <v>EFECTO TOXICO DE OTRAS SUSTANCIAS INORGANICAS: ARSENICO Y SUS COMPUESTOS</v>
      </c>
    </row>
    <row r="8239" spans="2:5" ht="25.5" x14ac:dyDescent="0.25">
      <c r="B8239" s="6" t="s">
        <v>8238</v>
      </c>
      <c r="C8239" s="6" t="s">
        <v>20668</v>
      </c>
      <c r="D8239" s="11"/>
      <c r="E8239" t="str">
        <f t="shared" si="128"/>
        <v>EFECTO TOXICO DE OTRAS SUSTANCIAS INORGANICAS: FOSFORO Y SUS COMPUESTOS</v>
      </c>
    </row>
    <row r="8240" spans="2:5" ht="25.5" x14ac:dyDescent="0.25">
      <c r="B8240" s="6" t="s">
        <v>8239</v>
      </c>
      <c r="C8240" s="6" t="s">
        <v>20669</v>
      </c>
      <c r="D8240" s="11"/>
      <c r="E8240" t="str">
        <f t="shared" si="128"/>
        <v>EFECTO TOXICO DE OTRAS SUSTANCIAS INORGANICAS: MANGANESO Y SUS COMPUESTOS</v>
      </c>
    </row>
    <row r="8241" spans="2:5" x14ac:dyDescent="0.25">
      <c r="B8241" s="6" t="s">
        <v>8240</v>
      </c>
      <c r="C8241" s="6" t="s">
        <v>20670</v>
      </c>
      <c r="D8241" s="11"/>
      <c r="E8241" t="str">
        <f t="shared" si="128"/>
        <v>EFECTO TOXICO DE OTRAS SUSTANCIAS INORGANICAS: ACIDO CIANHIDRICO</v>
      </c>
    </row>
    <row r="8242" spans="2:5" ht="25.5" x14ac:dyDescent="0.25">
      <c r="B8242" s="6" t="s">
        <v>8241</v>
      </c>
      <c r="C8242" s="6" t="s">
        <v>20671</v>
      </c>
      <c r="D8242" s="11"/>
      <c r="E8242" t="str">
        <f t="shared" si="128"/>
        <v>EFECTO TOXICO DE OTRAS SUSTANCIAS INORGANICAS: OTRAS SUSTANCIAS INORGANICAS, ESPECIFICADAS</v>
      </c>
    </row>
    <row r="8243" spans="2:5" ht="25.5" x14ac:dyDescent="0.25">
      <c r="B8243" s="6" t="s">
        <v>8242</v>
      </c>
      <c r="C8243" s="6" t="s">
        <v>20672</v>
      </c>
      <c r="D8243" s="11"/>
      <c r="E8243" t="str">
        <f t="shared" si="128"/>
        <v>EFECTO TOXICO DE OTRAS SUSTANCIAS INORGANICAS: SUSTANCIA INORGANICAS, NO ESPECIFICADA</v>
      </c>
    </row>
    <row r="8244" spans="2:5" x14ac:dyDescent="0.25">
      <c r="B8244" s="6" t="s">
        <v>8243</v>
      </c>
      <c r="C8244" s="6" t="s">
        <v>20673</v>
      </c>
      <c r="D8244" s="11"/>
      <c r="E8244" t="str">
        <f t="shared" si="128"/>
        <v>EFECTO TOXICO DEL MONOXIDO DE CARBONO</v>
      </c>
    </row>
    <row r="8245" spans="2:5" x14ac:dyDescent="0.25">
      <c r="B8245" s="6" t="s">
        <v>8244</v>
      </c>
      <c r="C8245" s="6" t="s">
        <v>20674</v>
      </c>
      <c r="D8245" s="11"/>
      <c r="E8245" t="str">
        <f t="shared" si="128"/>
        <v>EFECTO TOXICO DE GASES, HUMOS Y VAPORES: OXIDOS DE NITROGENO</v>
      </c>
    </row>
    <row r="8246" spans="2:5" x14ac:dyDescent="0.25">
      <c r="B8246" s="6" t="s">
        <v>8245</v>
      </c>
      <c r="C8246" s="6" t="s">
        <v>20675</v>
      </c>
      <c r="D8246" s="11"/>
      <c r="E8246" t="str">
        <f t="shared" si="128"/>
        <v>EFECTO TOXICO DE GASES, HUMOS Y VAPORES: DIOXIDO DE SULFURO</v>
      </c>
    </row>
    <row r="8247" spans="2:5" x14ac:dyDescent="0.25">
      <c r="B8247" s="6" t="s">
        <v>8246</v>
      </c>
      <c r="C8247" s="6" t="s">
        <v>20676</v>
      </c>
      <c r="D8247" s="11"/>
      <c r="E8247" t="str">
        <f t="shared" si="128"/>
        <v>EFECTO TOXICO DE GASES, HUMOS Y VAPORES: FORMALDEHIDO</v>
      </c>
    </row>
    <row r="8248" spans="2:5" x14ac:dyDescent="0.25">
      <c r="B8248" s="6" t="s">
        <v>8247</v>
      </c>
      <c r="C8248" s="6" t="s">
        <v>20677</v>
      </c>
      <c r="D8248" s="11"/>
      <c r="E8248" t="str">
        <f t="shared" si="128"/>
        <v>EFECTO TOXICO DE GASES, HUMOS Y VAPORES: GAS LACRIMOGENO</v>
      </c>
    </row>
    <row r="8249" spans="2:5" x14ac:dyDescent="0.25">
      <c r="B8249" s="6" t="s">
        <v>8248</v>
      </c>
      <c r="C8249" s="6" t="s">
        <v>20678</v>
      </c>
      <c r="D8249" s="11"/>
      <c r="E8249" t="str">
        <f t="shared" si="128"/>
        <v>EFECTO TOXICO DE GASES, HUMOS Y VAPORES: CLORO GASEOSO</v>
      </c>
    </row>
    <row r="8250" spans="2:5" ht="25.5" x14ac:dyDescent="0.25">
      <c r="B8250" s="6" t="s">
        <v>8249</v>
      </c>
      <c r="C8250" s="6" t="s">
        <v>20679</v>
      </c>
      <c r="D8250" s="11"/>
      <c r="E8250" t="str">
        <f t="shared" si="128"/>
        <v>EFECTO TOXICO DE GASES, HUMOS Y VAPORES: GAS DE FLUOR Y FLUORURO DE HIDROGENO</v>
      </c>
    </row>
    <row r="8251" spans="2:5" x14ac:dyDescent="0.25">
      <c r="B8251" s="6" t="s">
        <v>8250</v>
      </c>
      <c r="C8251" s="6" t="s">
        <v>20680</v>
      </c>
      <c r="D8251" s="11"/>
      <c r="E8251" t="str">
        <f t="shared" si="128"/>
        <v>EFECTO TOXICO DE GASES, HUMOS Y VAPORES: SULFURO DE HIDROGENO</v>
      </c>
    </row>
    <row r="8252" spans="2:5" x14ac:dyDescent="0.25">
      <c r="B8252" s="6" t="s">
        <v>8251</v>
      </c>
      <c r="C8252" s="6" t="s">
        <v>20681</v>
      </c>
      <c r="D8252" s="11"/>
      <c r="E8252" t="str">
        <f t="shared" si="128"/>
        <v>EFECTO TOXICO DE GASES, HUMOS Y VAPORES: DIOXIDO DE CARBONO</v>
      </c>
    </row>
    <row r="8253" spans="2:5" ht="25.5" x14ac:dyDescent="0.25">
      <c r="B8253" s="6" t="s">
        <v>8252</v>
      </c>
      <c r="C8253" s="6" t="s">
        <v>20682</v>
      </c>
      <c r="D8253" s="11"/>
      <c r="E8253" t="str">
        <f t="shared" si="128"/>
        <v>EFECTO TOXICO DE GASES, HUMOS Y VAPORES: OTROS GASES, HUMOS Y VAPORES ESPECIFICADOS</v>
      </c>
    </row>
    <row r="8254" spans="2:5" ht="25.5" x14ac:dyDescent="0.25">
      <c r="B8254" s="6" t="s">
        <v>8253</v>
      </c>
      <c r="C8254" s="6" t="s">
        <v>20683</v>
      </c>
      <c r="D8254" s="11"/>
      <c r="E8254" t="str">
        <f t="shared" si="128"/>
        <v>EFECTO TOXICO DE GASES, HUMOS Y VAPORES: GASES, HUMOS Y VAPORES NO ESPECIFICADOS</v>
      </c>
    </row>
    <row r="8255" spans="2:5" ht="25.5" x14ac:dyDescent="0.25">
      <c r="B8255" s="6" t="s">
        <v>8254</v>
      </c>
      <c r="C8255" s="6" t="s">
        <v>20684</v>
      </c>
      <c r="D8255" s="11"/>
      <c r="E8255" t="str">
        <f t="shared" si="128"/>
        <v>EFECTO TOXICO DE PLAGUICIDAS [PESTICIDAS]: INSECTICIDAS FOSFORADOS Y CARBAMATOS</v>
      </c>
    </row>
    <row r="8256" spans="2:5" ht="25.5" x14ac:dyDescent="0.25">
      <c r="B8256" s="6" t="s">
        <v>8255</v>
      </c>
      <c r="C8256" s="6" t="s">
        <v>20685</v>
      </c>
      <c r="D8256" s="11"/>
      <c r="E8256" t="str">
        <f t="shared" si="128"/>
        <v>EFECTO TOXICO DE PLAGUICIDAS [PESTICIDAS]: INSECTICIDAS HALOGENADOS</v>
      </c>
    </row>
    <row r="8257" spans="2:5" x14ac:dyDescent="0.25">
      <c r="B8257" s="6" t="s">
        <v>8256</v>
      </c>
      <c r="C8257" s="6" t="s">
        <v>20686</v>
      </c>
      <c r="D8257" s="11"/>
      <c r="E8257" t="str">
        <f t="shared" si="128"/>
        <v>EFECTO TOXICO DE PLAGUICIDAS [PESTICIDAS]: OTROS INSECTICIDAS</v>
      </c>
    </row>
    <row r="8258" spans="2:5" x14ac:dyDescent="0.25">
      <c r="B8258" s="6" t="s">
        <v>8257</v>
      </c>
      <c r="C8258" s="6" t="s">
        <v>20687</v>
      </c>
      <c r="D8258" s="11"/>
      <c r="E8258" t="str">
        <f t="shared" si="128"/>
        <v>EFECTO TOXICO DE PLAGUICIDAS [PESTICIDAS]: HERBICIDAS Y FUNGICIDAS</v>
      </c>
    </row>
    <row r="8259" spans="2:5" x14ac:dyDescent="0.25">
      <c r="B8259" s="6" t="s">
        <v>8258</v>
      </c>
      <c r="C8259" s="6" t="s">
        <v>20688</v>
      </c>
      <c r="D8259" s="11"/>
      <c r="E8259" t="str">
        <f t="shared" si="128"/>
        <v>EFECTO TOXICO DE PLAGUICIDAS [PESTICIDAS]: RODENTICIDAS</v>
      </c>
    </row>
    <row r="8260" spans="2:5" x14ac:dyDescent="0.25">
      <c r="B8260" s="6" t="s">
        <v>8259</v>
      </c>
      <c r="C8260" s="6" t="s">
        <v>20689</v>
      </c>
      <c r="D8260" s="11"/>
      <c r="E8260" t="str">
        <f t="shared" si="128"/>
        <v>EFECTO TOXICO DE PLAGUICIDAS [PESTICIDAS]: OTROS PLAGUICIDAS</v>
      </c>
    </row>
    <row r="8261" spans="2:5" ht="25.5" x14ac:dyDescent="0.25">
      <c r="B8261" s="6" t="s">
        <v>8260</v>
      </c>
      <c r="C8261" s="6" t="s">
        <v>20690</v>
      </c>
      <c r="D8261" s="11"/>
      <c r="E8261" t="str">
        <f t="shared" si="128"/>
        <v>EFECTO TOXICO DE PLAGUICIDAS [PESTICIDAS]: PLAGUICIDA NO ESPECIFICADO</v>
      </c>
    </row>
    <row r="8262" spans="2:5" ht="25.5" x14ac:dyDescent="0.25">
      <c r="B8262" s="6" t="s">
        <v>8261</v>
      </c>
      <c r="C8262" s="6" t="s">
        <v>20691</v>
      </c>
      <c r="D8262" s="11"/>
      <c r="E8262" t="str">
        <f t="shared" ref="E8262:E8325" si="129">UPPER(C8262)</f>
        <v>EFECTO TOXICO DE SUSTANCIAS NOCIVAS INGERIDAS COMO ALIMENTOS MARINOS: ENVENENAMIENTO CIGUATERO POR PESCADO</v>
      </c>
    </row>
    <row r="8263" spans="2:5" ht="25.5" x14ac:dyDescent="0.25">
      <c r="B8263" s="6" t="s">
        <v>8262</v>
      </c>
      <c r="C8263" s="6" t="s">
        <v>20692</v>
      </c>
      <c r="D8263" s="11"/>
      <c r="E8263" t="str">
        <f t="shared" si="129"/>
        <v>EFECTO TOXICO DE SUSTANCIAS NOCIVAS INGERIDAS COMO ALIMENTOS MARINOS: ENVENENAMIENTO ESCOMBROIDEO POR PESCADO</v>
      </c>
    </row>
    <row r="8264" spans="2:5" ht="25.5" x14ac:dyDescent="0.25">
      <c r="B8264" s="6" t="s">
        <v>8263</v>
      </c>
      <c r="C8264" s="6" t="s">
        <v>20693</v>
      </c>
      <c r="D8264" s="11"/>
      <c r="E8264" t="str">
        <f t="shared" si="129"/>
        <v>EFECTO TOXICO DE SUSTANCIAS NOCIVAS INGERIDAS COMO ALIMENTOS MARINOS: OTROS ENVENENAMIENTOS POR PESCADO Y MARISCOS</v>
      </c>
    </row>
    <row r="8265" spans="2:5" ht="25.5" x14ac:dyDescent="0.25">
      <c r="B8265" s="6" t="s">
        <v>8264</v>
      </c>
      <c r="C8265" s="6" t="s">
        <v>20694</v>
      </c>
      <c r="D8265" s="11"/>
      <c r="E8265" t="str">
        <f t="shared" si="129"/>
        <v>EFECTO TOXICO DE SUSTANCIAS NOCIVAS INGERIDAS COMO ALIMENTOS MARINOS: EFECTO TOXICO DE OTROS ALIMENTOS MARINOS</v>
      </c>
    </row>
    <row r="8266" spans="2:5" ht="25.5" x14ac:dyDescent="0.25">
      <c r="B8266" s="6" t="s">
        <v>8265</v>
      </c>
      <c r="C8266" s="6" t="s">
        <v>20695</v>
      </c>
      <c r="D8266" s="11"/>
      <c r="E8266" t="str">
        <f t="shared" si="129"/>
        <v>EFECTO TOXICO DE SUSTANCIAS NOCIVAS INGERIDAS COMO ALIMENTOS MARINOS: EFECTO TOXICO DE ALIMENTOS MARINOS NO ESPECIFICADOS</v>
      </c>
    </row>
    <row r="8267" spans="2:5" ht="25.5" x14ac:dyDescent="0.25">
      <c r="B8267" s="6" t="s">
        <v>8266</v>
      </c>
      <c r="C8267" s="6" t="s">
        <v>20696</v>
      </c>
      <c r="D8267" s="11"/>
      <c r="E8267" t="str">
        <f t="shared" si="129"/>
        <v>EFECTO TOXICO DE OTRAS SUSTANCIAS NOCIVAS INGERIDAS COMO ALIMENTO: HONGOS INGERIDOS</v>
      </c>
    </row>
    <row r="8268" spans="2:5" ht="25.5" x14ac:dyDescent="0.25">
      <c r="B8268" s="6" t="s">
        <v>8267</v>
      </c>
      <c r="C8268" s="6" t="s">
        <v>20697</v>
      </c>
      <c r="D8268" s="11"/>
      <c r="E8268" t="str">
        <f t="shared" si="129"/>
        <v>EFECTO TOXICO DE OTRAS SUSTANCIAS NOCIVAS INGERIDAS COMO ALIMENTO: BAYAS INGERIDAS</v>
      </c>
    </row>
    <row r="8269" spans="2:5" ht="25.5" x14ac:dyDescent="0.25">
      <c r="B8269" s="6" t="s">
        <v>8268</v>
      </c>
      <c r="C8269" s="6" t="s">
        <v>20698</v>
      </c>
      <c r="D8269" s="11"/>
      <c r="E8269" t="str">
        <f t="shared" si="129"/>
        <v>EFECTO TOXICO DE OTRAS SUSTANCIAS NOCIVAS INGERIDAS COMO ALIMENTO: OTRA(S) (PARTES DE) PLANTA(S) INGERIDA(S)</v>
      </c>
    </row>
    <row r="8270" spans="2:5" ht="25.5" x14ac:dyDescent="0.25">
      <c r="B8270" s="6" t="s">
        <v>8269</v>
      </c>
      <c r="C8270" s="6" t="s">
        <v>20699</v>
      </c>
      <c r="D8270" s="11"/>
      <c r="E8270" t="str">
        <f t="shared" si="129"/>
        <v>EFECTO TOXICO DE OTRAS SUSTANCIAS NOCIVAS INGERIDAS COMO ALIMENTO: OTRAS SUSTANCIAS NOCIVAS INGERIDAS COMO ALIMENTO</v>
      </c>
    </row>
    <row r="8271" spans="2:5" ht="38.25" x14ac:dyDescent="0.25">
      <c r="B8271" s="6" t="s">
        <v>8270</v>
      </c>
      <c r="C8271" s="6" t="s">
        <v>20700</v>
      </c>
      <c r="D8271" s="11"/>
      <c r="E8271" t="str">
        <f t="shared" si="129"/>
        <v>EFECTO TOXICO DE OTRAS SUSTANCIAS NOCIVAS INGERIDAS COMO ALIMENTO: SUSTANCIA NOCIVA INGERIDA COMO ALIMENTO, NO ESPECIFICADA</v>
      </c>
    </row>
    <row r="8272" spans="2:5" ht="25.5" x14ac:dyDescent="0.25">
      <c r="B8272" s="6" t="s">
        <v>8271</v>
      </c>
      <c r="C8272" s="6" t="s">
        <v>20701</v>
      </c>
      <c r="D8272" s="11"/>
      <c r="E8272" t="str">
        <f t="shared" si="129"/>
        <v>EFECTO TOXICO DEL CONTACTO CON ANIMALES VENENOSOS: VENENO DE SERPIENTE</v>
      </c>
    </row>
    <row r="8273" spans="2:5" ht="25.5" x14ac:dyDescent="0.25">
      <c r="B8273" s="6" t="s">
        <v>8272</v>
      </c>
      <c r="C8273" s="6" t="s">
        <v>20702</v>
      </c>
      <c r="D8273" s="11"/>
      <c r="E8273" t="str">
        <f t="shared" si="129"/>
        <v>EFECTO TOXICO DEL CONTACTO CON ANIMALES VENENOSOS: VENENO DE OTROS REPTILES</v>
      </c>
    </row>
    <row r="8274" spans="2:5" ht="25.5" x14ac:dyDescent="0.25">
      <c r="B8274" s="6" t="s">
        <v>8273</v>
      </c>
      <c r="C8274" s="6" t="s">
        <v>20703</v>
      </c>
      <c r="D8274" s="11"/>
      <c r="E8274" t="str">
        <f t="shared" si="129"/>
        <v>EFECTO TOXICO DEL CONTACTO CON ANIMALES VENENOSOS: VENENO DE ESCORPION</v>
      </c>
    </row>
    <row r="8275" spans="2:5" ht="25.5" x14ac:dyDescent="0.25">
      <c r="B8275" s="6" t="s">
        <v>8274</v>
      </c>
      <c r="C8275" s="6" t="s">
        <v>20704</v>
      </c>
      <c r="D8275" s="11"/>
      <c r="E8275" t="str">
        <f t="shared" si="129"/>
        <v>EFECTO TOXICO DEL CONTACTO CON ANIMALES VENENOSOS: VENENO DE ARAÑAS</v>
      </c>
    </row>
    <row r="8276" spans="2:5" ht="25.5" x14ac:dyDescent="0.25">
      <c r="B8276" s="6" t="s">
        <v>8275</v>
      </c>
      <c r="C8276" s="6" t="s">
        <v>20705</v>
      </c>
      <c r="D8276" s="11"/>
      <c r="E8276" t="str">
        <f t="shared" si="129"/>
        <v>EFECTO TOXICO DEL CONTACTO CON ANIMALES VENENOSOS: VENENO DE OTROS ARTROPODOS</v>
      </c>
    </row>
    <row r="8277" spans="2:5" ht="25.5" x14ac:dyDescent="0.25">
      <c r="B8277" s="6" t="s">
        <v>8276</v>
      </c>
      <c r="C8277" s="6" t="s">
        <v>20706</v>
      </c>
      <c r="D8277" s="11"/>
      <c r="E8277" t="str">
        <f t="shared" si="129"/>
        <v>EFECTO TOXICO DEL CONTACTO CON ANIMALES VENENOSOS: EFECTO TOXICO DEL CONTACTO CON PECES</v>
      </c>
    </row>
    <row r="8278" spans="2:5" ht="25.5" x14ac:dyDescent="0.25">
      <c r="B8278" s="6" t="s">
        <v>8277</v>
      </c>
      <c r="C8278" s="6" t="s">
        <v>20707</v>
      </c>
      <c r="D8278" s="11"/>
      <c r="E8278" t="str">
        <f t="shared" si="129"/>
        <v>EFECTO TOXICO DEL CONTACTO CON ANIMALES VENENOSOS: EFECTO TOXICO DEL CONTACTO CON OTROS ANIMALES MARINOS</v>
      </c>
    </row>
    <row r="8279" spans="2:5" ht="25.5" x14ac:dyDescent="0.25">
      <c r="B8279" s="6" t="s">
        <v>8278</v>
      </c>
      <c r="C8279" s="6" t="s">
        <v>20708</v>
      </c>
      <c r="D8279" s="11"/>
      <c r="E8279" t="str">
        <f t="shared" si="129"/>
        <v>EFECTO TOXICO DEL CONTACTO CON ANIMALES VENENOSOS: EFECTO TOXICO DEL CONTACTO CON OTROS ANIMALES VENENOSOS</v>
      </c>
    </row>
    <row r="8280" spans="2:5" ht="25.5" x14ac:dyDescent="0.25">
      <c r="B8280" s="6" t="s">
        <v>8279</v>
      </c>
      <c r="C8280" s="6" t="s">
        <v>20709</v>
      </c>
      <c r="D8280" s="11"/>
      <c r="E8280" t="str">
        <f t="shared" si="129"/>
        <v>EFECTO TOXICO DEL CONTACTO CON ANIMALES VENENOSOS: EFECTO TOXICO DEL CONTACTO CON ANIMAL VENENOSO NO ESPECIFICADO</v>
      </c>
    </row>
    <row r="8281" spans="2:5" ht="25.5" x14ac:dyDescent="0.25">
      <c r="B8281" s="6" t="s">
        <v>8280</v>
      </c>
      <c r="C8281" s="6" t="s">
        <v>20710</v>
      </c>
      <c r="D8281" s="11"/>
      <c r="E8281" t="str">
        <f t="shared" si="129"/>
        <v>EFECTO TOXICO DE AFLATOXINA Y OTRAS MICOTOXINAS CONTAMINANTES DE ALIMENTOS</v>
      </c>
    </row>
    <row r="8282" spans="2:5" x14ac:dyDescent="0.25">
      <c r="B8282" s="6" t="s">
        <v>8281</v>
      </c>
      <c r="C8282" s="6" t="s">
        <v>20711</v>
      </c>
      <c r="D8282" s="11"/>
      <c r="E8282" t="str">
        <f t="shared" si="129"/>
        <v>EFECTO TOXICO DE OTRAS SUSTANCIAS Y LAS NO ESPECIFICADAS: CIANURO</v>
      </c>
    </row>
    <row r="8283" spans="2:5" ht="25.5" x14ac:dyDescent="0.25">
      <c r="B8283" s="6" t="s">
        <v>8282</v>
      </c>
      <c r="C8283" s="6" t="s">
        <v>20712</v>
      </c>
      <c r="D8283" s="11"/>
      <c r="E8283" t="str">
        <f t="shared" si="129"/>
        <v>EFECTO TOXICO DE OTRAS SUSTANCIAS Y LAS NO ESPECIFICADAS: ESTRICNINA Y SUS SALES</v>
      </c>
    </row>
    <row r="8284" spans="2:5" ht="25.5" x14ac:dyDescent="0.25">
      <c r="B8284" s="6" t="s">
        <v>8283</v>
      </c>
      <c r="C8284" s="6" t="s">
        <v>20713</v>
      </c>
      <c r="D8284" s="11"/>
      <c r="E8284" t="str">
        <f t="shared" si="129"/>
        <v>EFECTO TOXICO DE OTRAS SUSTANCIAS Y LAS NO ESPECIFICADAS: TABACO Y NICOTINA</v>
      </c>
    </row>
    <row r="8285" spans="2:5" ht="25.5" x14ac:dyDescent="0.25">
      <c r="B8285" s="6" t="s">
        <v>8284</v>
      </c>
      <c r="C8285" s="6" t="s">
        <v>20714</v>
      </c>
      <c r="D8285" s="11"/>
      <c r="E8285" t="str">
        <f t="shared" si="129"/>
        <v>EFECTO TOXICO DE OTRAS SUSTANCIAS Y LAS NO ESPECIFICADAS: NITRODERIVADOS Y AMINODERIVADOS DEL BENCENO Y SUS HOMOLOGOS</v>
      </c>
    </row>
    <row r="8286" spans="2:5" ht="25.5" x14ac:dyDescent="0.25">
      <c r="B8286" s="6" t="s">
        <v>8285</v>
      </c>
      <c r="C8286" s="6" t="s">
        <v>20715</v>
      </c>
      <c r="D8286" s="11"/>
      <c r="E8286" t="str">
        <f t="shared" si="129"/>
        <v>EFECTO TOXICO DE OTRAS SUSTANCIAS Y LAS NO ESPECIFICADAS: BISULFURO DE CARBONO</v>
      </c>
    </row>
    <row r="8287" spans="2:5" ht="25.5" x14ac:dyDescent="0.25">
      <c r="B8287" s="6" t="s">
        <v>8286</v>
      </c>
      <c r="C8287" s="6" t="s">
        <v>20716</v>
      </c>
      <c r="D8287" s="11"/>
      <c r="E8287" t="str">
        <f t="shared" si="129"/>
        <v>EFECTO TOXICO DE OTRAS SUSTANCIAS Y LAS NO ESPECIFICADAS: NITROGLICERINA Y OTROS ACIDOS Y ESTERES NITRICOS</v>
      </c>
    </row>
    <row r="8288" spans="2:5" ht="25.5" x14ac:dyDescent="0.25">
      <c r="B8288" s="6" t="s">
        <v>8287</v>
      </c>
      <c r="C8288" s="6" t="s">
        <v>20717</v>
      </c>
      <c r="D8288" s="11"/>
      <c r="E8288" t="str">
        <f t="shared" si="129"/>
        <v>EFECTO TOXICO DE OTRAS SUSTANCIAS Y LAS NO ESPECIFICADAS: PINTURAS Y COLORANTES, NO CLASIFICADOS EN OTRA PARTE</v>
      </c>
    </row>
    <row r="8289" spans="2:5" ht="25.5" x14ac:dyDescent="0.25">
      <c r="B8289" s="6" t="s">
        <v>8288</v>
      </c>
      <c r="C8289" s="6" t="s">
        <v>20718</v>
      </c>
      <c r="D8289" s="11"/>
      <c r="E8289" t="str">
        <f t="shared" si="129"/>
        <v>EFECTO TOXICO DE OTRAS SUSTANCIAS Y LAS NO ESPECIFICADAS: EFECTOS TOXICOS DE OTRAS SUSTANCIAS ESPECIFICADAS</v>
      </c>
    </row>
    <row r="8290" spans="2:5" ht="25.5" x14ac:dyDescent="0.25">
      <c r="B8290" s="6" t="s">
        <v>8289</v>
      </c>
      <c r="C8290" s="6" t="s">
        <v>20719</v>
      </c>
      <c r="D8290" s="11"/>
      <c r="E8290" t="str">
        <f t="shared" si="129"/>
        <v>EFECTO TOXICO DE OTRAS SUSTANCIAS Y LAS NO ESPECIFICADAS: EFECTO TOXICO DE SUSTANCIA NO ESPECIFICADA</v>
      </c>
    </row>
    <row r="8291" spans="2:5" x14ac:dyDescent="0.25">
      <c r="B8291" s="6" t="s">
        <v>8290</v>
      </c>
      <c r="C8291" s="6" t="s">
        <v>20720</v>
      </c>
      <c r="D8291" s="11"/>
      <c r="E8291" t="str">
        <f t="shared" si="129"/>
        <v>EFECTOS NO ESPECIFICADOS DE LA RADIACION</v>
      </c>
    </row>
    <row r="8292" spans="2:5" x14ac:dyDescent="0.25">
      <c r="B8292" s="6" t="s">
        <v>8291</v>
      </c>
      <c r="C8292" s="6" t="s">
        <v>20721</v>
      </c>
      <c r="D8292" s="11"/>
      <c r="E8292" t="str">
        <f t="shared" si="129"/>
        <v>GOLPE DE CALOR E INSOLACION</v>
      </c>
    </row>
    <row r="8293" spans="2:5" x14ac:dyDescent="0.25">
      <c r="B8293" s="6" t="s">
        <v>8292</v>
      </c>
      <c r="C8293" s="6" t="s">
        <v>20722</v>
      </c>
      <c r="D8293" s="11"/>
      <c r="E8293" t="str">
        <f t="shared" si="129"/>
        <v>SINCOPE DE CALOR</v>
      </c>
    </row>
    <row r="8294" spans="2:5" x14ac:dyDescent="0.25">
      <c r="B8294" s="6" t="s">
        <v>8293</v>
      </c>
      <c r="C8294" s="6" t="s">
        <v>20723</v>
      </c>
      <c r="D8294" s="11"/>
      <c r="E8294" t="str">
        <f t="shared" si="129"/>
        <v>CALAMBRE POR CALOR</v>
      </c>
    </row>
    <row r="8295" spans="2:5" x14ac:dyDescent="0.25">
      <c r="B8295" s="6" t="s">
        <v>8294</v>
      </c>
      <c r="C8295" s="6" t="s">
        <v>20724</v>
      </c>
      <c r="D8295" s="11"/>
      <c r="E8295" t="str">
        <f t="shared" si="129"/>
        <v>AGOTAMIENTO POR CALOR, ANHIDROTICO</v>
      </c>
    </row>
    <row r="8296" spans="2:5" x14ac:dyDescent="0.25">
      <c r="B8296" s="6" t="s">
        <v>8295</v>
      </c>
      <c r="C8296" s="6" t="s">
        <v>20725</v>
      </c>
      <c r="D8296" s="11"/>
      <c r="E8296" t="str">
        <f t="shared" si="129"/>
        <v>AGOTAMIENTO POR CALOR DEBIDO A DEPLECION DE SAL</v>
      </c>
    </row>
    <row r="8297" spans="2:5" x14ac:dyDescent="0.25">
      <c r="B8297" s="6" t="s">
        <v>8296</v>
      </c>
      <c r="C8297" s="6" t="s">
        <v>20726</v>
      </c>
      <c r="D8297" s="11"/>
      <c r="E8297" t="str">
        <f t="shared" si="129"/>
        <v>AGOTAMIENTO POR CALOR NO ESPECIFICADO</v>
      </c>
    </row>
    <row r="8298" spans="2:5" x14ac:dyDescent="0.25">
      <c r="B8298" s="6" t="s">
        <v>8297</v>
      </c>
      <c r="C8298" s="6" t="s">
        <v>20727</v>
      </c>
      <c r="D8298" s="11"/>
      <c r="E8298" t="str">
        <f t="shared" si="129"/>
        <v>FATIGA POR CALOR, TRANSITORIA</v>
      </c>
    </row>
    <row r="8299" spans="2:5" x14ac:dyDescent="0.25">
      <c r="B8299" s="6" t="s">
        <v>8298</v>
      </c>
      <c r="C8299" s="6" t="s">
        <v>20728</v>
      </c>
      <c r="D8299" s="11"/>
      <c r="E8299" t="str">
        <f t="shared" si="129"/>
        <v>EDEMA POR CALOR</v>
      </c>
    </row>
    <row r="8300" spans="2:5" x14ac:dyDescent="0.25">
      <c r="B8300" s="6" t="s">
        <v>8299</v>
      </c>
      <c r="C8300" s="6" t="s">
        <v>20729</v>
      </c>
      <c r="D8300" s="11"/>
      <c r="E8300" t="str">
        <f t="shared" si="129"/>
        <v>OTROS EFECTOS DEL CALOR Y DE LA LUZ</v>
      </c>
    </row>
    <row r="8301" spans="2:5" x14ac:dyDescent="0.25">
      <c r="B8301" s="6" t="s">
        <v>8300</v>
      </c>
      <c r="C8301" s="6" t="s">
        <v>20730</v>
      </c>
      <c r="D8301" s="11"/>
      <c r="E8301" t="str">
        <f t="shared" si="129"/>
        <v>EFECTO DEL CALOR Y DE LA LUZ, NO ESPECIFICADO</v>
      </c>
    </row>
    <row r="8302" spans="2:5" x14ac:dyDescent="0.25">
      <c r="B8302" s="6" t="s">
        <v>8301</v>
      </c>
      <c r="C8302" s="6" t="s">
        <v>20731</v>
      </c>
      <c r="D8302" s="11"/>
      <c r="E8302" t="str">
        <f t="shared" si="129"/>
        <v>HIPOTERMIA</v>
      </c>
    </row>
    <row r="8303" spans="2:5" x14ac:dyDescent="0.25">
      <c r="B8303" s="6" t="s">
        <v>8302</v>
      </c>
      <c r="C8303" s="6" t="s">
        <v>20732</v>
      </c>
      <c r="D8303" s="11"/>
      <c r="E8303" t="str">
        <f t="shared" si="129"/>
        <v>MANO Y PIE DE INMERSION</v>
      </c>
    </row>
    <row r="8304" spans="2:5" x14ac:dyDescent="0.25">
      <c r="B8304" s="6" t="s">
        <v>8303</v>
      </c>
      <c r="C8304" s="6" t="s">
        <v>20733</v>
      </c>
      <c r="D8304" s="11"/>
      <c r="E8304" t="str">
        <f t="shared" si="129"/>
        <v>SABAÑON(ES)</v>
      </c>
    </row>
    <row r="8305" spans="2:5" x14ac:dyDescent="0.25">
      <c r="B8305" s="6" t="s">
        <v>8304</v>
      </c>
      <c r="C8305" s="6" t="s">
        <v>20734</v>
      </c>
      <c r="D8305" s="11"/>
      <c r="E8305" t="str">
        <f t="shared" si="129"/>
        <v>OTROS EFECTOS ESPECIFICADOS DE LA REDUCCION DE LA TEMPERATURA</v>
      </c>
    </row>
    <row r="8306" spans="2:5" x14ac:dyDescent="0.25">
      <c r="B8306" s="6" t="s">
        <v>8305</v>
      </c>
      <c r="C8306" s="6" t="s">
        <v>20735</v>
      </c>
      <c r="D8306" s="11"/>
      <c r="E8306" t="str">
        <f t="shared" si="129"/>
        <v>EFECTO DE LA REDUCCION DE LA TEMPERATURA, NO ESPECIFICADO</v>
      </c>
    </row>
    <row r="8307" spans="2:5" x14ac:dyDescent="0.25">
      <c r="B8307" s="6" t="s">
        <v>8306</v>
      </c>
      <c r="C8307" s="6" t="s">
        <v>20736</v>
      </c>
      <c r="D8307" s="11"/>
      <c r="E8307" t="str">
        <f t="shared" si="129"/>
        <v>BAROTRAUMA OTITICO</v>
      </c>
    </row>
    <row r="8308" spans="2:5" x14ac:dyDescent="0.25">
      <c r="B8308" s="6" t="s">
        <v>8307</v>
      </c>
      <c r="C8308" s="6" t="s">
        <v>20737</v>
      </c>
      <c r="D8308" s="11"/>
      <c r="E8308" t="str">
        <f t="shared" si="129"/>
        <v>BAROTRAUMA SINUSAL</v>
      </c>
    </row>
    <row r="8309" spans="2:5" x14ac:dyDescent="0.25">
      <c r="B8309" s="6" t="s">
        <v>8308</v>
      </c>
      <c r="C8309" s="6" t="s">
        <v>20738</v>
      </c>
      <c r="D8309" s="11"/>
      <c r="E8309" t="str">
        <f t="shared" si="129"/>
        <v>OTROS EFECTOS Y LOS NO ESPECIFICADOS DE LA GRAN ALTITUD</v>
      </c>
    </row>
    <row r="8310" spans="2:5" x14ac:dyDescent="0.25">
      <c r="B8310" s="6" t="s">
        <v>8309</v>
      </c>
      <c r="C8310" s="6" t="s">
        <v>20739</v>
      </c>
      <c r="D8310" s="11"/>
      <c r="E8310" t="str">
        <f t="shared" si="129"/>
        <v>ENFERMEDAD POR DESCOMPRESION [DE LOS CAJONES SUMERGIDOS]</v>
      </c>
    </row>
    <row r="8311" spans="2:5" x14ac:dyDescent="0.25">
      <c r="B8311" s="6" t="s">
        <v>8310</v>
      </c>
      <c r="C8311" s="6" t="s">
        <v>20740</v>
      </c>
      <c r="D8311" s="11"/>
      <c r="E8311" t="str">
        <f t="shared" si="129"/>
        <v>EFECTOS DE LIQUIDOS CON ALTA PRESION</v>
      </c>
    </row>
    <row r="8312" spans="2:5" x14ac:dyDescent="0.25">
      <c r="B8312" s="6" t="s">
        <v>8311</v>
      </c>
      <c r="C8312" s="6" t="s">
        <v>20741</v>
      </c>
      <c r="D8312" s="11"/>
      <c r="E8312" t="str">
        <f t="shared" si="129"/>
        <v>OTROS EFECTOS DE LA PRESION DEL AIRE Y DEL AGUA</v>
      </c>
    </row>
    <row r="8313" spans="2:5" x14ac:dyDescent="0.25">
      <c r="B8313" s="6" t="s">
        <v>8312</v>
      </c>
      <c r="C8313" s="6" t="s">
        <v>20742</v>
      </c>
      <c r="D8313" s="11"/>
      <c r="E8313" t="str">
        <f t="shared" si="129"/>
        <v>EFECTO DE LA PRESION DEL AIRE Y DEL AGUA, NO ESPECIFICADO</v>
      </c>
    </row>
    <row r="8314" spans="2:5" x14ac:dyDescent="0.25">
      <c r="B8314" s="6" t="s">
        <v>8313</v>
      </c>
      <c r="C8314" s="6" t="s">
        <v>19333</v>
      </c>
      <c r="D8314" s="11"/>
      <c r="E8314" t="str">
        <f t="shared" si="129"/>
        <v>ASFIXIA</v>
      </c>
    </row>
    <row r="8315" spans="2:5" x14ac:dyDescent="0.25">
      <c r="B8315" s="6" t="s">
        <v>8314</v>
      </c>
      <c r="C8315" s="6" t="s">
        <v>20743</v>
      </c>
      <c r="D8315" s="11"/>
      <c r="E8315" t="str">
        <f t="shared" si="129"/>
        <v>EFECTOS DEL HAMBRE</v>
      </c>
    </row>
    <row r="8316" spans="2:5" x14ac:dyDescent="0.25">
      <c r="B8316" s="6" t="s">
        <v>8315</v>
      </c>
      <c r="C8316" s="6" t="s">
        <v>20744</v>
      </c>
      <c r="D8316" s="11"/>
      <c r="E8316" t="str">
        <f t="shared" si="129"/>
        <v>EFECTOS DE LA SED</v>
      </c>
    </row>
    <row r="8317" spans="2:5" x14ac:dyDescent="0.25">
      <c r="B8317" s="6" t="s">
        <v>8316</v>
      </c>
      <c r="C8317" s="6" t="s">
        <v>20745</v>
      </c>
      <c r="D8317" s="11"/>
      <c r="E8317" t="str">
        <f t="shared" si="129"/>
        <v>AGOTAMIENTO DEBIDO A EXPOSICION A LA INTEMPERIE</v>
      </c>
    </row>
    <row r="8318" spans="2:5" x14ac:dyDescent="0.25">
      <c r="B8318" s="6" t="s">
        <v>8317</v>
      </c>
      <c r="C8318" s="6" t="s">
        <v>20746</v>
      </c>
      <c r="D8318" s="11"/>
      <c r="E8318" t="str">
        <f t="shared" si="129"/>
        <v>AGOTAMIENTO DEBIDO A ESFUERZO EXCESIVO</v>
      </c>
    </row>
    <row r="8319" spans="2:5" x14ac:dyDescent="0.25">
      <c r="B8319" s="6" t="s">
        <v>8318</v>
      </c>
      <c r="C8319" s="6" t="s">
        <v>20747</v>
      </c>
      <c r="D8319" s="11"/>
      <c r="E8319" t="str">
        <f t="shared" si="129"/>
        <v>OTROS EFECTOS DE PRIVACION</v>
      </c>
    </row>
    <row r="8320" spans="2:5" x14ac:dyDescent="0.25">
      <c r="B8320" s="6" t="s">
        <v>8319</v>
      </c>
      <c r="C8320" s="6" t="s">
        <v>20748</v>
      </c>
      <c r="D8320" s="11"/>
      <c r="E8320" t="str">
        <f t="shared" si="129"/>
        <v>EFECTOS DE PRIVACION, NO ESPECIFICADOS</v>
      </c>
    </row>
    <row r="8321" spans="2:5" x14ac:dyDescent="0.25">
      <c r="B8321" s="6" t="s">
        <v>8320</v>
      </c>
      <c r="C8321" s="6" t="s">
        <v>20749</v>
      </c>
      <c r="D8321" s="11"/>
      <c r="E8321" t="str">
        <f t="shared" si="129"/>
        <v>NEGLIGENCIA O ABANDONO</v>
      </c>
    </row>
    <row r="8322" spans="2:5" x14ac:dyDescent="0.25">
      <c r="B8322" s="6" t="s">
        <v>8321</v>
      </c>
      <c r="C8322" s="6" t="s">
        <v>20750</v>
      </c>
      <c r="D8322" s="11"/>
      <c r="E8322" t="str">
        <f t="shared" si="129"/>
        <v>ABUSO FISICO</v>
      </c>
    </row>
    <row r="8323" spans="2:5" x14ac:dyDescent="0.25">
      <c r="B8323" s="6" t="s">
        <v>8322</v>
      </c>
      <c r="C8323" s="6" t="s">
        <v>20751</v>
      </c>
      <c r="D8323" s="11"/>
      <c r="E8323" t="str">
        <f t="shared" si="129"/>
        <v>ABUSO SEXUAL</v>
      </c>
    </row>
    <row r="8324" spans="2:5" x14ac:dyDescent="0.25">
      <c r="B8324" s="6" t="s">
        <v>8323</v>
      </c>
      <c r="C8324" s="6" t="s">
        <v>20752</v>
      </c>
      <c r="D8324" s="11"/>
      <c r="E8324" t="str">
        <f t="shared" si="129"/>
        <v>ABUSO PSICOLOGICO</v>
      </c>
    </row>
    <row r="8325" spans="2:5" x14ac:dyDescent="0.25">
      <c r="B8325" s="6" t="s">
        <v>8324</v>
      </c>
      <c r="C8325" s="6" t="s">
        <v>20753</v>
      </c>
      <c r="D8325" s="11"/>
      <c r="E8325" t="str">
        <f t="shared" si="129"/>
        <v>OTROS SINDROMES DE MALTRATO</v>
      </c>
    </row>
    <row r="8326" spans="2:5" x14ac:dyDescent="0.25">
      <c r="B8326" s="6" t="s">
        <v>8325</v>
      </c>
      <c r="C8326" s="6" t="s">
        <v>20754</v>
      </c>
      <c r="D8326" s="11"/>
      <c r="E8326" t="str">
        <f t="shared" ref="E8326:E8389" si="130">UPPER(C8326)</f>
        <v>SINDROME DE MALTRATO, NO ESPECIFICADO</v>
      </c>
    </row>
    <row r="8327" spans="2:5" x14ac:dyDescent="0.25">
      <c r="B8327" s="6" t="s">
        <v>8326</v>
      </c>
      <c r="C8327" s="6" t="s">
        <v>20755</v>
      </c>
      <c r="D8327" s="11"/>
      <c r="E8327" t="str">
        <f t="shared" si="130"/>
        <v>EFECTOS DEL RAYO</v>
      </c>
    </row>
    <row r="8328" spans="2:5" x14ac:dyDescent="0.25">
      <c r="B8328" s="6" t="s">
        <v>8327</v>
      </c>
      <c r="C8328" s="6" t="s">
        <v>20756</v>
      </c>
      <c r="D8328" s="11"/>
      <c r="E8328" t="str">
        <f t="shared" si="130"/>
        <v>AHOGAMIENTO Y SUMERSION NO MORTAL</v>
      </c>
    </row>
    <row r="8329" spans="2:5" x14ac:dyDescent="0.25">
      <c r="B8329" s="6" t="s">
        <v>8328</v>
      </c>
      <c r="C8329" s="6" t="s">
        <v>20757</v>
      </c>
      <c r="D8329" s="11"/>
      <c r="E8329" t="str">
        <f t="shared" si="130"/>
        <v>EFECTOS DE LA VIBRACION</v>
      </c>
    </row>
    <row r="8330" spans="2:5" x14ac:dyDescent="0.25">
      <c r="B8330" s="6" t="s">
        <v>8329</v>
      </c>
      <c r="C8330" s="6" t="s">
        <v>20758</v>
      </c>
      <c r="D8330" s="11"/>
      <c r="E8330" t="str">
        <f t="shared" si="130"/>
        <v>MAL DEL MOVIMIENTO</v>
      </c>
    </row>
    <row r="8331" spans="2:5" x14ac:dyDescent="0.25">
      <c r="B8331" s="6" t="s">
        <v>8330</v>
      </c>
      <c r="C8331" s="6" t="s">
        <v>20759</v>
      </c>
      <c r="D8331" s="11"/>
      <c r="E8331" t="str">
        <f t="shared" si="130"/>
        <v>EFECTOS DE LA CORRIENTE ELECTRICA</v>
      </c>
    </row>
    <row r="8332" spans="2:5" x14ac:dyDescent="0.25">
      <c r="B8332" s="6" t="s">
        <v>8331</v>
      </c>
      <c r="C8332" s="6" t="s">
        <v>20760</v>
      </c>
      <c r="D8332" s="11"/>
      <c r="E8332" t="str">
        <f t="shared" si="130"/>
        <v>OTROS EFECTOS ESPECIFICADOS DE CAUSAS EXTERNAS</v>
      </c>
    </row>
    <row r="8333" spans="2:5" x14ac:dyDescent="0.25">
      <c r="B8333" s="6" t="s">
        <v>8332</v>
      </c>
      <c r="C8333" s="6" t="s">
        <v>20761</v>
      </c>
      <c r="D8333" s="11"/>
      <c r="E8333" t="str">
        <f t="shared" si="130"/>
        <v>CHOQUE ANAFILACTICO DEBIDO A REACCION ADVERSA A ALIMENTOS</v>
      </c>
    </row>
    <row r="8334" spans="2:5" x14ac:dyDescent="0.25">
      <c r="B8334" s="6" t="s">
        <v>8333</v>
      </c>
      <c r="C8334" s="6" t="s">
        <v>20762</v>
      </c>
      <c r="D8334" s="11"/>
      <c r="E8334" t="str">
        <f t="shared" si="130"/>
        <v>OTRA REACCION ADVERSA A ALIMENTOS, NO CLASIFICADA EN OTRA PARTE</v>
      </c>
    </row>
    <row r="8335" spans="2:5" x14ac:dyDescent="0.25">
      <c r="B8335" s="6" t="s">
        <v>8334</v>
      </c>
      <c r="C8335" s="6" t="s">
        <v>20763</v>
      </c>
      <c r="D8335" s="11"/>
      <c r="E8335" t="str">
        <f t="shared" si="130"/>
        <v>CHOQUE ANAFILACTICO, NO ESPECIFICADO</v>
      </c>
    </row>
    <row r="8336" spans="2:5" x14ac:dyDescent="0.25">
      <c r="B8336" s="6" t="s">
        <v>8335</v>
      </c>
      <c r="C8336" s="6" t="s">
        <v>20764</v>
      </c>
      <c r="D8336" s="11"/>
      <c r="E8336" t="str">
        <f t="shared" si="130"/>
        <v>EDEMA ANGIONEUROTICO</v>
      </c>
    </row>
    <row r="8337" spans="2:5" x14ac:dyDescent="0.25">
      <c r="B8337" s="6" t="s">
        <v>7</v>
      </c>
      <c r="C8337" s="6" t="s">
        <v>20765</v>
      </c>
      <c r="D8337" s="11"/>
      <c r="E8337" t="str">
        <f t="shared" si="130"/>
        <v>ALERGIA NO ESPECIFICADA</v>
      </c>
    </row>
    <row r="8338" spans="2:5" x14ac:dyDescent="0.25">
      <c r="B8338" s="6" t="s">
        <v>8336</v>
      </c>
      <c r="C8338" s="6" t="s">
        <v>20766</v>
      </c>
      <c r="D8338" s="11"/>
      <c r="E8338" t="str">
        <f t="shared" si="130"/>
        <v>OTROS EFECTOS ADVERSOS, NO CLASIFICADOS EN OTRA PARTE</v>
      </c>
    </row>
    <row r="8339" spans="2:5" x14ac:dyDescent="0.25">
      <c r="B8339" s="6" t="s">
        <v>8337</v>
      </c>
      <c r="C8339" s="6" t="s">
        <v>20767</v>
      </c>
      <c r="D8339" s="11"/>
      <c r="E8339" t="str">
        <f t="shared" si="130"/>
        <v>EFECTOS ADVERSOS NO ESPECIFICADO</v>
      </c>
    </row>
    <row r="8340" spans="2:5" x14ac:dyDescent="0.25">
      <c r="B8340" s="6" t="s">
        <v>8338</v>
      </c>
      <c r="C8340" s="6" t="s">
        <v>20768</v>
      </c>
      <c r="D8340" s="11"/>
      <c r="E8340" t="str">
        <f t="shared" si="130"/>
        <v>EMBOLIA GASEOSA (TRAUMATICA)</v>
      </c>
    </row>
    <row r="8341" spans="2:5" x14ac:dyDescent="0.25">
      <c r="B8341" s="6" t="s">
        <v>8339</v>
      </c>
      <c r="C8341" s="6" t="s">
        <v>20769</v>
      </c>
      <c r="D8341" s="11"/>
      <c r="E8341" t="str">
        <f t="shared" si="130"/>
        <v>EMBOLIA GRASA (TRAUMATICA)</v>
      </c>
    </row>
    <row r="8342" spans="2:5" x14ac:dyDescent="0.25">
      <c r="B8342" s="6" t="s">
        <v>8340</v>
      </c>
      <c r="C8342" s="6" t="s">
        <v>20770</v>
      </c>
      <c r="D8342" s="11"/>
      <c r="E8342" t="str">
        <f t="shared" si="130"/>
        <v>HEMORRAGIA TRAUMATICA SECUNDARIA Y RECURRENTE</v>
      </c>
    </row>
    <row r="8343" spans="2:5" x14ac:dyDescent="0.25">
      <c r="B8343" s="6" t="s">
        <v>8341</v>
      </c>
      <c r="C8343" s="6" t="s">
        <v>20771</v>
      </c>
      <c r="D8343" s="11"/>
      <c r="E8343" t="str">
        <f t="shared" si="130"/>
        <v>INFECCION POSTRAUMATICA DE HERIDA, NO CLASIFICADA EN OTRA PARTE</v>
      </c>
    </row>
    <row r="8344" spans="2:5" x14ac:dyDescent="0.25">
      <c r="B8344" s="6" t="s">
        <v>8342</v>
      </c>
      <c r="C8344" s="6" t="s">
        <v>20772</v>
      </c>
      <c r="D8344" s="11"/>
      <c r="E8344" t="str">
        <f t="shared" si="130"/>
        <v>CHOQUE TRAUMATICO</v>
      </c>
    </row>
    <row r="8345" spans="2:5" x14ac:dyDescent="0.25">
      <c r="B8345" s="6" t="s">
        <v>8343</v>
      </c>
      <c r="C8345" s="6" t="s">
        <v>20773</v>
      </c>
      <c r="D8345" s="11"/>
      <c r="E8345" t="str">
        <f t="shared" si="130"/>
        <v>ANURIA TRAUMATICA</v>
      </c>
    </row>
    <row r="8346" spans="2:5" x14ac:dyDescent="0.25">
      <c r="B8346" s="6" t="s">
        <v>8344</v>
      </c>
      <c r="C8346" s="6" t="s">
        <v>20774</v>
      </c>
      <c r="D8346" s="11"/>
      <c r="E8346" t="str">
        <f t="shared" si="130"/>
        <v>ISQUEMIA TRAUMATICA DEL MUSCULO</v>
      </c>
    </row>
    <row r="8347" spans="2:5" x14ac:dyDescent="0.25">
      <c r="B8347" s="6" t="s">
        <v>8345</v>
      </c>
      <c r="C8347" s="6" t="s">
        <v>20775</v>
      </c>
      <c r="D8347" s="11"/>
      <c r="E8347" t="str">
        <f t="shared" si="130"/>
        <v>ENFISEMA SUBCUTANEO TRAUMATICO</v>
      </c>
    </row>
    <row r="8348" spans="2:5" x14ac:dyDescent="0.25">
      <c r="B8348" s="6" t="s">
        <v>8346</v>
      </c>
      <c r="C8348" s="6" t="s">
        <v>20776</v>
      </c>
      <c r="D8348" s="11"/>
      <c r="E8348" t="str">
        <f t="shared" si="130"/>
        <v>OTRAS COMPLICACIONES PRECOCES DE LOS TRAUMATISMOS</v>
      </c>
    </row>
    <row r="8349" spans="2:5" x14ac:dyDescent="0.25">
      <c r="B8349" s="6" t="s">
        <v>8347</v>
      </c>
      <c r="C8349" s="6" t="s">
        <v>20777</v>
      </c>
      <c r="D8349" s="11"/>
      <c r="E8349" t="str">
        <f t="shared" si="130"/>
        <v>COMPLICACIONES PRECOCES NO ESPECIFICADAS DE LOS TRAUMATISMOS</v>
      </c>
    </row>
    <row r="8350" spans="2:5" ht="25.5" x14ac:dyDescent="0.25">
      <c r="B8350" s="6" t="s">
        <v>8348</v>
      </c>
      <c r="C8350" s="6" t="s">
        <v>20778</v>
      </c>
      <c r="D8350" s="11"/>
      <c r="E8350" t="str">
        <f t="shared" si="130"/>
        <v>EMBOLIA GASEOSA CONSECUTIVAS A INFUSION, TRANSFUSION E INYECCION TERAPEUTICA</v>
      </c>
    </row>
    <row r="8351" spans="2:5" ht="25.5" x14ac:dyDescent="0.25">
      <c r="B8351" s="6" t="s">
        <v>8349</v>
      </c>
      <c r="C8351" s="6" t="s">
        <v>20779</v>
      </c>
      <c r="D8351" s="11"/>
      <c r="E8351" t="str">
        <f t="shared" si="130"/>
        <v>COMPLICACIONES VASCULARES CONSECUTIVAS A INFUSION, TRANSFUSION E INYECCION TERAPEUTICA</v>
      </c>
    </row>
    <row r="8352" spans="2:5" ht="25.5" x14ac:dyDescent="0.25">
      <c r="B8352" s="6" t="s">
        <v>8350</v>
      </c>
      <c r="C8352" s="6" t="s">
        <v>20780</v>
      </c>
      <c r="D8352" s="11"/>
      <c r="E8352" t="str">
        <f t="shared" si="130"/>
        <v>INFECCIONES CONSECUTIVAS A INFUSION, TRANSFUSION E INYECCION TERAPEUTICA</v>
      </c>
    </row>
    <row r="8353" spans="2:5" x14ac:dyDescent="0.25">
      <c r="B8353" s="6" t="s">
        <v>8351</v>
      </c>
      <c r="C8353" s="6" t="s">
        <v>20781</v>
      </c>
      <c r="D8353" s="11"/>
      <c r="E8353" t="str">
        <f t="shared" si="130"/>
        <v>REACCION DE INCOMPATIBILIDAD AL GRUPO ABO</v>
      </c>
    </row>
    <row r="8354" spans="2:5" x14ac:dyDescent="0.25">
      <c r="B8354" s="6" t="s">
        <v>8352</v>
      </c>
      <c r="C8354" s="6" t="s">
        <v>20782</v>
      </c>
      <c r="D8354" s="11"/>
      <c r="E8354" t="str">
        <f t="shared" si="130"/>
        <v>REACCION DE INCOMPATIBILIDAD A RH</v>
      </c>
    </row>
    <row r="8355" spans="2:5" x14ac:dyDescent="0.25">
      <c r="B8355" s="6" t="s">
        <v>8353</v>
      </c>
      <c r="C8355" s="6" t="s">
        <v>20783</v>
      </c>
      <c r="D8355" s="11"/>
      <c r="E8355" t="str">
        <f t="shared" si="130"/>
        <v>CHOQUE ANAFILACTICO DEBIDO A SUERO</v>
      </c>
    </row>
    <row r="8356" spans="2:5" x14ac:dyDescent="0.25">
      <c r="B8356" s="6" t="s">
        <v>8354</v>
      </c>
      <c r="C8356" s="6" t="s">
        <v>20784</v>
      </c>
      <c r="D8356" s="11"/>
      <c r="E8356" t="str">
        <f t="shared" si="130"/>
        <v>OTRAS REACCIONES AL SUERO</v>
      </c>
    </row>
    <row r="8357" spans="2:5" ht="25.5" x14ac:dyDescent="0.25">
      <c r="B8357" s="6" t="s">
        <v>8355</v>
      </c>
      <c r="C8357" s="6" t="s">
        <v>20785</v>
      </c>
      <c r="D8357" s="11"/>
      <c r="E8357" t="str">
        <f t="shared" si="130"/>
        <v>OTRAS COMPLICACIONES CONSECUTIVAS A INFUSION, TRANSFUSION E INYECCION TERAPEUTICA</v>
      </c>
    </row>
    <row r="8358" spans="2:5" ht="25.5" x14ac:dyDescent="0.25">
      <c r="B8358" s="6" t="s">
        <v>8356</v>
      </c>
      <c r="C8358" s="6" t="s">
        <v>20786</v>
      </c>
      <c r="D8358" s="11"/>
      <c r="E8358" t="str">
        <f t="shared" si="130"/>
        <v>COMPLICACIONES NO ESPECIFICADAS CONSECUTIVAS A INFUSION, TRANSFUSION E INYECCION TERAPEUTICA</v>
      </c>
    </row>
    <row r="8359" spans="2:5" ht="25.5" x14ac:dyDescent="0.25">
      <c r="B8359" s="6" t="s">
        <v>8357</v>
      </c>
      <c r="C8359" s="6" t="s">
        <v>20787</v>
      </c>
      <c r="D8359" s="11"/>
      <c r="E8359" t="str">
        <f t="shared" si="130"/>
        <v>HEMORRAGIA Y HEMATOMA QUE COMPLICAN UN PROCEDIMIENTO, NO CLASIFICADOS EN OTRA PARTE</v>
      </c>
    </row>
    <row r="8360" spans="2:5" ht="25.5" x14ac:dyDescent="0.25">
      <c r="B8360" s="6" t="s">
        <v>8358</v>
      </c>
      <c r="C8360" s="6" t="s">
        <v>20788</v>
      </c>
      <c r="D8360" s="11"/>
      <c r="E8360" t="str">
        <f t="shared" si="130"/>
        <v>CHOQUE DURANTE O RESULTANTE DE UN PROCEDIMIENTO, NO CLASIFICADO EN OTRA PARTE</v>
      </c>
    </row>
    <row r="8361" spans="2:5" ht="25.5" x14ac:dyDescent="0.25">
      <c r="B8361" s="6" t="s">
        <v>8359</v>
      </c>
      <c r="C8361" s="6" t="s">
        <v>20789</v>
      </c>
      <c r="D8361" s="11"/>
      <c r="E8361" t="str">
        <f t="shared" si="130"/>
        <v>PUNCION O LACERACION ACCIDENTAL DURANTE UN PROCEDIMIENTO, NO CLASIFICADAS EN OTRA PARTE</v>
      </c>
    </row>
    <row r="8362" spans="2:5" x14ac:dyDescent="0.25">
      <c r="B8362" s="6" t="s">
        <v>8360</v>
      </c>
      <c r="C8362" s="6" t="s">
        <v>20790</v>
      </c>
      <c r="D8362" s="11"/>
      <c r="E8362" t="str">
        <f t="shared" si="130"/>
        <v>DESGARRO DE HERIDA OPERATORIA, NO CLASIFICADO EN OTRA PARTE</v>
      </c>
    </row>
    <row r="8363" spans="2:5" ht="25.5" x14ac:dyDescent="0.25">
      <c r="B8363" s="6" t="s">
        <v>8361</v>
      </c>
      <c r="C8363" s="6" t="s">
        <v>20791</v>
      </c>
      <c r="D8363" s="11"/>
      <c r="E8363" t="str">
        <f t="shared" si="130"/>
        <v>INFECCION CONSECUTIVA A PROCEDIMIENTO, NO CLASIFICADA EN OTRA PARTE</v>
      </c>
    </row>
    <row r="8364" spans="2:5" ht="25.5" x14ac:dyDescent="0.25">
      <c r="B8364" s="6" t="s">
        <v>8362</v>
      </c>
      <c r="C8364" s="6" t="s">
        <v>20792</v>
      </c>
      <c r="D8364" s="11"/>
      <c r="E8364" t="str">
        <f t="shared" si="130"/>
        <v>CUERPO EXTRAÑO DEJADO ACCIDENTALMENTE EN CAVIDAD CORPORAL O EN HERIDA OPERATORIA CONSECUTIVA A PROCEDIMIENTO</v>
      </c>
    </row>
    <row r="8365" spans="2:5" ht="25.5" x14ac:dyDescent="0.25">
      <c r="B8365" s="6" t="s">
        <v>8363</v>
      </c>
      <c r="C8365" s="6" t="s">
        <v>20793</v>
      </c>
      <c r="D8365" s="11"/>
      <c r="E8365" t="str">
        <f t="shared" si="130"/>
        <v>REACCIÓN AGUDA A SUSTANCIA EXTRAÑA DEJADA ACCIDENTALMENTE DURANTE UN PROCEDIMIENTO</v>
      </c>
    </row>
    <row r="8366" spans="2:5" ht="25.5" x14ac:dyDescent="0.25">
      <c r="B8366" s="6" t="s">
        <v>8364</v>
      </c>
      <c r="C8366" s="6" t="s">
        <v>20794</v>
      </c>
      <c r="D8366" s="11"/>
      <c r="E8366" t="str">
        <f t="shared" si="130"/>
        <v>COMPLICACIONES VASCULARES CONSECUTIVAS A PROCEDIMIENTOS, NO CLASIFICADAS EN OTRA PARTE</v>
      </c>
    </row>
    <row r="8367" spans="2:5" ht="25.5" x14ac:dyDescent="0.25">
      <c r="B8367" s="6" t="s">
        <v>8365</v>
      </c>
      <c r="C8367" s="6" t="s">
        <v>20795</v>
      </c>
      <c r="D8367" s="11"/>
      <c r="E8367" t="str">
        <f t="shared" si="130"/>
        <v>OTRAS COMPLICACIONES DE PROCEDIMIENTOS, NO CLASIFICADAS EN OTRA PARTE</v>
      </c>
    </row>
    <row r="8368" spans="2:5" x14ac:dyDescent="0.25">
      <c r="B8368" s="6" t="s">
        <v>8366</v>
      </c>
      <c r="C8368" s="6" t="s">
        <v>20796</v>
      </c>
      <c r="D8368" s="11"/>
      <c r="E8368" t="str">
        <f t="shared" si="130"/>
        <v>COMPLICACIONES DE PROCEDIMIENTOS, NO ESPECIFICADA</v>
      </c>
    </row>
    <row r="8369" spans="2:5" x14ac:dyDescent="0.25">
      <c r="B8369" s="6" t="s">
        <v>8367</v>
      </c>
      <c r="C8369" s="6" t="s">
        <v>20797</v>
      </c>
      <c r="D8369" s="11"/>
      <c r="E8369" t="str">
        <f t="shared" si="130"/>
        <v>COMPLICACION MECANICA DE PROTESIS DE VALVULA CARDIACA</v>
      </c>
    </row>
    <row r="8370" spans="2:5" x14ac:dyDescent="0.25">
      <c r="B8370" s="6" t="s">
        <v>8368</v>
      </c>
      <c r="C8370" s="6" t="s">
        <v>20798</v>
      </c>
      <c r="D8370" s="11"/>
      <c r="E8370" t="str">
        <f t="shared" si="130"/>
        <v>COMPLICACION MECANICA DE DISPOSITIVO ELECTRONICO CARDIACO</v>
      </c>
    </row>
    <row r="8371" spans="2:5" ht="25.5" x14ac:dyDescent="0.25">
      <c r="B8371" s="6" t="s">
        <v>8369</v>
      </c>
      <c r="C8371" s="6" t="s">
        <v>20799</v>
      </c>
      <c r="D8371" s="11"/>
      <c r="E8371" t="str">
        <f t="shared" si="130"/>
        <v>COMPLICACION MECANICA DE DERIVACION DE ARTERIA CORONARIA E INJERTO VASCULAR</v>
      </c>
    </row>
    <row r="8372" spans="2:5" x14ac:dyDescent="0.25">
      <c r="B8372" s="6" t="s">
        <v>8370</v>
      </c>
      <c r="C8372" s="6" t="s">
        <v>20800</v>
      </c>
      <c r="D8372" s="11"/>
      <c r="E8372" t="str">
        <f t="shared" si="130"/>
        <v>COMPLICACION MECANICA DE OTROS INJERTOS VASCULARES</v>
      </c>
    </row>
    <row r="8373" spans="2:5" x14ac:dyDescent="0.25">
      <c r="B8373" s="6" t="s">
        <v>8371</v>
      </c>
      <c r="C8373" s="6" t="s">
        <v>20801</v>
      </c>
      <c r="D8373" s="11"/>
      <c r="E8373" t="str">
        <f t="shared" si="130"/>
        <v>COMPLICACION MECANICA DE CATETER PARA DIALISIS VASCULAR</v>
      </c>
    </row>
    <row r="8374" spans="2:5" ht="25.5" x14ac:dyDescent="0.25">
      <c r="B8374" s="6" t="s">
        <v>8372</v>
      </c>
      <c r="C8374" s="6" t="s">
        <v>20802</v>
      </c>
      <c r="D8374" s="11"/>
      <c r="E8374" t="str">
        <f t="shared" si="130"/>
        <v>COMPLICACION MECANICA DE OTROS DISPOSITIVOS E IMPLANTES CARDIOVASCULARES</v>
      </c>
    </row>
    <row r="8375" spans="2:5" ht="25.5" x14ac:dyDescent="0.25">
      <c r="B8375" s="6" t="s">
        <v>8373</v>
      </c>
      <c r="C8375" s="6" t="s">
        <v>20803</v>
      </c>
      <c r="D8375" s="11"/>
      <c r="E8375" t="str">
        <f t="shared" si="130"/>
        <v>INFECCION Y REACCION INFLAMATORIA DEBIDAS A PROTESIS DE VALVULA CARDIACA</v>
      </c>
    </row>
    <row r="8376" spans="2:5" ht="25.5" x14ac:dyDescent="0.25">
      <c r="B8376" s="6" t="s">
        <v>8374</v>
      </c>
      <c r="C8376" s="6" t="s">
        <v>20804</v>
      </c>
      <c r="D8376" s="11"/>
      <c r="E8376" t="str">
        <f t="shared" si="130"/>
        <v>INFECCION Y REACCION INFLAMATORIA DEBIDAS A OTROS DISPOSITIVOS, IMPLANTES E INJERTOS CARDIOVASCULARES</v>
      </c>
    </row>
    <row r="8377" spans="2:5" ht="25.5" x14ac:dyDescent="0.25">
      <c r="B8377" s="6" t="s">
        <v>8375</v>
      </c>
      <c r="C8377" s="6" t="s">
        <v>20805</v>
      </c>
      <c r="D8377" s="11"/>
      <c r="E8377" t="str">
        <f t="shared" si="130"/>
        <v>OTRAS COMPLICACIONES DE DISPOSITIVOS PROTESICOS, IMPLANTES E INJERTOS CARDIOVASCULARES</v>
      </c>
    </row>
    <row r="8378" spans="2:5" ht="25.5" x14ac:dyDescent="0.25">
      <c r="B8378" s="6" t="s">
        <v>8376</v>
      </c>
      <c r="C8378" s="6" t="s">
        <v>20806</v>
      </c>
      <c r="D8378" s="11"/>
      <c r="E8378" t="str">
        <f t="shared" si="130"/>
        <v>COMPLICACION NO ESPECIFICADA DE DISPOSITIVO PROTESICO, IMPLANTE E INJERTO CARDIOVASCULAR</v>
      </c>
    </row>
    <row r="8379" spans="2:5" x14ac:dyDescent="0.25">
      <c r="B8379" s="6" t="s">
        <v>8377</v>
      </c>
      <c r="C8379" s="6" t="s">
        <v>20807</v>
      </c>
      <c r="D8379" s="11"/>
      <c r="E8379" t="str">
        <f t="shared" si="130"/>
        <v>COMPLICACION MECANICA DE CATETER URINARIO (FIJO)</v>
      </c>
    </row>
    <row r="8380" spans="2:5" ht="25.5" x14ac:dyDescent="0.25">
      <c r="B8380" s="6" t="s">
        <v>8378</v>
      </c>
      <c r="C8380" s="6" t="s">
        <v>20808</v>
      </c>
      <c r="D8380" s="11"/>
      <c r="E8380" t="str">
        <f t="shared" si="130"/>
        <v>COMPLICACION MECANICA DE OTROS DISPOSITIVOS E IMPLANTES URINARIOS</v>
      </c>
    </row>
    <row r="8381" spans="2:5" x14ac:dyDescent="0.25">
      <c r="B8381" s="6" t="s">
        <v>8379</v>
      </c>
      <c r="C8381" s="6" t="s">
        <v>20809</v>
      </c>
      <c r="D8381" s="11"/>
      <c r="E8381" t="str">
        <f t="shared" si="130"/>
        <v>COMPLICACION MECANICA DE INJERTO EN ORGANO URINARIO</v>
      </c>
    </row>
    <row r="8382" spans="2:5" ht="25.5" x14ac:dyDescent="0.25">
      <c r="B8382" s="6" t="s">
        <v>8380</v>
      </c>
      <c r="C8382" s="6" t="s">
        <v>20810</v>
      </c>
      <c r="D8382" s="11"/>
      <c r="E8382" t="str">
        <f t="shared" si="130"/>
        <v>COMPLICACION MECANICA DE DISPOSITIVO ANTICONCEPTIVO INTRAUTERINO</v>
      </c>
    </row>
    <row r="8383" spans="2:5" ht="25.5" x14ac:dyDescent="0.25">
      <c r="B8383" s="6" t="s">
        <v>8381</v>
      </c>
      <c r="C8383" s="6" t="s">
        <v>20811</v>
      </c>
      <c r="D8383" s="11"/>
      <c r="E8383" t="str">
        <f t="shared" si="130"/>
        <v>COMPLICACION MECANICA DE OTROS DISPOSITIVOS, IMPLANTES E INJERTOS EN EL TRACTO GENITAL</v>
      </c>
    </row>
    <row r="8384" spans="2:5" ht="25.5" x14ac:dyDescent="0.25">
      <c r="B8384" s="6" t="s">
        <v>8382</v>
      </c>
      <c r="C8384" s="6" t="s">
        <v>20812</v>
      </c>
      <c r="D8384" s="11"/>
      <c r="E8384" t="str">
        <f t="shared" si="130"/>
        <v>INFECCION Y REACCION INFLAMATORIA DEBIDAS A DISPOSITIVO PROTESICO, IMPLANTE E INJERTO EN EL SISTEMA URINARIO</v>
      </c>
    </row>
    <row r="8385" spans="2:5" ht="25.5" x14ac:dyDescent="0.25">
      <c r="B8385" s="6" t="s">
        <v>8383</v>
      </c>
      <c r="C8385" s="6" t="s">
        <v>20813</v>
      </c>
      <c r="D8385" s="11"/>
      <c r="E8385" t="str">
        <f t="shared" si="130"/>
        <v>INFECCION Y REACCION INFLAMATORIA DEBIDAS A DISPOSITIVO PROTESICO, IMPLANTE E INJERTO EN EL TRACTO GENITAL</v>
      </c>
    </row>
    <row r="8386" spans="2:5" ht="25.5" x14ac:dyDescent="0.25">
      <c r="B8386" s="6" t="s">
        <v>8384</v>
      </c>
      <c r="C8386" s="6" t="s">
        <v>20814</v>
      </c>
      <c r="D8386" s="11"/>
      <c r="E8386" t="str">
        <f t="shared" si="130"/>
        <v>OTRAS COMPLICACIONES DE DISPOSITIVOS PROTESICOS, IMPLANTES E INJERTOS GENITOURINARIOS:</v>
      </c>
    </row>
    <row r="8387" spans="2:5" ht="25.5" x14ac:dyDescent="0.25">
      <c r="B8387" s="6" t="s">
        <v>8385</v>
      </c>
      <c r="C8387" s="6" t="s">
        <v>20815</v>
      </c>
      <c r="D8387" s="11"/>
      <c r="E8387" t="str">
        <f t="shared" si="130"/>
        <v>COMPLICACION NO ESPECIFICADA DE DISPOSITIVO PROTESICO, IMPLANTE E INJERTO GENITOURINARIO</v>
      </c>
    </row>
    <row r="8388" spans="2:5" x14ac:dyDescent="0.25">
      <c r="B8388" s="6" t="s">
        <v>8386</v>
      </c>
      <c r="C8388" s="6" t="s">
        <v>20816</v>
      </c>
      <c r="D8388" s="11"/>
      <c r="E8388" t="str">
        <f t="shared" si="130"/>
        <v>COMPLICACION MECANICA DE PROTESIS ARTICULAR INTERNA</v>
      </c>
    </row>
    <row r="8389" spans="2:5" ht="25.5" x14ac:dyDescent="0.25">
      <c r="B8389" s="6" t="s">
        <v>8387</v>
      </c>
      <c r="C8389" s="6" t="s">
        <v>20817</v>
      </c>
      <c r="D8389" s="11"/>
      <c r="E8389" t="str">
        <f t="shared" si="130"/>
        <v>COMPLICACION MECANICA DE DISPOSITIVO DE FIJACION INTERNA DE HUESOS DE UN MIEMBRO</v>
      </c>
    </row>
    <row r="8390" spans="2:5" ht="25.5" x14ac:dyDescent="0.25">
      <c r="B8390" s="6" t="s">
        <v>8388</v>
      </c>
      <c r="C8390" s="6" t="s">
        <v>20818</v>
      </c>
      <c r="D8390" s="11"/>
      <c r="E8390" t="str">
        <f t="shared" ref="E8390:E8453" si="131">UPPER(C8390)</f>
        <v>COMPLICACION MECANICA DE DISPOSITIVO DE FIJACION INTERNA DE OTROS HUESOS</v>
      </c>
    </row>
    <row r="8391" spans="2:5" ht="25.5" x14ac:dyDescent="0.25">
      <c r="B8391" s="6" t="s">
        <v>8389</v>
      </c>
      <c r="C8391" s="6" t="s">
        <v>20819</v>
      </c>
      <c r="D8391" s="11"/>
      <c r="E8391" t="str">
        <f t="shared" si="131"/>
        <v>COMPLICACION MECANICA DE OTROS DISPOSITIVOS OSEOS, IMPLANTES E INJERTOS</v>
      </c>
    </row>
    <row r="8392" spans="2:5" ht="25.5" x14ac:dyDescent="0.25">
      <c r="B8392" s="6" t="s">
        <v>8390</v>
      </c>
      <c r="C8392" s="6" t="s">
        <v>20820</v>
      </c>
      <c r="D8392" s="11"/>
      <c r="E8392" t="str">
        <f t="shared" si="131"/>
        <v>COMPLICACION MECANICA DE OTROS DISPOSITIVOS PROTESICOS, IMPLANTES E INJERTOS ORTOPEDICOS INTERNOS</v>
      </c>
    </row>
    <row r="8393" spans="2:5" ht="25.5" x14ac:dyDescent="0.25">
      <c r="B8393" s="6" t="s">
        <v>8391</v>
      </c>
      <c r="C8393" s="6" t="s">
        <v>20821</v>
      </c>
      <c r="D8393" s="11"/>
      <c r="E8393" t="str">
        <f t="shared" si="131"/>
        <v>INFECCION Y REACCION INFLAMATORIA DEBIDAS A PROTESIS ARTICULAR INTERNA</v>
      </c>
    </row>
    <row r="8394" spans="2:5" ht="25.5" x14ac:dyDescent="0.25">
      <c r="B8394" s="6" t="s">
        <v>8392</v>
      </c>
      <c r="C8394" s="6" t="s">
        <v>20822</v>
      </c>
      <c r="D8394" s="11"/>
      <c r="E8394" t="str">
        <f t="shared" si="131"/>
        <v>INFECCION Y REACCION INFLAMATORIA DEBIDAS A DISPOSITIVO DE FIJACION INTERNA (CUALQUIER SITIO)</v>
      </c>
    </row>
    <row r="8395" spans="2:5" ht="38.25" x14ac:dyDescent="0.25">
      <c r="B8395" s="6" t="s">
        <v>8393</v>
      </c>
      <c r="C8395" s="6" t="s">
        <v>20823</v>
      </c>
      <c r="D8395" s="11"/>
      <c r="E8395" t="str">
        <f t="shared" si="131"/>
        <v>INFECCION Y REACCION INFLAMATORIA DEBIDAS A OTROS DISPOSITIVO DE FIJACION INTERNA (CUALQUIER SITIO) DISPOSITIVOS PROTESICOS, IMPLANTES E INJERTOS ORTOPEDICOS INTERNOS</v>
      </c>
    </row>
    <row r="8396" spans="2:5" ht="25.5" x14ac:dyDescent="0.25">
      <c r="B8396" s="6" t="s">
        <v>8394</v>
      </c>
      <c r="C8396" s="6" t="s">
        <v>20824</v>
      </c>
      <c r="D8396" s="11"/>
      <c r="E8396" t="str">
        <f t="shared" si="131"/>
        <v>OTRAS COMPLICACIONES DE DISPOSITIVOS PROTESICOS, IMPLANTES E INJERTOS ORTOPEDICOS INTERNOS</v>
      </c>
    </row>
    <row r="8397" spans="2:5" ht="25.5" x14ac:dyDescent="0.25">
      <c r="B8397" s="6" t="s">
        <v>8395</v>
      </c>
      <c r="C8397" s="6" t="s">
        <v>20825</v>
      </c>
      <c r="D8397" s="11"/>
      <c r="E8397" t="str">
        <f t="shared" si="131"/>
        <v>COMPLICACIONES NO ESPECIFICADAS DE DISPOSITIVOS PROTESICOS, IMPLANTES E INJERTOS ORTOPEDICOS INTERNOS</v>
      </c>
    </row>
    <row r="8398" spans="2:5" ht="25.5" x14ac:dyDescent="0.25">
      <c r="B8398" s="6" t="s">
        <v>8396</v>
      </c>
      <c r="C8398" s="6" t="s">
        <v>20826</v>
      </c>
      <c r="D8398" s="11"/>
      <c r="E8398" t="str">
        <f t="shared" si="131"/>
        <v>COMPLICACION MECANICA DE DERIVACION (ANASTOMOTICA) VENTRICULAR INTRACRANEAL</v>
      </c>
    </row>
    <row r="8399" spans="2:5" ht="25.5" x14ac:dyDescent="0.25">
      <c r="B8399" s="6" t="s">
        <v>8397</v>
      </c>
      <c r="C8399" s="6" t="s">
        <v>20827</v>
      </c>
      <c r="D8399" s="11"/>
      <c r="E8399" t="str">
        <f t="shared" si="131"/>
        <v>COMPLICACION MECANICA DE IMPLANTE DE ESTIMULADOR ELECTRONICO DEL SISTEMA NERVIOSO</v>
      </c>
    </row>
    <row r="8400" spans="2:5" x14ac:dyDescent="0.25">
      <c r="B8400" s="6" t="s">
        <v>8398</v>
      </c>
      <c r="C8400" s="6" t="s">
        <v>20828</v>
      </c>
      <c r="D8400" s="11"/>
      <c r="E8400" t="str">
        <f t="shared" si="131"/>
        <v>COMPLICACION MECANICA DE LENTES INTRAOCULARES</v>
      </c>
    </row>
    <row r="8401" spans="2:5" ht="25.5" x14ac:dyDescent="0.25">
      <c r="B8401" s="6" t="s">
        <v>8399</v>
      </c>
      <c r="C8401" s="6" t="s">
        <v>20829</v>
      </c>
      <c r="D8401" s="11"/>
      <c r="E8401" t="str">
        <f t="shared" si="131"/>
        <v>COMPLICACION MECANICA DE OTROS DISPOSITIVOS PROTESICOS, IMPLANTES E INJERTOS OCULARES</v>
      </c>
    </row>
    <row r="8402" spans="2:5" x14ac:dyDescent="0.25">
      <c r="B8402" s="6" t="s">
        <v>8400</v>
      </c>
      <c r="C8402" s="6" t="s">
        <v>20830</v>
      </c>
      <c r="D8402" s="11"/>
      <c r="E8402" t="str">
        <f t="shared" si="131"/>
        <v>COMPLICACION MECANICA DE PROTESIS E IMPLANTE DE MAMA</v>
      </c>
    </row>
    <row r="8403" spans="2:5" ht="25.5" x14ac:dyDescent="0.25">
      <c r="B8403" s="6" t="s">
        <v>8401</v>
      </c>
      <c r="C8403" s="6" t="s">
        <v>20831</v>
      </c>
      <c r="D8403" s="11"/>
      <c r="E8403" t="str">
        <f t="shared" si="131"/>
        <v>COMPLICACION MECANICA DE DISPOSITIVO PROTESICO, IMPLANTE E INJERTO GASTROINTESTINAL</v>
      </c>
    </row>
    <row r="8404" spans="2:5" ht="25.5" x14ac:dyDescent="0.25">
      <c r="B8404" s="6" t="s">
        <v>8402</v>
      </c>
      <c r="C8404" s="6" t="s">
        <v>20832</v>
      </c>
      <c r="D8404" s="11"/>
      <c r="E8404" t="str">
        <f t="shared" si="131"/>
        <v>COMPLICACION MECANICA DE OTROS DISPOSITIVOS PROTESICOS, IMPLANTES E INJERTOS INTERNOS ESPECIFICADOS</v>
      </c>
    </row>
    <row r="8405" spans="2:5" ht="25.5" x14ac:dyDescent="0.25">
      <c r="B8405" s="6" t="s">
        <v>8403</v>
      </c>
      <c r="C8405" s="6" t="s">
        <v>20833</v>
      </c>
      <c r="D8405" s="11"/>
      <c r="E8405" t="str">
        <f t="shared" si="131"/>
        <v>INFECCION Y REACCION INFLAMATORIA DEBIDAS A OTROS DISPOSITIVOS PROTESICOS, IMPLANTES E INJERTOS INTERNOS</v>
      </c>
    </row>
    <row r="8406" spans="2:5" ht="25.5" x14ac:dyDescent="0.25">
      <c r="B8406" s="6" t="s">
        <v>8404</v>
      </c>
      <c r="C8406" s="6" t="s">
        <v>20834</v>
      </c>
      <c r="D8406" s="11"/>
      <c r="E8406" t="str">
        <f t="shared" si="131"/>
        <v>OTRAS COMPLICACIONES DE OTROS DISPOSITIVOS PROTESICOS, IMPLANTES E INJERTOS INTERNOS, NO CLASIFICADOS EN OTRA PARTE</v>
      </c>
    </row>
    <row r="8407" spans="2:5" ht="25.5" x14ac:dyDescent="0.25">
      <c r="B8407" s="6" t="s">
        <v>8405</v>
      </c>
      <c r="C8407" s="6" t="s">
        <v>20835</v>
      </c>
      <c r="D8407" s="11"/>
      <c r="E8407" t="str">
        <f t="shared" si="131"/>
        <v>COMPLICACION NO ESPECIFICADA DE DISPOSITIVO PROTESICO, IMPLANTE E INJERTO INTERNO</v>
      </c>
    </row>
    <row r="8408" spans="2:5" x14ac:dyDescent="0.25">
      <c r="B8408" s="6" t="s">
        <v>8406</v>
      </c>
      <c r="C8408" s="6" t="s">
        <v>20836</v>
      </c>
      <c r="D8408" s="11"/>
      <c r="E8408" t="str">
        <f t="shared" si="131"/>
        <v>RECHAZO DE TRASPLANTE DE MEDULA OSEA</v>
      </c>
    </row>
    <row r="8409" spans="2:5" x14ac:dyDescent="0.25">
      <c r="B8409" s="6" t="s">
        <v>8407</v>
      </c>
      <c r="C8409" s="6" t="s">
        <v>20837</v>
      </c>
      <c r="D8409" s="11"/>
      <c r="E8409" t="str">
        <f t="shared" si="131"/>
        <v>FALLA Y RECHAZO DE TRASPLANTE DE RIÑON</v>
      </c>
    </row>
    <row r="8410" spans="2:5" x14ac:dyDescent="0.25">
      <c r="B8410" s="6" t="s">
        <v>8408</v>
      </c>
      <c r="C8410" s="6" t="s">
        <v>20838</v>
      </c>
      <c r="D8410" s="11"/>
      <c r="E8410" t="str">
        <f t="shared" si="131"/>
        <v>FALLA Y RECHAZO DE TRASPLANTE DE CORAZON</v>
      </c>
    </row>
    <row r="8411" spans="2:5" x14ac:dyDescent="0.25">
      <c r="B8411" s="6" t="s">
        <v>8409</v>
      </c>
      <c r="C8411" s="6" t="s">
        <v>20839</v>
      </c>
      <c r="D8411" s="11"/>
      <c r="E8411" t="str">
        <f t="shared" si="131"/>
        <v>FALLA Y RECHAZO DE TRASPLANTE DE PULMON-CORAZON</v>
      </c>
    </row>
    <row r="8412" spans="2:5" x14ac:dyDescent="0.25">
      <c r="B8412" s="6" t="s">
        <v>8410</v>
      </c>
      <c r="C8412" s="6" t="s">
        <v>20840</v>
      </c>
      <c r="D8412" s="11"/>
      <c r="E8412" t="str">
        <f t="shared" si="131"/>
        <v>FALLA Y RECHAZO DE TRASPLANTE DE HIGADO</v>
      </c>
    </row>
    <row r="8413" spans="2:5" x14ac:dyDescent="0.25">
      <c r="B8413" s="6" t="s">
        <v>8411</v>
      </c>
      <c r="C8413" s="6" t="s">
        <v>20841</v>
      </c>
      <c r="D8413" s="11"/>
      <c r="E8413" t="str">
        <f t="shared" si="131"/>
        <v>FALLA Y RECHAZO DE OTROS ORGANOS Y TEJIDOS TRASPLANTADOS</v>
      </c>
    </row>
    <row r="8414" spans="2:5" ht="25.5" x14ac:dyDescent="0.25">
      <c r="B8414" s="6" t="s">
        <v>8412</v>
      </c>
      <c r="C8414" s="6" t="s">
        <v>20842</v>
      </c>
      <c r="D8414" s="11"/>
      <c r="E8414" t="str">
        <f t="shared" si="131"/>
        <v>FALLA Y RECHAZO DEL TRASPLANTE DE ORGANOS Y TEJIDOS NO ESPECIFICADO</v>
      </c>
    </row>
    <row r="8415" spans="2:5" ht="25.5" x14ac:dyDescent="0.25">
      <c r="B8415" s="6" t="s">
        <v>8413</v>
      </c>
      <c r="C8415" s="6" t="s">
        <v>20843</v>
      </c>
      <c r="D8415" s="11"/>
      <c r="E8415" t="str">
        <f t="shared" si="131"/>
        <v>COMPLICACIONES DE LA REINSERCION (DE PARTE) DE EXTREMIDAD SUPERIOR</v>
      </c>
    </row>
    <row r="8416" spans="2:5" ht="25.5" x14ac:dyDescent="0.25">
      <c r="B8416" s="6" t="s">
        <v>8414</v>
      </c>
      <c r="C8416" s="6" t="s">
        <v>20844</v>
      </c>
      <c r="D8416" s="11"/>
      <c r="E8416" t="str">
        <f t="shared" si="131"/>
        <v>COMPLICACIONES DE LA REINSERCION (DE PARTE) DE EXTREMIDAD INFERIOR</v>
      </c>
    </row>
    <row r="8417" spans="2:5" x14ac:dyDescent="0.25">
      <c r="B8417" s="6" t="s">
        <v>8415</v>
      </c>
      <c r="C8417" s="6" t="s">
        <v>20845</v>
      </c>
      <c r="D8417" s="11"/>
      <c r="E8417" t="str">
        <f t="shared" si="131"/>
        <v>COMPLICACIONES DE OTRAS PARTES DEL CUERPO REINSERTADAS</v>
      </c>
    </row>
    <row r="8418" spans="2:5" x14ac:dyDescent="0.25">
      <c r="B8418" s="6" t="s">
        <v>8416</v>
      </c>
      <c r="C8418" s="6" t="s">
        <v>20846</v>
      </c>
      <c r="D8418" s="11"/>
      <c r="E8418" t="str">
        <f t="shared" si="131"/>
        <v>NEUROMA DE MUÑON DE AMPUTACION</v>
      </c>
    </row>
    <row r="8419" spans="2:5" x14ac:dyDescent="0.25">
      <c r="B8419" s="6" t="s">
        <v>8417</v>
      </c>
      <c r="C8419" s="6" t="s">
        <v>20847</v>
      </c>
      <c r="D8419" s="11"/>
      <c r="E8419" t="str">
        <f t="shared" si="131"/>
        <v>INFECCION DE MUÑON DE AMPUTACION</v>
      </c>
    </row>
    <row r="8420" spans="2:5" x14ac:dyDescent="0.25">
      <c r="B8420" s="6" t="s">
        <v>8418</v>
      </c>
      <c r="C8420" s="6" t="s">
        <v>20848</v>
      </c>
      <c r="D8420" s="11"/>
      <c r="E8420" t="str">
        <f t="shared" si="131"/>
        <v>NECROSIS DE MUÑON DE AMPUTACION</v>
      </c>
    </row>
    <row r="8421" spans="2:5" ht="25.5" x14ac:dyDescent="0.25">
      <c r="B8421" s="6" t="s">
        <v>8419</v>
      </c>
      <c r="C8421" s="6" t="s">
        <v>20849</v>
      </c>
      <c r="D8421" s="11"/>
      <c r="E8421" t="str">
        <f t="shared" si="131"/>
        <v>OTRAS COMPLICACIONES Y LAS NO ESPECIFICADAS DE MUÑON DE AMPUTACION</v>
      </c>
    </row>
    <row r="8422" spans="2:5" x14ac:dyDescent="0.25">
      <c r="B8422" s="6" t="s">
        <v>8420</v>
      </c>
      <c r="C8422" s="6" t="s">
        <v>20850</v>
      </c>
      <c r="D8422" s="11"/>
      <c r="E8422" t="str">
        <f t="shared" si="131"/>
        <v>INFECCION CONSECUTIVA A INMUNIZACION</v>
      </c>
    </row>
    <row r="8423" spans="2:5" ht="25.5" x14ac:dyDescent="0.25">
      <c r="B8423" s="6" t="s">
        <v>8421</v>
      </c>
      <c r="C8423" s="6" t="s">
        <v>20851</v>
      </c>
      <c r="D8423" s="11"/>
      <c r="E8423" t="str">
        <f t="shared" si="131"/>
        <v>OTRAS COMPLICACIONES CONSECUTIVAS A INMUNIZACION, NO CLASIFICADAS EN OTRA PARTE</v>
      </c>
    </row>
    <row r="8424" spans="2:5" x14ac:dyDescent="0.25">
      <c r="B8424" s="6" t="s">
        <v>8422</v>
      </c>
      <c r="C8424" s="6" t="s">
        <v>20852</v>
      </c>
      <c r="D8424" s="11"/>
      <c r="E8424" t="str">
        <f t="shared" si="131"/>
        <v>CHOQUE DEBIDA A ANESTESIA</v>
      </c>
    </row>
    <row r="8425" spans="2:5" x14ac:dyDescent="0.25">
      <c r="B8425" s="6" t="s">
        <v>8423</v>
      </c>
      <c r="C8425" s="6" t="s">
        <v>20853</v>
      </c>
      <c r="D8425" s="11"/>
      <c r="E8425" t="str">
        <f t="shared" si="131"/>
        <v>HIPERTERMIA MALIGNA DEBIDA A ANESTESIA</v>
      </c>
    </row>
    <row r="8426" spans="2:5" x14ac:dyDescent="0.25">
      <c r="B8426" s="6" t="s">
        <v>8424</v>
      </c>
      <c r="C8426" s="6" t="s">
        <v>20854</v>
      </c>
      <c r="D8426" s="11"/>
      <c r="E8426" t="str">
        <f t="shared" si="131"/>
        <v>FALLA O DIFICULTAD DE LA INTUBACION</v>
      </c>
    </row>
    <row r="8427" spans="2:5" x14ac:dyDescent="0.25">
      <c r="B8427" s="6" t="s">
        <v>8425</v>
      </c>
      <c r="C8427" s="6" t="s">
        <v>20855</v>
      </c>
      <c r="D8427" s="11"/>
      <c r="E8427" t="str">
        <f t="shared" si="131"/>
        <v>OTRAS COMPLICACIONES DE LA ANESTESIA</v>
      </c>
    </row>
    <row r="8428" spans="2:5" ht="25.5" x14ac:dyDescent="0.25">
      <c r="B8428" s="6" t="s">
        <v>8426</v>
      </c>
      <c r="C8428" s="6" t="s">
        <v>20856</v>
      </c>
      <c r="D8428" s="11"/>
      <c r="E8428" t="str">
        <f t="shared" si="131"/>
        <v>CHOQUE ANAFILACTICO DEBIDO A EFECTO ADVERSO DE DROGA O MEDICAMENTO CORRECTO ADMINISTRADO APROPIADAMENTE</v>
      </c>
    </row>
    <row r="8429" spans="2:5" x14ac:dyDescent="0.25">
      <c r="B8429" s="6" t="s">
        <v>8427</v>
      </c>
      <c r="C8429" s="6" t="s">
        <v>20857</v>
      </c>
      <c r="D8429" s="11"/>
      <c r="E8429" t="str">
        <f t="shared" si="131"/>
        <v>EFECTO ADVERSO NO ESPECIFICADO DE DROGA O MEDICAMENTO</v>
      </c>
    </row>
    <row r="8430" spans="2:5" ht="25.5" x14ac:dyDescent="0.25">
      <c r="B8430" s="6" t="s">
        <v>8428</v>
      </c>
      <c r="C8430" s="6" t="s">
        <v>20858</v>
      </c>
      <c r="D8430" s="11"/>
      <c r="E8430" t="str">
        <f t="shared" si="131"/>
        <v>OTRAS COMPLICACIONES ESPECIFICADAS DE LA ATENCION MEDICA Y QUIRURGICA, NO CLASIFICADAS EN OTRA PARTE</v>
      </c>
    </row>
    <row r="8431" spans="2:5" ht="25.5" x14ac:dyDescent="0.25">
      <c r="B8431" s="6" t="s">
        <v>8429</v>
      </c>
      <c r="C8431" s="6" t="s">
        <v>20859</v>
      </c>
      <c r="D8431" s="11"/>
      <c r="E8431" t="str">
        <f t="shared" si="131"/>
        <v>COMPLICACIONES NO ESPECIFICADAS DE LA ATENCION MEDICA Y QUIRURGICA</v>
      </c>
    </row>
    <row r="8432" spans="2:5" x14ac:dyDescent="0.25">
      <c r="B8432" s="6" t="s">
        <v>8430</v>
      </c>
      <c r="C8432" s="6" t="s">
        <v>20860</v>
      </c>
      <c r="D8432" s="11"/>
      <c r="E8432" t="str">
        <f t="shared" si="131"/>
        <v>SECUELAS DE TRAUMATISMO SUPERFICIAL DE LA CABEZA</v>
      </c>
    </row>
    <row r="8433" spans="2:5" x14ac:dyDescent="0.25">
      <c r="B8433" s="6" t="s">
        <v>8431</v>
      </c>
      <c r="C8433" s="6" t="s">
        <v>20861</v>
      </c>
      <c r="D8433" s="11"/>
      <c r="E8433" t="str">
        <f t="shared" si="131"/>
        <v>SECUELAS DE HERIDA DE LA CABEZA</v>
      </c>
    </row>
    <row r="8434" spans="2:5" x14ac:dyDescent="0.25">
      <c r="B8434" s="6" t="s">
        <v>8432</v>
      </c>
      <c r="C8434" s="6" t="s">
        <v>20862</v>
      </c>
      <c r="D8434" s="11"/>
      <c r="E8434" t="str">
        <f t="shared" si="131"/>
        <v>SECUELAS DE FRACTURA DEL CRANEO Y DE HUESOS FACIALES</v>
      </c>
    </row>
    <row r="8435" spans="2:5" x14ac:dyDescent="0.25">
      <c r="B8435" s="6" t="s">
        <v>8433</v>
      </c>
      <c r="C8435" s="6" t="s">
        <v>20863</v>
      </c>
      <c r="D8435" s="11"/>
      <c r="E8435" t="str">
        <f t="shared" si="131"/>
        <v>SECUELAS DE TRAUMATISMO DE NERVIOS CRANEALES</v>
      </c>
    </row>
    <row r="8436" spans="2:5" x14ac:dyDescent="0.25">
      <c r="B8436" s="6" t="s">
        <v>8434</v>
      </c>
      <c r="C8436" s="6" t="s">
        <v>20864</v>
      </c>
      <c r="D8436" s="11"/>
      <c r="E8436" t="str">
        <f t="shared" si="131"/>
        <v>SECUELAS DE TRAUMATISMO DEL OJO Y DE LA ORBITA</v>
      </c>
    </row>
    <row r="8437" spans="2:5" x14ac:dyDescent="0.25">
      <c r="B8437" s="6" t="s">
        <v>8435</v>
      </c>
      <c r="C8437" s="6" t="s">
        <v>20865</v>
      </c>
      <c r="D8437" s="11"/>
      <c r="E8437" t="str">
        <f t="shared" si="131"/>
        <v>SECUELAS DE TRAUMATISMO INTRACRANEAL</v>
      </c>
    </row>
    <row r="8438" spans="2:5" x14ac:dyDescent="0.25">
      <c r="B8438" s="6" t="s">
        <v>8436</v>
      </c>
      <c r="C8438" s="6" t="s">
        <v>20866</v>
      </c>
      <c r="D8438" s="11"/>
      <c r="E8438" t="str">
        <f t="shared" si="131"/>
        <v>SECUELAS DE OTROS TRAUMATISMOS ESPECIFICADOS DE LA CABEZA</v>
      </c>
    </row>
    <row r="8439" spans="2:5" x14ac:dyDescent="0.25">
      <c r="B8439" s="6" t="s">
        <v>8437</v>
      </c>
      <c r="C8439" s="6" t="s">
        <v>20867</v>
      </c>
      <c r="D8439" s="11"/>
      <c r="E8439" t="str">
        <f t="shared" si="131"/>
        <v>SECUELAS DE TRAUMATISMO NO ESPECIFICADO DE LA CABEZA</v>
      </c>
    </row>
    <row r="8440" spans="2:5" ht="25.5" x14ac:dyDescent="0.25">
      <c r="B8440" s="6" t="s">
        <v>8438</v>
      </c>
      <c r="C8440" s="6" t="s">
        <v>20868</v>
      </c>
      <c r="D8440" s="11"/>
      <c r="E8440" t="str">
        <f t="shared" si="131"/>
        <v>SECUELAS DE TRAUMATISMO SUPERFICIAL Y HERIDAS DEL CUELLO Y DEL TRONCO</v>
      </c>
    </row>
    <row r="8441" spans="2:5" x14ac:dyDescent="0.25">
      <c r="B8441" s="6" t="s">
        <v>8439</v>
      </c>
      <c r="C8441" s="6" t="s">
        <v>20869</v>
      </c>
      <c r="D8441" s="11"/>
      <c r="E8441" t="str">
        <f t="shared" si="131"/>
        <v>SECUELAS DE FRACTURA DE LA COLUMNA VERTEBRAL</v>
      </c>
    </row>
    <row r="8442" spans="2:5" x14ac:dyDescent="0.25">
      <c r="B8442" s="6" t="s">
        <v>8440</v>
      </c>
      <c r="C8442" s="6" t="s">
        <v>20870</v>
      </c>
      <c r="D8442" s="11"/>
      <c r="E8442" t="str">
        <f t="shared" si="131"/>
        <v>SECUELAS DE OTRA FRACTURA DEL TORAX Y DE LA PELVIS</v>
      </c>
    </row>
    <row r="8443" spans="2:5" x14ac:dyDescent="0.25">
      <c r="B8443" s="6" t="s">
        <v>8441</v>
      </c>
      <c r="C8443" s="6" t="s">
        <v>20871</v>
      </c>
      <c r="D8443" s="11"/>
      <c r="E8443" t="str">
        <f t="shared" si="131"/>
        <v>SECUELAS DE TRAUMATISMO DE LA MEDULA ESPINAL</v>
      </c>
    </row>
    <row r="8444" spans="2:5" x14ac:dyDescent="0.25">
      <c r="B8444" s="6" t="s">
        <v>8442</v>
      </c>
      <c r="C8444" s="6" t="s">
        <v>20872</v>
      </c>
      <c r="D8444" s="11"/>
      <c r="E8444" t="str">
        <f t="shared" si="131"/>
        <v>SECUELAS DE TRAUMATISMO DE ORGANOS INTRATORACICOS</v>
      </c>
    </row>
    <row r="8445" spans="2:5" x14ac:dyDescent="0.25">
      <c r="B8445" s="6" t="s">
        <v>8443</v>
      </c>
      <c r="C8445" s="6" t="s">
        <v>20873</v>
      </c>
      <c r="D8445" s="11"/>
      <c r="E8445" t="str">
        <f t="shared" si="131"/>
        <v>SECUELAS DE TRAUMATISMO DE ORGANOS INTRAABDOMINALES Y PELVICOS</v>
      </c>
    </row>
    <row r="8446" spans="2:5" ht="25.5" x14ac:dyDescent="0.25">
      <c r="B8446" s="6" t="s">
        <v>8444</v>
      </c>
      <c r="C8446" s="6" t="s">
        <v>20874</v>
      </c>
      <c r="D8446" s="11"/>
      <c r="E8446" t="str">
        <f t="shared" si="131"/>
        <v>SECUELAS DE OTROS TRAUMATISMOS ESPECIFICADOS DEL CUELLO Y DEL TRONCO</v>
      </c>
    </row>
    <row r="8447" spans="2:5" x14ac:dyDescent="0.25">
      <c r="B8447" s="6" t="s">
        <v>8445</v>
      </c>
      <c r="C8447" s="6" t="s">
        <v>20875</v>
      </c>
      <c r="D8447" s="11"/>
      <c r="E8447" t="str">
        <f t="shared" si="131"/>
        <v>SECUELAS DE TRAUMATISMO NO ESPECIFICADOS DEL CUELLO Y DEL TRONCO</v>
      </c>
    </row>
    <row r="8448" spans="2:5" x14ac:dyDescent="0.25">
      <c r="B8448" s="6" t="s">
        <v>8446</v>
      </c>
      <c r="C8448" s="6" t="s">
        <v>20876</v>
      </c>
      <c r="D8448" s="11"/>
      <c r="E8448" t="str">
        <f t="shared" si="131"/>
        <v>SECUELAS DE HERIDA DE MIEMBRO SUPERIOR</v>
      </c>
    </row>
    <row r="8449" spans="2:5" x14ac:dyDescent="0.25">
      <c r="B8449" s="6" t="s">
        <v>8447</v>
      </c>
      <c r="C8449" s="6" t="s">
        <v>20877</v>
      </c>
      <c r="D8449" s="11"/>
      <c r="E8449" t="str">
        <f t="shared" si="131"/>
        <v>SECUELAS DE FRACTURA DEL BRAZO</v>
      </c>
    </row>
    <row r="8450" spans="2:5" x14ac:dyDescent="0.25">
      <c r="B8450" s="6" t="s">
        <v>8448</v>
      </c>
      <c r="C8450" s="6" t="s">
        <v>20878</v>
      </c>
      <c r="D8450" s="11"/>
      <c r="E8450" t="str">
        <f t="shared" si="131"/>
        <v>SECUELAS DE FRACTURA DE LA MUÑECA Y DE LA MANO</v>
      </c>
    </row>
    <row r="8451" spans="2:5" x14ac:dyDescent="0.25">
      <c r="B8451" s="6" t="s">
        <v>8449</v>
      </c>
      <c r="C8451" s="6" t="s">
        <v>20879</v>
      </c>
      <c r="D8451" s="11"/>
      <c r="E8451" t="str">
        <f t="shared" si="131"/>
        <v>SECUELAS DE LUXACION, TORCEDURA Y ESGUINCE DE MIEMBRO SUPERIOR</v>
      </c>
    </row>
    <row r="8452" spans="2:5" x14ac:dyDescent="0.25">
      <c r="B8452" s="6" t="s">
        <v>8450</v>
      </c>
      <c r="C8452" s="6" t="s">
        <v>20880</v>
      </c>
      <c r="D8452" s="11"/>
      <c r="E8452" t="str">
        <f t="shared" si="131"/>
        <v>SECUELAS DE TRAUMATISMO DE NERVIO DE MIEMBRO SUPERIOR</v>
      </c>
    </row>
    <row r="8453" spans="2:5" ht="25.5" x14ac:dyDescent="0.25">
      <c r="B8453" s="6" t="s">
        <v>8451</v>
      </c>
      <c r="C8453" s="6" t="s">
        <v>20881</v>
      </c>
      <c r="D8453" s="11"/>
      <c r="E8453" t="str">
        <f t="shared" si="131"/>
        <v>SECUELAS DE TRAUMATISMO DE TENDON Y MUSCULO DE MIEMBRO SUPERIOR</v>
      </c>
    </row>
    <row r="8454" spans="2:5" ht="25.5" x14ac:dyDescent="0.25">
      <c r="B8454" s="6" t="s">
        <v>8452</v>
      </c>
      <c r="C8454" s="6" t="s">
        <v>20882</v>
      </c>
      <c r="D8454" s="11"/>
      <c r="E8454" t="str">
        <f t="shared" ref="E8454:E8517" si="132">UPPER(C8454)</f>
        <v>SECUELAS DE APLASTAMIENTO Y AMPUTACION TRAUMATICAS DE MIEMBRO SUPERIOR</v>
      </c>
    </row>
    <row r="8455" spans="2:5" ht="25.5" x14ac:dyDescent="0.25">
      <c r="B8455" s="6" t="s">
        <v>8453</v>
      </c>
      <c r="C8455" s="6" t="s">
        <v>20883</v>
      </c>
      <c r="D8455" s="11"/>
      <c r="E8455" t="str">
        <f t="shared" si="132"/>
        <v>SECUELAS DE OTROS TRAUMATISMOS ESPECIFICADOS DE MIEMBRO SUPERIOR</v>
      </c>
    </row>
    <row r="8456" spans="2:5" x14ac:dyDescent="0.25">
      <c r="B8456" s="6" t="s">
        <v>8454</v>
      </c>
      <c r="C8456" s="6" t="s">
        <v>20884</v>
      </c>
      <c r="D8456" s="11"/>
      <c r="E8456" t="str">
        <f t="shared" si="132"/>
        <v>SECUELAS DE TRAUMATISMO NO ESPECIFICADO DE MIEMBRO SUPERIOR</v>
      </c>
    </row>
    <row r="8457" spans="2:5" x14ac:dyDescent="0.25">
      <c r="B8457" s="6" t="s">
        <v>8455</v>
      </c>
      <c r="C8457" s="6" t="s">
        <v>20885</v>
      </c>
      <c r="D8457" s="11"/>
      <c r="E8457" t="str">
        <f t="shared" si="132"/>
        <v>SECUELAS DE HERIDA DE MIEMBRO INFERIOR</v>
      </c>
    </row>
    <row r="8458" spans="2:5" x14ac:dyDescent="0.25">
      <c r="B8458" s="6" t="s">
        <v>8456</v>
      </c>
      <c r="C8458" s="6" t="s">
        <v>20886</v>
      </c>
      <c r="D8458" s="11"/>
      <c r="E8458" t="str">
        <f t="shared" si="132"/>
        <v>SECUELAS DE FRACTURA DE FEMUR</v>
      </c>
    </row>
    <row r="8459" spans="2:5" x14ac:dyDescent="0.25">
      <c r="B8459" s="6" t="s">
        <v>8457</v>
      </c>
      <c r="C8459" s="6" t="s">
        <v>20887</v>
      </c>
      <c r="D8459" s="11"/>
      <c r="E8459" t="str">
        <f t="shared" si="132"/>
        <v>SECUELAS DE OTRAS FRACTURAS DE MIEMBRO INFERIOR</v>
      </c>
    </row>
    <row r="8460" spans="2:5" x14ac:dyDescent="0.25">
      <c r="B8460" s="6" t="s">
        <v>8458</v>
      </c>
      <c r="C8460" s="6" t="s">
        <v>20888</v>
      </c>
      <c r="D8460" s="11"/>
      <c r="E8460" t="str">
        <f t="shared" si="132"/>
        <v>SECUELAS DE LUXACION, TORCEDURA Y ESGUINCE DE MIEMBRO INFERIOR</v>
      </c>
    </row>
    <row r="8461" spans="2:5" x14ac:dyDescent="0.25">
      <c r="B8461" s="6" t="s">
        <v>8459</v>
      </c>
      <c r="C8461" s="6" t="s">
        <v>20889</v>
      </c>
      <c r="D8461" s="11"/>
      <c r="E8461" t="str">
        <f t="shared" si="132"/>
        <v>SECUELAS DE TRAUMATISMO DE NERVIO DE MIEMBRO INFERIOR</v>
      </c>
    </row>
    <row r="8462" spans="2:5" ht="25.5" x14ac:dyDescent="0.25">
      <c r="B8462" s="6" t="s">
        <v>8460</v>
      </c>
      <c r="C8462" s="6" t="s">
        <v>20890</v>
      </c>
      <c r="D8462" s="11"/>
      <c r="E8462" t="str">
        <f t="shared" si="132"/>
        <v>SECUELAS DE TRAUMATISMO DE TENDON Y MUSCULO DE MIEMBRO INFERIOR</v>
      </c>
    </row>
    <row r="8463" spans="2:5" ht="25.5" x14ac:dyDescent="0.25">
      <c r="B8463" s="6" t="s">
        <v>8461</v>
      </c>
      <c r="C8463" s="6" t="s">
        <v>20891</v>
      </c>
      <c r="D8463" s="11"/>
      <c r="E8463" t="str">
        <f t="shared" si="132"/>
        <v>SECUELAS DE APLASTAMIENTO Y AMPUTACION TRAUMATICAS DE MIEMBRO INFERIOR</v>
      </c>
    </row>
    <row r="8464" spans="2:5" ht="25.5" x14ac:dyDescent="0.25">
      <c r="B8464" s="6" t="s">
        <v>8462</v>
      </c>
      <c r="C8464" s="6" t="s">
        <v>20892</v>
      </c>
      <c r="D8464" s="11"/>
      <c r="E8464" t="str">
        <f t="shared" si="132"/>
        <v>SECUELAS DE OTROS TRAUMATISMOS ESPECIFICADOS DE MIEMBRO INFERIOR</v>
      </c>
    </row>
    <row r="8465" spans="2:5" x14ac:dyDescent="0.25">
      <c r="B8465" s="6" t="s">
        <v>8463</v>
      </c>
      <c r="C8465" s="6" t="s">
        <v>20893</v>
      </c>
      <c r="D8465" s="11"/>
      <c r="E8465" t="str">
        <f t="shared" si="132"/>
        <v>SECUELAS DE TRAUMATISMO NO ESPECIFICADO DE MIEMBRO INFERIOR</v>
      </c>
    </row>
    <row r="8466" spans="2:5" ht="25.5" x14ac:dyDescent="0.25">
      <c r="B8466" s="6" t="s">
        <v>8464</v>
      </c>
      <c r="C8466" s="6" t="s">
        <v>20894</v>
      </c>
      <c r="D8466" s="11"/>
      <c r="E8466" t="str">
        <f t="shared" si="132"/>
        <v>SECUELAS DE TRAUMATISMOS QUE AFECTAN MULTIPLES REGIONES DEL CUERPO</v>
      </c>
    </row>
    <row r="8467" spans="2:5" ht="25.5" x14ac:dyDescent="0.25">
      <c r="B8467" s="6" t="s">
        <v>8465</v>
      </c>
      <c r="C8467" s="6" t="s">
        <v>20895</v>
      </c>
      <c r="D8467" s="11"/>
      <c r="E8467" t="str">
        <f t="shared" si="132"/>
        <v>SECUELAS DE TRAUMATISMOS DE REGIONES NO ESPECIFICADAS DEL CUERPO</v>
      </c>
    </row>
    <row r="8468" spans="2:5" ht="25.5" x14ac:dyDescent="0.25">
      <c r="B8468" s="6" t="s">
        <v>8466</v>
      </c>
      <c r="C8468" s="6" t="s">
        <v>20896</v>
      </c>
      <c r="D8468" s="11"/>
      <c r="E8468" t="str">
        <f t="shared" si="132"/>
        <v>SECUELAS DE QUEMADURA, CORROSION Y CONGELAMIENTO DE LA CABEZA Y DEL CUELLO</v>
      </c>
    </row>
    <row r="8469" spans="2:5" x14ac:dyDescent="0.25">
      <c r="B8469" s="6" t="s">
        <v>8467</v>
      </c>
      <c r="C8469" s="6" t="s">
        <v>20897</v>
      </c>
      <c r="D8469" s="11"/>
      <c r="E8469" t="str">
        <f t="shared" si="132"/>
        <v>SECUELAS DE QUEMADURA, CORROSION Y CONGELAMIENTO DEL TRONCO</v>
      </c>
    </row>
    <row r="8470" spans="2:5" ht="25.5" x14ac:dyDescent="0.25">
      <c r="B8470" s="6" t="s">
        <v>8468</v>
      </c>
      <c r="C8470" s="6" t="s">
        <v>20898</v>
      </c>
      <c r="D8470" s="11"/>
      <c r="E8470" t="str">
        <f t="shared" si="132"/>
        <v>SECUELAS DE QUEMADURA, CORROSION Y CONGELAMIENTO DE MIEMBRO SUPERIOR</v>
      </c>
    </row>
    <row r="8471" spans="2:5" ht="25.5" x14ac:dyDescent="0.25">
      <c r="B8471" s="6" t="s">
        <v>8469</v>
      </c>
      <c r="C8471" s="6" t="s">
        <v>20899</v>
      </c>
      <c r="D8471" s="11"/>
      <c r="E8471" t="str">
        <f t="shared" si="132"/>
        <v>SECUELAS DE QUEMADURA, CORROSION Y CONGELAMIENTO DE MIEMBRO INFERIOR</v>
      </c>
    </row>
    <row r="8472" spans="2:5" ht="25.5" x14ac:dyDescent="0.25">
      <c r="B8472" s="6" t="s">
        <v>8470</v>
      </c>
      <c r="C8472" s="6" t="s">
        <v>20900</v>
      </c>
      <c r="D8472" s="11"/>
      <c r="E8472" t="str">
        <f t="shared" si="132"/>
        <v>SECUELAS DE QUEMADURA Y CORROSION CLASIFICABLES SOLO DE ACUERDO CON LA EXTENSION DE LA SUPERFICIE DEL CUERPO AFECTADA</v>
      </c>
    </row>
    <row r="8473" spans="2:5" ht="25.5" x14ac:dyDescent="0.25">
      <c r="B8473" s="6" t="s">
        <v>8471</v>
      </c>
      <c r="C8473" s="6" t="s">
        <v>20901</v>
      </c>
      <c r="D8473" s="11"/>
      <c r="E8473" t="str">
        <f t="shared" si="132"/>
        <v>SECUELAS DE OTRAS QUEMADURAS, CORROSIONES Y CONGELAMIENTOS ESPECIFICADOS</v>
      </c>
    </row>
    <row r="8474" spans="2:5" ht="25.5" x14ac:dyDescent="0.25">
      <c r="B8474" s="6" t="s">
        <v>8472</v>
      </c>
      <c r="C8474" s="6" t="s">
        <v>20902</v>
      </c>
      <c r="D8474" s="11"/>
      <c r="E8474" t="str">
        <f t="shared" si="132"/>
        <v>SECUELAS DE QUEMADURA, CORROSION Y CONGELAMIENTO NO ESPECIFICADOS</v>
      </c>
    </row>
    <row r="8475" spans="2:5" ht="25.5" x14ac:dyDescent="0.25">
      <c r="B8475" s="6" t="s">
        <v>8473</v>
      </c>
      <c r="C8475" s="6" t="s">
        <v>20903</v>
      </c>
      <c r="D8475" s="11"/>
      <c r="E8475" t="str">
        <f t="shared" si="132"/>
        <v>SECUELAS DE ENVENENAMIENTOS POR DROGAS, MEDICAMENTOS Y SUSTANCIAS BIOLOGICAS</v>
      </c>
    </row>
    <row r="8476" spans="2:5" ht="25.5" x14ac:dyDescent="0.25">
      <c r="B8476" s="6" t="s">
        <v>8474</v>
      </c>
      <c r="C8476" s="6" t="s">
        <v>20904</v>
      </c>
      <c r="D8476" s="11"/>
      <c r="E8476" t="str">
        <f t="shared" si="132"/>
        <v>SECUELAS DE EFECTOS TOXICOS DE SUSTANCIAS DE PROCEDENCIA PRINCIPALMENTE NO MEDICINAL</v>
      </c>
    </row>
    <row r="8477" spans="2:5" ht="25.5" x14ac:dyDescent="0.25">
      <c r="B8477" s="6" t="s">
        <v>8475</v>
      </c>
      <c r="C8477" s="6" t="s">
        <v>20905</v>
      </c>
      <c r="D8477" s="11"/>
      <c r="E8477" t="str">
        <f t="shared" si="132"/>
        <v>SECUELAS DE EFECTOS DE CUERPOS EXTRAÑOS QUE PENETRAN EN ORIFICIOS NATURALES</v>
      </c>
    </row>
    <row r="8478" spans="2:5" ht="25.5" x14ac:dyDescent="0.25">
      <c r="B8478" s="6" t="s">
        <v>8476</v>
      </c>
      <c r="C8478" s="6" t="s">
        <v>20906</v>
      </c>
      <c r="D8478" s="11"/>
      <c r="E8478" t="str">
        <f t="shared" si="132"/>
        <v>SECUELAS DE OTROS EFECTOS Y LOS NO ESPECIFICADOS DE CAUSAS EXTERNAS</v>
      </c>
    </row>
    <row r="8479" spans="2:5" ht="25.5" x14ac:dyDescent="0.25">
      <c r="B8479" s="6" t="s">
        <v>8477</v>
      </c>
      <c r="C8479" s="6" t="s">
        <v>20907</v>
      </c>
      <c r="D8479" s="11"/>
      <c r="E8479" t="str">
        <f t="shared" si="132"/>
        <v>SECUELAS DE CIERTAS COMPLICACIONES PRECOCES DE LOS TRAUMATISMOS</v>
      </c>
    </row>
    <row r="8480" spans="2:5" ht="25.5" x14ac:dyDescent="0.25">
      <c r="B8480" s="6" t="s">
        <v>8478</v>
      </c>
      <c r="C8480" s="6" t="s">
        <v>20908</v>
      </c>
      <c r="D8480" s="11"/>
      <c r="E8480" t="str">
        <f t="shared" si="132"/>
        <v>SECUELAS DE COMPLICACIONES DE LA ATENCION MEDICA Y QUIRURGICA, NO CLASIFICADAS EN OTRA PARTE</v>
      </c>
    </row>
    <row r="8481" spans="2:5" ht="25.5" x14ac:dyDescent="0.25">
      <c r="B8481" s="6" t="s">
        <v>8479</v>
      </c>
      <c r="C8481" s="6" t="s">
        <v>20909</v>
      </c>
      <c r="D8481" s="11"/>
      <c r="E8481" t="str">
        <f t="shared" si="132"/>
        <v>PEATON LESIONADO POR COLISION CON VEHICULO DE PEDAL: ACCIDENTE NO DE TRANSITO</v>
      </c>
    </row>
    <row r="8482" spans="2:5" ht="25.5" x14ac:dyDescent="0.25">
      <c r="B8482" s="6" t="s">
        <v>8480</v>
      </c>
      <c r="C8482" s="6" t="s">
        <v>20910</v>
      </c>
      <c r="D8482" s="11"/>
      <c r="E8482" t="str">
        <f t="shared" si="132"/>
        <v>PEATON LESIONADO POR COLISION CON VEHICULO DE PEDAL: ACCIDENTE DE TRANSITO</v>
      </c>
    </row>
    <row r="8483" spans="2:5" ht="25.5" x14ac:dyDescent="0.25">
      <c r="B8483" s="6" t="s">
        <v>8481</v>
      </c>
      <c r="C8483" s="6" t="s">
        <v>20911</v>
      </c>
      <c r="D8483" s="11"/>
      <c r="E8483" t="str">
        <f t="shared" si="132"/>
        <v>PEATON LESIONADO POR COLISION CON VEHICULO DE PEDAL: ACCIDENTE NO ESPECIFICADO COMO DE TRANSITO O NO DE TRANSITO</v>
      </c>
    </row>
    <row r="8484" spans="2:5" ht="25.5" x14ac:dyDescent="0.25">
      <c r="B8484" s="6" t="s">
        <v>8482</v>
      </c>
      <c r="C8484" s="6" t="s">
        <v>20912</v>
      </c>
      <c r="D8484" s="11"/>
      <c r="E8484" t="str">
        <f t="shared" si="132"/>
        <v>PEATON LESIONADO POR COLISION CON VEHICULO DE MOTOR DE DOS O TRES RUEDAS: ACCIDENTE NO DE TRANSITO</v>
      </c>
    </row>
    <row r="8485" spans="2:5" ht="25.5" x14ac:dyDescent="0.25">
      <c r="B8485" s="6" t="s">
        <v>8483</v>
      </c>
      <c r="C8485" s="6" t="s">
        <v>20913</v>
      </c>
      <c r="D8485" s="11"/>
      <c r="E8485" t="str">
        <f t="shared" si="132"/>
        <v>PEATON LESIONADO POR COLISION CON VEHICULO DE MOTOR DE DOS O TRES RUEDAS: ACCIDENTE DE TRANSITO</v>
      </c>
    </row>
    <row r="8486" spans="2:5" ht="38.25" x14ac:dyDescent="0.25">
      <c r="B8486" s="6" t="s">
        <v>8484</v>
      </c>
      <c r="C8486" s="6" t="s">
        <v>20914</v>
      </c>
      <c r="D8486" s="11"/>
      <c r="E8486" t="str">
        <f t="shared" si="132"/>
        <v>PEATON LESIONADO POR COLISION CON VEHICULO DE MOTOR DE DOS O TRES RUEDAS: ACCIDENTE NO ESPECIFICADO COMO DE TRANSITO O NO DE TRANSITO</v>
      </c>
    </row>
    <row r="8487" spans="2:5" ht="25.5" x14ac:dyDescent="0.25">
      <c r="B8487" s="6" t="s">
        <v>8485</v>
      </c>
      <c r="C8487" s="6" t="s">
        <v>20915</v>
      </c>
      <c r="D8487" s="11"/>
      <c r="E8487" t="str">
        <f t="shared" si="132"/>
        <v>PEATON LESIONADO POR COLISION CON AUTOMOVIL, CAMIONETA O FURGONETA: ACCIDENTE NO DE TRANSITO</v>
      </c>
    </row>
    <row r="8488" spans="2:5" ht="25.5" x14ac:dyDescent="0.25">
      <c r="B8488" s="6" t="s">
        <v>8486</v>
      </c>
      <c r="C8488" s="6" t="s">
        <v>20916</v>
      </c>
      <c r="D8488" s="11"/>
      <c r="E8488" t="str">
        <f t="shared" si="132"/>
        <v>PEATON LESIONADO POR COLISION CON AUTOMOVIL, CAMIONETA O FURGONETA: ACCIDENTE DE TRANSITO</v>
      </c>
    </row>
    <row r="8489" spans="2:5" ht="25.5" x14ac:dyDescent="0.25">
      <c r="B8489" s="6" t="s">
        <v>8487</v>
      </c>
      <c r="C8489" s="6" t="s">
        <v>20917</v>
      </c>
      <c r="D8489" s="11"/>
      <c r="E8489" t="str">
        <f t="shared" si="132"/>
        <v>PEATON LESIONADO POR COLISION CON AUTOMOVIL, CAMIONETA O FURGONETA: NO ESPECIFICADO COMO DE TRANSITO O NO DE TRANSITO</v>
      </c>
    </row>
    <row r="8490" spans="2:5" ht="25.5" x14ac:dyDescent="0.25">
      <c r="B8490" s="6" t="s">
        <v>8488</v>
      </c>
      <c r="C8490" s="6" t="s">
        <v>20918</v>
      </c>
      <c r="D8490" s="11"/>
      <c r="E8490" t="str">
        <f t="shared" si="132"/>
        <v>PEATON LESIONADO POR COLISION CON VEHICULO DE TRANSPORTE PESADO O AUTOBUS: ACCIDENTE NO DE TRANSITO</v>
      </c>
    </row>
    <row r="8491" spans="2:5" ht="25.5" x14ac:dyDescent="0.25">
      <c r="B8491" s="6" t="s">
        <v>8489</v>
      </c>
      <c r="C8491" s="6" t="s">
        <v>20919</v>
      </c>
      <c r="D8491" s="11"/>
      <c r="E8491" t="str">
        <f t="shared" si="132"/>
        <v>PEATON LESIONADO POR COLISION CON VEHICULO DE TRANSPORTE PESADO O AUTOBUS: ACCIDENTE DE TRANSITO</v>
      </c>
    </row>
    <row r="8492" spans="2:5" ht="38.25" x14ac:dyDescent="0.25">
      <c r="B8492" s="6" t="s">
        <v>8490</v>
      </c>
      <c r="C8492" s="6" t="s">
        <v>20920</v>
      </c>
      <c r="D8492" s="11"/>
      <c r="E8492" t="str">
        <f t="shared" si="132"/>
        <v>PEATON LESIONADO POR COLISION CON VEHICULO DE TRANSPORTE PESADO O AUTOBUS: ACCIDENTE NO ESPECIFICADO COMO DE TRANSITO O NO DE TRANSITO</v>
      </c>
    </row>
    <row r="8493" spans="2:5" ht="25.5" x14ac:dyDescent="0.25">
      <c r="B8493" s="6" t="s">
        <v>8491</v>
      </c>
      <c r="C8493" s="6" t="s">
        <v>20921</v>
      </c>
      <c r="D8493" s="11"/>
      <c r="E8493" t="str">
        <f t="shared" si="132"/>
        <v>PEATON LESIONADO POR COLISION CON TREN O VEHICULO DE RIELES: ACCIDENTE NO DE TRANSITO</v>
      </c>
    </row>
    <row r="8494" spans="2:5" ht="25.5" x14ac:dyDescent="0.25">
      <c r="B8494" s="6" t="s">
        <v>8492</v>
      </c>
      <c r="C8494" s="6" t="s">
        <v>20922</v>
      </c>
      <c r="D8494" s="11"/>
      <c r="E8494" t="str">
        <f t="shared" si="132"/>
        <v>PEATON LESIONADO POR COLISION CON TREN O VEHICULO DE RIELES: ACCIDENTE DE TRANSITO</v>
      </c>
    </row>
    <row r="8495" spans="2:5" ht="25.5" x14ac:dyDescent="0.25">
      <c r="B8495" s="6" t="s">
        <v>8493</v>
      </c>
      <c r="C8495" s="6" t="s">
        <v>20923</v>
      </c>
      <c r="D8495" s="11"/>
      <c r="E8495" t="str">
        <f t="shared" si="132"/>
        <v>PEATON LESIONADO POR COLISION CON TREN O VEHICULO DE RIELES: ACCIDENTE NO ESPECIFICADO COMO DE TRANSITO O NO DE TRANSITO</v>
      </c>
    </row>
    <row r="8496" spans="2:5" ht="25.5" x14ac:dyDescent="0.25">
      <c r="B8496" s="6" t="s">
        <v>8494</v>
      </c>
      <c r="C8496" s="6" t="s">
        <v>20924</v>
      </c>
      <c r="D8496" s="11"/>
      <c r="E8496" t="str">
        <f t="shared" si="132"/>
        <v>PEATON LESIONADO POR COLISION CON OTROS VEHICULOS SIN MOTOR: ACCIDENTE NO DE TRANSITO</v>
      </c>
    </row>
    <row r="8497" spans="2:5" ht="25.5" x14ac:dyDescent="0.25">
      <c r="B8497" s="6" t="s">
        <v>8495</v>
      </c>
      <c r="C8497" s="6" t="s">
        <v>20925</v>
      </c>
      <c r="D8497" s="11"/>
      <c r="E8497" t="str">
        <f t="shared" si="132"/>
        <v>PEATON LESIONADO POR COLISION CON OTROS VEHICULOS SIN MOTOR: ACCIDENTE DE TRANSITO</v>
      </c>
    </row>
    <row r="8498" spans="2:5" ht="25.5" x14ac:dyDescent="0.25">
      <c r="B8498" s="6" t="s">
        <v>8496</v>
      </c>
      <c r="C8498" s="6" t="s">
        <v>20926</v>
      </c>
      <c r="D8498" s="11"/>
      <c r="E8498" t="str">
        <f t="shared" si="132"/>
        <v>PEATON LESIONADO POR COLISION CON OTROS VEHICULOS SIN MOTOR: ACCIDENTE NO ESPECIFICADO COMO DE TRANSITO O NO DE TRANSITO</v>
      </c>
    </row>
    <row r="8499" spans="2:5" ht="25.5" x14ac:dyDescent="0.25">
      <c r="B8499" s="6" t="s">
        <v>8497</v>
      </c>
      <c r="C8499" s="6" t="s">
        <v>20927</v>
      </c>
      <c r="D8499" s="11"/>
      <c r="E8499" t="str">
        <f t="shared" si="132"/>
        <v>PEATON LESIONADO EN ACCIDENTE NO DE TRANSITO QUE INVOLUCRA OTROS VEHICULOS DE MOTOR, Y LOS NO ESPECIFICADOS</v>
      </c>
    </row>
    <row r="8500" spans="2:5" x14ac:dyDescent="0.25">
      <c r="B8500" s="6" t="s">
        <v>8498</v>
      </c>
      <c r="C8500" s="6" t="s">
        <v>20928</v>
      </c>
      <c r="D8500" s="11"/>
      <c r="E8500" t="str">
        <f t="shared" si="132"/>
        <v>PEATON LESIONADO EN ACCIDENTE NO DE TRANSITO NO ESPECIFICADO</v>
      </c>
    </row>
    <row r="8501" spans="2:5" ht="25.5" x14ac:dyDescent="0.25">
      <c r="B8501" s="6" t="s">
        <v>8499</v>
      </c>
      <c r="C8501" s="6" t="s">
        <v>20929</v>
      </c>
      <c r="D8501" s="11"/>
      <c r="E8501" t="str">
        <f t="shared" si="132"/>
        <v>PEATON LESIONADO EN ACCIDENTE DE TRANSITO QUE INVOLUCRA OTROS VEHICULOS DE MOTOR, Y LOS NO ESPECIFICADOS</v>
      </c>
    </row>
    <row r="8502" spans="2:5" x14ac:dyDescent="0.25">
      <c r="B8502" s="6" t="s">
        <v>8500</v>
      </c>
      <c r="C8502" s="6" t="s">
        <v>20930</v>
      </c>
      <c r="D8502" s="11"/>
      <c r="E8502" t="str">
        <f t="shared" si="132"/>
        <v>PEATON LESIONADO EN ACCIDENTE DE TRANSITO NO ESPECIFICADO</v>
      </c>
    </row>
    <row r="8503" spans="2:5" x14ac:dyDescent="0.25">
      <c r="B8503" s="6" t="s">
        <v>8501</v>
      </c>
      <c r="C8503" s="6" t="s">
        <v>20931</v>
      </c>
      <c r="D8503" s="11"/>
      <c r="E8503" t="str">
        <f t="shared" si="132"/>
        <v>PEATON LESIONADO EN ACCIDENTE DE TRANSPORTE NO ESPECIFICADO</v>
      </c>
    </row>
    <row r="8504" spans="2:5" ht="25.5" x14ac:dyDescent="0.25">
      <c r="B8504" s="6" t="s">
        <v>8502</v>
      </c>
      <c r="C8504" s="6" t="s">
        <v>20932</v>
      </c>
      <c r="D8504" s="11"/>
      <c r="E8504" t="str">
        <f t="shared" si="132"/>
        <v>CICLISTA LESIONADO POR COLISION CON PEATON O ANIMAL: CONDUCTOR LESIONADO EN ACCIDENTE NO DE TRANSITO</v>
      </c>
    </row>
    <row r="8505" spans="2:5" ht="25.5" x14ac:dyDescent="0.25">
      <c r="B8505" s="6" t="s">
        <v>8503</v>
      </c>
      <c r="C8505" s="6" t="s">
        <v>20933</v>
      </c>
      <c r="D8505" s="11"/>
      <c r="E8505" t="str">
        <f t="shared" si="132"/>
        <v>CICLISTA LESIONADO POR COLISION CON PEATON O ANIMAL: PASAJERO LESIONADO EN ACCIDENTE NO DE TRANSITO</v>
      </c>
    </row>
    <row r="8506" spans="2:5" ht="25.5" x14ac:dyDescent="0.25">
      <c r="B8506" s="6" t="s">
        <v>8504</v>
      </c>
      <c r="C8506" s="6" t="s">
        <v>20934</v>
      </c>
      <c r="D8506" s="11"/>
      <c r="E8506" t="str">
        <f t="shared" si="132"/>
        <v>CICLISTA LESIONADO POR COLISION CON PEATON O ANIMAL: CICLISTA NO ESPECIFICADO, LESIONADO EN ACCIDENTE NO DE TRANSITO</v>
      </c>
    </row>
    <row r="8507" spans="2:5" ht="25.5" x14ac:dyDescent="0.25">
      <c r="B8507" s="6" t="s">
        <v>8505</v>
      </c>
      <c r="C8507" s="6" t="s">
        <v>20935</v>
      </c>
      <c r="D8507" s="11"/>
      <c r="E8507" t="str">
        <f t="shared" si="132"/>
        <v>CICLISTA LESIONADO POR COLISION CON PEATON O ANIMAL: PERSONA LESIONADA AL SUBIR O BAJAR DEL VEHICULO</v>
      </c>
    </row>
    <row r="8508" spans="2:5" ht="25.5" x14ac:dyDescent="0.25">
      <c r="B8508" s="6" t="s">
        <v>8506</v>
      </c>
      <c r="C8508" s="6" t="s">
        <v>20936</v>
      </c>
      <c r="D8508" s="11"/>
      <c r="E8508" t="str">
        <f t="shared" si="132"/>
        <v>CICLISTA LESIONADO POR COLISION CON PEATON O ANIMAL: CONDUCTOR LESIONADO EN ACCIDENTE DE TRANSITO</v>
      </c>
    </row>
    <row r="8509" spans="2:5" ht="25.5" x14ac:dyDescent="0.25">
      <c r="B8509" s="6" t="s">
        <v>8507</v>
      </c>
      <c r="C8509" s="6" t="s">
        <v>20937</v>
      </c>
      <c r="D8509" s="11"/>
      <c r="E8509" t="str">
        <f t="shared" si="132"/>
        <v>CICLISTA LESIONADO POR COLISION CON PEATON O ANIMAL: PASAJERO LESIONADO EN ACCIDENTE DE TRANSITO</v>
      </c>
    </row>
    <row r="8510" spans="2:5" ht="25.5" x14ac:dyDescent="0.25">
      <c r="B8510" s="6" t="s">
        <v>8508</v>
      </c>
      <c r="C8510" s="6" t="s">
        <v>20938</v>
      </c>
      <c r="D8510" s="11"/>
      <c r="E8510" t="str">
        <f t="shared" si="132"/>
        <v>CICLISTA LESIONADO POR COLISION CON PEATON O ANIMAL: CICLISTA NO ESPECIFICADO, LESIONADO EN ACCIDENTE DE TRANSITO</v>
      </c>
    </row>
    <row r="8511" spans="2:5" ht="25.5" x14ac:dyDescent="0.25">
      <c r="B8511" s="6" t="s">
        <v>8509</v>
      </c>
      <c r="C8511" s="6" t="s">
        <v>20939</v>
      </c>
      <c r="D8511" s="11"/>
      <c r="E8511" t="str">
        <f t="shared" si="132"/>
        <v>CICLISTA LESIONADO POR COLISION CON OTRO CICLISTA: CONDUCTOR LESIONADO EN ACCIDENTE NO DE TRANSITO</v>
      </c>
    </row>
    <row r="8512" spans="2:5" ht="25.5" x14ac:dyDescent="0.25">
      <c r="B8512" s="6" t="s">
        <v>8510</v>
      </c>
      <c r="C8512" s="6" t="s">
        <v>20940</v>
      </c>
      <c r="D8512" s="11"/>
      <c r="E8512" t="str">
        <f t="shared" si="132"/>
        <v>CICLISTA LESIONADO POR COLISION CON OTRO CICLISTA: PASAJERO LESIONADO EN ACCIDENTE NO DE TRANSITO</v>
      </c>
    </row>
    <row r="8513" spans="2:5" ht="25.5" x14ac:dyDescent="0.25">
      <c r="B8513" s="6" t="s">
        <v>8511</v>
      </c>
      <c r="C8513" s="6" t="s">
        <v>20941</v>
      </c>
      <c r="D8513" s="11"/>
      <c r="E8513" t="str">
        <f t="shared" si="132"/>
        <v>CICLISTA LESIONADO POR COLISION CON OTRO CICLISTA: NO ESPECIFICADO, LESIONADO EN ACCIDENTE NO DE TRANSITO</v>
      </c>
    </row>
    <row r="8514" spans="2:5" ht="25.5" x14ac:dyDescent="0.25">
      <c r="B8514" s="6" t="s">
        <v>8512</v>
      </c>
      <c r="C8514" s="6" t="s">
        <v>20942</v>
      </c>
      <c r="D8514" s="11"/>
      <c r="E8514" t="str">
        <f t="shared" si="132"/>
        <v>CICLISTA LESIONADO POR COLISION CON OTRO CICLISTA: PERSONA LESIONADA AL SUBIR O BAJAR DEL VEHICULO</v>
      </c>
    </row>
    <row r="8515" spans="2:5" ht="25.5" x14ac:dyDescent="0.25">
      <c r="B8515" s="6" t="s">
        <v>8513</v>
      </c>
      <c r="C8515" s="6" t="s">
        <v>20943</v>
      </c>
      <c r="D8515" s="11"/>
      <c r="E8515" t="str">
        <f t="shared" si="132"/>
        <v>CICLISTA LESIONADO POR COLISION CON OTRO CICLISTA: CONDUCTOR LESIONADO EN ACCIDENTE DE TRANSITO</v>
      </c>
    </row>
    <row r="8516" spans="2:5" ht="25.5" x14ac:dyDescent="0.25">
      <c r="B8516" s="6" t="s">
        <v>8514</v>
      </c>
      <c r="C8516" s="6" t="s">
        <v>20944</v>
      </c>
      <c r="D8516" s="11"/>
      <c r="E8516" t="str">
        <f t="shared" si="132"/>
        <v>CICLISTA LESIONADO POR COLISION CON OTRO CICLISTA: PASAJERO LESIONADO EN ACCIDENTE DE TRANSITO</v>
      </c>
    </row>
    <row r="8517" spans="2:5" ht="25.5" x14ac:dyDescent="0.25">
      <c r="B8517" s="6" t="s">
        <v>8515</v>
      </c>
      <c r="C8517" s="6" t="s">
        <v>20945</v>
      </c>
      <c r="D8517" s="11"/>
      <c r="E8517" t="str">
        <f t="shared" si="132"/>
        <v>CICLISTA LESIONADO POR COLISION CON OTRO CICLISTA: CICLISTA NO ESPECIFICADO, LESIONADO EN ACCIDENTE DE TRANSITO</v>
      </c>
    </row>
    <row r="8518" spans="2:5" ht="25.5" x14ac:dyDescent="0.25">
      <c r="B8518" s="6" t="s">
        <v>8516</v>
      </c>
      <c r="C8518" s="6" t="s">
        <v>20946</v>
      </c>
      <c r="D8518" s="11"/>
      <c r="E8518" t="str">
        <f t="shared" ref="E8518:E8581" si="133">UPPER(C8518)</f>
        <v>CICLISTA LESIONADO POR COLISION CON VEHICULO DE MOTOR DE DOS O TRES RUEDAS: CONDUCTOR LESIONADO EN ACCIDENTE NO DE TRANSITO</v>
      </c>
    </row>
    <row r="8519" spans="2:5" ht="25.5" x14ac:dyDescent="0.25">
      <c r="B8519" s="6" t="s">
        <v>8517</v>
      </c>
      <c r="C8519" s="6" t="s">
        <v>20947</v>
      </c>
      <c r="D8519" s="11"/>
      <c r="E8519" t="str">
        <f t="shared" si="133"/>
        <v>CICLISTA LESIONADO POR COLISION CON VEHICULO DE MOTOR DE DOS O TRES RUEDAS: PASAJERO LESIONADO EN ACCIDENTE NO DE TRANSITO</v>
      </c>
    </row>
    <row r="8520" spans="2:5" ht="38.25" x14ac:dyDescent="0.25">
      <c r="B8520" s="6" t="s">
        <v>8518</v>
      </c>
      <c r="C8520" s="6" t="s">
        <v>20948</v>
      </c>
      <c r="D8520" s="11"/>
      <c r="E8520" t="str">
        <f t="shared" si="133"/>
        <v>CICLISTA LESIONADO POR COLISION CON VEHICULO DE MOTOR DE DOS O TRES RUEDAS: CICLISTA NO ESPECIFICADO, LESIONADO EN ACCIDENTE NO DE TRANSITO</v>
      </c>
    </row>
    <row r="8521" spans="2:5" ht="25.5" x14ac:dyDescent="0.25">
      <c r="B8521" s="6" t="s">
        <v>8519</v>
      </c>
      <c r="C8521" s="6" t="s">
        <v>20949</v>
      </c>
      <c r="D8521" s="11"/>
      <c r="E8521" t="str">
        <f t="shared" si="133"/>
        <v>CICLISTA LESIONADO POR COLISION CON VEHICULO DE MOTOR DE DOS O TRES RUEDAS: PERSONA LESIONADA AL SUBIR O BAJAR DEL VEHICULO</v>
      </c>
    </row>
    <row r="8522" spans="2:5" ht="25.5" x14ac:dyDescent="0.25">
      <c r="B8522" s="6" t="s">
        <v>8520</v>
      </c>
      <c r="C8522" s="6" t="s">
        <v>20950</v>
      </c>
      <c r="D8522" s="11"/>
      <c r="E8522" t="str">
        <f t="shared" si="133"/>
        <v>CICLISTA LESIONADO POR COLISION CON VEHICULO DE MOTOR DE DOS O TRES RUEDAS: CONDUCTOR LESIONADO EN ACCIDENTE DE TRANSITO</v>
      </c>
    </row>
    <row r="8523" spans="2:5" ht="25.5" x14ac:dyDescent="0.25">
      <c r="B8523" s="6" t="s">
        <v>8521</v>
      </c>
      <c r="C8523" s="6" t="s">
        <v>20951</v>
      </c>
      <c r="D8523" s="11"/>
      <c r="E8523" t="str">
        <f t="shared" si="133"/>
        <v>CICLISTA LESIONADO POR COLISION CON VEHICULO DE MOTOR DE DOS O TRES RUEDAS: PASAJERO LESIONADO EN ACCIDENTE DE TRANSITO</v>
      </c>
    </row>
    <row r="8524" spans="2:5" ht="38.25" x14ac:dyDescent="0.25">
      <c r="B8524" s="6" t="s">
        <v>8522</v>
      </c>
      <c r="C8524" s="6" t="s">
        <v>20952</v>
      </c>
      <c r="D8524" s="11"/>
      <c r="E8524" t="str">
        <f t="shared" si="133"/>
        <v>CICLISTA LESIONADO POR COLISION CON VEHICULO DE MOTOR DE DOS O TRES RUEDAS: CICLISTA NO ESPECIFICADO, LESIONADO EN ACCIDENTE DE TRANSITO</v>
      </c>
    </row>
    <row r="8525" spans="2:5" ht="25.5" x14ac:dyDescent="0.25">
      <c r="B8525" s="6" t="s">
        <v>8523</v>
      </c>
      <c r="C8525" s="6" t="s">
        <v>20953</v>
      </c>
      <c r="D8525" s="11"/>
      <c r="E8525" t="str">
        <f t="shared" si="133"/>
        <v>CICLISTA LESIONADO POR COLISION CON AUTOMOVIL, CAMIONETA O FURGONETA: CONDUCTOR LESIONADO EN ACCIDENTE NO DE TRANSITO</v>
      </c>
    </row>
    <row r="8526" spans="2:5" ht="25.5" x14ac:dyDescent="0.25">
      <c r="B8526" s="6" t="s">
        <v>8524</v>
      </c>
      <c r="C8526" s="6" t="s">
        <v>20954</v>
      </c>
      <c r="D8526" s="11"/>
      <c r="E8526" t="str">
        <f t="shared" si="133"/>
        <v>CICLISTA LESIONADO POR COLISION CON AUTOMOVIL, CAMIONETA O FURGONETA: PASAJERO LESIONADO EN ACCIDENTE NO DE TRANSITO</v>
      </c>
    </row>
    <row r="8527" spans="2:5" ht="38.25" x14ac:dyDescent="0.25">
      <c r="B8527" s="6" t="s">
        <v>8525</v>
      </c>
      <c r="C8527" s="6" t="s">
        <v>20955</v>
      </c>
      <c r="D8527" s="11"/>
      <c r="E8527" t="str">
        <f t="shared" si="133"/>
        <v>CICLISTA LESIONADO POR COLISION CON AUTOMOVIL, CAMIONETA O FURGONETA: CICLISTA NO ESPECIFICADO, LESIONADO EN ACCIDENTE NO DE TRANSITO</v>
      </c>
    </row>
    <row r="8528" spans="2:5" ht="25.5" x14ac:dyDescent="0.25">
      <c r="B8528" s="6" t="s">
        <v>8526</v>
      </c>
      <c r="C8528" s="6" t="s">
        <v>20956</v>
      </c>
      <c r="D8528" s="11"/>
      <c r="E8528" t="str">
        <f t="shared" si="133"/>
        <v>CICLISTA LESIONADO POR COLISION CON AUTOMOVIL, CAMIONETA O FURGONETA: PERSONA LESIONADA AL SUBIR O BAJAR DEL VEHICULO</v>
      </c>
    </row>
    <row r="8529" spans="2:5" ht="25.5" x14ac:dyDescent="0.25">
      <c r="B8529" s="6" t="s">
        <v>8527</v>
      </c>
      <c r="C8529" s="6" t="s">
        <v>20957</v>
      </c>
      <c r="D8529" s="11"/>
      <c r="E8529" t="str">
        <f t="shared" si="133"/>
        <v>CICLISTA LESIONADO POR COLISION CON AUTOMOVIL, CAMIONETA O FURGONETA: CONDUCTOR LESIONADO EN ACCIDENTE DE TRANSITO</v>
      </c>
    </row>
    <row r="8530" spans="2:5" ht="25.5" x14ac:dyDescent="0.25">
      <c r="B8530" s="6" t="s">
        <v>8528</v>
      </c>
      <c r="C8530" s="6" t="s">
        <v>20958</v>
      </c>
      <c r="D8530" s="11"/>
      <c r="E8530" t="str">
        <f t="shared" si="133"/>
        <v>CICLISTA LESIONADO POR COLISION CON AUTOMOVIL, CAMIONETA O FURGONETA: PASAJERO LESIONADO EN ACCIDENTE DE TRANSITO</v>
      </c>
    </row>
    <row r="8531" spans="2:5" ht="38.25" x14ac:dyDescent="0.25">
      <c r="B8531" s="6" t="s">
        <v>8529</v>
      </c>
      <c r="C8531" s="6" t="s">
        <v>20959</v>
      </c>
      <c r="D8531" s="11"/>
      <c r="E8531" t="str">
        <f t="shared" si="133"/>
        <v>CICLISTA LESIONADO POR COLISION CON AUTOMOVIL, CAMIONETA O FURGONETA: CICLISTA NO ESPECIFICADO, LESIONADO EN ACCIDENTE DE TRANSITO</v>
      </c>
    </row>
    <row r="8532" spans="2:5" ht="25.5" x14ac:dyDescent="0.25">
      <c r="B8532" s="6" t="s">
        <v>8530</v>
      </c>
      <c r="C8532" s="6" t="s">
        <v>20960</v>
      </c>
      <c r="D8532" s="11"/>
      <c r="E8532" t="str">
        <f t="shared" si="133"/>
        <v>CICLISTA LESIONADO POR COLISION CON VEHICULO DE TRANSPORTE PESADO O AUTOBUS: CONDUCTOR LESIONADO EN ACCIDENTE NO DE TRANSITO</v>
      </c>
    </row>
    <row r="8533" spans="2:5" ht="25.5" x14ac:dyDescent="0.25">
      <c r="B8533" s="6" t="s">
        <v>8531</v>
      </c>
      <c r="C8533" s="6" t="s">
        <v>20961</v>
      </c>
      <c r="D8533" s="11"/>
      <c r="E8533" t="str">
        <f t="shared" si="133"/>
        <v>CICLISTA LESIONADO POR COLISION CON VEHICULO DE TRANSPORTE PESADO O AUTOBUS: PASAJERO LESIONADO EN ACCIDENTE NO DE TRANSITO</v>
      </c>
    </row>
    <row r="8534" spans="2:5" ht="38.25" x14ac:dyDescent="0.25">
      <c r="B8534" s="6" t="s">
        <v>8532</v>
      </c>
      <c r="C8534" s="6" t="s">
        <v>20962</v>
      </c>
      <c r="D8534" s="11"/>
      <c r="E8534" t="str">
        <f t="shared" si="133"/>
        <v>CICLISTA LESIONADO POR COLISION CON VEHICULO DE TRANSPORTE PESADO O AUTOBUS: CICLISTA NO ESPECIFICADO, LESIONADO EN ACCIDENTE NO DE TRANSITO</v>
      </c>
    </row>
    <row r="8535" spans="2:5" ht="25.5" x14ac:dyDescent="0.25">
      <c r="B8535" s="6" t="s">
        <v>8533</v>
      </c>
      <c r="C8535" s="6" t="s">
        <v>20963</v>
      </c>
      <c r="D8535" s="11"/>
      <c r="E8535" t="str">
        <f t="shared" si="133"/>
        <v>CICLISTA LESIONADO POR COLISION CON VEHICULO DE TRANSPORTE PESADO O AUTOBUS: PERSONA LESIONADA AL SUBIR O BAJAR DEL VEHICULO</v>
      </c>
    </row>
    <row r="8536" spans="2:5" ht="25.5" x14ac:dyDescent="0.25">
      <c r="B8536" s="6" t="s">
        <v>8534</v>
      </c>
      <c r="C8536" s="6" t="s">
        <v>20964</v>
      </c>
      <c r="D8536" s="11"/>
      <c r="E8536" t="str">
        <f t="shared" si="133"/>
        <v>CICLISTA LESIONADO POR COLISION CON VEHICULO DE TRANSPORTE PESADO O AUTOBUS: CONDUCTOR LESIONADO EN ACCIDENTE DE TRANSITO</v>
      </c>
    </row>
    <row r="8537" spans="2:5" ht="25.5" x14ac:dyDescent="0.25">
      <c r="B8537" s="6" t="s">
        <v>8535</v>
      </c>
      <c r="C8537" s="6" t="s">
        <v>20965</v>
      </c>
      <c r="D8537" s="11"/>
      <c r="E8537" t="str">
        <f t="shared" si="133"/>
        <v>CICLISTA LESIONADO POR COLISION CON VEHICULO DE TRANSPORTE PESADO O AUTOBUS: PASAJERO LESIONADO EN ACCIDENTE DE TRANSITO</v>
      </c>
    </row>
    <row r="8538" spans="2:5" ht="38.25" x14ac:dyDescent="0.25">
      <c r="B8538" s="6" t="s">
        <v>8536</v>
      </c>
      <c r="C8538" s="6" t="s">
        <v>20966</v>
      </c>
      <c r="D8538" s="11"/>
      <c r="E8538" t="str">
        <f t="shared" si="133"/>
        <v>CICLISTA LESIONADO POR COLISION CON VEHICULO DE TRANSPORTE PESADO O AUTOBUS: CICLISTA NO ESPECIFICADO, LESIONADO EN ACCIDENTE DE TRANSITO</v>
      </c>
    </row>
    <row r="8539" spans="2:5" ht="25.5" x14ac:dyDescent="0.25">
      <c r="B8539" s="6" t="s">
        <v>8537</v>
      </c>
      <c r="C8539" s="6" t="s">
        <v>20967</v>
      </c>
      <c r="D8539" s="11"/>
      <c r="E8539" t="str">
        <f t="shared" si="133"/>
        <v>CICLISTA LESIONADO POR COLISION CON TREN O VEHICULO DE RIELES: CONDUCTOR LESIONADO EN ACCIDENTE NO DE TRANSITO</v>
      </c>
    </row>
    <row r="8540" spans="2:5" ht="25.5" x14ac:dyDescent="0.25">
      <c r="B8540" s="6" t="s">
        <v>8538</v>
      </c>
      <c r="C8540" s="6" t="s">
        <v>20968</v>
      </c>
      <c r="D8540" s="11"/>
      <c r="E8540" t="str">
        <f t="shared" si="133"/>
        <v>CICLISTA LESIONADO POR COLISION CON TREN O VEHICULO DE RIELES: PASAJERO LESIONADO EN ACCIDENTE NO DE TRANSITO</v>
      </c>
    </row>
    <row r="8541" spans="2:5" ht="25.5" x14ac:dyDescent="0.25">
      <c r="B8541" s="6" t="s">
        <v>8539</v>
      </c>
      <c r="C8541" s="6" t="s">
        <v>20969</v>
      </c>
      <c r="D8541" s="11"/>
      <c r="E8541" t="str">
        <f t="shared" si="133"/>
        <v>CICLISTA LESIONADO POR COLISION CON TREN O VEHICULO DE RIELES: CICLISTA NO ESPECIFICADO, LESIONADO EN ACCIDENTE NO DE TRANSITO</v>
      </c>
    </row>
    <row r="8542" spans="2:5" ht="25.5" x14ac:dyDescent="0.25">
      <c r="B8542" s="6" t="s">
        <v>8540</v>
      </c>
      <c r="C8542" s="6" t="s">
        <v>20970</v>
      </c>
      <c r="D8542" s="11"/>
      <c r="E8542" t="str">
        <f t="shared" si="133"/>
        <v>CICLISTA LESIONADO POR COLISION CON TREN O VEHICULO DE RIELES: PERSONA LESIONADA AL SUBIR O BAJAR DEL VEHICULO</v>
      </c>
    </row>
    <row r="8543" spans="2:5" ht="25.5" x14ac:dyDescent="0.25">
      <c r="B8543" s="6" t="s">
        <v>8541</v>
      </c>
      <c r="C8543" s="6" t="s">
        <v>20971</v>
      </c>
      <c r="D8543" s="11"/>
      <c r="E8543" t="str">
        <f t="shared" si="133"/>
        <v>CICLISTA LESIONADO POR COLISION CON TREN O VEHICULO DE RIELES: CONDUCTOR LESIONADO EN ACCIDENTE DE TRANSITO</v>
      </c>
    </row>
    <row r="8544" spans="2:5" ht="25.5" x14ac:dyDescent="0.25">
      <c r="B8544" s="6" t="s">
        <v>8542</v>
      </c>
      <c r="C8544" s="6" t="s">
        <v>20972</v>
      </c>
      <c r="D8544" s="11"/>
      <c r="E8544" t="str">
        <f t="shared" si="133"/>
        <v>CICLISTA LESIONADO POR COLISION CON TREN O VEHICULO DE RIELES: PASAJERO LESIONADO EN ACCIDENTE DE TRANSITO</v>
      </c>
    </row>
    <row r="8545" spans="2:5" ht="25.5" x14ac:dyDescent="0.25">
      <c r="B8545" s="6" t="s">
        <v>8543</v>
      </c>
      <c r="C8545" s="6" t="s">
        <v>20973</v>
      </c>
      <c r="D8545" s="11"/>
      <c r="E8545" t="str">
        <f t="shared" si="133"/>
        <v>CICLISTA LESIONADO POR COLISION CON TREN O VEHICULO DE RIELES: CICLISTA NO ESPECIFICADO, LESIONADO EN ACCIDENTE DE TRANSITO</v>
      </c>
    </row>
    <row r="8546" spans="2:5" ht="25.5" x14ac:dyDescent="0.25">
      <c r="B8546" s="6" t="s">
        <v>8544</v>
      </c>
      <c r="C8546" s="6" t="s">
        <v>20974</v>
      </c>
      <c r="D8546" s="11"/>
      <c r="E8546" t="str">
        <f t="shared" si="133"/>
        <v>CICLISTA LESIONADO POR COLISION CON OTROS VEHICULOS SIN MOTOR: CONDUCTOR LESIONADO EN ACCIDENTE NO DE TRANSITO</v>
      </c>
    </row>
    <row r="8547" spans="2:5" ht="25.5" x14ac:dyDescent="0.25">
      <c r="B8547" s="6" t="s">
        <v>8545</v>
      </c>
      <c r="C8547" s="6" t="s">
        <v>20975</v>
      </c>
      <c r="D8547" s="11"/>
      <c r="E8547" t="str">
        <f t="shared" si="133"/>
        <v>CICLISTA LESIONADO POR COLISION CON OTROS VEHICULOS SIN MOTOR: PASAJERO LESIONADO EN ACCIDENTE NO DE TRANSITO</v>
      </c>
    </row>
    <row r="8548" spans="2:5" ht="25.5" x14ac:dyDescent="0.25">
      <c r="B8548" s="6" t="s">
        <v>8546</v>
      </c>
      <c r="C8548" s="6" t="s">
        <v>20976</v>
      </c>
      <c r="D8548" s="11"/>
      <c r="E8548" t="str">
        <f t="shared" si="133"/>
        <v>CICLISTA LESIONADO POR COLISION CON OTROS VEHICULOS SIN MOTOR: CICLISTA NO ESPECIFICADO, LESIONADO EN ACCIDENTE NO DE TRANSITO</v>
      </c>
    </row>
    <row r="8549" spans="2:5" ht="25.5" x14ac:dyDescent="0.25">
      <c r="B8549" s="6" t="s">
        <v>8547</v>
      </c>
      <c r="C8549" s="6" t="s">
        <v>20977</v>
      </c>
      <c r="D8549" s="11"/>
      <c r="E8549" t="str">
        <f t="shared" si="133"/>
        <v>CICLISTA LESIONADO POR COLISION CON OTROS VEHICULOS SIN MOTOR: PERSONA LESIONADA AL SUBIR O BAJAR DEL VEHICULO</v>
      </c>
    </row>
    <row r="8550" spans="2:5" ht="25.5" x14ac:dyDescent="0.25">
      <c r="B8550" s="6" t="s">
        <v>8548</v>
      </c>
      <c r="C8550" s="6" t="s">
        <v>20978</v>
      </c>
      <c r="D8550" s="11"/>
      <c r="E8550" t="str">
        <f t="shared" si="133"/>
        <v>CICLISTA LESIONADO POR COLISION CON OTROS VEHICULOS SIN MOTOR: CONDUCTOR LESIONADO EN ACCIDENTE DE TRANSITO</v>
      </c>
    </row>
    <row r="8551" spans="2:5" ht="25.5" x14ac:dyDescent="0.25">
      <c r="B8551" s="6" t="s">
        <v>8549</v>
      </c>
      <c r="C8551" s="6" t="s">
        <v>20979</v>
      </c>
      <c r="D8551" s="11"/>
      <c r="E8551" t="str">
        <f t="shared" si="133"/>
        <v>CICLISTA LESIONADO POR COLISION CON OTROS VEHICULOS SIN MOTOR: PASAJERO LESIONADO EN ACCIDENTE DE TRANSITO</v>
      </c>
    </row>
    <row r="8552" spans="2:5" ht="25.5" x14ac:dyDescent="0.25">
      <c r="B8552" s="6" t="s">
        <v>8550</v>
      </c>
      <c r="C8552" s="6" t="s">
        <v>20980</v>
      </c>
      <c r="D8552" s="11"/>
      <c r="E8552" t="str">
        <f t="shared" si="133"/>
        <v>CICLISTA LESIONADO POR COLISION CON OTROS VEHICULOS SIN MOTOR: CICLISTA NO ESPECIFICADO, LESIONADO EN ACCIDENTE DE TRANSITO</v>
      </c>
    </row>
    <row r="8553" spans="2:5" ht="25.5" x14ac:dyDescent="0.25">
      <c r="B8553" s="6" t="s">
        <v>8551</v>
      </c>
      <c r="C8553" s="6" t="s">
        <v>20981</v>
      </c>
      <c r="D8553" s="11"/>
      <c r="E8553" t="str">
        <f t="shared" si="133"/>
        <v>CICLISTA LESIONADO POR COLISION CON OBJETO ESTACIONADO O FIJO: CONDUCTOR LESIONADO EN ACCIDENTE NO DE TRANSITO</v>
      </c>
    </row>
    <row r="8554" spans="2:5" ht="25.5" x14ac:dyDescent="0.25">
      <c r="B8554" s="6" t="s">
        <v>8552</v>
      </c>
      <c r="C8554" s="6" t="s">
        <v>20982</v>
      </c>
      <c r="D8554" s="11"/>
      <c r="E8554" t="str">
        <f t="shared" si="133"/>
        <v>CICLISTA LESIONADO POR COLISION CON OBJETO ESTACIONADO O FIJO: PASAJERO LESIONADO EN ACCIDENTE NO DE TRANSITO</v>
      </c>
    </row>
    <row r="8555" spans="2:5" ht="25.5" x14ac:dyDescent="0.25">
      <c r="B8555" s="6" t="s">
        <v>8553</v>
      </c>
      <c r="C8555" s="6" t="s">
        <v>20983</v>
      </c>
      <c r="D8555" s="11"/>
      <c r="E8555" t="str">
        <f t="shared" si="133"/>
        <v>CICLISTA LESIONADO POR COLISION CON OBJETO ESTACIONADO O FIJO: CICLISTA NO ESPECIFICADO, LESIONADO EN ACCIDENTE NO DE TRANSITO</v>
      </c>
    </row>
    <row r="8556" spans="2:5" ht="25.5" x14ac:dyDescent="0.25">
      <c r="B8556" s="6" t="s">
        <v>8554</v>
      </c>
      <c r="C8556" s="6" t="s">
        <v>20984</v>
      </c>
      <c r="D8556" s="11"/>
      <c r="E8556" t="str">
        <f t="shared" si="133"/>
        <v>CICLISTA LESIONADO POR COLISION CON OBJETO ESTACIONADO O FIJO: PERSONA LESIONADA AL SUBIR O BAJAR DEL VEHICULO</v>
      </c>
    </row>
    <row r="8557" spans="2:5" ht="25.5" x14ac:dyDescent="0.25">
      <c r="B8557" s="6" t="s">
        <v>8555</v>
      </c>
      <c r="C8557" s="6" t="s">
        <v>20985</v>
      </c>
      <c r="D8557" s="11"/>
      <c r="E8557" t="str">
        <f t="shared" si="133"/>
        <v>CICLISTA LESIONADO POR COLISION CON OBJETO ESTACIONADO O FIJO CONDUCTOR LESIONADO EN ACCIDENTE DE TRANSITO</v>
      </c>
    </row>
    <row r="8558" spans="2:5" ht="25.5" x14ac:dyDescent="0.25">
      <c r="B8558" s="6" t="s">
        <v>8556</v>
      </c>
      <c r="C8558" s="6" t="s">
        <v>20986</v>
      </c>
      <c r="D8558" s="11"/>
      <c r="E8558" t="str">
        <f t="shared" si="133"/>
        <v>CICLISTA LESIONADO POR COLISION CON OBJETO ESTACIONADO O FIJO: PASAJERO LESIONADO EN ACCIDENTE DE TRANSITO</v>
      </c>
    </row>
    <row r="8559" spans="2:5" ht="25.5" x14ac:dyDescent="0.25">
      <c r="B8559" s="6" t="s">
        <v>8557</v>
      </c>
      <c r="C8559" s="6" t="s">
        <v>20987</v>
      </c>
      <c r="D8559" s="11"/>
      <c r="E8559" t="str">
        <f t="shared" si="133"/>
        <v>CICLISTA LESIONADO POR COLISION CON OBJETO ESTACIONADO O FIJO: CICLISTA NO ESPECIFICADO, LESIONADO EN ACCIDENTE DE TRANSITO</v>
      </c>
    </row>
    <row r="8560" spans="2:5" ht="25.5" x14ac:dyDescent="0.25">
      <c r="B8560" s="6" t="s">
        <v>8558</v>
      </c>
      <c r="C8560" s="6" t="s">
        <v>20988</v>
      </c>
      <c r="D8560" s="11"/>
      <c r="E8560" t="str">
        <f t="shared" si="133"/>
        <v>CICLISTA LESIONADO EN ACCIDENTE DE TRANSPORTE SIN COLISION: CONDUCTOR LESIONADO EN ACCIDENTE NO DE TRANSITO</v>
      </c>
    </row>
    <row r="8561" spans="2:5" ht="25.5" x14ac:dyDescent="0.25">
      <c r="B8561" s="6" t="s">
        <v>8559</v>
      </c>
      <c r="C8561" s="6" t="s">
        <v>20989</v>
      </c>
      <c r="D8561" s="11"/>
      <c r="E8561" t="str">
        <f t="shared" si="133"/>
        <v>CICLISTA LESIONADO EN ACCIDENTE DE TRANSPORTE SIN COLISION: PASAJERO LESIONADO EN ACCIDENTE NO DE TRANSITO</v>
      </c>
    </row>
    <row r="8562" spans="2:5" ht="25.5" x14ac:dyDescent="0.25">
      <c r="B8562" s="6" t="s">
        <v>8560</v>
      </c>
      <c r="C8562" s="6" t="s">
        <v>20990</v>
      </c>
      <c r="D8562" s="11"/>
      <c r="E8562" t="str">
        <f t="shared" si="133"/>
        <v>CICLISTA LESIONADO EN ACCIDENTE DE TRANSPORTE SIN COLISION: CICLISTA NO ESPECIFICADO, LESIONADO EN ACCIDENTE NO DE TRANSITO</v>
      </c>
    </row>
    <row r="8563" spans="2:5" ht="25.5" x14ac:dyDescent="0.25">
      <c r="B8563" s="6" t="s">
        <v>8561</v>
      </c>
      <c r="C8563" s="6" t="s">
        <v>20991</v>
      </c>
      <c r="D8563" s="11"/>
      <c r="E8563" t="str">
        <f t="shared" si="133"/>
        <v>CICLISTA LESIONADO EN ACCIDENTE DE TRANSPORTE SIN COLISION: PERSONA LESIONADA AL SUBIR O BAJAR DEL VEHICULO</v>
      </c>
    </row>
    <row r="8564" spans="2:5" ht="25.5" x14ac:dyDescent="0.25">
      <c r="B8564" s="6" t="s">
        <v>8562</v>
      </c>
      <c r="C8564" s="6" t="s">
        <v>20992</v>
      </c>
      <c r="D8564" s="11"/>
      <c r="E8564" t="str">
        <f t="shared" si="133"/>
        <v>CICLISTA LESIONADO EN ACCIDENTE DE TRANSPORTE SIN COLISION: CONDUCTOR LESIONADO EN ACCIDENTE DE TRANSITO</v>
      </c>
    </row>
    <row r="8565" spans="2:5" ht="25.5" x14ac:dyDescent="0.25">
      <c r="B8565" s="6" t="s">
        <v>8563</v>
      </c>
      <c r="C8565" s="6" t="s">
        <v>20993</v>
      </c>
      <c r="D8565" s="11"/>
      <c r="E8565" t="str">
        <f t="shared" si="133"/>
        <v>CICLISTA LESIONADO EN ACCIDENTE DE TRANSPORTE SIN COLISION: PASAJERO LESIONADO EN ACCIDENTE DE TRANSITO</v>
      </c>
    </row>
    <row r="8566" spans="2:5" ht="25.5" x14ac:dyDescent="0.25">
      <c r="B8566" s="6" t="s">
        <v>8564</v>
      </c>
      <c r="C8566" s="6" t="s">
        <v>20994</v>
      </c>
      <c r="D8566" s="11"/>
      <c r="E8566" t="str">
        <f t="shared" si="133"/>
        <v>CICLISTA LESIONADO EN ACCIDENTE DE TRANSPORTE SIN COLISION: CICLISTA NO ESPECIFICADO, LESIONADO EN ACCIDENTE DE TRANSITO</v>
      </c>
    </row>
    <row r="8567" spans="2:5" ht="38.25" x14ac:dyDescent="0.25">
      <c r="B8567" s="6" t="s">
        <v>8565</v>
      </c>
      <c r="C8567" s="6" t="s">
        <v>20995</v>
      </c>
      <c r="D8567" s="11"/>
      <c r="E8567" t="str">
        <f t="shared" si="133"/>
        <v>CONDUCTOR DE VEHICULO DE PEDAL LESIONADO POR COLISION CON OTROS VEHICULOS DE MOTOR, Y CON LOS NO ESPECIFICADOS, EN ACCIDENTE NO DE TRANSITO</v>
      </c>
    </row>
    <row r="8568" spans="2:5" ht="38.25" x14ac:dyDescent="0.25">
      <c r="B8568" s="6" t="s">
        <v>8566</v>
      </c>
      <c r="C8568" s="6" t="s">
        <v>20996</v>
      </c>
      <c r="D8568" s="11"/>
      <c r="E8568" t="str">
        <f t="shared" si="133"/>
        <v>PASAJERO DE VEHICULO DE PEDAL LESIONADO POR COLISION CON OTROS VEHICULOS DE MOTOR, Y CON LOS NO ESPECIFICADOS, EN ACCIDENTE NO DE TRANSITO</v>
      </c>
    </row>
    <row r="8569" spans="2:5" ht="38.25" x14ac:dyDescent="0.25">
      <c r="B8569" s="6" t="s">
        <v>8567</v>
      </c>
      <c r="C8569" s="6" t="s">
        <v>20997</v>
      </c>
      <c r="D8569" s="11"/>
      <c r="E8569" t="str">
        <f t="shared" si="133"/>
        <v>CICLISTA NO ESPECIFICADO LESIONADO POR COLISION CON OTROS VEHICULOS DE MOTOR, Y CON LOS NO ESPECIFICADOS, EN ACCIDENTE NO DE TRANSITO</v>
      </c>
    </row>
    <row r="8570" spans="2:5" ht="25.5" x14ac:dyDescent="0.25">
      <c r="B8570" s="6" t="s">
        <v>8568</v>
      </c>
      <c r="C8570" s="6" t="s">
        <v>20998</v>
      </c>
      <c r="D8570" s="11"/>
      <c r="E8570" t="str">
        <f t="shared" si="133"/>
        <v>CICLISTA [CUALQUIERA] LESIONADO EN ACCIDENTE NO DE TRANSITO, NO ESPECIFICADO</v>
      </c>
    </row>
    <row r="8571" spans="2:5" ht="38.25" x14ac:dyDescent="0.25">
      <c r="B8571" s="6" t="s">
        <v>8569</v>
      </c>
      <c r="C8571" s="6" t="s">
        <v>20999</v>
      </c>
      <c r="D8571" s="11"/>
      <c r="E8571" t="str">
        <f t="shared" si="133"/>
        <v>CONDUCTOR DE VEHICULO DE PEDAL LESIONADO POR COLISION CON OTROS VEHICULOS DE MOTOR, Y CON LOS NO ESPECIFICADOS, EN ACCIDENTE DE TRANSITO</v>
      </c>
    </row>
    <row r="8572" spans="2:5" ht="38.25" x14ac:dyDescent="0.25">
      <c r="B8572" s="6" t="s">
        <v>8570</v>
      </c>
      <c r="C8572" s="6" t="s">
        <v>21000</v>
      </c>
      <c r="D8572" s="11"/>
      <c r="E8572" t="str">
        <f t="shared" si="133"/>
        <v>PASAJERO DE VEHICULO DE PEDAL LESIONADO POR COLISION CON OTROS VEHICULOS DE MOTOR, Y CON LOS NO ESPECIFICADOS, EN ACCIDENTE DE TRANSITO</v>
      </c>
    </row>
    <row r="8573" spans="2:5" ht="38.25" x14ac:dyDescent="0.25">
      <c r="B8573" s="6" t="s">
        <v>8571</v>
      </c>
      <c r="C8573" s="6" t="s">
        <v>21001</v>
      </c>
      <c r="D8573" s="11"/>
      <c r="E8573" t="str">
        <f t="shared" si="133"/>
        <v>CICLISTA NO ESPECIFICADO LESIONADO POR COLISION CON OTROS VEHICULOS DE MOTOR, Y CON LOS NO ESPECIFICADOS, EN ACCIDENTE DE TRANSITO</v>
      </c>
    </row>
    <row r="8574" spans="2:5" ht="25.5" x14ac:dyDescent="0.25">
      <c r="B8574" s="6" t="s">
        <v>8572</v>
      </c>
      <c r="C8574" s="6" t="s">
        <v>21002</v>
      </c>
      <c r="D8574" s="11"/>
      <c r="E8574" t="str">
        <f t="shared" si="133"/>
        <v>CICLISTA [CUALQUIERA] LESIONADO EN OTROS ACCIDENTES DE TRANSPORTE ESPECIFICADOS</v>
      </c>
    </row>
    <row r="8575" spans="2:5" ht="25.5" x14ac:dyDescent="0.25">
      <c r="B8575" s="6" t="s">
        <v>8573</v>
      </c>
      <c r="C8575" s="6" t="s">
        <v>21003</v>
      </c>
      <c r="D8575" s="11"/>
      <c r="E8575" t="str">
        <f t="shared" si="133"/>
        <v>CICLISTA [CUALQUIERA] LESIONADO EN ACCIDENTE DE TRANSITO NO ESPECIFICADO</v>
      </c>
    </row>
    <row r="8576" spans="2:5" ht="25.5" x14ac:dyDescent="0.25">
      <c r="B8576" s="6" t="s">
        <v>8574</v>
      </c>
      <c r="C8576" s="6" t="s">
        <v>21004</v>
      </c>
      <c r="D8576" s="11"/>
      <c r="E8576" t="str">
        <f t="shared" si="133"/>
        <v>MOTOCICLISTA LESIONADO POR COLISION CON PEATON O ANIMAL: CONDUCTOR LESIONADO EN ACCIDENTE NO DE TRANSITO</v>
      </c>
    </row>
    <row r="8577" spans="2:5" ht="25.5" x14ac:dyDescent="0.25">
      <c r="B8577" s="6" t="s">
        <v>8575</v>
      </c>
      <c r="C8577" s="6" t="s">
        <v>21005</v>
      </c>
      <c r="D8577" s="11"/>
      <c r="E8577" t="str">
        <f t="shared" si="133"/>
        <v>MOTOCICLISTA LESIONADO POR COLISION CON PEATON O ANIMAL: PASAJERO LESIONADO EN ACCIDENTE NO DE TRANSITO</v>
      </c>
    </row>
    <row r="8578" spans="2:5" ht="38.25" x14ac:dyDescent="0.25">
      <c r="B8578" s="6" t="s">
        <v>8576</v>
      </c>
      <c r="C8578" s="6" t="s">
        <v>21006</v>
      </c>
      <c r="D8578" s="11"/>
      <c r="E8578" t="str">
        <f t="shared" si="133"/>
        <v>MOTOCICLISTA LESIONADO POR COLISION CON PEATON O ANIMAL: MOTOCICLISTA NO ESPECIFICADO, LESIONADO EN ACCIDENTE NO DE TRANSITO</v>
      </c>
    </row>
    <row r="8579" spans="2:5" ht="25.5" x14ac:dyDescent="0.25">
      <c r="B8579" s="6" t="s">
        <v>8577</v>
      </c>
      <c r="C8579" s="6" t="s">
        <v>21007</v>
      </c>
      <c r="D8579" s="11"/>
      <c r="E8579" t="str">
        <f t="shared" si="133"/>
        <v>MOTOCICLISTA LESIONADO POR COLISION CON PEATON O ANIMAL: PERSONA LESIONADA AL SUBIR O BAJAR DEL VEHICULO</v>
      </c>
    </row>
    <row r="8580" spans="2:5" ht="25.5" x14ac:dyDescent="0.25">
      <c r="B8580" s="6" t="s">
        <v>8578</v>
      </c>
      <c r="C8580" s="6" t="s">
        <v>21008</v>
      </c>
      <c r="D8580" s="11"/>
      <c r="E8580" t="str">
        <f t="shared" si="133"/>
        <v>MOTOCICLISTA LESIONADO POR COLISION CON PEATON O ANIMAL: CONDUCTOR LESIONADO EN ACCIDENTE DE TRANSITO</v>
      </c>
    </row>
    <row r="8581" spans="2:5" ht="25.5" x14ac:dyDescent="0.25">
      <c r="B8581" s="6" t="s">
        <v>8579</v>
      </c>
      <c r="C8581" s="6" t="s">
        <v>21009</v>
      </c>
      <c r="D8581" s="11"/>
      <c r="E8581" t="str">
        <f t="shared" si="133"/>
        <v>MOTOCICLISTA LESIONADO POR COLISION CON PEATON O ANIMAL: PASAJERO LESIONADO EN ACCIDENTE DE TRANSITO</v>
      </c>
    </row>
    <row r="8582" spans="2:5" ht="25.5" x14ac:dyDescent="0.25">
      <c r="B8582" s="6" t="s">
        <v>8580</v>
      </c>
      <c r="C8582" s="6" t="s">
        <v>21010</v>
      </c>
      <c r="D8582" s="11"/>
      <c r="E8582" t="str">
        <f t="shared" ref="E8582:E8645" si="134">UPPER(C8582)</f>
        <v>MOTOCICLISTA LESIONADO POR COLISION CON PEATON O ANIMAL: MOTOCICLISTA NO ESPECIFICADO, LESIONADO EN ACCIDENTE DE TRANSITO</v>
      </c>
    </row>
    <row r="8583" spans="2:5" ht="25.5" x14ac:dyDescent="0.25">
      <c r="B8583" s="6" t="s">
        <v>8581</v>
      </c>
      <c r="C8583" s="6" t="s">
        <v>21011</v>
      </c>
      <c r="D8583" s="11"/>
      <c r="E8583" t="str">
        <f t="shared" si="134"/>
        <v>MOTOCICLISTA LESIONADO POR COLISION CON VEHICULO DE PEDAL: CONDUCTOR LESIONADO EN ACCIDENTE NO DE TRANSITO</v>
      </c>
    </row>
    <row r="8584" spans="2:5" ht="25.5" x14ac:dyDescent="0.25">
      <c r="B8584" s="6" t="s">
        <v>8582</v>
      </c>
      <c r="C8584" s="6" t="s">
        <v>21012</v>
      </c>
      <c r="D8584" s="11"/>
      <c r="E8584" t="str">
        <f t="shared" si="134"/>
        <v>MOTOCICLISTA LESIONADO POR COLISION CON VEHICULO DE PEDAL: PASAJERO LESIONADO EN ACCIDENTE NO DE TRANSITO</v>
      </c>
    </row>
    <row r="8585" spans="2:5" ht="38.25" x14ac:dyDescent="0.25">
      <c r="B8585" s="6" t="s">
        <v>8583</v>
      </c>
      <c r="C8585" s="6" t="s">
        <v>21013</v>
      </c>
      <c r="D8585" s="11"/>
      <c r="E8585" t="str">
        <f t="shared" si="134"/>
        <v>MOTOCICLISTA LESIONADO POR COLISION CON VEHICULO DE PEDAL: MOTOCICLISTA NO ESPECIFICADO, LESIONADO EN ACCIDENTE NO DE TRANSITO</v>
      </c>
    </row>
    <row r="8586" spans="2:5" ht="25.5" x14ac:dyDescent="0.25">
      <c r="B8586" s="6" t="s">
        <v>8584</v>
      </c>
      <c r="C8586" s="6" t="s">
        <v>21014</v>
      </c>
      <c r="D8586" s="11"/>
      <c r="E8586" t="str">
        <f t="shared" si="134"/>
        <v>MOTOCICLISTA LESIONADO POR COLISION CON VEHICULO DE PEDAL: PERSONA LESIONADA AL SUBIR O BAJAR DEL VEHICULO</v>
      </c>
    </row>
    <row r="8587" spans="2:5" ht="25.5" x14ac:dyDescent="0.25">
      <c r="B8587" s="6" t="s">
        <v>8585</v>
      </c>
      <c r="C8587" s="6" t="s">
        <v>21015</v>
      </c>
      <c r="D8587" s="11"/>
      <c r="E8587" t="str">
        <f t="shared" si="134"/>
        <v>MOTOCICLISTA LESIONADO POR COLISION CON VEHICULO DE PEDAL: CONDUCTOR LESIONADO EN ACCIDENTE DE TRANSITO</v>
      </c>
    </row>
    <row r="8588" spans="2:5" ht="25.5" x14ac:dyDescent="0.25">
      <c r="B8588" s="6" t="s">
        <v>8586</v>
      </c>
      <c r="C8588" s="6" t="s">
        <v>21016</v>
      </c>
      <c r="D8588" s="11"/>
      <c r="E8588" t="str">
        <f t="shared" si="134"/>
        <v>MOTOCICLISTA LESIONADO POR COLISION CON VEHICULO DE PEDAL: PASAJERO LESIONADO EN ACCIDENTE DE TRANSITO</v>
      </c>
    </row>
    <row r="8589" spans="2:5" ht="25.5" x14ac:dyDescent="0.25">
      <c r="B8589" s="6" t="s">
        <v>8587</v>
      </c>
      <c r="C8589" s="6" t="s">
        <v>21017</v>
      </c>
      <c r="D8589" s="11"/>
      <c r="E8589" t="str">
        <f t="shared" si="134"/>
        <v>MOTOCICLISTA LESIONADO POR COLISION CON VEHICULO DE PEDAL: MOTOCICLISTA NO ESPECIFICADO, LESIONADO EN ACCIDENTE DE TRANSITO</v>
      </c>
    </row>
    <row r="8590" spans="2:5" ht="25.5" x14ac:dyDescent="0.25">
      <c r="B8590" s="6" t="s">
        <v>8588</v>
      </c>
      <c r="C8590" s="6" t="s">
        <v>21018</v>
      </c>
      <c r="D8590" s="11"/>
      <c r="E8590" t="str">
        <f t="shared" si="134"/>
        <v>MOTOCICLISTA LESIONADO POR COLISION CON VEHICULO DE MOTOR DE DOS O TRES RUEDAS: CONDUCTOR LESIONADO EN ACCIDENTE NO DE TRANSITO</v>
      </c>
    </row>
    <row r="8591" spans="2:5" ht="25.5" x14ac:dyDescent="0.25">
      <c r="B8591" s="6" t="s">
        <v>8589</v>
      </c>
      <c r="C8591" s="6" t="s">
        <v>21019</v>
      </c>
      <c r="D8591" s="11"/>
      <c r="E8591" t="str">
        <f t="shared" si="134"/>
        <v>MOTOCICLISTA LESIONADO POR COLISION CON VEHICULO DE MOTOR DE DOS O TRES RUEDAS: PASAJERO LESIONADO EN ACCIDENTE NO DE TRANSITO</v>
      </c>
    </row>
    <row r="8592" spans="2:5" ht="38.25" x14ac:dyDescent="0.25">
      <c r="B8592" s="6" t="s">
        <v>8590</v>
      </c>
      <c r="C8592" s="6" t="s">
        <v>21020</v>
      </c>
      <c r="D8592" s="11"/>
      <c r="E8592" t="str">
        <f t="shared" si="134"/>
        <v>MOTOCICLISTA LESIONADO POR COLISION CON VEHICULO DE MOTOR DE DOS O TRES RUEDAS: MOTOCICLISTA NO ESPECIFICADO, LESIONADO EN ACCIDENTE NO DE TRANSITO</v>
      </c>
    </row>
    <row r="8593" spans="2:5" ht="25.5" x14ac:dyDescent="0.25">
      <c r="B8593" s="6" t="s">
        <v>8591</v>
      </c>
      <c r="C8593" s="6" t="s">
        <v>21021</v>
      </c>
      <c r="D8593" s="11"/>
      <c r="E8593" t="str">
        <f t="shared" si="134"/>
        <v>MOTOCICLISTA LESIONADO POR COLISION CON VEHICULO DE MOTOR DE DOS O TRES RUEDAS: PERSONA LESIONADA AL SUBIR O BAJAR DEL VEHICULO</v>
      </c>
    </row>
    <row r="8594" spans="2:5" ht="25.5" x14ac:dyDescent="0.25">
      <c r="B8594" s="6" t="s">
        <v>8592</v>
      </c>
      <c r="C8594" s="6" t="s">
        <v>21022</v>
      </c>
      <c r="D8594" s="11"/>
      <c r="E8594" t="str">
        <f t="shared" si="134"/>
        <v>MOTOCICLISTA LESIONADO POR COLISION CON VEHICULO DE MOTOR DE DOS O TRES RUEDAS: CONDUCTOR LESIONADO EN ACCIDENTE DE TRANSITO</v>
      </c>
    </row>
    <row r="8595" spans="2:5" ht="25.5" x14ac:dyDescent="0.25">
      <c r="B8595" s="6" t="s">
        <v>8593</v>
      </c>
      <c r="C8595" s="6" t="s">
        <v>21023</v>
      </c>
      <c r="D8595" s="11"/>
      <c r="E8595" t="str">
        <f t="shared" si="134"/>
        <v>MOTOCICLISTA LESIONADO POR COLISION CON VEHICULO DE MOTOR DE DOS O TRES RUEDAS: PASAJERO LESIONADO EN ACCIDENTE DE TRANSITO</v>
      </c>
    </row>
    <row r="8596" spans="2:5" ht="38.25" x14ac:dyDescent="0.25">
      <c r="B8596" s="6" t="s">
        <v>8594</v>
      </c>
      <c r="C8596" s="6" t="s">
        <v>21024</v>
      </c>
      <c r="D8596" s="11"/>
      <c r="E8596" t="str">
        <f t="shared" si="134"/>
        <v>MOTOCICLISTA LESIONADO POR COLISION CON VEHICULO DE MOTOR DE DOS O TRES RUEDAS: MOTOCICLISTA NO ESPECIFICADO, LESIONADO EN ACCIDENTE DE TRANSITO</v>
      </c>
    </row>
    <row r="8597" spans="2:5" ht="25.5" x14ac:dyDescent="0.25">
      <c r="B8597" s="6" t="s">
        <v>8595</v>
      </c>
      <c r="C8597" s="6" t="s">
        <v>21025</v>
      </c>
      <c r="D8597" s="11"/>
      <c r="E8597" t="str">
        <f t="shared" si="134"/>
        <v>MOTOCICLISTA LESIONADO POR COLISION CON AUTOMOVIL, CAMIONETA O FURGONETA: CONDUCTOR LESIONADO EN ACCIDENTE NO DE TRANSITO</v>
      </c>
    </row>
    <row r="8598" spans="2:5" ht="25.5" x14ac:dyDescent="0.25">
      <c r="B8598" s="6" t="s">
        <v>8596</v>
      </c>
      <c r="C8598" s="6" t="s">
        <v>21026</v>
      </c>
      <c r="D8598" s="11"/>
      <c r="E8598" t="str">
        <f t="shared" si="134"/>
        <v>MOTOCICLISTA LESIONADO POR COLISION CON AUTOMOVIL, CAMIONETA O FURGONETA: PASAJERO LESIONADO EN ACCIDENTE NO DE TRANSITO</v>
      </c>
    </row>
    <row r="8599" spans="2:5" ht="38.25" x14ac:dyDescent="0.25">
      <c r="B8599" s="6" t="s">
        <v>8597</v>
      </c>
      <c r="C8599" s="6" t="s">
        <v>21027</v>
      </c>
      <c r="D8599" s="11"/>
      <c r="E8599" t="str">
        <f t="shared" si="134"/>
        <v>MOTOCICLISTA LESIONADO POR COLISION CON AUTOMOVIL, CAMIONETA O FURGONETA: MOTOCICLISTA NO ESPECIFICADO, LESIONADO EN ACCIDENTE NO DE TRANSITO</v>
      </c>
    </row>
    <row r="8600" spans="2:5" ht="25.5" x14ac:dyDescent="0.25">
      <c r="B8600" s="6" t="s">
        <v>8598</v>
      </c>
      <c r="C8600" s="6" t="s">
        <v>21028</v>
      </c>
      <c r="D8600" s="11"/>
      <c r="E8600" t="str">
        <f t="shared" si="134"/>
        <v>MOTOCICLISTA LESIONADO POR COLISION CON AUTOMOVIL, CAMIONETA O FURGONETA: PERSONA LESIONADA AL SUBIR O BAJAR DEL VEHICULO</v>
      </c>
    </row>
    <row r="8601" spans="2:5" ht="25.5" x14ac:dyDescent="0.25">
      <c r="B8601" s="6" t="s">
        <v>8599</v>
      </c>
      <c r="C8601" s="6" t="s">
        <v>21029</v>
      </c>
      <c r="D8601" s="11"/>
      <c r="E8601" t="str">
        <f t="shared" si="134"/>
        <v>MOTOCICLISTA LESIONADO POR COLISION CON AUTOMOVIL, CAMIONETA O FURGONETA: CONDUCTOR LESIONADO EN ACCIDENTE DE TRANSITO</v>
      </c>
    </row>
    <row r="8602" spans="2:5" ht="25.5" x14ac:dyDescent="0.25">
      <c r="B8602" s="6" t="s">
        <v>8600</v>
      </c>
      <c r="C8602" s="6" t="s">
        <v>21030</v>
      </c>
      <c r="D8602" s="11"/>
      <c r="E8602" t="str">
        <f t="shared" si="134"/>
        <v>MOTOCICLISTA LESIONADO POR COLISION CON AUTOMOVIL, CAMIONETA O FURGONETA: PASAJERO LESIONADO EN ACCIDENTE DE TRANSITO</v>
      </c>
    </row>
    <row r="8603" spans="2:5" ht="38.25" x14ac:dyDescent="0.25">
      <c r="B8603" s="6" t="s">
        <v>8601</v>
      </c>
      <c r="C8603" s="6" t="s">
        <v>21031</v>
      </c>
      <c r="D8603" s="11"/>
      <c r="E8603" t="str">
        <f t="shared" si="134"/>
        <v>MOTOCICLISTA LESIONADO POR COLISION CON AUTOMOVIL, CAMIONETA O FURGONETA: MOTOCICLISTA NO ESPECIFICADO, LESIONADO EN ACCIDENTE DE TRANSITO</v>
      </c>
    </row>
    <row r="8604" spans="2:5" ht="38.25" x14ac:dyDescent="0.25">
      <c r="B8604" s="6" t="s">
        <v>8602</v>
      </c>
      <c r="C8604" s="6" t="s">
        <v>21032</v>
      </c>
      <c r="D8604" s="11"/>
      <c r="E8604" t="str">
        <f t="shared" si="134"/>
        <v>MOTOCICLISTA LESIONADO POR COLISION CON VEHICULO DE TRANSPORTE PESADO O AUTOBUS: CONDUCTOR LESIONADO EN ACCIDENTE NO DE TRANSITO</v>
      </c>
    </row>
    <row r="8605" spans="2:5" ht="38.25" x14ac:dyDescent="0.25">
      <c r="B8605" s="6" t="s">
        <v>8603</v>
      </c>
      <c r="C8605" s="6" t="s">
        <v>21033</v>
      </c>
      <c r="D8605" s="11"/>
      <c r="E8605" t="str">
        <f t="shared" si="134"/>
        <v>MOTOCICLISTA LESIONADO POR COLISION CON VEHICULO DE TRANSPORTE PESADO O AUTOBUS: PASAJERO LESIONADO EN ACCIDENTE NO DE TRANSITO</v>
      </c>
    </row>
    <row r="8606" spans="2:5" ht="38.25" x14ac:dyDescent="0.25">
      <c r="B8606" s="6" t="s">
        <v>8604</v>
      </c>
      <c r="C8606" s="6" t="s">
        <v>21034</v>
      </c>
      <c r="D8606" s="11"/>
      <c r="E8606" t="str">
        <f t="shared" si="134"/>
        <v>MOTOCICLISTA LESIONADO POR COLISION CON VEHICULO DE TRANSPORTE PESADO O AUTOBUS: MOTOCICLISTA NO ESPECIFICADO, LESIONADO EN ACCIDENTE NO DE TRANSITO</v>
      </c>
    </row>
    <row r="8607" spans="2:5" ht="38.25" x14ac:dyDescent="0.25">
      <c r="B8607" s="6" t="s">
        <v>8605</v>
      </c>
      <c r="C8607" s="6" t="s">
        <v>21035</v>
      </c>
      <c r="D8607" s="11"/>
      <c r="E8607" t="str">
        <f t="shared" si="134"/>
        <v>MOTOCICLISTA LESIONADO POR COLISION CON VEHICULO DE TRANSPORTE PESADO O AUTOBUS: PERSONA LESIONADA AL SUBIR O BAJAR DEL VEHICULO</v>
      </c>
    </row>
    <row r="8608" spans="2:5" ht="25.5" x14ac:dyDescent="0.25">
      <c r="B8608" s="6" t="s">
        <v>8606</v>
      </c>
      <c r="C8608" s="6" t="s">
        <v>21036</v>
      </c>
      <c r="D8608" s="11"/>
      <c r="E8608" t="str">
        <f t="shared" si="134"/>
        <v>MOTOCICLISTA LESIONADO POR COLISION CON VEHICULO DE TRANSPORTE PESADO O AUTOBUS: CONDUCTOR LESIONADO EN ACCIDENTE DE TRANSITO</v>
      </c>
    </row>
    <row r="8609" spans="2:5" ht="25.5" x14ac:dyDescent="0.25">
      <c r="B8609" s="6" t="s">
        <v>8607</v>
      </c>
      <c r="C8609" s="6" t="s">
        <v>21037</v>
      </c>
      <c r="D8609" s="11"/>
      <c r="E8609" t="str">
        <f t="shared" si="134"/>
        <v>MOTOCICLISTA LESIONADO POR COLISION CON VEHICULO DE TRANSPORTE PESADO O AUTOBUS: PASAJERO LESIONADO EN ACCIDENTE DE TRANSITO</v>
      </c>
    </row>
    <row r="8610" spans="2:5" ht="38.25" x14ac:dyDescent="0.25">
      <c r="B8610" s="6" t="s">
        <v>8608</v>
      </c>
      <c r="C8610" s="6" t="s">
        <v>21038</v>
      </c>
      <c r="D8610" s="11"/>
      <c r="E8610" t="str">
        <f t="shared" si="134"/>
        <v>MOTOCICLISTA LESIONADO POR COLISION CON VEHICULO DE TRANSPORTE PESADO O AUTOBUS: MOTOCICLISTA NO ESPECIFICADO, LESIONADO EN ACCIDENTE DE TRANSITO</v>
      </c>
    </row>
    <row r="8611" spans="2:5" ht="25.5" x14ac:dyDescent="0.25">
      <c r="B8611" s="6" t="s">
        <v>8609</v>
      </c>
      <c r="C8611" s="6" t="s">
        <v>21039</v>
      </c>
      <c r="D8611" s="11"/>
      <c r="E8611" t="str">
        <f t="shared" si="134"/>
        <v>MOTOCICLISTA LESIONADO POR COLISION CON TREN O VEHICULO DE RIELES: CONDUCTOR LESIONADO EN ACCIDENTE NO DE TRANSITO</v>
      </c>
    </row>
    <row r="8612" spans="2:5" ht="25.5" x14ac:dyDescent="0.25">
      <c r="B8612" s="6" t="s">
        <v>8610</v>
      </c>
      <c r="C8612" s="6" t="s">
        <v>21040</v>
      </c>
      <c r="D8612" s="11"/>
      <c r="E8612" t="str">
        <f t="shared" si="134"/>
        <v>MOTOCICLISTA LESIONADO POR COLISION CON TREN O VEHICULO DE RIELES: PASAJERO LESIONADO EN ACCIDENTE NO DE TRANSITO</v>
      </c>
    </row>
    <row r="8613" spans="2:5" ht="38.25" x14ac:dyDescent="0.25">
      <c r="B8613" s="6" t="s">
        <v>8611</v>
      </c>
      <c r="C8613" s="6" t="s">
        <v>21041</v>
      </c>
      <c r="D8613" s="11"/>
      <c r="E8613" t="str">
        <f t="shared" si="134"/>
        <v>MOTOCICLISTA LESIONADO POR COLISION CON TREN O VEHICULO DE RIELES: MOTOCICLISTA NO ESPECIFICADO, LESIONADO EN ACCIDENTE NO DE TRANSITO</v>
      </c>
    </row>
    <row r="8614" spans="2:5" ht="25.5" x14ac:dyDescent="0.25">
      <c r="B8614" s="6" t="s">
        <v>8612</v>
      </c>
      <c r="C8614" s="6" t="s">
        <v>21042</v>
      </c>
      <c r="D8614" s="11"/>
      <c r="E8614" t="str">
        <f t="shared" si="134"/>
        <v>MOTOCICLISTA LESIONADO POR COLISION CON TREN O VEHICULO DE RIELES: PERSONA LESIONADA AL SUBIR O BAJAR DEL VEHICULO</v>
      </c>
    </row>
    <row r="8615" spans="2:5" ht="25.5" x14ac:dyDescent="0.25">
      <c r="B8615" s="6" t="s">
        <v>8613</v>
      </c>
      <c r="C8615" s="6" t="s">
        <v>21043</v>
      </c>
      <c r="D8615" s="11"/>
      <c r="E8615" t="str">
        <f t="shared" si="134"/>
        <v>MOTOCICLISTA LESIONADO POR COLISION CON TREN O VEHICULO DE RIELES: CONDUCTOR LESIONADO EN ACCIDENTE DE TRANSITO</v>
      </c>
    </row>
    <row r="8616" spans="2:5" ht="25.5" x14ac:dyDescent="0.25">
      <c r="B8616" s="6" t="s">
        <v>8614</v>
      </c>
      <c r="C8616" s="6" t="s">
        <v>21044</v>
      </c>
      <c r="D8616" s="11"/>
      <c r="E8616" t="str">
        <f t="shared" si="134"/>
        <v>MOTOCICLISTA LESIONADO POR COLISION CON TREN O VEHICULO DE RIELES: PASAJERO LESIONADO EN ACCIDENTE DE TRANSITO</v>
      </c>
    </row>
    <row r="8617" spans="2:5" ht="25.5" x14ac:dyDescent="0.25">
      <c r="B8617" s="6" t="s">
        <v>8615</v>
      </c>
      <c r="C8617" s="6" t="s">
        <v>21045</v>
      </c>
      <c r="D8617" s="11"/>
      <c r="E8617" t="str">
        <f t="shared" si="134"/>
        <v>MOTOCICLISTA LESIONADO POR COLISION CON TREN O VEHICULO DE RIELES: MOTOCICLISTA NO ESPECIFICADO, LESIONADO EN ACCIDENTE DE TRANSITO</v>
      </c>
    </row>
    <row r="8618" spans="2:5" ht="25.5" x14ac:dyDescent="0.25">
      <c r="B8618" s="6" t="s">
        <v>8616</v>
      </c>
      <c r="C8618" s="6" t="s">
        <v>21046</v>
      </c>
      <c r="D8618" s="11"/>
      <c r="E8618" t="str">
        <f t="shared" si="134"/>
        <v>MOTOCICLISTA LESIONADO POR COLISION CON OTROS VEHICULOS SIN MOTOR: CONDUCTOR LESIONADO EN ACCIDENTE NO DE TRANSITO</v>
      </c>
    </row>
    <row r="8619" spans="2:5" ht="25.5" x14ac:dyDescent="0.25">
      <c r="B8619" s="6" t="s">
        <v>8617</v>
      </c>
      <c r="C8619" s="6" t="s">
        <v>21047</v>
      </c>
      <c r="D8619" s="11"/>
      <c r="E8619" t="str">
        <f t="shared" si="134"/>
        <v>MOTOCICLISTA LESIONADO POR COLISION CON OTROS VEHICULOS SIN MOTOR: PASAJERO LESIONADO EN ACCIDENTE NO DE TRANSITO</v>
      </c>
    </row>
    <row r="8620" spans="2:5" ht="38.25" x14ac:dyDescent="0.25">
      <c r="B8620" s="6" t="s">
        <v>8618</v>
      </c>
      <c r="C8620" s="6" t="s">
        <v>21048</v>
      </c>
      <c r="D8620" s="11"/>
      <c r="E8620" t="str">
        <f t="shared" si="134"/>
        <v>MOTOCICLISTA LESIONADO POR COLISION CON OTROS VEHICULOS SIN MOTOR: MOTOCICLISTA NO ESPECIFICADO, LESIONADO EN ACCIDENTE NO DE TRANSITO</v>
      </c>
    </row>
    <row r="8621" spans="2:5" ht="25.5" x14ac:dyDescent="0.25">
      <c r="B8621" s="6" t="s">
        <v>8619</v>
      </c>
      <c r="C8621" s="6" t="s">
        <v>21049</v>
      </c>
      <c r="D8621" s="11"/>
      <c r="E8621" t="str">
        <f t="shared" si="134"/>
        <v>MOTOCICLISTA LESIONADO POR COLISION CON OTROS VEHICULOS SIN MOTOR: PERSONA LESIONADA AL SUBIR O BAJAR DEL VEHICULO</v>
      </c>
    </row>
    <row r="8622" spans="2:5" ht="25.5" x14ac:dyDescent="0.25">
      <c r="B8622" s="6" t="s">
        <v>8620</v>
      </c>
      <c r="C8622" s="6" t="s">
        <v>21050</v>
      </c>
      <c r="D8622" s="11"/>
      <c r="E8622" t="str">
        <f t="shared" si="134"/>
        <v>MOTOCICLISTA LESIONADO POR COLISION CON OTROS VEHICULOS SIN MOTOR: CONDUCTOR LESIONADO EN ACCIDENTE DE TRANSITO</v>
      </c>
    </row>
    <row r="8623" spans="2:5" ht="25.5" x14ac:dyDescent="0.25">
      <c r="B8623" s="6" t="s">
        <v>8621</v>
      </c>
      <c r="C8623" s="6" t="s">
        <v>21051</v>
      </c>
      <c r="D8623" s="11"/>
      <c r="E8623" t="str">
        <f t="shared" si="134"/>
        <v>MOTOCICLISTA LESIONADO POR COLISION CON OTROS VEHICULOS SIN MOTOR: PASAJERO LESIONADO EN ACCIDENTE DE TRANSITO</v>
      </c>
    </row>
    <row r="8624" spans="2:5" ht="38.25" x14ac:dyDescent="0.25">
      <c r="B8624" s="6" t="s">
        <v>8622</v>
      </c>
      <c r="C8624" s="6" t="s">
        <v>21052</v>
      </c>
      <c r="D8624" s="11"/>
      <c r="E8624" t="str">
        <f t="shared" si="134"/>
        <v>MOTOCICLISTA LESIONADO POR COLISION CON OTROS VEHICULOS SIN MOTOR: MOTOCICLISTA NO ESPECIFICADO, LESIONADO EN ACCIDENTE DE TRANSITO</v>
      </c>
    </row>
    <row r="8625" spans="2:5" ht="25.5" x14ac:dyDescent="0.25">
      <c r="B8625" s="6" t="s">
        <v>8623</v>
      </c>
      <c r="C8625" s="6" t="s">
        <v>21053</v>
      </c>
      <c r="D8625" s="11"/>
      <c r="E8625" t="str">
        <f t="shared" si="134"/>
        <v>MOTOCICLISTA LESIONADO POR COLISION CON OBJETO FIJO O ESTACIONADO: CONDUCTOR LESIONADO EN ACCIDENTE NO DE TRANSITO</v>
      </c>
    </row>
    <row r="8626" spans="2:5" ht="25.5" x14ac:dyDescent="0.25">
      <c r="B8626" s="6" t="s">
        <v>8624</v>
      </c>
      <c r="C8626" s="6" t="s">
        <v>21054</v>
      </c>
      <c r="D8626" s="11"/>
      <c r="E8626" t="str">
        <f t="shared" si="134"/>
        <v>MOTOCICLISTA LESIONADO POR COLISION CON OBJETO FIJO O ESTACIONADO: PASAJERO LESIONADO EN ACCIDENTE NO DE TRANSITO</v>
      </c>
    </row>
    <row r="8627" spans="2:5" ht="38.25" x14ac:dyDescent="0.25">
      <c r="B8627" s="6" t="s">
        <v>8625</v>
      </c>
      <c r="C8627" s="6" t="s">
        <v>21055</v>
      </c>
      <c r="D8627" s="11"/>
      <c r="E8627" t="str">
        <f t="shared" si="134"/>
        <v>MOTOCICLISTA LESIONADO POR COLISION CON OBJETO FIJO O ESTACIONADO: MOTOCICLISTA NO ESPECIFICADO, LESIONADO EN ACCIDENTE NO DE TRANSITO</v>
      </c>
    </row>
    <row r="8628" spans="2:5" ht="25.5" x14ac:dyDescent="0.25">
      <c r="B8628" s="6" t="s">
        <v>8626</v>
      </c>
      <c r="C8628" s="6" t="s">
        <v>21056</v>
      </c>
      <c r="D8628" s="11"/>
      <c r="E8628" t="str">
        <f t="shared" si="134"/>
        <v>MOTOCICLISTA LESIONADO POR COLISION CON OBJETO FIJO O ESTACIONADO: PERSONA LESIONADA AL SUBIR O BAJAR DEL VEHICULO</v>
      </c>
    </row>
    <row r="8629" spans="2:5" ht="25.5" x14ac:dyDescent="0.25">
      <c r="B8629" s="6" t="s">
        <v>8627</v>
      </c>
      <c r="C8629" s="6" t="s">
        <v>21057</v>
      </c>
      <c r="D8629" s="11"/>
      <c r="E8629" t="str">
        <f t="shared" si="134"/>
        <v>MOTOCICLISTA LESIONADO POR COLISION CON OBJETO FIJO O ESTACIONADO: CONDUCTOR LESIONADO EN ACCIDENTE DE TRANSITO</v>
      </c>
    </row>
    <row r="8630" spans="2:5" ht="25.5" x14ac:dyDescent="0.25">
      <c r="B8630" s="6" t="s">
        <v>8628</v>
      </c>
      <c r="C8630" s="6" t="s">
        <v>21058</v>
      </c>
      <c r="D8630" s="11"/>
      <c r="E8630" t="str">
        <f t="shared" si="134"/>
        <v>MOTOCICLISTA LESIONADO POR COLISION CON OBJETO FIJO O ESTACIONADO: PASAJERO LESIONADO EN ACCIDENTE DE TRANSITO</v>
      </c>
    </row>
    <row r="8631" spans="2:5" ht="38.25" x14ac:dyDescent="0.25">
      <c r="B8631" s="6" t="s">
        <v>8629</v>
      </c>
      <c r="C8631" s="6" t="s">
        <v>21059</v>
      </c>
      <c r="D8631" s="11"/>
      <c r="E8631" t="str">
        <f t="shared" si="134"/>
        <v>MOTOCICLISTA LESIONADO POR COLISION CON OBJETO FIJO O ESTACIONADO: MOTOCICLISTA NO ESPECIFICADO, LESIONADO EN ACCIDENTE DE TRANSITO</v>
      </c>
    </row>
    <row r="8632" spans="2:5" ht="25.5" x14ac:dyDescent="0.25">
      <c r="B8632" s="6" t="s">
        <v>8630</v>
      </c>
      <c r="C8632" s="6" t="s">
        <v>21060</v>
      </c>
      <c r="D8632" s="11"/>
      <c r="E8632" t="str">
        <f t="shared" si="134"/>
        <v>MOTOCICLISTA LESIONADO EN ACCIDENTE DE TRANSPORTE SIN COLISION: CONDUCTOR LESIONADO EN ACCIDENTE NO DE TRANSITO</v>
      </c>
    </row>
    <row r="8633" spans="2:5" ht="25.5" x14ac:dyDescent="0.25">
      <c r="B8633" s="6" t="s">
        <v>8631</v>
      </c>
      <c r="C8633" s="6" t="s">
        <v>21061</v>
      </c>
      <c r="D8633" s="11"/>
      <c r="E8633" t="str">
        <f t="shared" si="134"/>
        <v>MOTOCICLISTA LESIONADO EN ACCIDENTE DE TRANSPORTE SIN COLISION: PASAJERO LESIONADO EN ACCIDENTE NO DE TRANSITO</v>
      </c>
    </row>
    <row r="8634" spans="2:5" ht="38.25" x14ac:dyDescent="0.25">
      <c r="B8634" s="6" t="s">
        <v>8632</v>
      </c>
      <c r="C8634" s="6" t="s">
        <v>21062</v>
      </c>
      <c r="D8634" s="11"/>
      <c r="E8634" t="str">
        <f t="shared" si="134"/>
        <v>MOTOCICLISTA LESIONADO EN ACCIDENTE DE TRANSPORTE SIN COLISION: MOTOCICLISTA NO ESPECIFICADO, LESIONADO EN ACCIDENTE NO DE TRANSITO</v>
      </c>
    </row>
    <row r="8635" spans="2:5" ht="25.5" x14ac:dyDescent="0.25">
      <c r="B8635" s="6" t="s">
        <v>8633</v>
      </c>
      <c r="C8635" s="6" t="s">
        <v>21063</v>
      </c>
      <c r="D8635" s="11"/>
      <c r="E8635" t="str">
        <f t="shared" si="134"/>
        <v>MOTOCICLISTA LESIONADO EN ACCIDENTE DE TRANSPORTE SIN COLISION: PERSONA LESIONADA AL SUBIR O BAJAR DEL VEHICULO</v>
      </c>
    </row>
    <row r="8636" spans="2:5" ht="25.5" x14ac:dyDescent="0.25">
      <c r="B8636" s="6" t="s">
        <v>8634</v>
      </c>
      <c r="C8636" s="6" t="s">
        <v>21064</v>
      </c>
      <c r="D8636" s="11"/>
      <c r="E8636" t="str">
        <f t="shared" si="134"/>
        <v>MOTOCICLISTA LESIONADO EN ACCIDENTE DE TRANSPORTE SIN COLISION: CONDUCTOR LESIONADO EN ACCIDENTE DE TRANSITO</v>
      </c>
    </row>
    <row r="8637" spans="2:5" ht="25.5" x14ac:dyDescent="0.25">
      <c r="B8637" s="6" t="s">
        <v>8635</v>
      </c>
      <c r="C8637" s="6" t="s">
        <v>21065</v>
      </c>
      <c r="D8637" s="11"/>
      <c r="E8637" t="str">
        <f t="shared" si="134"/>
        <v>MOTOCICLISTA LESIONADO EN ACCIDENTE DE TRANSPORTE SIN COLISION: PASAJERO LESIONADO EN ACCIDENTE DE TRANSITO</v>
      </c>
    </row>
    <row r="8638" spans="2:5" ht="25.5" x14ac:dyDescent="0.25">
      <c r="B8638" s="6" t="s">
        <v>8636</v>
      </c>
      <c r="C8638" s="6" t="s">
        <v>21066</v>
      </c>
      <c r="D8638" s="11"/>
      <c r="E8638" t="str">
        <f t="shared" si="134"/>
        <v>MOTOCICLISTA LESIONADO EN ACCIDENTE DE TRANSPORTE SIN COLISION: MOTOCICLISTA NO ESPECIFICADO, LESIONADO EN ACCIDENTE DE TRANSITO</v>
      </c>
    </row>
    <row r="8639" spans="2:5" ht="38.25" x14ac:dyDescent="0.25">
      <c r="B8639" s="6" t="s">
        <v>8637</v>
      </c>
      <c r="C8639" s="6" t="s">
        <v>21067</v>
      </c>
      <c r="D8639" s="11"/>
      <c r="E8639" t="str">
        <f t="shared" si="134"/>
        <v>CONDUCTOR DE MOTOCICLETA LESIONADO POR COLISIÓN CON OTROS VEHICULOS DE MOTOR, Y CON LOS NO ESPECIFICADOS, EN ACCIDENTE NO DE TRANSITO</v>
      </c>
    </row>
    <row r="8640" spans="2:5" ht="38.25" x14ac:dyDescent="0.25">
      <c r="B8640" s="6" t="s">
        <v>8638</v>
      </c>
      <c r="C8640" s="6" t="s">
        <v>21068</v>
      </c>
      <c r="D8640" s="11"/>
      <c r="E8640" t="str">
        <f t="shared" si="134"/>
        <v>PASAJERO DE MOTOCICLETA LESIONADO POR COLISIÓN CON OTROS VEHICULOS DE MOTOR, Y CON LOS NO ESPECIFICADOS, EN ACCIDENTE NO DE TRANSITO</v>
      </c>
    </row>
    <row r="8641" spans="2:5" ht="38.25" x14ac:dyDescent="0.25">
      <c r="B8641" s="6" t="s">
        <v>8639</v>
      </c>
      <c r="C8641" s="6" t="s">
        <v>21069</v>
      </c>
      <c r="D8641" s="11"/>
      <c r="E8641" t="str">
        <f t="shared" si="134"/>
        <v>MOTOCICLISTA NO ESPECIFICADO LESIONADO POR COLISIÓN CON OTROS VEHICULOS DE MOTOR, Y CON LOS NO ESPECIFICADOS, EN ACCIDENTE NO DE TRANSITO</v>
      </c>
    </row>
    <row r="8642" spans="2:5" ht="25.5" x14ac:dyDescent="0.25">
      <c r="B8642" s="6" t="s">
        <v>8640</v>
      </c>
      <c r="C8642" s="6" t="s">
        <v>21070</v>
      </c>
      <c r="D8642" s="11"/>
      <c r="E8642" t="str">
        <f t="shared" si="134"/>
        <v>MOTOCICLISTA [CUALQUIERA] LESIONADO EN ACCIDENTE NO DE TRANSITO, NO ESPECIFICADO</v>
      </c>
    </row>
    <row r="8643" spans="2:5" ht="38.25" x14ac:dyDescent="0.25">
      <c r="B8643" s="6" t="s">
        <v>8641</v>
      </c>
      <c r="C8643" s="6" t="s">
        <v>21071</v>
      </c>
      <c r="D8643" s="11"/>
      <c r="E8643" t="str">
        <f t="shared" si="134"/>
        <v>CONDUCTOR DE MOTOCICLETA LESIONADO POR COLISION CON OTROS VEHICULO DE MOTOR, Y CON LOS NO ESPECIFICADOS, EN ACCIDENTE DE TRANSITO</v>
      </c>
    </row>
    <row r="8644" spans="2:5" ht="38.25" x14ac:dyDescent="0.25">
      <c r="B8644" s="6" t="s">
        <v>8642</v>
      </c>
      <c r="C8644" s="6" t="s">
        <v>21072</v>
      </c>
      <c r="D8644" s="11"/>
      <c r="E8644" t="str">
        <f t="shared" si="134"/>
        <v>PASAJERO DE MOTOCICLETA LESIONADO POR COLISION CON OTROS VEHICULO DE MOTOR, Y CON LOS NO ESPECIFICADOS, EN ACCIDENTE DE TRANSITO</v>
      </c>
    </row>
    <row r="8645" spans="2:5" ht="38.25" x14ac:dyDescent="0.25">
      <c r="B8645" s="6" t="s">
        <v>8643</v>
      </c>
      <c r="C8645" s="6" t="s">
        <v>21073</v>
      </c>
      <c r="D8645" s="11"/>
      <c r="E8645" t="str">
        <f t="shared" si="134"/>
        <v>MOTOCICLISTA NO ESPECIFICADO LESIONADO POR COLISION CON OTROS VEHICULO DE MOTOR, Y CON LOS NO ESPECIFICADOS, EN ACCIDENTE DE TRANSITO</v>
      </c>
    </row>
    <row r="8646" spans="2:5" ht="25.5" x14ac:dyDescent="0.25">
      <c r="B8646" s="6" t="s">
        <v>8644</v>
      </c>
      <c r="C8646" s="6" t="s">
        <v>21074</v>
      </c>
      <c r="D8646" s="11"/>
      <c r="E8646" t="str">
        <f t="shared" ref="E8646:E8709" si="135">UPPER(C8646)</f>
        <v>MOTOCICLISTA [CUALQUIERA] LESIONADO EN OTROS ACCIDENTES DE TRANSPORTE ESPECIFICADOS</v>
      </c>
    </row>
    <row r="8647" spans="2:5" ht="25.5" x14ac:dyDescent="0.25">
      <c r="B8647" s="6" t="s">
        <v>8645</v>
      </c>
      <c r="C8647" s="6" t="s">
        <v>21075</v>
      </c>
      <c r="D8647" s="11"/>
      <c r="E8647" t="str">
        <f t="shared" si="135"/>
        <v>MOTOCICLISTA [CUALQUIERA] LESIONADO EN ACCIDENTE DE TRANSITO NO ESPECIFICADO</v>
      </c>
    </row>
    <row r="8648" spans="2:5" ht="38.25" x14ac:dyDescent="0.25">
      <c r="B8648" s="6" t="s">
        <v>8646</v>
      </c>
      <c r="C8648" s="6" t="s">
        <v>21076</v>
      </c>
      <c r="D8648" s="11"/>
      <c r="E8648" t="str">
        <f t="shared" si="135"/>
        <v>OCUPANTE DE VEHICULO DE MOTOR DE TRES RUEDAS LESIONADO POR COLISION CON PEATON O ANIMAL: CONDUCTOR LESIONADO EN ACCIDENTE NO DE TRANSITO</v>
      </c>
    </row>
    <row r="8649" spans="2:5" ht="38.25" x14ac:dyDescent="0.25">
      <c r="B8649" s="6" t="s">
        <v>8647</v>
      </c>
      <c r="C8649" s="6" t="s">
        <v>21077</v>
      </c>
      <c r="D8649" s="11"/>
      <c r="E8649" t="str">
        <f t="shared" si="135"/>
        <v>OCUPANTE DE VEHICULO DE MOTOR DE TRES RUEDAS LESIONADO POR COLISION CON PEATON O ANIMAL: PASAJERO LESIONADO EN ACCIDENTE NO DE TRANSITO</v>
      </c>
    </row>
    <row r="8650" spans="2:5" ht="38.25" x14ac:dyDescent="0.25">
      <c r="B8650" s="6" t="s">
        <v>8648</v>
      </c>
      <c r="C8650" s="6" t="s">
        <v>21078</v>
      </c>
      <c r="D8650" s="11"/>
      <c r="E8650" t="str">
        <f t="shared" si="135"/>
        <v>OCUPANTE DE VEHICULO DE MOTOR DE TRES RUEDAS LESIONADO POR COLISION CON PEATON O ANIMAL: PERSONA QUE VIAJA FUERA DEL VEHICULO, LESIONADA EN ACCIDENTE NO DE TRANSITO</v>
      </c>
    </row>
    <row r="8651" spans="2:5" ht="51" x14ac:dyDescent="0.25">
      <c r="B8651" s="6" t="s">
        <v>8649</v>
      </c>
      <c r="C8651" s="6" t="s">
        <v>21079</v>
      </c>
      <c r="D8651" s="11"/>
      <c r="E8651" t="str">
        <f t="shared" si="135"/>
        <v>OCUPANTE DE VEHICULO DE MOTOR DE TRES RUEDAS LESIONADO POR COLISION CON PEATON O ANIMAL: OCUPANTE NO ESPECIFICADO DE VEHICULO DE MOTOR DE TRES RUEDAS, LESIONADO EN ACCIDENTE NO DE TRANSITO</v>
      </c>
    </row>
    <row r="8652" spans="2:5" ht="38.25" x14ac:dyDescent="0.25">
      <c r="B8652" s="6" t="s">
        <v>8650</v>
      </c>
      <c r="C8652" s="6" t="s">
        <v>21080</v>
      </c>
      <c r="D8652" s="11"/>
      <c r="E8652" t="str">
        <f t="shared" si="135"/>
        <v>OCUPANTE DE VEHICULO DE MOTOR DE TRES RUEDAS LESIONADO POR COLISION CON PEATON O ANIMAL: PERSONA LESIONADA AL SUBIR O BAJAR DEL VEHICULO</v>
      </c>
    </row>
    <row r="8653" spans="2:5" ht="38.25" x14ac:dyDescent="0.25">
      <c r="B8653" s="6" t="s">
        <v>8651</v>
      </c>
      <c r="C8653" s="6" t="s">
        <v>21081</v>
      </c>
      <c r="D8653" s="11"/>
      <c r="E8653" t="str">
        <f t="shared" si="135"/>
        <v>OCUPANTE DE VEHICULO DE MOTOR DE TRES RUEDAS LESIONADO POR COLISION CON PEATON O ANIMAL: CONDUCTOR LESIONADO EN ACCIDENTE DE TRANSITO</v>
      </c>
    </row>
    <row r="8654" spans="2:5" ht="38.25" x14ac:dyDescent="0.25">
      <c r="B8654" s="6" t="s">
        <v>8652</v>
      </c>
      <c r="C8654" s="6" t="s">
        <v>21082</v>
      </c>
      <c r="D8654" s="11"/>
      <c r="E8654" t="str">
        <f t="shared" si="135"/>
        <v>OCUPANTE DE VEHICULO DE MOTOR DE TRES RUEDAS LESIONADO POR COLISION CON PEATON O ANIMAL: PASAJERO LESIONADO EN ACCIDENTE DE TRANSITO</v>
      </c>
    </row>
    <row r="8655" spans="2:5" ht="38.25" x14ac:dyDescent="0.25">
      <c r="B8655" s="6" t="s">
        <v>8653</v>
      </c>
      <c r="C8655" s="6" t="s">
        <v>21083</v>
      </c>
      <c r="D8655" s="11"/>
      <c r="E8655" t="str">
        <f t="shared" si="135"/>
        <v>OCUPANTE DE VEHICULO DE MOTOR DE TRES RUEDAS LESIONADO POR COLISION CON PEATON O ANIMAL: PERSONA QUE VIAJA FUERA DEL VEHICULO, LESIONADA EN ACCIDENTE DE TRANSITO</v>
      </c>
    </row>
    <row r="8656" spans="2:5" ht="51" x14ac:dyDescent="0.25">
      <c r="B8656" s="6" t="s">
        <v>8654</v>
      </c>
      <c r="C8656" s="6" t="s">
        <v>21084</v>
      </c>
      <c r="D8656" s="11"/>
      <c r="E8656" t="str">
        <f t="shared" si="135"/>
        <v>OCUPANTE DE VEHICULO DE MOTOR DE TRES RUEDAS LESIONADO POR COLISION CON PEATON O ANIMAL: OCUPANTE NO ESPECIFICADO DE VEHICULO DE MOTOR DE TRES RUEDAS, LESIONADO EN ACCIDENTE DE TRANSITO</v>
      </c>
    </row>
    <row r="8657" spans="2:5" ht="38.25" x14ac:dyDescent="0.25">
      <c r="B8657" s="6" t="s">
        <v>8655</v>
      </c>
      <c r="C8657" s="6" t="s">
        <v>21085</v>
      </c>
      <c r="D8657" s="11"/>
      <c r="E8657" t="str">
        <f t="shared" si="135"/>
        <v>OCUPANTE DE VEHICULO DE MOTOR DE TRES RUEDAS LESIONADO POR COLISION CON VEHICULO DE PEDAL: CONDUCTOR LESIONADO EN ACCIDENTE NO DE TRANSITO</v>
      </c>
    </row>
    <row r="8658" spans="2:5" ht="38.25" x14ac:dyDescent="0.25">
      <c r="B8658" s="6" t="s">
        <v>8656</v>
      </c>
      <c r="C8658" s="6" t="s">
        <v>21086</v>
      </c>
      <c r="D8658" s="11"/>
      <c r="E8658" t="str">
        <f t="shared" si="135"/>
        <v>OCUPANTE DE VEHICULO DE MOTOR DE TRES RUEDAS LESIONADO POR COLISION CON VEHICULO DE PEDAL: PASAJERO LESIONADO EN ACCIDENTE NO DE TRANSITO</v>
      </c>
    </row>
    <row r="8659" spans="2:5" ht="38.25" x14ac:dyDescent="0.25">
      <c r="B8659" s="6" t="s">
        <v>8657</v>
      </c>
      <c r="C8659" s="6" t="s">
        <v>21087</v>
      </c>
      <c r="D8659" s="11"/>
      <c r="E8659" t="str">
        <f t="shared" si="135"/>
        <v>OCUPANTE DE VEHICULO DE MOTOR DE TRES RUEDAS LESIONADO POR COLISION CON VEHICULO DE PEDAL: PERSONA QUE VIAJA FUERA DEL VEHICULO, LESIONADA EN ACCIDENTE NO DE TRANSITO</v>
      </c>
    </row>
    <row r="8660" spans="2:5" ht="51" x14ac:dyDescent="0.25">
      <c r="B8660" s="6" t="s">
        <v>8658</v>
      </c>
      <c r="C8660" s="6" t="s">
        <v>21088</v>
      </c>
      <c r="D8660" s="11"/>
      <c r="E8660" t="str">
        <f t="shared" si="135"/>
        <v>OCUPANTE DE VEHICULO DE MOTOR DE TRES RUEDAS LESIONADO POR COLISION CON VEHICULO DE PEDAL: OCUPANTE NO ESPECIFICADO DE VEHICULO DE MOTOR DE TRES RUEDAS, LESIONADO EN ACCIDENTE NO DE TRANSITO</v>
      </c>
    </row>
    <row r="8661" spans="2:5" ht="38.25" x14ac:dyDescent="0.25">
      <c r="B8661" s="6" t="s">
        <v>8659</v>
      </c>
      <c r="C8661" s="6" t="s">
        <v>21089</v>
      </c>
      <c r="D8661" s="11"/>
      <c r="E8661" t="str">
        <f t="shared" si="135"/>
        <v>OCUPANTE DE VEHICULO DE MOTOR DE TRES RUEDAS LESIONADO POR COLISION CON VEHICULO DE PEDAL: PERSONA LESIONADA AL SUBIR O BAJAR DEL VEHICULO</v>
      </c>
    </row>
    <row r="8662" spans="2:5" ht="38.25" x14ac:dyDescent="0.25">
      <c r="B8662" s="6" t="s">
        <v>8660</v>
      </c>
      <c r="C8662" s="6" t="s">
        <v>21090</v>
      </c>
      <c r="D8662" s="11"/>
      <c r="E8662" t="str">
        <f t="shared" si="135"/>
        <v>OCUPANTE DE VEHICULO DE MOTOR DE TRES RUEDAS LESIONADO POR COLISION CON VEHICULO DE PEDAL: CONDUCTOR LESIONADO EN ACCIDENTE DE TRANSITO</v>
      </c>
    </row>
    <row r="8663" spans="2:5" ht="38.25" x14ac:dyDescent="0.25">
      <c r="B8663" s="6" t="s">
        <v>8661</v>
      </c>
      <c r="C8663" s="6" t="s">
        <v>21091</v>
      </c>
      <c r="D8663" s="11"/>
      <c r="E8663" t="str">
        <f t="shared" si="135"/>
        <v>OCUPANTE DE VEHICULO DE MOTOR DE TRES RUEDAS LESIONADO POR COLISION CON VEHICULO DE PEDAL: PASAJERO LESIONADO EN ACCIDENTE DE TRANSITO</v>
      </c>
    </row>
    <row r="8664" spans="2:5" ht="38.25" x14ac:dyDescent="0.25">
      <c r="B8664" s="6" t="s">
        <v>8662</v>
      </c>
      <c r="C8664" s="6" t="s">
        <v>21092</v>
      </c>
      <c r="D8664" s="11"/>
      <c r="E8664" t="str">
        <f t="shared" si="135"/>
        <v>OCUPANTE DE VEHICULO DE MOTOR DE TRES RUEDAS LESIONADO POR COLISION CON VEHICULO DE PEDAL: PERSONA QUE VIAJA FUERA DEL VEHICULO, LESIONADA EN ACCIDENTE DE TRANSITO</v>
      </c>
    </row>
    <row r="8665" spans="2:5" ht="51" x14ac:dyDescent="0.25">
      <c r="B8665" s="6" t="s">
        <v>8663</v>
      </c>
      <c r="C8665" s="6" t="s">
        <v>21093</v>
      </c>
      <c r="D8665" s="11"/>
      <c r="E8665" t="str">
        <f t="shared" si="135"/>
        <v>OCUPANTE DE VEHICULO DE MOTOR DE TRES RUEDAS LESIONADO POR COLISION CON VEHICULO DE PEDAL: OCUPANTE NO ESPECIFICADO DE VEHICULO DE MOTOR DE TRES RUEDAS, LESIONADO EN ACCIDENTE DE TRANSITO</v>
      </c>
    </row>
    <row r="8666" spans="2:5" ht="38.25" x14ac:dyDescent="0.25">
      <c r="B8666" s="6" t="s">
        <v>8664</v>
      </c>
      <c r="C8666" s="6" t="s">
        <v>21094</v>
      </c>
      <c r="D8666" s="11"/>
      <c r="E8666" t="str">
        <f t="shared" si="135"/>
        <v>OCUPANTE DE VEHICULO DE MOTOR DE TRES RUEDAS LESIONADO POR COLISION CON OTRO VEHICULO DE MOTOR DE DOS O TRES RUEDAS: CONDUCTOR LESIONADO EN ACCIDENTE NO DE TRANSITO</v>
      </c>
    </row>
    <row r="8667" spans="2:5" ht="38.25" x14ac:dyDescent="0.25">
      <c r="B8667" s="6" t="s">
        <v>8665</v>
      </c>
      <c r="C8667" s="6" t="s">
        <v>21095</v>
      </c>
      <c r="D8667" s="11"/>
      <c r="E8667" t="str">
        <f t="shared" si="135"/>
        <v>OCUPANTE DE VEHICULO DE MOTOR DE TRES RUEDAS LESIONADO POR COLISION CON OTRO VEHICULO DE MOTOR DE DOS O TRES RUEDAS: PASAJERO LESIONADO EN ACCIDENTE NO DE TRANSITO</v>
      </c>
    </row>
    <row r="8668" spans="2:5" ht="51" x14ac:dyDescent="0.25">
      <c r="B8668" s="6" t="s">
        <v>8666</v>
      </c>
      <c r="C8668" s="6" t="s">
        <v>21096</v>
      </c>
      <c r="D8668" s="11"/>
      <c r="E8668" t="str">
        <f t="shared" si="135"/>
        <v>OCUPANTE DE VEHICULO DE MOTOR DE TRES RUEDAS LESIONADO POR COLISION CON OTRO VEHICULO DE MOTOR DE DOS O TRES RUEDAS: PERSONA QUE VIAJA FUERA DEL VEHICULO, LESIONADA EN ACCIDENTE NO DE TRANSITO</v>
      </c>
    </row>
    <row r="8669" spans="2:5" ht="51" x14ac:dyDescent="0.25">
      <c r="B8669" s="6" t="s">
        <v>8667</v>
      </c>
      <c r="C8669" s="6" t="s">
        <v>21097</v>
      </c>
      <c r="D8669" s="11"/>
      <c r="E8669" t="str">
        <f t="shared" si="135"/>
        <v>OCUPANTE DE VEHICULO DE MOTOR DE TRES RUEDAS LESIONADO POR COLISION CON OTRO VEHICULO DE MOTOR DE DOS O TRES RUEDAS: OCUPANTE NO ESPECIFICADO DE VEHICULO DE MOTOR DE TRES RUEDAS, LESIONADO EN ACCIDENTE NO DE TRANSITO</v>
      </c>
    </row>
    <row r="8670" spans="2:5" ht="38.25" x14ac:dyDescent="0.25">
      <c r="B8670" s="6" t="s">
        <v>8668</v>
      </c>
      <c r="C8670" s="6" t="s">
        <v>21098</v>
      </c>
      <c r="D8670" s="11"/>
      <c r="E8670" t="str">
        <f t="shared" si="135"/>
        <v>OCUPANTE DE VEHICULO DE MOTOR DE TRES RUEDAS LESIONADO POR COLISION CON OTRO VEHICULO DE MOTOR DE DOS O TRES RUEDAS: PERSONA LESIONADA AL SUBIR O BAJAR DEL VEHICULO</v>
      </c>
    </row>
    <row r="8671" spans="2:5" ht="38.25" x14ac:dyDescent="0.25">
      <c r="B8671" s="6" t="s">
        <v>8669</v>
      </c>
      <c r="C8671" s="6" t="s">
        <v>21099</v>
      </c>
      <c r="D8671" s="11"/>
      <c r="E8671" t="str">
        <f t="shared" si="135"/>
        <v>OCUPANTE DE VEHICULO DE MOTOR DE TRES RUEDAS LESIONADO POR COLISION CON OTRO VEHICULO DE MOTOR DE DOS O TRES RUEDAS: CONDUCTOR LESIONADO EN ACCIDENTE DE TRANSITO</v>
      </c>
    </row>
    <row r="8672" spans="2:5" ht="38.25" x14ac:dyDescent="0.25">
      <c r="B8672" s="6" t="s">
        <v>8670</v>
      </c>
      <c r="C8672" s="6" t="s">
        <v>21100</v>
      </c>
      <c r="D8672" s="11"/>
      <c r="E8672" t="str">
        <f t="shared" si="135"/>
        <v>OCUPANTE DE VEHICULO DE MOTOR DE TRES RUEDAS LESIONADO POR COLISION CON OTRO VEHICULO DE MOTOR DE DOS O TRES RUEDAS: PASAJERO LESIONADO EN ACCIDENTE DE TRANSITO</v>
      </c>
    </row>
    <row r="8673" spans="2:5" ht="38.25" x14ac:dyDescent="0.25">
      <c r="B8673" s="6" t="s">
        <v>8671</v>
      </c>
      <c r="C8673" s="6" t="s">
        <v>21101</v>
      </c>
      <c r="D8673" s="11"/>
      <c r="E8673" t="str">
        <f t="shared" si="135"/>
        <v>OCUPANTE DE VEHICULO DE MOTOR DE TRES RUEDAS LESIONADO POR COLISION CON OTRO VEHICULO DE MOTOR DE DOS O TRES RUEDAS: PERSONA QUE VIAJA FUERA DEL VEHICULO, LESIONADA EN ACCIDENTE DE TRANSITO</v>
      </c>
    </row>
    <row r="8674" spans="2:5" ht="51" x14ac:dyDescent="0.25">
      <c r="B8674" s="6" t="s">
        <v>8672</v>
      </c>
      <c r="C8674" s="6" t="s">
        <v>21102</v>
      </c>
      <c r="D8674" s="11"/>
      <c r="E8674" t="str">
        <f t="shared" si="135"/>
        <v>OCUPANTE DE VEHICULO DE MOTOR DE TRES RUEDAS LESIONADO POR COLISION CON OTRO VEHICULO DE MOTOR DE DOS O TRES RUEDAS: OCUPANTE NO ESPECIFICADO DE VEHICULO DE MOTOR DE TRES RUEDAS, LESIONADO EN ACCIDENTE DE TRANSITO</v>
      </c>
    </row>
    <row r="8675" spans="2:5" ht="38.25" x14ac:dyDescent="0.25">
      <c r="B8675" s="6" t="s">
        <v>8673</v>
      </c>
      <c r="C8675" s="6" t="s">
        <v>21103</v>
      </c>
      <c r="D8675" s="11"/>
      <c r="E8675" t="str">
        <f t="shared" si="135"/>
        <v>OCUPANTE DE VEHICULO DE MOTOR DE TRES RUEDAS LESIONADO POR COLISION CON AUTOMOVIL, CAMIONETA O FURGONETA: CONDUCTOR LESIONADO EN ACCIDENTE NO DE TRANSITO</v>
      </c>
    </row>
    <row r="8676" spans="2:5" ht="38.25" x14ac:dyDescent="0.25">
      <c r="B8676" s="6" t="s">
        <v>8674</v>
      </c>
      <c r="C8676" s="6" t="s">
        <v>21104</v>
      </c>
      <c r="D8676" s="11"/>
      <c r="E8676" t="str">
        <f t="shared" si="135"/>
        <v>OCUPANTE DE VEHICULO DE MOTOR DE TRES RUEDAS LESIONADO POR COLISION CON AUTOMOVIL, CAMIONETA O FURGONETA: PASAJERO LESIONADO EN ACCIDENTE NO DE TRANSITO</v>
      </c>
    </row>
    <row r="8677" spans="2:5" ht="38.25" x14ac:dyDescent="0.25">
      <c r="B8677" s="6" t="s">
        <v>8675</v>
      </c>
      <c r="C8677" s="6" t="s">
        <v>21105</v>
      </c>
      <c r="D8677" s="11"/>
      <c r="E8677" t="str">
        <f t="shared" si="135"/>
        <v>OCUPANTE DE VEHICULO DE MOTOR DE TRES RUEDAS LESIONADO POR COLISION CON AUTOMOVIL, CAMIONETA O FURGONETA: PERSONA QUE VIAJA FUERA DEL VEHICULO, LESIONADA EN ACCIDENTE NO DE TRANSITO</v>
      </c>
    </row>
    <row r="8678" spans="2:5" ht="51" x14ac:dyDescent="0.25">
      <c r="B8678" s="6" t="s">
        <v>8676</v>
      </c>
      <c r="C8678" s="6" t="s">
        <v>21106</v>
      </c>
      <c r="D8678" s="11"/>
      <c r="E8678" t="str">
        <f t="shared" si="135"/>
        <v>OCUPANTE DE VEHICULO DE MOTOR DE TRES RUEDAS LESIONADO POR COLISION CON AUTOMOVIL, CAMIONETA O FURGONETA: OCUPANTE NO ESPECIFICADO DE VEHICULO DE MOTOR DE TRES RUEDAS, LESIONADO EN ACCIDENTE NO DE TRANSITO</v>
      </c>
    </row>
    <row r="8679" spans="2:5" ht="38.25" x14ac:dyDescent="0.25">
      <c r="B8679" s="6" t="s">
        <v>8677</v>
      </c>
      <c r="C8679" s="6" t="s">
        <v>21107</v>
      </c>
      <c r="D8679" s="11"/>
      <c r="E8679" t="str">
        <f t="shared" si="135"/>
        <v>OCUPANTE DE VEHICULO DE MOTOR DE TRES RUEDAS LESIONADO POR COLISION CON AUTOMOVIL, CAMIONETA O FURGONETA: PERSONA LESIONADA AL SUBIR O BAJAR DEL VEHICULO</v>
      </c>
    </row>
    <row r="8680" spans="2:5" ht="38.25" x14ac:dyDescent="0.25">
      <c r="B8680" s="6" t="s">
        <v>8678</v>
      </c>
      <c r="C8680" s="6" t="s">
        <v>21108</v>
      </c>
      <c r="D8680" s="11"/>
      <c r="E8680" t="str">
        <f t="shared" si="135"/>
        <v>OCUPANTE DE VEHICULO DE MOTOR DE TRES RUEDAS LESIONADO POR COLISION CON AUTOMOVIL, CAMIONETA O FURGONETA: CONDUCTOR LESIONADO EN ACCIDENTE DE TRANSITO</v>
      </c>
    </row>
    <row r="8681" spans="2:5" ht="38.25" x14ac:dyDescent="0.25">
      <c r="B8681" s="6" t="s">
        <v>8679</v>
      </c>
      <c r="C8681" s="6" t="s">
        <v>21109</v>
      </c>
      <c r="D8681" s="11"/>
      <c r="E8681" t="str">
        <f t="shared" si="135"/>
        <v>OCUPANTE DE VEHICULO DE MOTOR DE TRES RUEDAS LESIONADO POR COLISION CON AUTOMOVIL, CAMIONETA O FURGONETA: PASAJERO LESIONADO EN ACCIDENTE DE TRANSITO</v>
      </c>
    </row>
    <row r="8682" spans="2:5" ht="38.25" x14ac:dyDescent="0.25">
      <c r="B8682" s="6" t="s">
        <v>8680</v>
      </c>
      <c r="C8682" s="6" t="s">
        <v>21110</v>
      </c>
      <c r="D8682" s="11"/>
      <c r="E8682" t="str">
        <f t="shared" si="135"/>
        <v>OCUPANTE DE VEHICULO DE MOTOR DE TRES RUEDAS LESIONADO POR COLISION CON AUTOMOVIL, CAMIONETA O FURGONETA: PERSONA QUE VIAJA FUERA DEL VEHICULO, LESIONADA EN ACCIDENTE DE TRANSITO</v>
      </c>
    </row>
    <row r="8683" spans="2:5" ht="51" x14ac:dyDescent="0.25">
      <c r="B8683" s="6" t="s">
        <v>8681</v>
      </c>
      <c r="C8683" s="6" t="s">
        <v>21111</v>
      </c>
      <c r="D8683" s="11"/>
      <c r="E8683" t="str">
        <f t="shared" si="135"/>
        <v>OCUPANTE DE VEHICULO DE MOTOR DE TRES RUEDAS LESIONADO POR COLISION CON AUTOMOVIL, CAMIONETA O FURGONETA: OCUPANTE NO ESPECIFICADO DE VEHICULO DE MOTOR DE TRES RUEDAS, LESIONADO EN ACCIDENTE DE TRANSITO</v>
      </c>
    </row>
    <row r="8684" spans="2:5" ht="38.25" x14ac:dyDescent="0.25">
      <c r="B8684" s="6" t="s">
        <v>8682</v>
      </c>
      <c r="C8684" s="6" t="s">
        <v>21112</v>
      </c>
      <c r="D8684" s="11"/>
      <c r="E8684" t="str">
        <f t="shared" si="135"/>
        <v>OCUPANTE DE VEHICULO DE MOTOR DE TRES RUEDAS LESIONADO POR COLISION CON VEHICULO DE TRANSPORTE PESADO O AUTOBUS: CONDUCTOR LESIONADO EN ACCIDENTE NO DE TRANSITO</v>
      </c>
    </row>
    <row r="8685" spans="2:5" ht="38.25" x14ac:dyDescent="0.25">
      <c r="B8685" s="6" t="s">
        <v>8683</v>
      </c>
      <c r="C8685" s="6" t="s">
        <v>21113</v>
      </c>
      <c r="D8685" s="11"/>
      <c r="E8685" t="str">
        <f t="shared" si="135"/>
        <v>OCUPANTE DE VEHICULO DE MOTOR DE TRES RUEDAS LESIONADO POR COLISION CON VEHICULO DE TRANSPORTE PESADO O AUTOBUS: PASAJERO LESIONADO EN ACCIDENTE NO DE TRANSITO</v>
      </c>
    </row>
    <row r="8686" spans="2:5" ht="51" x14ac:dyDescent="0.25">
      <c r="B8686" s="6" t="s">
        <v>8684</v>
      </c>
      <c r="C8686" s="6" t="s">
        <v>21114</v>
      </c>
      <c r="D8686" s="11"/>
      <c r="E8686" t="str">
        <f t="shared" si="135"/>
        <v>OCUPANTE DE VEHICULO DE MOTOR DE TRES RUEDAS LESIONADO POR COLISION CON VEHICULO DE TRANSPORTE PESADO O AUTOBUS: PERSONA QUE VIAJA FUERA DEL VEHICULO, LESIONADA EN ACCIDENTE NO DE TRANSITO</v>
      </c>
    </row>
    <row r="8687" spans="2:5" ht="51" x14ac:dyDescent="0.25">
      <c r="B8687" s="6" t="s">
        <v>8685</v>
      </c>
      <c r="C8687" s="6" t="s">
        <v>21115</v>
      </c>
      <c r="D8687" s="11"/>
      <c r="E8687" t="str">
        <f t="shared" si="135"/>
        <v>OCUPANTE DE VEHICULO DE MOTOR DE TRES RUEDAS LESIONADO POR COLISION CON VEHICULO DE TRANSPORTE PESADO O AUTOBUS: OCUPANTE NO ESPECIFICADO DE VEHICULO DE MOTOR DE TRES RUEDAS, LESIONADO EN ACCIDENTE NO DE TRANSITO</v>
      </c>
    </row>
    <row r="8688" spans="2:5" ht="38.25" x14ac:dyDescent="0.25">
      <c r="B8688" s="6" t="s">
        <v>8686</v>
      </c>
      <c r="C8688" s="6" t="s">
        <v>21116</v>
      </c>
      <c r="D8688" s="11"/>
      <c r="E8688" t="str">
        <f t="shared" si="135"/>
        <v>OCUPANTE DE VEHICULO DE MOTOR DE TRES RUEDAS LESIONADO POR COLISION CON VEHICULO DE TRANSPORTE PESADO O AUTOBUS: PERSONA LESIONADA AL SUBIR O BAJAR DEL VEHICULO</v>
      </c>
    </row>
    <row r="8689" spans="2:5" ht="38.25" x14ac:dyDescent="0.25">
      <c r="B8689" s="6" t="s">
        <v>8687</v>
      </c>
      <c r="C8689" s="6" t="s">
        <v>21117</v>
      </c>
      <c r="D8689" s="11"/>
      <c r="E8689" t="str">
        <f t="shared" si="135"/>
        <v>OCUPANTE DE VEHICULO DE MOTOR DE TRES RUEDAS LESIONADO POR COLISION CON VEHICULO DE TRANSPORTE PESADO O AUTOBUS: CONDUCTOR LESIONADO EN ACCIDENTE DE TRANSITO</v>
      </c>
    </row>
    <row r="8690" spans="2:5" ht="38.25" x14ac:dyDescent="0.25">
      <c r="B8690" s="6" t="s">
        <v>8688</v>
      </c>
      <c r="C8690" s="6" t="s">
        <v>21118</v>
      </c>
      <c r="D8690" s="11"/>
      <c r="E8690" t="str">
        <f t="shared" si="135"/>
        <v>OCUPANTE DE VEHICULO DE MOTOR DE TRES RUEDAS LESIONADO POR COLISION CON VEHICULO DE TRANSPORTE PESADO O AUTOBUS: PASAJERO LESIONADO EN ACCIDENTE DE TRANSITO</v>
      </c>
    </row>
    <row r="8691" spans="2:5" ht="38.25" x14ac:dyDescent="0.25">
      <c r="B8691" s="6" t="s">
        <v>8689</v>
      </c>
      <c r="C8691" s="6" t="s">
        <v>21119</v>
      </c>
      <c r="D8691" s="11"/>
      <c r="E8691" t="str">
        <f t="shared" si="135"/>
        <v>OCUPANTE DE VEHICULO DE MOTOR DE TRES RUEDAS LESIONADO POR COLISION CON VEHICULO DE TRANSPORTE PESADO O AUTOBUS: PERSONA QUE VIAJA FUERA DEL VEHICULO, LESIONADA EN ACCIDENTE DE TRANSITO</v>
      </c>
    </row>
    <row r="8692" spans="2:5" ht="51" x14ac:dyDescent="0.25">
      <c r="B8692" s="6" t="s">
        <v>8690</v>
      </c>
      <c r="C8692" s="6" t="s">
        <v>21120</v>
      </c>
      <c r="D8692" s="11"/>
      <c r="E8692" t="str">
        <f t="shared" si="135"/>
        <v>OCUPANTE DE VEHICULO DE MOTOR DE TRES RUEDAS LESIONADO POR COLISION CON VEHICULO DE TRANSPORTE PESADO O AUTOBUS: OCUPANTE NO ESPECIFICADO DE VEHICULO DE MOTOR DE TRES RUEDAS, LESIONADO EN ACCIDENTE DE TRANSITO</v>
      </c>
    </row>
    <row r="8693" spans="2:5" ht="38.25" x14ac:dyDescent="0.25">
      <c r="B8693" s="6" t="s">
        <v>8691</v>
      </c>
      <c r="C8693" s="6" t="s">
        <v>21121</v>
      </c>
      <c r="D8693" s="11"/>
      <c r="E8693" t="str">
        <f t="shared" si="135"/>
        <v>OCUPANTE DE VEHICULO DE MOTOR DE TRES RUEDAS LESIONADO POR COLISION CON TREN O VEHICULO DE RIELES: CONDUCTOR LESIONADO EN ACCIDENTE NO DE TRANSITO</v>
      </c>
    </row>
    <row r="8694" spans="2:5" ht="38.25" x14ac:dyDescent="0.25">
      <c r="B8694" s="6" t="s">
        <v>8692</v>
      </c>
      <c r="C8694" s="6" t="s">
        <v>21122</v>
      </c>
      <c r="D8694" s="11"/>
      <c r="E8694" t="str">
        <f t="shared" si="135"/>
        <v>OCUPANTE DE VEHICULO DE MOTOR DE TRES RUEDAS LESIONADO POR COLISION CON TREN O VEHICULO DE RIELES: PASAJERO LESIONADO EN ACCIDENTE NO DE TRANSITO</v>
      </c>
    </row>
    <row r="8695" spans="2:5" ht="38.25" x14ac:dyDescent="0.25">
      <c r="B8695" s="6" t="s">
        <v>8693</v>
      </c>
      <c r="C8695" s="6" t="s">
        <v>21123</v>
      </c>
      <c r="D8695" s="11"/>
      <c r="E8695" t="str">
        <f t="shared" si="135"/>
        <v>OCUPANTE DE VEHICULO DE MOTOR DE TRES RUEDAS LESIONADO POR COLISION CON TREN O VEHICULO DE RIELES: PERSONA QUE VIAJA FUERA DEL VEHICULO, LESIONADA EN ACCIDENTE NO DE TRANSITO</v>
      </c>
    </row>
    <row r="8696" spans="2:5" ht="51" x14ac:dyDescent="0.25">
      <c r="B8696" s="6" t="s">
        <v>8694</v>
      </c>
      <c r="C8696" s="6" t="s">
        <v>21124</v>
      </c>
      <c r="D8696" s="11"/>
      <c r="E8696" t="str">
        <f t="shared" si="135"/>
        <v>OCUPANTE DE VEHICULO DE MOTOR DE TRES RUEDAS LESIONADO POR COLISION CON TREN O VEHICULO DE RIELES: OCUPANTE NO ESPECIFICADO DE VEHICULO DE MOTOR DE TRES RUEDAS, LESIONADO EN ACCIDENTE NO DE TRANSITO</v>
      </c>
    </row>
    <row r="8697" spans="2:5" ht="38.25" x14ac:dyDescent="0.25">
      <c r="B8697" s="6" t="s">
        <v>8695</v>
      </c>
      <c r="C8697" s="6" t="s">
        <v>21125</v>
      </c>
      <c r="D8697" s="11"/>
      <c r="E8697" t="str">
        <f t="shared" si="135"/>
        <v>OCUPANTE DE VEHICULO DE MOTOR DE TRES RUEDAS LESIONADO POR COLISION CON TREN O VEHICULO DE RIELES: PERSONA LESIONADA AL SUBIR O BAJAR DEL VEHICULO</v>
      </c>
    </row>
    <row r="8698" spans="2:5" ht="38.25" x14ac:dyDescent="0.25">
      <c r="B8698" s="6" t="s">
        <v>8696</v>
      </c>
      <c r="C8698" s="6" t="s">
        <v>21126</v>
      </c>
      <c r="D8698" s="11"/>
      <c r="E8698" t="str">
        <f t="shared" si="135"/>
        <v>OCUPANTE DE VEHICULO DE MOTOR DE TRES RUEDAS LESIONADO POR COLISION CON TREN O VEHICULO DE RIELES: CONDUCTOR LESIONADO EN ACCIDENTE DE TRANSITO</v>
      </c>
    </row>
    <row r="8699" spans="2:5" ht="38.25" x14ac:dyDescent="0.25">
      <c r="B8699" s="6" t="s">
        <v>8697</v>
      </c>
      <c r="C8699" s="6" t="s">
        <v>21127</v>
      </c>
      <c r="D8699" s="11"/>
      <c r="E8699" t="str">
        <f t="shared" si="135"/>
        <v>OCUPANTE DE VEHICULO DE MOTOR DE TRES RUEDAS LESIONADO POR COLISION CON TREN O VEHICULO DE RIELES: PASAJERO LESIONADO EN ACCIDENTE DE TRANSITO</v>
      </c>
    </row>
    <row r="8700" spans="2:5" ht="38.25" x14ac:dyDescent="0.25">
      <c r="B8700" s="6" t="s">
        <v>8698</v>
      </c>
      <c r="C8700" s="6" t="s">
        <v>21128</v>
      </c>
      <c r="D8700" s="11"/>
      <c r="E8700" t="str">
        <f t="shared" si="135"/>
        <v>OCUPANTE DE VEHICULO DE MOTOR DE TRES RUEDAS LESIONADO POR COLISION CON TREN O VEHICULO DE RIELES: PERSONA QUE VIAJA FUERA DEL VEHICULO, LESIONADA EN ACCIDENTE DE TRANSITO</v>
      </c>
    </row>
    <row r="8701" spans="2:5" ht="51" x14ac:dyDescent="0.25">
      <c r="B8701" s="6" t="s">
        <v>8699</v>
      </c>
      <c r="C8701" s="6" t="s">
        <v>21129</v>
      </c>
      <c r="D8701" s="11"/>
      <c r="E8701" t="str">
        <f t="shared" si="135"/>
        <v>OCUPANTE DE VEHICULO DE MOTOR DE TRES RUEDAS LESIONADO POR COLISION CON TREN O VEHICULO DE RIELES: OCUPANTE NO ESPECIFICADO DE VEHICULO DE MOTOR DE TRES RUEDAS, LESIONADO EN ACCIDENTE DE TRANSITO</v>
      </c>
    </row>
    <row r="8702" spans="2:5" ht="38.25" x14ac:dyDescent="0.25">
      <c r="B8702" s="6" t="s">
        <v>8700</v>
      </c>
      <c r="C8702" s="6" t="s">
        <v>21130</v>
      </c>
      <c r="D8702" s="11"/>
      <c r="E8702" t="str">
        <f t="shared" si="135"/>
        <v>OCUPANTE DE VEHICULO DE MOTOR DE TRES RUEDAS LESIONADO POR COLISION CON OTROS VEHICULOS SIN MOTOR: CONDUCTOR LESIONADO EN ACCIDENTE NO DE TRANSITO</v>
      </c>
    </row>
    <row r="8703" spans="2:5" ht="38.25" x14ac:dyDescent="0.25">
      <c r="B8703" s="6" t="s">
        <v>8701</v>
      </c>
      <c r="C8703" s="6" t="s">
        <v>21131</v>
      </c>
      <c r="D8703" s="11"/>
      <c r="E8703" t="str">
        <f t="shared" si="135"/>
        <v>OCUPANTE DE VEHICULO DE MOTOR DE TRES RUEDAS LESIONADO POR COLISION CON OTROS VEHICULOS SIN MOTOR: PASAJERO LESIONADO EN ACCIDENTE NO DE TRANSITO</v>
      </c>
    </row>
    <row r="8704" spans="2:5" ht="38.25" x14ac:dyDescent="0.25">
      <c r="B8704" s="6" t="s">
        <v>8702</v>
      </c>
      <c r="C8704" s="6" t="s">
        <v>21132</v>
      </c>
      <c r="D8704" s="11"/>
      <c r="E8704" t="str">
        <f t="shared" si="135"/>
        <v>OCUPANTE DE VEHICULO DE MOTOR DE TRES RUEDAS LESIONADO POR COLISION CON OTROS VEHICULOS SIN MOTOR: PERSONA QUE VIAJA FUERA DEL VEHICULO, LESIONADA EN ACCIDENTE NO DE TRANSITO</v>
      </c>
    </row>
    <row r="8705" spans="2:5" ht="51" x14ac:dyDescent="0.25">
      <c r="B8705" s="6" t="s">
        <v>8703</v>
      </c>
      <c r="C8705" s="6" t="s">
        <v>21133</v>
      </c>
      <c r="D8705" s="11"/>
      <c r="E8705" t="str">
        <f t="shared" si="135"/>
        <v>OCUPANTE DE VEHICULO DE MOTOR DE TRES RUEDAS LESIONADO POR COLISION CON OTROS VEHICULOS SIN MOTOR: OCUPANTE NO ESPECIFICADO DE VEHICULO DE MOTOR DE TRES RUEDAS, LESIONADO EN ACCIDENTE NO DE TRANSITO</v>
      </c>
    </row>
    <row r="8706" spans="2:5" ht="38.25" x14ac:dyDescent="0.25">
      <c r="B8706" s="6" t="s">
        <v>8704</v>
      </c>
      <c r="C8706" s="6" t="s">
        <v>21134</v>
      </c>
      <c r="D8706" s="11"/>
      <c r="E8706" t="str">
        <f t="shared" si="135"/>
        <v>OCUPANTE DE VEHICULO DE MOTOR DE TRES RUEDAS LESIONADO POR COLISION CON OTROS VEHICULOS SIN MOTOR: PERSONA LESIONADA AL SUBIR O BAJAR DEL VEHICULO</v>
      </c>
    </row>
    <row r="8707" spans="2:5" ht="38.25" x14ac:dyDescent="0.25">
      <c r="B8707" s="6" t="s">
        <v>8705</v>
      </c>
      <c r="C8707" s="6" t="s">
        <v>21135</v>
      </c>
      <c r="D8707" s="11"/>
      <c r="E8707" t="str">
        <f t="shared" si="135"/>
        <v>OCUPANTE DE VEHICULO DE MOTOR DE TRES RUEDAS LESIONADO POR COLISION CON OTROS VEHICULOS SIN MOTOR: CONDUCTOR LESIONADO EN ACCIDENTE DE TRANSITO</v>
      </c>
    </row>
    <row r="8708" spans="2:5" ht="38.25" x14ac:dyDescent="0.25">
      <c r="B8708" s="6" t="s">
        <v>8706</v>
      </c>
      <c r="C8708" s="6" t="s">
        <v>21136</v>
      </c>
      <c r="D8708" s="11"/>
      <c r="E8708" t="str">
        <f t="shared" si="135"/>
        <v>OCUPANTE DE VEHICULO DE MOTOR DE TRES RUEDAS LESIONADO POR COLISION CON OTROS VEHICULOS SIN MOTOR: PASAJERO LESIONADO EN ACCIDENTE DE TRANSITO</v>
      </c>
    </row>
    <row r="8709" spans="2:5" ht="38.25" x14ac:dyDescent="0.25">
      <c r="B8709" s="6" t="s">
        <v>8707</v>
      </c>
      <c r="C8709" s="6" t="s">
        <v>21137</v>
      </c>
      <c r="D8709" s="11"/>
      <c r="E8709" t="str">
        <f t="shared" si="135"/>
        <v>OCUPANTE DE VEHICULO DE MOTOR DE TRES RUEDAS LESIONADO POR COLISION CON OTROS VEHICULOS SIN MOTOR: PERSONA QUE VIAJA FUERA DEL VEHICULO, LESIONADA EN ACCIDENTE DE TRANSITO</v>
      </c>
    </row>
    <row r="8710" spans="2:5" ht="51" x14ac:dyDescent="0.25">
      <c r="B8710" s="6" t="s">
        <v>8708</v>
      </c>
      <c r="C8710" s="6" t="s">
        <v>21138</v>
      </c>
      <c r="D8710" s="11"/>
      <c r="E8710" t="str">
        <f t="shared" ref="E8710:E8773" si="136">UPPER(C8710)</f>
        <v>OCUPANTE DE VEHICULO DE MOTOR DE TRES RUEDAS LESIONADO POR COLISION CON OTROS VEHICULOS SIN MOTOR: OCUPANTE NO ESPECIFICADO DE VEHICULO DE MOTOR DE TRES RUEDAS, LESIONADO EN ACCIDENTE DE TRANSITO</v>
      </c>
    </row>
    <row r="8711" spans="2:5" ht="38.25" x14ac:dyDescent="0.25">
      <c r="B8711" s="6" t="s">
        <v>8709</v>
      </c>
      <c r="C8711" s="6" t="s">
        <v>21139</v>
      </c>
      <c r="D8711" s="11"/>
      <c r="E8711" t="str">
        <f t="shared" si="136"/>
        <v>OCUPANTE DE VEHICULO DE MOTOR DE TRES RUEDAS LESIONADO POR COLISION CON OBJETO FIJO O ESTACIONADO: CONDUCTOR LESIONADO EN ACCIDENTE NO DE TRANSITO</v>
      </c>
    </row>
    <row r="8712" spans="2:5" ht="38.25" x14ac:dyDescent="0.25">
      <c r="B8712" s="6" t="s">
        <v>8710</v>
      </c>
      <c r="C8712" s="6" t="s">
        <v>21140</v>
      </c>
      <c r="D8712" s="11"/>
      <c r="E8712" t="str">
        <f t="shared" si="136"/>
        <v>OCUPANTE DE VEHICULO DE MOTOR DE TRES RUEDAS LESIONADO POR COLISION CON OBJETO FIJO O ESTACIONADO: PASAJERO LESIONADO EN ACCIDENTE NO DE TRANSITO</v>
      </c>
    </row>
    <row r="8713" spans="2:5" ht="38.25" x14ac:dyDescent="0.25">
      <c r="B8713" s="6" t="s">
        <v>8711</v>
      </c>
      <c r="C8713" s="6" t="s">
        <v>21141</v>
      </c>
      <c r="D8713" s="11"/>
      <c r="E8713" t="str">
        <f t="shared" si="136"/>
        <v>OCUPANTE DE VEHICULO DE MOTOR DE TRES RUEDAS LESIONADO POR COLISION CON OBJETO FIJO O ESTACIONADO: PERSONA QUE VIAJA FUERA DEL VEHICULO, LESIONADA EN ACCIDENTE NO DE TRANSITO</v>
      </c>
    </row>
    <row r="8714" spans="2:5" ht="51" x14ac:dyDescent="0.25">
      <c r="B8714" s="6" t="s">
        <v>8712</v>
      </c>
      <c r="C8714" s="6" t="s">
        <v>21142</v>
      </c>
      <c r="D8714" s="11"/>
      <c r="E8714" t="str">
        <f t="shared" si="136"/>
        <v>OCUPANTE DE VEHICULO DE MOTOR DE TRES RUEDAS LESIONADO POR COLISION CON OBJETO FIJO O ESTACIONADO: OCUPANTE NO ESPECIFICADO DE VEHICULO DE MOTOR DE TRES RUEDAS, LESIONADO EN ACCIDENTE NO DE TRANSITO</v>
      </c>
    </row>
    <row r="8715" spans="2:5" ht="38.25" x14ac:dyDescent="0.25">
      <c r="B8715" s="6" t="s">
        <v>8713</v>
      </c>
      <c r="C8715" s="6" t="s">
        <v>21143</v>
      </c>
      <c r="D8715" s="11"/>
      <c r="E8715" t="str">
        <f t="shared" si="136"/>
        <v>OCUPANTE DE VEHICULO DE MOTOR DE TRES RUEDAS LESIONADO POR COLISION CON OBJETO FIJO O ESTACIONADO: PERSONA LESIONADA AL SUBIR O BAJAR DEL VEHICULO</v>
      </c>
    </row>
    <row r="8716" spans="2:5" ht="38.25" x14ac:dyDescent="0.25">
      <c r="B8716" s="6" t="s">
        <v>8714</v>
      </c>
      <c r="C8716" s="6" t="s">
        <v>21144</v>
      </c>
      <c r="D8716" s="11"/>
      <c r="E8716" t="str">
        <f t="shared" si="136"/>
        <v>OCUPANTE DE VEHICULO DE MOTOR DE TRES RUEDAS LESIONADO POR COLISION CON OBJETO FIJO O ESTACIONADO: CONDUCTOR LESIONADO EN ACCIDENTE DE TRANSITO</v>
      </c>
    </row>
    <row r="8717" spans="2:5" ht="38.25" x14ac:dyDescent="0.25">
      <c r="B8717" s="6" t="s">
        <v>8715</v>
      </c>
      <c r="C8717" s="6" t="s">
        <v>21145</v>
      </c>
      <c r="D8717" s="11"/>
      <c r="E8717" t="str">
        <f t="shared" si="136"/>
        <v>OCUPANTE DE VEHICULO DE MOTOR DE TRES RUEDAS LESIONADO POR COLISION CON OBJETO FIJO O ESTACIONADO: PASAJERO LESIONADO EN ACCIDENTE DE TRANSITO</v>
      </c>
    </row>
    <row r="8718" spans="2:5" ht="38.25" x14ac:dyDescent="0.25">
      <c r="B8718" s="6" t="s">
        <v>8716</v>
      </c>
      <c r="C8718" s="6" t="s">
        <v>21146</v>
      </c>
      <c r="D8718" s="11"/>
      <c r="E8718" t="str">
        <f t="shared" si="136"/>
        <v>OCUPANTE DE VEHICULO DE MOTOR DE TRES RUEDAS LESIONADO POR COLISION CON OBJETO FIJO O ESTACIONADO: PERSONA QUE VIAJA FUERA DEL VEHICULO, LESIONADA EN ACCIDENTE DE TRANSITO</v>
      </c>
    </row>
    <row r="8719" spans="2:5" ht="51" x14ac:dyDescent="0.25">
      <c r="B8719" s="6" t="s">
        <v>8717</v>
      </c>
      <c r="C8719" s="6" t="s">
        <v>21147</v>
      </c>
      <c r="D8719" s="11"/>
      <c r="E8719" t="str">
        <f t="shared" si="136"/>
        <v>OCUPANTE DE VEHICULO DE MOTOR DE TRES RUEDAS LESIONADO POR COLISION CON OBJETO FIJO O ESTACIONADO: OCUPANTE NO ESPECIFICADO DE VEHICULO DE MOTOR DE TRES RUEDAS, LESIONADO EN ACCIDENTE DE TRANSITO</v>
      </c>
    </row>
    <row r="8720" spans="2:5" ht="38.25" x14ac:dyDescent="0.25">
      <c r="B8720" s="6" t="s">
        <v>8718</v>
      </c>
      <c r="C8720" s="6" t="s">
        <v>21148</v>
      </c>
      <c r="D8720" s="11"/>
      <c r="E8720" t="str">
        <f t="shared" si="136"/>
        <v>OCUPANTE DE VEHICULO DE MOTOR DE TRES RUEDAS LESIONADO EN ACCIDENTE DE TRANSPORTE SIN COLISION: CONDUCTOR LESIONADO EN ACCIDENTE NO DE TRANSITO</v>
      </c>
    </row>
    <row r="8721" spans="2:5" ht="38.25" x14ac:dyDescent="0.25">
      <c r="B8721" s="6" t="s">
        <v>8719</v>
      </c>
      <c r="C8721" s="6" t="s">
        <v>21149</v>
      </c>
      <c r="D8721" s="11"/>
      <c r="E8721" t="str">
        <f t="shared" si="136"/>
        <v>OCUPANTE DE VEHICULO DE MOTOR DE TRES RUEDAS LESIONADO EN ACCIDENTE DE TRANSPORTE SIN COLISION: PASAJERO LESIONADO EN ACCIDENTE NO DE TRANSITO</v>
      </c>
    </row>
    <row r="8722" spans="2:5" ht="38.25" x14ac:dyDescent="0.25">
      <c r="B8722" s="6" t="s">
        <v>8720</v>
      </c>
      <c r="C8722" s="6" t="s">
        <v>21150</v>
      </c>
      <c r="D8722" s="11"/>
      <c r="E8722" t="str">
        <f t="shared" si="136"/>
        <v>OCUPANTE DE VEHICULO DE MOTOR DE TRES RUEDAS LESIONADO EN ACCIDENTE DE TRANSPORTE SIN COLISION: PERSONA QUE VIAJA FUERA DEL VEHICULO, LESIONADA EN ACCIDENTE NO DE TRANSITO</v>
      </c>
    </row>
    <row r="8723" spans="2:5" ht="51" x14ac:dyDescent="0.25">
      <c r="B8723" s="6" t="s">
        <v>8721</v>
      </c>
      <c r="C8723" s="6" t="s">
        <v>21151</v>
      </c>
      <c r="D8723" s="11"/>
      <c r="E8723" t="str">
        <f t="shared" si="136"/>
        <v>OCUPANTE DE VEHICULO DE MOTOR DE TRES RUEDAS LESIONADO EN ACCIDENTE DE TRANSPORTE SIN COLISION: OCUPANTE NO ESPECIFICADO DE VEHICULO DE MOTOR DE TRES RUEDAS, LESIONADO EN ACCIDENTE NO DE TRANSITO</v>
      </c>
    </row>
    <row r="8724" spans="2:5" ht="38.25" x14ac:dyDescent="0.25">
      <c r="B8724" s="6" t="s">
        <v>8722</v>
      </c>
      <c r="C8724" s="6" t="s">
        <v>21152</v>
      </c>
      <c r="D8724" s="11"/>
      <c r="E8724" t="str">
        <f t="shared" si="136"/>
        <v>OCUPANTE DE VEHICULO DE MOTOR DE TRES RUEDAS LESIONADO EN ACCIDENTE DE TRANSPORTE SIN COLISION: PERSONA LESIONADA AL SUBIR O BAJAR DEL VEHICULO</v>
      </c>
    </row>
    <row r="8725" spans="2:5" ht="38.25" x14ac:dyDescent="0.25">
      <c r="B8725" s="6" t="s">
        <v>8723</v>
      </c>
      <c r="C8725" s="6" t="s">
        <v>21153</v>
      </c>
      <c r="D8725" s="11"/>
      <c r="E8725" t="str">
        <f t="shared" si="136"/>
        <v>OCUPANTE DE VEHICULO DE MOTOR DE TRES RUEDAS LESIONADO EN ACCIDENTE DE TRANSPORTE SIN COLISION: CONDUCTOR LESIONADO EN ACCIDENTE DE TRANSITO</v>
      </c>
    </row>
    <row r="8726" spans="2:5" ht="38.25" x14ac:dyDescent="0.25">
      <c r="B8726" s="6" t="s">
        <v>8724</v>
      </c>
      <c r="C8726" s="6" t="s">
        <v>21154</v>
      </c>
      <c r="D8726" s="11"/>
      <c r="E8726" t="str">
        <f t="shared" si="136"/>
        <v>OCUPANTE DE VEHICULO DE MOTOR DE TRES RUEDAS LESIONADO EN ACCIDENTE DE TRANSPORTE SIN COLISION: PASAJERO LESIONADO EN ACCIDENTE DE TRANSITO</v>
      </c>
    </row>
    <row r="8727" spans="2:5" ht="38.25" x14ac:dyDescent="0.25">
      <c r="B8727" s="6" t="s">
        <v>8725</v>
      </c>
      <c r="C8727" s="6" t="s">
        <v>21155</v>
      </c>
      <c r="D8727" s="11"/>
      <c r="E8727" t="str">
        <f t="shared" si="136"/>
        <v>OCUPANTE DE VEHICULO DE MOTOR DE TRES RUEDAS LESIONADO EN ACCIDENTE DE TRANSPORTE SIN COLISION: PERSONA QUE VIAJA FUERA DEL VEHICULO, LESIONADA EN ACCIDENTE DE TRANSITO</v>
      </c>
    </row>
    <row r="8728" spans="2:5" ht="51" x14ac:dyDescent="0.25">
      <c r="B8728" s="6" t="s">
        <v>8726</v>
      </c>
      <c r="C8728" s="6" t="s">
        <v>21156</v>
      </c>
      <c r="D8728" s="11"/>
      <c r="E8728" t="str">
        <f t="shared" si="136"/>
        <v>OCUPANTE DE VEHICULO DE MOTOR DE TRES RUEDAS LESIONADO EN ACCIDENTE DE TRANSPORTE SIN COLISION: OCUPANTE NO ESPECIFICADO DE VEHICULO DE MOTOR DE TRES RUEDAS, LESIONADO EN ACCIDENTE DE TRANSITO</v>
      </c>
    </row>
    <row r="8729" spans="2:5" ht="38.25" x14ac:dyDescent="0.25">
      <c r="B8729" s="6" t="s">
        <v>8727</v>
      </c>
      <c r="C8729" s="6" t="s">
        <v>21157</v>
      </c>
      <c r="D8729" s="11"/>
      <c r="E8729" t="str">
        <f t="shared" si="136"/>
        <v>CONDUCTOR DE VEHICULO DE MOTOR DE TRES RUEDAS LESIONADO POR COLISION CON OTROS VEHICULOS DE MOTOR, Y CON LOS NO ESPECIFICADOS, EN ACCIDENTE NO DE TRANSITO</v>
      </c>
    </row>
    <row r="8730" spans="2:5" ht="38.25" x14ac:dyDescent="0.25">
      <c r="B8730" s="6" t="s">
        <v>8728</v>
      </c>
      <c r="C8730" s="6" t="s">
        <v>21158</v>
      </c>
      <c r="D8730" s="11"/>
      <c r="E8730" t="str">
        <f t="shared" si="136"/>
        <v>PASAJERO DE VEHICULO DE MOTOR DE TRES RUEDAS LESIONADO POR COLISION CON OTROS VEHICULOS DE MOTOR, Y CON LOS NO ESPECIFICADOS, EN ACCIDENTE NO DE TRANSITO</v>
      </c>
    </row>
    <row r="8731" spans="2:5" ht="38.25" x14ac:dyDescent="0.25">
      <c r="B8731" s="6" t="s">
        <v>8729</v>
      </c>
      <c r="C8731" s="6" t="s">
        <v>21159</v>
      </c>
      <c r="D8731" s="11"/>
      <c r="E8731" t="str">
        <f t="shared" si="136"/>
        <v>OCUPANTE NO ESPECIFICADO DE VEHICULO DE MOTOR DE TRES RUEDAS LESIONADO POR COLISION CON OTROS VEHICULOS DE MOTOR, Y CON LOS NO ESPECIFICADOS, EN ACCIDENTE NO DE TRANSITO</v>
      </c>
    </row>
    <row r="8732" spans="2:5" ht="25.5" x14ac:dyDescent="0.25">
      <c r="B8732" s="6" t="s">
        <v>8730</v>
      </c>
      <c r="C8732" s="6" t="s">
        <v>21160</v>
      </c>
      <c r="D8732" s="11"/>
      <c r="E8732" t="str">
        <f t="shared" si="136"/>
        <v>OCUPANTE [CUALQUIERA] DE VEHICULO DE MOTOR DE TRES RUEDAS LESIONADO EN ACCIDENTE NO DE TRANSITO, NO ESPECIFICADO</v>
      </c>
    </row>
    <row r="8733" spans="2:5" ht="38.25" x14ac:dyDescent="0.25">
      <c r="B8733" s="6" t="s">
        <v>8731</v>
      </c>
      <c r="C8733" s="6" t="s">
        <v>21161</v>
      </c>
      <c r="D8733" s="11"/>
      <c r="E8733" t="str">
        <f t="shared" si="136"/>
        <v>CONDUCTOR DE VEHICULO DE MOTOR DE TRES RUEDAS LESIONADO POR COLISION CON OTROS VEHICULOS DE MOTOR, Y CON LOS NO ESPECIFICADOS, EN ACCIDENTE DE TRANSITO</v>
      </c>
    </row>
    <row r="8734" spans="2:5" ht="38.25" x14ac:dyDescent="0.25">
      <c r="B8734" s="6" t="s">
        <v>8732</v>
      </c>
      <c r="C8734" s="6" t="s">
        <v>21162</v>
      </c>
      <c r="D8734" s="11"/>
      <c r="E8734" t="str">
        <f t="shared" si="136"/>
        <v>PASAJERO DE VEHICULO DE MOTOR DE TRES RUEDAS LESIONADO POR COLISION CON OTROS VEHICULOS DE MOTOR, Y CON LOS NO ESPECIFICADOS, EN ACCIDENTE DE TRANSITO</v>
      </c>
    </row>
    <row r="8735" spans="2:5" ht="38.25" x14ac:dyDescent="0.25">
      <c r="B8735" s="6" t="s">
        <v>8733</v>
      </c>
      <c r="C8735" s="6" t="s">
        <v>21163</v>
      </c>
      <c r="D8735" s="11"/>
      <c r="E8735" t="str">
        <f t="shared" si="136"/>
        <v>OCUPANTE NO ESPECIFICADO DE VEHICULO DE MOTOR DE TRES RUEDAS LESIONADO POR COLISION CON OTROS VEHICULOS DE MOTOR, Y CON LOS NO ESPECIFICADOS, EN ACCIDENTE DE TRANSITO</v>
      </c>
    </row>
    <row r="8736" spans="2:5" ht="25.5" x14ac:dyDescent="0.25">
      <c r="B8736" s="6" t="s">
        <v>8734</v>
      </c>
      <c r="C8736" s="6" t="s">
        <v>21164</v>
      </c>
      <c r="D8736" s="11"/>
      <c r="E8736" t="str">
        <f t="shared" si="136"/>
        <v>OCUPANTE [CUALQUIERA] DE VEHICULO DE MOTOR DE TRES RUEDAS LESIONADO EN OTROS ACCIDENTES DE TRANSPORTE ESPECIFICADOS</v>
      </c>
    </row>
    <row r="8737" spans="2:5" ht="25.5" x14ac:dyDescent="0.25">
      <c r="B8737" s="6" t="s">
        <v>8735</v>
      </c>
      <c r="C8737" s="6" t="s">
        <v>21165</v>
      </c>
      <c r="D8737" s="11"/>
      <c r="E8737" t="str">
        <f t="shared" si="136"/>
        <v>OCUPANTE [CUALQUIERA] DE VEHICULO DE MOTOR DE TRES RUEDAS LESIONADO EN ACCIDENTE DE TRANSITO, NO ESPECIFICADO</v>
      </c>
    </row>
    <row r="8738" spans="2:5" ht="25.5" x14ac:dyDescent="0.25">
      <c r="B8738" s="6" t="s">
        <v>8736</v>
      </c>
      <c r="C8738" s="6" t="s">
        <v>21166</v>
      </c>
      <c r="D8738" s="11"/>
      <c r="E8738" t="str">
        <f t="shared" si="136"/>
        <v>OCUPANTE DE AUTOMOVIL LESIONADO POR COLISION CON PEATON O ANIMAL: CONDUCTOR LESIONADO EN ACCIDENTE NO DE TRANSITO</v>
      </c>
    </row>
    <row r="8739" spans="2:5" ht="25.5" x14ac:dyDescent="0.25">
      <c r="B8739" s="6" t="s">
        <v>8737</v>
      </c>
      <c r="C8739" s="6" t="s">
        <v>21167</v>
      </c>
      <c r="D8739" s="11"/>
      <c r="E8739" t="str">
        <f t="shared" si="136"/>
        <v>OCUPANTE DE AUTOMOVIL LESIONADO POR COLISION CON PEATON O ANIMAL: PASAJERO LESIONADO EN ACCIDENTE NO DE TRANSITO</v>
      </c>
    </row>
    <row r="8740" spans="2:5" ht="38.25" x14ac:dyDescent="0.25">
      <c r="B8740" s="6" t="s">
        <v>8738</v>
      </c>
      <c r="C8740" s="6" t="s">
        <v>21168</v>
      </c>
      <c r="D8740" s="11"/>
      <c r="E8740" t="str">
        <f t="shared" si="136"/>
        <v>OCUPANTE DE AUTOMOVIL LESIONADO POR COLISION CON PEATON O ANIMAL: PERSONA QUE VIAJA FUERA DEL VEHICULO, LESIONADA EN ACCIDENTE NO DE TRANSITO</v>
      </c>
    </row>
    <row r="8741" spans="2:5" ht="38.25" x14ac:dyDescent="0.25">
      <c r="B8741" s="6" t="s">
        <v>8739</v>
      </c>
      <c r="C8741" s="6" t="s">
        <v>21169</v>
      </c>
      <c r="D8741" s="11"/>
      <c r="E8741" t="str">
        <f t="shared" si="136"/>
        <v>OCUPANTE DE AUTOMOVIL LESIONADO POR COLISION CON PEATON O ANIMAL: OCUPANTE NO ESPECIFICADO DE AUTOMOVIL, LESIONADO EN ACCIDENTE NO DE TRANSITO</v>
      </c>
    </row>
    <row r="8742" spans="2:5" ht="25.5" x14ac:dyDescent="0.25">
      <c r="B8742" s="6" t="s">
        <v>8740</v>
      </c>
      <c r="C8742" s="6" t="s">
        <v>21170</v>
      </c>
      <c r="D8742" s="11"/>
      <c r="E8742" t="str">
        <f t="shared" si="136"/>
        <v>OCUPANTE DE AUTOMOVIL LESIONADO POR COLISION CON PEATON O ANIMAL: PERSONA LESIONADA AL SUBIR O BAJAR DEL VEHICULO</v>
      </c>
    </row>
    <row r="8743" spans="2:5" ht="25.5" x14ac:dyDescent="0.25">
      <c r="B8743" s="6" t="s">
        <v>8741</v>
      </c>
      <c r="C8743" s="6" t="s">
        <v>21171</v>
      </c>
      <c r="D8743" s="11"/>
      <c r="E8743" t="str">
        <f t="shared" si="136"/>
        <v>OCUPANTE DE AUTOMOVIL LESIONADO POR COLISION CON PEATON O ANIMAL: CONDUCTOR LESIONADO EN ACCIDENTE DE TRANSITO</v>
      </c>
    </row>
    <row r="8744" spans="2:5" ht="25.5" x14ac:dyDescent="0.25">
      <c r="B8744" s="6" t="s">
        <v>8742</v>
      </c>
      <c r="C8744" s="6" t="s">
        <v>21172</v>
      </c>
      <c r="D8744" s="11"/>
      <c r="E8744" t="str">
        <f t="shared" si="136"/>
        <v>OCUPANTE DE AUTOMOVIL LESIONADO POR COLISION CON PEATON O ANIMAL: PASAJERO LESIONADO EN ACCIDENTE DE TRANSITO</v>
      </c>
    </row>
    <row r="8745" spans="2:5" ht="38.25" x14ac:dyDescent="0.25">
      <c r="B8745" s="6" t="s">
        <v>8743</v>
      </c>
      <c r="C8745" s="6" t="s">
        <v>21173</v>
      </c>
      <c r="D8745" s="11"/>
      <c r="E8745" t="str">
        <f t="shared" si="136"/>
        <v>OCUPANTE DE AUTOMOVIL LESIONADO POR COLISION CON PEATON O ANIMAL: PERSONA QUE VIAJA FUERA DEL VEHICULO, LESIONADA EN ACCIDENTE DE TRANSITO</v>
      </c>
    </row>
    <row r="8746" spans="2:5" ht="38.25" x14ac:dyDescent="0.25">
      <c r="B8746" s="6" t="s">
        <v>8744</v>
      </c>
      <c r="C8746" s="6" t="s">
        <v>21174</v>
      </c>
      <c r="D8746" s="11"/>
      <c r="E8746" t="str">
        <f t="shared" si="136"/>
        <v>OCUPANTE DE AUTOMOVIL LESIONADO POR COLISION CON PEATON O ANIMAL: OCUPANTE NO ESPECIFICADO DE AUTOMOVIL, LESIONADO EN ACCIDENTE DE TRANSITO</v>
      </c>
    </row>
    <row r="8747" spans="2:5" ht="25.5" x14ac:dyDescent="0.25">
      <c r="B8747" s="6" t="s">
        <v>8745</v>
      </c>
      <c r="C8747" s="6" t="s">
        <v>21175</v>
      </c>
      <c r="D8747" s="11"/>
      <c r="E8747" t="str">
        <f t="shared" si="136"/>
        <v>OCUPANTE DE AUTOMOVIL LESIONADO POR COLISION CON VEHICULO DE PEDAL: CONDUCTOR LESIONADO EN ACCIDENTE NO DE TRANSITO</v>
      </c>
    </row>
    <row r="8748" spans="2:5" ht="25.5" x14ac:dyDescent="0.25">
      <c r="B8748" s="6" t="s">
        <v>8746</v>
      </c>
      <c r="C8748" s="6" t="s">
        <v>21176</v>
      </c>
      <c r="D8748" s="11"/>
      <c r="E8748" t="str">
        <f t="shared" si="136"/>
        <v>OCUPANTE DE AUTOMOVIL LESIONADO POR COLISION CON VEHICULO DE PEDAL: PASAJERO LESIONADO EN ACCIDENTE NO DE TRANSITO</v>
      </c>
    </row>
    <row r="8749" spans="2:5" ht="38.25" x14ac:dyDescent="0.25">
      <c r="B8749" s="6" t="s">
        <v>8747</v>
      </c>
      <c r="C8749" s="6" t="s">
        <v>21177</v>
      </c>
      <c r="D8749" s="11"/>
      <c r="E8749" t="str">
        <f t="shared" si="136"/>
        <v>OCUPANTE DE AUTOMOVIL LESIONADO POR COLISION CON VEHICULO DE PEDAL: PERSONA QUE VIAJA FUERA DEL VEHICULO, LESIONADA EN ACCIDENTE NO DE TRANSITO</v>
      </c>
    </row>
    <row r="8750" spans="2:5" ht="38.25" x14ac:dyDescent="0.25">
      <c r="B8750" s="6" t="s">
        <v>8748</v>
      </c>
      <c r="C8750" s="6" t="s">
        <v>21178</v>
      </c>
      <c r="D8750" s="11"/>
      <c r="E8750" t="str">
        <f t="shared" si="136"/>
        <v>OCUPANTE DE AUTOMOVIL LESIONADO POR COLISION CON VEHICULO DE PEDAL: OCUPANTE NO ESPECIFICADO DE AUTOMOVIL, LESIONADO EN ACCIDENTE NO DE TRANSITO</v>
      </c>
    </row>
    <row r="8751" spans="2:5" ht="25.5" x14ac:dyDescent="0.25">
      <c r="B8751" s="6" t="s">
        <v>8749</v>
      </c>
      <c r="C8751" s="6" t="s">
        <v>21179</v>
      </c>
      <c r="D8751" s="11"/>
      <c r="E8751" t="str">
        <f t="shared" si="136"/>
        <v>OCUPANTE DE AUTOMOVIL LESIONADO POR COLISION CON VEHICULO DE PEDAL: PERSONA LESIONADA AL SUBIR O BAJAR DEL VEHICULO</v>
      </c>
    </row>
    <row r="8752" spans="2:5" ht="25.5" x14ac:dyDescent="0.25">
      <c r="B8752" s="6" t="s">
        <v>8750</v>
      </c>
      <c r="C8752" s="6" t="s">
        <v>21180</v>
      </c>
      <c r="D8752" s="11"/>
      <c r="E8752" t="str">
        <f t="shared" si="136"/>
        <v>OCUPANTE DE AUTOMOVIL LESIONADO POR COLISION CON VEHICULO DE PEDAL: CONDUCTOR LESIONADO EN ACCIDENTE DE TRANSITO</v>
      </c>
    </row>
    <row r="8753" spans="2:5" ht="25.5" x14ac:dyDescent="0.25">
      <c r="B8753" s="6" t="s">
        <v>8751</v>
      </c>
      <c r="C8753" s="6" t="s">
        <v>21181</v>
      </c>
      <c r="D8753" s="11"/>
      <c r="E8753" t="str">
        <f t="shared" si="136"/>
        <v>OCUPANTE DE AUTOMOVIL LESIONADO POR COLISION CON VEHICULO DE PEDAL: PASAJERO LESIONADO EN ACCIDENTE DE TRANSITO</v>
      </c>
    </row>
    <row r="8754" spans="2:5" ht="38.25" x14ac:dyDescent="0.25">
      <c r="B8754" s="6" t="s">
        <v>8752</v>
      </c>
      <c r="C8754" s="6" t="s">
        <v>21182</v>
      </c>
      <c r="D8754" s="11"/>
      <c r="E8754" t="str">
        <f t="shared" si="136"/>
        <v>OCUPANTE DE AUTOMOVIL LESIONADO POR COLISION CON VEHICULO DE PEDAL: PERSONA QUE VIAJA FUERA DEL VEHICULO, LESIONADA EN ACCIDENTE DE TRANSITO</v>
      </c>
    </row>
    <row r="8755" spans="2:5" ht="38.25" x14ac:dyDescent="0.25">
      <c r="B8755" s="6" t="s">
        <v>8753</v>
      </c>
      <c r="C8755" s="6" t="s">
        <v>21183</v>
      </c>
      <c r="D8755" s="11"/>
      <c r="E8755" t="str">
        <f t="shared" si="136"/>
        <v>OCUPANTE DE AUTOMOVIL LESIONADO POR COLISION CON VEHICULO DE PEDAL: OCUPANTE NO ESPECIFICADO DE AUTOMOVIL, LESIONADO EN ACCIDENTE DE TRANSITO</v>
      </c>
    </row>
    <row r="8756" spans="2:5" ht="38.25" x14ac:dyDescent="0.25">
      <c r="B8756" s="6" t="s">
        <v>8754</v>
      </c>
      <c r="C8756" s="6" t="s">
        <v>21184</v>
      </c>
      <c r="D8756" s="11"/>
      <c r="E8756" t="str">
        <f t="shared" si="136"/>
        <v>OCUPANTE DE AUTOMOVIL LESIONADO POR COLISION CON VEHICULO DE MOTOR DE DOS O TRES RUEDAS: CONDUCTOR LESIONADO EN ACCIDENTE NO DE TRANSITO</v>
      </c>
    </row>
    <row r="8757" spans="2:5" ht="38.25" x14ac:dyDescent="0.25">
      <c r="B8757" s="6" t="s">
        <v>8755</v>
      </c>
      <c r="C8757" s="6" t="s">
        <v>21185</v>
      </c>
      <c r="D8757" s="11"/>
      <c r="E8757" t="str">
        <f t="shared" si="136"/>
        <v>OCUPANTE DE AUTOMOVIL LESIONADO POR COLISION CON VEHICULO DE MOTOR DE DOS O TRES RUEDAS: PASAJERO LESIONADO EN ACCIDENTE NO DE TRANSITO</v>
      </c>
    </row>
    <row r="8758" spans="2:5" ht="38.25" x14ac:dyDescent="0.25">
      <c r="B8758" s="6" t="s">
        <v>8756</v>
      </c>
      <c r="C8758" s="6" t="s">
        <v>21186</v>
      </c>
      <c r="D8758" s="11"/>
      <c r="E8758" t="str">
        <f t="shared" si="136"/>
        <v>OCUPANTE DE AUTOMOVIL LESIONADO POR COLISION CON VEHICULO DE MOTOR DE DOS O TRES RUEDAS: PERSONA QUE VIAJA FUERA DEL VEHICULO, LESIONADA EN ACCIDENTE NO DE TRANSITO</v>
      </c>
    </row>
    <row r="8759" spans="2:5" ht="38.25" x14ac:dyDescent="0.25">
      <c r="B8759" s="6" t="s">
        <v>8757</v>
      </c>
      <c r="C8759" s="6" t="s">
        <v>21187</v>
      </c>
      <c r="D8759" s="11"/>
      <c r="E8759" t="str">
        <f t="shared" si="136"/>
        <v>OCUPANTE DE AUTOMOVIL LESIONADO POR COLISION CON VEHICULO DE MOTOR DE DOS O TRES RUEDAS: OCUPANTE NO ESPECIFICADO DE AUTOMOVIL, LESIONADO EN ACCIDENTE NO DE TRANSITO</v>
      </c>
    </row>
    <row r="8760" spans="2:5" ht="38.25" x14ac:dyDescent="0.25">
      <c r="B8760" s="6" t="s">
        <v>8758</v>
      </c>
      <c r="C8760" s="6" t="s">
        <v>21188</v>
      </c>
      <c r="D8760" s="11"/>
      <c r="E8760" t="str">
        <f t="shared" si="136"/>
        <v>OCUPANTE DE AUTOMOVIL LESIONADO POR COLISION CON VEHICULO DE MOTOR DE DOS O TRES RUEDAS: PERSONA LESIONADA AL SUBIR O BAJAR DEL VEHICULO</v>
      </c>
    </row>
    <row r="8761" spans="2:5" ht="38.25" x14ac:dyDescent="0.25">
      <c r="B8761" s="6" t="s">
        <v>8759</v>
      </c>
      <c r="C8761" s="6" t="s">
        <v>21189</v>
      </c>
      <c r="D8761" s="11"/>
      <c r="E8761" t="str">
        <f t="shared" si="136"/>
        <v>OCUPANTE DE AUTOMOVIL LESIONADO POR COLISION CON VEHICULO DE MOTOR DE DOS O TRES RUEDAS: CONDUCTOR LESIONADO EN ACCIDENTE DE TRANSITO</v>
      </c>
    </row>
    <row r="8762" spans="2:5" ht="38.25" x14ac:dyDescent="0.25">
      <c r="B8762" s="6" t="s">
        <v>8760</v>
      </c>
      <c r="C8762" s="6" t="s">
        <v>21190</v>
      </c>
      <c r="D8762" s="11"/>
      <c r="E8762" t="str">
        <f t="shared" si="136"/>
        <v>OCUPANTE DE AUTOMOVIL LESIONADO POR COLISION CON VEHICULO DE MOTOR DE DOS O TRES RUEDAS: PASAJERO LESIONADO EN ACCIDENTE DE TRANSITO</v>
      </c>
    </row>
    <row r="8763" spans="2:5" ht="38.25" x14ac:dyDescent="0.25">
      <c r="B8763" s="6" t="s">
        <v>8761</v>
      </c>
      <c r="C8763" s="6" t="s">
        <v>21191</v>
      </c>
      <c r="D8763" s="11"/>
      <c r="E8763" t="str">
        <f t="shared" si="136"/>
        <v>OCUPANTE DE AUTOMOVIL LESIONADO POR COLISION CON VEHICULO DE MOTOR DE DOS O TRES RUEDAS: PERSONA QUE VIAJA FUERA DEL VEHICULO, LESIONADA EN ACCIDENTE DE TRANSITO</v>
      </c>
    </row>
    <row r="8764" spans="2:5" ht="38.25" x14ac:dyDescent="0.25">
      <c r="B8764" s="6" t="s">
        <v>8762</v>
      </c>
      <c r="C8764" s="6" t="s">
        <v>21192</v>
      </c>
      <c r="D8764" s="11"/>
      <c r="E8764" t="str">
        <f t="shared" si="136"/>
        <v>OCUPANTE DE AUTOMOVIL LESIONADO POR COLISION CON VEHICULO DE MOTOR DE DOS O TRES RUEDAS: OCUPANTE NO ESPECIFICADO DE AUTOMOVIL, LESIONADO EN ACCIDENTE DE TRANSITO</v>
      </c>
    </row>
    <row r="8765" spans="2:5" ht="38.25" x14ac:dyDescent="0.25">
      <c r="B8765" s="6" t="s">
        <v>8763</v>
      </c>
      <c r="C8765" s="6" t="s">
        <v>21193</v>
      </c>
      <c r="D8765" s="11"/>
      <c r="E8765" t="str">
        <f t="shared" si="136"/>
        <v>OCUPANTE DE AUTOMOVIL LESIONADO POR COLISION CON OTRO AUTOMOVIL, CAMIONETA O FURGONETA: CONDUCTOR LESIONADO EN ACCIDENTE NO DE TRANSITO</v>
      </c>
    </row>
    <row r="8766" spans="2:5" ht="38.25" x14ac:dyDescent="0.25">
      <c r="B8766" s="6" t="s">
        <v>8764</v>
      </c>
      <c r="C8766" s="6" t="s">
        <v>21194</v>
      </c>
      <c r="D8766" s="11"/>
      <c r="E8766" t="str">
        <f t="shared" si="136"/>
        <v>OCUPANTE DE AUTOMOVIL LESIONADO POR COLISION CON OTRO AUTOMOVIL, CAMIONETA O FURGONETA: PASAJERO LESIONADO EN ACCIDENTE NO DE TRANSITO</v>
      </c>
    </row>
    <row r="8767" spans="2:5" ht="38.25" x14ac:dyDescent="0.25">
      <c r="B8767" s="6" t="s">
        <v>8765</v>
      </c>
      <c r="C8767" s="6" t="s">
        <v>21195</v>
      </c>
      <c r="D8767" s="11"/>
      <c r="E8767" t="str">
        <f t="shared" si="136"/>
        <v>OCUPANTE DE AUTOMOVIL LESIONADO POR COLISION CON OTRO AUTOMOVIL, CAMIONETA O FURGONETA: PERSONA QUE VIAJA FUERA DEL VEHICULO, LESIONADA EN ACCIDENTE NO DE TRANSITO</v>
      </c>
    </row>
    <row r="8768" spans="2:5" ht="38.25" x14ac:dyDescent="0.25">
      <c r="B8768" s="6" t="s">
        <v>8766</v>
      </c>
      <c r="C8768" s="6" t="s">
        <v>21196</v>
      </c>
      <c r="D8768" s="11"/>
      <c r="E8768" t="str">
        <f t="shared" si="136"/>
        <v>OCUPANTE DE AUTOMOVIL LESIONADO POR COLISION CON OTRO AUTOMOVIL, CAMIONETA O FURGONETA: OCUPANTE NO ESPECIFICADO DE AUTOMOVIL, LESIONADO EN ACCIDENTE NO DE TRANSITO</v>
      </c>
    </row>
    <row r="8769" spans="2:5" ht="38.25" x14ac:dyDescent="0.25">
      <c r="B8769" s="6" t="s">
        <v>8767</v>
      </c>
      <c r="C8769" s="6" t="s">
        <v>21197</v>
      </c>
      <c r="D8769" s="11"/>
      <c r="E8769" t="str">
        <f t="shared" si="136"/>
        <v>OCUPANTE DE AUTOMOVIL LESIONADO POR COLISION CON OTRO AUTOMOVIL, CAMIONETA O FURGONETA: PERSONA LESIONADA AL SUBIR O BAJAR DEL VEHICULO</v>
      </c>
    </row>
    <row r="8770" spans="2:5" ht="38.25" x14ac:dyDescent="0.25">
      <c r="B8770" s="6" t="s">
        <v>8768</v>
      </c>
      <c r="C8770" s="6" t="s">
        <v>21198</v>
      </c>
      <c r="D8770" s="11"/>
      <c r="E8770" t="str">
        <f t="shared" si="136"/>
        <v>OCUPANTE DE AUTOMOVIL LESIONADO POR COLISION CON OTRO AUTOMOVIL, CAMIONETA O FURGONETA: CONDUCTOR LESIONADO EN ACCIDENTE DE TRANSITO</v>
      </c>
    </row>
    <row r="8771" spans="2:5" ht="38.25" x14ac:dyDescent="0.25">
      <c r="B8771" s="6" t="s">
        <v>8769</v>
      </c>
      <c r="C8771" s="6" t="s">
        <v>21199</v>
      </c>
      <c r="D8771" s="11"/>
      <c r="E8771" t="str">
        <f t="shared" si="136"/>
        <v>OCUPANTE DE AUTOMOVIL LESIONADO POR COLISION CON OTRO AUTOMOVIL, CAMIONETA O FURGONETA: PASAJERO LESIONADO EN ACCIDENTE DE TRANSITO</v>
      </c>
    </row>
    <row r="8772" spans="2:5" ht="38.25" x14ac:dyDescent="0.25">
      <c r="B8772" s="6" t="s">
        <v>8770</v>
      </c>
      <c r="C8772" s="6" t="s">
        <v>21200</v>
      </c>
      <c r="D8772" s="11"/>
      <c r="E8772" t="str">
        <f t="shared" si="136"/>
        <v>OCUPANTE DE AUTOMOVIL LESIONADO POR COLISION CON OTRO AUTOMOVIL, CAMIONETA O FURGONETA: PERSONA QUE VIAJA FUERA DEL VEHICULO, LESIONADA EN ACCIDENTE DE TRANSITO</v>
      </c>
    </row>
    <row r="8773" spans="2:5" ht="38.25" x14ac:dyDescent="0.25">
      <c r="B8773" s="6" t="s">
        <v>8771</v>
      </c>
      <c r="C8773" s="6" t="s">
        <v>21201</v>
      </c>
      <c r="D8773" s="11"/>
      <c r="E8773" t="str">
        <f t="shared" si="136"/>
        <v>OCUPANTE DE AUTOMOVIL LESIONADO POR COLISION CON OTRO AUTOMOVIL, CAMIONETA O FURGONETA: OCUPANTE NO ESPECIFICADO DE AUTOMOVIL, LESIONADO EN ACCIDENTE DE TRANSITO</v>
      </c>
    </row>
    <row r="8774" spans="2:5" ht="38.25" x14ac:dyDescent="0.25">
      <c r="B8774" s="6" t="s">
        <v>8772</v>
      </c>
      <c r="C8774" s="6" t="s">
        <v>21202</v>
      </c>
      <c r="D8774" s="11"/>
      <c r="E8774" t="str">
        <f t="shared" ref="E8774:E8837" si="137">UPPER(C8774)</f>
        <v>OCUPANTE DE AUTOMOVIL LESIONADO POR COLISION CON VEHICULO DE TRANSPORTE PESADO O AUTOBUS: CONDUCTOR LESIONADO EN ACCIDENTE NO DE TRANSITO</v>
      </c>
    </row>
    <row r="8775" spans="2:5" ht="38.25" x14ac:dyDescent="0.25">
      <c r="B8775" s="6" t="s">
        <v>8773</v>
      </c>
      <c r="C8775" s="6" t="s">
        <v>21203</v>
      </c>
      <c r="D8775" s="11"/>
      <c r="E8775" t="str">
        <f t="shared" si="137"/>
        <v>OCUPANTE DE AUTOMOVIL LESIONADO POR COLISION CON VEHICULO DE TRANSPORTE PESADO O AUTOBUS: PASAJERO LESIONADO EN ACCIDENTE NO DE TRANSITO</v>
      </c>
    </row>
    <row r="8776" spans="2:5" ht="38.25" x14ac:dyDescent="0.25">
      <c r="B8776" s="6" t="s">
        <v>8774</v>
      </c>
      <c r="C8776" s="6" t="s">
        <v>21204</v>
      </c>
      <c r="D8776" s="11"/>
      <c r="E8776" t="str">
        <f t="shared" si="137"/>
        <v>OCUPANTE DE AUTOMOVIL LESIONADO POR COLISION CON VEHICULO DE TRANSPORTE PESADO O AUTOBUS: PERSONA QUE VIAJA FUERA DEL VEHICULO, LESIONADA EN ACCIDENTE NO DE TRANSITO</v>
      </c>
    </row>
    <row r="8777" spans="2:5" ht="38.25" x14ac:dyDescent="0.25">
      <c r="B8777" s="6" t="s">
        <v>8775</v>
      </c>
      <c r="C8777" s="6" t="s">
        <v>21205</v>
      </c>
      <c r="D8777" s="11"/>
      <c r="E8777" t="str">
        <f t="shared" si="137"/>
        <v>OCUPANTE DE AUTOMOVIL LESIONADO POR COLISION CON VEHICULO DE TRANSPORTE PESADO O AUTOBUS: OCUPANTE NO ESPECIFICADO DE AUTOMOVIL, LESIONADO EN ACCIDENTE NO DE TRANSITO</v>
      </c>
    </row>
    <row r="8778" spans="2:5" ht="38.25" x14ac:dyDescent="0.25">
      <c r="B8778" s="6" t="s">
        <v>8776</v>
      </c>
      <c r="C8778" s="6" t="s">
        <v>21206</v>
      </c>
      <c r="D8778" s="11"/>
      <c r="E8778" t="str">
        <f t="shared" si="137"/>
        <v>OCUPANTE DE AUTOMOVIL LESIONADO POR COLISION CON VEHICULO DE TRANSPORTE PESADO O AUTOBUS: PERSONA LESIONADA AL SUBIR O BAJAR DEL VEHICULO</v>
      </c>
    </row>
    <row r="8779" spans="2:5" ht="38.25" x14ac:dyDescent="0.25">
      <c r="B8779" s="6" t="s">
        <v>8777</v>
      </c>
      <c r="C8779" s="6" t="s">
        <v>21207</v>
      </c>
      <c r="D8779" s="11"/>
      <c r="E8779" t="str">
        <f t="shared" si="137"/>
        <v>OCUPANTE DE AUTOMOVIL LESIONADO POR COLISION CON VEHICULO DE TRANSPORTE PESADO O AUTOBUS: CONDUCTOR LESIONADO EN ACCIDENTE DE TRANSITO</v>
      </c>
    </row>
    <row r="8780" spans="2:5" ht="38.25" x14ac:dyDescent="0.25">
      <c r="B8780" s="6" t="s">
        <v>8778</v>
      </c>
      <c r="C8780" s="6" t="s">
        <v>21208</v>
      </c>
      <c r="D8780" s="11"/>
      <c r="E8780" t="str">
        <f t="shared" si="137"/>
        <v>OCUPANTE DE AUTOMOVIL LESIONADO POR COLISION CON VEHICULO DE TRANSPORTE PESADO O AUTOBUS: PASAJERO LESIONADO EN ACCIDENTE DE TRANSITO</v>
      </c>
    </row>
    <row r="8781" spans="2:5" ht="38.25" x14ac:dyDescent="0.25">
      <c r="B8781" s="6" t="s">
        <v>8779</v>
      </c>
      <c r="C8781" s="6" t="s">
        <v>21209</v>
      </c>
      <c r="D8781" s="11"/>
      <c r="E8781" t="str">
        <f t="shared" si="137"/>
        <v>OCUPANTE DE AUTOMOVIL LESIONADO POR COLISION CON VEHICULO DE TRANSPORTE PESADO O AUTOBUS: PERSONA QUE VIAJA FUERA DEL VEHICULO, LESIONADA EN ACCIDENTE DE TRANSITO</v>
      </c>
    </row>
    <row r="8782" spans="2:5" ht="38.25" x14ac:dyDescent="0.25">
      <c r="B8782" s="6" t="s">
        <v>8780</v>
      </c>
      <c r="C8782" s="6" t="s">
        <v>21210</v>
      </c>
      <c r="D8782" s="11"/>
      <c r="E8782" t="str">
        <f t="shared" si="137"/>
        <v>OCUPANTE DE AUTOMOVIL LESIONADO POR COLISION CON VEHICULO DE TRANSPORTE PESADO O AUTOBUS: OCUPANTE NO ESPECIFICADO DE AUTOMOVIL, LESIONADO EN ACCIDENTE DE TRANSITO</v>
      </c>
    </row>
    <row r="8783" spans="2:5" ht="25.5" x14ac:dyDescent="0.25">
      <c r="B8783" s="6" t="s">
        <v>8781</v>
      </c>
      <c r="C8783" s="6" t="s">
        <v>21211</v>
      </c>
      <c r="D8783" s="11"/>
      <c r="E8783" t="str">
        <f t="shared" si="137"/>
        <v>OCUPANTE DE AUTOMOVIL LESIONADO POR COLISION CON TREN O VEHICULO DE RIELES: CONDUCTOR LESIONADO EN ACCIDENTE NO DE TRANSITO</v>
      </c>
    </row>
    <row r="8784" spans="2:5" ht="25.5" x14ac:dyDescent="0.25">
      <c r="B8784" s="6" t="s">
        <v>8782</v>
      </c>
      <c r="C8784" s="6" t="s">
        <v>21212</v>
      </c>
      <c r="D8784" s="11"/>
      <c r="E8784" t="str">
        <f t="shared" si="137"/>
        <v>OCUPANTE DE AUTOMOVIL LESIONADO POR COLISION CON TREN O VEHICULO DE RIELES: PASAJERO LESIONADO EN ACCIDENTE NO DE TRANSITO</v>
      </c>
    </row>
    <row r="8785" spans="2:5" ht="38.25" x14ac:dyDescent="0.25">
      <c r="B8785" s="6" t="s">
        <v>8783</v>
      </c>
      <c r="C8785" s="6" t="s">
        <v>21213</v>
      </c>
      <c r="D8785" s="11"/>
      <c r="E8785" t="str">
        <f t="shared" si="137"/>
        <v>OCUPANTE DE AUTOMOVIL LESIONADO POR COLISION CON TREN O VEHICULO DE RIELES: PERSONA QUE VIAJA FUERA DEL VEHICULO, LESIONADA EN ACCIDENTE NO DE TRANSITO</v>
      </c>
    </row>
    <row r="8786" spans="2:5" ht="38.25" x14ac:dyDescent="0.25">
      <c r="B8786" s="6" t="s">
        <v>8784</v>
      </c>
      <c r="C8786" s="6" t="s">
        <v>21214</v>
      </c>
      <c r="D8786" s="11"/>
      <c r="E8786" t="str">
        <f t="shared" si="137"/>
        <v>OCUPANTE DE AUTOMOVIL LESIONADO POR COLISION CON TREN O VEHICULO DE RIELES: OCUPANTE NO ESPECIFICADO DE AUTOMOVIL, LESIONADO EN ACCIDENTE NO DE TRANSITO</v>
      </c>
    </row>
    <row r="8787" spans="2:5" ht="25.5" x14ac:dyDescent="0.25">
      <c r="B8787" s="6" t="s">
        <v>8785</v>
      </c>
      <c r="C8787" s="6" t="s">
        <v>21215</v>
      </c>
      <c r="D8787" s="11"/>
      <c r="E8787" t="str">
        <f t="shared" si="137"/>
        <v>OCUPANTE DE AUTOMOVIL LESIONADO POR COLISION CON TREN O VEHICULO DE RIELES: PERSONA LESIONADA AL SUBIR O BAJAR DEL VEHICULO</v>
      </c>
    </row>
    <row r="8788" spans="2:5" ht="25.5" x14ac:dyDescent="0.25">
      <c r="B8788" s="6" t="s">
        <v>8786</v>
      </c>
      <c r="C8788" s="6" t="s">
        <v>21216</v>
      </c>
      <c r="D8788" s="11"/>
      <c r="E8788" t="str">
        <f t="shared" si="137"/>
        <v>OCUPANTE DE AUTOMOVIL LESIONADO POR COLISION CON TREN O VEHICULO DE RIELES: CONDUCTOR LESIONADO EN ACCIDENTE DE TRANSITO</v>
      </c>
    </row>
    <row r="8789" spans="2:5" ht="25.5" x14ac:dyDescent="0.25">
      <c r="B8789" s="6" t="s">
        <v>8787</v>
      </c>
      <c r="C8789" s="6" t="s">
        <v>21217</v>
      </c>
      <c r="D8789" s="11"/>
      <c r="E8789" t="str">
        <f t="shared" si="137"/>
        <v>OCUPANTE DE AUTOMOVIL LESIONADO POR COLISION CON TREN O VEHICULO DE RIELES: PASAJERO LESIONADO EN ACCIDENTE DE TRANSITO</v>
      </c>
    </row>
    <row r="8790" spans="2:5" ht="38.25" x14ac:dyDescent="0.25">
      <c r="B8790" s="6" t="s">
        <v>8788</v>
      </c>
      <c r="C8790" s="6" t="s">
        <v>21218</v>
      </c>
      <c r="D8790" s="11"/>
      <c r="E8790" t="str">
        <f t="shared" si="137"/>
        <v>OCUPANTE DE AUTOMOVIL LESIONADO POR COLISION CON TREN O VEHICULO DE RIELES: PERSONA QUE VIAJA FUERA DEL VEHICULO, LESIONADA EN ACCIDENTE DE TRANSITO</v>
      </c>
    </row>
    <row r="8791" spans="2:5" ht="38.25" x14ac:dyDescent="0.25">
      <c r="B8791" s="6" t="s">
        <v>8789</v>
      </c>
      <c r="C8791" s="6" t="s">
        <v>21219</v>
      </c>
      <c r="D8791" s="11"/>
      <c r="E8791" t="str">
        <f t="shared" si="137"/>
        <v>OCUPANTE DE AUTOMOVIL LESIONADO POR COLISION CON TREN O VEHICULO DE RIELES: OCUPANTE NO ESPECIFICADO DE AUTOMOVIL, LESIONADO EN ACCIDENTE DE TRANSITO</v>
      </c>
    </row>
    <row r="8792" spans="2:5" ht="38.25" x14ac:dyDescent="0.25">
      <c r="B8792" s="6" t="s">
        <v>8790</v>
      </c>
      <c r="C8792" s="6" t="s">
        <v>21220</v>
      </c>
      <c r="D8792" s="11"/>
      <c r="E8792" t="str">
        <f t="shared" si="137"/>
        <v>OCUPANTE DE AUTOMOVIL LESIONADO POR COLISION CON OTROS VEHICULOS SIN MOTOR: CONDUCTOR LESIONADO EN ACCIDENTE NO DE TRANSITO</v>
      </c>
    </row>
    <row r="8793" spans="2:5" ht="38.25" x14ac:dyDescent="0.25">
      <c r="B8793" s="6" t="s">
        <v>8791</v>
      </c>
      <c r="C8793" s="6" t="s">
        <v>21221</v>
      </c>
      <c r="D8793" s="11"/>
      <c r="E8793" t="str">
        <f t="shared" si="137"/>
        <v>OCUPANTE DE AUTOMOVIL LESIONADO POR COLISION CON OTROS VEHICULOS SIN MOTOR: PASAJERO LESIONADO EN ACCIDENTE NO DE TRANSITO</v>
      </c>
    </row>
    <row r="8794" spans="2:5" ht="38.25" x14ac:dyDescent="0.25">
      <c r="B8794" s="6" t="s">
        <v>8792</v>
      </c>
      <c r="C8794" s="6" t="s">
        <v>21222</v>
      </c>
      <c r="D8794" s="11"/>
      <c r="E8794" t="str">
        <f t="shared" si="137"/>
        <v>OCUPANTE DE AUTOMOVIL LESIONADO POR COLISION CON OTROS VEHICULOS SIN MOTOR: PERSONA QUE VIAJA FUERA DEL VEHICULO, LESIONADA EN ACCIDENTE NO DE TRANSITO</v>
      </c>
    </row>
    <row r="8795" spans="2:5" ht="38.25" x14ac:dyDescent="0.25">
      <c r="B8795" s="6" t="s">
        <v>8793</v>
      </c>
      <c r="C8795" s="6" t="s">
        <v>21223</v>
      </c>
      <c r="D8795" s="11"/>
      <c r="E8795" t="str">
        <f t="shared" si="137"/>
        <v>OCUPANTE DE AUTOMOVIL LESIONADO POR COLISION CON OTROS VEHICULOS SIN MOTOR: OCUPANTE NO ESPECIFICADO DE AUTOMOVIL, LESIONADO EN ACCIDENTE NO DE TRANSITO</v>
      </c>
    </row>
    <row r="8796" spans="2:5" ht="38.25" x14ac:dyDescent="0.25">
      <c r="B8796" s="6" t="s">
        <v>8794</v>
      </c>
      <c r="C8796" s="6" t="s">
        <v>21224</v>
      </c>
      <c r="D8796" s="11"/>
      <c r="E8796" t="str">
        <f t="shared" si="137"/>
        <v>OCUPANTE DE AUTOMOVIL LESIONADO POR COLISION CON OTROS VEHICULOS SIN MOTOR: PERSONA LESIONADA AL SUBIR O BAJAR DEL VEHICULO</v>
      </c>
    </row>
    <row r="8797" spans="2:5" ht="38.25" x14ac:dyDescent="0.25">
      <c r="B8797" s="6" t="s">
        <v>8795</v>
      </c>
      <c r="C8797" s="6" t="s">
        <v>21225</v>
      </c>
      <c r="D8797" s="11"/>
      <c r="E8797" t="str">
        <f t="shared" si="137"/>
        <v>OCUPANTE DE AUTOMOVIL LESIONADO POR COLISION CON OTROS VEHICULOS SIN MOTOR: CONDUCTOR LESIONADO EN ACCIDENTE DE TRANSITO</v>
      </c>
    </row>
    <row r="8798" spans="2:5" ht="25.5" x14ac:dyDescent="0.25">
      <c r="B8798" s="6" t="s">
        <v>8796</v>
      </c>
      <c r="C8798" s="6" t="s">
        <v>21226</v>
      </c>
      <c r="D8798" s="11"/>
      <c r="E8798" t="str">
        <f t="shared" si="137"/>
        <v>OCUPANTE DE AUTOMOVIL LESIONADO POR COLISION CON OTROS VEHICULOS SIN MOTOR: PASAJERO LESIONADO EN ACCIDENTE DE TRANSITO</v>
      </c>
    </row>
    <row r="8799" spans="2:5" ht="38.25" x14ac:dyDescent="0.25">
      <c r="B8799" s="6" t="s">
        <v>8797</v>
      </c>
      <c r="C8799" s="6" t="s">
        <v>21227</v>
      </c>
      <c r="D8799" s="11"/>
      <c r="E8799" t="str">
        <f t="shared" si="137"/>
        <v>OCUPANTE DE AUTOMOVIL LESIONADO POR COLISION CON OTROS VEHICULOS SIN MOTOR: PERSONA QUE VIAJA FUERA DEL VEHICULO, LESIONADA EN ACCIDENTE DE TRANSITO</v>
      </c>
    </row>
    <row r="8800" spans="2:5" ht="38.25" x14ac:dyDescent="0.25">
      <c r="B8800" s="6" t="s">
        <v>8798</v>
      </c>
      <c r="C8800" s="6" t="s">
        <v>21228</v>
      </c>
      <c r="D8800" s="11"/>
      <c r="E8800" t="str">
        <f t="shared" si="137"/>
        <v>OCUPANTE DE AUTOMOVIL LESIONADO POR COLISION CON OTROS VEHICULOS SIN MOTOR: OCUPANTE NO ESPECIFICADO DE AUTOMOVIL, LESIONADO EN ACCIDENTE DE TRANSITO</v>
      </c>
    </row>
    <row r="8801" spans="2:5" ht="25.5" x14ac:dyDescent="0.25">
      <c r="B8801" s="6" t="s">
        <v>8799</v>
      </c>
      <c r="C8801" s="6" t="s">
        <v>21229</v>
      </c>
      <c r="D8801" s="11"/>
      <c r="E8801" t="str">
        <f t="shared" si="137"/>
        <v>OCUPANTE DE AUTOMOVIL LESIONADO POR COLISION CON OBJETO FIJO O ESTACIONADO: CONDUCTOR LESIONADO EN ACCIDENTE NO DE TRANSITO</v>
      </c>
    </row>
    <row r="8802" spans="2:5" ht="25.5" x14ac:dyDescent="0.25">
      <c r="B8802" s="6" t="s">
        <v>8800</v>
      </c>
      <c r="C8802" s="6" t="s">
        <v>21230</v>
      </c>
      <c r="D8802" s="11"/>
      <c r="E8802" t="str">
        <f t="shared" si="137"/>
        <v>OCUPANTE DE AUTOMOVIL LESIONADO POR COLISION CON OBJETO FIJO O ESTACIONADO: PASAJERO LESIONADO EN ACCIDENTE NO DE TRANSITO</v>
      </c>
    </row>
    <row r="8803" spans="2:5" ht="38.25" x14ac:dyDescent="0.25">
      <c r="B8803" s="6" t="s">
        <v>8801</v>
      </c>
      <c r="C8803" s="6" t="s">
        <v>21231</v>
      </c>
      <c r="D8803" s="11"/>
      <c r="E8803" t="str">
        <f t="shared" si="137"/>
        <v>OCUPANTE DE AUTOMOVIL LESIONADO POR COLISION CON OBJETO FIJO O ESTACIONADO: PERSONA QUE VIAJA FUERA DEL VEHICULO, LESIONADA EN ACCIDENTE NO DE TRANSITO</v>
      </c>
    </row>
    <row r="8804" spans="2:5" ht="38.25" x14ac:dyDescent="0.25">
      <c r="B8804" s="6" t="s">
        <v>8802</v>
      </c>
      <c r="C8804" s="6" t="s">
        <v>21232</v>
      </c>
      <c r="D8804" s="11"/>
      <c r="E8804" t="str">
        <f t="shared" si="137"/>
        <v>OCUPANTE DE AUTOMOVIL LESIONADO POR COLISION CON OBJETO FIJO O ESTACIONADO: OCUPANTE NO ESPECIFICADO DE AUTOMOVIL, LESIONADO EN ACCIDENTE NO DE TRANSITO</v>
      </c>
    </row>
    <row r="8805" spans="2:5" ht="25.5" x14ac:dyDescent="0.25">
      <c r="B8805" s="6" t="s">
        <v>8803</v>
      </c>
      <c r="C8805" s="6" t="s">
        <v>21233</v>
      </c>
      <c r="D8805" s="11"/>
      <c r="E8805" t="str">
        <f t="shared" si="137"/>
        <v>OCUPANTE DE AUTOMOVIL LESIONADO POR COLISION CON OBJETO FIJO O ESTACIONADO: PERSONA LESIONADA AL SUBIR O BAJAR DEL VEHICULO</v>
      </c>
    </row>
    <row r="8806" spans="2:5" ht="25.5" x14ac:dyDescent="0.25">
      <c r="B8806" s="6" t="s">
        <v>8804</v>
      </c>
      <c r="C8806" s="6" t="s">
        <v>21234</v>
      </c>
      <c r="D8806" s="11"/>
      <c r="E8806" t="str">
        <f t="shared" si="137"/>
        <v>OCUPANTE DE AUTOMOVIL LESIONADO POR COLISION CON OBJETO FIJO O ESTACIONADO: CONDUCTOR LESIONADO EN ACCIDENTE DE TRANSITO</v>
      </c>
    </row>
    <row r="8807" spans="2:5" ht="25.5" x14ac:dyDescent="0.25">
      <c r="B8807" s="6" t="s">
        <v>8805</v>
      </c>
      <c r="C8807" s="6" t="s">
        <v>21235</v>
      </c>
      <c r="D8807" s="11"/>
      <c r="E8807" t="str">
        <f t="shared" si="137"/>
        <v>OCUPANTE DE AUTOMOVIL LESIONADO POR COLISION CON OBJETO FIJO O ESTACIONADO: PASAJERO LESIONADO EN ACCIDENTE DE TRANSITO</v>
      </c>
    </row>
    <row r="8808" spans="2:5" ht="38.25" x14ac:dyDescent="0.25">
      <c r="B8808" s="6" t="s">
        <v>8806</v>
      </c>
      <c r="C8808" s="6" t="s">
        <v>21236</v>
      </c>
      <c r="D8808" s="11"/>
      <c r="E8808" t="str">
        <f t="shared" si="137"/>
        <v>OCUPANTE DE AUTOMOVIL LESIONADO POR COLISION CON OBJETO FIJO O ESTACIONADO: PERSONA QUE VIAJA FUERA DEL VEHICULO, LESIONADA EN ACCIDENTE DE TRANSITO</v>
      </c>
    </row>
    <row r="8809" spans="2:5" ht="38.25" x14ac:dyDescent="0.25">
      <c r="B8809" s="6" t="s">
        <v>8807</v>
      </c>
      <c r="C8809" s="6" t="s">
        <v>21237</v>
      </c>
      <c r="D8809" s="11"/>
      <c r="E8809" t="str">
        <f t="shared" si="137"/>
        <v>OCUPANTE DE AUTOMOVIL LESIONADO POR COLISION CON OBJETO FIJO O ESTACIONADO: OCUPANTE NO ESPECIFICADO DE AUTOMOVIL, LESIONADO EN ACCIDENTE DE TRANSITO</v>
      </c>
    </row>
    <row r="8810" spans="2:5" ht="25.5" x14ac:dyDescent="0.25">
      <c r="B8810" s="6" t="s">
        <v>8808</v>
      </c>
      <c r="C8810" s="6" t="s">
        <v>21238</v>
      </c>
      <c r="D8810" s="11"/>
      <c r="E8810" t="str">
        <f t="shared" si="137"/>
        <v>OCUPANTE DE AUTOMOVIL LESIONADO EN ACCIDENTE DE TRANSPORTE SIN COLISION: CONDUCTOR LESIONADO EN ACCIDENTE NO DE TRANSITO</v>
      </c>
    </row>
    <row r="8811" spans="2:5" ht="25.5" x14ac:dyDescent="0.25">
      <c r="B8811" s="6" t="s">
        <v>8809</v>
      </c>
      <c r="C8811" s="6" t="s">
        <v>21239</v>
      </c>
      <c r="D8811" s="11"/>
      <c r="E8811" t="str">
        <f t="shared" si="137"/>
        <v>OCUPANTE DE AUTOMOVIL LESIONADO EN ACCIDENTE DE TRANSPORTE SIN COLISION: PASAJERO LESIONADO EN ACCIDENTE NO DE TRANSITO</v>
      </c>
    </row>
    <row r="8812" spans="2:5" ht="38.25" x14ac:dyDescent="0.25">
      <c r="B8812" s="6" t="s">
        <v>8810</v>
      </c>
      <c r="C8812" s="6" t="s">
        <v>21240</v>
      </c>
      <c r="D8812" s="11"/>
      <c r="E8812" t="str">
        <f t="shared" si="137"/>
        <v>OCUPANTE DE AUTOMOVIL LESIONADO EN ACCIDENTE DE TRANSPORTE SIN COLISION: PERSONA QUE VIAJA FUERA DEL VEHICULO, LESIONADA EN ACCIDENTE NO DE TRANSITO</v>
      </c>
    </row>
    <row r="8813" spans="2:5" ht="38.25" x14ac:dyDescent="0.25">
      <c r="B8813" s="6" t="s">
        <v>8811</v>
      </c>
      <c r="C8813" s="6" t="s">
        <v>21241</v>
      </c>
      <c r="D8813" s="11"/>
      <c r="E8813" t="str">
        <f t="shared" si="137"/>
        <v>OCUPANTE DE AUTOMOVIL LESIONADO EN ACCIDENTE DE TRANSPORTE SIN COLISION: OCUPANTE NO ESPECIFICADO DE AUTOMOVIL, LESIONADO EN ACCIDENTE NO DE TRANSITO</v>
      </c>
    </row>
    <row r="8814" spans="2:5" ht="25.5" x14ac:dyDescent="0.25">
      <c r="B8814" s="6" t="s">
        <v>8812</v>
      </c>
      <c r="C8814" s="6" t="s">
        <v>21242</v>
      </c>
      <c r="D8814" s="11"/>
      <c r="E8814" t="str">
        <f t="shared" si="137"/>
        <v>OCUPANTE DE AUTOMOVIL LESIONADO EN ACCIDENTE DE TRANSPORTE SIN COLISION: PERSONA LESIONADA AL SUBIR O BAJAR DEL VEHICULO</v>
      </c>
    </row>
    <row r="8815" spans="2:5" ht="25.5" x14ac:dyDescent="0.25">
      <c r="B8815" s="6" t="s">
        <v>8813</v>
      </c>
      <c r="C8815" s="6" t="s">
        <v>21243</v>
      </c>
      <c r="D8815" s="11"/>
      <c r="E8815" t="str">
        <f t="shared" si="137"/>
        <v>OCUPANTE DE AUTOMOVIL LESIONADO EN ACCIDENTE DE TRANSPORTE SIN COLISION: CONDUCTOR LESIONADO EN ACCIDENTE DE TRANSITO</v>
      </c>
    </row>
    <row r="8816" spans="2:5" ht="25.5" x14ac:dyDescent="0.25">
      <c r="B8816" s="6" t="s">
        <v>8814</v>
      </c>
      <c r="C8816" s="6" t="s">
        <v>21244</v>
      </c>
      <c r="D8816" s="11"/>
      <c r="E8816" t="str">
        <f t="shared" si="137"/>
        <v>OCUPANTE DE AUTOMOVIL LESIONADO EN ACCIDENTE DE TRANSPORTE SIN COLISION: PASAJERO LESIONADO EN ACCIDENTE DE TRANSITO</v>
      </c>
    </row>
    <row r="8817" spans="2:5" ht="38.25" x14ac:dyDescent="0.25">
      <c r="B8817" s="6" t="s">
        <v>8815</v>
      </c>
      <c r="C8817" s="6" t="s">
        <v>21245</v>
      </c>
      <c r="D8817" s="11"/>
      <c r="E8817" t="str">
        <f t="shared" si="137"/>
        <v>OCUPANTE DE AUTOMOVIL LESIONADO EN ACCIDENTE DE TRANSPORTE SIN COLISION: PERSONA QUE VIAJA FUERA DEL VEHICULO, LESIONADA EN ACCIDENTE DE TRANSITO</v>
      </c>
    </row>
    <row r="8818" spans="2:5" ht="38.25" x14ac:dyDescent="0.25">
      <c r="B8818" s="6" t="s">
        <v>8816</v>
      </c>
      <c r="C8818" s="6" t="s">
        <v>21246</v>
      </c>
      <c r="D8818" s="11"/>
      <c r="E8818" t="str">
        <f t="shared" si="137"/>
        <v>OCUPANTE DE AUTOMOVIL LESIONADO EN ACCIDENTE DE TRANSPORTE SIN COLISION: OCUPANTE NO ESPECIFICADO DE AUTOMOVIL, LESIONADO EN ACCIDENTE DE TRANSITO</v>
      </c>
    </row>
    <row r="8819" spans="2:5" ht="38.25" x14ac:dyDescent="0.25">
      <c r="B8819" s="6" t="s">
        <v>8817</v>
      </c>
      <c r="C8819" s="6" t="s">
        <v>21247</v>
      </c>
      <c r="D8819" s="11"/>
      <c r="E8819" t="str">
        <f t="shared" si="137"/>
        <v>CONDUCTOR DE AUTOMOVIL LESIONADO POR COLISION CON OTROS VEHICULOS DE MOTOR, Y CON LOS NO ESPECIFICADOS, EN ACCIDENTE NO DE TRANSITO</v>
      </c>
    </row>
    <row r="8820" spans="2:5" ht="38.25" x14ac:dyDescent="0.25">
      <c r="B8820" s="6" t="s">
        <v>8818</v>
      </c>
      <c r="C8820" s="6" t="s">
        <v>21248</v>
      </c>
      <c r="D8820" s="11"/>
      <c r="E8820" t="str">
        <f t="shared" si="137"/>
        <v>PASAJERO DE AUTOMOVIL LESIONADO POR COLISION CON OTROS VEHICULOS DE MOTOR, Y CON LOS NO ESPECIFICADOS, EN ACCIDENTE NO DE TRANSITO</v>
      </c>
    </row>
    <row r="8821" spans="2:5" ht="38.25" x14ac:dyDescent="0.25">
      <c r="B8821" s="6" t="s">
        <v>8819</v>
      </c>
      <c r="C8821" s="6" t="s">
        <v>21249</v>
      </c>
      <c r="D8821" s="11"/>
      <c r="E8821" t="str">
        <f t="shared" si="137"/>
        <v>OCUPANTE NO ESPECIFICADO DE AUTOMOVIL LESIONADO POR COLISION CON OTROS VEHICULOS DE MOTOR, Y CON LOS NO ESPECIFICADOS, EN ACCIDENTE NO DE TRANSITO</v>
      </c>
    </row>
    <row r="8822" spans="2:5" ht="25.5" x14ac:dyDescent="0.25">
      <c r="B8822" s="6" t="s">
        <v>8820</v>
      </c>
      <c r="C8822" s="6" t="s">
        <v>21250</v>
      </c>
      <c r="D8822" s="11"/>
      <c r="E8822" t="str">
        <f t="shared" si="137"/>
        <v>OCUPANTE [CUALQUIERA] DE AUTOMOVIL LESIONADO EN ACCIDENTE NO DE TRANSITO, NO ESPECIFICADO</v>
      </c>
    </row>
    <row r="8823" spans="2:5" ht="38.25" x14ac:dyDescent="0.25">
      <c r="B8823" s="6" t="s">
        <v>8821</v>
      </c>
      <c r="C8823" s="6" t="s">
        <v>21251</v>
      </c>
      <c r="D8823" s="11"/>
      <c r="E8823" t="str">
        <f t="shared" si="137"/>
        <v>CONDUCTOR DE AUTOMOVIL LESIONADO POR COLISION CON OTROS VEHICULOS DE MOTOR, Y CON LOS NO ESPECIFICADOS, EN ACCIDENTE DE TRANSITO</v>
      </c>
    </row>
    <row r="8824" spans="2:5" ht="38.25" x14ac:dyDescent="0.25">
      <c r="B8824" s="6" t="s">
        <v>8822</v>
      </c>
      <c r="C8824" s="6" t="s">
        <v>21252</v>
      </c>
      <c r="D8824" s="11"/>
      <c r="E8824" t="str">
        <f t="shared" si="137"/>
        <v>PASAJERO DE AUTOMOVIL LESIONADO POR COLISION CON OTROS VEHICULOS DE MOTOR, Y CON LOS NO ESPECIFICADOS, EN ACCIDENTE DE TRANSITO</v>
      </c>
    </row>
    <row r="8825" spans="2:5" ht="38.25" x14ac:dyDescent="0.25">
      <c r="B8825" s="6" t="s">
        <v>8823</v>
      </c>
      <c r="C8825" s="6" t="s">
        <v>21253</v>
      </c>
      <c r="D8825" s="11"/>
      <c r="E8825" t="str">
        <f t="shared" si="137"/>
        <v>OCUPANTE NO ESPECIFICADO DE AUTOMOVIL LESIONADO POR COLISION CON OTROS VEHICULOS DE MOTOR, Y CON LOS NO ESPECIFICADOS, EN ACCIDENTE DE TRANSITO</v>
      </c>
    </row>
    <row r="8826" spans="2:5" ht="25.5" x14ac:dyDescent="0.25">
      <c r="B8826" s="6" t="s">
        <v>8824</v>
      </c>
      <c r="C8826" s="6" t="s">
        <v>21254</v>
      </c>
      <c r="D8826" s="11"/>
      <c r="E8826" t="str">
        <f t="shared" si="137"/>
        <v>OCUPANTE [CUALQUIERA]) DE AUTOMOVIL LESIONADO EN OTROS ACCIDENTES DE TRANSPORTE ESPECIFICADOS</v>
      </c>
    </row>
    <row r="8827" spans="2:5" ht="25.5" x14ac:dyDescent="0.25">
      <c r="B8827" s="6" t="s">
        <v>8825</v>
      </c>
      <c r="C8827" s="6" t="s">
        <v>21255</v>
      </c>
      <c r="D8827" s="11"/>
      <c r="E8827" t="str">
        <f t="shared" si="137"/>
        <v>OCUPANTE [CUALQUIERA] DE AUTOMOVIL LESIONADO EN ACCIDENTE DE TRANSITO NO ESPECIFICADO</v>
      </c>
    </row>
    <row r="8828" spans="2:5" ht="25.5" x14ac:dyDescent="0.25">
      <c r="B8828" s="6" t="s">
        <v>8826</v>
      </c>
      <c r="C8828" s="6" t="s">
        <v>21256</v>
      </c>
      <c r="D8828" s="11"/>
      <c r="E8828" t="str">
        <f t="shared" si="137"/>
        <v>OCUPANTE DE CAMIONETA O FURGONETA LESIONADO POR COLISION CON PEATON O ANIMAL: CONDUCTOR LESIONADO EN ACCIDENTE NO DE TRANSITO</v>
      </c>
    </row>
    <row r="8829" spans="2:5" ht="25.5" x14ac:dyDescent="0.25">
      <c r="B8829" s="6" t="s">
        <v>8827</v>
      </c>
      <c r="C8829" s="6" t="s">
        <v>21257</v>
      </c>
      <c r="D8829" s="11"/>
      <c r="E8829" t="str">
        <f t="shared" si="137"/>
        <v>OCUPANTE DE CAMIONETA O FURGONETA LESIONADO POR COLISION CON PEATON O ANIMAL: PASAJERO LESIONADO EN ACCIDENTE NO DE TRANSITO</v>
      </c>
    </row>
    <row r="8830" spans="2:5" ht="38.25" x14ac:dyDescent="0.25">
      <c r="B8830" s="6" t="s">
        <v>8828</v>
      </c>
      <c r="C8830" s="6" t="s">
        <v>21258</v>
      </c>
      <c r="D8830" s="11"/>
      <c r="E8830" t="str">
        <f t="shared" si="137"/>
        <v>OCUPANTE DE CAMIONETA O FURGONETA LESIONADO POR COLISION CON PEATON O ANIMAL: PERSONA QUE VIAJA FUERA DEL VEHICULO, LESIONADA EN ACCIDENTE NO DE TRANSITO</v>
      </c>
    </row>
    <row r="8831" spans="2:5" ht="38.25" x14ac:dyDescent="0.25">
      <c r="B8831" s="6" t="s">
        <v>8829</v>
      </c>
      <c r="C8831" s="6" t="s">
        <v>21259</v>
      </c>
      <c r="D8831" s="11"/>
      <c r="E8831" t="str">
        <f t="shared" si="137"/>
        <v>OCUPANTE DE CAMIONETA O FURGONETA LESIONADO POR COLISION CON PEATON O ANIMAL: OCUPANTE NO ESPECIFICADO DE CAMIONETA O FURGONETA, LESIONADO EN ACCIDENTE NO DE TRANSITO</v>
      </c>
    </row>
    <row r="8832" spans="2:5" ht="25.5" x14ac:dyDescent="0.25">
      <c r="B8832" s="6" t="s">
        <v>8830</v>
      </c>
      <c r="C8832" s="6" t="s">
        <v>21260</v>
      </c>
      <c r="D8832" s="11"/>
      <c r="E8832" t="str">
        <f t="shared" si="137"/>
        <v>OCUPANTE DE CAMIONETA O FURGONETA LESIONADO POR COLISION CON PEATON O ANIMAL: PERSONA LESIONADA AL SUBIR O BAJAR DEL VEHICULO</v>
      </c>
    </row>
    <row r="8833" spans="2:5" ht="25.5" x14ac:dyDescent="0.25">
      <c r="B8833" s="6" t="s">
        <v>8831</v>
      </c>
      <c r="C8833" s="6" t="s">
        <v>21261</v>
      </c>
      <c r="D8833" s="11"/>
      <c r="E8833" t="str">
        <f t="shared" si="137"/>
        <v>OCUPANTE DE CAMIONETA O FURGONETA LESIONADO POR COLISION CON PEATON O ANIMAL: CONDUCTOR LESIONADO EN ACCIDENTE DE TRANSITO</v>
      </c>
    </row>
    <row r="8834" spans="2:5" ht="25.5" x14ac:dyDescent="0.25">
      <c r="B8834" s="6" t="s">
        <v>8832</v>
      </c>
      <c r="C8834" s="6" t="s">
        <v>21262</v>
      </c>
      <c r="D8834" s="11"/>
      <c r="E8834" t="str">
        <f t="shared" si="137"/>
        <v>OCUPANTE DE CAMIONETA O FURGONETA LESIONADO POR COLISION CON PEATON O ANIMAL: PASAJERO LESIONADO EN ACCIDENTE DE TRANSITO</v>
      </c>
    </row>
    <row r="8835" spans="2:5" ht="38.25" x14ac:dyDescent="0.25">
      <c r="B8835" s="6" t="s">
        <v>8833</v>
      </c>
      <c r="C8835" s="6" t="s">
        <v>21263</v>
      </c>
      <c r="D8835" s="11"/>
      <c r="E8835" t="str">
        <f t="shared" si="137"/>
        <v>OCUPANTE DE CAMIONETA O FURGONETA LESIONADO POR COLISION CON PEATON O ANIMAL: PERSONA QUE VIAJA FUERA DEL VEHICULO, LESIONADA EN ACCIDENTE DE TRANSITO</v>
      </c>
    </row>
    <row r="8836" spans="2:5" ht="38.25" x14ac:dyDescent="0.25">
      <c r="B8836" s="6" t="s">
        <v>8834</v>
      </c>
      <c r="C8836" s="6" t="s">
        <v>21264</v>
      </c>
      <c r="D8836" s="11"/>
      <c r="E8836" t="str">
        <f t="shared" si="137"/>
        <v>OCUPANTE DE CAMIONETA O FURGONETA LESIONADO POR COLISION CON PEATON O ANIMAL: OCUPANTE NO ESPECIFICADO DE CAMIONETA O FURGONETA, LESIONADO EN ACCIDENTE DE TRANSITO</v>
      </c>
    </row>
    <row r="8837" spans="2:5" ht="38.25" x14ac:dyDescent="0.25">
      <c r="B8837" s="6" t="s">
        <v>8835</v>
      </c>
      <c r="C8837" s="6" t="s">
        <v>21265</v>
      </c>
      <c r="D8837" s="11"/>
      <c r="E8837" t="str">
        <f t="shared" si="137"/>
        <v>OCUPANTE DE CAMIONETA O FURGONETA LESIONADO POR COLISION CON VEHICULO DE PEDAL: CONDUCTOR LESIONADO EN ACCIDENTE NO DE TRANSITO</v>
      </c>
    </row>
    <row r="8838" spans="2:5" ht="25.5" x14ac:dyDescent="0.25">
      <c r="B8838" s="6" t="s">
        <v>8836</v>
      </c>
      <c r="C8838" s="6" t="s">
        <v>21266</v>
      </c>
      <c r="D8838" s="11"/>
      <c r="E8838" t="str">
        <f t="shared" ref="E8838:E8901" si="138">UPPER(C8838)</f>
        <v>OCUPANTE DE CAMIONETA O FURGONETA LESIONADO POR COLISION CON VEHICULO DE PEDAL: PASAJERO LESIONADO EN ACCIDENTE NO DE TRANSITO</v>
      </c>
    </row>
    <row r="8839" spans="2:5" ht="38.25" x14ac:dyDescent="0.25">
      <c r="B8839" s="6" t="s">
        <v>8837</v>
      </c>
      <c r="C8839" s="6" t="s">
        <v>21267</v>
      </c>
      <c r="D8839" s="11"/>
      <c r="E8839" t="str">
        <f t="shared" si="138"/>
        <v>OCUPANTE DE CAMIONETA O FURGONETA LESIONADO POR COLISION CON VEHICULO DE PEDAL: PERSONA QUE VIAJA FUERA DEL VEHICULO, LESIONADA EN ACCIDENTE NO DE TRANSITO</v>
      </c>
    </row>
    <row r="8840" spans="2:5" ht="38.25" x14ac:dyDescent="0.25">
      <c r="B8840" s="6" t="s">
        <v>8838</v>
      </c>
      <c r="C8840" s="6" t="s">
        <v>21268</v>
      </c>
      <c r="D8840" s="11"/>
      <c r="E8840" t="str">
        <f t="shared" si="138"/>
        <v>OCUPANTE DE CAMIONETA O FURGONETA LESIONADO POR COLISION CON VEHICULO DE PEDAL: OCUPANTE NO ESPECIFICADO DE CAMIONETA O FURGONETA, LESIONADO EN ACCIDENTE NO DE TRANSITO</v>
      </c>
    </row>
    <row r="8841" spans="2:5" ht="38.25" x14ac:dyDescent="0.25">
      <c r="B8841" s="6" t="s">
        <v>8839</v>
      </c>
      <c r="C8841" s="6" t="s">
        <v>21269</v>
      </c>
      <c r="D8841" s="11"/>
      <c r="E8841" t="str">
        <f t="shared" si="138"/>
        <v>OCUPANTE DE CAMIONETA O FURGONETA LESIONADO POR COLISION CON VEHICULO DE PEDAL: PERSONA LESIONADA AL SUBIR O BAJAR DEL VEHICULO</v>
      </c>
    </row>
    <row r="8842" spans="2:5" ht="25.5" x14ac:dyDescent="0.25">
      <c r="B8842" s="6" t="s">
        <v>8840</v>
      </c>
      <c r="C8842" s="6" t="s">
        <v>21270</v>
      </c>
      <c r="D8842" s="11"/>
      <c r="E8842" t="str">
        <f t="shared" si="138"/>
        <v>OCUPANTE DE CAMIONETA O FURGONETA LESIONADO POR COLISION CON VEHICULO DE PEDAL: CONDUCTOR LESIONADO EN ACCIDENTE DE TRANSITO</v>
      </c>
    </row>
    <row r="8843" spans="2:5" ht="25.5" x14ac:dyDescent="0.25">
      <c r="B8843" s="6" t="s">
        <v>8841</v>
      </c>
      <c r="C8843" s="6" t="s">
        <v>21271</v>
      </c>
      <c r="D8843" s="11"/>
      <c r="E8843" t="str">
        <f t="shared" si="138"/>
        <v>OCUPANTE DE CAMIONETA O FURGONETA LESIONADO POR COLISION CON VEHICULO DE PEDAL: PASAJERO LESIONADO EN ACCIDENTE DE TRANSITO</v>
      </c>
    </row>
    <row r="8844" spans="2:5" ht="38.25" x14ac:dyDescent="0.25">
      <c r="B8844" s="6" t="s">
        <v>8842</v>
      </c>
      <c r="C8844" s="6" t="s">
        <v>21272</v>
      </c>
      <c r="D8844" s="11"/>
      <c r="E8844" t="str">
        <f t="shared" si="138"/>
        <v>OCUPANTE DE CAMIONETA O FURGONETA LESIONADO POR COLISION CON VEHICULO DE PEDAL: PERSONA QUE VIAJA FUERA DEL VEHICULO, LESIONADA EN ACCIDENTE DE TRANSITO</v>
      </c>
    </row>
    <row r="8845" spans="2:5" ht="38.25" x14ac:dyDescent="0.25">
      <c r="B8845" s="6" t="s">
        <v>8843</v>
      </c>
      <c r="C8845" s="6" t="s">
        <v>21273</v>
      </c>
      <c r="D8845" s="11"/>
      <c r="E8845" t="str">
        <f t="shared" si="138"/>
        <v>OCUPANTE DE CAMIONETA O FURGONETA LESIONADO POR COLISION CON VEHICULO DE PEDAL: OCUPANTE NO ESPECIFICADO DE CAMIONETA O FURGONETA, LESIONADO EN ACCIDENTE DE TRANSITO</v>
      </c>
    </row>
    <row r="8846" spans="2:5" ht="38.25" x14ac:dyDescent="0.25">
      <c r="B8846" s="6" t="s">
        <v>8844</v>
      </c>
      <c r="C8846" s="6" t="s">
        <v>21274</v>
      </c>
      <c r="D8846" s="11"/>
      <c r="E8846" t="str">
        <f t="shared" si="138"/>
        <v>OCUPANTE DE CAMIONETA O FURGONETA LESIONADO POR COLISION CON VEHICULO DE MOTOR DE DOS O TRES RUEDAS: CONDUCTOR LESIONADO EN ACCIDENTE NO DE TRANSITO</v>
      </c>
    </row>
    <row r="8847" spans="2:5" ht="38.25" x14ac:dyDescent="0.25">
      <c r="B8847" s="6" t="s">
        <v>8845</v>
      </c>
      <c r="C8847" s="6" t="s">
        <v>21275</v>
      </c>
      <c r="D8847" s="11"/>
      <c r="E8847" t="str">
        <f t="shared" si="138"/>
        <v>OCUPANTE DE CAMIONETA O FURGONETA LESIONADO POR COLISION CON VEHICULO DE MOTOR DE DOS O TRES RUEDAS: PASAJERO LESIONADO EN ACCIDENTE NO DE TRANSITO</v>
      </c>
    </row>
    <row r="8848" spans="2:5" ht="38.25" x14ac:dyDescent="0.25">
      <c r="B8848" s="6" t="s">
        <v>8846</v>
      </c>
      <c r="C8848" s="6" t="s">
        <v>21276</v>
      </c>
      <c r="D8848" s="11"/>
      <c r="E8848" t="str">
        <f t="shared" si="138"/>
        <v>OCUPANTE DE CAMIONETA O FURGONETA LESIONADO POR COLISION CON VEHICULO DE MOTOR DE DOS O TRES RUEDAS: PERSONA QUE VIAJA FUERA DEL VEHICULO, LESIONADA EN ACCIDENTE NO DE TRANSITO</v>
      </c>
    </row>
    <row r="8849" spans="2:5" ht="38.25" x14ac:dyDescent="0.25">
      <c r="B8849" s="6" t="s">
        <v>8847</v>
      </c>
      <c r="C8849" s="6" t="s">
        <v>21277</v>
      </c>
      <c r="D8849" s="11"/>
      <c r="E8849" t="str">
        <f t="shared" si="138"/>
        <v>OCUPANTE DE CAMIONETA O FURGONETA LESIONADO POR COLISION CON VEHICULO DE MOTOR DE DOS O TRES RUEDAS: OCUPANTE NO ESPECIFICADO DE CAMIONETA O FURGONETA, LESIONADO EN ACCIDENTE NO DE TRANSITO</v>
      </c>
    </row>
    <row r="8850" spans="2:5" ht="38.25" x14ac:dyDescent="0.25">
      <c r="B8850" s="6" t="s">
        <v>8848</v>
      </c>
      <c r="C8850" s="6" t="s">
        <v>21278</v>
      </c>
      <c r="D8850" s="11"/>
      <c r="E8850" t="str">
        <f t="shared" si="138"/>
        <v>OCUPANTE DE CAMIONETA O FURGONETA LESIONADO POR COLISION CON VEHICULO DE MOTOR DE DOS O TRES RUEDAS: PERSONA LESIONADA AL SUBIR O BAJAR DEL VEHICULO</v>
      </c>
    </row>
    <row r="8851" spans="2:5" ht="38.25" x14ac:dyDescent="0.25">
      <c r="B8851" s="6" t="s">
        <v>8849</v>
      </c>
      <c r="C8851" s="6" t="s">
        <v>21279</v>
      </c>
      <c r="D8851" s="11"/>
      <c r="E8851" t="str">
        <f t="shared" si="138"/>
        <v>OCUPANTE DE CAMIONETA O FURGONETA LESIONADO POR COLISION CON VEHICULO DE MOTOR DE DOS O TRES RUEDAS: CONDUCTOR LESIONADO EN ACCIDENTE DE TRANSITO</v>
      </c>
    </row>
    <row r="8852" spans="2:5" ht="38.25" x14ac:dyDescent="0.25">
      <c r="B8852" s="6" t="s">
        <v>8850</v>
      </c>
      <c r="C8852" s="6" t="s">
        <v>21280</v>
      </c>
      <c r="D8852" s="11"/>
      <c r="E8852" t="str">
        <f t="shared" si="138"/>
        <v>OCUPANTE DE CAMIONETA O FURGONETA LESIONADO POR COLISION CON VEHICULO DE MOTOR DE DOS O TRES RUEDAS: PASAJERO LESIONADO EN ACCIDENTE DE TRANSITO</v>
      </c>
    </row>
    <row r="8853" spans="2:5" ht="38.25" x14ac:dyDescent="0.25">
      <c r="B8853" s="6" t="s">
        <v>8851</v>
      </c>
      <c r="C8853" s="6" t="s">
        <v>21281</v>
      </c>
      <c r="D8853" s="11"/>
      <c r="E8853" t="str">
        <f t="shared" si="138"/>
        <v>OCUPANTE DE CAMIONETA O FURGONETA LESIONADO POR COLISION CON VEHICULO DE MOTOR DE DOS O TRES RUEDAS: PERSONA QUE VIAJA FUERA DEL VEHICULO, LESIONADA EN ACCIDENTE DE TRANSITO</v>
      </c>
    </row>
    <row r="8854" spans="2:5" ht="38.25" x14ac:dyDescent="0.25">
      <c r="B8854" s="6" t="s">
        <v>8852</v>
      </c>
      <c r="C8854" s="6" t="s">
        <v>21282</v>
      </c>
      <c r="D8854" s="11"/>
      <c r="E8854" t="str">
        <f t="shared" si="138"/>
        <v>OCUPANTE DE CAMIONETA O FURGONETA LESIONADO POR COLISION CON VEHICULO DE MOTOR DE DOS O TRES RUEDAS: OCUPANTE NO ESPECIFICADO DE CAMIONETA O FURGONETA, LESIONADO EN ACCIDENTE DE TRANSITO</v>
      </c>
    </row>
    <row r="8855" spans="2:5" ht="38.25" x14ac:dyDescent="0.25">
      <c r="B8855" s="6" t="s">
        <v>8853</v>
      </c>
      <c r="C8855" s="6" t="s">
        <v>21283</v>
      </c>
      <c r="D8855" s="11"/>
      <c r="E8855" t="str">
        <f t="shared" si="138"/>
        <v>OCUPANTE DE CAMIONETA O FURGONETA LESIONADO POR COLISION CON AUTOMOVIL, CAMIONETA O FURGONETA: CONDUCTOR LESIONADO EN ACCIDENTE NO DE TRANSITO</v>
      </c>
    </row>
    <row r="8856" spans="2:5" ht="38.25" x14ac:dyDescent="0.25">
      <c r="B8856" s="6" t="s">
        <v>8854</v>
      </c>
      <c r="C8856" s="6" t="s">
        <v>21284</v>
      </c>
      <c r="D8856" s="11"/>
      <c r="E8856" t="str">
        <f t="shared" si="138"/>
        <v>OCUPANTE DE CAMIONETA O FURGONETA LESIONADO POR COLISION CON AUTOMOVIL, CAMIONETA O FURGONETA: PASAJERO LESIONADO EN ACCIDENTE NO DE TRANSITO</v>
      </c>
    </row>
    <row r="8857" spans="2:5" ht="38.25" x14ac:dyDescent="0.25">
      <c r="B8857" s="6" t="s">
        <v>8855</v>
      </c>
      <c r="C8857" s="6" t="s">
        <v>21285</v>
      </c>
      <c r="D8857" s="11"/>
      <c r="E8857" t="str">
        <f t="shared" si="138"/>
        <v>OCUPANTE DE CAMIONETA O FURGONETA LESIONADO POR COLISION CON AUTOMOVIL, CAMIONETA O FURGONETA: PERSONA QUE VIAJA FUERA DEL VEHICULO, LESIONADA EN ACCIDENTE NO DE TRANSITO</v>
      </c>
    </row>
    <row r="8858" spans="2:5" ht="38.25" x14ac:dyDescent="0.25">
      <c r="B8858" s="6" t="s">
        <v>8856</v>
      </c>
      <c r="C8858" s="6" t="s">
        <v>21286</v>
      </c>
      <c r="D8858" s="11"/>
      <c r="E8858" t="str">
        <f t="shared" si="138"/>
        <v>OCUPANTE DE CAMIONETA O FURGONETA LESIONADO POR COLISION CON AUTOMOVIL, CAMIONETA O FURGONETA: OCUPANTE NO ESPECIFICADO DE CAMIONETA O FURGONETA, LESIONADO EN ACCIDENTE NO DE TRANSITO</v>
      </c>
    </row>
    <row r="8859" spans="2:5" ht="38.25" x14ac:dyDescent="0.25">
      <c r="B8859" s="6" t="s">
        <v>8857</v>
      </c>
      <c r="C8859" s="6" t="s">
        <v>21287</v>
      </c>
      <c r="D8859" s="11"/>
      <c r="E8859" t="str">
        <f t="shared" si="138"/>
        <v>OCUPANTE DE CAMIONETA O FURGONETA LESIONADO POR COLISION CON AUTOMOVIL, CAMIONETA O FURGONETA: PERSONA LESIONADA AL SUBIR O BAJAR DEL VEHICULO</v>
      </c>
    </row>
    <row r="8860" spans="2:5" ht="38.25" x14ac:dyDescent="0.25">
      <c r="B8860" s="6" t="s">
        <v>8858</v>
      </c>
      <c r="C8860" s="6" t="s">
        <v>21288</v>
      </c>
      <c r="D8860" s="11"/>
      <c r="E8860" t="str">
        <f t="shared" si="138"/>
        <v>OCUPANTE DE CAMIONETA O FURGONETA LESIONADO POR COLISION CON AUTOMOVIL, CAMIONETA O FURGONETA: CONDUCTOR LESIONADO EN ACCIDENTE DE TRANSITO</v>
      </c>
    </row>
    <row r="8861" spans="2:5" ht="38.25" x14ac:dyDescent="0.25">
      <c r="B8861" s="6" t="s">
        <v>8859</v>
      </c>
      <c r="C8861" s="6" t="s">
        <v>21289</v>
      </c>
      <c r="D8861" s="11"/>
      <c r="E8861" t="str">
        <f t="shared" si="138"/>
        <v>OCUPANTE DE CAMIONETA O FURGONETA LESIONADO POR COLISION CON AUTOMOVIL, CAMIONETA O FURGONETA: PASAJERO LESIONADO EN ACCIDENTE DE TRANSITO</v>
      </c>
    </row>
    <row r="8862" spans="2:5" ht="38.25" x14ac:dyDescent="0.25">
      <c r="B8862" s="6" t="s">
        <v>8860</v>
      </c>
      <c r="C8862" s="6" t="s">
        <v>21290</v>
      </c>
      <c r="D8862" s="11"/>
      <c r="E8862" t="str">
        <f t="shared" si="138"/>
        <v>OCUPANTE DE CAMIONETA O FURGONETA LESIONADO POR COLISION CON AUTOMOVIL, CAMIONETA O FURGONETA: PERSONA QUE VIAJA FUERA DEL VEHICULO, LESIONADA EN ACCIDENTE DE TRANSITO</v>
      </c>
    </row>
    <row r="8863" spans="2:5" ht="38.25" x14ac:dyDescent="0.25">
      <c r="B8863" s="6" t="s">
        <v>8861</v>
      </c>
      <c r="C8863" s="6" t="s">
        <v>21291</v>
      </c>
      <c r="D8863" s="11"/>
      <c r="E8863" t="str">
        <f t="shared" si="138"/>
        <v>OCUPANTE DE CAMIONETA O FURGONETA LESIONADO POR COLISION CON AUTOMOVIL, CAMIONETA O FURGONETA: OCUPANTE NO ESPECIFICADO DE CAMIONETA O FURGONETA, LESIONADO EN ACCIDENTE DE TRANSITO</v>
      </c>
    </row>
    <row r="8864" spans="2:5" ht="38.25" x14ac:dyDescent="0.25">
      <c r="B8864" s="6" t="s">
        <v>8862</v>
      </c>
      <c r="C8864" s="6" t="s">
        <v>21292</v>
      </c>
      <c r="D8864" s="11"/>
      <c r="E8864" t="str">
        <f t="shared" si="138"/>
        <v>OCUPANTE DE CAMIONETA O FURGONETA LESIONADO POR COLISION CON VEHICULO DE TRANSPORTE PESADO O AUTOBUS: CONDUCTOR LESIONADO EN ACCIDENTE NO DE TRANSITO</v>
      </c>
    </row>
    <row r="8865" spans="2:5" ht="38.25" x14ac:dyDescent="0.25">
      <c r="B8865" s="6" t="s">
        <v>8863</v>
      </c>
      <c r="C8865" s="6" t="s">
        <v>21293</v>
      </c>
      <c r="D8865" s="11"/>
      <c r="E8865" t="str">
        <f t="shared" si="138"/>
        <v>OCUPANTE DE CAMIONETA O FURGONETA LESIONADO POR COLISION CON VEHICULO DE TRANSPORTE PESADO O AUTOBUS: PASAJERO LESIONADO EN ACCIDENTE NO DE TRANSITO</v>
      </c>
    </row>
    <row r="8866" spans="2:5" ht="38.25" x14ac:dyDescent="0.25">
      <c r="B8866" s="6" t="s">
        <v>8864</v>
      </c>
      <c r="C8866" s="6" t="s">
        <v>21294</v>
      </c>
      <c r="D8866" s="11"/>
      <c r="E8866" t="str">
        <f t="shared" si="138"/>
        <v>OCUPANTE DE CAMIONETA O FURGONETA LESIONADO POR COLISION CON VEHICULO DE TRANSPORTE PESADO O AUTOBUS: PERSONA QUE VIAJA FUERA DEL VEHICULO, LESIONADA EN ACCIDENTE NO DE TRANSITO</v>
      </c>
    </row>
    <row r="8867" spans="2:5" ht="51" x14ac:dyDescent="0.25">
      <c r="B8867" s="6" t="s">
        <v>8865</v>
      </c>
      <c r="C8867" s="6" t="s">
        <v>21295</v>
      </c>
      <c r="D8867" s="11"/>
      <c r="E8867" t="str">
        <f t="shared" si="138"/>
        <v>OCUPANTE DE CAMIONETA O FURGONETA LESIONADO POR COLISION CON VEHICULO DE TRANSPORTE PESADO O AUTOBUS: OCUPANTE NO ESPECIFICADO DE CAMIONETA O FURGONETA, LESIONADO EN ACCIDENTE NO DE TRANSITO</v>
      </c>
    </row>
    <row r="8868" spans="2:5" ht="38.25" x14ac:dyDescent="0.25">
      <c r="B8868" s="6" t="s">
        <v>8866</v>
      </c>
      <c r="C8868" s="6" t="s">
        <v>21296</v>
      </c>
      <c r="D8868" s="11"/>
      <c r="E8868" t="str">
        <f t="shared" si="138"/>
        <v>OCUPANTE DE CAMIONETA O FURGONETA LESIONADO POR COLISION CON VEHICULO DE TRANSPORTE PESADO O AUTOBUS: PERSONA LESIONADA AL SUBIR O BAJAR DEL VEHICULO</v>
      </c>
    </row>
    <row r="8869" spans="2:5" ht="38.25" x14ac:dyDescent="0.25">
      <c r="B8869" s="6" t="s">
        <v>8867</v>
      </c>
      <c r="C8869" s="6" t="s">
        <v>21297</v>
      </c>
      <c r="D8869" s="11"/>
      <c r="E8869" t="str">
        <f t="shared" si="138"/>
        <v>OCUPANTE DE CAMIONETA O FURGONETA LESIONADO POR COLISION CON VEHICULO DE TRANSPORTE PESADO O AUTOBUS: CONDUCTOR LESIONADO EN ACCIDENTE DE TRANSITO</v>
      </c>
    </row>
    <row r="8870" spans="2:5" ht="38.25" x14ac:dyDescent="0.25">
      <c r="B8870" s="6" t="s">
        <v>8868</v>
      </c>
      <c r="C8870" s="6" t="s">
        <v>21298</v>
      </c>
      <c r="D8870" s="11"/>
      <c r="E8870" t="str">
        <f t="shared" si="138"/>
        <v>OCUPANTE DE CAMIONETA O FURGONETA LESIONADO POR COLISION CON VEHICULO DE TRANSPORTE PESADO O AUTOBUS: PASAJERO LESIONADO EN ACCIDENTE DE TRANSITO</v>
      </c>
    </row>
    <row r="8871" spans="2:5" ht="38.25" x14ac:dyDescent="0.25">
      <c r="B8871" s="6" t="s">
        <v>8869</v>
      </c>
      <c r="C8871" s="6" t="s">
        <v>21299</v>
      </c>
      <c r="D8871" s="11"/>
      <c r="E8871" t="str">
        <f t="shared" si="138"/>
        <v>OCUPANTE DE CAMIONETA O FURGONETA LESIONADO POR COLISION CON VEHICULO DE TRANSPORTE PESADO O AUTOBUS: PERSONA QUE VIAJA FUERA DEL VEHICULO, LESIONADA EN ACCIDENTE DE TRANSITO</v>
      </c>
    </row>
    <row r="8872" spans="2:5" ht="51" x14ac:dyDescent="0.25">
      <c r="B8872" s="6" t="s">
        <v>8870</v>
      </c>
      <c r="C8872" s="6" t="s">
        <v>21300</v>
      </c>
      <c r="D8872" s="11"/>
      <c r="E8872" t="str">
        <f t="shared" si="138"/>
        <v>OCUPANTE DE CAMIONETA O FURGONETA LESIONADO POR COLISION CON VEHICULO DE TRANSPORTE PESADO O AUTOBUS: OCUPANTE NO ESPECIFICADO DE CAMIONETA O FURGONETA, LESIONADO EN ACCIDENTE DE TRANSITO</v>
      </c>
    </row>
    <row r="8873" spans="2:5" ht="38.25" x14ac:dyDescent="0.25">
      <c r="B8873" s="6" t="s">
        <v>8871</v>
      </c>
      <c r="C8873" s="6" t="s">
        <v>21301</v>
      </c>
      <c r="D8873" s="11"/>
      <c r="E8873" t="str">
        <f t="shared" si="138"/>
        <v>OCUPANTE DE CAMIONETA O FURGONETA LESIONADO POR COLISION CON TREN O VEHICULO DE RIELES: CONDUCTOR LESIONADO EN ACCIDENTE NO DE TRANSITO</v>
      </c>
    </row>
    <row r="8874" spans="2:5" ht="38.25" x14ac:dyDescent="0.25">
      <c r="B8874" s="6" t="s">
        <v>8872</v>
      </c>
      <c r="C8874" s="6" t="s">
        <v>21302</v>
      </c>
      <c r="D8874" s="11"/>
      <c r="E8874" t="str">
        <f t="shared" si="138"/>
        <v>OCUPANTE DE CAMIONETA O FURGONETA LESIONADO POR COLISION CON TREN O VEHICULO DE RIELES: PASAJERO LESIONADO EN ACCIDENTE NO DE TRANSITO</v>
      </c>
    </row>
    <row r="8875" spans="2:5" ht="38.25" x14ac:dyDescent="0.25">
      <c r="B8875" s="6" t="s">
        <v>8873</v>
      </c>
      <c r="C8875" s="6" t="s">
        <v>21303</v>
      </c>
      <c r="D8875" s="11"/>
      <c r="E8875" t="str">
        <f t="shared" si="138"/>
        <v>OCUPANTE DE CAMIONETA O FURGONETA LESIONADO POR COLISION CON TREN O VEHICULO DE RIELES: PERSONA QUE VIAJA FUERA DEL VEHICULO, LESIONADA EN ACCIDENTE NO DE TRANSITO</v>
      </c>
    </row>
    <row r="8876" spans="2:5" ht="38.25" x14ac:dyDescent="0.25">
      <c r="B8876" s="6" t="s">
        <v>8874</v>
      </c>
      <c r="C8876" s="6" t="s">
        <v>21304</v>
      </c>
      <c r="D8876" s="11"/>
      <c r="E8876" t="str">
        <f t="shared" si="138"/>
        <v>OCUPANTE DE CAMIONETA O FURGONETA LESIONADO POR COLISION CON TREN O VEHICULO DE RIELES: OCUPANTE NO ESPECIFICADO DE CAMIONETA O FURGONETA, LESIONADO EN ACCIDENTE NO DE TRANSITO</v>
      </c>
    </row>
    <row r="8877" spans="2:5" ht="38.25" x14ac:dyDescent="0.25">
      <c r="B8877" s="6" t="s">
        <v>8875</v>
      </c>
      <c r="C8877" s="6" t="s">
        <v>21305</v>
      </c>
      <c r="D8877" s="11"/>
      <c r="E8877" t="str">
        <f t="shared" si="138"/>
        <v>OCUPANTE DE CAMIONETA O FURGONETA LESIONADO POR COLISION CON TREN O VEHICULO DE RIELES: PERSONA LESIONADA AL SUBIR O BAJAR DEL VEHICULO</v>
      </c>
    </row>
    <row r="8878" spans="2:5" ht="38.25" x14ac:dyDescent="0.25">
      <c r="B8878" s="6" t="s">
        <v>8876</v>
      </c>
      <c r="C8878" s="6" t="s">
        <v>21306</v>
      </c>
      <c r="D8878" s="11"/>
      <c r="E8878" t="str">
        <f t="shared" si="138"/>
        <v>OCUPANTE DE CAMIONETA O FURGONETA LESIONADO POR COLISION CON TREN O VEHICULO DE RIELES: CONDUCTOR LESIONADO EN ACCIDENTE DE TRANSITO</v>
      </c>
    </row>
    <row r="8879" spans="2:5" ht="38.25" x14ac:dyDescent="0.25">
      <c r="B8879" s="6" t="s">
        <v>8877</v>
      </c>
      <c r="C8879" s="6" t="s">
        <v>21307</v>
      </c>
      <c r="D8879" s="11"/>
      <c r="E8879" t="str">
        <f t="shared" si="138"/>
        <v>OCUPANTE DE CAMIONETA O FURGONETA LESIONADO POR COLISION CON TREN O VEHICULO DE RIELES: PASAJERO LESIONADO EN ACCIDENTE DE TRANSITO</v>
      </c>
    </row>
    <row r="8880" spans="2:5" ht="38.25" x14ac:dyDescent="0.25">
      <c r="B8880" s="6" t="s">
        <v>8878</v>
      </c>
      <c r="C8880" s="6" t="s">
        <v>21308</v>
      </c>
      <c r="D8880" s="11"/>
      <c r="E8880" t="str">
        <f t="shared" si="138"/>
        <v>OCUPANTE DE CAMIONETA O FURGONETA LESIONADO POR COLISION CON TREN O VEHICULO DE RIELES: PERSONA QUE VIAJA FUERA DEL VEHICULO, LESIONADA EN ACCIDENTE DE TRANSITO</v>
      </c>
    </row>
    <row r="8881" spans="2:5" ht="38.25" x14ac:dyDescent="0.25">
      <c r="B8881" s="6" t="s">
        <v>8879</v>
      </c>
      <c r="C8881" s="6" t="s">
        <v>21309</v>
      </c>
      <c r="D8881" s="11"/>
      <c r="E8881" t="str">
        <f t="shared" si="138"/>
        <v>OCUPANTE DE CAMIONETA O FURGONETA LESIONADO POR COLISION CON TREN O VEHICULO DE RIELES: OCUPANTE NO ESPECIFICADO DE CAMIONETA O FURGONETA, LESIONADO EN ACCIDENTE DE TRANSITO</v>
      </c>
    </row>
    <row r="8882" spans="2:5" ht="38.25" x14ac:dyDescent="0.25">
      <c r="B8882" s="6" t="s">
        <v>8880</v>
      </c>
      <c r="C8882" s="6" t="s">
        <v>21310</v>
      </c>
      <c r="D8882" s="11"/>
      <c r="E8882" t="str">
        <f t="shared" si="138"/>
        <v>OCUPANTE DE CAMIONETA O FURGONETA LESIONADO POR COLISION CON OTROS VEHICULOS SIN MOTOR: CONDUCTOR LESIONADO EN ACCIDENTE NO DE TRANSITO</v>
      </c>
    </row>
    <row r="8883" spans="2:5" ht="38.25" x14ac:dyDescent="0.25">
      <c r="B8883" s="6" t="s">
        <v>8881</v>
      </c>
      <c r="C8883" s="6" t="s">
        <v>21311</v>
      </c>
      <c r="D8883" s="11"/>
      <c r="E8883" t="str">
        <f t="shared" si="138"/>
        <v>OCUPANTE DE CAMIONETA O FURGONETA LESIONADO POR COLISION CON OTROS VEHICULOS SIN MOTOR: PASAJERO LESIONADO EN ACCIDENTE NO DE TRANSITO</v>
      </c>
    </row>
    <row r="8884" spans="2:5" ht="38.25" x14ac:dyDescent="0.25">
      <c r="B8884" s="6" t="s">
        <v>8882</v>
      </c>
      <c r="C8884" s="6" t="s">
        <v>21312</v>
      </c>
      <c r="D8884" s="11"/>
      <c r="E8884" t="str">
        <f t="shared" si="138"/>
        <v>OCUPANTE DE CAMIONETA O FURGONETA LESIONADO POR COLISION CON OTROS VEHICULOS SIN MOTOR: PERSONA QUE VIAJA FUERA DEL VEHICULO, LESIONADA EN ACCIDENTE NO DE TRANSITO</v>
      </c>
    </row>
    <row r="8885" spans="2:5" ht="38.25" x14ac:dyDescent="0.25">
      <c r="B8885" s="6" t="s">
        <v>8883</v>
      </c>
      <c r="C8885" s="6" t="s">
        <v>21313</v>
      </c>
      <c r="D8885" s="11"/>
      <c r="E8885" t="str">
        <f t="shared" si="138"/>
        <v>OCUPANTE DE CAMIONETA O FURGONETA LESIONADO POR COLISION CON OTROS VEHICULOS SIN MOTOR: OCUPANTE NO ESPECIFICADO DE CAMIONETA O FURGONETA, LESIONADO EN ACCIDENTE NO DE TRANSITO</v>
      </c>
    </row>
    <row r="8886" spans="2:5" ht="38.25" x14ac:dyDescent="0.25">
      <c r="B8886" s="6" t="s">
        <v>8884</v>
      </c>
      <c r="C8886" s="6" t="s">
        <v>21314</v>
      </c>
      <c r="D8886" s="11"/>
      <c r="E8886" t="str">
        <f t="shared" si="138"/>
        <v>OCUPANTE DE CAMIONETA O FURGONETA LESIONADO POR COLISION CON OTROS VEHICULOS SIN MOTOR: PERSONA LESIONADA AL SUBIR O BAJAR DEL VEHICULO</v>
      </c>
    </row>
    <row r="8887" spans="2:5" ht="38.25" x14ac:dyDescent="0.25">
      <c r="B8887" s="6" t="s">
        <v>8885</v>
      </c>
      <c r="C8887" s="6" t="s">
        <v>21315</v>
      </c>
      <c r="D8887" s="11"/>
      <c r="E8887" t="str">
        <f t="shared" si="138"/>
        <v>OCUPANTE DE CAMIONETA O FURGONETA LESIONADO POR COLISION CON OTROS VEHICULOS SIN MOTOR: CONDUCTOR LESIONADO EN ACCIDENTE DE TRANSITO</v>
      </c>
    </row>
    <row r="8888" spans="2:5" ht="38.25" x14ac:dyDescent="0.25">
      <c r="B8888" s="6" t="s">
        <v>8886</v>
      </c>
      <c r="C8888" s="6" t="s">
        <v>21316</v>
      </c>
      <c r="D8888" s="11"/>
      <c r="E8888" t="str">
        <f t="shared" si="138"/>
        <v>OCUPANTE DE CAMIONETA O FURGONETA LESIONADO POR COLISION CON OTROS VEHICULOS SIN MOTOR: PASAJERO LESIONADO EN ACCIDENTE DE TRANSITO</v>
      </c>
    </row>
    <row r="8889" spans="2:5" ht="38.25" x14ac:dyDescent="0.25">
      <c r="B8889" s="6" t="s">
        <v>8887</v>
      </c>
      <c r="C8889" s="6" t="s">
        <v>21317</v>
      </c>
      <c r="D8889" s="11"/>
      <c r="E8889" t="str">
        <f t="shared" si="138"/>
        <v>OCUPANTE DE CAMIONETA O FURGONETA LESIONADO POR COLISION CON OTROS VEHICULOS SIN MOTOR: PERSONA QUE VIAJA FUERA DEL VEHICULO, LESIONADA EN ACCIDENTE DE TRANSITO</v>
      </c>
    </row>
    <row r="8890" spans="2:5" ht="38.25" x14ac:dyDescent="0.25">
      <c r="B8890" s="6" t="s">
        <v>8888</v>
      </c>
      <c r="C8890" s="6" t="s">
        <v>21318</v>
      </c>
      <c r="D8890" s="11"/>
      <c r="E8890" t="str">
        <f t="shared" si="138"/>
        <v>OCUPANTE DE CAMIONETA O FURGONETA LESIONADO POR COLISION CON OTROS VEHICULOS SIN MOTOR: OCUPANTE NO ESPECIFICADO DE CAMIONETA O FURGONETA, LESIONADO EN ACCIDENTE DE TRANSITO</v>
      </c>
    </row>
    <row r="8891" spans="2:5" ht="38.25" x14ac:dyDescent="0.25">
      <c r="B8891" s="6" t="s">
        <v>8889</v>
      </c>
      <c r="C8891" s="6" t="s">
        <v>21319</v>
      </c>
      <c r="D8891" s="11"/>
      <c r="E8891" t="str">
        <f t="shared" si="138"/>
        <v>OCUPANTE DE CAMIONETA O FURGONETA LESIONADO POR COLISION CON OBJETO FIJO O ESTACIONADO: CONDUCTOR LESIONADO EN ACCIDENTE NO DE TRANSITO</v>
      </c>
    </row>
    <row r="8892" spans="2:5" ht="38.25" x14ac:dyDescent="0.25">
      <c r="B8892" s="6" t="s">
        <v>8890</v>
      </c>
      <c r="C8892" s="6" t="s">
        <v>21320</v>
      </c>
      <c r="D8892" s="11"/>
      <c r="E8892" t="str">
        <f t="shared" si="138"/>
        <v>OCUPANTE DE CAMIONETA O FURGONETA LESIONADO POR COLISION CON OBJETO FIJO O ESTACIONADO: PASAJERO LESIONADO EN ACCIDENTE NO DE TRANSITO</v>
      </c>
    </row>
    <row r="8893" spans="2:5" ht="38.25" x14ac:dyDescent="0.25">
      <c r="B8893" s="6" t="s">
        <v>8891</v>
      </c>
      <c r="C8893" s="6" t="s">
        <v>21321</v>
      </c>
      <c r="D8893" s="11"/>
      <c r="E8893" t="str">
        <f t="shared" si="138"/>
        <v>OCUPANTE DE CAMIONETA O FURGONETA LESIONADO POR COLISION CON OBJETO FIJO O ESTACIONADO: PERSONA QUE VIAJA FUERA DEL VEHICULO, LESIONADA EN ACCIDENTE NO DE TRANSITO</v>
      </c>
    </row>
    <row r="8894" spans="2:5" ht="38.25" x14ac:dyDescent="0.25">
      <c r="B8894" s="6" t="s">
        <v>8892</v>
      </c>
      <c r="C8894" s="6" t="s">
        <v>21322</v>
      </c>
      <c r="D8894" s="11"/>
      <c r="E8894" t="str">
        <f t="shared" si="138"/>
        <v>OCUPANTE DE CAMIONETA O FURGONETA LESIONADO POR COLISION CON OBJETO FIJO O ESTACIONADO: OCUPANTE NO ESPECIFICADO DE CAMIONETA O FURGONETA, LESIONADO EN ACCIDENTE NO DE TRANSITO</v>
      </c>
    </row>
    <row r="8895" spans="2:5" ht="38.25" x14ac:dyDescent="0.25">
      <c r="B8895" s="6" t="s">
        <v>8893</v>
      </c>
      <c r="C8895" s="6" t="s">
        <v>21323</v>
      </c>
      <c r="D8895" s="11"/>
      <c r="E8895" t="str">
        <f t="shared" si="138"/>
        <v>OCUPANTE DE CAMIONETA O FURGONETA LESIONADO POR COLISION CON OBJETO FIJO O ESTACIONADO: PERSONA LESIONADA AL SUBIR O BAJAR DEL VEHICULO</v>
      </c>
    </row>
    <row r="8896" spans="2:5" ht="38.25" x14ac:dyDescent="0.25">
      <c r="B8896" s="6" t="s">
        <v>8894</v>
      </c>
      <c r="C8896" s="6" t="s">
        <v>21324</v>
      </c>
      <c r="D8896" s="11"/>
      <c r="E8896" t="str">
        <f t="shared" si="138"/>
        <v>OCUPANTE DE CAMIONETA O FURGONETA LESIONADO POR COLISION CON OBJETO FIJO O ESTACIONADO: CONDUCTOR LESIONADO EN ACCIDENTE DE TRANSITO</v>
      </c>
    </row>
    <row r="8897" spans="2:5" ht="38.25" x14ac:dyDescent="0.25">
      <c r="B8897" s="6" t="s">
        <v>8895</v>
      </c>
      <c r="C8897" s="6" t="s">
        <v>21325</v>
      </c>
      <c r="D8897" s="11"/>
      <c r="E8897" t="str">
        <f t="shared" si="138"/>
        <v>OCUPANTE DE CAMIONETA O FURGONETA LESIONADO POR COLISION CON OBJETO FIJO O ESTACIONADO: PASAJERO LESIONADO EN ACCIDENTE DE TRANSITO</v>
      </c>
    </row>
    <row r="8898" spans="2:5" ht="38.25" x14ac:dyDescent="0.25">
      <c r="B8898" s="6" t="s">
        <v>8896</v>
      </c>
      <c r="C8898" s="6" t="s">
        <v>21326</v>
      </c>
      <c r="D8898" s="11"/>
      <c r="E8898" t="str">
        <f t="shared" si="138"/>
        <v>OCUPANTE DE CAMIONETA O FURGONETA LESIONADO POR COLISION CON OBJETO FIJO O ESTACIONADO: PERSONA QUE VIAJA FUERA DEL VEHICULO, LESIONADA EN ACCIDENTE DE TRANSITO</v>
      </c>
    </row>
    <row r="8899" spans="2:5" ht="38.25" x14ac:dyDescent="0.25">
      <c r="B8899" s="6" t="s">
        <v>8897</v>
      </c>
      <c r="C8899" s="6" t="s">
        <v>21327</v>
      </c>
      <c r="D8899" s="11"/>
      <c r="E8899" t="str">
        <f t="shared" si="138"/>
        <v>OCUPANTE DE CAMIONETA O FURGONETA LESIONADO POR COLISION CON OBJETO FIJO O ESTACIONADO: OCUPANTE NO ESPECIFICADO DE CAMIONETA O FURGONETA, LESIONADO EN ACCIDENTE DE TRANSITO</v>
      </c>
    </row>
    <row r="8900" spans="2:5" ht="38.25" x14ac:dyDescent="0.25">
      <c r="B8900" s="6" t="s">
        <v>8898</v>
      </c>
      <c r="C8900" s="6" t="s">
        <v>21328</v>
      </c>
      <c r="D8900" s="11"/>
      <c r="E8900" t="str">
        <f t="shared" si="138"/>
        <v>OCUPANTE DE CAMIONETA O FURGONETA LESIONADO EN ACCIDENTE DE TRANSPORTE SIN COLISION: CONDUCTOR LESIONADO EN ACCIDENTE NO DE TRANSITO</v>
      </c>
    </row>
    <row r="8901" spans="2:5" ht="38.25" x14ac:dyDescent="0.25">
      <c r="B8901" s="6" t="s">
        <v>8899</v>
      </c>
      <c r="C8901" s="6" t="s">
        <v>21329</v>
      </c>
      <c r="D8901" s="11"/>
      <c r="E8901" t="str">
        <f t="shared" si="138"/>
        <v>OCUPANTE DE CAMIONETA O FURGONETA LESIONADO EN ACCIDENTE DE TRANSPORTE SIN COLISION: PASAJERO LESIONADO EN ACCIDENTE NO DE TRANSITO</v>
      </c>
    </row>
    <row r="8902" spans="2:5" ht="38.25" x14ac:dyDescent="0.25">
      <c r="B8902" s="6" t="s">
        <v>8900</v>
      </c>
      <c r="C8902" s="6" t="s">
        <v>21330</v>
      </c>
      <c r="D8902" s="11"/>
      <c r="E8902" t="str">
        <f t="shared" ref="E8902:E8965" si="139">UPPER(C8902)</f>
        <v>OCUPANTE DE CAMIONETA O FURGONETA LESIONADO EN ACCIDENTE DE TRANSPORTE SIN COLISION: PERSONA QUE VIAJA FUERA DEL VEHICULO, LESIONADA EN ACCIDENTE NO DE TRANSITO</v>
      </c>
    </row>
    <row r="8903" spans="2:5" ht="38.25" x14ac:dyDescent="0.25">
      <c r="B8903" s="6" t="s">
        <v>8901</v>
      </c>
      <c r="C8903" s="6" t="s">
        <v>21331</v>
      </c>
      <c r="D8903" s="11"/>
      <c r="E8903" t="str">
        <f t="shared" si="139"/>
        <v>OCUPANTE DE CAMIONETA O FURGONETA LESIONADO EN ACCIDENTE DE TRANSPORTE SIN COLISION: OCUPANTE NO ESPECIFICADO DE CAMIONETA O FURGONETA, LESIONADO EN ACCIDENTE NO DE TRANSITO</v>
      </c>
    </row>
    <row r="8904" spans="2:5" ht="38.25" x14ac:dyDescent="0.25">
      <c r="B8904" s="6" t="s">
        <v>8902</v>
      </c>
      <c r="C8904" s="6" t="s">
        <v>21332</v>
      </c>
      <c r="D8904" s="11"/>
      <c r="E8904" t="str">
        <f t="shared" si="139"/>
        <v>OCUPANTE DE CAMIONETA O FURGONETA LESIONADO EN ACCIDENTE DE TRANSPORTE SIN COLISION: PERSONA LESIONADA AL SUBIR O BAJAR DEL VEHICULO</v>
      </c>
    </row>
    <row r="8905" spans="2:5" ht="38.25" x14ac:dyDescent="0.25">
      <c r="B8905" s="6" t="s">
        <v>8903</v>
      </c>
      <c r="C8905" s="6" t="s">
        <v>21333</v>
      </c>
      <c r="D8905" s="11"/>
      <c r="E8905" t="str">
        <f t="shared" si="139"/>
        <v>OCUPANTE DE CAMIONETA O FURGONETA LESIONADO EN ACCIDENTE DE TRANSPORTE SIN COLISION: CONDUCTOR LESIONADO EN ACCIDENTE DE TRANSITO</v>
      </c>
    </row>
    <row r="8906" spans="2:5" ht="38.25" x14ac:dyDescent="0.25">
      <c r="B8906" s="6" t="s">
        <v>8904</v>
      </c>
      <c r="C8906" s="6" t="s">
        <v>21334</v>
      </c>
      <c r="D8906" s="11"/>
      <c r="E8906" t="str">
        <f t="shared" si="139"/>
        <v>OCUPANTE DE CAMIONETA O FURGONETA LESIONADO EN ACCIDENTE DE TRANSPORTE SIN COLISION: PASAJERO LESIONADO EN ACCIDENTE DE TRANSITO</v>
      </c>
    </row>
    <row r="8907" spans="2:5" ht="38.25" x14ac:dyDescent="0.25">
      <c r="B8907" s="6" t="s">
        <v>8905</v>
      </c>
      <c r="C8907" s="6" t="s">
        <v>21335</v>
      </c>
      <c r="D8907" s="11"/>
      <c r="E8907" t="str">
        <f t="shared" si="139"/>
        <v>OCUPANTE DE CAMIONETA O FURGONETA LESIONADO EN ACCIDENTE DE TRANSPORTE SIN COLISION: PERSONA QUE VIAJA FUERA DEL VEHICULO, LESIONADA EN ACCIDENTE DE TRANSITO</v>
      </c>
    </row>
    <row r="8908" spans="2:5" ht="38.25" x14ac:dyDescent="0.25">
      <c r="B8908" s="6" t="s">
        <v>8906</v>
      </c>
      <c r="C8908" s="6" t="s">
        <v>21336</v>
      </c>
      <c r="D8908" s="11"/>
      <c r="E8908" t="str">
        <f t="shared" si="139"/>
        <v>OCUPANTE DE CAMIONETA O FURGONETA LESIONADO EN ACCIDENTE DE TRANSPORTE SIN COLISION: OCUPANTE NO ESPECIFICADO DE CAMIONETA O FURGONETA, LESIONADO EN ACCIDENTE DE TRANSITO</v>
      </c>
    </row>
    <row r="8909" spans="2:5" ht="38.25" x14ac:dyDescent="0.25">
      <c r="B8909" s="6" t="s">
        <v>8907</v>
      </c>
      <c r="C8909" s="6" t="s">
        <v>21337</v>
      </c>
      <c r="D8909" s="11"/>
      <c r="E8909" t="str">
        <f t="shared" si="139"/>
        <v>CONDUCTOR DE CAMIONETA O FURGONETA LESIONADO POR COLISION CON OTROS VEHICULOS DE MOTOR, Y CON LOS NO ESPECIFICADOS, EN ACCIDENTE NO DE TRANSITO</v>
      </c>
    </row>
    <row r="8910" spans="2:5" ht="38.25" x14ac:dyDescent="0.25">
      <c r="B8910" s="6" t="s">
        <v>8908</v>
      </c>
      <c r="C8910" s="6" t="s">
        <v>21338</v>
      </c>
      <c r="D8910" s="11"/>
      <c r="E8910" t="str">
        <f t="shared" si="139"/>
        <v>PASAJERO DE CAMIONETA O FURGONETA LESIONADO POR COLISION CON OTROS VEHICULOS DE MOTOR, Y CON LOS NO ESPECIFICADOS, EN ACCIDENTE NO DE TRANSITO</v>
      </c>
    </row>
    <row r="8911" spans="2:5" ht="38.25" x14ac:dyDescent="0.25">
      <c r="B8911" s="6" t="s">
        <v>8909</v>
      </c>
      <c r="C8911" s="6" t="s">
        <v>21339</v>
      </c>
      <c r="D8911" s="11"/>
      <c r="E8911" t="str">
        <f t="shared" si="139"/>
        <v>OCUPANTE NO ESPECIFICADO DE CAMIONETA O FURGONETA LESIONADO POR COLISION CON OTROS VEHICULOS DE MOTOR, Y CON LOS NO ESPECIFICADOS, EN ACCIDENTE NO DE TRANSITO</v>
      </c>
    </row>
    <row r="8912" spans="2:5" ht="25.5" x14ac:dyDescent="0.25">
      <c r="B8912" s="6" t="s">
        <v>8910</v>
      </c>
      <c r="C8912" s="6" t="s">
        <v>21340</v>
      </c>
      <c r="D8912" s="11"/>
      <c r="E8912" t="str">
        <f t="shared" si="139"/>
        <v>OCUPANTE [CUALQUIERA] DE CAMIONETA O FURGONETA LESIONADO EN ACCIDENTE NO DE TRANSITO, NO ESPECIFICADO</v>
      </c>
    </row>
    <row r="8913" spans="2:5" ht="38.25" x14ac:dyDescent="0.25">
      <c r="B8913" s="6" t="s">
        <v>8911</v>
      </c>
      <c r="C8913" s="6" t="s">
        <v>21341</v>
      </c>
      <c r="D8913" s="11"/>
      <c r="E8913" t="str">
        <f t="shared" si="139"/>
        <v>CONDUCTOR DE CAMIONETA O FURGONETA LESIONADO POR COLISION CON OTROS VEHICULOS DE MOTOR, Y CON LOS NO ESPECIFICADOS, EN ACCIDENTE DE TRANSITO</v>
      </c>
    </row>
    <row r="8914" spans="2:5" ht="38.25" x14ac:dyDescent="0.25">
      <c r="B8914" s="6" t="s">
        <v>8912</v>
      </c>
      <c r="C8914" s="6" t="s">
        <v>21342</v>
      </c>
      <c r="D8914" s="11"/>
      <c r="E8914" t="str">
        <f t="shared" si="139"/>
        <v>PASAJERO DE CAMIONETA O FURGONETA LESIONADO POR COLISION CON OTROS VEHICULOS DE MOTOR, Y CON LOS NO ESPECIFICADOS, EN ACCIDENTE DE TRANSITO</v>
      </c>
    </row>
    <row r="8915" spans="2:5" ht="38.25" x14ac:dyDescent="0.25">
      <c r="B8915" s="6" t="s">
        <v>8913</v>
      </c>
      <c r="C8915" s="6" t="s">
        <v>21343</v>
      </c>
      <c r="D8915" s="11"/>
      <c r="E8915" t="str">
        <f t="shared" si="139"/>
        <v>OCUPANTE NO ESPECIFICADO DE CAMIONETA O FURGONETA LESIONADO POR COLISION CON OTROS VEHICULOS DE MOTOR, Y CON LOS NO ESPECIFICADOS, EN ACCIDENTE DE TRANSITO</v>
      </c>
    </row>
    <row r="8916" spans="2:5" ht="25.5" x14ac:dyDescent="0.25">
      <c r="B8916" s="6" t="s">
        <v>8914</v>
      </c>
      <c r="C8916" s="6" t="s">
        <v>21344</v>
      </c>
      <c r="D8916" s="11"/>
      <c r="E8916" t="str">
        <f t="shared" si="139"/>
        <v>OCUPANTE [CUALQUIERA] DE CAMIONETA O FURGONETA LESIONADO EN OTROS ACCIDENTES DE TRANSPORTE ESPECIFICADOS</v>
      </c>
    </row>
    <row r="8917" spans="2:5" ht="25.5" x14ac:dyDescent="0.25">
      <c r="B8917" s="6" t="s">
        <v>8915</v>
      </c>
      <c r="C8917" s="6" t="s">
        <v>21345</v>
      </c>
      <c r="D8917" s="11"/>
      <c r="E8917" t="str">
        <f t="shared" si="139"/>
        <v>OCUPANTE [CUALQUIERA] DE CAMIONETA O FURGONETA LESIONADO EN ACCIDENTE DE TRANSITO NO ESPECIFICADO</v>
      </c>
    </row>
    <row r="8918" spans="2:5" ht="38.25" x14ac:dyDescent="0.25">
      <c r="B8918" s="6" t="s">
        <v>8916</v>
      </c>
      <c r="C8918" s="6" t="s">
        <v>21346</v>
      </c>
      <c r="D8918" s="11"/>
      <c r="E8918" t="str">
        <f t="shared" si="139"/>
        <v>OCUPANTE DE VEHICULO DE TRANSPORTE PESADO LESIONADO POR COLISION CON PEATON O ANIMAL: CONDUCTOR LESIONADO EN ACCIDENTE NO DE TRANSITO</v>
      </c>
    </row>
    <row r="8919" spans="2:5" ht="38.25" x14ac:dyDescent="0.25">
      <c r="B8919" s="6" t="s">
        <v>8917</v>
      </c>
      <c r="C8919" s="6" t="s">
        <v>21347</v>
      </c>
      <c r="D8919" s="11"/>
      <c r="E8919" t="str">
        <f t="shared" si="139"/>
        <v>OCUPANTE DE VEHICULO DE TRANSPORTE PESADO LESIONADO POR COLISION CON PEATON O ANIMAL: PASAJERO LESIONADO EN ACCIDENTE NO DE TRANSITO</v>
      </c>
    </row>
    <row r="8920" spans="2:5" ht="38.25" x14ac:dyDescent="0.25">
      <c r="B8920" s="6" t="s">
        <v>8918</v>
      </c>
      <c r="C8920" s="6" t="s">
        <v>21348</v>
      </c>
      <c r="D8920" s="11"/>
      <c r="E8920" t="str">
        <f t="shared" si="139"/>
        <v>OCUPANTE DE VEHICULO DE TRANSPORTE PESADO LESIONADO POR COLISION CON PEATON O ANIMAL: PERSONA QUE VIAJA FUERA DEL VEHICULO, LESIONADA EN ACCIDENTE NO DE TRANSITO</v>
      </c>
    </row>
    <row r="8921" spans="2:5" ht="51" x14ac:dyDescent="0.25">
      <c r="B8921" s="6" t="s">
        <v>8919</v>
      </c>
      <c r="C8921" s="6" t="s">
        <v>21349</v>
      </c>
      <c r="D8921" s="11"/>
      <c r="E8921" t="str">
        <f t="shared" si="139"/>
        <v>OCUPANTE DE VEHICULO DE TRANSPORTE PESADO LESIONADO POR COLISION CON PEATON O ANIMAL: OCUPANTE NO ESPECIFICADO DE VEHICULO DE TRANSPORTE PESADO LESIONADO EN ACCIDENTE NO DE TRANSITO</v>
      </c>
    </row>
    <row r="8922" spans="2:5" ht="38.25" x14ac:dyDescent="0.25">
      <c r="B8922" s="6" t="s">
        <v>8920</v>
      </c>
      <c r="C8922" s="6" t="s">
        <v>21350</v>
      </c>
      <c r="D8922" s="11"/>
      <c r="E8922" t="str">
        <f t="shared" si="139"/>
        <v>OCUPANTE DE VEHICULO DE TRANSPORTE PESADO LESIONADO POR COLISION CON PEATON O ANIMAL: PERSONA LESIONADA AL SUBIR O BAJAR DEL VEHICULO</v>
      </c>
    </row>
    <row r="8923" spans="2:5" ht="38.25" x14ac:dyDescent="0.25">
      <c r="B8923" s="6" t="s">
        <v>8921</v>
      </c>
      <c r="C8923" s="6" t="s">
        <v>21351</v>
      </c>
      <c r="D8923" s="11"/>
      <c r="E8923" t="str">
        <f t="shared" si="139"/>
        <v>OCUPANTE DE VEHICULO DE TRANSPORTE PESADO LESIONADO POR COLISION CON PEATON O ANIMAL: CONDUCTOR LESIONADO EN ACCIDENTE DE TRANSITO</v>
      </c>
    </row>
    <row r="8924" spans="2:5" ht="38.25" x14ac:dyDescent="0.25">
      <c r="B8924" s="6" t="s">
        <v>8922</v>
      </c>
      <c r="C8924" s="6" t="s">
        <v>21352</v>
      </c>
      <c r="D8924" s="11"/>
      <c r="E8924" t="str">
        <f t="shared" si="139"/>
        <v>OCUPANTE DE VEHICULO DE TRANSPORTE PESADO LESIONADO POR COLISION CON PEATON O ANIMAL: PASAJERO LESIONADO EN ACCIDENTE DE TRANSITO</v>
      </c>
    </row>
    <row r="8925" spans="2:5" ht="38.25" x14ac:dyDescent="0.25">
      <c r="B8925" s="6" t="s">
        <v>8923</v>
      </c>
      <c r="C8925" s="6" t="s">
        <v>21353</v>
      </c>
      <c r="D8925" s="11"/>
      <c r="E8925" t="str">
        <f t="shared" si="139"/>
        <v>OCUPANTE DE VEHICULO DE TRANSPORTE PESADO LESIONADO POR COLISION CON PEATON O ANIMAL: PERSONA QUE VIAJA FUERA DEL VEHICULO, LESIONADA EN ACCIDENTE DE TRANSITO</v>
      </c>
    </row>
    <row r="8926" spans="2:5" ht="51" x14ac:dyDescent="0.25">
      <c r="B8926" s="6" t="s">
        <v>8924</v>
      </c>
      <c r="C8926" s="6" t="s">
        <v>21354</v>
      </c>
      <c r="D8926" s="11"/>
      <c r="E8926" t="str">
        <f t="shared" si="139"/>
        <v>OCUPANTE DE VEHICULO DE TRANSPORTE PESADO LESIONADO POR COLISION CON PEATON O ANIMAL: OCUPANTE NO ESPECIFICADO DE VEHICULO DE TRANSPORTE PESADO, LESIONADO EN ACCIDENTE DE TRANSITO</v>
      </c>
    </row>
    <row r="8927" spans="2:5" ht="38.25" x14ac:dyDescent="0.25">
      <c r="B8927" s="6" t="s">
        <v>8925</v>
      </c>
      <c r="C8927" s="6" t="s">
        <v>21355</v>
      </c>
      <c r="D8927" s="11"/>
      <c r="E8927" t="str">
        <f t="shared" si="139"/>
        <v>OCUPANTE DE VEHICULO DE TRANSPORTE PESADO LESIONADO POR COLISION CON VEHICULO DE PEDAL: CONDUCTOR LESIONADO EN ACCIDENTE NO DE TRANSITO</v>
      </c>
    </row>
    <row r="8928" spans="2:5" ht="38.25" x14ac:dyDescent="0.25">
      <c r="B8928" s="6" t="s">
        <v>8926</v>
      </c>
      <c r="C8928" s="6" t="s">
        <v>21356</v>
      </c>
      <c r="D8928" s="11"/>
      <c r="E8928" t="str">
        <f t="shared" si="139"/>
        <v>OCUPANTE DE VEHICULO DE TRANSPORTE PESADO LESIONADO POR COLISION CON VEHICULO DE PEDAL: PASAJERO LESIONADO EN ACCIDENTE NO DE TRANSITO</v>
      </c>
    </row>
    <row r="8929" spans="2:5" ht="38.25" x14ac:dyDescent="0.25">
      <c r="B8929" s="6" t="s">
        <v>8927</v>
      </c>
      <c r="C8929" s="6" t="s">
        <v>21357</v>
      </c>
      <c r="D8929" s="11"/>
      <c r="E8929" t="str">
        <f t="shared" si="139"/>
        <v>OCUPANTE DE VEHICULO DE TRANSPORTE PESADO LESIONADO POR COLISION CON VEHICULO DE PEDAL: PERSONA QUE VIAJA FUERA DEL VEHICULO, LESIONADA EN ACCIDENTE NO DE TRANSITO</v>
      </c>
    </row>
    <row r="8930" spans="2:5" ht="51" x14ac:dyDescent="0.25">
      <c r="B8930" s="6" t="s">
        <v>8928</v>
      </c>
      <c r="C8930" s="6" t="s">
        <v>21358</v>
      </c>
      <c r="D8930" s="11"/>
      <c r="E8930" t="str">
        <f t="shared" si="139"/>
        <v>OCUPANTE DE VEHICULO DE TRANSPORTE PESADO LESIONADO POR COLISION CON VEHICULO DE PEDAL: OCUPANTE NO ESPECIFICADO DE VEHICULO DE TRANSPORTE PESADO LESIONADO EN ACCIDENTE NO DE TRANSITO</v>
      </c>
    </row>
    <row r="8931" spans="2:5" ht="38.25" x14ac:dyDescent="0.25">
      <c r="B8931" s="6" t="s">
        <v>8929</v>
      </c>
      <c r="C8931" s="6" t="s">
        <v>21359</v>
      </c>
      <c r="D8931" s="11"/>
      <c r="E8931" t="str">
        <f t="shared" si="139"/>
        <v>OCUPANTE DE VEHICULO DE TRANSPORTE PESADO LESIONADO POR COLISION CON VEHICULO DE PEDAL: PERSONA LESIONADA AL SUBIR O BAJAR DEL VEHICULO</v>
      </c>
    </row>
    <row r="8932" spans="2:5" ht="38.25" x14ac:dyDescent="0.25">
      <c r="B8932" s="6" t="s">
        <v>8930</v>
      </c>
      <c r="C8932" s="6" t="s">
        <v>21360</v>
      </c>
      <c r="D8932" s="11"/>
      <c r="E8932" t="str">
        <f t="shared" si="139"/>
        <v>OCUPANTE DE VEHICULO DE TRANSPORTE PESADO LESIONADO POR COLISION CON VEHICULO DE PEDAL: CONDUCTOR LESIONADO EN ACCIDENTE DE TRANSITO</v>
      </c>
    </row>
    <row r="8933" spans="2:5" ht="38.25" x14ac:dyDescent="0.25">
      <c r="B8933" s="6" t="s">
        <v>8931</v>
      </c>
      <c r="C8933" s="6" t="s">
        <v>21361</v>
      </c>
      <c r="D8933" s="11"/>
      <c r="E8933" t="str">
        <f t="shared" si="139"/>
        <v>OCUPANTE DE VEHICULO DE TRANSPORTE PESADO LESIONADO POR COLISION CON VEHICULO DE PEDAL: PASAJERO LESIONADO EN ACCIDENTE DE TRANSITO</v>
      </c>
    </row>
    <row r="8934" spans="2:5" ht="38.25" x14ac:dyDescent="0.25">
      <c r="B8934" s="6" t="s">
        <v>8932</v>
      </c>
      <c r="C8934" s="6" t="s">
        <v>21362</v>
      </c>
      <c r="D8934" s="11"/>
      <c r="E8934" t="str">
        <f t="shared" si="139"/>
        <v>OCUPANTE DE VEHICULO DE TRANSPORTE PESADO LESIONADO POR COLISION CON VEHICULO DE PEDAL: PERSONA QUE VIAJA FUERA DEL VEHICULO, LESIONADA EN ACCIDENTE DE TRANSITO</v>
      </c>
    </row>
    <row r="8935" spans="2:5" ht="51" x14ac:dyDescent="0.25">
      <c r="B8935" s="6" t="s">
        <v>8933</v>
      </c>
      <c r="C8935" s="6" t="s">
        <v>21363</v>
      </c>
      <c r="D8935" s="11"/>
      <c r="E8935" t="str">
        <f t="shared" si="139"/>
        <v>OCUPANTE DE VEHICULO DE TRANSPORTE PESADO LESIONADO POR COLISION CON VEHICULO DE PEDAL: OCUPANTE NO ESPECIFICADO DE VEHICULO DE TRANSPORTE PESADO, LESIONADO EN ACCIDENTE DE TRANSITO</v>
      </c>
    </row>
    <row r="8936" spans="2:5" ht="38.25" x14ac:dyDescent="0.25">
      <c r="B8936" s="6" t="s">
        <v>8934</v>
      </c>
      <c r="C8936" s="6" t="s">
        <v>21364</v>
      </c>
      <c r="D8936" s="11"/>
      <c r="E8936" t="str">
        <f t="shared" si="139"/>
        <v>OCUPANTE DE VEHICULO DE TRANSPORTE PESADO LESIONADO POR COLISION CON VEHICULO DE MOTOR DE DOS O TRES RUEDAS: CONDUCTOR LESIONADO EN ACCIDENTE NO DE TRANSITO</v>
      </c>
    </row>
    <row r="8937" spans="2:5" ht="38.25" x14ac:dyDescent="0.25">
      <c r="B8937" s="6" t="s">
        <v>8935</v>
      </c>
      <c r="C8937" s="6" t="s">
        <v>21365</v>
      </c>
      <c r="D8937" s="11"/>
      <c r="E8937" t="str">
        <f t="shared" si="139"/>
        <v>OCUPANTE DE VEHICULO DE TRANSPORTE PESADO LESIONADO POR COLISION CON VEHICULO DE MOTOR DE DOS O TRES RUEDAS: PASAJERO LESIONADO EN ACCIDENTE NO DE TRANSITO</v>
      </c>
    </row>
    <row r="8938" spans="2:5" ht="38.25" x14ac:dyDescent="0.25">
      <c r="B8938" s="6" t="s">
        <v>8936</v>
      </c>
      <c r="C8938" s="6" t="s">
        <v>21366</v>
      </c>
      <c r="D8938" s="11"/>
      <c r="E8938" t="str">
        <f t="shared" si="139"/>
        <v>OCUPANTE DE VEHICULO DE TRANSPORTE PESADO LESIONADO POR COLISION CON VEHICULO DE MOTOR DE DOS O TRES RUEDAS: PERSONA QUE VIAJA FUERA DEL VEHICULO, LESIONADA EN ACCIDENTE NO DE TRANSITO</v>
      </c>
    </row>
    <row r="8939" spans="2:5" ht="51" x14ac:dyDescent="0.25">
      <c r="B8939" s="6" t="s">
        <v>8937</v>
      </c>
      <c r="C8939" s="6" t="s">
        <v>21367</v>
      </c>
      <c r="D8939" s="11"/>
      <c r="E8939" t="str">
        <f t="shared" si="139"/>
        <v>OCUPANTE DE VEHICULO DE TRANSPORTE PESADO LESIONADO POR COLISION CON VEHICULO DE MOTOR DE DOS O TRES RUEDAS: OCUPANTE NO ESPECIFICADO DE VEHICULO DE TRANSPORTE PESADO LESIONADO EN ACCIDENTE NO DE TRANSITO</v>
      </c>
    </row>
    <row r="8940" spans="2:5" ht="38.25" x14ac:dyDescent="0.25">
      <c r="B8940" s="6" t="s">
        <v>8938</v>
      </c>
      <c r="C8940" s="6" t="s">
        <v>21368</v>
      </c>
      <c r="D8940" s="11"/>
      <c r="E8940" t="str">
        <f t="shared" si="139"/>
        <v>OCUPANTE DE VEHICULO DE TRANSPORTE PESADO LESIONADO POR COLISION CON VEHICULO DE MOTOR DE DOS O TRES RUEDAS: PERSONA LESIONADA AL SUBIR O BAJAR DEL VEHICULO</v>
      </c>
    </row>
    <row r="8941" spans="2:5" ht="38.25" x14ac:dyDescent="0.25">
      <c r="B8941" s="6" t="s">
        <v>8939</v>
      </c>
      <c r="C8941" s="6" t="s">
        <v>21369</v>
      </c>
      <c r="D8941" s="11"/>
      <c r="E8941" t="str">
        <f t="shared" si="139"/>
        <v>OCUPANTE DE VEHICULO DE TRANSPORTE PESADO LESIONADO POR COLISION CON VEHICULO DE MOTOR DE DOS O TRES RUEDAS: CONDUCTOR LESIONADO EN ACCIDENTE DE TRANSITO</v>
      </c>
    </row>
    <row r="8942" spans="2:5" ht="38.25" x14ac:dyDescent="0.25">
      <c r="B8942" s="6" t="s">
        <v>8940</v>
      </c>
      <c r="C8942" s="6" t="s">
        <v>21370</v>
      </c>
      <c r="D8942" s="11"/>
      <c r="E8942" t="str">
        <f t="shared" si="139"/>
        <v>OCUPANTE DE VEHICULO DE TRANSPORTE PESADO LESIONADO POR COLISION CON VEHICULO DE MOTOR DE DOS O TRES RUEDAS: PASAJERO LESIONADO EN ACCIDENTE DE TRANSITO</v>
      </c>
    </row>
    <row r="8943" spans="2:5" ht="38.25" x14ac:dyDescent="0.25">
      <c r="B8943" s="6" t="s">
        <v>8941</v>
      </c>
      <c r="C8943" s="6" t="s">
        <v>21371</v>
      </c>
      <c r="D8943" s="11"/>
      <c r="E8943" t="str">
        <f t="shared" si="139"/>
        <v>OCUPANTE DE VEHICULO DE TRANSPORTE PESADO LESIONADO POR COLISION CON VEHICULO DE MOTOR DE DOS O TRES RUEDAS: PERSONA QUE VIAJA FUERA DEL VEHICULO, LESIONADA EN ACCIDENTE DE TRANSITO</v>
      </c>
    </row>
    <row r="8944" spans="2:5" ht="51" x14ac:dyDescent="0.25">
      <c r="B8944" s="6" t="s">
        <v>8942</v>
      </c>
      <c r="C8944" s="6" t="s">
        <v>21372</v>
      </c>
      <c r="D8944" s="11"/>
      <c r="E8944" t="str">
        <f t="shared" si="139"/>
        <v>OCUPANTE DE VEHICULO DE TRANSPORTE PESADO LESIONADO POR COLISION CON VEHICULO DE MOTOR DE DOS O TRES RUEDAS: OCUPANTE NO ESPECIFICADO DE VEHICULO DE TRANSPORTE PESADO, LESIONADO EN ACCIDENTE DE TRANSITO</v>
      </c>
    </row>
    <row r="8945" spans="2:5" ht="38.25" x14ac:dyDescent="0.25">
      <c r="B8945" s="6" t="s">
        <v>8943</v>
      </c>
      <c r="C8945" s="6" t="s">
        <v>21373</v>
      </c>
      <c r="D8945" s="11"/>
      <c r="E8945" t="str">
        <f t="shared" si="139"/>
        <v>OCUPANTE DE VEHICULO DE TRANSPORTE PESADO LESIONADO POR COLISION CON AUTOMOVIL, CAMIONETA O FURGONETA: CONDUCTOR LESIONADO EN ACCIDENTE NO DE TRANSITO</v>
      </c>
    </row>
    <row r="8946" spans="2:5" ht="38.25" x14ac:dyDescent="0.25">
      <c r="B8946" s="6" t="s">
        <v>8944</v>
      </c>
      <c r="C8946" s="6" t="s">
        <v>21374</v>
      </c>
      <c r="D8946" s="11"/>
      <c r="E8946" t="str">
        <f t="shared" si="139"/>
        <v>OCUPANTE DE VEHICULO DE TRANSPORTE PESADO LESIONADO POR COLISION CON AUTOMOVIL, CAMIONETA O FURGONETA: PASAJERO LESIONADO EN ACCIDENTE NO DE TRANSITO</v>
      </c>
    </row>
    <row r="8947" spans="2:5" ht="38.25" x14ac:dyDescent="0.25">
      <c r="B8947" s="6" t="s">
        <v>8945</v>
      </c>
      <c r="C8947" s="6" t="s">
        <v>21375</v>
      </c>
      <c r="D8947" s="11"/>
      <c r="E8947" t="str">
        <f t="shared" si="139"/>
        <v>OCUPANTE DE VEHICULO DE TRANSPORTE PESADO LESIONADO POR COLISION CON AUTOMOVIL, CAMIONETA O FURGONETA: PERSONA QUE VIAJA FUERA DEL VEHICULO, LESIONADA EN ACCIDENTE NO DE TRANSITO</v>
      </c>
    </row>
    <row r="8948" spans="2:5" ht="51" x14ac:dyDescent="0.25">
      <c r="B8948" s="6" t="s">
        <v>8946</v>
      </c>
      <c r="C8948" s="6" t="s">
        <v>21376</v>
      </c>
      <c r="D8948" s="11"/>
      <c r="E8948" t="str">
        <f t="shared" si="139"/>
        <v>OCUPANTE DE VEHICULO DE TRANSPORTE PESADO LESIONADO POR COLISION CON AUTOMOVIL, CAMIONETA O FURGONETA: OCUPANTE NO ESPECIFICADO DE VEHICULO DE TRANSPORTE PESADO LESIONADO EN ACCIDENTE NO DE TRANSITO</v>
      </c>
    </row>
    <row r="8949" spans="2:5" ht="38.25" x14ac:dyDescent="0.25">
      <c r="B8949" s="6" t="s">
        <v>8947</v>
      </c>
      <c r="C8949" s="6" t="s">
        <v>21377</v>
      </c>
      <c r="D8949" s="11"/>
      <c r="E8949" t="str">
        <f t="shared" si="139"/>
        <v>OCUPANTE DE VEHICULO DE TRANSPORTE PESADO LESIONADO POR COLISION CON AUTOMOVIL, CAMIONETA O FURGONETA: PERSONA LESIONADA AL SUBIR O BAJAR DEL VEHICULO</v>
      </c>
    </row>
    <row r="8950" spans="2:5" ht="38.25" x14ac:dyDescent="0.25">
      <c r="B8950" s="6" t="s">
        <v>8948</v>
      </c>
      <c r="C8950" s="6" t="s">
        <v>21378</v>
      </c>
      <c r="D8950" s="11"/>
      <c r="E8950" t="str">
        <f t="shared" si="139"/>
        <v>OCUPANTE DE VEHICULO DE TRANSPORTE PESADO LESIONADO POR COLISION CON AUTOMOVIL, CAMIONETA O FURGONETA: CONDUCTOR LESIONADO EN ACCIDENTE DE TRANSITO</v>
      </c>
    </row>
    <row r="8951" spans="2:5" ht="38.25" x14ac:dyDescent="0.25">
      <c r="B8951" s="6" t="s">
        <v>8949</v>
      </c>
      <c r="C8951" s="6" t="s">
        <v>21379</v>
      </c>
      <c r="D8951" s="11"/>
      <c r="E8951" t="str">
        <f t="shared" si="139"/>
        <v>OCUPANTE DE VEHICULO DE TRANSPORTE PESADO LESIONADO POR COLISION CON AUTOMOVIL, CAMIONETA O FURGONETA: PASAJERO LESIONADO EN ACCIDENTE DE TRANSITO</v>
      </c>
    </row>
    <row r="8952" spans="2:5" ht="38.25" x14ac:dyDescent="0.25">
      <c r="B8952" s="6" t="s">
        <v>8950</v>
      </c>
      <c r="C8952" s="6" t="s">
        <v>21380</v>
      </c>
      <c r="D8952" s="11"/>
      <c r="E8952" t="str">
        <f t="shared" si="139"/>
        <v>OCUPANTE DE VEHICULO DE TRANSPORTE PESADO LESIONADO POR COLISION CON AUTOMOVIL, CAMIONETA O FURGONETA: PERSONA QUE VIAJA FUERA DEL VEHICULO, LESIONADA EN ACCIDENTE DE TRANSITO</v>
      </c>
    </row>
    <row r="8953" spans="2:5" ht="51" x14ac:dyDescent="0.25">
      <c r="B8953" s="6" t="s">
        <v>8951</v>
      </c>
      <c r="C8953" s="6" t="s">
        <v>21381</v>
      </c>
      <c r="D8953" s="11"/>
      <c r="E8953" t="str">
        <f t="shared" si="139"/>
        <v>OCUPANTE DE VEHICULO DE TRANSPORTE PESADO LESIONADO POR COLISION CON AUTOMOVIL, CAMIONETA O FURGONETA: OCUPANTE NO ESPECIFICADO DE VEHICULO DE TRANSPORTE PESADO, LESIONADO EN ACCIDENTE DE TRANSITO</v>
      </c>
    </row>
    <row r="8954" spans="2:5" ht="38.25" x14ac:dyDescent="0.25">
      <c r="B8954" s="6" t="s">
        <v>8952</v>
      </c>
      <c r="C8954" s="6" t="s">
        <v>21382</v>
      </c>
      <c r="D8954" s="11"/>
      <c r="E8954" t="str">
        <f t="shared" si="139"/>
        <v>OCUPANTE DE VEHICULO DE TRANSPORTE PESADO LESIONADO POR COLISION CON OTRO VEHICULO DE TRANSPORTE PESADO O AUTOBUS: CONDUCTOR LESIONADO EN ACCIDENTE NO DE TRANSITO</v>
      </c>
    </row>
    <row r="8955" spans="2:5" ht="38.25" x14ac:dyDescent="0.25">
      <c r="B8955" s="6" t="s">
        <v>8953</v>
      </c>
      <c r="C8955" s="6" t="s">
        <v>21383</v>
      </c>
      <c r="D8955" s="11"/>
      <c r="E8955" t="str">
        <f t="shared" si="139"/>
        <v>OCUPANTE DE VEHICULO DE TRANSPORTE PESADO LESIONADO POR COLISION CON OTRO VEHICULO DE TRANSPORTE PESADO O AUTOBUS: PASAJERO LESIONADO EN ACCIDENTE NO DE TRANSITO</v>
      </c>
    </row>
    <row r="8956" spans="2:5" ht="51" x14ac:dyDescent="0.25">
      <c r="B8956" s="6" t="s">
        <v>8954</v>
      </c>
      <c r="C8956" s="6" t="s">
        <v>21384</v>
      </c>
      <c r="D8956" s="11"/>
      <c r="E8956" t="str">
        <f t="shared" si="139"/>
        <v>OCUPANTE DE VEHICULO DE TRANSPORTE PESADO LESIONADO POR COLISION CON OTRO VEHICULO DE TRANSPORTE PESADO O AUTOBUS: PERSONA QUE VIAJA FUERA DEL VEHICULO, LESIONADA EN ACCIDENTE NO DE TRANSITO</v>
      </c>
    </row>
    <row r="8957" spans="2:5" ht="51" x14ac:dyDescent="0.25">
      <c r="B8957" s="6" t="s">
        <v>8955</v>
      </c>
      <c r="C8957" s="6" t="s">
        <v>21385</v>
      </c>
      <c r="D8957" s="11"/>
      <c r="E8957" t="str">
        <f t="shared" si="139"/>
        <v>OCUPANTE DE VEHICULO DE TRANSPORTE PESADO LESIONADO POR COLISION CON OTRO VEHICULO DE TRANSPORTE PESADO O AUTOBUS: OCUPANTE NO ESPECIFICADO DE VEHICULO DE TRANSPORTE PESADO LESIONADO EN ACCIDENTE NO DE TRANSITO</v>
      </c>
    </row>
    <row r="8958" spans="2:5" ht="38.25" x14ac:dyDescent="0.25">
      <c r="B8958" s="6" t="s">
        <v>8956</v>
      </c>
      <c r="C8958" s="6" t="s">
        <v>21386</v>
      </c>
      <c r="D8958" s="11"/>
      <c r="E8958" t="str">
        <f t="shared" si="139"/>
        <v>OCUPANTE DE VEHICULO DE TRANSPORTE PESADO LESIONADO POR COLISION CON OTRO VEHICULO DE TRANSPORTE PESADO O AUTOBUS: PERSONA LESIONADA AL SUBIR O BAJAR DEL VEHICULO</v>
      </c>
    </row>
    <row r="8959" spans="2:5" ht="38.25" x14ac:dyDescent="0.25">
      <c r="B8959" s="6" t="s">
        <v>8957</v>
      </c>
      <c r="C8959" s="6" t="s">
        <v>21387</v>
      </c>
      <c r="D8959" s="11"/>
      <c r="E8959" t="str">
        <f t="shared" si="139"/>
        <v>OCUPANTE DE VEHICULO DE TRANSPORTE PESADO LESIONADO POR COLISION CON OTRO VEHICULO DE TRANSPORTE PESADO O AUTOBUS: CONDUCTOR LESIONADO EN ACCIDENTE DE TRANSITO</v>
      </c>
    </row>
    <row r="8960" spans="2:5" ht="38.25" x14ac:dyDescent="0.25">
      <c r="B8960" s="6" t="s">
        <v>8958</v>
      </c>
      <c r="C8960" s="6" t="s">
        <v>21388</v>
      </c>
      <c r="D8960" s="11"/>
      <c r="E8960" t="str">
        <f t="shared" si="139"/>
        <v>OCUPANTE DE VEHICULO DE TRANSPORTE PESADO LESIONADO POR COLISION CON OTRO VEHICULO DE TRANSPORTE PESADO O AUTOBUS: PASAJERO LESIONADO EN ACCIDENTE DE TRANSITO</v>
      </c>
    </row>
    <row r="8961" spans="2:5" ht="51" x14ac:dyDescent="0.25">
      <c r="B8961" s="6" t="s">
        <v>8959</v>
      </c>
      <c r="C8961" s="6" t="s">
        <v>21389</v>
      </c>
      <c r="D8961" s="11"/>
      <c r="E8961" t="str">
        <f t="shared" si="139"/>
        <v>OCUPANTE DE VEHICULO DE TRANSPORTE PESADO LESIONADO POR COLISION CON OTRO VEHICULO DE TRANSPORTE PESADO O AUTOBUS: PERSONA QUE VIAJA FUERA DEL VEHICULO, LESIONADA EN ACCIDENTE DE TRANSITO</v>
      </c>
    </row>
    <row r="8962" spans="2:5" ht="51" x14ac:dyDescent="0.25">
      <c r="B8962" s="6" t="s">
        <v>8960</v>
      </c>
      <c r="C8962" s="6" t="s">
        <v>21390</v>
      </c>
      <c r="D8962" s="11"/>
      <c r="E8962" t="str">
        <f t="shared" si="139"/>
        <v>OCUPANTE DE VEHICULO DE TRANSPORTE PESADO LESIONADO POR COLISION CON OTRO VEHICULO DE TRANSPORTE PESADO O AUTOBUS: OCUPANTE NO ESPECIFICADO DE VEHICULO DE TRANSPORTE PESADO, LESIONADO EN ACCIDENTE DE TRANSITO</v>
      </c>
    </row>
    <row r="8963" spans="2:5" ht="38.25" x14ac:dyDescent="0.25">
      <c r="B8963" s="6" t="s">
        <v>8961</v>
      </c>
      <c r="C8963" s="6" t="s">
        <v>21391</v>
      </c>
      <c r="D8963" s="11"/>
      <c r="E8963" t="str">
        <f t="shared" si="139"/>
        <v>OCUPANTE DE VEHICULO DE TRANSPORTE PESADO LESIONADO POR COLISION CON TREN O VEHICULO DE RIELES: CONDUCTOR LESIONADO EN ACCIDENTE NO DE TRANSITO</v>
      </c>
    </row>
    <row r="8964" spans="2:5" ht="38.25" x14ac:dyDescent="0.25">
      <c r="B8964" s="6" t="s">
        <v>8962</v>
      </c>
      <c r="C8964" s="6" t="s">
        <v>21392</v>
      </c>
      <c r="D8964" s="11"/>
      <c r="E8964" t="str">
        <f t="shared" si="139"/>
        <v>OCUPANTE DE VEHICULO DE TRANSPORTE PESADO LESIONADO POR COLISION CON TREN O VEHICULO DE RIELES: PASAJERO LESIONADO EN ACCIDENTE NO DE TRANSITO</v>
      </c>
    </row>
    <row r="8965" spans="2:5" ht="38.25" x14ac:dyDescent="0.25">
      <c r="B8965" s="6" t="s">
        <v>8963</v>
      </c>
      <c r="C8965" s="6" t="s">
        <v>21393</v>
      </c>
      <c r="D8965" s="11"/>
      <c r="E8965" t="str">
        <f t="shared" si="139"/>
        <v>OCUPANTE DE VEHICULO DE TRANSPORTE PESADO LESIONADO POR COLISION CON TREN O VEHICULO DE RIELES: PERSONA QUE VIAJA FUERA DEL VEHICULO, LESIONADA EN ACCIDENTE NO DE TRANSITO</v>
      </c>
    </row>
    <row r="8966" spans="2:5" ht="51" x14ac:dyDescent="0.25">
      <c r="B8966" s="6" t="s">
        <v>8964</v>
      </c>
      <c r="C8966" s="6" t="s">
        <v>21394</v>
      </c>
      <c r="D8966" s="11"/>
      <c r="E8966" t="str">
        <f t="shared" ref="E8966:E9029" si="140">UPPER(C8966)</f>
        <v>OCUPANTE DE VEHICULO DE TRANSPORTE PESADO LESIONADO POR COLISION CON TREN O VEHICULO DE RIELES: OCUPANTE NO ESPECIFICADO DE VEHICULO DE TRANSPORTE PESADO LESIONADO EN ACCIDENTE NO DE TRANSITO</v>
      </c>
    </row>
    <row r="8967" spans="2:5" ht="38.25" x14ac:dyDescent="0.25">
      <c r="B8967" s="6" t="s">
        <v>8965</v>
      </c>
      <c r="C8967" s="6" t="s">
        <v>21395</v>
      </c>
      <c r="D8967" s="11"/>
      <c r="E8967" t="str">
        <f t="shared" si="140"/>
        <v>OCUPANTE DE VEHICULO DE TRANSPORTE PESADO LESIONADO POR COLISION CON TREN O VEHICULO DE RIELES: PERSONA LESIONADA AL SUBIR O BAJAR DEL VEHICULO</v>
      </c>
    </row>
    <row r="8968" spans="2:5" ht="38.25" x14ac:dyDescent="0.25">
      <c r="B8968" s="6" t="s">
        <v>8966</v>
      </c>
      <c r="C8968" s="6" t="s">
        <v>21396</v>
      </c>
      <c r="D8968" s="11"/>
      <c r="E8968" t="str">
        <f t="shared" si="140"/>
        <v>OCUPANTE DE VEHICULO DE TRANSPORTE PESADO LESIONADO POR COLISION CON TREN O VEHICULO DE RIELES: CONDUCTOR LESIONADO EN ACCIDENTE DE TRANSITO</v>
      </c>
    </row>
    <row r="8969" spans="2:5" ht="38.25" x14ac:dyDescent="0.25">
      <c r="B8969" s="6" t="s">
        <v>8967</v>
      </c>
      <c r="C8969" s="6" t="s">
        <v>21397</v>
      </c>
      <c r="D8969" s="11"/>
      <c r="E8969" t="str">
        <f t="shared" si="140"/>
        <v>OCUPANTE DE VEHICULO DE TRANSPORTE PESADO LESIONADO POR COLISION CON TREN O VEHICULO DE RIELES: PASAJERO LESIONADO EN ACCIDENTE DE TRANSITO</v>
      </c>
    </row>
    <row r="8970" spans="2:5" ht="38.25" x14ac:dyDescent="0.25">
      <c r="B8970" s="6" t="s">
        <v>8968</v>
      </c>
      <c r="C8970" s="6" t="s">
        <v>21398</v>
      </c>
      <c r="D8970" s="11"/>
      <c r="E8970" t="str">
        <f t="shared" si="140"/>
        <v>OCUPANTE DE VEHICULO DE TRANSPORTE PESADO LESIONADO POR COLISION CON TREN O VEHICULO DE RIELES: PERSONA QUE VIAJA FUERA DEL VEHICULO, LESIONADA EN ACCIDENTE DE TRANSITO</v>
      </c>
    </row>
    <row r="8971" spans="2:5" ht="51" x14ac:dyDescent="0.25">
      <c r="B8971" s="6" t="s">
        <v>8969</v>
      </c>
      <c r="C8971" s="6" t="s">
        <v>21399</v>
      </c>
      <c r="D8971" s="11"/>
      <c r="E8971" t="str">
        <f t="shared" si="140"/>
        <v>OCUPANTE DE VEHICULO DE TRANSPORTE PESADO LESIONADO POR COLISION CON TREN O VEHICULO DE RIELES: OCUPANTE NO ESPECIFICADO DE VEHICULO DE TRANSPORTE PESADO, LESIONADO EN ACCIDENTE DE TRANSITO</v>
      </c>
    </row>
    <row r="8972" spans="2:5" ht="38.25" x14ac:dyDescent="0.25">
      <c r="B8972" s="6" t="s">
        <v>8970</v>
      </c>
      <c r="C8972" s="6" t="s">
        <v>21400</v>
      </c>
      <c r="D8972" s="11"/>
      <c r="E8972" t="str">
        <f t="shared" si="140"/>
        <v>OCUPANTE DE VEHICULO DE TRANSPORTE PESADO LESIONADO POR COLISION CON OTROS VEHICULOS SIN MOTOR: CONDUCTOR LESIONADO EN ACCIDENTE NO DE TRANSITO</v>
      </c>
    </row>
    <row r="8973" spans="2:5" ht="38.25" x14ac:dyDescent="0.25">
      <c r="B8973" s="6" t="s">
        <v>8971</v>
      </c>
      <c r="C8973" s="6" t="s">
        <v>21401</v>
      </c>
      <c r="D8973" s="11"/>
      <c r="E8973" t="str">
        <f t="shared" si="140"/>
        <v>OCUPANTE DE VEHICULO DE TRANSPORTE PESADO LESIONADO POR COLISION CON OTROS VEHICULOS SIN MOTOR: PASAJERO LESIONADO EN ACCIDENTE NO DE TRANSITO</v>
      </c>
    </row>
    <row r="8974" spans="2:5" ht="38.25" x14ac:dyDescent="0.25">
      <c r="B8974" s="6" t="s">
        <v>8972</v>
      </c>
      <c r="C8974" s="6" t="s">
        <v>21402</v>
      </c>
      <c r="D8974" s="11"/>
      <c r="E8974" t="str">
        <f t="shared" si="140"/>
        <v>OCUPANTE DE VEHICULO DE TRANSPORTE PESADO LESIONADO POR COLISION CON OTROS VEHICULOS SIN MOTOR: PERSONA QUE VIAJA FUERA DEL VEHICULO, LESIONADA EN ACCIDENTE NO DE TRANSITO</v>
      </c>
    </row>
    <row r="8975" spans="2:5" ht="51" x14ac:dyDescent="0.25">
      <c r="B8975" s="6" t="s">
        <v>8973</v>
      </c>
      <c r="C8975" s="6" t="s">
        <v>21403</v>
      </c>
      <c r="D8975" s="11"/>
      <c r="E8975" t="str">
        <f t="shared" si="140"/>
        <v>OCUPANTE DE VEHICULO DE TRANSPORTE PESADO LESIONADO POR COLISION CON OTROS VEHICULOS SIN MOTOR: OCUPANTE NO ESPECIFICADO DE VEHICULO DE TRANSPORTE PESADO LESIONADO EN ACCIDENTE NO DE TRANSITO</v>
      </c>
    </row>
    <row r="8976" spans="2:5" ht="38.25" x14ac:dyDescent="0.25">
      <c r="B8976" s="6" t="s">
        <v>8974</v>
      </c>
      <c r="C8976" s="6" t="s">
        <v>21404</v>
      </c>
      <c r="D8976" s="11"/>
      <c r="E8976" t="str">
        <f t="shared" si="140"/>
        <v>OCUPANTE DE VEHICULO DE TRANSPORTE PESADO LESIONADO POR COLISION CON OTROS VEHICULOS SIN MOTOR: PERSONA LESIONADA AL SUBIR O BAJAR DEL VEHICULO</v>
      </c>
    </row>
    <row r="8977" spans="2:5" ht="38.25" x14ac:dyDescent="0.25">
      <c r="B8977" s="6" t="s">
        <v>8975</v>
      </c>
      <c r="C8977" s="6" t="s">
        <v>21405</v>
      </c>
      <c r="D8977" s="11"/>
      <c r="E8977" t="str">
        <f t="shared" si="140"/>
        <v>OCUPANTE DE VEHICULO DE TRANSPORTE PESADO LESIONADO POR COLISION CON OTROS VEHICULOS SIN MOTOR: CONDUCTOR LESIONADO EN ACCIDENTE DE TRANSITO</v>
      </c>
    </row>
    <row r="8978" spans="2:5" ht="38.25" x14ac:dyDescent="0.25">
      <c r="B8978" s="6" t="s">
        <v>8976</v>
      </c>
      <c r="C8978" s="6" t="s">
        <v>21406</v>
      </c>
      <c r="D8978" s="11"/>
      <c r="E8978" t="str">
        <f t="shared" si="140"/>
        <v>OCUPANTE DE VEHICULO DE TRANSPORTE PESADO LESIONADO POR COLISION CON OTROS VEHICULOS SIN MOTOR: PASAJERO LESIONADO EN ACCIDENTE DE TRANSITO</v>
      </c>
    </row>
    <row r="8979" spans="2:5" ht="38.25" x14ac:dyDescent="0.25">
      <c r="B8979" s="6" t="s">
        <v>8977</v>
      </c>
      <c r="C8979" s="6" t="s">
        <v>21407</v>
      </c>
      <c r="D8979" s="11"/>
      <c r="E8979" t="str">
        <f t="shared" si="140"/>
        <v>OCUPANTE DE VEHICULO DE TRANSPORTE PESADO LESIONADO POR COLISION CON OTROS VEHICULOS SIN MOTOR: PERSONA QUE VIAJA FUERA DEL VEHICULO, LESIONADA EN ACCIDENTE DE TRANSITO</v>
      </c>
    </row>
    <row r="8980" spans="2:5" ht="51" x14ac:dyDescent="0.25">
      <c r="B8980" s="6" t="s">
        <v>8978</v>
      </c>
      <c r="C8980" s="6" t="s">
        <v>21408</v>
      </c>
      <c r="D8980" s="11"/>
      <c r="E8980" t="str">
        <f t="shared" si="140"/>
        <v>OCUPANTE DE VEHICULO DE TRANSPORTE PESADO LESIONADO POR COLISION CON OTROS VEHICULOS SIN MOTOR: OCUPANTE NO ESPECIFICADO DE VEHICULO DE TRANSPORTE PESADO, LESIONADO EN ACCIDENTE DE TRANSITO</v>
      </c>
    </row>
    <row r="8981" spans="2:5" ht="38.25" x14ac:dyDescent="0.25">
      <c r="B8981" s="6" t="s">
        <v>8979</v>
      </c>
      <c r="C8981" s="6" t="s">
        <v>21409</v>
      </c>
      <c r="D8981" s="11"/>
      <c r="E8981" t="str">
        <f t="shared" si="140"/>
        <v>OCUPANTE DE VEHICULO DE TRANSPORTE PESADO LESIONADO POR COLISION CON OBJETO FIJO O ESTACIONADO: CONDUCTOR LESIONADO EN ACCIDENTE NO DE TRANSITO</v>
      </c>
    </row>
    <row r="8982" spans="2:5" ht="38.25" x14ac:dyDescent="0.25">
      <c r="B8982" s="6" t="s">
        <v>8980</v>
      </c>
      <c r="C8982" s="6" t="s">
        <v>21410</v>
      </c>
      <c r="D8982" s="11"/>
      <c r="E8982" t="str">
        <f t="shared" si="140"/>
        <v>OCUPANTE DE VEHICULO DE TRANSPORTE PESADO LESIONADO POR COLISION CON OBJETO FIJO O ESTACIONADO: PASAJERO LESIONADO EN ACCIDENTE NO DE TRANSITO</v>
      </c>
    </row>
    <row r="8983" spans="2:5" ht="38.25" x14ac:dyDescent="0.25">
      <c r="B8983" s="6" t="s">
        <v>8981</v>
      </c>
      <c r="C8983" s="6" t="s">
        <v>21411</v>
      </c>
      <c r="D8983" s="11"/>
      <c r="E8983" t="str">
        <f t="shared" si="140"/>
        <v>OCUPANTE DE VEHICULO DE TRANSPORTE PESADO LESIONADO POR COLISION CON OBJETO FIJO O ESTACIONADO: PERSONA QUE VIAJA FUERA DEL VEHICULO, LESIONADA EN ACCIDENTE NO DE TRANSITO</v>
      </c>
    </row>
    <row r="8984" spans="2:5" ht="51" x14ac:dyDescent="0.25">
      <c r="B8984" s="6" t="s">
        <v>8982</v>
      </c>
      <c r="C8984" s="6" t="s">
        <v>21412</v>
      </c>
      <c r="D8984" s="11"/>
      <c r="E8984" t="str">
        <f t="shared" si="140"/>
        <v>OCUPANTE DE VEHICULO DE TRANSPORTE PESADO LESIONADO POR COLISION CON OBJETO FIJO O ESTACIONADO: OCUPANTE NO ESPECIFICADO DE VEHICULO DE TRANSPORTE PESADO LESIONADO EN ACCIDENTE NO DE TRANSITO</v>
      </c>
    </row>
    <row r="8985" spans="2:5" ht="38.25" x14ac:dyDescent="0.25">
      <c r="B8985" s="6" t="s">
        <v>8983</v>
      </c>
      <c r="C8985" s="6" t="s">
        <v>21413</v>
      </c>
      <c r="D8985" s="11"/>
      <c r="E8985" t="str">
        <f t="shared" si="140"/>
        <v>OCUPANTE DE VEHICULO DE TRANSPORTE PESADO LESIONADO POR COLISION CON OBJETO FIJO O ESTACIONADO: PERSONA LESIONADA AL SUBIR O BAJAR DEL VEHICULO</v>
      </c>
    </row>
    <row r="8986" spans="2:5" ht="38.25" x14ac:dyDescent="0.25">
      <c r="B8986" s="6" t="s">
        <v>8984</v>
      </c>
      <c r="C8986" s="6" t="s">
        <v>21414</v>
      </c>
      <c r="D8986" s="11"/>
      <c r="E8986" t="str">
        <f t="shared" si="140"/>
        <v>OCUPANTE DE VEHICULO DE TRANSPORTE PESADO LESIONADO POR COLISION CON OBJETO FIJO O ESTACIONADO: CONDUCTOR LESIONADO EN ACCIDENTE DE TRANSITO</v>
      </c>
    </row>
    <row r="8987" spans="2:5" ht="38.25" x14ac:dyDescent="0.25">
      <c r="B8987" s="6" t="s">
        <v>8985</v>
      </c>
      <c r="C8987" s="6" t="s">
        <v>21415</v>
      </c>
      <c r="D8987" s="11"/>
      <c r="E8987" t="str">
        <f t="shared" si="140"/>
        <v>OCUPANTE DE VEHICULO DE TRANSPORTE PESADO LESIONADO POR COLISION CON OBJETO FIJO O ESTACIONADO: PASAJERO LESIONADO EN ACCIDENTE DE TRANSITO</v>
      </c>
    </row>
    <row r="8988" spans="2:5" ht="38.25" x14ac:dyDescent="0.25">
      <c r="B8988" s="6" t="s">
        <v>8986</v>
      </c>
      <c r="C8988" s="6" t="s">
        <v>21416</v>
      </c>
      <c r="D8988" s="11"/>
      <c r="E8988" t="str">
        <f t="shared" si="140"/>
        <v>OCUPANTE DE VEHICULO DE TRANSPORTE PESADO LESIONADO POR COLISION CON OBJETO FIJO O ESTACIONADO: PERSONA QUE VIAJA FUERA DEL VEHICULO, LESIONADA EN ACCIDENTE DE TRANSITO</v>
      </c>
    </row>
    <row r="8989" spans="2:5" ht="51" x14ac:dyDescent="0.25">
      <c r="B8989" s="6" t="s">
        <v>8987</v>
      </c>
      <c r="C8989" s="6" t="s">
        <v>21417</v>
      </c>
      <c r="D8989" s="11"/>
      <c r="E8989" t="str">
        <f t="shared" si="140"/>
        <v>OCUPANTE DE VEHICULO DE TRANSPORTE PESADO LESIONADO POR COLISION CON OBJETO FIJO O ESTACIONADO: OCUPANTE NO ESPECIFICADO DE VEHICULO DE TRANSPORTE PESADO, LESIONADO EN ACCIDENTE DE TRANSITO</v>
      </c>
    </row>
    <row r="8990" spans="2:5" ht="38.25" x14ac:dyDescent="0.25">
      <c r="B8990" s="6" t="s">
        <v>8988</v>
      </c>
      <c r="C8990" s="6" t="s">
        <v>21418</v>
      </c>
      <c r="D8990" s="11"/>
      <c r="E8990" t="str">
        <f t="shared" si="140"/>
        <v>OCUPANTE DE VEHICULO DE TRANSPORTE PESADO LESIONADO EN ACCIDENTE DE TRANSPORTE SIN COLISION: CONDUCTOR LESIONADO EN ACCIDENTE NO DE TRANSITO</v>
      </c>
    </row>
    <row r="8991" spans="2:5" ht="38.25" x14ac:dyDescent="0.25">
      <c r="B8991" s="6" t="s">
        <v>8989</v>
      </c>
      <c r="C8991" s="6" t="s">
        <v>21419</v>
      </c>
      <c r="D8991" s="11"/>
      <c r="E8991" t="str">
        <f t="shared" si="140"/>
        <v>OCUPANTE DE VEHICULO DE TRANSPORTE PESADO LESIONADO EN ACCIDENTE DE TRANSPORTE SIN COLISION: PASAJERO LESIONADO EN ACCIDENTE NO DE TRANSITO</v>
      </c>
    </row>
    <row r="8992" spans="2:5" ht="38.25" x14ac:dyDescent="0.25">
      <c r="B8992" s="6" t="s">
        <v>8990</v>
      </c>
      <c r="C8992" s="6" t="s">
        <v>21420</v>
      </c>
      <c r="D8992" s="11"/>
      <c r="E8992" t="str">
        <f t="shared" si="140"/>
        <v>OCUPANTE DE VEHICULO DE TRANSPORTE PESADO LESIONADO EN ACCIDENTE DE TRANSPORTE SIN COLISION: PERSONA QUE VIAJA FUERA DEL VEHICULO, LESIONADA EN ACCIDENTE NO DE TRANSITO</v>
      </c>
    </row>
    <row r="8993" spans="2:5" ht="51" x14ac:dyDescent="0.25">
      <c r="B8993" s="6" t="s">
        <v>8991</v>
      </c>
      <c r="C8993" s="6" t="s">
        <v>21421</v>
      </c>
      <c r="D8993" s="11"/>
      <c r="E8993" t="str">
        <f t="shared" si="140"/>
        <v>OCUPANTE DE VEHICULO DE TRANSPORTE PESADO LESIONADO EN ACCIDENTE DE TRANSPORTE SIN COLISION: OCUPANTE NO ESPECIFICADO DE VEHICULO DE TRANSPORTE PESADO LESIONADO EN ACCIDENTE NO DE TRANSITO</v>
      </c>
    </row>
    <row r="8994" spans="2:5" ht="38.25" x14ac:dyDescent="0.25">
      <c r="B8994" s="6" t="s">
        <v>8992</v>
      </c>
      <c r="C8994" s="6" t="s">
        <v>21422</v>
      </c>
      <c r="D8994" s="11"/>
      <c r="E8994" t="str">
        <f t="shared" si="140"/>
        <v>OCUPANTE DE VEHICULO DE TRANSPORTE PESADO LESIONADO EN ACCIDENTE DE TRANSPORTE SIN COLISION: PERSONA LESIONADA AL SUBIR O BAJAR DEL VEHICULO</v>
      </c>
    </row>
    <row r="8995" spans="2:5" ht="38.25" x14ac:dyDescent="0.25">
      <c r="B8995" s="6" t="s">
        <v>8993</v>
      </c>
      <c r="C8995" s="6" t="s">
        <v>21423</v>
      </c>
      <c r="D8995" s="11"/>
      <c r="E8995" t="str">
        <f t="shared" si="140"/>
        <v>OCUPANTE DE VEHICULO DE TRANSPORTE PESADO LESIONADO EN ACCIDENTE DE TRANSPORTE SIN COLISION: CONDUCTOR LESIONADO EN ACCIDENTE DE TRANSITO</v>
      </c>
    </row>
    <row r="8996" spans="2:5" ht="38.25" x14ac:dyDescent="0.25">
      <c r="B8996" s="6" t="s">
        <v>8994</v>
      </c>
      <c r="C8996" s="6" t="s">
        <v>21424</v>
      </c>
      <c r="D8996" s="11"/>
      <c r="E8996" t="str">
        <f t="shared" si="140"/>
        <v>OCUPANTE DE VEHICULO DE TRANSPORTE PESADO LESIONADO EN ACCIDENTE DE TRANSPORTE SIN COLISION: PASAJERO LESIONADO EN ACCIDENTE DE TRANSITO</v>
      </c>
    </row>
    <row r="8997" spans="2:5" ht="38.25" x14ac:dyDescent="0.25">
      <c r="B8997" s="6" t="s">
        <v>8995</v>
      </c>
      <c r="C8997" s="6" t="s">
        <v>21425</v>
      </c>
      <c r="D8997" s="11"/>
      <c r="E8997" t="str">
        <f t="shared" si="140"/>
        <v>OCUPANTE DE VEHICULO DE TRANSPORTE PESADO LESIONADO EN ACCIDENTE DE TRANSPORTE SIN COLISION: PERSONA QUE VIAJA FUERA DEL VEHICULO, LESIONADA EN ACCIDENTE DE TRANSITO</v>
      </c>
    </row>
    <row r="8998" spans="2:5" ht="51" x14ac:dyDescent="0.25">
      <c r="B8998" s="6" t="s">
        <v>8996</v>
      </c>
      <c r="C8998" s="6" t="s">
        <v>21426</v>
      </c>
      <c r="D8998" s="11"/>
      <c r="E8998" t="str">
        <f t="shared" si="140"/>
        <v>OCUPANTE DE VEHICULO DE TRANSPORTE PESADO LESIONADO EN ACCIDENTE DE TRANSPORTE SIN COLISION: OCUPANTE NO ESPECIFICADO DE VEHICULO DE TRANSPORTE PESADO, LESIONADO EN ACCIDENTE DE TRANSITO</v>
      </c>
    </row>
    <row r="8999" spans="2:5" ht="38.25" x14ac:dyDescent="0.25">
      <c r="B8999" s="6" t="s">
        <v>8997</v>
      </c>
      <c r="C8999" s="6" t="s">
        <v>21427</v>
      </c>
      <c r="D8999" s="11"/>
      <c r="E8999" t="str">
        <f t="shared" si="140"/>
        <v>CONDUCTOR DE VEHICULO DE TRANSPORTE PESADO LESIONADO POR COLISION CON OTROS VEHICULOS DE MOTOR, Y CON LOS NO ESPECIFICADOS, EN ACCIDENTE NO DE TRANSITO</v>
      </c>
    </row>
    <row r="9000" spans="2:5" ht="38.25" x14ac:dyDescent="0.25">
      <c r="B9000" s="6" t="s">
        <v>8998</v>
      </c>
      <c r="C9000" s="6" t="s">
        <v>21428</v>
      </c>
      <c r="D9000" s="11"/>
      <c r="E9000" t="str">
        <f t="shared" si="140"/>
        <v>PASAJERO DE VEHICULO DE TRANSPORTE PESADO LESIONADO POR COLISION CON OTROS VEHICULOS DE MOTOR, Y CON LOS NO ESPECIFICADOS, EN ACCIDENTE NO DE TRANSITO</v>
      </c>
    </row>
    <row r="9001" spans="2:5" ht="38.25" x14ac:dyDescent="0.25">
      <c r="B9001" s="6" t="s">
        <v>8999</v>
      </c>
      <c r="C9001" s="6" t="s">
        <v>21429</v>
      </c>
      <c r="D9001" s="11"/>
      <c r="E9001" t="str">
        <f t="shared" si="140"/>
        <v>OCUPANTE NO ESPECIFICADO DE VEHICULO DE TRANSPORTE PESADO LESIONADO POR COLISION CON OTROS VEHICULOS DE MOTOR, Y CON LOS NO ESPECIFICADOS, EN ACCIDENTE NO DE TRANSITO</v>
      </c>
    </row>
    <row r="9002" spans="2:5" ht="25.5" x14ac:dyDescent="0.25">
      <c r="B9002" s="6" t="s">
        <v>9000</v>
      </c>
      <c r="C9002" s="6" t="s">
        <v>21430</v>
      </c>
      <c r="D9002" s="11"/>
      <c r="E9002" t="str">
        <f t="shared" si="140"/>
        <v>OCUPANTE [CUALQUIERA] DE VEHICULO DE TRANSPORTE PESADO LESIONADO EN ACCIDENTE NO DE TRANSITO, NO ESPECIFICADO</v>
      </c>
    </row>
    <row r="9003" spans="2:5" ht="38.25" x14ac:dyDescent="0.25">
      <c r="B9003" s="6" t="s">
        <v>9001</v>
      </c>
      <c r="C9003" s="6" t="s">
        <v>21431</v>
      </c>
      <c r="D9003" s="11"/>
      <c r="E9003" t="str">
        <f t="shared" si="140"/>
        <v>CONDUCTOR DE VEHICULO DE TRANSPORTE PESADO LESIONADO POR COLISION CON OTROS VEHICULOS DE MOTOR, Y CON LOS NO ESPECIFICADOS, EN ACCIDENTE DE TRANSITO</v>
      </c>
    </row>
    <row r="9004" spans="2:5" ht="38.25" x14ac:dyDescent="0.25">
      <c r="B9004" s="6" t="s">
        <v>9002</v>
      </c>
      <c r="C9004" s="6" t="s">
        <v>21432</v>
      </c>
      <c r="D9004" s="11"/>
      <c r="E9004" t="str">
        <f t="shared" si="140"/>
        <v>PASAJERO DE VEHICULO DE TRANSPORTE PESADO LESIONADO POR COLISION CON OTROS VEHICULOS DE MOTOR, Y CON LOS NO ESPECIFICADOS, EN ACCIDENTE DE TRANSITO</v>
      </c>
    </row>
    <row r="9005" spans="2:5" ht="38.25" x14ac:dyDescent="0.25">
      <c r="B9005" s="6" t="s">
        <v>9003</v>
      </c>
      <c r="C9005" s="6" t="s">
        <v>21433</v>
      </c>
      <c r="D9005" s="11"/>
      <c r="E9005" t="str">
        <f t="shared" si="140"/>
        <v>OCUPANTE NO ESPECIFICADO DE VEHICULO DE TRANSPORTE PESADO LESIONADO POR COLISION CON OTROS VEHICULOS DE MOTOR, Y CON LOS NO ESPECIFICADOS, EN ACCIDENTE DE TRANSITO</v>
      </c>
    </row>
    <row r="9006" spans="2:5" ht="25.5" x14ac:dyDescent="0.25">
      <c r="B9006" s="6" t="s">
        <v>9004</v>
      </c>
      <c r="C9006" s="6" t="s">
        <v>21434</v>
      </c>
      <c r="D9006" s="11"/>
      <c r="E9006" t="str">
        <f t="shared" si="140"/>
        <v>OCUPANTE [CUALQUIERA] DE VEHICULO DE TRANSPORTE PESADO LESIONADO EN OTROS ACCIDENTES DE TRANSPORTE ESPECIFICADOS</v>
      </c>
    </row>
    <row r="9007" spans="2:5" ht="25.5" x14ac:dyDescent="0.25">
      <c r="B9007" s="6" t="s">
        <v>9005</v>
      </c>
      <c r="C9007" s="6" t="s">
        <v>21435</v>
      </c>
      <c r="D9007" s="11"/>
      <c r="E9007" t="str">
        <f t="shared" si="140"/>
        <v>OCUPANTE [CUALQUIERA] DE VEHICULO DE TRANSPORTE PESADO LESIONADO EN ACCIDENTE DE TRANSITO NO ESPECIFICADO</v>
      </c>
    </row>
    <row r="9008" spans="2:5" ht="25.5" x14ac:dyDescent="0.25">
      <c r="B9008" s="6" t="s">
        <v>9006</v>
      </c>
      <c r="C9008" s="6" t="s">
        <v>21436</v>
      </c>
      <c r="D9008" s="11"/>
      <c r="E9008" t="str">
        <f t="shared" si="140"/>
        <v>OCUPANTE DE AUTOBUS LESIONADO POR COLISION CON PEATON O ANIMAL: CONDUCTOR LESIONADO EN ACCIDENTE NO DE TRANSITO</v>
      </c>
    </row>
    <row r="9009" spans="2:5" ht="25.5" x14ac:dyDescent="0.25">
      <c r="B9009" s="6" t="s">
        <v>9007</v>
      </c>
      <c r="C9009" s="6" t="s">
        <v>21437</v>
      </c>
      <c r="D9009" s="11"/>
      <c r="E9009" t="str">
        <f t="shared" si="140"/>
        <v>OCUPANTE DE AUTOBUS LESIONADO POR COLISION CON PEATON O ANIMAL: PASAJERO LESIONADO EN ACCIDENTE NO DE TRANSITO</v>
      </c>
    </row>
    <row r="9010" spans="2:5" ht="38.25" x14ac:dyDescent="0.25">
      <c r="B9010" s="6" t="s">
        <v>9008</v>
      </c>
      <c r="C9010" s="6" t="s">
        <v>21438</v>
      </c>
      <c r="D9010" s="11"/>
      <c r="E9010" t="str">
        <f t="shared" si="140"/>
        <v>OCUPANTE DE AUTOBUS LESIONADO POR COLISION CON PEATON O ANIMAL: PERSONA QUE VIAJA FUERA DEL VEHICULO, LESIONADA EN ACCIDENTE NO DE TRANSITO</v>
      </c>
    </row>
    <row r="9011" spans="2:5" ht="38.25" x14ac:dyDescent="0.25">
      <c r="B9011" s="6" t="s">
        <v>9009</v>
      </c>
      <c r="C9011" s="6" t="s">
        <v>21439</v>
      </c>
      <c r="D9011" s="11"/>
      <c r="E9011" t="str">
        <f t="shared" si="140"/>
        <v>OCUPANTE DE AUTOBUS LESIONADO POR COLISION CON PEATON O ANIMAL: OCUPANTE NO ESPECIFICADO DE AUTOBUS, LESIONADO EN ACCIDENTE NO DE TRANSITO</v>
      </c>
    </row>
    <row r="9012" spans="2:5" ht="25.5" x14ac:dyDescent="0.25">
      <c r="B9012" s="6" t="s">
        <v>9010</v>
      </c>
      <c r="C9012" s="6" t="s">
        <v>21440</v>
      </c>
      <c r="D9012" s="11"/>
      <c r="E9012" t="str">
        <f t="shared" si="140"/>
        <v>OCUPANTE DE AUTOBUS LESIONADO POR COLISION CON PEATON O ANIMAL: PERSONA LESIONADA AL SUBIR O BAJAR DEL VEHICULO</v>
      </c>
    </row>
    <row r="9013" spans="2:5" ht="25.5" x14ac:dyDescent="0.25">
      <c r="B9013" s="6" t="s">
        <v>9011</v>
      </c>
      <c r="C9013" s="6" t="s">
        <v>21441</v>
      </c>
      <c r="D9013" s="11"/>
      <c r="E9013" t="str">
        <f t="shared" si="140"/>
        <v>OCUPANTE DE AUTOBUS LESIONADO POR COLISION CON PEATON O ANIMAL: CONDUCTOR LESIONADO EN ACCIDENTE DE TRANSITO</v>
      </c>
    </row>
    <row r="9014" spans="2:5" ht="25.5" x14ac:dyDescent="0.25">
      <c r="B9014" s="6" t="s">
        <v>9012</v>
      </c>
      <c r="C9014" s="6" t="s">
        <v>21442</v>
      </c>
      <c r="D9014" s="11"/>
      <c r="E9014" t="str">
        <f t="shared" si="140"/>
        <v>OCUPANTE DE AUTOBUS LESIONADO POR COLISION CON PEATON O ANIMAL: PASAJERO LESIONADO EN ACCIDENTE DE TRANSITO</v>
      </c>
    </row>
    <row r="9015" spans="2:5" ht="38.25" x14ac:dyDescent="0.25">
      <c r="B9015" s="6" t="s">
        <v>9013</v>
      </c>
      <c r="C9015" s="6" t="s">
        <v>21443</v>
      </c>
      <c r="D9015" s="11"/>
      <c r="E9015" t="str">
        <f t="shared" si="140"/>
        <v>OCUPANTE DE AUTOBUS LESIONADO POR COLISION CON PEATON O ANIMAL: PERSONA QUE VIAJA FUERA DEL VEHICULO, LESIONADA EN ACCIDENTE DE TRANSITO</v>
      </c>
    </row>
    <row r="9016" spans="2:5" ht="38.25" x14ac:dyDescent="0.25">
      <c r="B9016" s="6" t="s">
        <v>9014</v>
      </c>
      <c r="C9016" s="6" t="s">
        <v>21444</v>
      </c>
      <c r="D9016" s="11"/>
      <c r="E9016" t="str">
        <f t="shared" si="140"/>
        <v>OCUPANTE DE AUTOBUS LESIONADO POR COLISION CON PEATON O ANIMAL: OCUPANTE NO ESPECIFICADO DE AUTOBUS, LESIONADO EN ACCIDENTE DE TRANSITO</v>
      </c>
    </row>
    <row r="9017" spans="2:5" ht="25.5" x14ac:dyDescent="0.25">
      <c r="B9017" s="6" t="s">
        <v>9015</v>
      </c>
      <c r="C9017" s="6" t="s">
        <v>21445</v>
      </c>
      <c r="D9017" s="11"/>
      <c r="E9017" t="str">
        <f t="shared" si="140"/>
        <v>OCUPANTE DE AUTOBUS LESIONADO POR COLISION CON VEHICULO DE PEDAL: CONDUCTOR LESIONADO EN ACCIDENTE NO DE TRANSITO</v>
      </c>
    </row>
    <row r="9018" spans="2:5" ht="25.5" x14ac:dyDescent="0.25">
      <c r="B9018" s="6" t="s">
        <v>9016</v>
      </c>
      <c r="C9018" s="6" t="s">
        <v>21446</v>
      </c>
      <c r="D9018" s="11"/>
      <c r="E9018" t="str">
        <f t="shared" si="140"/>
        <v>OCUPANTE DE AUTOBUS LESIONADO POR COLISION CON VEHICULO DE PEDAL: PASAJERO LESIONADO EN ACCIDENTE NO DE TRANSITO</v>
      </c>
    </row>
    <row r="9019" spans="2:5" ht="38.25" x14ac:dyDescent="0.25">
      <c r="B9019" s="6" t="s">
        <v>9017</v>
      </c>
      <c r="C9019" s="6" t="s">
        <v>21447</v>
      </c>
      <c r="D9019" s="11"/>
      <c r="E9019" t="str">
        <f t="shared" si="140"/>
        <v>OCUPANTE DE AUTOBUS LESIONADO POR COLISION CON VEHICULO DE PEDAL: PERSONA QUE VIAJA FUERA DEL VEHICULO, LESIONADA EN ACCIDENTE NO DE TRANSITO</v>
      </c>
    </row>
    <row r="9020" spans="2:5" ht="38.25" x14ac:dyDescent="0.25">
      <c r="B9020" s="6" t="s">
        <v>9018</v>
      </c>
      <c r="C9020" s="6" t="s">
        <v>21448</v>
      </c>
      <c r="D9020" s="11"/>
      <c r="E9020" t="str">
        <f t="shared" si="140"/>
        <v>OCUPANTE DE AUTOBUS LESIONADO POR COLISION CON VEHICULO DE PEDAL: OCUPANTE NO ESPECIFICADO DE AUTOBUS, LESIONADO EN ACCIDENTE NO DE TRANSITO</v>
      </c>
    </row>
    <row r="9021" spans="2:5" ht="25.5" x14ac:dyDescent="0.25">
      <c r="B9021" s="6" t="s">
        <v>9019</v>
      </c>
      <c r="C9021" s="6" t="s">
        <v>21449</v>
      </c>
      <c r="D9021" s="11"/>
      <c r="E9021" t="str">
        <f t="shared" si="140"/>
        <v>OCUPANTE DE AUTOBUS LESIONADO POR COLISION CON VEHICULO DE PEDAL: PERSONA LESIONADA AL SUBIR O BAJAR DEL VEHICULO</v>
      </c>
    </row>
    <row r="9022" spans="2:5" ht="25.5" x14ac:dyDescent="0.25">
      <c r="B9022" s="6" t="s">
        <v>9020</v>
      </c>
      <c r="C9022" s="6" t="s">
        <v>21450</v>
      </c>
      <c r="D9022" s="11"/>
      <c r="E9022" t="str">
        <f t="shared" si="140"/>
        <v>OCUPANTE DE AUTOBUS LESIONADO POR COLISION CON VEHICULO DE PEDAL: CONDUCTOR LESIONADO EN ACCIDENTE DE TRANSITO</v>
      </c>
    </row>
    <row r="9023" spans="2:5" ht="25.5" x14ac:dyDescent="0.25">
      <c r="B9023" s="6" t="s">
        <v>9021</v>
      </c>
      <c r="C9023" s="6" t="s">
        <v>21451</v>
      </c>
      <c r="D9023" s="11"/>
      <c r="E9023" t="str">
        <f t="shared" si="140"/>
        <v>OCUPANTE DE AUTOBUS LESIONADO POR COLISION CON VEHICULO DE PEDAL: PASAJERO LESIONADO EN ACCIDENTE DE TRANSITO</v>
      </c>
    </row>
    <row r="9024" spans="2:5" ht="38.25" x14ac:dyDescent="0.25">
      <c r="B9024" s="6" t="s">
        <v>9022</v>
      </c>
      <c r="C9024" s="6" t="s">
        <v>21452</v>
      </c>
      <c r="D9024" s="11"/>
      <c r="E9024" t="str">
        <f t="shared" si="140"/>
        <v>OCUPANTE DE AUTOBUS LESIONADO POR COLISION CON VEHICULO DE PEDAL: PERSONA QUE VIAJA FUERA DEL VEHICULO, LESIONADA EN ACCIDENTE DE TRANSITO</v>
      </c>
    </row>
    <row r="9025" spans="2:5" ht="38.25" x14ac:dyDescent="0.25">
      <c r="B9025" s="6" t="s">
        <v>9023</v>
      </c>
      <c r="C9025" s="6" t="s">
        <v>21453</v>
      </c>
      <c r="D9025" s="11"/>
      <c r="E9025" t="str">
        <f t="shared" si="140"/>
        <v>OCUPANTE DE AUTOBUS LESIONADO POR COLISION CON VEHICULO DE PEDAL: OCUPANTE NO ESPECIFICADO DE AUTOBUS, LESIONADO EN ACCIDENTE DE TRANSITO</v>
      </c>
    </row>
    <row r="9026" spans="2:5" ht="38.25" x14ac:dyDescent="0.25">
      <c r="B9026" s="6" t="s">
        <v>9024</v>
      </c>
      <c r="C9026" s="6" t="s">
        <v>21454</v>
      </c>
      <c r="D9026" s="11"/>
      <c r="E9026" t="str">
        <f t="shared" si="140"/>
        <v>OCUPANTE DE AUTOBUS LESIONADO POR COLISION CON VEHICULO DE MOTOR DE DOS O TRES RUEDAS: CONDUCTOR LESIONADO EN ACCIDENTE NO DE TRANSITO</v>
      </c>
    </row>
    <row r="9027" spans="2:5" ht="38.25" x14ac:dyDescent="0.25">
      <c r="B9027" s="6" t="s">
        <v>9025</v>
      </c>
      <c r="C9027" s="6" t="s">
        <v>21455</v>
      </c>
      <c r="D9027" s="11"/>
      <c r="E9027" t="str">
        <f t="shared" si="140"/>
        <v>OCUPANTE DE AUTOBUS LESIONADO POR COLISION CON VEHICULO DE MOTOR DE DOS O TRES RUEDAS: PASAJERO LESIONADO EN ACCIDENTE NO DE TRANSITO</v>
      </c>
    </row>
    <row r="9028" spans="2:5" ht="38.25" x14ac:dyDescent="0.25">
      <c r="B9028" s="6" t="s">
        <v>9026</v>
      </c>
      <c r="C9028" s="6" t="s">
        <v>21456</v>
      </c>
      <c r="D9028" s="11"/>
      <c r="E9028" t="str">
        <f t="shared" si="140"/>
        <v>OCUPANTE DE AUTOBUS LESIONADO POR COLISION CON VEHICULO DE MOTOR DE DOS O TRES RUEDAS: PERSONA QUE VIAJA FUERA DEL VEHICULO, LESIONADA EN ACCIDENTE NO DE TRANSITO</v>
      </c>
    </row>
    <row r="9029" spans="2:5" ht="38.25" x14ac:dyDescent="0.25">
      <c r="B9029" s="6" t="s">
        <v>9027</v>
      </c>
      <c r="C9029" s="6" t="s">
        <v>21457</v>
      </c>
      <c r="D9029" s="11"/>
      <c r="E9029" t="str">
        <f t="shared" si="140"/>
        <v>OCUPANTE DE AUTOBUS LESIONADO POR COLISION CON VEHICULO DE MOTOR DE DOS O TRES RUEDAS: OCUPANTE NO ESPECIFICADO DE AUTOBUS, LESIONADO EN ACCIDENTE NO DE TRANSITO</v>
      </c>
    </row>
    <row r="9030" spans="2:5" ht="38.25" x14ac:dyDescent="0.25">
      <c r="B9030" s="6" t="s">
        <v>9028</v>
      </c>
      <c r="C9030" s="6" t="s">
        <v>21458</v>
      </c>
      <c r="D9030" s="11"/>
      <c r="E9030" t="str">
        <f t="shared" ref="E9030:E9093" si="141">UPPER(C9030)</f>
        <v>OCUPANTE DE AUTOBUS LESIONADO POR COLISION CON VEHICULO DE MOTOR DE DOS O TRES RUEDAS: PERSONA LESIONADA AL SUBIR O BAJAR DEL VEHICULO</v>
      </c>
    </row>
    <row r="9031" spans="2:5" ht="38.25" x14ac:dyDescent="0.25">
      <c r="B9031" s="6" t="s">
        <v>9029</v>
      </c>
      <c r="C9031" s="6" t="s">
        <v>21459</v>
      </c>
      <c r="D9031" s="11"/>
      <c r="E9031" t="str">
        <f t="shared" si="141"/>
        <v>OCUPANTE DE AUTOBUS LESIONADO POR COLISION CON VEHICULO DE MOTOR DE DOS O TRES RUEDAS: CONDUCTOR LESIONADO EN ACCIDENTE DE TRANSITO</v>
      </c>
    </row>
    <row r="9032" spans="2:5" ht="38.25" x14ac:dyDescent="0.25">
      <c r="B9032" s="6" t="s">
        <v>9030</v>
      </c>
      <c r="C9032" s="6" t="s">
        <v>21460</v>
      </c>
      <c r="D9032" s="11"/>
      <c r="E9032" t="str">
        <f t="shared" si="141"/>
        <v>OCUPANTE DE AUTOBUS LESIONADO POR COLISION CON VEHICULO DE MOTOR DE DOS O TRES RUEDAS: PASAJERO LESIONADO EN ACCIDENTE DE TRANSITO</v>
      </c>
    </row>
    <row r="9033" spans="2:5" ht="38.25" x14ac:dyDescent="0.25">
      <c r="B9033" s="6" t="s">
        <v>9031</v>
      </c>
      <c r="C9033" s="6" t="s">
        <v>21461</v>
      </c>
      <c r="D9033" s="11"/>
      <c r="E9033" t="str">
        <f t="shared" si="141"/>
        <v>OCUPANTE DE AUTOBUS LESIONADO POR COLISION CON VEHICULO DE MOTOR DE DOS O TRES RUEDAS: PERSONA QUE VIAJA FUERA DEL VEHICULO, LESIONADA EN ACCIDENTE DE TRANSITO</v>
      </c>
    </row>
    <row r="9034" spans="2:5" ht="38.25" x14ac:dyDescent="0.25">
      <c r="B9034" s="6" t="s">
        <v>9032</v>
      </c>
      <c r="C9034" s="6" t="s">
        <v>21462</v>
      </c>
      <c r="D9034" s="11"/>
      <c r="E9034" t="str">
        <f t="shared" si="141"/>
        <v>OCUPANTE DE AUTOBUS LESIONADO POR COLISION CON VEHICULO DE MOTOR DE DOS O TRES RUEDAS: OCUPANTE NO ESPECIFICADO DE AUTOBUS, LESIONADO EN ACCIDENTE DE TRANSITO</v>
      </c>
    </row>
    <row r="9035" spans="2:5" ht="38.25" x14ac:dyDescent="0.25">
      <c r="B9035" s="6" t="s">
        <v>9033</v>
      </c>
      <c r="C9035" s="6" t="s">
        <v>21463</v>
      </c>
      <c r="D9035" s="11"/>
      <c r="E9035" t="str">
        <f t="shared" si="141"/>
        <v>OCUPANTE DE AUTOBUS LESIONADO POR COLISION CON AUTOMOVIL, CAMIONETA O FURGONETA: CONDUCTOR LESIONADO EN ACCIDENTE NO DE TRANSITO</v>
      </c>
    </row>
    <row r="9036" spans="2:5" ht="38.25" x14ac:dyDescent="0.25">
      <c r="B9036" s="6" t="s">
        <v>9034</v>
      </c>
      <c r="C9036" s="6" t="s">
        <v>21464</v>
      </c>
      <c r="D9036" s="11"/>
      <c r="E9036" t="str">
        <f t="shared" si="141"/>
        <v>OCUPANTE DE AUTOBUS LESIONADO POR COLISION CON AUTOMOVIL, CAMIONETA O FURGONETA: PASAJERO LESIONADO EN ACCIDENTE NO DE TRANSITO</v>
      </c>
    </row>
    <row r="9037" spans="2:5" ht="38.25" x14ac:dyDescent="0.25">
      <c r="B9037" s="6" t="s">
        <v>9035</v>
      </c>
      <c r="C9037" s="6" t="s">
        <v>21465</v>
      </c>
      <c r="D9037" s="11"/>
      <c r="E9037" t="str">
        <f t="shared" si="141"/>
        <v>OCUPANTE DE AUTOBUS LESIONADO POR COLISION CON AUTOMOVIL, CAMIONETA O FURGONETA: PERSONA QUE VIAJA FUERA DEL VEHICULO, LESIONADA EN ACCIDENTE NO DE TRANSITO</v>
      </c>
    </row>
    <row r="9038" spans="2:5" ht="38.25" x14ac:dyDescent="0.25">
      <c r="B9038" s="6" t="s">
        <v>9036</v>
      </c>
      <c r="C9038" s="6" t="s">
        <v>21466</v>
      </c>
      <c r="D9038" s="11"/>
      <c r="E9038" t="str">
        <f t="shared" si="141"/>
        <v>OCUPANTE DE AUTOBUS LESIONADO POR COLISION CON AUTOMOVIL, CAMIONETA O FURGONETA: OCUPANTE NO ESPECIFICADO DE AUTOBUS, LESIONADO EN ACCIDENTE NO DE TRANSITO</v>
      </c>
    </row>
    <row r="9039" spans="2:5" ht="38.25" x14ac:dyDescent="0.25">
      <c r="B9039" s="6" t="s">
        <v>9037</v>
      </c>
      <c r="C9039" s="6" t="s">
        <v>21467</v>
      </c>
      <c r="D9039" s="11"/>
      <c r="E9039" t="str">
        <f t="shared" si="141"/>
        <v>OCUPANTE DE AUTOBUS LESIONADO POR COLISION CON AUTOMOVIL, CAMIONETA O FURGONETA: PERSONA LESIONADA AL SUBIR O BAJAR DEL VEHICULO</v>
      </c>
    </row>
    <row r="9040" spans="2:5" ht="38.25" x14ac:dyDescent="0.25">
      <c r="B9040" s="6" t="s">
        <v>9038</v>
      </c>
      <c r="C9040" s="6" t="s">
        <v>21468</v>
      </c>
      <c r="D9040" s="11"/>
      <c r="E9040" t="str">
        <f t="shared" si="141"/>
        <v>OCUPANTE DE AUTOBUS LESIONADO POR COLISION CON AUTOMOVIL, CAMIONETA O FURGONETA: CONDUCTOR LESIONADO EN ACCIDENTE DE TRANSITO</v>
      </c>
    </row>
    <row r="9041" spans="2:5" ht="38.25" x14ac:dyDescent="0.25">
      <c r="B9041" s="6" t="s">
        <v>9039</v>
      </c>
      <c r="C9041" s="6" t="s">
        <v>21469</v>
      </c>
      <c r="D9041" s="11"/>
      <c r="E9041" t="str">
        <f t="shared" si="141"/>
        <v>OCUPANTE DE AUTOBUS LESIONADO POR COLISION CON AUTOMOVIL, CAMIONETA O FURGONETA: PASAJERO LESIONADO EN ACCIDENTE DE TRANSITO</v>
      </c>
    </row>
    <row r="9042" spans="2:5" ht="38.25" x14ac:dyDescent="0.25">
      <c r="B9042" s="6" t="s">
        <v>9040</v>
      </c>
      <c r="C9042" s="6" t="s">
        <v>21470</v>
      </c>
      <c r="D9042" s="11"/>
      <c r="E9042" t="str">
        <f t="shared" si="141"/>
        <v>OCUPANTE DE AUTOBUS LESIONADO POR COLISION CON AUTOMOVIL, CAMIONETA O FURGONETA: PERSONA QUE VIAJA FUERA DEL VEHICULO, LESIONADA EN ACCIDENTE DE TRANSITO</v>
      </c>
    </row>
    <row r="9043" spans="2:5" ht="38.25" x14ac:dyDescent="0.25">
      <c r="B9043" s="6" t="s">
        <v>9041</v>
      </c>
      <c r="C9043" s="6" t="s">
        <v>21471</v>
      </c>
      <c r="D9043" s="11"/>
      <c r="E9043" t="str">
        <f t="shared" si="141"/>
        <v>OCUPANTE DE AUTOBUS LESIONADO POR COLISION CON AUTOMOVIL, CAMIONETA O FURGONETA: OCUPANTE NO ESPECIFICADO DE AUTOBUS, LESIONADO EN ACCIDENTE DE TRANSITO</v>
      </c>
    </row>
    <row r="9044" spans="2:5" ht="38.25" x14ac:dyDescent="0.25">
      <c r="B9044" s="6" t="s">
        <v>9042</v>
      </c>
      <c r="C9044" s="6" t="s">
        <v>21472</v>
      </c>
      <c r="D9044" s="11"/>
      <c r="E9044" t="str">
        <f t="shared" si="141"/>
        <v>OCUPANTE DE AUTOBUS LESIONADO POR COLISION CON VEHICULO DE TRANSPORTE PESADO O AUTOBUS: CONDUCTOR LESIONADO EN ACCIDENTE NO DE TRANSITO</v>
      </c>
    </row>
    <row r="9045" spans="2:5" ht="38.25" x14ac:dyDescent="0.25">
      <c r="B9045" s="6" t="s">
        <v>9043</v>
      </c>
      <c r="C9045" s="6" t="s">
        <v>21473</v>
      </c>
      <c r="D9045" s="11"/>
      <c r="E9045" t="str">
        <f t="shared" si="141"/>
        <v>OCUPANTE DE AUTOBUS LESIONADO POR COLISION CON VEHICULO DE TRANSPORTE PESADO O AUTOBUS: PASAJERO LESIONADO EN ACCIDENTE NO DE TRANSITO</v>
      </c>
    </row>
    <row r="9046" spans="2:5" ht="38.25" x14ac:dyDescent="0.25">
      <c r="B9046" s="6" t="s">
        <v>9044</v>
      </c>
      <c r="C9046" s="6" t="s">
        <v>21474</v>
      </c>
      <c r="D9046" s="11"/>
      <c r="E9046" t="str">
        <f t="shared" si="141"/>
        <v>OCUPANTE DE AUTOBUS LESIONADO POR COLISION CON VEHICULO DE TRANSPORTE PESADO O AUTOBUS: PERSONA QUE VIAJA FUERA DEL VEHICULO, LESIONADA EN ACCIDENTE NO DE TRANSITO</v>
      </c>
    </row>
    <row r="9047" spans="2:5" ht="38.25" x14ac:dyDescent="0.25">
      <c r="B9047" s="6" t="s">
        <v>9045</v>
      </c>
      <c r="C9047" s="6" t="s">
        <v>21475</v>
      </c>
      <c r="D9047" s="11"/>
      <c r="E9047" t="str">
        <f t="shared" si="141"/>
        <v>OCUPANTE DE AUTOBUS LESIONADO POR COLISION CON VEHICULO DE TRANSPORTE PESADO O AUTOBUS: OCUPANTE NO ESPECIFICADO DE AUTOBUS, LESIONADO EN ACCIDENTE NO DE TRANSITO</v>
      </c>
    </row>
    <row r="9048" spans="2:5" ht="38.25" x14ac:dyDescent="0.25">
      <c r="B9048" s="6" t="s">
        <v>9046</v>
      </c>
      <c r="C9048" s="6" t="s">
        <v>21476</v>
      </c>
      <c r="D9048" s="11"/>
      <c r="E9048" t="str">
        <f t="shared" si="141"/>
        <v>OCUPANTE DE AUTOBUS LESIONADO POR COLISION CON VEHICULO DE TRANSPORTE PESADO O AUTOBUS: PERSONA LESIONADA AL SUBIR O BAJAR DEL VEHICULO</v>
      </c>
    </row>
    <row r="9049" spans="2:5" ht="38.25" x14ac:dyDescent="0.25">
      <c r="B9049" s="6" t="s">
        <v>9047</v>
      </c>
      <c r="C9049" s="6" t="s">
        <v>21477</v>
      </c>
      <c r="D9049" s="11"/>
      <c r="E9049" t="str">
        <f t="shared" si="141"/>
        <v>OCUPANTE DE AUTOBUS LESIONADO POR COLISION CON VEHICULO DE TRANSPORTE PESADO O AUTOBUS: CONDUCTOR LESIONADO EN ACCIDENTE DE TRANSITO</v>
      </c>
    </row>
    <row r="9050" spans="2:5" ht="38.25" x14ac:dyDescent="0.25">
      <c r="B9050" s="6" t="s">
        <v>9048</v>
      </c>
      <c r="C9050" s="6" t="s">
        <v>21478</v>
      </c>
      <c r="D9050" s="11"/>
      <c r="E9050" t="str">
        <f t="shared" si="141"/>
        <v>OCUPANTE DE AUTOBUS LESIONADO POR COLISION CON VEHICULO DE TRANSPORTE PESADO O AUTOBUS: PASAJERO LESIONADO EN ACCIDENTE DE TRANSITO</v>
      </c>
    </row>
    <row r="9051" spans="2:5" ht="38.25" x14ac:dyDescent="0.25">
      <c r="B9051" s="6" t="s">
        <v>9049</v>
      </c>
      <c r="C9051" s="6" t="s">
        <v>21479</v>
      </c>
      <c r="D9051" s="11"/>
      <c r="E9051" t="str">
        <f t="shared" si="141"/>
        <v>OCUPANTE DE AUTOBUS LESIONADO POR COLISION CON VEHICULO DE TRANSPORTE PESADO O AUTOBUS: PERSONA QUE VIAJA FUERA DEL VEHICULO, LESIONADA EN ACCIDENTE DE TRANSITO</v>
      </c>
    </row>
    <row r="9052" spans="2:5" ht="38.25" x14ac:dyDescent="0.25">
      <c r="B9052" s="6" t="s">
        <v>9050</v>
      </c>
      <c r="C9052" s="6" t="s">
        <v>21480</v>
      </c>
      <c r="D9052" s="11"/>
      <c r="E9052" t="str">
        <f t="shared" si="141"/>
        <v>OCUPANTE DE AUTOBUS LESIONADO POR COLISION CON VEHICULO DE TRANSPORTE PESADO O AUTOBUS: OCUPANTE NO ESPECIFICADO DE AUTOBUS, LESIONADO EN ACCIDENTE DE TRANSITO</v>
      </c>
    </row>
    <row r="9053" spans="2:5" ht="25.5" x14ac:dyDescent="0.25">
      <c r="B9053" s="6" t="s">
        <v>9051</v>
      </c>
      <c r="C9053" s="6" t="s">
        <v>21481</v>
      </c>
      <c r="D9053" s="11"/>
      <c r="E9053" t="str">
        <f t="shared" si="141"/>
        <v>OCUPANTE DE AUTOBUS LESIONADO POR COLISION CON TREN O VEHICULO DE RIELES: CONDUCTOR LESIONADO EN ACCIDENTE NO DE TRANSITO</v>
      </c>
    </row>
    <row r="9054" spans="2:5" ht="25.5" x14ac:dyDescent="0.25">
      <c r="B9054" s="6" t="s">
        <v>9052</v>
      </c>
      <c r="C9054" s="6" t="s">
        <v>21482</v>
      </c>
      <c r="D9054" s="11"/>
      <c r="E9054" t="str">
        <f t="shared" si="141"/>
        <v>OCUPANTE DE AUTOBUS LESIONADO POR COLISION CON TREN O VEHICULO DE RIELES: PASAJERO LESIONADO EN ACCIDENTE NO DE TRANSITO</v>
      </c>
    </row>
    <row r="9055" spans="2:5" ht="38.25" x14ac:dyDescent="0.25">
      <c r="B9055" s="6" t="s">
        <v>9053</v>
      </c>
      <c r="C9055" s="6" t="s">
        <v>21483</v>
      </c>
      <c r="D9055" s="11"/>
      <c r="E9055" t="str">
        <f t="shared" si="141"/>
        <v>OCUPANTE DE AUTOBUS LESIONADO POR COLISION CON TREN O VEHICULO DE RIELES: PERSONA QUE VIAJA FUERA DEL VEHICULO, LESIONADA EN ACCIDENTE NO DE TRANSITO</v>
      </c>
    </row>
    <row r="9056" spans="2:5" ht="38.25" x14ac:dyDescent="0.25">
      <c r="B9056" s="6" t="s">
        <v>9054</v>
      </c>
      <c r="C9056" s="6" t="s">
        <v>21484</v>
      </c>
      <c r="D9056" s="11"/>
      <c r="E9056" t="str">
        <f t="shared" si="141"/>
        <v>OCUPANTE DE AUTOBUS LESIONADO POR COLISION CON TREN O VEHICULO DE RIELES: OCUPANTE NO ESPECIFICADO DE AUTOBUS, LESIONADO EN ACCIDENTE NO DE TRANSITO</v>
      </c>
    </row>
    <row r="9057" spans="2:5" ht="25.5" x14ac:dyDescent="0.25">
      <c r="B9057" s="6" t="s">
        <v>9055</v>
      </c>
      <c r="C9057" s="6" t="s">
        <v>21485</v>
      </c>
      <c r="D9057" s="11"/>
      <c r="E9057" t="str">
        <f t="shared" si="141"/>
        <v>OCUPANTE DE AUTOBUS LESIONADO POR COLISION CON TREN O VEHICULO DE RIELES: PERSONA LESIONADA AL SUBIR O BAJAR DEL VEHICULO</v>
      </c>
    </row>
    <row r="9058" spans="2:5" ht="25.5" x14ac:dyDescent="0.25">
      <c r="B9058" s="6" t="s">
        <v>9056</v>
      </c>
      <c r="C9058" s="6" t="s">
        <v>21486</v>
      </c>
      <c r="D9058" s="11"/>
      <c r="E9058" t="str">
        <f t="shared" si="141"/>
        <v>OCUPANTE DE AUTOBUS LESIONADO POR COLISION CON TREN O VEHICULO DE RIELES: CONDUCTOR LESIONADO EN ACCIDENTE DE TRANSITO</v>
      </c>
    </row>
    <row r="9059" spans="2:5" ht="25.5" x14ac:dyDescent="0.25">
      <c r="B9059" s="6" t="s">
        <v>9057</v>
      </c>
      <c r="C9059" s="6" t="s">
        <v>21487</v>
      </c>
      <c r="D9059" s="11"/>
      <c r="E9059" t="str">
        <f t="shared" si="141"/>
        <v>OCUPANTE DE AUTOBUS LESIONADO POR COLISION CON TREN O VEHICULO DE RIELES: PASAJERO LESIONADO EN ACCIDENTE DE TRANSITO</v>
      </c>
    </row>
    <row r="9060" spans="2:5" ht="38.25" x14ac:dyDescent="0.25">
      <c r="B9060" s="6" t="s">
        <v>9058</v>
      </c>
      <c r="C9060" s="6" t="s">
        <v>21488</v>
      </c>
      <c r="D9060" s="11"/>
      <c r="E9060" t="str">
        <f t="shared" si="141"/>
        <v>OCUPANTE DE AUTOBUS LESIONADO POR COLISION CON TREN O VEHICULO DE RIELES: PERSONA QUE VIAJA FUERA DEL VEHICULO, LESIONADA EN ACCIDENTE DE TRANSITO</v>
      </c>
    </row>
    <row r="9061" spans="2:5" ht="38.25" x14ac:dyDescent="0.25">
      <c r="B9061" s="6" t="s">
        <v>9059</v>
      </c>
      <c r="C9061" s="6" t="s">
        <v>21489</v>
      </c>
      <c r="D9061" s="11"/>
      <c r="E9061" t="str">
        <f t="shared" si="141"/>
        <v>OCUPANTE DE AUTOBUS LESIONADO POR COLISION CON TREN O VEHICULO DE RIELES: OCUPANTE NO ESPECIFICADO DE AUTOBUS, LESIONADO EN ACCIDENTE DE TRANSITO</v>
      </c>
    </row>
    <row r="9062" spans="2:5" ht="25.5" x14ac:dyDescent="0.25">
      <c r="B9062" s="6" t="s">
        <v>9060</v>
      </c>
      <c r="C9062" s="6" t="s">
        <v>21490</v>
      </c>
      <c r="D9062" s="11"/>
      <c r="E9062" t="str">
        <f t="shared" si="141"/>
        <v>OCUPANTE DE AUTOBUS LESIONADO POR COLISION CON OTROS VEHICULOS SIN MOTOR: CONDUCTOR LESIONADO EN ACCIDENTE NO DE TRANSITO</v>
      </c>
    </row>
    <row r="9063" spans="2:5" ht="25.5" x14ac:dyDescent="0.25">
      <c r="B9063" s="6" t="s">
        <v>9061</v>
      </c>
      <c r="C9063" s="6" t="s">
        <v>21491</v>
      </c>
      <c r="D9063" s="11"/>
      <c r="E9063" t="str">
        <f t="shared" si="141"/>
        <v>OCUPANTE DE AUTOBUS LESIONADO POR COLISION CON OTROS VEHICULOS SIN MOTOR: PASAJERO LESIONADO EN ACCIDENTE NO DE TRANSITO</v>
      </c>
    </row>
    <row r="9064" spans="2:5" ht="38.25" x14ac:dyDescent="0.25">
      <c r="B9064" s="6" t="s">
        <v>9062</v>
      </c>
      <c r="C9064" s="6" t="s">
        <v>21492</v>
      </c>
      <c r="D9064" s="11"/>
      <c r="E9064" t="str">
        <f t="shared" si="141"/>
        <v>OCUPANTE DE AUTOBUS LESIONADO POR COLISION CON OTROS VEHICULOS SIN MOTOR: PERSONA QUE VIAJA FUERA DEL VEHICULO, LESIONADA EN ACCIDENTE NO DE TRANSITO</v>
      </c>
    </row>
    <row r="9065" spans="2:5" ht="38.25" x14ac:dyDescent="0.25">
      <c r="B9065" s="6" t="s">
        <v>9063</v>
      </c>
      <c r="C9065" s="6" t="s">
        <v>21493</v>
      </c>
      <c r="D9065" s="11"/>
      <c r="E9065" t="str">
        <f t="shared" si="141"/>
        <v>OCUPANTE DE AUTOBUS LESIONADO POR COLISION CON OTROS VEHICULOS SIN MOTOR: OCUPANTE NO ESPECIFICADO DE AUTOBUS, LESIONADO EN ACCIDENTE NO DE TRANSITO</v>
      </c>
    </row>
    <row r="9066" spans="2:5" ht="25.5" x14ac:dyDescent="0.25">
      <c r="B9066" s="6" t="s">
        <v>9064</v>
      </c>
      <c r="C9066" s="6" t="s">
        <v>21494</v>
      </c>
      <c r="D9066" s="11"/>
      <c r="E9066" t="str">
        <f t="shared" si="141"/>
        <v>OCUPANTE DE AUTOBUS LESIONADO POR COLISION CON OTROS VEHICULOS SIN MOTOR: PERSONA LESIONADA AL SUBIR O BAJAR DEL VEHICULO</v>
      </c>
    </row>
    <row r="9067" spans="2:5" ht="25.5" x14ac:dyDescent="0.25">
      <c r="B9067" s="6" t="s">
        <v>9065</v>
      </c>
      <c r="C9067" s="6" t="s">
        <v>21495</v>
      </c>
      <c r="D9067" s="11"/>
      <c r="E9067" t="str">
        <f t="shared" si="141"/>
        <v>OCUPANTE DE AUTOBUS LESIONADO POR COLISION CON OTROS VEHICULOS SIN MOTOR: CONDUCTOR LESIONADO EN ACCIDENTE DE TRANSITO</v>
      </c>
    </row>
    <row r="9068" spans="2:5" ht="25.5" x14ac:dyDescent="0.25">
      <c r="B9068" s="6" t="s">
        <v>9066</v>
      </c>
      <c r="C9068" s="6" t="s">
        <v>21496</v>
      </c>
      <c r="D9068" s="11"/>
      <c r="E9068" t="str">
        <f t="shared" si="141"/>
        <v>OCUPANTE DE AUTOBUS LESIONADO POR COLISION CON OTROS VEHICULOS SIN MOTOR: PASAJERO LESIONADO EN ACCIDENTE DE TRANSITO</v>
      </c>
    </row>
    <row r="9069" spans="2:5" ht="38.25" x14ac:dyDescent="0.25">
      <c r="B9069" s="6" t="s">
        <v>9067</v>
      </c>
      <c r="C9069" s="6" t="s">
        <v>21497</v>
      </c>
      <c r="D9069" s="11"/>
      <c r="E9069" t="str">
        <f t="shared" si="141"/>
        <v>OCUPANTE DE AUTOBUS LESIONADO POR COLISION CON OTROS VEHICULOS SIN MOTOR: PERSONA QUE VIAJA FUERA DEL VEHICULO, LESIONADA EN ACCIDENTE DE TRANSITO</v>
      </c>
    </row>
    <row r="9070" spans="2:5" ht="38.25" x14ac:dyDescent="0.25">
      <c r="B9070" s="6" t="s">
        <v>9068</v>
      </c>
      <c r="C9070" s="6" t="s">
        <v>21498</v>
      </c>
      <c r="D9070" s="11"/>
      <c r="E9070" t="str">
        <f t="shared" si="141"/>
        <v>OCUPANTE DE AUTOBUS LESIONADO POR COLISION CON OTROS VEHICULOS SIN MOTOR: OCUPANTE DE AUTOBUS LESIONADO POR COLISION CON OTROS VEHICULOS SIN MOTOR</v>
      </c>
    </row>
    <row r="9071" spans="2:5" ht="25.5" x14ac:dyDescent="0.25">
      <c r="B9071" s="6" t="s">
        <v>9069</v>
      </c>
      <c r="C9071" s="6" t="s">
        <v>21499</v>
      </c>
      <c r="D9071" s="11"/>
      <c r="E9071" t="str">
        <f t="shared" si="141"/>
        <v>OCUPANTE DE AUTOBUS LESIONADO POR COLISION CON OBJETO FIJO O ESTACIONADO: CONDUCTOR LESIONADO EN ACCIDENTE NO DE TRANSITO</v>
      </c>
    </row>
    <row r="9072" spans="2:5" ht="25.5" x14ac:dyDescent="0.25">
      <c r="B9072" s="6" t="s">
        <v>9070</v>
      </c>
      <c r="C9072" s="6" t="s">
        <v>21500</v>
      </c>
      <c r="D9072" s="11"/>
      <c r="E9072" t="str">
        <f t="shared" si="141"/>
        <v>OCUPANTE DE AUTOBUS LESIONADO POR COLISION CON OBJETO FIJO O ESTACIONADO: PASAJERO LESIONADO EN ACCIDENTE NO DE TRANSITO</v>
      </c>
    </row>
    <row r="9073" spans="2:5" ht="38.25" x14ac:dyDescent="0.25">
      <c r="B9073" s="6" t="s">
        <v>9071</v>
      </c>
      <c r="C9073" s="6" t="s">
        <v>21501</v>
      </c>
      <c r="D9073" s="11"/>
      <c r="E9073" t="str">
        <f t="shared" si="141"/>
        <v>OCUPANTE DE AUTOBUS LESIONADO POR COLISION CON OBJETO FIJO O ESTACIONADO: PERSONA QUE VIAJA FUERA DEL VEHICULO, LESIONADA EN ACCIDENTE NO DE TRANSITO</v>
      </c>
    </row>
    <row r="9074" spans="2:5" ht="38.25" x14ac:dyDescent="0.25">
      <c r="B9074" s="6" t="s">
        <v>9072</v>
      </c>
      <c r="C9074" s="6" t="s">
        <v>21502</v>
      </c>
      <c r="D9074" s="11"/>
      <c r="E9074" t="str">
        <f t="shared" si="141"/>
        <v>OCUPANTE DE AUTOBUS LESIONADO POR COLISION CON OBJETO FIJO O ESTACIONADO: OCUPANTE NO ESPECIFICADO DE AUTOBUS, LESIONADO EN ACCIDENTE NO DE TRANSITO</v>
      </c>
    </row>
    <row r="9075" spans="2:5" ht="25.5" x14ac:dyDescent="0.25">
      <c r="B9075" s="6" t="s">
        <v>9073</v>
      </c>
      <c r="C9075" s="6" t="s">
        <v>21503</v>
      </c>
      <c r="D9075" s="11"/>
      <c r="E9075" t="str">
        <f t="shared" si="141"/>
        <v>OCUPANTE DE AUTOBUS LESIONADO POR COLISION CON OBJETO FIJO O ESTACIONADO: PERSONA LESIONADA AL SUBIR O BAJAR DEL VEHICULO</v>
      </c>
    </row>
    <row r="9076" spans="2:5" ht="25.5" x14ac:dyDescent="0.25">
      <c r="B9076" s="6" t="s">
        <v>9074</v>
      </c>
      <c r="C9076" s="6" t="s">
        <v>21504</v>
      </c>
      <c r="D9076" s="11"/>
      <c r="E9076" t="str">
        <f t="shared" si="141"/>
        <v>OCUPANTE DE AUTOBUS LESIONADO POR COLISION CON OBJETO FIJO O ESTACIONADO: CONDUCTOR LESIONADO EN ACCIDENTE DE TRANSITO</v>
      </c>
    </row>
    <row r="9077" spans="2:5" ht="25.5" x14ac:dyDescent="0.25">
      <c r="B9077" s="6" t="s">
        <v>9075</v>
      </c>
      <c r="C9077" s="6" t="s">
        <v>21505</v>
      </c>
      <c r="D9077" s="11"/>
      <c r="E9077" t="str">
        <f t="shared" si="141"/>
        <v>OCUPANTE DE AUTOBUS LESIONADO POR COLISION CON OBJETO FIJO O ESTACIONADO: PASAJERO LESIONADO EN ACCIDENTE DE TRANSITO</v>
      </c>
    </row>
    <row r="9078" spans="2:5" ht="38.25" x14ac:dyDescent="0.25">
      <c r="B9078" s="6" t="s">
        <v>9076</v>
      </c>
      <c r="C9078" s="6" t="s">
        <v>21506</v>
      </c>
      <c r="D9078" s="11"/>
      <c r="E9078" t="str">
        <f t="shared" si="141"/>
        <v>OCUPANTE DE AUTOBUS LESIONADO POR COLISION CON OBJETO FIJO O ESTACIONADO: PERSONA QUE VIAJA FUERA DEL VEHICULO, LESIONADA EN ACCIDENTE DE TRANSITO</v>
      </c>
    </row>
    <row r="9079" spans="2:5" ht="38.25" x14ac:dyDescent="0.25">
      <c r="B9079" s="6" t="s">
        <v>9077</v>
      </c>
      <c r="C9079" s="6" t="s">
        <v>21507</v>
      </c>
      <c r="D9079" s="11"/>
      <c r="E9079" t="str">
        <f t="shared" si="141"/>
        <v>OCUPANTE DE AUTOBUS LESIONADO POR COLISION CON OBJETO FIJO O ESTACIONADO: OCUPANTE NO ESPECIFICADO DE AUTOBUS, LESIONADO EN ACCIDENTE DE TRANSITO</v>
      </c>
    </row>
    <row r="9080" spans="2:5" ht="25.5" x14ac:dyDescent="0.25">
      <c r="B9080" s="6" t="s">
        <v>9078</v>
      </c>
      <c r="C9080" s="6" t="s">
        <v>21508</v>
      </c>
      <c r="D9080" s="11"/>
      <c r="E9080" t="str">
        <f t="shared" si="141"/>
        <v>OCUPANTE DE AUTOBUS LESIONADO EN ACCIDENTE DE TRANSPORTE SIN COLISION: CONDUCTOR LESIONADO EN ACCIDENTE NO DE TRANSITO</v>
      </c>
    </row>
    <row r="9081" spans="2:5" ht="25.5" x14ac:dyDescent="0.25">
      <c r="B9081" s="6" t="s">
        <v>9079</v>
      </c>
      <c r="C9081" s="6" t="s">
        <v>21509</v>
      </c>
      <c r="D9081" s="11"/>
      <c r="E9081" t="str">
        <f t="shared" si="141"/>
        <v>OCUPANTE DE AUTOBUS LESIONADO EN ACCIDENTE DE TRANSPORTE SIN COLISION: PASAJERO LESIONADO EN ACCIDENTE NO DE TRANSITO</v>
      </c>
    </row>
    <row r="9082" spans="2:5" ht="38.25" x14ac:dyDescent="0.25">
      <c r="B9082" s="6" t="s">
        <v>9080</v>
      </c>
      <c r="C9082" s="6" t="s">
        <v>21510</v>
      </c>
      <c r="D9082" s="11"/>
      <c r="E9082" t="str">
        <f t="shared" si="141"/>
        <v>OCUPANTE DE AUTOBUS LESIONADO EN ACCIDENTE DE TRANSPORTE SIN COLISION: PERSONA QUE VIAJA FUERA DEL VEHICULO, LESIONADA EN ACCIDENTE NO DE TRANSITO</v>
      </c>
    </row>
    <row r="9083" spans="2:5" ht="38.25" x14ac:dyDescent="0.25">
      <c r="B9083" s="6" t="s">
        <v>9081</v>
      </c>
      <c r="C9083" s="6" t="s">
        <v>21511</v>
      </c>
      <c r="D9083" s="11"/>
      <c r="E9083" t="str">
        <f t="shared" si="141"/>
        <v>OCUPANTE DE AUTOBUS LESIONADO EN ACCIDENTE DE TRANSPORTE SIN COLISION: OCUPANTE NO ESPECIFICADO DE AUTOBUS, LESIONADO EN ACCIDENTE NO DE TRANSITO</v>
      </c>
    </row>
    <row r="9084" spans="2:5" ht="25.5" x14ac:dyDescent="0.25">
      <c r="B9084" s="6" t="s">
        <v>9082</v>
      </c>
      <c r="C9084" s="6" t="s">
        <v>21512</v>
      </c>
      <c r="D9084" s="11"/>
      <c r="E9084" t="str">
        <f t="shared" si="141"/>
        <v>OCUPANTE DE AUTOBUS LESIONADO EN ACCIDENTE DE TRANSPORTE SIN COLISION: PERSONA LESIONADA AL SUBIR O BAJAR DEL VEHICULO</v>
      </c>
    </row>
    <row r="9085" spans="2:5" ht="25.5" x14ac:dyDescent="0.25">
      <c r="B9085" s="6" t="s">
        <v>9083</v>
      </c>
      <c r="C9085" s="6" t="s">
        <v>21513</v>
      </c>
      <c r="D9085" s="11"/>
      <c r="E9085" t="str">
        <f t="shared" si="141"/>
        <v>OCUPANTE DE AUTOBUS LESIONADO EN ACCIDENTE DE TRANSPORTE SIN COLISION: CONDUCTOR LESIONADO EN ACCIDENTE DE TRANSITO</v>
      </c>
    </row>
    <row r="9086" spans="2:5" ht="25.5" x14ac:dyDescent="0.25">
      <c r="B9086" s="6" t="s">
        <v>9084</v>
      </c>
      <c r="C9086" s="6" t="s">
        <v>21514</v>
      </c>
      <c r="D9086" s="11"/>
      <c r="E9086" t="str">
        <f t="shared" si="141"/>
        <v>OCUPANTE DE AUTOBUS LESIONADO EN ACCIDENTE DE TRANSPORTE SIN COLISION: PASAJERO LESIONADO EN ACCIDENTE DE TRANSITO</v>
      </c>
    </row>
    <row r="9087" spans="2:5" ht="38.25" x14ac:dyDescent="0.25">
      <c r="B9087" s="6" t="s">
        <v>9085</v>
      </c>
      <c r="C9087" s="6" t="s">
        <v>21515</v>
      </c>
      <c r="D9087" s="11"/>
      <c r="E9087" t="str">
        <f t="shared" si="141"/>
        <v>OCUPANTE DE AUTOBUS LESIONADO EN ACCIDENTE DE TRANSPORTE SIN COLISION: PERSONA QUE VIAJA FUERA DEL VEHICULO, LESIONADA EN ACCIDENTE DE TRANSITO</v>
      </c>
    </row>
    <row r="9088" spans="2:5" ht="38.25" x14ac:dyDescent="0.25">
      <c r="B9088" s="6" t="s">
        <v>9086</v>
      </c>
      <c r="C9088" s="6" t="s">
        <v>21516</v>
      </c>
      <c r="D9088" s="11"/>
      <c r="E9088" t="str">
        <f t="shared" si="141"/>
        <v>OCUPANTE DE AUTOBUS LESIONADO EN ACCIDENTE DE TRANSPORTE SIN COLISION: OCUPANTE NO ESPECIFICADO DE AUTOBUS, LESIONADO EN ACCIDENTE DE TRANSITO</v>
      </c>
    </row>
    <row r="9089" spans="2:5" ht="25.5" x14ac:dyDescent="0.25">
      <c r="B9089" s="6" t="s">
        <v>9087</v>
      </c>
      <c r="C9089" s="6" t="s">
        <v>21517</v>
      </c>
      <c r="D9089" s="11"/>
      <c r="E9089" t="str">
        <f t="shared" si="141"/>
        <v>CONDUCTOR DE AUTOBUS LESIONADO POR COLISION CON OTROS VEHICULOS DE MOTOR, Y CON LOS NO ESPECIFICADOS, EN ACCIDENTE NO DE TRANSITO</v>
      </c>
    </row>
    <row r="9090" spans="2:5" ht="25.5" x14ac:dyDescent="0.25">
      <c r="B9090" s="6" t="s">
        <v>9088</v>
      </c>
      <c r="C9090" s="6" t="s">
        <v>21518</v>
      </c>
      <c r="D9090" s="11"/>
      <c r="E9090" t="str">
        <f t="shared" si="141"/>
        <v>PASAJERO DE AUTOBUS LESIONADO POR COLISION CON OTROS VEHICULOS DE MOTOR, Y CON LOS NO ESPECIFICADOS, EN ACCIDENTE NO DE TRANSITO</v>
      </c>
    </row>
    <row r="9091" spans="2:5" ht="38.25" x14ac:dyDescent="0.25">
      <c r="B9091" s="6" t="s">
        <v>9089</v>
      </c>
      <c r="C9091" s="6" t="s">
        <v>21519</v>
      </c>
      <c r="D9091" s="11"/>
      <c r="E9091" t="str">
        <f t="shared" si="141"/>
        <v>OCUPANTE NO ESPECIFICADO DE AUTOBUS LESIONADO POR COLISION CON OTROS VEHICULOS DE MOTOR, Y CON LOS NO ESPECIFICADOS, EN ACCIDENTE NO DE TRANSITO</v>
      </c>
    </row>
    <row r="9092" spans="2:5" ht="25.5" x14ac:dyDescent="0.25">
      <c r="B9092" s="6" t="s">
        <v>9090</v>
      </c>
      <c r="C9092" s="6" t="s">
        <v>21520</v>
      </c>
      <c r="D9092" s="11"/>
      <c r="E9092" t="str">
        <f t="shared" si="141"/>
        <v>OCUPANTE [CUALQUIERA] DE AUTOBUS LESIONADO EN ACCIDENTE NO DE TRANSITO, NO ESPECIFICADO</v>
      </c>
    </row>
    <row r="9093" spans="2:5" ht="25.5" x14ac:dyDescent="0.25">
      <c r="B9093" s="6" t="s">
        <v>9091</v>
      </c>
      <c r="C9093" s="6" t="s">
        <v>21521</v>
      </c>
      <c r="D9093" s="11"/>
      <c r="E9093" t="str">
        <f t="shared" si="141"/>
        <v>CONDUCTOR DE AUTOBUS LESIONADO POR COLISION CON OTROS VEHICULOS DE MOTOR, Y CON LOS NO ESPECIFICADOS, EN ACCIDENTE DE TRANSITO</v>
      </c>
    </row>
    <row r="9094" spans="2:5" ht="25.5" x14ac:dyDescent="0.25">
      <c r="B9094" s="6" t="s">
        <v>9092</v>
      </c>
      <c r="C9094" s="6" t="s">
        <v>21522</v>
      </c>
      <c r="D9094" s="11"/>
      <c r="E9094" t="str">
        <f t="shared" ref="E9094:E9157" si="142">UPPER(C9094)</f>
        <v>PASAJERO DE AUTOBUS LESIONADO POR COLISION CON OTROS VEHICULOS DE MOTOR, Y CON LOS NO ESPECIFICADOS, EN ACCIDENTE DE TRANSITO</v>
      </c>
    </row>
    <row r="9095" spans="2:5" ht="38.25" x14ac:dyDescent="0.25">
      <c r="B9095" s="6" t="s">
        <v>9093</v>
      </c>
      <c r="C9095" s="6" t="s">
        <v>21523</v>
      </c>
      <c r="D9095" s="11"/>
      <c r="E9095" t="str">
        <f t="shared" si="142"/>
        <v>OCUPANTE NO ESPECIFICADO DE AUTOBUS LESIONADO POR COLISION CON OTROS VEHICULOS DE MOTOR, Y CON LOS NO ESPECIFICADOS, EN ACCIDENTE DE TRANSITO</v>
      </c>
    </row>
    <row r="9096" spans="2:5" ht="25.5" x14ac:dyDescent="0.25">
      <c r="B9096" s="6" t="s">
        <v>9094</v>
      </c>
      <c r="C9096" s="6" t="s">
        <v>21524</v>
      </c>
      <c r="D9096" s="11"/>
      <c r="E9096" t="str">
        <f t="shared" si="142"/>
        <v>OCUPANTE [CUALQUIERA] DE AUTOBUS LESIONADO EN OTROS ACCIDENTES DE TRANSPORTE ESPECIFICADOS</v>
      </c>
    </row>
    <row r="9097" spans="2:5" ht="25.5" x14ac:dyDescent="0.25">
      <c r="B9097" s="6" t="s">
        <v>9095</v>
      </c>
      <c r="C9097" s="6" t="s">
        <v>21525</v>
      </c>
      <c r="D9097" s="11"/>
      <c r="E9097" t="str">
        <f t="shared" si="142"/>
        <v>OCUPANTE [CUALQUIERA] DE AUTOBUS LESIONADO EN ACCIDENTE DE TRANSITO NO ESPECIFICADO</v>
      </c>
    </row>
    <row r="9098" spans="2:5" ht="38.25" x14ac:dyDescent="0.25">
      <c r="B9098" s="6" t="s">
        <v>9096</v>
      </c>
      <c r="C9098" s="6" t="s">
        <v>21526</v>
      </c>
      <c r="D9098" s="11"/>
      <c r="E9098" t="str">
        <f t="shared" si="142"/>
        <v>JINETE U OCUPANTE DE VEHICULO DE TRACCION ANIMAL LESIONADO POR CAIDA (O POR SER DESPEDIDO) DEL ANIMAL O DEL VEHICULO DE TRACCION ANIMAL, EN ACCIDENTE SIN COLISION</v>
      </c>
    </row>
    <row r="9099" spans="2:5" ht="25.5" x14ac:dyDescent="0.25">
      <c r="B9099" s="6" t="s">
        <v>9097</v>
      </c>
      <c r="C9099" s="6" t="s">
        <v>21527</v>
      </c>
      <c r="D9099" s="11"/>
      <c r="E9099" t="str">
        <f t="shared" si="142"/>
        <v>JINETE U OCUPANTE DE VEHICULO DE TRACCION ANIMAL LESIONADO POR COLISION CON PEATON O ANIMAL</v>
      </c>
    </row>
    <row r="9100" spans="2:5" ht="25.5" x14ac:dyDescent="0.25">
      <c r="B9100" s="6" t="s">
        <v>9098</v>
      </c>
      <c r="C9100" s="6" t="s">
        <v>21528</v>
      </c>
      <c r="D9100" s="11"/>
      <c r="E9100" t="str">
        <f t="shared" si="142"/>
        <v>JINETE U OCUPANTE DE VEHICULO DE TRACCION ANIMAL LESIONADO POR COLISION CON VEHICULO DE PEDAL</v>
      </c>
    </row>
    <row r="9101" spans="2:5" ht="25.5" x14ac:dyDescent="0.25">
      <c r="B9101" s="6" t="s">
        <v>9099</v>
      </c>
      <c r="C9101" s="6" t="s">
        <v>21529</v>
      </c>
      <c r="D9101" s="11"/>
      <c r="E9101" t="str">
        <f t="shared" si="142"/>
        <v>JINETE U OCUPANTE DE VEHICULO DE TRACCION ANIMAL LESIONADO POR COLISION CON VEHICULO DE MOTOR DE DOS O TRES RUEDAS</v>
      </c>
    </row>
    <row r="9102" spans="2:5" ht="38.25" x14ac:dyDescent="0.25">
      <c r="B9102" s="6" t="s">
        <v>9100</v>
      </c>
      <c r="C9102" s="6" t="s">
        <v>21530</v>
      </c>
      <c r="D9102" s="11"/>
      <c r="E9102" t="str">
        <f t="shared" si="142"/>
        <v>JINETE U OCUPANTE DE VEHICULO DE TRACCION ANIMAL LESIONADO POR COLISION CON AUTOMOVIL, CAMIONETA O FURGONETA, VEHICULO DE TRANSPORTE PESADO, O AUTOBUS</v>
      </c>
    </row>
    <row r="9103" spans="2:5" ht="25.5" x14ac:dyDescent="0.25">
      <c r="B9103" s="6" t="s">
        <v>9101</v>
      </c>
      <c r="C9103" s="6" t="s">
        <v>21531</v>
      </c>
      <c r="D9103" s="11"/>
      <c r="E9103" t="str">
        <f t="shared" si="142"/>
        <v>JINETE U OCUPANTE DE VEHICULO DE TRACCION ANIMAL LESIONADO POR COLISION CON OTROS VEHICULOS DE MOTOR ESPECIFICADOS</v>
      </c>
    </row>
    <row r="9104" spans="2:5" ht="25.5" x14ac:dyDescent="0.25">
      <c r="B9104" s="6" t="s">
        <v>9102</v>
      </c>
      <c r="C9104" s="6" t="s">
        <v>21532</v>
      </c>
      <c r="D9104" s="11"/>
      <c r="E9104" t="str">
        <f t="shared" si="142"/>
        <v>JINETE U OCUPANTE DE VEHICULO DE TRACCION ANIMAL LESIONADO POR COLISION CON TREN O VEHICULO DE RIELES</v>
      </c>
    </row>
    <row r="9105" spans="2:5" ht="25.5" x14ac:dyDescent="0.25">
      <c r="B9105" s="6" t="s">
        <v>9103</v>
      </c>
      <c r="C9105" s="6" t="s">
        <v>21533</v>
      </c>
      <c r="D9105" s="11"/>
      <c r="E9105" t="str">
        <f t="shared" si="142"/>
        <v>JINETE U OCUPANTE DE VEHICULO DE TRACCION ANIMAL LESIONADO POR COLISION CON VEHICULOS SIN MOTOR</v>
      </c>
    </row>
    <row r="9106" spans="2:5" ht="25.5" x14ac:dyDescent="0.25">
      <c r="B9106" s="6" t="s">
        <v>9104</v>
      </c>
      <c r="C9106" s="6" t="s">
        <v>21534</v>
      </c>
      <c r="D9106" s="11"/>
      <c r="E9106" t="str">
        <f t="shared" si="142"/>
        <v>JINETE U OCUPANTE DE VEHICULO DE TRACCION ANIMAL LESIONADO POR COLISION CON OBJETO FIJO O ESTACIONADO</v>
      </c>
    </row>
    <row r="9107" spans="2:5" ht="25.5" x14ac:dyDescent="0.25">
      <c r="B9107" s="6" t="s">
        <v>9105</v>
      </c>
      <c r="C9107" s="6" t="s">
        <v>21535</v>
      </c>
      <c r="D9107" s="11"/>
      <c r="E9107" t="str">
        <f t="shared" si="142"/>
        <v>JINETE U OCUPANTE DE VEHICULO DE TRACCION ANIMAL LESIONADO EN OTROS ACCIDENTES DE TRANSPORTE, Y EN LOS NO ESPECIFICADOS</v>
      </c>
    </row>
    <row r="9108" spans="2:5" ht="25.5" x14ac:dyDescent="0.25">
      <c r="B9108" s="6" t="s">
        <v>9106</v>
      </c>
      <c r="C9108" s="6" t="s">
        <v>21536</v>
      </c>
      <c r="D9108" s="11"/>
      <c r="E9108" t="str">
        <f t="shared" si="142"/>
        <v>OCUPANTE DE TREN O VEHICULO DE RIELES LESIONADO POR COLISION CON VEHÍCULO DE MOTOR, EN ACCIDENTE NO DE TRANSITO</v>
      </c>
    </row>
    <row r="9109" spans="2:5" ht="25.5" x14ac:dyDescent="0.25">
      <c r="B9109" s="6" t="s">
        <v>9107</v>
      </c>
      <c r="C9109" s="6" t="s">
        <v>21537</v>
      </c>
      <c r="D9109" s="11"/>
      <c r="E9109" t="str">
        <f t="shared" si="142"/>
        <v>OCUPANTE DE TREN O VEHICULO DE RIELES LESIONADO POR COLISION CON VEHÍCULO DE MOTOR, EN ACCIDENTE DE TRANSITO</v>
      </c>
    </row>
    <row r="9110" spans="2:5" ht="25.5" x14ac:dyDescent="0.25">
      <c r="B9110" s="6" t="s">
        <v>9108</v>
      </c>
      <c r="C9110" s="6" t="s">
        <v>21538</v>
      </c>
      <c r="D9110" s="11"/>
      <c r="E9110" t="str">
        <f t="shared" si="142"/>
        <v>OCUPANTE DE TREN O VEHICULO DE RIELES LESIONADO POR COLISION CON, O GOLPEADO POR VAGON</v>
      </c>
    </row>
    <row r="9111" spans="2:5" ht="25.5" x14ac:dyDescent="0.25">
      <c r="B9111" s="6" t="s">
        <v>9109</v>
      </c>
      <c r="C9111" s="6" t="s">
        <v>21539</v>
      </c>
      <c r="D9111" s="11"/>
      <c r="E9111" t="str">
        <f t="shared" si="142"/>
        <v>OCUPANTE DE TREN O VEHICULO DE RIELES LESIONADO POR COLISION CON OTROS OBJETOS</v>
      </c>
    </row>
    <row r="9112" spans="2:5" x14ac:dyDescent="0.25">
      <c r="B9112" s="6" t="s">
        <v>9110</v>
      </c>
      <c r="C9112" s="6" t="s">
        <v>21540</v>
      </c>
      <c r="D9112" s="11"/>
      <c r="E9112" t="str">
        <f t="shared" si="142"/>
        <v>PERSONA LESIONADA AL SUBIR O BAJAR DE TREN O VEHICULO DE RIELES</v>
      </c>
    </row>
    <row r="9113" spans="2:5" ht="25.5" x14ac:dyDescent="0.25">
      <c r="B9113" s="6" t="s">
        <v>9111</v>
      </c>
      <c r="C9113" s="6" t="s">
        <v>21541</v>
      </c>
      <c r="D9113" s="11"/>
      <c r="E9113" t="str">
        <f t="shared" si="142"/>
        <v>OCUPANTE DE TREN O VEHICULO DE RIELES LESIONADO POR CAIDA DENTRO DEL TREN O VEHICULO DE RIELES</v>
      </c>
    </row>
    <row r="9114" spans="2:5" ht="25.5" x14ac:dyDescent="0.25">
      <c r="B9114" s="6" t="s">
        <v>9112</v>
      </c>
      <c r="C9114" s="6" t="s">
        <v>21542</v>
      </c>
      <c r="D9114" s="11"/>
      <c r="E9114" t="str">
        <f t="shared" si="142"/>
        <v>OCUPANTE DE TREN O VEHICULO DE RIELES LESIONADO POR CAIDA DESDE EL TREN O VEHICULO DE RIELES</v>
      </c>
    </row>
    <row r="9115" spans="2:5" ht="25.5" x14ac:dyDescent="0.25">
      <c r="B9115" s="6" t="s">
        <v>9113</v>
      </c>
      <c r="C9115" s="6" t="s">
        <v>21543</v>
      </c>
      <c r="D9115" s="11"/>
      <c r="E9115" t="str">
        <f t="shared" si="142"/>
        <v>OCUPANTE DE TREN O VEHICULO DE RIELES LESIONADO EN DESCARRILAMIENTO SIN COLISION ANTERIOR</v>
      </c>
    </row>
    <row r="9116" spans="2:5" ht="25.5" x14ac:dyDescent="0.25">
      <c r="B9116" s="6" t="s">
        <v>9114</v>
      </c>
      <c r="C9116" s="6" t="s">
        <v>21544</v>
      </c>
      <c r="D9116" s="11"/>
      <c r="E9116" t="str">
        <f t="shared" si="142"/>
        <v>OCUPANTE DE TREN O VEHICULO DE RIELES LESIONADO EN OTROS ACCIDENTES FERROVIARIOS ESPECIFICADOS</v>
      </c>
    </row>
    <row r="9117" spans="2:5" ht="25.5" x14ac:dyDescent="0.25">
      <c r="B9117" s="6" t="s">
        <v>9115</v>
      </c>
      <c r="C9117" s="6" t="s">
        <v>21545</v>
      </c>
      <c r="D9117" s="11"/>
      <c r="E9117" t="str">
        <f t="shared" si="142"/>
        <v>OCUPANTE DE TREN O VEHICULO DE RIELES LESIONADO EN ACCIDENTE FERROVIARIO NO ESPECIFICADO</v>
      </c>
    </row>
    <row r="9118" spans="2:5" ht="25.5" x14ac:dyDescent="0.25">
      <c r="B9118" s="6" t="s">
        <v>9116</v>
      </c>
      <c r="C9118" s="6" t="s">
        <v>21546</v>
      </c>
      <c r="D9118" s="11"/>
      <c r="E9118" t="str">
        <f t="shared" si="142"/>
        <v>OCUPANTE DE TRANVIA LESIONADO POR COLISION CON VEHICULO DE MOTOR, EN ACCIDENTE NO DE TRANSITO</v>
      </c>
    </row>
    <row r="9119" spans="2:5" ht="25.5" x14ac:dyDescent="0.25">
      <c r="B9119" s="6" t="s">
        <v>9117</v>
      </c>
      <c r="C9119" s="6" t="s">
        <v>21547</v>
      </c>
      <c r="D9119" s="11"/>
      <c r="E9119" t="str">
        <f t="shared" si="142"/>
        <v>OCUPANTE DE TRANVIA LESIONADO POR COLISION CON VEHICULO DE MOTOR, EN ACCIDENTE DE TRANSITO</v>
      </c>
    </row>
    <row r="9120" spans="2:5" ht="25.5" x14ac:dyDescent="0.25">
      <c r="B9120" s="6" t="s">
        <v>9118</v>
      </c>
      <c r="C9120" s="6" t="s">
        <v>21548</v>
      </c>
      <c r="D9120" s="11"/>
      <c r="E9120" t="str">
        <f t="shared" si="142"/>
        <v>OCUPANTE DE TRANVIA LESIONADO POR COLISION CON, O GOLPEADO POR VAGON</v>
      </c>
    </row>
    <row r="9121" spans="2:5" x14ac:dyDescent="0.25">
      <c r="B9121" s="6" t="s">
        <v>9119</v>
      </c>
      <c r="C9121" s="6" t="s">
        <v>21549</v>
      </c>
      <c r="D9121" s="11"/>
      <c r="E9121" t="str">
        <f t="shared" si="142"/>
        <v>OCUPANTE DE TRANVIA LESIONADO POR COLISION CON OTROS OBJETOS</v>
      </c>
    </row>
    <row r="9122" spans="2:5" x14ac:dyDescent="0.25">
      <c r="B9122" s="6" t="s">
        <v>9120</v>
      </c>
      <c r="C9122" s="6" t="s">
        <v>21550</v>
      </c>
      <c r="D9122" s="11"/>
      <c r="E9122" t="str">
        <f t="shared" si="142"/>
        <v>PERSONA LESIONADA AL SUBIR O BAJAR DEL TRANVIA</v>
      </c>
    </row>
    <row r="9123" spans="2:5" x14ac:dyDescent="0.25">
      <c r="B9123" s="6" t="s">
        <v>9121</v>
      </c>
      <c r="C9123" s="6" t="s">
        <v>21551</v>
      </c>
      <c r="D9123" s="11"/>
      <c r="E9123" t="str">
        <f t="shared" si="142"/>
        <v>OCUPANTE DE TRANVIA LESIONADO POR CAIDA DENTRO DEL TRANVIA</v>
      </c>
    </row>
    <row r="9124" spans="2:5" x14ac:dyDescent="0.25">
      <c r="B9124" s="6" t="s">
        <v>9122</v>
      </c>
      <c r="C9124" s="6" t="s">
        <v>21552</v>
      </c>
      <c r="D9124" s="11"/>
      <c r="E9124" t="str">
        <f t="shared" si="142"/>
        <v>OCUPANTE DE TRANVIA LESIONADO POR CAIDA DESDE DEL TRANVIA</v>
      </c>
    </row>
    <row r="9125" spans="2:5" ht="25.5" x14ac:dyDescent="0.25">
      <c r="B9125" s="6" t="s">
        <v>9123</v>
      </c>
      <c r="C9125" s="6" t="s">
        <v>21553</v>
      </c>
      <c r="D9125" s="11"/>
      <c r="E9125" t="str">
        <f t="shared" si="142"/>
        <v>OCUPANTE DE TRANVIA LESIONADO POR DESCARRILAMIENTO, SIN COLISION ANTERIOR</v>
      </c>
    </row>
    <row r="9126" spans="2:5" ht="25.5" x14ac:dyDescent="0.25">
      <c r="B9126" s="6" t="s">
        <v>9124</v>
      </c>
      <c r="C9126" s="6" t="s">
        <v>21554</v>
      </c>
      <c r="D9126" s="11"/>
      <c r="E9126" t="str">
        <f t="shared" si="142"/>
        <v>OCUPANTE DE TRANVIA LESIONADO OTROS ACCIDENTES DE TRANSPORTE, ESPECIFICADOS</v>
      </c>
    </row>
    <row r="9127" spans="2:5" ht="25.5" x14ac:dyDescent="0.25">
      <c r="B9127" s="6" t="s">
        <v>9125</v>
      </c>
      <c r="C9127" s="6" t="s">
        <v>21555</v>
      </c>
      <c r="D9127" s="11"/>
      <c r="E9127" t="str">
        <f t="shared" si="142"/>
        <v>OCUPANTE DE TRANVIA LESIONADO EN ACCIDENTE DE TRANSITO NO ESPECIFICADO</v>
      </c>
    </row>
    <row r="9128" spans="2:5" ht="25.5" x14ac:dyDescent="0.25">
      <c r="B9128" s="6" t="s">
        <v>9126</v>
      </c>
      <c r="C9128" s="6" t="s">
        <v>21556</v>
      </c>
      <c r="D9128" s="11"/>
      <c r="E9128" t="str">
        <f t="shared" si="142"/>
        <v>CONDUCTOR DE VEHICULO INDUSTRIAL ESPECIAL LESIONADO EN ACCIDENTE DE TRANSITO</v>
      </c>
    </row>
    <row r="9129" spans="2:5" ht="25.5" x14ac:dyDescent="0.25">
      <c r="B9129" s="6" t="s">
        <v>9127</v>
      </c>
      <c r="C9129" s="6" t="s">
        <v>21557</v>
      </c>
      <c r="D9129" s="11"/>
      <c r="E9129" t="str">
        <f t="shared" si="142"/>
        <v>PASAJERO DE VEHICULO INDUSTRIAL ESPECIAL LESIONADO EN ACCIDENTE DE TRANSITO</v>
      </c>
    </row>
    <row r="9130" spans="2:5" ht="25.5" x14ac:dyDescent="0.25">
      <c r="B9130" s="6" t="s">
        <v>9128</v>
      </c>
      <c r="C9130" s="6" t="s">
        <v>21558</v>
      </c>
      <c r="D9130" s="11"/>
      <c r="E9130" t="str">
        <f t="shared" si="142"/>
        <v>PERSONA QUE VIAJA FUERA DE VEHICULO INDUSTRIAL ESPECIAL LESIONADO EN ACCIDENTE DE TRANSITO</v>
      </c>
    </row>
    <row r="9131" spans="2:5" ht="25.5" x14ac:dyDescent="0.25">
      <c r="B9131" s="6" t="s">
        <v>9129</v>
      </c>
      <c r="C9131" s="6" t="s">
        <v>21559</v>
      </c>
      <c r="D9131" s="11"/>
      <c r="E9131" t="str">
        <f t="shared" si="142"/>
        <v>OCUPANTE NO ESPECIFICADO DE VEHICULO INDUSTRIAL ESPECIAL LESIONADO EN ACCIDENTE DE TRANSITO</v>
      </c>
    </row>
    <row r="9132" spans="2:5" ht="25.5" x14ac:dyDescent="0.25">
      <c r="B9132" s="6" t="s">
        <v>9130</v>
      </c>
      <c r="C9132" s="6" t="s">
        <v>21560</v>
      </c>
      <c r="D9132" s="11"/>
      <c r="E9132" t="str">
        <f t="shared" si="142"/>
        <v>PERSONA LESIONADA AL SUBIR O BAJAR DEL VEHICULO INDUSTRIAL ESPECIAL</v>
      </c>
    </row>
    <row r="9133" spans="2:5" ht="25.5" x14ac:dyDescent="0.25">
      <c r="B9133" s="6" t="s">
        <v>9131</v>
      </c>
      <c r="C9133" s="6" t="s">
        <v>21561</v>
      </c>
      <c r="D9133" s="11"/>
      <c r="E9133" t="str">
        <f t="shared" si="142"/>
        <v>CONDUCTOR DE VEHICULO INDUSTRIAL ESPECIAL LESIONADO EN ACCIDENTE NO DE TRANSITO</v>
      </c>
    </row>
    <row r="9134" spans="2:5" ht="25.5" x14ac:dyDescent="0.25">
      <c r="B9134" s="6" t="s">
        <v>9132</v>
      </c>
      <c r="C9134" s="6" t="s">
        <v>21562</v>
      </c>
      <c r="D9134" s="11"/>
      <c r="E9134" t="str">
        <f t="shared" si="142"/>
        <v>PASAJERO DE VEHICULO INDUSTRIAL ESPECIAL LESIONADO EN ACCIDENTE NO DE TRANSITO</v>
      </c>
    </row>
    <row r="9135" spans="2:5" ht="25.5" x14ac:dyDescent="0.25">
      <c r="B9135" s="6" t="s">
        <v>9133</v>
      </c>
      <c r="C9135" s="6" t="s">
        <v>21563</v>
      </c>
      <c r="D9135" s="11"/>
      <c r="E9135" t="str">
        <f t="shared" si="142"/>
        <v>PERSONA QUE VIAJA FUERA DE VEHICULO INDUSTRIAL ESPECIAL LESIONADO EN ACCIDENTE NO DE TRANSITO</v>
      </c>
    </row>
    <row r="9136" spans="2:5" ht="25.5" x14ac:dyDescent="0.25">
      <c r="B9136" s="6" t="s">
        <v>9134</v>
      </c>
      <c r="C9136" s="6" t="s">
        <v>21564</v>
      </c>
      <c r="D9136" s="11"/>
      <c r="E9136" t="str">
        <f t="shared" si="142"/>
        <v>OCUPANTE NO ESPECIFICADO DE VEHICULO INDUSTRIAL ESPECIAL LESIONADO EN ACCIDENTE NO DE TRANSITO</v>
      </c>
    </row>
    <row r="9137" spans="2:5" ht="25.5" x14ac:dyDescent="0.25">
      <c r="B9137" s="6" t="s">
        <v>9135</v>
      </c>
      <c r="C9137" s="6" t="s">
        <v>21565</v>
      </c>
      <c r="D9137" s="11"/>
      <c r="E9137" t="str">
        <f t="shared" si="142"/>
        <v>CONDUCTOR DE VEHICULO AGRICOLA ESPECIAL LESIONADO EN ACCIDENTE DE TRANSITO</v>
      </c>
    </row>
    <row r="9138" spans="2:5" ht="25.5" x14ac:dyDescent="0.25">
      <c r="B9138" s="6" t="s">
        <v>9136</v>
      </c>
      <c r="C9138" s="6" t="s">
        <v>21566</v>
      </c>
      <c r="D9138" s="11"/>
      <c r="E9138" t="str">
        <f t="shared" si="142"/>
        <v>PASAJERO DE VEHICULO AGRICOLA ESPECIAL LESIONADO EN ACCIDENTE DE TRANSITO</v>
      </c>
    </row>
    <row r="9139" spans="2:5" ht="25.5" x14ac:dyDescent="0.25">
      <c r="B9139" s="6" t="s">
        <v>9137</v>
      </c>
      <c r="C9139" s="6" t="s">
        <v>21567</v>
      </c>
      <c r="D9139" s="11"/>
      <c r="E9139" t="str">
        <f t="shared" si="142"/>
        <v>PERSONA QUE VIAJA FUERA DEL VEHICULO AGRICOLA ESPECIAL LESIONADA EN ACCIDENTE DE TRANSITO</v>
      </c>
    </row>
    <row r="9140" spans="2:5" ht="25.5" x14ac:dyDescent="0.25">
      <c r="B9140" s="6" t="s">
        <v>9138</v>
      </c>
      <c r="C9140" s="6" t="s">
        <v>21568</v>
      </c>
      <c r="D9140" s="11"/>
      <c r="E9140" t="str">
        <f t="shared" si="142"/>
        <v>OCUPANTE NO ESPECIFICADO DE VEHICULO AGRICOLA ESPECIAL LESIONADO EN ACCIDENTE DE TRANSITO</v>
      </c>
    </row>
    <row r="9141" spans="2:5" x14ac:dyDescent="0.25">
      <c r="B9141" s="6" t="s">
        <v>9139</v>
      </c>
      <c r="C9141" s="6" t="s">
        <v>21569</v>
      </c>
      <c r="D9141" s="11"/>
      <c r="E9141" t="str">
        <f t="shared" si="142"/>
        <v>PERSONA LESIONADA AL SUBIR O BAJAR DEL VEHICULO AGRICOLA ESPECIAL</v>
      </c>
    </row>
    <row r="9142" spans="2:5" ht="25.5" x14ac:dyDescent="0.25">
      <c r="B9142" s="6" t="s">
        <v>9140</v>
      </c>
      <c r="C9142" s="6" t="s">
        <v>21570</v>
      </c>
      <c r="D9142" s="11"/>
      <c r="E9142" t="str">
        <f t="shared" si="142"/>
        <v>CONDUCTOR DE VEHICULO AGRICOLA ESPECIAL LESIONADO EN ACCIDENTE NO DE TRANSITO</v>
      </c>
    </row>
    <row r="9143" spans="2:5" ht="25.5" x14ac:dyDescent="0.25">
      <c r="B9143" s="6" t="s">
        <v>9141</v>
      </c>
      <c r="C9143" s="6" t="s">
        <v>21571</v>
      </c>
      <c r="D9143" s="11"/>
      <c r="E9143" t="str">
        <f t="shared" si="142"/>
        <v>PASAJERO DE VEHICULO AGRICOLA ESPECIAL LESIONADO EN ACCIDENTE NO DE TRANSITO</v>
      </c>
    </row>
    <row r="9144" spans="2:5" ht="25.5" x14ac:dyDescent="0.25">
      <c r="B9144" s="6" t="s">
        <v>9142</v>
      </c>
      <c r="C9144" s="6" t="s">
        <v>21572</v>
      </c>
      <c r="D9144" s="11"/>
      <c r="E9144" t="str">
        <f t="shared" si="142"/>
        <v>PERSONA QUE VIAJA FUERA DEL VEHICULO AGRICOLA ESPECIAL LESIONADA EN ACCIDENTE NO DE TRANSITO</v>
      </c>
    </row>
    <row r="9145" spans="2:5" ht="25.5" x14ac:dyDescent="0.25">
      <c r="B9145" s="6" t="s">
        <v>9143</v>
      </c>
      <c r="C9145" s="6" t="s">
        <v>21573</v>
      </c>
      <c r="D9145" s="11"/>
      <c r="E9145" t="str">
        <f t="shared" si="142"/>
        <v>OCUPANTE NO ESPECIFICADO DE VEHICULO AGRICOLA ESPECIAL LESIONADO EN ACCIDENTE NO DE TRANSITO</v>
      </c>
    </row>
    <row r="9146" spans="2:5" ht="25.5" x14ac:dyDescent="0.25">
      <c r="B9146" s="6" t="s">
        <v>9144</v>
      </c>
      <c r="C9146" s="6" t="s">
        <v>21574</v>
      </c>
      <c r="D9146" s="11"/>
      <c r="E9146" t="str">
        <f t="shared" si="142"/>
        <v>CONDUCTOR DE VEHICULO ESPECIAL PARA CONSTRUCCION LESIONADO EN ACCIDENTE DE TRANSITO</v>
      </c>
    </row>
    <row r="9147" spans="2:5" ht="25.5" x14ac:dyDescent="0.25">
      <c r="B9147" s="6" t="s">
        <v>9145</v>
      </c>
      <c r="C9147" s="6" t="s">
        <v>21575</v>
      </c>
      <c r="D9147" s="11"/>
      <c r="E9147" t="str">
        <f t="shared" si="142"/>
        <v>PASAJERO DE VEHICULO ESPECIAL PARA CONSTRUCCION LESIONADO EN ACCIDENTE DE TRANSITO</v>
      </c>
    </row>
    <row r="9148" spans="2:5" ht="25.5" x14ac:dyDescent="0.25">
      <c r="B9148" s="6" t="s">
        <v>9146</v>
      </c>
      <c r="C9148" s="6" t="s">
        <v>21576</v>
      </c>
      <c r="D9148" s="11"/>
      <c r="E9148" t="str">
        <f t="shared" si="142"/>
        <v>PERSONA QUE VIAJA FUERA DEL VEHICULO ESPECIAL PARA CONSTRUCCIÓN LESIONADA EN ACCIDENTE DE TRANSITO</v>
      </c>
    </row>
    <row r="9149" spans="2:5" ht="25.5" x14ac:dyDescent="0.25">
      <c r="B9149" s="6" t="s">
        <v>9147</v>
      </c>
      <c r="C9149" s="6" t="s">
        <v>21577</v>
      </c>
      <c r="D9149" s="11"/>
      <c r="E9149" t="str">
        <f t="shared" si="142"/>
        <v>OCUPANTE NO ESPECIFICADO DE VEHICULO ESPECIAL PARA CONSTRUCCION LESIONADO EN ACCIDENTE DE TRANSITO</v>
      </c>
    </row>
    <row r="9150" spans="2:5" ht="25.5" x14ac:dyDescent="0.25">
      <c r="B9150" s="6" t="s">
        <v>9148</v>
      </c>
      <c r="C9150" s="6" t="s">
        <v>21578</v>
      </c>
      <c r="D9150" s="11"/>
      <c r="E9150" t="str">
        <f t="shared" si="142"/>
        <v>PERSONA LESIONADA AL SUBIR O BAJAR DEL VEHICULO ESPECIAL PARA CONSTRUCCION</v>
      </c>
    </row>
    <row r="9151" spans="2:5" ht="25.5" x14ac:dyDescent="0.25">
      <c r="B9151" s="6" t="s">
        <v>9149</v>
      </c>
      <c r="C9151" s="6" t="s">
        <v>21579</v>
      </c>
      <c r="D9151" s="11"/>
      <c r="E9151" t="str">
        <f t="shared" si="142"/>
        <v>CONDUCTOR DE VEHICULO ESPECIAL PARA CONSTRUCCION LESIONADO EN ACCIDENTE NO DE TRANSITO</v>
      </c>
    </row>
    <row r="9152" spans="2:5" ht="25.5" x14ac:dyDescent="0.25">
      <c r="B9152" s="6" t="s">
        <v>9150</v>
      </c>
      <c r="C9152" s="6" t="s">
        <v>21580</v>
      </c>
      <c r="D9152" s="11"/>
      <c r="E9152" t="str">
        <f t="shared" si="142"/>
        <v>PASAJERO DE VEHICULO ESPECIAL PARA CONSTRUCCION LESIONADO EN ACCIDENTE NO DE TRANSITO</v>
      </c>
    </row>
    <row r="9153" spans="2:5" ht="25.5" x14ac:dyDescent="0.25">
      <c r="B9153" s="6" t="s">
        <v>9151</v>
      </c>
      <c r="C9153" s="6" t="s">
        <v>21581</v>
      </c>
      <c r="D9153" s="11"/>
      <c r="E9153" t="str">
        <f t="shared" si="142"/>
        <v>PERSONA QUE VIAJA FUERA DEL VEHICULO ESPECIAL PARA CONSTRUCCION LESIONADA EN ACCIDENTE NO DE TRANSITO</v>
      </c>
    </row>
    <row r="9154" spans="2:5" ht="25.5" x14ac:dyDescent="0.25">
      <c r="B9154" s="6" t="s">
        <v>9152</v>
      </c>
      <c r="C9154" s="6" t="s">
        <v>21582</v>
      </c>
      <c r="D9154" s="11"/>
      <c r="E9154" t="str">
        <f t="shared" si="142"/>
        <v>OCUPANTE NO ESPECIFICADO DE VEHICULO ESPECIAL PARA CONSTRUCCION LESIONADO EN ACCIDENTE NO DE TRANSITO</v>
      </c>
    </row>
    <row r="9155" spans="2:5" ht="38.25" x14ac:dyDescent="0.25">
      <c r="B9155" s="6" t="s">
        <v>9153</v>
      </c>
      <c r="C9155" s="6" t="s">
        <v>21583</v>
      </c>
      <c r="D9155" s="11"/>
      <c r="E9155" t="str">
        <f t="shared" si="142"/>
        <v>CONDUCTOR DE VEHICULO PARA TODO TERRENO O DE OTRO VEHICULO DE MOTOR PARA USO FUERA DE LA CARRETERA LESIONADO EN ACCIDENTE DE TRANSITO</v>
      </c>
    </row>
    <row r="9156" spans="2:5" ht="38.25" x14ac:dyDescent="0.25">
      <c r="B9156" s="6" t="s">
        <v>9154</v>
      </c>
      <c r="C9156" s="6" t="s">
        <v>21584</v>
      </c>
      <c r="D9156" s="11"/>
      <c r="E9156" t="str">
        <f t="shared" si="142"/>
        <v>PASAJERO DE VEHICULO PARA TODO TERRENO O DE OTRO VEHICULO DE MOTOR PARA USO FUERA DE LA CARRETERA LESIONADO EN ACCIDENTE DE TRANSITO</v>
      </c>
    </row>
    <row r="9157" spans="2:5" ht="38.25" x14ac:dyDescent="0.25">
      <c r="B9157" s="6" t="s">
        <v>9155</v>
      </c>
      <c r="C9157" s="6" t="s">
        <v>21585</v>
      </c>
      <c r="D9157" s="11"/>
      <c r="E9157" t="str">
        <f t="shared" si="142"/>
        <v>PERSONA QUE VIAJA FUERA DEL VEHICULO PARA TODO TERRENO O DE OTRO VEHICULO DE MOTOR PARA USO FUERA DE LA CARRETERA LESIONADA EN ACCIDENTE DE TRANSITO</v>
      </c>
    </row>
    <row r="9158" spans="2:5" ht="38.25" x14ac:dyDescent="0.25">
      <c r="B9158" s="6" t="s">
        <v>9156</v>
      </c>
      <c r="C9158" s="6" t="s">
        <v>21586</v>
      </c>
      <c r="D9158" s="11"/>
      <c r="E9158" t="str">
        <f t="shared" ref="E9158:E9221" si="143">UPPER(C9158)</f>
        <v>OCUPANTE NO ESPECIFICADO DE VEHICULO PARA TODO TERRENO O DE OTRO VEHICULO DE MOTOR PARA USO FUERA DE LA CARRETERA LESIONADO EN ACCIDENTE DE TRANSITO</v>
      </c>
    </row>
    <row r="9159" spans="2:5" ht="38.25" x14ac:dyDescent="0.25">
      <c r="B9159" s="6" t="s">
        <v>9157</v>
      </c>
      <c r="C9159" s="6" t="s">
        <v>21587</v>
      </c>
      <c r="D9159" s="11"/>
      <c r="E9159" t="str">
        <f t="shared" si="143"/>
        <v>PERSONA LESIONADA EN ACCIDENTE DE TRANSITO AL SUBIR O BAJAR DE VEHICULO PARA TODO TERRENO O DE OTRO VEHICULO DE MOTOR PARA USO FUERA DE LA CARRETERA</v>
      </c>
    </row>
    <row r="9160" spans="2:5" ht="38.25" x14ac:dyDescent="0.25">
      <c r="B9160" s="6" t="s">
        <v>9158</v>
      </c>
      <c r="C9160" s="6" t="s">
        <v>21588</v>
      </c>
      <c r="D9160" s="11"/>
      <c r="E9160" t="str">
        <f t="shared" si="143"/>
        <v>CONDUCTOR DE VEHICULO PARA TODO TERRENO O DE OTRO VEHICULO DE MOTOR PARA USO FUERA DE LA CARRETERA LESIONADO EN ACCIDENTE NO DE TRANSITO</v>
      </c>
    </row>
    <row r="9161" spans="2:5" ht="38.25" x14ac:dyDescent="0.25">
      <c r="B9161" s="6" t="s">
        <v>9159</v>
      </c>
      <c r="C9161" s="6" t="s">
        <v>21589</v>
      </c>
      <c r="D9161" s="11"/>
      <c r="E9161" t="str">
        <f t="shared" si="143"/>
        <v>PASAJERO DE VEHICULO PARA TODO TERRENO O DE OTRO VEHICULO DE MOTOR PARA USO FUERA DE LA CARRETERA LESIONADO EN ACCIDENTE NO DE TRANSITO</v>
      </c>
    </row>
    <row r="9162" spans="2:5" ht="38.25" x14ac:dyDescent="0.25">
      <c r="B9162" s="6" t="s">
        <v>9160</v>
      </c>
      <c r="C9162" s="6" t="s">
        <v>21590</v>
      </c>
      <c r="D9162" s="11"/>
      <c r="E9162" t="str">
        <f t="shared" si="143"/>
        <v>PERSONA QUE VIAJA FUERA DEL VEHICULO PARA TODO TERRENO O DE OTRO VEHICULO DE MOTOR PARA USO FUERA DE LA CARRETERA LESIONADA EN ACCIDENTE NO DE TRANSITO</v>
      </c>
    </row>
    <row r="9163" spans="2:5" ht="38.25" x14ac:dyDescent="0.25">
      <c r="B9163" s="6" t="s">
        <v>9161</v>
      </c>
      <c r="C9163" s="6" t="s">
        <v>21591</v>
      </c>
      <c r="D9163" s="11"/>
      <c r="E9163" t="str">
        <f t="shared" si="143"/>
        <v>OCUPANTE NO ESPECIFICADO DEL VEHICULO PARA TODO TERRENO O DE OTRO VEHICULO DE MOTOR PARA USO FUERA DE LA CARRETERA LESIONADO EN ACCIDENTE NO DE TRANSITO</v>
      </c>
    </row>
    <row r="9164" spans="2:5" ht="25.5" x14ac:dyDescent="0.25">
      <c r="B9164" s="6" t="s">
        <v>9162</v>
      </c>
      <c r="C9164" s="6" t="s">
        <v>21592</v>
      </c>
      <c r="D9164" s="11"/>
      <c r="E9164" t="str">
        <f t="shared" si="143"/>
        <v>PERSONA LESIONADA POR COLISION ENTRE AUTOMOVIL Y VEHICULO DE MOTOR DE DOS O TRES RUEDAS (TRANSITO)</v>
      </c>
    </row>
    <row r="9165" spans="2:5" ht="25.5" x14ac:dyDescent="0.25">
      <c r="B9165" s="6" t="s">
        <v>9163</v>
      </c>
      <c r="C9165" s="6" t="s">
        <v>21593</v>
      </c>
      <c r="D9165" s="11"/>
      <c r="E9165" t="str">
        <f t="shared" si="143"/>
        <v>PERSONA LESIONADA POR COLISION ENTRE OTROS VEHICULOS DE MOTOR Y UN VEHICULO DE MOTOR DE DOS O TRES RUEDAS (TRANSITO)</v>
      </c>
    </row>
    <row r="9166" spans="2:5" ht="25.5" x14ac:dyDescent="0.25">
      <c r="B9166" s="6" t="s">
        <v>9164</v>
      </c>
      <c r="C9166" s="6" t="s">
        <v>21594</v>
      </c>
      <c r="D9166" s="11"/>
      <c r="E9166" t="str">
        <f t="shared" si="143"/>
        <v>PERSONA LESIONADA POR COLISION ENTRE AUTOMOVIL Y CAMIONETA O FURGONETA (TRANSITO)</v>
      </c>
    </row>
    <row r="9167" spans="2:5" ht="25.5" x14ac:dyDescent="0.25">
      <c r="B9167" s="6" t="s">
        <v>9165</v>
      </c>
      <c r="C9167" s="6" t="s">
        <v>21595</v>
      </c>
      <c r="D9167" s="11"/>
      <c r="E9167" t="str">
        <f t="shared" si="143"/>
        <v>PERSONA LESIONADA POR COLISION ENTRE AUTOMOVIL Y AUTOBUS (TRANSITO)</v>
      </c>
    </row>
    <row r="9168" spans="2:5" ht="25.5" x14ac:dyDescent="0.25">
      <c r="B9168" s="6" t="s">
        <v>9166</v>
      </c>
      <c r="C9168" s="6" t="s">
        <v>21596</v>
      </c>
      <c r="D9168" s="11"/>
      <c r="E9168" t="str">
        <f t="shared" si="143"/>
        <v>PERSONA LESIONADA POR COLISION ENTRE AUTOMOVIL Y VEHICULO DE MOTOR DE TRANSPORTE PESADO (TRANSITO)</v>
      </c>
    </row>
    <row r="9169" spans="2:5" ht="25.5" x14ac:dyDescent="0.25">
      <c r="B9169" s="6" t="s">
        <v>9167</v>
      </c>
      <c r="C9169" s="6" t="s">
        <v>21597</v>
      </c>
      <c r="D9169" s="11"/>
      <c r="E9169" t="str">
        <f t="shared" si="143"/>
        <v>PERSONA LESIONADA POR COLISION ENTRE VEHICULO DE TRANSPORTE PESADO Y AUTOBUS (TRANSITO)</v>
      </c>
    </row>
    <row r="9170" spans="2:5" ht="25.5" x14ac:dyDescent="0.25">
      <c r="B9170" s="6" t="s">
        <v>9168</v>
      </c>
      <c r="C9170" s="6" t="s">
        <v>21598</v>
      </c>
      <c r="D9170" s="11"/>
      <c r="E9170" t="str">
        <f t="shared" si="143"/>
        <v>PERSONA LESIONADA POR COLISION ENTRE TREN O VEHICULO DE RIELES Y AUTOMOVIL (TRANSITO)</v>
      </c>
    </row>
    <row r="9171" spans="2:5" ht="25.5" x14ac:dyDescent="0.25">
      <c r="B9171" s="6" t="s">
        <v>9169</v>
      </c>
      <c r="C9171" s="6" t="s">
        <v>21599</v>
      </c>
      <c r="D9171" s="11"/>
      <c r="E9171" t="str">
        <f t="shared" si="143"/>
        <v>PERSONA LESIONADA POR COLISION ENTRE OTROS VEHICULOS DE MOTOR ESPECIFICADOS (TRANSITO)</v>
      </c>
    </row>
    <row r="9172" spans="2:5" ht="25.5" x14ac:dyDescent="0.25">
      <c r="B9172" s="6" t="s">
        <v>9170</v>
      </c>
      <c r="C9172" s="6" t="s">
        <v>21600</v>
      </c>
      <c r="D9172" s="11"/>
      <c r="E9172" t="str">
        <f t="shared" si="143"/>
        <v>PERSONA LESIONADA EN OTROS ACCIDENTES ESPECIFICADOS DE TRANSPORTE DE VEHICULO DE MOTOR SIN COLISION (TRANSITO)</v>
      </c>
    </row>
    <row r="9173" spans="2:5" ht="38.25" x14ac:dyDescent="0.25">
      <c r="B9173" s="6" t="s">
        <v>9171</v>
      </c>
      <c r="C9173" s="6" t="s">
        <v>21601</v>
      </c>
      <c r="D9173" s="11"/>
      <c r="E9173" t="str">
        <f t="shared" si="143"/>
        <v>PERSONA LESIONADA EN OTROS ACCIDENTES ESPECIFICADOS DE TRANSPORTE DE VEHICULO SIN MOTOR (CON COLISION) (SIN COLISION) (TRANSITO)</v>
      </c>
    </row>
    <row r="9174" spans="2:5" ht="25.5" x14ac:dyDescent="0.25">
      <c r="B9174" s="6" t="s">
        <v>9172</v>
      </c>
      <c r="C9174" s="6" t="s">
        <v>21602</v>
      </c>
      <c r="D9174" s="11"/>
      <c r="E9174" t="str">
        <f t="shared" si="143"/>
        <v>PERSONA LESIONADA POR COLISION ENTRE AUTOMOVIL Y VEHICULO DE MOTOR DE DOS O TRES RUEDAS, NO DE TRANSITO</v>
      </c>
    </row>
    <row r="9175" spans="2:5" ht="25.5" x14ac:dyDescent="0.25">
      <c r="B9175" s="6" t="s">
        <v>9173</v>
      </c>
      <c r="C9175" s="6" t="s">
        <v>21603</v>
      </c>
      <c r="D9175" s="11"/>
      <c r="E9175" t="str">
        <f t="shared" si="143"/>
        <v>PERSONA LESIONADA POR COLISION ENTRE OTROS VEHICULOS DE MOTOR Y VEHICULO DE MOTOR DE DOS O TRES RUEDAS, NO DE TRANSITO</v>
      </c>
    </row>
    <row r="9176" spans="2:5" ht="25.5" x14ac:dyDescent="0.25">
      <c r="B9176" s="6" t="s">
        <v>9174</v>
      </c>
      <c r="C9176" s="6" t="s">
        <v>21604</v>
      </c>
      <c r="D9176" s="11"/>
      <c r="E9176" t="str">
        <f t="shared" si="143"/>
        <v>PERSONA LESIONADA POR COLISION ENTRE AUTOMOVIL Y CAMIONETA O FURGONETA, NO DE TRANSITO</v>
      </c>
    </row>
    <row r="9177" spans="2:5" ht="25.5" x14ac:dyDescent="0.25">
      <c r="B9177" s="6" t="s">
        <v>9175</v>
      </c>
      <c r="C9177" s="6" t="s">
        <v>21605</v>
      </c>
      <c r="D9177" s="11"/>
      <c r="E9177" t="str">
        <f t="shared" si="143"/>
        <v>PERSONA LESIONADA POR COLISION ENTRE AUTOMOVIL Y AUTOBUS, NO DE TRANSITO</v>
      </c>
    </row>
    <row r="9178" spans="2:5" ht="25.5" x14ac:dyDescent="0.25">
      <c r="B9178" s="6" t="s">
        <v>9176</v>
      </c>
      <c r="C9178" s="6" t="s">
        <v>21606</v>
      </c>
      <c r="D9178" s="11"/>
      <c r="E9178" t="str">
        <f t="shared" si="143"/>
        <v>PERSONA LESIONADA POR COLISION ENTRE AUTOMOVIL Y VEHICULO DE TRANSPORTE PESADO, NO DE TRANSITO</v>
      </c>
    </row>
    <row r="9179" spans="2:5" ht="25.5" x14ac:dyDescent="0.25">
      <c r="B9179" s="6" t="s">
        <v>9177</v>
      </c>
      <c r="C9179" s="6" t="s">
        <v>21607</v>
      </c>
      <c r="D9179" s="11"/>
      <c r="E9179" t="str">
        <f t="shared" si="143"/>
        <v>PERSONA LESIONADA POR COLISION ENTRE VEHICULO DE TRANSPORTE PESADO Y AUTOBUS, NO DE TRANSITO</v>
      </c>
    </row>
    <row r="9180" spans="2:5" ht="25.5" x14ac:dyDescent="0.25">
      <c r="B9180" s="6" t="s">
        <v>9178</v>
      </c>
      <c r="C9180" s="6" t="s">
        <v>21608</v>
      </c>
      <c r="D9180" s="11"/>
      <c r="E9180" t="str">
        <f t="shared" si="143"/>
        <v>PERSONA LESIONADA POR COLISION ENTRE TREN O VEHICULO DE RIELES O AUTOMOVIL, NO DE TRANSITO</v>
      </c>
    </row>
    <row r="9181" spans="2:5" ht="25.5" x14ac:dyDescent="0.25">
      <c r="B9181" s="6" t="s">
        <v>9179</v>
      </c>
      <c r="C9181" s="6" t="s">
        <v>21609</v>
      </c>
      <c r="D9181" s="11"/>
      <c r="E9181" t="str">
        <f t="shared" si="143"/>
        <v>PERSONA LESIONADA POR COLISION ENTRE OTROS VEHICULOS DE MOTOR ESPECIFICADOS, NO DE TRANSITO</v>
      </c>
    </row>
    <row r="9182" spans="2:5" ht="25.5" x14ac:dyDescent="0.25">
      <c r="B9182" s="6" t="s">
        <v>9180</v>
      </c>
      <c r="C9182" s="6" t="s">
        <v>21610</v>
      </c>
      <c r="D9182" s="11"/>
      <c r="E9182" t="str">
        <f t="shared" si="143"/>
        <v>PERSONA LESIONADA EN OTROS ACCIDENTES ESPECIFICADOS DE TRANSPORTE DE VEHICULO DE MOTOR SIN COLISION, NO DE TRANSITO</v>
      </c>
    </row>
    <row r="9183" spans="2:5" ht="38.25" x14ac:dyDescent="0.25">
      <c r="B9183" s="6" t="s">
        <v>9181</v>
      </c>
      <c r="C9183" s="6" t="s">
        <v>21611</v>
      </c>
      <c r="D9183" s="11"/>
      <c r="E9183" t="str">
        <f t="shared" si="143"/>
        <v>PERSONA LESIONADA EN OTROS ACCIDENTES ESPECIFICADOS DE TRANSPORTE DE VEHICULO SIN MOTOR (CON COLISION) (SIN COLISION), NO DE TRANSITO</v>
      </c>
    </row>
    <row r="9184" spans="2:5" ht="25.5" x14ac:dyDescent="0.25">
      <c r="B9184" s="6" t="s">
        <v>9182</v>
      </c>
      <c r="C9184" s="6" t="s">
        <v>21612</v>
      </c>
      <c r="D9184" s="11"/>
      <c r="E9184" t="str">
        <f t="shared" si="143"/>
        <v>PERSONA LESIONADA EN ACCIDENTE NO DE TRANSITO, DE VEHICULO DE MOTOR NO ESPECIFICADO</v>
      </c>
    </row>
    <row r="9185" spans="2:5" ht="25.5" x14ac:dyDescent="0.25">
      <c r="B9185" s="6" t="s">
        <v>9183</v>
      </c>
      <c r="C9185" s="6" t="s">
        <v>21613</v>
      </c>
      <c r="D9185" s="11"/>
      <c r="E9185" t="str">
        <f t="shared" si="143"/>
        <v>PERSONA LESIONADA EN ACCIDENTE NO DE TRANSITO, DE VEHICULO SIN MOTOR NO ESPECIFICADO</v>
      </c>
    </row>
    <row r="9186" spans="2:5" ht="25.5" x14ac:dyDescent="0.25">
      <c r="B9186" s="6" t="s">
        <v>9184</v>
      </c>
      <c r="C9186" s="6" t="s">
        <v>21614</v>
      </c>
      <c r="D9186" s="11"/>
      <c r="E9186" t="str">
        <f t="shared" si="143"/>
        <v>PERSONA LESIONADA EN ACCIDENTE DE TRANSITO, DE VEHICULO DE MOTOR NO ESPECIFICADO</v>
      </c>
    </row>
    <row r="9187" spans="2:5" ht="25.5" x14ac:dyDescent="0.25">
      <c r="B9187" s="6" t="s">
        <v>9185</v>
      </c>
      <c r="C9187" s="6" t="s">
        <v>21615</v>
      </c>
      <c r="D9187" s="11"/>
      <c r="E9187" t="str">
        <f t="shared" si="143"/>
        <v>PERSONA LESIONADA EN ACCIDENTE DE TRANSITO, DE VEHICULO SIN MOTOR NO ESPECIFICADO</v>
      </c>
    </row>
    <row r="9188" spans="2:5" x14ac:dyDescent="0.25">
      <c r="B9188" s="6" t="s">
        <v>9186</v>
      </c>
      <c r="C9188" s="6" t="s">
        <v>21616</v>
      </c>
      <c r="D9188" s="11"/>
      <c r="E9188" t="str">
        <f t="shared" si="143"/>
        <v>PERSONA LESIONADA EN ACCIDENTE DE VEHICULO NO ESPECIFICADO</v>
      </c>
    </row>
    <row r="9189" spans="2:5" ht="25.5" x14ac:dyDescent="0.25">
      <c r="B9189" s="6" t="s">
        <v>9187</v>
      </c>
      <c r="C9189" s="6" t="s">
        <v>21617</v>
      </c>
      <c r="D9189" s="11"/>
      <c r="E9189" t="str">
        <f t="shared" si="143"/>
        <v>ACCIDENTE DE EMBARCACION QUE CAUSA AHOGAMIENTO Y SUMERSION: BARCO MERCANTE</v>
      </c>
    </row>
    <row r="9190" spans="2:5" ht="25.5" x14ac:dyDescent="0.25">
      <c r="B9190" s="6" t="s">
        <v>9188</v>
      </c>
      <c r="C9190" s="6" t="s">
        <v>21618</v>
      </c>
      <c r="D9190" s="11"/>
      <c r="E9190" t="str">
        <f t="shared" si="143"/>
        <v>ACCIDENTE DE EMBARCACION QUE CAUSA AHOGAMIENTO Y SUMERSION: BARCO DE PASAJEROS</v>
      </c>
    </row>
    <row r="9191" spans="2:5" ht="25.5" x14ac:dyDescent="0.25">
      <c r="B9191" s="6" t="s">
        <v>9189</v>
      </c>
      <c r="C9191" s="6" t="s">
        <v>21619</v>
      </c>
      <c r="D9191" s="11"/>
      <c r="E9191" t="str">
        <f t="shared" si="143"/>
        <v>ACCIDENTE DE EMBARCACION QUE CAUSA AHOGAMIENTO Y SUMERSION: BOTE DE PESCA</v>
      </c>
    </row>
    <row r="9192" spans="2:5" ht="25.5" x14ac:dyDescent="0.25">
      <c r="B9192" s="6" t="s">
        <v>9190</v>
      </c>
      <c r="C9192" s="6" t="s">
        <v>21620</v>
      </c>
      <c r="D9192" s="11"/>
      <c r="E9192" t="str">
        <f t="shared" si="143"/>
        <v>ACCIDENTE DE EMBARCACION QUE CAUSA AHOGAMIENTO Y SUMERSION: OTRO VEHICULO ACUATICO CON MOTOR</v>
      </c>
    </row>
    <row r="9193" spans="2:5" ht="25.5" x14ac:dyDescent="0.25">
      <c r="B9193" s="6" t="s">
        <v>9191</v>
      </c>
      <c r="C9193" s="6" t="s">
        <v>21621</v>
      </c>
      <c r="D9193" s="11"/>
      <c r="E9193" t="str">
        <f t="shared" si="143"/>
        <v>ACCIDENTE DE EMBARCACION QUE CAUSA AHOGAMIENTO Y SUMERSION: VELERO</v>
      </c>
    </row>
    <row r="9194" spans="2:5" ht="25.5" x14ac:dyDescent="0.25">
      <c r="B9194" s="6" t="s">
        <v>9192</v>
      </c>
      <c r="C9194" s="6" t="s">
        <v>21622</v>
      </c>
      <c r="D9194" s="11"/>
      <c r="E9194" t="str">
        <f t="shared" si="143"/>
        <v>ACCIDENTE DE EMBARCACION QUE CAUSA AHOGAMIENTO Y SUMERSION: CANOA O KAYAK</v>
      </c>
    </row>
    <row r="9195" spans="2:5" ht="25.5" x14ac:dyDescent="0.25">
      <c r="B9195" s="6" t="s">
        <v>9193</v>
      </c>
      <c r="C9195" s="6" t="s">
        <v>21623</v>
      </c>
      <c r="D9195" s="11"/>
      <c r="E9195" t="str">
        <f t="shared" si="143"/>
        <v>ACCIDENTE DE EMBARCACION QUE CAUSA AHOGAMIENTO Y SUMERSION: BALSA INFLABLE (SIN MOTOR)</v>
      </c>
    </row>
    <row r="9196" spans="2:5" ht="25.5" x14ac:dyDescent="0.25">
      <c r="B9196" s="6" t="s">
        <v>9194</v>
      </c>
      <c r="C9196" s="6" t="s">
        <v>21624</v>
      </c>
      <c r="D9196" s="11"/>
      <c r="E9196" t="str">
        <f t="shared" si="143"/>
        <v>ACCIDENTE DE EMBARCACION QUE CAUSA AHOGAMIENTO Y SUMERSION: ESQUI ACUATICO</v>
      </c>
    </row>
    <row r="9197" spans="2:5" ht="25.5" x14ac:dyDescent="0.25">
      <c r="B9197" s="6" t="s">
        <v>9195</v>
      </c>
      <c r="C9197" s="6" t="s">
        <v>21625</v>
      </c>
      <c r="D9197" s="11"/>
      <c r="E9197" t="str">
        <f t="shared" si="143"/>
        <v>ACCIDENTE DE EMBARCACION QUE CAUSA AHOGAMIENTO Y SUMERSION: OTRO VEHICULO ACUATICO SIN MOTOR</v>
      </c>
    </row>
    <row r="9198" spans="2:5" ht="25.5" x14ac:dyDescent="0.25">
      <c r="B9198" s="6" t="s">
        <v>9196</v>
      </c>
      <c r="C9198" s="6" t="s">
        <v>21626</v>
      </c>
      <c r="D9198" s="11"/>
      <c r="E9198" t="str">
        <f t="shared" si="143"/>
        <v>ACCIDENTE DE EMBARCACION QUE CAUSA AHOGAMIENTO Y SUMERSION: VEHICULO ACUATICO NO ESPECIFICADO</v>
      </c>
    </row>
    <row r="9199" spans="2:5" ht="25.5" x14ac:dyDescent="0.25">
      <c r="B9199" s="6" t="s">
        <v>9197</v>
      </c>
      <c r="C9199" s="6" t="s">
        <v>21627</v>
      </c>
      <c r="D9199" s="11"/>
      <c r="E9199" t="str">
        <f t="shared" si="143"/>
        <v>ACCIDENTE DE EMBARCACION QUE CAUSA OTROS TIPOS DE TRAUMATISMO: BARCO MERCANTE</v>
      </c>
    </row>
    <row r="9200" spans="2:5" ht="25.5" x14ac:dyDescent="0.25">
      <c r="B9200" s="6" t="s">
        <v>9198</v>
      </c>
      <c r="C9200" s="6" t="s">
        <v>21628</v>
      </c>
      <c r="D9200" s="11"/>
      <c r="E9200" t="str">
        <f t="shared" si="143"/>
        <v>ACCIDENTE DE EMBARCACION QUE CAUSA OTROS TIPOS DE TRAUMATISMO: BARCO DE PASAJEROS</v>
      </c>
    </row>
    <row r="9201" spans="2:5" ht="25.5" x14ac:dyDescent="0.25">
      <c r="B9201" s="6" t="s">
        <v>9199</v>
      </c>
      <c r="C9201" s="6" t="s">
        <v>21629</v>
      </c>
      <c r="D9201" s="11"/>
      <c r="E9201" t="str">
        <f t="shared" si="143"/>
        <v>ACCIDENTE DE EMBARCACION QUE CAUSA OTROS TIPOS DE TRAUMATISMO: BOTE DE PESCA</v>
      </c>
    </row>
    <row r="9202" spans="2:5" ht="25.5" x14ac:dyDescent="0.25">
      <c r="B9202" s="6" t="s">
        <v>9200</v>
      </c>
      <c r="C9202" s="6" t="s">
        <v>21630</v>
      </c>
      <c r="D9202" s="11"/>
      <c r="E9202" t="str">
        <f t="shared" si="143"/>
        <v>ACCIDENTE DE EMBARCACION QUE CAUSA OTROS TIPOS DE TRAUMATISMO: OTRO VEHICULO ACUATICO CON MOTOR</v>
      </c>
    </row>
    <row r="9203" spans="2:5" ht="25.5" x14ac:dyDescent="0.25">
      <c r="B9203" s="6" t="s">
        <v>9201</v>
      </c>
      <c r="C9203" s="6" t="s">
        <v>21631</v>
      </c>
      <c r="D9203" s="11"/>
      <c r="E9203" t="str">
        <f t="shared" si="143"/>
        <v>ACCIDENTE DE EMBARCACION QUE CAUSA OTROS TIPOS DE TRAUMATISMO: VELERO</v>
      </c>
    </row>
    <row r="9204" spans="2:5" ht="25.5" x14ac:dyDescent="0.25">
      <c r="B9204" s="6" t="s">
        <v>9202</v>
      </c>
      <c r="C9204" s="6" t="s">
        <v>21632</v>
      </c>
      <c r="D9204" s="11"/>
      <c r="E9204" t="str">
        <f t="shared" si="143"/>
        <v>ACCIDENTE DE EMBARCACION QUE CAUSA OTROS TIPOS DE TRAUMATISMO: CANOA O KAYAK</v>
      </c>
    </row>
    <row r="9205" spans="2:5" ht="25.5" x14ac:dyDescent="0.25">
      <c r="B9205" s="6" t="s">
        <v>9203</v>
      </c>
      <c r="C9205" s="6" t="s">
        <v>21633</v>
      </c>
      <c r="D9205" s="11"/>
      <c r="E9205" t="str">
        <f t="shared" si="143"/>
        <v>ACCIDENTE DE EMBARCACION QUE CAUSA OTROS TIPOS DE TRAUMATISMO: BALSA INFLABLE (SIN MOTOR)</v>
      </c>
    </row>
    <row r="9206" spans="2:5" ht="25.5" x14ac:dyDescent="0.25">
      <c r="B9206" s="6" t="s">
        <v>9204</v>
      </c>
      <c r="C9206" s="6" t="s">
        <v>21634</v>
      </c>
      <c r="D9206" s="11"/>
      <c r="E9206" t="str">
        <f t="shared" si="143"/>
        <v>ACCIDENTE DE EMBARCACION QUE CAUSA OTROS TIPOS DE TRAUMATISMO: ESQUI ACUATICO</v>
      </c>
    </row>
    <row r="9207" spans="2:5" ht="25.5" x14ac:dyDescent="0.25">
      <c r="B9207" s="6" t="s">
        <v>9205</v>
      </c>
      <c r="C9207" s="6" t="s">
        <v>21635</v>
      </c>
      <c r="D9207" s="11"/>
      <c r="E9207" t="str">
        <f t="shared" si="143"/>
        <v>ACCIDENTE DE EMBARCACION QUE CAUSA OTROS TIPOS DE TRAUMATISMO: OTRO VEHICULO ACUATICO SIN MOTOR</v>
      </c>
    </row>
    <row r="9208" spans="2:5" ht="25.5" x14ac:dyDescent="0.25">
      <c r="B9208" s="6" t="s">
        <v>9206</v>
      </c>
      <c r="C9208" s="6" t="s">
        <v>21636</v>
      </c>
      <c r="D9208" s="11"/>
      <c r="E9208" t="str">
        <f t="shared" si="143"/>
        <v>ACCIDENTE DE EMBARCACION QUE CAUSA OTROS TIPOS DE TRAUMATISMO: VEHICULO ACUATICO NO ESPECIFICADO</v>
      </c>
    </row>
    <row r="9209" spans="2:5" ht="25.5" x14ac:dyDescent="0.25">
      <c r="B9209" s="6" t="s">
        <v>9207</v>
      </c>
      <c r="C9209" s="6" t="s">
        <v>21637</v>
      </c>
      <c r="D9209" s="11"/>
      <c r="E9209" t="str">
        <f t="shared" si="143"/>
        <v>AHOGAMIENTO Y SUMERSION RELACIONADOS CON TRANSPORTE POR AGUA, SIN ACCIDENTE A LA EMBARCACION: BARCO MERCANTE</v>
      </c>
    </row>
    <row r="9210" spans="2:5" ht="25.5" x14ac:dyDescent="0.25">
      <c r="B9210" s="6" t="s">
        <v>9208</v>
      </c>
      <c r="C9210" s="6" t="s">
        <v>21638</v>
      </c>
      <c r="D9210" s="11"/>
      <c r="E9210" t="str">
        <f t="shared" si="143"/>
        <v>AHOGAMIENTO Y SUMERSION RELACIONADOS CON TRANSPORTE POR AGUA, SIN ACCIDENTE A LA EMBARCACION: BARCO DE PASAJEROS</v>
      </c>
    </row>
    <row r="9211" spans="2:5" ht="25.5" x14ac:dyDescent="0.25">
      <c r="B9211" s="6" t="s">
        <v>9209</v>
      </c>
      <c r="C9211" s="6" t="s">
        <v>21639</v>
      </c>
      <c r="D9211" s="11"/>
      <c r="E9211" t="str">
        <f t="shared" si="143"/>
        <v>AHOGAMIENTO Y SUMERSION RELACIONADOS CON TRANSPORTE POR AGUA, SIN ACCIDENTE A LA EMBARCACION: BOTE DE PESCA</v>
      </c>
    </row>
    <row r="9212" spans="2:5" ht="25.5" x14ac:dyDescent="0.25">
      <c r="B9212" s="6" t="s">
        <v>9210</v>
      </c>
      <c r="C9212" s="6" t="s">
        <v>21640</v>
      </c>
      <c r="D9212" s="11"/>
      <c r="E9212" t="str">
        <f t="shared" si="143"/>
        <v>AHOGAMIENTO Y SUMERSION RELACIONADOS CON TRANSPORTE POR AGUA, SIN ACCIDENTE A LA EMBARCACION: OTRO VEHICULO ACUATICO CON MOTOR</v>
      </c>
    </row>
    <row r="9213" spans="2:5" ht="25.5" x14ac:dyDescent="0.25">
      <c r="B9213" s="6" t="s">
        <v>9211</v>
      </c>
      <c r="C9213" s="6" t="s">
        <v>21641</v>
      </c>
      <c r="D9213" s="11"/>
      <c r="E9213" t="str">
        <f t="shared" si="143"/>
        <v>AHOGAMIENTO Y SUMERSION RELACIONADOS CON TRANSPORTE POR AGUA, SIN ACCIDENTE A LA EMBARCACION: VELERO</v>
      </c>
    </row>
    <row r="9214" spans="2:5" ht="25.5" x14ac:dyDescent="0.25">
      <c r="B9214" s="6" t="s">
        <v>9212</v>
      </c>
      <c r="C9214" s="6" t="s">
        <v>21642</v>
      </c>
      <c r="D9214" s="11"/>
      <c r="E9214" t="str">
        <f t="shared" si="143"/>
        <v>AHOGAMIENTO Y SUMERSION RELACIONADOS CON TRANSPORTE POR AGUA, SIN ACCIDENTE A LA EMBARCACION: CANOA O KAYAK</v>
      </c>
    </row>
    <row r="9215" spans="2:5" ht="25.5" x14ac:dyDescent="0.25">
      <c r="B9215" s="6" t="s">
        <v>9213</v>
      </c>
      <c r="C9215" s="6" t="s">
        <v>21643</v>
      </c>
      <c r="D9215" s="11"/>
      <c r="E9215" t="str">
        <f t="shared" si="143"/>
        <v>AHOGAMIENTO Y SUMERSION RELACIONADOS CON TRANSPORTE POR AGUA, SIN ACCIDENTE A LA EMBARCACION: BALSA INFLABLE (SIN MOTOR)</v>
      </c>
    </row>
    <row r="9216" spans="2:5" ht="25.5" x14ac:dyDescent="0.25">
      <c r="B9216" s="6" t="s">
        <v>9214</v>
      </c>
      <c r="C9216" s="6" t="s">
        <v>21644</v>
      </c>
      <c r="D9216" s="11"/>
      <c r="E9216" t="str">
        <f t="shared" si="143"/>
        <v>AHOGAMIENTO Y SUMERSION RELACIONADOS CON TRANSPORTE POR AGUA, SIN ACCIDENTE A LA EMBARCACION: ESQUI ACUATICO</v>
      </c>
    </row>
    <row r="9217" spans="2:5" ht="25.5" x14ac:dyDescent="0.25">
      <c r="B9217" s="6" t="s">
        <v>9215</v>
      </c>
      <c r="C9217" s="6" t="s">
        <v>21645</v>
      </c>
      <c r="D9217" s="11"/>
      <c r="E9217" t="str">
        <f t="shared" si="143"/>
        <v>AHOGAMIENTO Y SUMERSION RELACIONADOS CON TRANSPORTE POR AGUA, SIN ACCIDENTE A LA EMBARCACION: OTRO VEHICULO ACUATICO SIN MOTOR</v>
      </c>
    </row>
    <row r="9218" spans="2:5" ht="38.25" x14ac:dyDescent="0.25">
      <c r="B9218" s="6" t="s">
        <v>9216</v>
      </c>
      <c r="C9218" s="6" t="s">
        <v>21646</v>
      </c>
      <c r="D9218" s="11"/>
      <c r="E9218" t="str">
        <f t="shared" si="143"/>
        <v>AHOGAMIENTO Y SUMERSION RELACIONADOS CON TRANSPORTE POR AGUA, SIN ACCIDENTE A LA EMBARCACION: VEHICULO ACUATICO NO ESPECIFICADO</v>
      </c>
    </row>
    <row r="9219" spans="2:5" ht="25.5" x14ac:dyDescent="0.25">
      <c r="B9219" s="6" t="s">
        <v>9217</v>
      </c>
      <c r="C9219" s="6" t="s">
        <v>21647</v>
      </c>
      <c r="D9219" s="11"/>
      <c r="E9219" t="str">
        <f t="shared" si="143"/>
        <v>ACCIDENTE EN UNA EMBARCACION, SIN ACCIDENTE A LA EMBARCACION, QUE NO CAUSA AHOGAMIENTO O SUMERSION: BARCO MERCANTE</v>
      </c>
    </row>
    <row r="9220" spans="2:5" ht="25.5" x14ac:dyDescent="0.25">
      <c r="B9220" s="6" t="s">
        <v>9218</v>
      </c>
      <c r="C9220" s="6" t="s">
        <v>21648</v>
      </c>
      <c r="D9220" s="11"/>
      <c r="E9220" t="str">
        <f t="shared" si="143"/>
        <v>ACCIDENTE EN UNA EMBARCACION, SIN ACCIDENTE A LA EMBARCACION, QUE NO CAUSA AHOGAMIENTO O SUMERSION: BARCO DE PASAJEROS</v>
      </c>
    </row>
    <row r="9221" spans="2:5" ht="25.5" x14ac:dyDescent="0.25">
      <c r="B9221" s="6" t="s">
        <v>9219</v>
      </c>
      <c r="C9221" s="6" t="s">
        <v>21649</v>
      </c>
      <c r="D9221" s="11"/>
      <c r="E9221" t="str">
        <f t="shared" si="143"/>
        <v>ACCIDENTE EN UNA EMBARCACION, SIN ACCIDENTE A LA EMBARCACION, QUE NO CAUSA AHOGAMIENTO O SUMERSION: BOTE DE PESCA</v>
      </c>
    </row>
    <row r="9222" spans="2:5" ht="38.25" x14ac:dyDescent="0.25">
      <c r="B9222" s="6" t="s">
        <v>9220</v>
      </c>
      <c r="C9222" s="6" t="s">
        <v>21650</v>
      </c>
      <c r="D9222" s="11"/>
      <c r="E9222" t="str">
        <f t="shared" ref="E9222:E9285" si="144">UPPER(C9222)</f>
        <v>ACCIDENTE EN UNA EMBARCACION, SIN ACCIDENTE A LA EMBARCACION, QUE NO CAUSA AHOGAMIENTO O SUMERSION: OTRO VEHICULO ACUATICO CON MOTOR</v>
      </c>
    </row>
    <row r="9223" spans="2:5" ht="25.5" x14ac:dyDescent="0.25">
      <c r="B9223" s="6" t="s">
        <v>9221</v>
      </c>
      <c r="C9223" s="6" t="s">
        <v>21651</v>
      </c>
      <c r="D9223" s="11"/>
      <c r="E9223" t="str">
        <f t="shared" si="144"/>
        <v>ACCIDENTE EN UNA EMBARCACION, SIN ACCIDENTE A LA EMBARCACION, QUE NO CAUSA AHOGAMIENTO O SUMERSION: VELERO</v>
      </c>
    </row>
    <row r="9224" spans="2:5" ht="25.5" x14ac:dyDescent="0.25">
      <c r="B9224" s="6" t="s">
        <v>9222</v>
      </c>
      <c r="C9224" s="6" t="s">
        <v>21652</v>
      </c>
      <c r="D9224" s="11"/>
      <c r="E9224" t="str">
        <f t="shared" si="144"/>
        <v>ACCIDENTE EN UNA EMBARCACION, SIN ACCIDENTE A LA EMBARCACION, QUE NO CAUSA AHOGAMIENTO O SUMERSION: CANOA O KAYAK</v>
      </c>
    </row>
    <row r="9225" spans="2:5" ht="38.25" x14ac:dyDescent="0.25">
      <c r="B9225" s="6" t="s">
        <v>9223</v>
      </c>
      <c r="C9225" s="6" t="s">
        <v>21653</v>
      </c>
      <c r="D9225" s="11"/>
      <c r="E9225" t="str">
        <f t="shared" si="144"/>
        <v>ACCIDENTE EN UNA EMBARCACION, SIN ACCIDENTE A LA EMBARCACION, QUE NO CAUSA AHOGAMIENTO O SUMERSION: BALSA INFLABLE (SIN MOTOR)</v>
      </c>
    </row>
    <row r="9226" spans="2:5" ht="25.5" x14ac:dyDescent="0.25">
      <c r="B9226" s="6" t="s">
        <v>9224</v>
      </c>
      <c r="C9226" s="6" t="s">
        <v>21654</v>
      </c>
      <c r="D9226" s="11"/>
      <c r="E9226" t="str">
        <f t="shared" si="144"/>
        <v>ACCIDENTE EN UNA EMBARCACION, SIN ACCIDENTE A LA EMBARCACION, QUE NO CAUSA AHOGAMIENTO O SUMERSION: ESQUI ACUATICO</v>
      </c>
    </row>
    <row r="9227" spans="2:5" ht="38.25" x14ac:dyDescent="0.25">
      <c r="B9227" s="6" t="s">
        <v>9225</v>
      </c>
      <c r="C9227" s="6" t="s">
        <v>21655</v>
      </c>
      <c r="D9227" s="11"/>
      <c r="E9227" t="str">
        <f t="shared" si="144"/>
        <v>ACCIDENTE EN UNA EMBARCACION, SIN ACCIDENTE A LA EMBARCACION, QUE NO CAUSA AHOGAMIENTO O SUMERSION: OTRO VEHICULO ACUATICO SIN MOTOR</v>
      </c>
    </row>
    <row r="9228" spans="2:5" ht="38.25" x14ac:dyDescent="0.25">
      <c r="B9228" s="6" t="s">
        <v>9226</v>
      </c>
      <c r="C9228" s="6" t="s">
        <v>21656</v>
      </c>
      <c r="D9228" s="11"/>
      <c r="E9228" t="str">
        <f t="shared" si="144"/>
        <v>ACCIDENTE EN UNA EMBARCACION, SIN ACCIDENTE A LA EMBARCACION, QUE NO CAUSA AHOGAMIENTO O SUMERSION: VEHICULO ACUATICO NO ESPECIFICADO</v>
      </c>
    </row>
    <row r="9229" spans="2:5" ht="25.5" x14ac:dyDescent="0.25">
      <c r="B9229" s="6" t="s">
        <v>9227</v>
      </c>
      <c r="C9229" s="6" t="s">
        <v>21657</v>
      </c>
      <c r="D9229" s="11"/>
      <c r="E9229" t="str">
        <f t="shared" si="144"/>
        <v>OTROS ACCIDENTES DE TRANSPORTE POR AGUA, Y LOS NO ESPECIFICADOS: BARCO MERCANTE</v>
      </c>
    </row>
    <row r="9230" spans="2:5" ht="25.5" x14ac:dyDescent="0.25">
      <c r="B9230" s="6" t="s">
        <v>9228</v>
      </c>
      <c r="C9230" s="6" t="s">
        <v>21658</v>
      </c>
      <c r="D9230" s="11"/>
      <c r="E9230" t="str">
        <f t="shared" si="144"/>
        <v>OTROS ACCIDENTES DE TRANSPORTE POR AGUA, Y LOS NO ESPECIFICADOS: BARCO DE PASAJEROS</v>
      </c>
    </row>
    <row r="9231" spans="2:5" ht="25.5" x14ac:dyDescent="0.25">
      <c r="B9231" s="6" t="s">
        <v>9229</v>
      </c>
      <c r="C9231" s="6" t="s">
        <v>21659</v>
      </c>
      <c r="D9231" s="11"/>
      <c r="E9231" t="str">
        <f t="shared" si="144"/>
        <v>OTROS ACCIDENTES DE TRANSPORTE POR AGUA, Y LOS NO ESPECIFICADOS: BOTE DE PESCA</v>
      </c>
    </row>
    <row r="9232" spans="2:5" ht="25.5" x14ac:dyDescent="0.25">
      <c r="B9232" s="6" t="s">
        <v>9230</v>
      </c>
      <c r="C9232" s="6" t="s">
        <v>21660</v>
      </c>
      <c r="D9232" s="11"/>
      <c r="E9232" t="str">
        <f t="shared" si="144"/>
        <v>OTROS ACCIDENTES DE TRANSPORTE POR AGUA, Y LOS NO ESPECIFICADOS: OTRO VEHICULO ACUATICO CON MOTOR</v>
      </c>
    </row>
    <row r="9233" spans="2:5" ht="25.5" x14ac:dyDescent="0.25">
      <c r="B9233" s="6" t="s">
        <v>9231</v>
      </c>
      <c r="C9233" s="6" t="s">
        <v>21661</v>
      </c>
      <c r="D9233" s="11"/>
      <c r="E9233" t="str">
        <f t="shared" si="144"/>
        <v>OTROS ACCIDENTES DE TRANSPORTE POR AGUA, Y LOS NO ESPECIFICADOS: VELERO</v>
      </c>
    </row>
    <row r="9234" spans="2:5" ht="25.5" x14ac:dyDescent="0.25">
      <c r="B9234" s="6" t="s">
        <v>9232</v>
      </c>
      <c r="C9234" s="6" t="s">
        <v>21662</v>
      </c>
      <c r="D9234" s="11"/>
      <c r="E9234" t="str">
        <f t="shared" si="144"/>
        <v>OTROS ACCIDENTES DE TRANSPORTE POR AGUA, Y LOS NO ESPECIFICADOS: CANOA O KAYAK</v>
      </c>
    </row>
    <row r="9235" spans="2:5" ht="25.5" x14ac:dyDescent="0.25">
      <c r="B9235" s="6" t="s">
        <v>9233</v>
      </c>
      <c r="C9235" s="6" t="s">
        <v>21663</v>
      </c>
      <c r="D9235" s="11"/>
      <c r="E9235" t="str">
        <f t="shared" si="144"/>
        <v>OTROS ACCIDENTES DE TRANSPORTE POR AGUA, Y LOS NO ESPECIFICADOS: BALSA INFLABLE (SIN MOTOR)</v>
      </c>
    </row>
    <row r="9236" spans="2:5" ht="25.5" x14ac:dyDescent="0.25">
      <c r="B9236" s="6" t="s">
        <v>9234</v>
      </c>
      <c r="C9236" s="6" t="s">
        <v>21664</v>
      </c>
      <c r="D9236" s="11"/>
      <c r="E9236" t="str">
        <f t="shared" si="144"/>
        <v>OTROS ACCIDENTES DE TRANSPORTE POR AGUA, Y LOS NO ESPECIFICADOS: ESQUI ACUATICO</v>
      </c>
    </row>
    <row r="9237" spans="2:5" ht="25.5" x14ac:dyDescent="0.25">
      <c r="B9237" s="6" t="s">
        <v>9235</v>
      </c>
      <c r="C9237" s="6" t="s">
        <v>21665</v>
      </c>
      <c r="D9237" s="11"/>
      <c r="E9237" t="str">
        <f t="shared" si="144"/>
        <v>OTROS ACCIDENTES DE TRANSPORTE POR AGUA, Y LOS NO ESPECIFICADOS. OTRO VEHICULO ACUATICO SIN MOTOR</v>
      </c>
    </row>
    <row r="9238" spans="2:5" ht="25.5" x14ac:dyDescent="0.25">
      <c r="B9238" s="6" t="s">
        <v>9236</v>
      </c>
      <c r="C9238" s="6" t="s">
        <v>21666</v>
      </c>
      <c r="D9238" s="11"/>
      <c r="E9238" t="str">
        <f t="shared" si="144"/>
        <v>OTROS ACCIDENTES DE TRANSPORTE POR AGUA, Y LOS NO ESPECIFICADOS: VEHICULO ACUATICO NO ESPECIFICADO</v>
      </c>
    </row>
    <row r="9239" spans="2:5" x14ac:dyDescent="0.25">
      <c r="B9239" s="6" t="s">
        <v>9237</v>
      </c>
      <c r="C9239" s="6" t="s">
        <v>21667</v>
      </c>
      <c r="D9239" s="11"/>
      <c r="E9239" t="str">
        <f t="shared" si="144"/>
        <v>ACCIDENTE DE HELICOPTERO CON OCUPANTE LESIONADO</v>
      </c>
    </row>
    <row r="9240" spans="2:5" ht="25.5" x14ac:dyDescent="0.25">
      <c r="B9240" s="6" t="s">
        <v>9238</v>
      </c>
      <c r="C9240" s="6" t="s">
        <v>21668</v>
      </c>
      <c r="D9240" s="11"/>
      <c r="E9240" t="str">
        <f t="shared" si="144"/>
        <v>ACCIDENTE DE PLANEADOR ULTRA LIVIANO, MICRO LIVIANO O MOTORIZADO, CON OCUPANTE LESIONADO</v>
      </c>
    </row>
    <row r="9241" spans="2:5" ht="25.5" x14ac:dyDescent="0.25">
      <c r="B9241" s="6" t="s">
        <v>9239</v>
      </c>
      <c r="C9241" s="6" t="s">
        <v>21669</v>
      </c>
      <c r="D9241" s="11"/>
      <c r="E9241" t="str">
        <f t="shared" si="144"/>
        <v>ACCIDENTE DE OTROS VEHICULOS AEREOS DE ALAS FIJAS, PRIVADOS, CON OCUPANTE LESIONADO</v>
      </c>
    </row>
    <row r="9242" spans="2:5" ht="25.5" x14ac:dyDescent="0.25">
      <c r="B9242" s="6" t="s">
        <v>9240</v>
      </c>
      <c r="C9242" s="6" t="s">
        <v>21670</v>
      </c>
      <c r="D9242" s="11"/>
      <c r="E9242" t="str">
        <f t="shared" si="144"/>
        <v>ACCIDENTE DE VEHICULO AEREO DE ALAS FIJAS, COMERCIAL, CON OCUPANTE LESIONADO</v>
      </c>
    </row>
    <row r="9243" spans="2:5" x14ac:dyDescent="0.25">
      <c r="B9243" s="6" t="s">
        <v>9241</v>
      </c>
      <c r="C9243" s="6" t="s">
        <v>21671</v>
      </c>
      <c r="D9243" s="11"/>
      <c r="E9243" t="str">
        <f t="shared" si="144"/>
        <v>ACCIDENTE DE NAVE ESPACIAL, CON OCUPANTE LESIONADO</v>
      </c>
    </row>
    <row r="9244" spans="2:5" x14ac:dyDescent="0.25">
      <c r="B9244" s="6" t="s">
        <v>9242</v>
      </c>
      <c r="C9244" s="6" t="s">
        <v>21672</v>
      </c>
      <c r="D9244" s="11"/>
      <c r="E9244" t="str">
        <f t="shared" si="144"/>
        <v>ACCIDENTE DE OTRAS AERONAVES, CON OCUPANTE LESIONADO</v>
      </c>
    </row>
    <row r="9245" spans="2:5" x14ac:dyDescent="0.25">
      <c r="B9245" s="6" t="s">
        <v>9243</v>
      </c>
      <c r="C9245" s="6" t="s">
        <v>21673</v>
      </c>
      <c r="D9245" s="11"/>
      <c r="E9245" t="str">
        <f t="shared" si="144"/>
        <v>ACCIDENTE DE AERONAVE NO ESPECIFICADA, CON OCUPANTE LESIONADO</v>
      </c>
    </row>
    <row r="9246" spans="2:5" x14ac:dyDescent="0.25">
      <c r="B9246" s="6" t="s">
        <v>9244</v>
      </c>
      <c r="C9246" s="6" t="s">
        <v>21674</v>
      </c>
      <c r="D9246" s="11"/>
      <c r="E9246" t="str">
        <f t="shared" si="144"/>
        <v>ACCIDENTE DE GLOBO AEROSTATICO, CON OCUPANTE LESIONADO</v>
      </c>
    </row>
    <row r="9247" spans="2:5" x14ac:dyDescent="0.25">
      <c r="B9247" s="6" t="s">
        <v>9245</v>
      </c>
      <c r="C9247" s="6" t="s">
        <v>21675</v>
      </c>
      <c r="D9247" s="11"/>
      <c r="E9247" t="str">
        <f t="shared" si="144"/>
        <v>ACCIDENTE DE ALA DELTA, CON OCUPANTE LESIONADO</v>
      </c>
    </row>
    <row r="9248" spans="2:5" x14ac:dyDescent="0.25">
      <c r="B9248" s="6" t="s">
        <v>9246</v>
      </c>
      <c r="C9248" s="6" t="s">
        <v>21676</v>
      </c>
      <c r="D9248" s="11"/>
      <c r="E9248" t="str">
        <f t="shared" si="144"/>
        <v>ACCIDENTE DE PLANEADOR (SIN MOTOR), CON OCUPANTE LESIONADO</v>
      </c>
    </row>
    <row r="9249" spans="2:5" x14ac:dyDescent="0.25">
      <c r="B9249" s="6" t="s">
        <v>9247</v>
      </c>
      <c r="C9249" s="6" t="s">
        <v>21677</v>
      </c>
      <c r="D9249" s="11"/>
      <c r="E9249" t="str">
        <f t="shared" si="144"/>
        <v>ACCIDENTE DE OTRAS AERONAVES SIN MOTOR, CON OCUPANTE LESIONADO</v>
      </c>
    </row>
    <row r="9250" spans="2:5" ht="25.5" x14ac:dyDescent="0.25">
      <c r="B9250" s="6" t="s">
        <v>9248</v>
      </c>
      <c r="C9250" s="6" t="s">
        <v>21678</v>
      </c>
      <c r="D9250" s="11"/>
      <c r="E9250" t="str">
        <f t="shared" si="144"/>
        <v>ACCIDENTE DE AERONAVE SIN MOTOR NO ESPECIFICADA, CON OCUPANTE LESIONADO</v>
      </c>
    </row>
    <row r="9251" spans="2:5" ht="25.5" x14ac:dyDescent="0.25">
      <c r="B9251" s="6" t="s">
        <v>9249</v>
      </c>
      <c r="C9251" s="6" t="s">
        <v>21679</v>
      </c>
      <c r="D9251" s="11"/>
      <c r="E9251" t="str">
        <f t="shared" si="144"/>
        <v>OCUPANTE DE AERONAVE LESIONADO EN OTROS ACCIDENTES ESPECIFICADOS DE TRANSPORTE AEREO</v>
      </c>
    </row>
    <row r="9252" spans="2:5" x14ac:dyDescent="0.25">
      <c r="B9252" s="6" t="s">
        <v>9250</v>
      </c>
      <c r="C9252" s="6" t="s">
        <v>21680</v>
      </c>
      <c r="D9252" s="11"/>
      <c r="E9252" t="str">
        <f t="shared" si="144"/>
        <v>PERSONA LESIONADA AL SUBIR O BAJAR DE UNA AERONAVE</v>
      </c>
    </row>
    <row r="9253" spans="2:5" x14ac:dyDescent="0.25">
      <c r="B9253" s="6" t="s">
        <v>9251</v>
      </c>
      <c r="C9253" s="6" t="s">
        <v>21681</v>
      </c>
      <c r="D9253" s="11"/>
      <c r="E9253" t="str">
        <f t="shared" si="144"/>
        <v>PARACAIDISTA LESIONADO EN ACCIDENTE DE TRANSPORTE AEREO</v>
      </c>
    </row>
    <row r="9254" spans="2:5" x14ac:dyDescent="0.25">
      <c r="B9254" s="6" t="s">
        <v>9252</v>
      </c>
      <c r="C9254" s="6" t="s">
        <v>21682</v>
      </c>
      <c r="D9254" s="11"/>
      <c r="E9254" t="str">
        <f t="shared" si="144"/>
        <v>PERSONA EN TIERRA LESIONADA POR ACCIDENTE DE TRANSPORTE AEREO</v>
      </c>
    </row>
    <row r="9255" spans="2:5" ht="25.5" x14ac:dyDescent="0.25">
      <c r="B9255" s="6" t="s">
        <v>9253</v>
      </c>
      <c r="C9255" s="6" t="s">
        <v>21683</v>
      </c>
      <c r="D9255" s="11"/>
      <c r="E9255" t="str">
        <f t="shared" si="144"/>
        <v>OTROS ACCIDENTES DE TRANSPORTE AEREO, NO CLASIFICADOS EN OTRA PARTE</v>
      </c>
    </row>
    <row r="9256" spans="2:5" x14ac:dyDescent="0.25">
      <c r="B9256" s="6" t="s">
        <v>9254</v>
      </c>
      <c r="C9256" s="6" t="s">
        <v>21684</v>
      </c>
      <c r="D9256" s="11"/>
      <c r="E9256" t="str">
        <f t="shared" si="144"/>
        <v>OTROS ACCIDENTES DE TRANSPORTE ESPECIFICADOS</v>
      </c>
    </row>
    <row r="9257" spans="2:5" x14ac:dyDescent="0.25">
      <c r="B9257" s="6" t="s">
        <v>9255</v>
      </c>
      <c r="C9257" s="6" t="s">
        <v>21685</v>
      </c>
      <c r="D9257" s="11"/>
      <c r="E9257" t="str">
        <f t="shared" si="144"/>
        <v>ACCIDENTE DE TRANSPORTE NO ESPECIFICADO</v>
      </c>
    </row>
    <row r="9258" spans="2:5" x14ac:dyDescent="0.25">
      <c r="B9258" s="6" t="s">
        <v>9256</v>
      </c>
      <c r="C9258" s="6" t="s">
        <v>21686</v>
      </c>
      <c r="D9258" s="11"/>
      <c r="E9258" t="str">
        <f t="shared" si="144"/>
        <v>CAIDA EN EL MISMO NIVEL POR HIELO O NIEVE: VIVIENDA</v>
      </c>
    </row>
    <row r="9259" spans="2:5" x14ac:dyDescent="0.25">
      <c r="B9259" s="6" t="s">
        <v>9257</v>
      </c>
      <c r="C9259" s="6" t="s">
        <v>21687</v>
      </c>
      <c r="D9259" s="11"/>
      <c r="E9259" t="str">
        <f t="shared" si="144"/>
        <v>CAIDA EN EL MISMO NIVEL POR HIELO O NIEVE: INSTITUCION RESIDENCIAL</v>
      </c>
    </row>
    <row r="9260" spans="2:5" ht="25.5" x14ac:dyDescent="0.25">
      <c r="B9260" s="6" t="s">
        <v>9258</v>
      </c>
      <c r="C9260" s="6" t="s">
        <v>21688</v>
      </c>
      <c r="D9260" s="11"/>
      <c r="E9260" t="str">
        <f t="shared" si="144"/>
        <v>CAIDA EN EL MISMO NIVEL POR HIELO O NIEVE: ESCUELAS, OTRAS INSTITUCIONES Y AREAS ADMINISTRATIVAS PUBLICAS</v>
      </c>
    </row>
    <row r="9261" spans="2:5" ht="25.5" x14ac:dyDescent="0.25">
      <c r="B9261" s="6" t="s">
        <v>9259</v>
      </c>
      <c r="C9261" s="6" t="s">
        <v>21689</v>
      </c>
      <c r="D9261" s="11"/>
      <c r="E9261" t="str">
        <f t="shared" si="144"/>
        <v>CAIDA EN EL MISMO NIVEL POR HIELO O NIEVE: AREAS DE DEPORTE Y ATLETISMO</v>
      </c>
    </row>
    <row r="9262" spans="2:5" x14ac:dyDescent="0.25">
      <c r="B9262" s="6" t="s">
        <v>9260</v>
      </c>
      <c r="C9262" s="6" t="s">
        <v>21690</v>
      </c>
      <c r="D9262" s="11"/>
      <c r="E9262" t="str">
        <f t="shared" si="144"/>
        <v>CAIDA EN EL MISMO NIVEL POR HIELO O NIEVE: CALLES Y CARRETERAS</v>
      </c>
    </row>
    <row r="9263" spans="2:5" ht="25.5" x14ac:dyDescent="0.25">
      <c r="B9263" s="6" t="s">
        <v>9261</v>
      </c>
      <c r="C9263" s="6" t="s">
        <v>21691</v>
      </c>
      <c r="D9263" s="11"/>
      <c r="E9263" t="str">
        <f t="shared" si="144"/>
        <v>CAIDA EN EL MISMO NIVEL POR HIELO O NIEVE: COMERCIO Y AREA DE SERVICIOS</v>
      </c>
    </row>
    <row r="9264" spans="2:5" ht="25.5" x14ac:dyDescent="0.25">
      <c r="B9264" s="6" t="s">
        <v>9262</v>
      </c>
      <c r="C9264" s="6" t="s">
        <v>21692</v>
      </c>
      <c r="D9264" s="11"/>
      <c r="E9264" t="str">
        <f t="shared" si="144"/>
        <v>CAIDA EN EL MISMO NIVEL POR HIELO O NIEVE: AREA INDUSTRIAL Y DE LA CONSTRUCCION</v>
      </c>
    </row>
    <row r="9265" spans="2:5" x14ac:dyDescent="0.25">
      <c r="B9265" s="6" t="s">
        <v>9263</v>
      </c>
      <c r="C9265" s="6" t="s">
        <v>21693</v>
      </c>
      <c r="D9265" s="11"/>
      <c r="E9265" t="str">
        <f t="shared" si="144"/>
        <v>CAIDA EN EL MISMO NIVEL POR HIELO O NIEVE: GRANJA</v>
      </c>
    </row>
    <row r="9266" spans="2:5" x14ac:dyDescent="0.25">
      <c r="B9266" s="6" t="s">
        <v>9264</v>
      </c>
      <c r="C9266" s="6" t="s">
        <v>21694</v>
      </c>
      <c r="D9266" s="11"/>
      <c r="E9266" t="str">
        <f t="shared" si="144"/>
        <v>CAIDA EN EL MISMO NIVEL POR HIELO O NIEVE: OTRO LUGAR ESPECIFICADO</v>
      </c>
    </row>
    <row r="9267" spans="2:5" x14ac:dyDescent="0.25">
      <c r="B9267" s="6" t="s">
        <v>9265</v>
      </c>
      <c r="C9267" s="6" t="s">
        <v>21695</v>
      </c>
      <c r="D9267" s="11"/>
      <c r="E9267" t="str">
        <f t="shared" si="144"/>
        <v>CAIDA EN EL MISMO NIVEL POR HIELO O NIEVE: LUGAR NO ESPECIFICADO</v>
      </c>
    </row>
    <row r="9268" spans="2:5" ht="25.5" x14ac:dyDescent="0.25">
      <c r="B9268" s="6" t="s">
        <v>9266</v>
      </c>
      <c r="C9268" s="6" t="s">
        <v>21696</v>
      </c>
      <c r="D9268" s="11"/>
      <c r="E9268" t="str">
        <f t="shared" si="144"/>
        <v>CAIDA EN EL MISMO NIVEL POR DESLIZAMIENTO, TROPEZON Y TRASPIE: VIVIENDA</v>
      </c>
    </row>
    <row r="9269" spans="2:5" ht="25.5" x14ac:dyDescent="0.25">
      <c r="B9269" s="6" t="s">
        <v>9267</v>
      </c>
      <c r="C9269" s="6" t="s">
        <v>21697</v>
      </c>
      <c r="D9269" s="11"/>
      <c r="E9269" t="str">
        <f t="shared" si="144"/>
        <v>CAIDA EN EL MISMO NIVEL POR DESLIZAMIENTO, TROPEZON Y TRASPIE: INSTITUCION RESIDENCIAL</v>
      </c>
    </row>
    <row r="9270" spans="2:5" ht="25.5" x14ac:dyDescent="0.25">
      <c r="B9270" s="6" t="s">
        <v>9268</v>
      </c>
      <c r="C9270" s="6" t="s">
        <v>21698</v>
      </c>
      <c r="D9270" s="11"/>
      <c r="E9270" t="str">
        <f t="shared" si="144"/>
        <v>CAIDA EN EL MISMO NIVEL POR DESLIZAMIENTO, TROPEZON Y TRASPIE: ESCUELAS, OTRAS INSTITUCIONES Y AREAS ADMINISTRATIVAS PUBLICAS</v>
      </c>
    </row>
    <row r="9271" spans="2:5" ht="25.5" x14ac:dyDescent="0.25">
      <c r="B9271" s="6" t="s">
        <v>9269</v>
      </c>
      <c r="C9271" s="6" t="s">
        <v>21699</v>
      </c>
      <c r="D9271" s="11"/>
      <c r="E9271" t="str">
        <f t="shared" si="144"/>
        <v>CAIDA EN EL MISMO NIVEL POR DESLIZAMIENTO, TROPEZON Y TRASPIE: AREAS DE DEPORTE Y ATLETISMO</v>
      </c>
    </row>
    <row r="9272" spans="2:5" ht="25.5" x14ac:dyDescent="0.25">
      <c r="B9272" s="6" t="s">
        <v>9270</v>
      </c>
      <c r="C9272" s="6" t="s">
        <v>21700</v>
      </c>
      <c r="D9272" s="11"/>
      <c r="E9272" t="str">
        <f t="shared" si="144"/>
        <v>CAIDA EN EL MISMO NIVEL POR DESLIZAMIENTO, TROPEZON Y TRASPIE: CALLES Y CARRETERAS</v>
      </c>
    </row>
    <row r="9273" spans="2:5" ht="25.5" x14ac:dyDescent="0.25">
      <c r="B9273" s="6" t="s">
        <v>9271</v>
      </c>
      <c r="C9273" s="6" t="s">
        <v>21701</v>
      </c>
      <c r="D9273" s="11"/>
      <c r="E9273" t="str">
        <f t="shared" si="144"/>
        <v>CAIDA EN EL MISMO NIVEL POR DESLIZAMIENTO, TROPEZON Y TRASPIE: COMERCIO Y AREA DE SERVICIOS</v>
      </c>
    </row>
    <row r="9274" spans="2:5" ht="25.5" x14ac:dyDescent="0.25">
      <c r="B9274" s="6" t="s">
        <v>9272</v>
      </c>
      <c r="C9274" s="6" t="s">
        <v>21702</v>
      </c>
      <c r="D9274" s="11"/>
      <c r="E9274" t="str">
        <f t="shared" si="144"/>
        <v>CAIDA EN EL MISMO NIVEL POR DESLIZAMIENTO, TROPEZON Y TRASPIE: AREA INDUSTRIAL Y DE LA CONSTRUCCION</v>
      </c>
    </row>
    <row r="9275" spans="2:5" ht="25.5" x14ac:dyDescent="0.25">
      <c r="B9275" s="6" t="s">
        <v>9273</v>
      </c>
      <c r="C9275" s="6" t="s">
        <v>21703</v>
      </c>
      <c r="D9275" s="11"/>
      <c r="E9275" t="str">
        <f t="shared" si="144"/>
        <v>CAIDA EN EL MISMO NIVEL POR DESLIZAMIENTO, TROPEZON Y TRASPIE: GRANJA</v>
      </c>
    </row>
    <row r="9276" spans="2:5" ht="25.5" x14ac:dyDescent="0.25">
      <c r="B9276" s="6" t="s">
        <v>9274</v>
      </c>
      <c r="C9276" s="6" t="s">
        <v>21704</v>
      </c>
      <c r="D9276" s="11"/>
      <c r="E9276" t="str">
        <f t="shared" si="144"/>
        <v>CAIDA EN EL MISMO NIVEL POR DESLIZAMIENTO, TROPEZON Y TRASPIE: OTRO LUGAR ESPECIFICADO</v>
      </c>
    </row>
    <row r="9277" spans="2:5" ht="25.5" x14ac:dyDescent="0.25">
      <c r="B9277" s="6" t="s">
        <v>9275</v>
      </c>
      <c r="C9277" s="6" t="s">
        <v>21705</v>
      </c>
      <c r="D9277" s="11"/>
      <c r="E9277" t="str">
        <f t="shared" si="144"/>
        <v>CAIDA EN EL MISMO NIVEL POR DESLIZAMIENTO, TROPEZON Y TRASPIE: LUGAR NO ESPECIFICADO</v>
      </c>
    </row>
    <row r="9278" spans="2:5" ht="25.5" x14ac:dyDescent="0.25">
      <c r="B9278" s="6" t="s">
        <v>9276</v>
      </c>
      <c r="C9278" s="6" t="s">
        <v>21706</v>
      </c>
      <c r="D9278" s="11"/>
      <c r="E9278" t="str">
        <f t="shared" si="144"/>
        <v>CAIDA POR PATINES PARA HIELO, ESQUIS, PATINES DE RUEDAS O PATINETA: VIVIENDA</v>
      </c>
    </row>
    <row r="9279" spans="2:5" ht="25.5" x14ac:dyDescent="0.25">
      <c r="B9279" s="6" t="s">
        <v>9277</v>
      </c>
      <c r="C9279" s="6" t="s">
        <v>21707</v>
      </c>
      <c r="D9279" s="11"/>
      <c r="E9279" t="str">
        <f t="shared" si="144"/>
        <v>CAIDA POR PATINES PARA HIELO, ESQUIS, PATINES DE RUEDAS O PATINETA: INSTITUCION RESIDENCIAL</v>
      </c>
    </row>
    <row r="9280" spans="2:5" ht="38.25" x14ac:dyDescent="0.25">
      <c r="B9280" s="6" t="s">
        <v>9278</v>
      </c>
      <c r="C9280" s="6" t="s">
        <v>21708</v>
      </c>
      <c r="D9280" s="11"/>
      <c r="E9280" t="str">
        <f t="shared" si="144"/>
        <v>CAIDA POR PATINES PARA HIELO, ESQUIS, PATINES DE RUEDAS O PATINETA: ESCUELAS, OTRAS INSTITUCIONES Y AREAS ADMINISTRATIVAS PUBLICAS</v>
      </c>
    </row>
    <row r="9281" spans="2:5" ht="25.5" x14ac:dyDescent="0.25">
      <c r="B9281" s="6" t="s">
        <v>9279</v>
      </c>
      <c r="C9281" s="6" t="s">
        <v>21709</v>
      </c>
      <c r="D9281" s="11"/>
      <c r="E9281" t="str">
        <f t="shared" si="144"/>
        <v>CAIDA POR PATINES PARA HIELO, ESQUIS, PATINES DE RUEDAS O PATINETA: AREAS DE DEPORTE Y ATLETISMO</v>
      </c>
    </row>
    <row r="9282" spans="2:5" ht="25.5" x14ac:dyDescent="0.25">
      <c r="B9282" s="6" t="s">
        <v>9280</v>
      </c>
      <c r="C9282" s="6" t="s">
        <v>21710</v>
      </c>
      <c r="D9282" s="11"/>
      <c r="E9282" t="str">
        <f t="shared" si="144"/>
        <v>CAIDA POR PATINES PARA HIELO, ESQUIS, PATINES DE RUEDAS O PATINETA: CALLES Y CARRETERAS</v>
      </c>
    </row>
    <row r="9283" spans="2:5" ht="25.5" x14ac:dyDescent="0.25">
      <c r="B9283" s="6" t="s">
        <v>9281</v>
      </c>
      <c r="C9283" s="6" t="s">
        <v>21711</v>
      </c>
      <c r="D9283" s="11"/>
      <c r="E9283" t="str">
        <f t="shared" si="144"/>
        <v>CAIDA POR PATINES PARA HIELO, ESQUIS, PATINES DE RUEDAS O PATINETA: COMERCIO Y AREA DE SERVICIOS</v>
      </c>
    </row>
    <row r="9284" spans="2:5" ht="25.5" x14ac:dyDescent="0.25">
      <c r="B9284" s="6" t="s">
        <v>9282</v>
      </c>
      <c r="C9284" s="6" t="s">
        <v>21712</v>
      </c>
      <c r="D9284" s="11"/>
      <c r="E9284" t="str">
        <f t="shared" si="144"/>
        <v>CAIDA POR PATINES PARA HIELO, ESQUIS, PATINES DE RUEDAS O PATINETA: AREA INDUSTRIAL Y DE LA CONSTRUCCION</v>
      </c>
    </row>
    <row r="9285" spans="2:5" ht="25.5" x14ac:dyDescent="0.25">
      <c r="B9285" s="6" t="s">
        <v>9283</v>
      </c>
      <c r="C9285" s="6" t="s">
        <v>21713</v>
      </c>
      <c r="D9285" s="11"/>
      <c r="E9285" t="str">
        <f t="shared" si="144"/>
        <v>CAIDA POR PATINES PARA HIELO, ESQUIS, PATINES DE RUEDAS O PATINETA: GRANJA</v>
      </c>
    </row>
    <row r="9286" spans="2:5" ht="25.5" x14ac:dyDescent="0.25">
      <c r="B9286" s="6" t="s">
        <v>9284</v>
      </c>
      <c r="C9286" s="6" t="s">
        <v>21714</v>
      </c>
      <c r="D9286" s="11"/>
      <c r="E9286" t="str">
        <f t="shared" ref="E9286:E9349" si="145">UPPER(C9286)</f>
        <v>CAIDA POR PATINES PARA HIELO, ESQUIS, PATINES DE RUEDAS O PATINETA: OTRO LUGAR ESPECIFICADO</v>
      </c>
    </row>
    <row r="9287" spans="2:5" ht="25.5" x14ac:dyDescent="0.25">
      <c r="B9287" s="6" t="s">
        <v>9285</v>
      </c>
      <c r="C9287" s="6" t="s">
        <v>21715</v>
      </c>
      <c r="D9287" s="11"/>
      <c r="E9287" t="str">
        <f t="shared" si="145"/>
        <v>CAIDA POR PATINES PARA HIELO, ESQUIS, PATINES DE RUEDAS O PATINETA: LUGAR NO ESPECIFICADO</v>
      </c>
    </row>
    <row r="9288" spans="2:5" ht="25.5" x14ac:dyDescent="0.25">
      <c r="B9288" s="6" t="s">
        <v>9286</v>
      </c>
      <c r="C9288" s="6" t="s">
        <v>21716</v>
      </c>
      <c r="D9288" s="11"/>
      <c r="E9288" t="str">
        <f t="shared" si="145"/>
        <v>OTRAS CAIDAS EN EL MISMO NIVEL POR COLISION CON O POR EMPUJON DE OTRA PERSONA: VIVIENDA</v>
      </c>
    </row>
    <row r="9289" spans="2:5" ht="25.5" x14ac:dyDescent="0.25">
      <c r="B9289" s="6" t="s">
        <v>9287</v>
      </c>
      <c r="C9289" s="6" t="s">
        <v>21717</v>
      </c>
      <c r="D9289" s="11"/>
      <c r="E9289" t="str">
        <f t="shared" si="145"/>
        <v>OTRAS CAIDAS EN EL MISMO NIVEL POR COLISION CON O POR EMPUJON DE OTRA PERSONA: INSTITUCION RESIDENCIAL</v>
      </c>
    </row>
    <row r="9290" spans="2:5" ht="38.25" x14ac:dyDescent="0.25">
      <c r="B9290" s="6" t="s">
        <v>9288</v>
      </c>
      <c r="C9290" s="6" t="s">
        <v>21718</v>
      </c>
      <c r="D9290" s="11"/>
      <c r="E9290" t="str">
        <f t="shared" si="145"/>
        <v>OTRAS CAIDAS EN EL MISMO NIVEL POR COLISION CON O POR EMPUJON DE OTRA PERSONA: ESCUELAS, OTRAS INSTITUCIONES Y AREAS ADMINISTRATIVAS PUBLICAS</v>
      </c>
    </row>
    <row r="9291" spans="2:5" ht="25.5" x14ac:dyDescent="0.25">
      <c r="B9291" s="6" t="s">
        <v>9289</v>
      </c>
      <c r="C9291" s="6" t="s">
        <v>21719</v>
      </c>
      <c r="D9291" s="11"/>
      <c r="E9291" t="str">
        <f t="shared" si="145"/>
        <v>OTRAS CAIDAS EN EL MISMO NIVEL POR COLISION CON O POR EMPUJON DE OTRA PERSONA: AREAS DE DEPORTE Y ATLETISMO</v>
      </c>
    </row>
    <row r="9292" spans="2:5" ht="25.5" x14ac:dyDescent="0.25">
      <c r="B9292" s="6" t="s">
        <v>9290</v>
      </c>
      <c r="C9292" s="6" t="s">
        <v>21720</v>
      </c>
      <c r="D9292" s="11"/>
      <c r="E9292" t="str">
        <f t="shared" si="145"/>
        <v>OTRAS CAIDAS EN EL MISMO NIVEL POR COLISION CON O POR EMPUJON DE OTRA PERSONA: CALLES Y CARRETERAS</v>
      </c>
    </row>
    <row r="9293" spans="2:5" ht="25.5" x14ac:dyDescent="0.25">
      <c r="B9293" s="6" t="s">
        <v>9291</v>
      </c>
      <c r="C9293" s="6" t="s">
        <v>21721</v>
      </c>
      <c r="D9293" s="11"/>
      <c r="E9293" t="str">
        <f t="shared" si="145"/>
        <v>OTRAS CAIDAS EN EL MISMO NIVEL POR COLISION CON O POR EMPUJON DE OTRA PERSONA: COMERCIO Y AREA DE SERVICIOS</v>
      </c>
    </row>
    <row r="9294" spans="2:5" ht="25.5" x14ac:dyDescent="0.25">
      <c r="B9294" s="6" t="s">
        <v>9292</v>
      </c>
      <c r="C9294" s="6" t="s">
        <v>21722</v>
      </c>
      <c r="D9294" s="11"/>
      <c r="E9294" t="str">
        <f t="shared" si="145"/>
        <v>OTRAS CAIDAS EN EL MISMO NIVEL POR COLISION CON O POR EMPUJON DE OTRA PERSONA: AREA INDUSTRIAL Y DE LA CONSTRUCCION</v>
      </c>
    </row>
    <row r="9295" spans="2:5" ht="25.5" x14ac:dyDescent="0.25">
      <c r="B9295" s="6" t="s">
        <v>9293</v>
      </c>
      <c r="C9295" s="6" t="s">
        <v>21723</v>
      </c>
      <c r="D9295" s="11"/>
      <c r="E9295" t="str">
        <f t="shared" si="145"/>
        <v>OTRAS CAIDAS EN EL MISMO NIVEL POR COLISION CON O POR EMPUJON DE OTRA PERSONA: GRANJA</v>
      </c>
    </row>
    <row r="9296" spans="2:5" ht="25.5" x14ac:dyDescent="0.25">
      <c r="B9296" s="6" t="s">
        <v>9294</v>
      </c>
      <c r="C9296" s="6" t="s">
        <v>21724</v>
      </c>
      <c r="D9296" s="11"/>
      <c r="E9296" t="str">
        <f t="shared" si="145"/>
        <v>OTRAS CAIDAS EN EL MISMO NIVEL POR COLISION CON O POR EMPUJON DE OTRA PERSONA: OTRO LUGAR ESPECIFICADO</v>
      </c>
    </row>
    <row r="9297" spans="2:5" ht="25.5" x14ac:dyDescent="0.25">
      <c r="B9297" s="6" t="s">
        <v>9295</v>
      </c>
      <c r="C9297" s="6" t="s">
        <v>21725</v>
      </c>
      <c r="D9297" s="11"/>
      <c r="E9297" t="str">
        <f t="shared" si="145"/>
        <v>OTRAS CAIDAS EN EL MISMO NIVEL POR COLISION CON O POR EMPUJON DE OTRA PERSONA: LUGAR NO ESPECIFICADO</v>
      </c>
    </row>
    <row r="9298" spans="2:5" x14ac:dyDescent="0.25">
      <c r="B9298" s="6" t="s">
        <v>9296</v>
      </c>
      <c r="C9298" s="6" t="s">
        <v>21726</v>
      </c>
      <c r="D9298" s="11"/>
      <c r="E9298" t="str">
        <f t="shared" si="145"/>
        <v>CAIDA AL SER TRASLADADO O SOSTENIDO POR OTRAS PERSONAS: VIVIENDA</v>
      </c>
    </row>
    <row r="9299" spans="2:5" ht="25.5" x14ac:dyDescent="0.25">
      <c r="B9299" s="6" t="s">
        <v>9297</v>
      </c>
      <c r="C9299" s="6" t="s">
        <v>21727</v>
      </c>
      <c r="D9299" s="11"/>
      <c r="E9299" t="str">
        <f t="shared" si="145"/>
        <v>CAIDA AL SER TRASLADADO O SOSTENIDO POR OTRAS PERSONAS: INSTITUCION RESIDENCIAL</v>
      </c>
    </row>
    <row r="9300" spans="2:5" ht="25.5" x14ac:dyDescent="0.25">
      <c r="B9300" s="6" t="s">
        <v>9298</v>
      </c>
      <c r="C9300" s="6" t="s">
        <v>21728</v>
      </c>
      <c r="D9300" s="11"/>
      <c r="E9300" t="str">
        <f t="shared" si="145"/>
        <v>CAIDA AL SER TRASLADADO O SOSTENIDO POR OTRAS PERSONAS: ESCUELAS, OTRAS INSTITUCIONES Y AREAS ADMINISTRATIVAS PUBLICAS</v>
      </c>
    </row>
    <row r="9301" spans="2:5" ht="25.5" x14ac:dyDescent="0.25">
      <c r="B9301" s="6" t="s">
        <v>9299</v>
      </c>
      <c r="C9301" s="6" t="s">
        <v>21729</v>
      </c>
      <c r="D9301" s="11"/>
      <c r="E9301" t="str">
        <f t="shared" si="145"/>
        <v>CAIDA AL SER TRASLADADO O SOSTENIDO POR OTRAS PERSONAS: AREAS DE DEPORTE Y ATLETISMO</v>
      </c>
    </row>
    <row r="9302" spans="2:5" ht="25.5" x14ac:dyDescent="0.25">
      <c r="B9302" s="6" t="s">
        <v>9300</v>
      </c>
      <c r="C9302" s="6" t="s">
        <v>21730</v>
      </c>
      <c r="D9302" s="11"/>
      <c r="E9302" t="str">
        <f t="shared" si="145"/>
        <v>CAIDA AL SER TRASLADADO O SOSTENIDO POR OTRAS PERSONAS: CALLES Y CARRETERAS</v>
      </c>
    </row>
    <row r="9303" spans="2:5" ht="25.5" x14ac:dyDescent="0.25">
      <c r="B9303" s="6" t="s">
        <v>9301</v>
      </c>
      <c r="C9303" s="6" t="s">
        <v>21731</v>
      </c>
      <c r="D9303" s="11"/>
      <c r="E9303" t="str">
        <f t="shared" si="145"/>
        <v>CAIDA AL SER TRASLADADO O SOSTENIDO POR OTRAS PERSONAS: COMERCIO Y AREA DE SERVICIOS</v>
      </c>
    </row>
    <row r="9304" spans="2:5" ht="25.5" x14ac:dyDescent="0.25">
      <c r="B9304" s="6" t="s">
        <v>9302</v>
      </c>
      <c r="C9304" s="6" t="s">
        <v>21732</v>
      </c>
      <c r="D9304" s="11"/>
      <c r="E9304" t="str">
        <f t="shared" si="145"/>
        <v>CAIDA AL SER TRASLADADO O SOSTENIDO POR OTRAS PERSONAS: AREA INDUSTRIAL Y DE LA CONSTRUCCION</v>
      </c>
    </row>
    <row r="9305" spans="2:5" x14ac:dyDescent="0.25">
      <c r="B9305" s="6" t="s">
        <v>9303</v>
      </c>
      <c r="C9305" s="6" t="s">
        <v>21733</v>
      </c>
      <c r="D9305" s="11"/>
      <c r="E9305" t="str">
        <f t="shared" si="145"/>
        <v>CAIDA AL SER TRASLADADO O SOSTENIDO POR OTRAS PERSONAS: GRANJA</v>
      </c>
    </row>
    <row r="9306" spans="2:5" ht="25.5" x14ac:dyDescent="0.25">
      <c r="B9306" s="6" t="s">
        <v>9304</v>
      </c>
      <c r="C9306" s="6" t="s">
        <v>21734</v>
      </c>
      <c r="D9306" s="11"/>
      <c r="E9306" t="str">
        <f t="shared" si="145"/>
        <v>CAIDA AL SER TRASLADADO O SOSTENIDO POR OTRAS PERSONAS: OTRO LUGAR ESPECIFICADO</v>
      </c>
    </row>
    <row r="9307" spans="2:5" ht="25.5" x14ac:dyDescent="0.25">
      <c r="B9307" s="6" t="s">
        <v>9305</v>
      </c>
      <c r="C9307" s="6" t="s">
        <v>21735</v>
      </c>
      <c r="D9307" s="11"/>
      <c r="E9307" t="str">
        <f t="shared" si="145"/>
        <v>CAIDA AL SER TRASLADADO O SOSTENIDO POR OTRAS PERSONAS: LUGAR NO ESPECIFICADO</v>
      </c>
    </row>
    <row r="9308" spans="2:5" x14ac:dyDescent="0.25">
      <c r="B9308" s="6" t="s">
        <v>9306</v>
      </c>
      <c r="C9308" s="6" t="s">
        <v>21736</v>
      </c>
      <c r="D9308" s="11"/>
      <c r="E9308" t="str">
        <f t="shared" si="145"/>
        <v>CAIDA QUE IMPLICA SILLA DE RUEDAS: VIVIENDA</v>
      </c>
    </row>
    <row r="9309" spans="2:5" x14ac:dyDescent="0.25">
      <c r="B9309" s="6" t="s">
        <v>9307</v>
      </c>
      <c r="C9309" s="6" t="s">
        <v>21737</v>
      </c>
      <c r="D9309" s="11"/>
      <c r="E9309" t="str">
        <f t="shared" si="145"/>
        <v>CAIDA QUE IMPLICA SILLA DE RUEDAS: INSTITUCION RESIDENCIAL</v>
      </c>
    </row>
    <row r="9310" spans="2:5" ht="25.5" x14ac:dyDescent="0.25">
      <c r="B9310" s="6" t="s">
        <v>9308</v>
      </c>
      <c r="C9310" s="6" t="s">
        <v>21738</v>
      </c>
      <c r="D9310" s="11"/>
      <c r="E9310" t="str">
        <f t="shared" si="145"/>
        <v>CAIDA QUE IMPLICA SILLA DE RUEDAS: ESCUELAS, OTRAS INSTITUCIONES Y AREAS ADMINISTRATIVAS PUBLICAS</v>
      </c>
    </row>
    <row r="9311" spans="2:5" x14ac:dyDescent="0.25">
      <c r="B9311" s="6" t="s">
        <v>9309</v>
      </c>
      <c r="C9311" s="6" t="s">
        <v>21739</v>
      </c>
      <c r="D9311" s="11"/>
      <c r="E9311" t="str">
        <f t="shared" si="145"/>
        <v>CAIDA QUE IMPLICA SILLA DE RUEDAS: AREAS DE DEPORTE Y ATLETISMO</v>
      </c>
    </row>
    <row r="9312" spans="2:5" x14ac:dyDescent="0.25">
      <c r="B9312" s="6" t="s">
        <v>9310</v>
      </c>
      <c r="C9312" s="6" t="s">
        <v>21740</v>
      </c>
      <c r="D9312" s="11"/>
      <c r="E9312" t="str">
        <f t="shared" si="145"/>
        <v>CAIDA QUE IMPLICA SILLA DE RUEDAS: CALLES Y CARRETERAS</v>
      </c>
    </row>
    <row r="9313" spans="2:5" x14ac:dyDescent="0.25">
      <c r="B9313" s="6" t="s">
        <v>9311</v>
      </c>
      <c r="C9313" s="6" t="s">
        <v>21741</v>
      </c>
      <c r="D9313" s="11"/>
      <c r="E9313" t="str">
        <f t="shared" si="145"/>
        <v>CAIDA QUE IMPLICA SILLA DE RUEDAS: COMERCIO Y AREA DE SERVICIOS</v>
      </c>
    </row>
    <row r="9314" spans="2:5" ht="25.5" x14ac:dyDescent="0.25">
      <c r="B9314" s="6" t="s">
        <v>9312</v>
      </c>
      <c r="C9314" s="6" t="s">
        <v>21742</v>
      </c>
      <c r="D9314" s="11"/>
      <c r="E9314" t="str">
        <f t="shared" si="145"/>
        <v>CAIDA QUE IMPLICA SILLA DE RUEDAS: AREA INDUSTRIAL Y DE LA CONSTRUCCION</v>
      </c>
    </row>
    <row r="9315" spans="2:5" x14ac:dyDescent="0.25">
      <c r="B9315" s="6" t="s">
        <v>9313</v>
      </c>
      <c r="C9315" s="6" t="s">
        <v>21743</v>
      </c>
      <c r="D9315" s="11"/>
      <c r="E9315" t="str">
        <f t="shared" si="145"/>
        <v>CAIDA QUE IMPLICA SILLA DE RUEDAS: GRANJA</v>
      </c>
    </row>
    <row r="9316" spans="2:5" x14ac:dyDescent="0.25">
      <c r="B9316" s="6" t="s">
        <v>9314</v>
      </c>
      <c r="C9316" s="6" t="s">
        <v>21744</v>
      </c>
      <c r="D9316" s="11"/>
      <c r="E9316" t="str">
        <f t="shared" si="145"/>
        <v>CAIDA QUE IMPLICA SILLA DE RUEDAS: OTRO LUGAR ESPECIFICADO</v>
      </c>
    </row>
    <row r="9317" spans="2:5" x14ac:dyDescent="0.25">
      <c r="B9317" s="6" t="s">
        <v>9315</v>
      </c>
      <c r="C9317" s="6" t="s">
        <v>21745</v>
      </c>
      <c r="D9317" s="11"/>
      <c r="E9317" t="str">
        <f t="shared" si="145"/>
        <v>CAIDA QUE IMPLICA SILLA DE RUEDAS: LUGAR NO ESPECIFICADO</v>
      </c>
    </row>
    <row r="9318" spans="2:5" x14ac:dyDescent="0.25">
      <c r="B9318" s="6" t="s">
        <v>9316</v>
      </c>
      <c r="C9318" s="6" t="s">
        <v>21746</v>
      </c>
      <c r="D9318" s="11"/>
      <c r="E9318" t="str">
        <f t="shared" si="145"/>
        <v>CAIDA QUE IMPLICA CAMA: VIVIENDA</v>
      </c>
    </row>
    <row r="9319" spans="2:5" x14ac:dyDescent="0.25">
      <c r="B9319" s="6" t="s">
        <v>9317</v>
      </c>
      <c r="C9319" s="6" t="s">
        <v>21747</v>
      </c>
      <c r="D9319" s="11"/>
      <c r="E9319" t="str">
        <f t="shared" si="145"/>
        <v>CAIDA QUE IMPLICA CAMA: INSTITUCION RESIDENCIAL</v>
      </c>
    </row>
    <row r="9320" spans="2:5" ht="25.5" x14ac:dyDescent="0.25">
      <c r="B9320" s="6" t="s">
        <v>9318</v>
      </c>
      <c r="C9320" s="6" t="s">
        <v>21748</v>
      </c>
      <c r="D9320" s="11"/>
      <c r="E9320" t="str">
        <f t="shared" si="145"/>
        <v>CAIDA QUE IMPLICA CAMA: ESCUELAS, OTRAS INSTITUCIONES Y AREAS ADMINISTRATIVAS PUBLICAS</v>
      </c>
    </row>
    <row r="9321" spans="2:5" x14ac:dyDescent="0.25">
      <c r="B9321" s="6" t="s">
        <v>9319</v>
      </c>
      <c r="C9321" s="6" t="s">
        <v>21749</v>
      </c>
      <c r="D9321" s="11"/>
      <c r="E9321" t="str">
        <f t="shared" si="145"/>
        <v>CAIDA QUE IMPLICA CAMA: AREAS DE DEPORTE Y ATLETISMO</v>
      </c>
    </row>
    <row r="9322" spans="2:5" x14ac:dyDescent="0.25">
      <c r="B9322" s="6" t="s">
        <v>9320</v>
      </c>
      <c r="C9322" s="6" t="s">
        <v>21750</v>
      </c>
      <c r="D9322" s="11"/>
      <c r="E9322" t="str">
        <f t="shared" si="145"/>
        <v>CAIDA QUE IMPLICA CAMA: CALLES Y CARRETERAS</v>
      </c>
    </row>
    <row r="9323" spans="2:5" x14ac:dyDescent="0.25">
      <c r="B9323" s="6" t="s">
        <v>9321</v>
      </c>
      <c r="C9323" s="6" t="s">
        <v>21751</v>
      </c>
      <c r="D9323" s="11"/>
      <c r="E9323" t="str">
        <f t="shared" si="145"/>
        <v>CAIDA QUE IMPLICA CAMA: COMERCIO Y AREA DE SERVICIOS</v>
      </c>
    </row>
    <row r="9324" spans="2:5" x14ac:dyDescent="0.25">
      <c r="B9324" s="6" t="s">
        <v>9322</v>
      </c>
      <c r="C9324" s="6" t="s">
        <v>21752</v>
      </c>
      <c r="D9324" s="11"/>
      <c r="E9324" t="str">
        <f t="shared" si="145"/>
        <v>CAIDA QUE IMPLICA CAMA: AREA INDUSTRIAL Y DE LA CONSTRUCCION</v>
      </c>
    </row>
    <row r="9325" spans="2:5" x14ac:dyDescent="0.25">
      <c r="B9325" s="6" t="s">
        <v>9323</v>
      </c>
      <c r="C9325" s="6" t="s">
        <v>21753</v>
      </c>
      <c r="D9325" s="11"/>
      <c r="E9325" t="str">
        <f t="shared" si="145"/>
        <v>CAIDA QUE IMPLICA CAMA: GRANJA</v>
      </c>
    </row>
    <row r="9326" spans="2:5" x14ac:dyDescent="0.25">
      <c r="B9326" s="6" t="s">
        <v>9324</v>
      </c>
      <c r="C9326" s="6" t="s">
        <v>21754</v>
      </c>
      <c r="D9326" s="11"/>
      <c r="E9326" t="str">
        <f t="shared" si="145"/>
        <v>CAIDA QUE IMPLICA CAMA: OTRO LUGAR ESPECIFICADO</v>
      </c>
    </row>
    <row r="9327" spans="2:5" x14ac:dyDescent="0.25">
      <c r="B9327" s="6" t="s">
        <v>9325</v>
      </c>
      <c r="C9327" s="6" t="s">
        <v>21755</v>
      </c>
      <c r="D9327" s="11"/>
      <c r="E9327" t="str">
        <f t="shared" si="145"/>
        <v>CAIDA QUE IMPLICA CAMA: LUGAR NO ESPECIFICADO</v>
      </c>
    </row>
    <row r="9328" spans="2:5" x14ac:dyDescent="0.25">
      <c r="B9328" s="6" t="s">
        <v>9326</v>
      </c>
      <c r="C9328" s="6" t="s">
        <v>21756</v>
      </c>
      <c r="D9328" s="11"/>
      <c r="E9328" t="str">
        <f t="shared" si="145"/>
        <v>CAIDA QUE IMPLICA SILLA: VIVIENDA</v>
      </c>
    </row>
    <row r="9329" spans="2:5" x14ac:dyDescent="0.25">
      <c r="B9329" s="6" t="s">
        <v>9327</v>
      </c>
      <c r="C9329" s="6" t="s">
        <v>21757</v>
      </c>
      <c r="D9329" s="11"/>
      <c r="E9329" t="str">
        <f t="shared" si="145"/>
        <v>CAIDA QUE IMPLICA SILLA: INSTITUCION RESIDENCIAL</v>
      </c>
    </row>
    <row r="9330" spans="2:5" ht="25.5" x14ac:dyDescent="0.25">
      <c r="B9330" s="6" t="s">
        <v>9328</v>
      </c>
      <c r="C9330" s="6" t="s">
        <v>21758</v>
      </c>
      <c r="D9330" s="11"/>
      <c r="E9330" t="str">
        <f t="shared" si="145"/>
        <v>CAIDA QUE IMPLICA SILLA: ESCUELAS, OTRAS INSTITUCIONES Y AREAS ADMINISTRATIVAS PUBLICAS</v>
      </c>
    </row>
    <row r="9331" spans="2:5" x14ac:dyDescent="0.25">
      <c r="B9331" s="6" t="s">
        <v>9329</v>
      </c>
      <c r="C9331" s="6" t="s">
        <v>21759</v>
      </c>
      <c r="D9331" s="11"/>
      <c r="E9331" t="str">
        <f t="shared" si="145"/>
        <v>CAIDA QUE IMPLICA SILLA: AREAS DE DEPORTE Y ATLETISMO</v>
      </c>
    </row>
    <row r="9332" spans="2:5" x14ac:dyDescent="0.25">
      <c r="B9332" s="6" t="s">
        <v>9330</v>
      </c>
      <c r="C9332" s="6" t="s">
        <v>21760</v>
      </c>
      <c r="D9332" s="11"/>
      <c r="E9332" t="str">
        <f t="shared" si="145"/>
        <v>CAIDA QUE IMPLICA SILLA: CALLES Y CARRETERAS</v>
      </c>
    </row>
    <row r="9333" spans="2:5" x14ac:dyDescent="0.25">
      <c r="B9333" s="6" t="s">
        <v>9331</v>
      </c>
      <c r="C9333" s="6" t="s">
        <v>21761</v>
      </c>
      <c r="D9333" s="11"/>
      <c r="E9333" t="str">
        <f t="shared" si="145"/>
        <v>CAIDA QUE IMPLICA SILLA: COMERCIO Y AREA DE SERVICIOS</v>
      </c>
    </row>
    <row r="9334" spans="2:5" x14ac:dyDescent="0.25">
      <c r="B9334" s="6" t="s">
        <v>9332</v>
      </c>
      <c r="C9334" s="6" t="s">
        <v>21762</v>
      </c>
      <c r="D9334" s="11"/>
      <c r="E9334" t="str">
        <f t="shared" si="145"/>
        <v>CAIDA QUE IMPLICA SILLA: AREA INDUSTRIAL Y DE LA CONSTRUCCION</v>
      </c>
    </row>
    <row r="9335" spans="2:5" x14ac:dyDescent="0.25">
      <c r="B9335" s="6" t="s">
        <v>9333</v>
      </c>
      <c r="C9335" s="6" t="s">
        <v>21763</v>
      </c>
      <c r="D9335" s="11"/>
      <c r="E9335" t="str">
        <f t="shared" si="145"/>
        <v>CAIDA QUE IMPLICA SILLA: GRANJA</v>
      </c>
    </row>
    <row r="9336" spans="2:5" x14ac:dyDescent="0.25">
      <c r="B9336" s="6" t="s">
        <v>9334</v>
      </c>
      <c r="C9336" s="6" t="s">
        <v>21764</v>
      </c>
      <c r="D9336" s="11"/>
      <c r="E9336" t="str">
        <f t="shared" si="145"/>
        <v>CAIDA QUE IMPLICA SILLA: OTRO LUGAR ESPECIFICADO</v>
      </c>
    </row>
    <row r="9337" spans="2:5" x14ac:dyDescent="0.25">
      <c r="B9337" s="6" t="s">
        <v>9335</v>
      </c>
      <c r="C9337" s="6" t="s">
        <v>21765</v>
      </c>
      <c r="D9337" s="11"/>
      <c r="E9337" t="str">
        <f t="shared" si="145"/>
        <v>CAIDA QUE IMPLICA SILLA: LUGAR NO ESPECIFICADO</v>
      </c>
    </row>
    <row r="9338" spans="2:5" x14ac:dyDescent="0.25">
      <c r="B9338" s="6" t="s">
        <v>9336</v>
      </c>
      <c r="C9338" s="6" t="s">
        <v>21766</v>
      </c>
      <c r="D9338" s="11"/>
      <c r="E9338" t="str">
        <f t="shared" si="145"/>
        <v>CAIDA QUE IMPLICA OTRO MUEBLE: VIVIENDA</v>
      </c>
    </row>
    <row r="9339" spans="2:5" x14ac:dyDescent="0.25">
      <c r="B9339" s="6" t="s">
        <v>9337</v>
      </c>
      <c r="C9339" s="6" t="s">
        <v>21767</v>
      </c>
      <c r="D9339" s="11"/>
      <c r="E9339" t="str">
        <f t="shared" si="145"/>
        <v>CAIDA QUE IMPLICA OTRO MUEBLE: INSTITUCION RESIDENCIAL</v>
      </c>
    </row>
    <row r="9340" spans="2:5" ht="25.5" x14ac:dyDescent="0.25">
      <c r="B9340" s="6" t="s">
        <v>9338</v>
      </c>
      <c r="C9340" s="6" t="s">
        <v>21768</v>
      </c>
      <c r="D9340" s="11"/>
      <c r="E9340" t="str">
        <f t="shared" si="145"/>
        <v>CAIDA QUE IMPLICA OTRO MUEBLE: ESCUELAS, OTRAS INSTITUCIONES Y AREAS ADMINISTRATIVAS PUBLICAS</v>
      </c>
    </row>
    <row r="9341" spans="2:5" x14ac:dyDescent="0.25">
      <c r="B9341" s="6" t="s">
        <v>9339</v>
      </c>
      <c r="C9341" s="6" t="s">
        <v>21769</v>
      </c>
      <c r="D9341" s="11"/>
      <c r="E9341" t="str">
        <f t="shared" si="145"/>
        <v>CAIDA QUE IMPLICA OTRO MUEBLE: AREAS DE DEPORTE Y ATLETISMO</v>
      </c>
    </row>
    <row r="9342" spans="2:5" x14ac:dyDescent="0.25">
      <c r="B9342" s="6" t="s">
        <v>9340</v>
      </c>
      <c r="C9342" s="6" t="s">
        <v>21770</v>
      </c>
      <c r="D9342" s="11"/>
      <c r="E9342" t="str">
        <f t="shared" si="145"/>
        <v>CAIDA QUE IMPLICA OTRO MUEBLE: CALLES Y CARRETERAS</v>
      </c>
    </row>
    <row r="9343" spans="2:5" x14ac:dyDescent="0.25">
      <c r="B9343" s="6" t="s">
        <v>9341</v>
      </c>
      <c r="C9343" s="6" t="s">
        <v>21771</v>
      </c>
      <c r="D9343" s="11"/>
      <c r="E9343" t="str">
        <f t="shared" si="145"/>
        <v>CAIDA QUE IMPLICA OTRO MUEBLE: COMERCIO Y AREA DE SERVICIOS</v>
      </c>
    </row>
    <row r="9344" spans="2:5" ht="25.5" x14ac:dyDescent="0.25">
      <c r="B9344" s="6" t="s">
        <v>9342</v>
      </c>
      <c r="C9344" s="6" t="s">
        <v>21772</v>
      </c>
      <c r="D9344" s="11"/>
      <c r="E9344" t="str">
        <f t="shared" si="145"/>
        <v>CAIDA QUE IMPLICA OTRO MUEBLE: AREA INDUSTRIAL Y DE LA CONSTRUCCION</v>
      </c>
    </row>
    <row r="9345" spans="2:5" x14ac:dyDescent="0.25">
      <c r="B9345" s="6" t="s">
        <v>9343</v>
      </c>
      <c r="C9345" s="6" t="s">
        <v>21773</v>
      </c>
      <c r="D9345" s="11"/>
      <c r="E9345" t="str">
        <f t="shared" si="145"/>
        <v>CAIDA QUE IMPLICA OTRO MUEBLE: GRANJA</v>
      </c>
    </row>
    <row r="9346" spans="2:5" x14ac:dyDescent="0.25">
      <c r="B9346" s="6" t="s">
        <v>9344</v>
      </c>
      <c r="C9346" s="6" t="s">
        <v>21774</v>
      </c>
      <c r="D9346" s="11"/>
      <c r="E9346" t="str">
        <f t="shared" si="145"/>
        <v>CAIDA QUE IMPLICA OTRO MUEBLE: OTRO LUGAR ESPECIFICADO</v>
      </c>
    </row>
    <row r="9347" spans="2:5" x14ac:dyDescent="0.25">
      <c r="B9347" s="6" t="s">
        <v>9345</v>
      </c>
      <c r="C9347" s="6" t="s">
        <v>21775</v>
      </c>
      <c r="D9347" s="11"/>
      <c r="E9347" t="str">
        <f t="shared" si="145"/>
        <v>CAIDA QUE IMPLICA OTRO MUEBLE: LUGAR NO ESPECIFICADO</v>
      </c>
    </row>
    <row r="9348" spans="2:5" x14ac:dyDescent="0.25">
      <c r="B9348" s="6" t="s">
        <v>9346</v>
      </c>
      <c r="C9348" s="6" t="s">
        <v>21776</v>
      </c>
      <c r="D9348" s="11"/>
      <c r="E9348" t="str">
        <f t="shared" si="145"/>
        <v>CAIDA QUE IMPLICA EQUIPOS PARA JUEGOS INFANTILES: VIVIENDA</v>
      </c>
    </row>
    <row r="9349" spans="2:5" ht="25.5" x14ac:dyDescent="0.25">
      <c r="B9349" s="6" t="s">
        <v>9347</v>
      </c>
      <c r="C9349" s="6" t="s">
        <v>21777</v>
      </c>
      <c r="D9349" s="11"/>
      <c r="E9349" t="str">
        <f t="shared" si="145"/>
        <v>CAIDA QUE IMPLICA EQUIPOS PARA JUEGOS INFANTILES: INSTITUCION RESIDENCIAL</v>
      </c>
    </row>
    <row r="9350" spans="2:5" ht="25.5" x14ac:dyDescent="0.25">
      <c r="B9350" s="6" t="s">
        <v>9348</v>
      </c>
      <c r="C9350" s="6" t="s">
        <v>21778</v>
      </c>
      <c r="D9350" s="11"/>
      <c r="E9350" t="str">
        <f t="shared" ref="E9350:E9413" si="146">UPPER(C9350)</f>
        <v>CAIDA QUE IMPLICA EQUIPOS PARA JUEGOS INFANTILES: ESCUELAS, OTRAS INSTITUCIONES Y AREAS ADMINISTRATIVAS PUBLICAS</v>
      </c>
    </row>
    <row r="9351" spans="2:5" ht="25.5" x14ac:dyDescent="0.25">
      <c r="B9351" s="6" t="s">
        <v>9349</v>
      </c>
      <c r="C9351" s="6" t="s">
        <v>21779</v>
      </c>
      <c r="D9351" s="11"/>
      <c r="E9351" t="str">
        <f t="shared" si="146"/>
        <v>CAIDA QUE IMPLICA EQUIPOS PARA JUEGOS INFANTILES: AREAS DE DEPORTE Y ATLETISMO</v>
      </c>
    </row>
    <row r="9352" spans="2:5" ht="25.5" x14ac:dyDescent="0.25">
      <c r="B9352" s="6" t="s">
        <v>9350</v>
      </c>
      <c r="C9352" s="6" t="s">
        <v>21780</v>
      </c>
      <c r="D9352" s="11"/>
      <c r="E9352" t="str">
        <f t="shared" si="146"/>
        <v>CAIDA QUE IMPLICA EQUIPOS PARA JUEGOS INFANTILES: CALLES Y CARRETERAS</v>
      </c>
    </row>
    <row r="9353" spans="2:5" ht="25.5" x14ac:dyDescent="0.25">
      <c r="B9353" s="6" t="s">
        <v>9351</v>
      </c>
      <c r="C9353" s="6" t="s">
        <v>21781</v>
      </c>
      <c r="D9353" s="11"/>
      <c r="E9353" t="str">
        <f t="shared" si="146"/>
        <v>CAIDA QUE IMPLICA EQUIPOS PARA JUEGOS INFANTILES: COMERCIO Y AREA DE SERVICIOS</v>
      </c>
    </row>
    <row r="9354" spans="2:5" ht="25.5" x14ac:dyDescent="0.25">
      <c r="B9354" s="6" t="s">
        <v>9352</v>
      </c>
      <c r="C9354" s="6" t="s">
        <v>21782</v>
      </c>
      <c r="D9354" s="11"/>
      <c r="E9354" t="str">
        <f t="shared" si="146"/>
        <v>CAIDA QUE IMPLICA EQUIPOS PARA JUEGOS INFANTILES: AREA INDUSTRIAL Y DE LA CONSTRUCCION</v>
      </c>
    </row>
    <row r="9355" spans="2:5" x14ac:dyDescent="0.25">
      <c r="B9355" s="6" t="s">
        <v>9353</v>
      </c>
      <c r="C9355" s="6" t="s">
        <v>21783</v>
      </c>
      <c r="D9355" s="11"/>
      <c r="E9355" t="str">
        <f t="shared" si="146"/>
        <v>CAIDA QUE IMPLICA EQUIPOS PARA JUEGOS INFANTILES: GRANJA</v>
      </c>
    </row>
    <row r="9356" spans="2:5" ht="25.5" x14ac:dyDescent="0.25">
      <c r="B9356" s="6" t="s">
        <v>9354</v>
      </c>
      <c r="C9356" s="6" t="s">
        <v>21784</v>
      </c>
      <c r="D9356" s="11"/>
      <c r="E9356" t="str">
        <f t="shared" si="146"/>
        <v>CAIDA QUE IMPLICA EQUIPOS PARA JUEGOS INFANTILES: OTRO LUGAR ESPECIFICADO</v>
      </c>
    </row>
    <row r="9357" spans="2:5" ht="25.5" x14ac:dyDescent="0.25">
      <c r="B9357" s="6" t="s">
        <v>9355</v>
      </c>
      <c r="C9357" s="6" t="s">
        <v>21785</v>
      </c>
      <c r="D9357" s="11"/>
      <c r="E9357" t="str">
        <f t="shared" si="146"/>
        <v>CAIDA QUE IMPLICA EQUIPOS PARA JUEGOS INFANTILES: LUGAR NO ESPECIFICADO</v>
      </c>
    </row>
    <row r="9358" spans="2:5" x14ac:dyDescent="0.25">
      <c r="B9358" s="6" t="s">
        <v>9356</v>
      </c>
      <c r="C9358" s="6" t="s">
        <v>21786</v>
      </c>
      <c r="D9358" s="11"/>
      <c r="E9358" t="str">
        <f t="shared" si="146"/>
        <v>CAIDA EN O DESDE ESCALERA Y ESCALONES: VIVIENDA</v>
      </c>
    </row>
    <row r="9359" spans="2:5" x14ac:dyDescent="0.25">
      <c r="B9359" s="6" t="s">
        <v>9357</v>
      </c>
      <c r="C9359" s="6" t="s">
        <v>21787</v>
      </c>
      <c r="D9359" s="11"/>
      <c r="E9359" t="str">
        <f t="shared" si="146"/>
        <v>CAIDA EN O DESDE ESCALERA Y ESCALONES: INSTITUCION RESIDENCIAL</v>
      </c>
    </row>
    <row r="9360" spans="2:5" ht="25.5" x14ac:dyDescent="0.25">
      <c r="B9360" s="6" t="s">
        <v>9358</v>
      </c>
      <c r="C9360" s="6" t="s">
        <v>21788</v>
      </c>
      <c r="D9360" s="11"/>
      <c r="E9360" t="str">
        <f t="shared" si="146"/>
        <v>CAIDA EN O DESDE ESCALERA Y ESCALONES: ESCUELAS, OTRAS INSTITUCIONES Y AREAS ADMINISTRATIVAS PUBLICAS</v>
      </c>
    </row>
    <row r="9361" spans="2:5" ht="25.5" x14ac:dyDescent="0.25">
      <c r="B9361" s="6" t="s">
        <v>9359</v>
      </c>
      <c r="C9361" s="6" t="s">
        <v>21789</v>
      </c>
      <c r="D9361" s="11"/>
      <c r="E9361" t="str">
        <f t="shared" si="146"/>
        <v>CAIDA EN O DESDE ESCALERA Y ESCALONES: AREAS DE DEPORTE Y ATLETISMO</v>
      </c>
    </row>
    <row r="9362" spans="2:5" x14ac:dyDescent="0.25">
      <c r="B9362" s="6" t="s">
        <v>9360</v>
      </c>
      <c r="C9362" s="6" t="s">
        <v>21790</v>
      </c>
      <c r="D9362" s="11"/>
      <c r="E9362" t="str">
        <f t="shared" si="146"/>
        <v>CAIDA EN O DESDE ESCALERA Y ESCALONES: CALLES Y CARRETERAS</v>
      </c>
    </row>
    <row r="9363" spans="2:5" ht="25.5" x14ac:dyDescent="0.25">
      <c r="B9363" s="6" t="s">
        <v>9361</v>
      </c>
      <c r="C9363" s="6" t="s">
        <v>21791</v>
      </c>
      <c r="D9363" s="11"/>
      <c r="E9363" t="str">
        <f t="shared" si="146"/>
        <v>CAIDA EN O DESDE ESCALERA Y ESCALONES: COMERCIO Y AREA DE SERVICIOS</v>
      </c>
    </row>
    <row r="9364" spans="2:5" ht="25.5" x14ac:dyDescent="0.25">
      <c r="B9364" s="6" t="s">
        <v>9362</v>
      </c>
      <c r="C9364" s="6" t="s">
        <v>21792</v>
      </c>
      <c r="D9364" s="11"/>
      <c r="E9364" t="str">
        <f t="shared" si="146"/>
        <v>CAIDA EN O DESDE ESCALERA Y ESCALONES: AREA INDUSTRIAL Y DE LA CONSTRUCCION</v>
      </c>
    </row>
    <row r="9365" spans="2:5" x14ac:dyDescent="0.25">
      <c r="B9365" s="6" t="s">
        <v>9363</v>
      </c>
      <c r="C9365" s="6" t="s">
        <v>21793</v>
      </c>
      <c r="D9365" s="11"/>
      <c r="E9365" t="str">
        <f t="shared" si="146"/>
        <v>CAIDA EN O DESDE ESCALERA Y ESCALONES: GRANJA</v>
      </c>
    </row>
    <row r="9366" spans="2:5" x14ac:dyDescent="0.25">
      <c r="B9366" s="6" t="s">
        <v>9364</v>
      </c>
      <c r="C9366" s="6" t="s">
        <v>21794</v>
      </c>
      <c r="D9366" s="11"/>
      <c r="E9366" t="str">
        <f t="shared" si="146"/>
        <v>CAIDA EN O DESDE ESCALERA Y ESCALONES: OTRO LUGAR ESPECIFICADO</v>
      </c>
    </row>
    <row r="9367" spans="2:5" x14ac:dyDescent="0.25">
      <c r="B9367" s="6" t="s">
        <v>9365</v>
      </c>
      <c r="C9367" s="6" t="s">
        <v>21795</v>
      </c>
      <c r="D9367" s="11"/>
      <c r="E9367" t="str">
        <f t="shared" si="146"/>
        <v>CAIDA EN O DESDE ESCALERA Y ESCALONES: LUGAR NO ESPECIFICADO</v>
      </c>
    </row>
    <row r="9368" spans="2:5" x14ac:dyDescent="0.25">
      <c r="B9368" s="6" t="s">
        <v>9366</v>
      </c>
      <c r="C9368" s="6" t="s">
        <v>21796</v>
      </c>
      <c r="D9368" s="11"/>
      <c r="E9368" t="str">
        <f t="shared" si="146"/>
        <v>CAIDA EN O DESDE ESCALERAS MANUALES: VIVIENDA</v>
      </c>
    </row>
    <row r="9369" spans="2:5" x14ac:dyDescent="0.25">
      <c r="B9369" s="6" t="s">
        <v>9367</v>
      </c>
      <c r="C9369" s="6" t="s">
        <v>21797</v>
      </c>
      <c r="D9369" s="11"/>
      <c r="E9369" t="str">
        <f t="shared" si="146"/>
        <v>CAIDA EN O DESDE ESCALERAS MANUALES: INSTITUCION RESIDENCIAL</v>
      </c>
    </row>
    <row r="9370" spans="2:5" ht="25.5" x14ac:dyDescent="0.25">
      <c r="B9370" s="6" t="s">
        <v>9368</v>
      </c>
      <c r="C9370" s="6" t="s">
        <v>21798</v>
      </c>
      <c r="D9370" s="11"/>
      <c r="E9370" t="str">
        <f t="shared" si="146"/>
        <v>CAIDA EN O DESDE ESCALERAS MANUALES: ESCUELAS, OTRAS INSTITUCIONES Y AREAS ADMINISTRATIVAS PUBLICAS</v>
      </c>
    </row>
    <row r="9371" spans="2:5" ht="25.5" x14ac:dyDescent="0.25">
      <c r="B9371" s="6" t="s">
        <v>9369</v>
      </c>
      <c r="C9371" s="6" t="s">
        <v>21799</v>
      </c>
      <c r="D9371" s="11"/>
      <c r="E9371" t="str">
        <f t="shared" si="146"/>
        <v>CAIDA EN O DESDE ESCALERAS MANUALES: AREAS DE DEPORTE Y ATLETISMO</v>
      </c>
    </row>
    <row r="9372" spans="2:5" x14ac:dyDescent="0.25">
      <c r="B9372" s="6" t="s">
        <v>9370</v>
      </c>
      <c r="C9372" s="6" t="s">
        <v>21800</v>
      </c>
      <c r="D9372" s="11"/>
      <c r="E9372" t="str">
        <f t="shared" si="146"/>
        <v>CAIDA EN O DESDE ESCALERAS MANUALES: CALLES Y CARRETERAS</v>
      </c>
    </row>
    <row r="9373" spans="2:5" ht="25.5" x14ac:dyDescent="0.25">
      <c r="B9373" s="6" t="s">
        <v>9371</v>
      </c>
      <c r="C9373" s="6" t="s">
        <v>21801</v>
      </c>
      <c r="D9373" s="11"/>
      <c r="E9373" t="str">
        <f t="shared" si="146"/>
        <v>CAIDA EN O DESDE ESCALERAS MANUALES: COMERCIO Y AREA DE SERVICIOS</v>
      </c>
    </row>
    <row r="9374" spans="2:5" ht="25.5" x14ac:dyDescent="0.25">
      <c r="B9374" s="6" t="s">
        <v>9372</v>
      </c>
      <c r="C9374" s="6" t="s">
        <v>21802</v>
      </c>
      <c r="D9374" s="11"/>
      <c r="E9374" t="str">
        <f t="shared" si="146"/>
        <v>CAIDA EN O DESDE ESCALERAS MANUALES: AREA INDUSTRIAL Y DE LA CONSTRUCCION</v>
      </c>
    </row>
    <row r="9375" spans="2:5" x14ac:dyDescent="0.25">
      <c r="B9375" s="6" t="s">
        <v>9373</v>
      </c>
      <c r="C9375" s="6" t="s">
        <v>21803</v>
      </c>
      <c r="D9375" s="11"/>
      <c r="E9375" t="str">
        <f t="shared" si="146"/>
        <v>CAIDA EN O DESDE ESCALERAS MANUALES: GRANJA</v>
      </c>
    </row>
    <row r="9376" spans="2:5" x14ac:dyDescent="0.25">
      <c r="B9376" s="6" t="s">
        <v>9374</v>
      </c>
      <c r="C9376" s="6" t="s">
        <v>21804</v>
      </c>
      <c r="D9376" s="11"/>
      <c r="E9376" t="str">
        <f t="shared" si="146"/>
        <v>CAIDA EN O DESDE ESCALERAS MANUALES: OTRO LUGAR ESPECIFICADO</v>
      </c>
    </row>
    <row r="9377" spans="2:5" x14ac:dyDescent="0.25">
      <c r="B9377" s="6" t="s">
        <v>9375</v>
      </c>
      <c r="C9377" s="6" t="s">
        <v>21805</v>
      </c>
      <c r="D9377" s="11"/>
      <c r="E9377" t="str">
        <f t="shared" si="146"/>
        <v>CAIDA EN O DESDE ESCALERAS MANUALES: LUGAR NO ESPECIFICADO</v>
      </c>
    </row>
    <row r="9378" spans="2:5" x14ac:dyDescent="0.25">
      <c r="B9378" s="6" t="s">
        <v>9376</v>
      </c>
      <c r="C9378" s="6" t="s">
        <v>21806</v>
      </c>
      <c r="D9378" s="11"/>
      <c r="E9378" t="str">
        <f t="shared" si="146"/>
        <v>CAIDA EN O DESDE ANDAMIO: VIVIENDA</v>
      </c>
    </row>
    <row r="9379" spans="2:5" x14ac:dyDescent="0.25">
      <c r="B9379" s="6" t="s">
        <v>9377</v>
      </c>
      <c r="C9379" s="6" t="s">
        <v>21807</v>
      </c>
      <c r="D9379" s="11"/>
      <c r="E9379" t="str">
        <f t="shared" si="146"/>
        <v>CAIDA EN O DESDE ANDAMIO: INSTITUCION RESIDENCIAL</v>
      </c>
    </row>
    <row r="9380" spans="2:5" ht="25.5" x14ac:dyDescent="0.25">
      <c r="B9380" s="6" t="s">
        <v>9378</v>
      </c>
      <c r="C9380" s="6" t="s">
        <v>21808</v>
      </c>
      <c r="D9380" s="11"/>
      <c r="E9380" t="str">
        <f t="shared" si="146"/>
        <v>CAIDA EN O DESDE ANDAMIO: ESCUELAS, OTRAS INSTITUCIONES Y AREAS ADMINISTRATIVAS PUBLICAS</v>
      </c>
    </row>
    <row r="9381" spans="2:5" x14ac:dyDescent="0.25">
      <c r="B9381" s="6" t="s">
        <v>9379</v>
      </c>
      <c r="C9381" s="6" t="s">
        <v>21809</v>
      </c>
      <c r="D9381" s="11"/>
      <c r="E9381" t="str">
        <f t="shared" si="146"/>
        <v>CAIDA EN O DESDE ANDAMIO: AREAS DE DEPORTE Y ATLETISMO</v>
      </c>
    </row>
    <row r="9382" spans="2:5" x14ac:dyDescent="0.25">
      <c r="B9382" s="6" t="s">
        <v>9380</v>
      </c>
      <c r="C9382" s="6" t="s">
        <v>21810</v>
      </c>
      <c r="D9382" s="11"/>
      <c r="E9382" t="str">
        <f t="shared" si="146"/>
        <v>CAIDA EN O DESDE ANDAMIO: CALLES Y CARRETERAS</v>
      </c>
    </row>
    <row r="9383" spans="2:5" x14ac:dyDescent="0.25">
      <c r="B9383" s="6" t="s">
        <v>9381</v>
      </c>
      <c r="C9383" s="6" t="s">
        <v>21811</v>
      </c>
      <c r="D9383" s="11"/>
      <c r="E9383" t="str">
        <f t="shared" si="146"/>
        <v>CAIDA EN O DESDE ANDAMIO: COMERCIO Y AREA DE SERVICIOS</v>
      </c>
    </row>
    <row r="9384" spans="2:5" x14ac:dyDescent="0.25">
      <c r="B9384" s="6" t="s">
        <v>9382</v>
      </c>
      <c r="C9384" s="6" t="s">
        <v>21812</v>
      </c>
      <c r="D9384" s="11"/>
      <c r="E9384" t="str">
        <f t="shared" si="146"/>
        <v>CAIDA EN O DESDE ANDAMIO: AREA INDUSTRIAL Y DE LA CONSTRUCCION</v>
      </c>
    </row>
    <row r="9385" spans="2:5" x14ac:dyDescent="0.25">
      <c r="B9385" s="6" t="s">
        <v>9383</v>
      </c>
      <c r="C9385" s="6" t="s">
        <v>21813</v>
      </c>
      <c r="D9385" s="11"/>
      <c r="E9385" t="str">
        <f t="shared" si="146"/>
        <v>CAIDA EN O DESDE ANDAMIO: GRANJA</v>
      </c>
    </row>
    <row r="9386" spans="2:5" x14ac:dyDescent="0.25">
      <c r="B9386" s="6" t="s">
        <v>9384</v>
      </c>
      <c r="C9386" s="6" t="s">
        <v>21814</v>
      </c>
      <c r="D9386" s="11"/>
      <c r="E9386" t="str">
        <f t="shared" si="146"/>
        <v>CAIDA EN O DESDE ANDAMIO: OTRO LUGAR ESPECIFICADO</v>
      </c>
    </row>
    <row r="9387" spans="2:5" x14ac:dyDescent="0.25">
      <c r="B9387" s="6" t="s">
        <v>9385</v>
      </c>
      <c r="C9387" s="6" t="s">
        <v>21815</v>
      </c>
      <c r="D9387" s="11"/>
      <c r="E9387" t="str">
        <f t="shared" si="146"/>
        <v>CAIDA EN O DESDE ANDAMIO: LUGAR NO ESPECIFICADO</v>
      </c>
    </row>
    <row r="9388" spans="2:5" ht="25.5" x14ac:dyDescent="0.25">
      <c r="B9388" s="6" t="s">
        <v>9386</v>
      </c>
      <c r="C9388" s="6" t="s">
        <v>21816</v>
      </c>
      <c r="D9388" s="11"/>
      <c r="E9388" t="str">
        <f t="shared" si="146"/>
        <v>CAIDA DESDE, FUERA O A TRAVÉS DE UN EDIFICIO U OTRA CONSTRUCCION: VIVIENDA</v>
      </c>
    </row>
    <row r="9389" spans="2:5" ht="25.5" x14ac:dyDescent="0.25">
      <c r="B9389" s="6" t="s">
        <v>9387</v>
      </c>
      <c r="C9389" s="6" t="s">
        <v>21817</v>
      </c>
      <c r="D9389" s="11"/>
      <c r="E9389" t="str">
        <f t="shared" si="146"/>
        <v>CAIDA DESDE, FUERA O A TRAVÉS DE UN EDIFICIO U OTRA CONSTRUCCION: INSTITUCION RESIDENCIAL</v>
      </c>
    </row>
    <row r="9390" spans="2:5" ht="25.5" x14ac:dyDescent="0.25">
      <c r="B9390" s="6" t="s">
        <v>9388</v>
      </c>
      <c r="C9390" s="6" t="s">
        <v>21818</v>
      </c>
      <c r="D9390" s="11"/>
      <c r="E9390" t="str">
        <f t="shared" si="146"/>
        <v>CAIDA DESDE, FUERA O A TRAVÉS DE UN EDIFICIO U OTRA CONSTRUCCION: ESCUELAS, OTRAS INSTITUCIONES Y AREAS ADMINISTRATIVAS PUBLICAS</v>
      </c>
    </row>
    <row r="9391" spans="2:5" ht="25.5" x14ac:dyDescent="0.25">
      <c r="B9391" s="6" t="s">
        <v>9389</v>
      </c>
      <c r="C9391" s="6" t="s">
        <v>21819</v>
      </c>
      <c r="D9391" s="11"/>
      <c r="E9391" t="str">
        <f t="shared" si="146"/>
        <v>CAIDA DESDE, FUERA O A TRAVÉS DE UN EDIFICIO U OTRA CONSTRUCCION: AREAS DE DEPORTE Y ATLETISMO</v>
      </c>
    </row>
    <row r="9392" spans="2:5" ht="25.5" x14ac:dyDescent="0.25">
      <c r="B9392" s="6" t="s">
        <v>9390</v>
      </c>
      <c r="C9392" s="6" t="s">
        <v>21820</v>
      </c>
      <c r="D9392" s="11"/>
      <c r="E9392" t="str">
        <f t="shared" si="146"/>
        <v>CAIDA DESDE, FUERA O A TRAVÉS DE UN EDIFICIO U OTRA CONSTRUCCION: CALLES Y CARRETERAS</v>
      </c>
    </row>
    <row r="9393" spans="2:5" ht="25.5" x14ac:dyDescent="0.25">
      <c r="B9393" s="6" t="s">
        <v>9391</v>
      </c>
      <c r="C9393" s="6" t="s">
        <v>21821</v>
      </c>
      <c r="D9393" s="11"/>
      <c r="E9393" t="str">
        <f t="shared" si="146"/>
        <v>CAIDA DESDE, FUERA O A TRAVÉS DE UN EDIFICIO U OTRA CONSTRUCCION: COMERCIO Y AREA DE SERVICIOS</v>
      </c>
    </row>
    <row r="9394" spans="2:5" ht="25.5" x14ac:dyDescent="0.25">
      <c r="B9394" s="6" t="s">
        <v>9392</v>
      </c>
      <c r="C9394" s="6" t="s">
        <v>21822</v>
      </c>
      <c r="D9394" s="11"/>
      <c r="E9394" t="str">
        <f t="shared" si="146"/>
        <v>CAIDA DESDE, FUERA O A TRAVÉS DE UN EDIFICIO U OTRA CONSTRUCCION: AREA INDUSTRIAL Y DE LA CONSTRUCCION</v>
      </c>
    </row>
    <row r="9395" spans="2:5" ht="25.5" x14ac:dyDescent="0.25">
      <c r="B9395" s="6" t="s">
        <v>9393</v>
      </c>
      <c r="C9395" s="6" t="s">
        <v>21823</v>
      </c>
      <c r="D9395" s="11"/>
      <c r="E9395" t="str">
        <f t="shared" si="146"/>
        <v>CAIDA DESDE, FUERA O A TRAVÉS DE UN EDIFICIO U OTRA CONSTRUCCION: GRANJA</v>
      </c>
    </row>
    <row r="9396" spans="2:5" ht="25.5" x14ac:dyDescent="0.25">
      <c r="B9396" s="6" t="s">
        <v>9394</v>
      </c>
      <c r="C9396" s="6" t="s">
        <v>21824</v>
      </c>
      <c r="D9396" s="11"/>
      <c r="E9396" t="str">
        <f t="shared" si="146"/>
        <v>CAIDA DESDE, FUERA O A TRAVÉS DE UN EDIFICIO U OTRA CONSTRUCCION: OTRO LUGAR ESPECIFICADO</v>
      </c>
    </row>
    <row r="9397" spans="2:5" ht="25.5" x14ac:dyDescent="0.25">
      <c r="B9397" s="6" t="s">
        <v>9395</v>
      </c>
      <c r="C9397" s="6" t="s">
        <v>21825</v>
      </c>
      <c r="D9397" s="11"/>
      <c r="E9397" t="str">
        <f t="shared" si="146"/>
        <v>CAIDA DESDE, FUERA O A TRAVÉS DE UN EDIFICIO U OTRA CONSTRUCCION: LUGAR NO ESPECIFICADO</v>
      </c>
    </row>
    <row r="9398" spans="2:5" x14ac:dyDescent="0.25">
      <c r="B9398" s="6" t="s">
        <v>9396</v>
      </c>
      <c r="C9398" s="6" t="s">
        <v>21826</v>
      </c>
      <c r="D9398" s="11"/>
      <c r="E9398" t="str">
        <f t="shared" si="146"/>
        <v>CAIDA DESDE UN ARBOL: VIVIENDA</v>
      </c>
    </row>
    <row r="9399" spans="2:5" x14ac:dyDescent="0.25">
      <c r="B9399" s="6" t="s">
        <v>9397</v>
      </c>
      <c r="C9399" s="6" t="s">
        <v>21827</v>
      </c>
      <c r="D9399" s="11"/>
      <c r="E9399" t="str">
        <f t="shared" si="146"/>
        <v>CAIDA DESDE UN ARBOL: INSTITUCION RESIDENCIAL</v>
      </c>
    </row>
    <row r="9400" spans="2:5" ht="25.5" x14ac:dyDescent="0.25">
      <c r="B9400" s="6" t="s">
        <v>9398</v>
      </c>
      <c r="C9400" s="6" t="s">
        <v>21828</v>
      </c>
      <c r="D9400" s="11"/>
      <c r="E9400" t="str">
        <f t="shared" si="146"/>
        <v>CAIDA DESDE UN ARBOL: ESCUELAS, OTRAS INSTITUCIONES Y AREAS ADMINISTRATIVAS PUBLICAS</v>
      </c>
    </row>
    <row r="9401" spans="2:5" x14ac:dyDescent="0.25">
      <c r="B9401" s="6" t="s">
        <v>9399</v>
      </c>
      <c r="C9401" s="6" t="s">
        <v>21829</v>
      </c>
      <c r="D9401" s="11"/>
      <c r="E9401" t="str">
        <f t="shared" si="146"/>
        <v>CAIDA DESDE UN ARBOL: AREAS DE DEPORTE Y ATLETISMO</v>
      </c>
    </row>
    <row r="9402" spans="2:5" x14ac:dyDescent="0.25">
      <c r="B9402" s="6" t="s">
        <v>9400</v>
      </c>
      <c r="C9402" s="6" t="s">
        <v>21830</v>
      </c>
      <c r="D9402" s="11"/>
      <c r="E9402" t="str">
        <f t="shared" si="146"/>
        <v>CAIDA DESDE UN ARBOL: CALLES Y CARRETERAS</v>
      </c>
    </row>
    <row r="9403" spans="2:5" x14ac:dyDescent="0.25">
      <c r="B9403" s="6" t="s">
        <v>9401</v>
      </c>
      <c r="C9403" s="6" t="s">
        <v>21831</v>
      </c>
      <c r="D9403" s="11"/>
      <c r="E9403" t="str">
        <f t="shared" si="146"/>
        <v>CAIDA DESDE UN ARBOL: COMERCIO Y AREA DE SERVICIOS</v>
      </c>
    </row>
    <row r="9404" spans="2:5" x14ac:dyDescent="0.25">
      <c r="B9404" s="6" t="s">
        <v>9402</v>
      </c>
      <c r="C9404" s="6" t="s">
        <v>21832</v>
      </c>
      <c r="D9404" s="11"/>
      <c r="E9404" t="str">
        <f t="shared" si="146"/>
        <v>CAIDA DESDE UN ARBOL: AREA INDUSTRIAL Y DE LA CONSTRUCCION</v>
      </c>
    </row>
    <row r="9405" spans="2:5" x14ac:dyDescent="0.25">
      <c r="B9405" s="6" t="s">
        <v>9403</v>
      </c>
      <c r="C9405" s="6" t="s">
        <v>21833</v>
      </c>
      <c r="D9405" s="11"/>
      <c r="E9405" t="str">
        <f t="shared" si="146"/>
        <v>CAIDA DESDE UN ARBOL: GRANJA</v>
      </c>
    </row>
    <row r="9406" spans="2:5" x14ac:dyDescent="0.25">
      <c r="B9406" s="6" t="s">
        <v>9404</v>
      </c>
      <c r="C9406" s="6" t="s">
        <v>21834</v>
      </c>
      <c r="D9406" s="11"/>
      <c r="E9406" t="str">
        <f t="shared" si="146"/>
        <v>CAIDA DESDE UN ARBOL: OTRO LUGAR ESPECIFICADO</v>
      </c>
    </row>
    <row r="9407" spans="2:5" x14ac:dyDescent="0.25">
      <c r="B9407" s="6" t="s">
        <v>9405</v>
      </c>
      <c r="C9407" s="6" t="s">
        <v>21835</v>
      </c>
      <c r="D9407" s="11"/>
      <c r="E9407" t="str">
        <f t="shared" si="146"/>
        <v>CAIDA DESDE UN ARBOL: LUGAR NO ESPECIFICADO</v>
      </c>
    </row>
    <row r="9408" spans="2:5" x14ac:dyDescent="0.25">
      <c r="B9408" s="6" t="s">
        <v>9406</v>
      </c>
      <c r="C9408" s="6" t="s">
        <v>21836</v>
      </c>
      <c r="D9408" s="11"/>
      <c r="E9408" t="str">
        <f t="shared" si="146"/>
        <v>CAIDA DESDE PEÑASCO: VIVIENDA</v>
      </c>
    </row>
    <row r="9409" spans="2:5" x14ac:dyDescent="0.25">
      <c r="B9409" s="6" t="s">
        <v>9407</v>
      </c>
      <c r="C9409" s="6" t="s">
        <v>21837</v>
      </c>
      <c r="D9409" s="11"/>
      <c r="E9409" t="str">
        <f t="shared" si="146"/>
        <v>CAIDA DESDE PEÑASCO: INSTITUCION RESIDENCIAL</v>
      </c>
    </row>
    <row r="9410" spans="2:5" ht="25.5" x14ac:dyDescent="0.25">
      <c r="B9410" s="6" t="s">
        <v>9408</v>
      </c>
      <c r="C9410" s="6" t="s">
        <v>21838</v>
      </c>
      <c r="D9410" s="11"/>
      <c r="E9410" t="str">
        <f t="shared" si="146"/>
        <v>CAIDA DESDE PEÑASCO: ESCUELAS, OTRAS INSTITUCIONES Y AREAS ADMINISTRATIVAS PUBLICAS</v>
      </c>
    </row>
    <row r="9411" spans="2:5" x14ac:dyDescent="0.25">
      <c r="B9411" s="6" t="s">
        <v>9409</v>
      </c>
      <c r="C9411" s="6" t="s">
        <v>21839</v>
      </c>
      <c r="D9411" s="11"/>
      <c r="E9411" t="str">
        <f t="shared" si="146"/>
        <v>CAIDA DESDE PEÑASCO: AREAS DE DEPORTE Y ATLETISMO</v>
      </c>
    </row>
    <row r="9412" spans="2:5" x14ac:dyDescent="0.25">
      <c r="B9412" s="6" t="s">
        <v>9410</v>
      </c>
      <c r="C9412" s="6" t="s">
        <v>21840</v>
      </c>
      <c r="D9412" s="11"/>
      <c r="E9412" t="str">
        <f t="shared" si="146"/>
        <v>CAIDA DESDE PEÑASCO: CALLES Y CARRETERAS</v>
      </c>
    </row>
    <row r="9413" spans="2:5" x14ac:dyDescent="0.25">
      <c r="B9413" s="6" t="s">
        <v>9411</v>
      </c>
      <c r="C9413" s="6" t="s">
        <v>21841</v>
      </c>
      <c r="D9413" s="11"/>
      <c r="E9413" t="str">
        <f t="shared" si="146"/>
        <v>CAIDA DESDE PEÑASCO: COMERCIO Y AREA DE SERVICIOS</v>
      </c>
    </row>
    <row r="9414" spans="2:5" x14ac:dyDescent="0.25">
      <c r="B9414" s="6" t="s">
        <v>9412</v>
      </c>
      <c r="C9414" s="6" t="s">
        <v>21842</v>
      </c>
      <c r="D9414" s="11"/>
      <c r="E9414" t="str">
        <f t="shared" ref="E9414:E9477" si="147">UPPER(C9414)</f>
        <v>CAIDA DESDE PEÑASCO: AREA INDUSTRIAL Y DE LA CONSTRUCCION</v>
      </c>
    </row>
    <row r="9415" spans="2:5" x14ac:dyDescent="0.25">
      <c r="B9415" s="6" t="s">
        <v>9413</v>
      </c>
      <c r="C9415" s="6" t="s">
        <v>21843</v>
      </c>
      <c r="D9415" s="11"/>
      <c r="E9415" t="str">
        <f t="shared" si="147"/>
        <v>CAIDA DESDE PEÑASCO: GRANJA</v>
      </c>
    </row>
    <row r="9416" spans="2:5" x14ac:dyDescent="0.25">
      <c r="B9416" s="6" t="s">
        <v>9414</v>
      </c>
      <c r="C9416" s="6" t="s">
        <v>21844</v>
      </c>
      <c r="D9416" s="11"/>
      <c r="E9416" t="str">
        <f t="shared" si="147"/>
        <v>CAIDA DESDE PEÑASCO: OTRO LUGAR ESPECIFICADO</v>
      </c>
    </row>
    <row r="9417" spans="2:5" x14ac:dyDescent="0.25">
      <c r="B9417" s="6" t="s">
        <v>9415</v>
      </c>
      <c r="C9417" s="6" t="s">
        <v>21845</v>
      </c>
      <c r="D9417" s="11"/>
      <c r="E9417" t="str">
        <f t="shared" si="147"/>
        <v>CAIDA DESDE PEÑASCO: LUGAR NO ESPECIFICADO</v>
      </c>
    </row>
    <row r="9418" spans="2:5" ht="25.5" x14ac:dyDescent="0.25">
      <c r="B9418" s="6" t="s">
        <v>9416</v>
      </c>
      <c r="C9418" s="6" t="s">
        <v>21846</v>
      </c>
      <c r="D9418" s="11"/>
      <c r="E9418" t="str">
        <f t="shared" si="147"/>
        <v>SALTO O ZAMBULLIDA DENTRO DEL AGUA QUE CAUSA OTRO TRAUMATISMO SIN SUMERSION O AHOGAMIENTO: VIVIENDA</v>
      </c>
    </row>
    <row r="9419" spans="2:5" ht="25.5" x14ac:dyDescent="0.25">
      <c r="B9419" s="6" t="s">
        <v>9417</v>
      </c>
      <c r="C9419" s="6" t="s">
        <v>21847</v>
      </c>
      <c r="D9419" s="11"/>
      <c r="E9419" t="str">
        <f t="shared" si="147"/>
        <v>SALTO O ZAMBULLIDA DENTRO DEL AGUA QUE CAUSA OTRO TRAUMATISMO SIN SUMERSION O AHOGAMIENTO: INSTITUCION RESIDENCIAL</v>
      </c>
    </row>
    <row r="9420" spans="2:5" ht="38.25" x14ac:dyDescent="0.25">
      <c r="B9420" s="6" t="s">
        <v>9418</v>
      </c>
      <c r="C9420" s="6" t="s">
        <v>21848</v>
      </c>
      <c r="D9420" s="11"/>
      <c r="E9420" t="str">
        <f t="shared" si="147"/>
        <v>SALTO O ZAMBULLIDA DENTRO DEL AGUA QUE CAUSA OTRO TRAUMATISMO SIN SUMERSION O AHOGAMIENTO: ESCUELAS, OTRAS INSTITUCIONES Y AREAS ADMINISTRATIVAS PUBLICAS</v>
      </c>
    </row>
    <row r="9421" spans="2:5" ht="25.5" x14ac:dyDescent="0.25">
      <c r="B9421" s="6" t="s">
        <v>9419</v>
      </c>
      <c r="C9421" s="6" t="s">
        <v>21849</v>
      </c>
      <c r="D9421" s="11"/>
      <c r="E9421" t="str">
        <f t="shared" si="147"/>
        <v>SALTO O ZAMBULLIDA DENTRO DEL AGUA QUE CAUSA OTRO TRAUMATISMO SIN SUMERSION O AHOGAMIENTO: AREAS DE DEPORTE Y ATLETISMO</v>
      </c>
    </row>
    <row r="9422" spans="2:5" ht="25.5" x14ac:dyDescent="0.25">
      <c r="B9422" s="6" t="s">
        <v>9420</v>
      </c>
      <c r="C9422" s="6" t="s">
        <v>21850</v>
      </c>
      <c r="D9422" s="11"/>
      <c r="E9422" t="str">
        <f t="shared" si="147"/>
        <v>SALTO O ZAMBULLIDA DENTRO DEL AGUA QUE CAUSA OTRO TRAUMATISMO SIN SUMERSION O AHOGAMIENTO: CALLES Y CARRETERAS</v>
      </c>
    </row>
    <row r="9423" spans="2:5" ht="25.5" x14ac:dyDescent="0.25">
      <c r="B9423" s="6" t="s">
        <v>9421</v>
      </c>
      <c r="C9423" s="6" t="s">
        <v>21851</v>
      </c>
      <c r="D9423" s="11"/>
      <c r="E9423" t="str">
        <f t="shared" si="147"/>
        <v>SALTO O ZAMBULLIDA DENTRO DEL AGUA QUE CAUSA OTRO TRAUMATISMO SIN SUMERSION O AHOGAMIENTO: COMERCIO Y AREA DE SERVICIOS</v>
      </c>
    </row>
    <row r="9424" spans="2:5" ht="38.25" x14ac:dyDescent="0.25">
      <c r="B9424" s="6" t="s">
        <v>9422</v>
      </c>
      <c r="C9424" s="6" t="s">
        <v>21852</v>
      </c>
      <c r="D9424" s="11"/>
      <c r="E9424" t="str">
        <f t="shared" si="147"/>
        <v>SALTO O ZAMBULLIDA DENTRO DEL AGUA QUE CAUSA OTRO TRAUMATISMO SIN SUMERSION O AHOGAMIENTO: AREA INDUSTRIAL Y DE LA CONSTRUCCION</v>
      </c>
    </row>
    <row r="9425" spans="2:5" ht="25.5" x14ac:dyDescent="0.25">
      <c r="B9425" s="6" t="s">
        <v>9423</v>
      </c>
      <c r="C9425" s="6" t="s">
        <v>21853</v>
      </c>
      <c r="D9425" s="11"/>
      <c r="E9425" t="str">
        <f t="shared" si="147"/>
        <v>SALTO O ZAMBULLIDA DENTRO DEL AGUA QUE CAUSA OTRO TRAUMATISMO SIN SUMERSION O AHOGAMIENTO: GRANJA</v>
      </c>
    </row>
    <row r="9426" spans="2:5" ht="25.5" x14ac:dyDescent="0.25">
      <c r="B9426" s="6" t="s">
        <v>9424</v>
      </c>
      <c r="C9426" s="6" t="s">
        <v>21854</v>
      </c>
      <c r="D9426" s="11"/>
      <c r="E9426" t="str">
        <f t="shared" si="147"/>
        <v>SALTO O ZAMBULLIDA DENTRO DEL AGUA QUE CAUSA OTRO TRAUMATISMO SIN SUMERSION O AHOGAMIENTO: OTRO LUGAR ESPECIFICADO</v>
      </c>
    </row>
    <row r="9427" spans="2:5" ht="25.5" x14ac:dyDescent="0.25">
      <c r="B9427" s="6" t="s">
        <v>9425</v>
      </c>
      <c r="C9427" s="6" t="s">
        <v>21855</v>
      </c>
      <c r="D9427" s="11"/>
      <c r="E9427" t="str">
        <f t="shared" si="147"/>
        <v>SALTO O ZAMBULLIDA DENTRO DEL AGUA QUE CAUSA OTRO TRAUMATISMO SIN SUMERSION O AHOGAMIENTO: LUGAR NO ESPECIFICADO</v>
      </c>
    </row>
    <row r="9428" spans="2:5" x14ac:dyDescent="0.25">
      <c r="B9428" s="6" t="s">
        <v>9426</v>
      </c>
      <c r="C9428" s="6" t="s">
        <v>21856</v>
      </c>
      <c r="D9428" s="11"/>
      <c r="E9428" t="str">
        <f t="shared" si="147"/>
        <v>OTRAS CAIDAS DE UN NIVEL A OTRO: VIVIENDA</v>
      </c>
    </row>
    <row r="9429" spans="2:5" x14ac:dyDescent="0.25">
      <c r="B9429" s="6" t="s">
        <v>9427</v>
      </c>
      <c r="C9429" s="6" t="s">
        <v>21857</v>
      </c>
      <c r="D9429" s="11"/>
      <c r="E9429" t="str">
        <f t="shared" si="147"/>
        <v>OTRAS CAIDAS DE UN NIVEL A OTRO: INSTITUCION RESIDENCIAL</v>
      </c>
    </row>
    <row r="9430" spans="2:5" ht="25.5" x14ac:dyDescent="0.25">
      <c r="B9430" s="6" t="s">
        <v>9428</v>
      </c>
      <c r="C9430" s="6" t="s">
        <v>21858</v>
      </c>
      <c r="D9430" s="11"/>
      <c r="E9430" t="str">
        <f t="shared" si="147"/>
        <v>OTRAS CAIDAS DE UN NIVEL A OTRO: ESCUELAS, OTRAS INSTITUCIONES Y AREAS ADMINISTRATIVAS PUBLICAS</v>
      </c>
    </row>
    <row r="9431" spans="2:5" x14ac:dyDescent="0.25">
      <c r="B9431" s="6" t="s">
        <v>9429</v>
      </c>
      <c r="C9431" s="6" t="s">
        <v>21859</v>
      </c>
      <c r="D9431" s="11"/>
      <c r="E9431" t="str">
        <f t="shared" si="147"/>
        <v>OTRAS CAIDAS DE UN NIVEL A OTRO: AREAS DE DEPORTE Y ATLETISMO</v>
      </c>
    </row>
    <row r="9432" spans="2:5" x14ac:dyDescent="0.25">
      <c r="B9432" s="6" t="s">
        <v>9430</v>
      </c>
      <c r="C9432" s="6" t="s">
        <v>21860</v>
      </c>
      <c r="D9432" s="11"/>
      <c r="E9432" t="str">
        <f t="shared" si="147"/>
        <v>OTRAS CAIDAS DE UN NIVEL A OTRO: CALLES Y CARRETERAS</v>
      </c>
    </row>
    <row r="9433" spans="2:5" x14ac:dyDescent="0.25">
      <c r="B9433" s="6" t="s">
        <v>9431</v>
      </c>
      <c r="C9433" s="6" t="s">
        <v>21861</v>
      </c>
      <c r="D9433" s="11"/>
      <c r="E9433" t="str">
        <f t="shared" si="147"/>
        <v>OTRAS CAIDAS DE UN NIVEL A OTRO: COMERCIO Y AREA DE SERVICIOS</v>
      </c>
    </row>
    <row r="9434" spans="2:5" ht="25.5" x14ac:dyDescent="0.25">
      <c r="B9434" s="6" t="s">
        <v>9432</v>
      </c>
      <c r="C9434" s="6" t="s">
        <v>21862</v>
      </c>
      <c r="D9434" s="11"/>
      <c r="E9434" t="str">
        <f t="shared" si="147"/>
        <v>OTRAS CAIDAS DE UN NIVEL A OTRO: AREA INDUSTRIAL Y DE LA CONSTRUCCION</v>
      </c>
    </row>
    <row r="9435" spans="2:5" x14ac:dyDescent="0.25">
      <c r="B9435" s="6" t="s">
        <v>9433</v>
      </c>
      <c r="C9435" s="6" t="s">
        <v>21863</v>
      </c>
      <c r="D9435" s="11"/>
      <c r="E9435" t="str">
        <f t="shared" si="147"/>
        <v>OTRAS CAIDAS DE UN NIVEL A OTRO: GRANJA</v>
      </c>
    </row>
    <row r="9436" spans="2:5" x14ac:dyDescent="0.25">
      <c r="B9436" s="6" t="s">
        <v>9434</v>
      </c>
      <c r="C9436" s="6" t="s">
        <v>21864</v>
      </c>
      <c r="D9436" s="11"/>
      <c r="E9436" t="str">
        <f t="shared" si="147"/>
        <v>OTRAS CAIDAS DE UN NIVEL A OTRO: OTRO LUGAR ESPECIFICADO</v>
      </c>
    </row>
    <row r="9437" spans="2:5" x14ac:dyDescent="0.25">
      <c r="B9437" s="6" t="s">
        <v>9435</v>
      </c>
      <c r="C9437" s="6" t="s">
        <v>21865</v>
      </c>
      <c r="D9437" s="11"/>
      <c r="E9437" t="str">
        <f t="shared" si="147"/>
        <v>OTRAS CAIDAS DE UN NIVEL A OTRO: LUGAR NO ESPECIFICADO</v>
      </c>
    </row>
    <row r="9438" spans="2:5" x14ac:dyDescent="0.25">
      <c r="B9438" s="6" t="s">
        <v>9436</v>
      </c>
      <c r="C9438" s="6" t="s">
        <v>21866</v>
      </c>
      <c r="D9438" s="11"/>
      <c r="E9438" t="str">
        <f t="shared" si="147"/>
        <v>OTRAS CAIDAS EN EL MISMO NIVEL: VIVIENDA</v>
      </c>
    </row>
    <row r="9439" spans="2:5" x14ac:dyDescent="0.25">
      <c r="B9439" s="6" t="s">
        <v>9437</v>
      </c>
      <c r="C9439" s="6" t="s">
        <v>21867</v>
      </c>
      <c r="D9439" s="11"/>
      <c r="E9439" t="str">
        <f t="shared" si="147"/>
        <v>OTRAS CAIDAS EN EL MISMO NIVEL: INSTITUCION RESIDENCIAL</v>
      </c>
    </row>
    <row r="9440" spans="2:5" ht="25.5" x14ac:dyDescent="0.25">
      <c r="B9440" s="6" t="s">
        <v>9438</v>
      </c>
      <c r="C9440" s="6" t="s">
        <v>21868</v>
      </c>
      <c r="D9440" s="11"/>
      <c r="E9440" t="str">
        <f t="shared" si="147"/>
        <v>OTRAS CAIDAS EN EL MISMO NIVEL: ESCUELAS, OTRAS INSTITUCIONES Y AREAS ADMINISTRATIVAS PUBLICAS</v>
      </c>
    </row>
    <row r="9441" spans="2:5" x14ac:dyDescent="0.25">
      <c r="B9441" s="6" t="s">
        <v>9439</v>
      </c>
      <c r="C9441" s="6" t="s">
        <v>21869</v>
      </c>
      <c r="D9441" s="11"/>
      <c r="E9441" t="str">
        <f t="shared" si="147"/>
        <v>OTRAS CAIDAS EN EL MISMO NIVEL: AREAS DE DEPORTE Y ATLETISMO</v>
      </c>
    </row>
    <row r="9442" spans="2:5" x14ac:dyDescent="0.25">
      <c r="B9442" s="6" t="s">
        <v>9440</v>
      </c>
      <c r="C9442" s="6" t="s">
        <v>21870</v>
      </c>
      <c r="D9442" s="11"/>
      <c r="E9442" t="str">
        <f t="shared" si="147"/>
        <v>OTRAS CAIDAS EN EL MISMO NIVEL: CALLES Y CARRETERAS</v>
      </c>
    </row>
    <row r="9443" spans="2:5" x14ac:dyDescent="0.25">
      <c r="B9443" s="6" t="s">
        <v>9441</v>
      </c>
      <c r="C9443" s="6" t="s">
        <v>21871</v>
      </c>
      <c r="D9443" s="11"/>
      <c r="E9443" t="str">
        <f t="shared" si="147"/>
        <v>OTRAS CAIDAS EN EL MISMO NIVEL: COMERCIO Y AREA DE SERVICIOS</v>
      </c>
    </row>
    <row r="9444" spans="2:5" ht="25.5" x14ac:dyDescent="0.25">
      <c r="B9444" s="6" t="s">
        <v>9442</v>
      </c>
      <c r="C9444" s="6" t="s">
        <v>21872</v>
      </c>
      <c r="D9444" s="11"/>
      <c r="E9444" t="str">
        <f t="shared" si="147"/>
        <v>OTRAS CAIDAS EN EL MISMO NIVEL: AREA INDUSTRIAL Y DE LA CONSTRUCCION</v>
      </c>
    </row>
    <row r="9445" spans="2:5" x14ac:dyDescent="0.25">
      <c r="B9445" s="6" t="s">
        <v>9443</v>
      </c>
      <c r="C9445" s="6" t="s">
        <v>21873</v>
      </c>
      <c r="D9445" s="11"/>
      <c r="E9445" t="str">
        <f t="shared" si="147"/>
        <v>OTRAS CAIDAS EN EL MISMO NIVEL: GRANJA</v>
      </c>
    </row>
    <row r="9446" spans="2:5" x14ac:dyDescent="0.25">
      <c r="B9446" s="6" t="s">
        <v>9444</v>
      </c>
      <c r="C9446" s="6" t="s">
        <v>21874</v>
      </c>
      <c r="D9446" s="11"/>
      <c r="E9446" t="str">
        <f t="shared" si="147"/>
        <v>OTRAS CAIDAS EN EL MISMO NIVEL: OTRO LUGAR ESPECIFICADO</v>
      </c>
    </row>
    <row r="9447" spans="2:5" x14ac:dyDescent="0.25">
      <c r="B9447" s="6" t="s">
        <v>9445</v>
      </c>
      <c r="C9447" s="6" t="s">
        <v>21875</v>
      </c>
      <c r="D9447" s="11"/>
      <c r="E9447" t="str">
        <f t="shared" si="147"/>
        <v>OTRAS CAIDAS EN EL MISMO NIVEL: LUGAR NO ESPECIFICADO</v>
      </c>
    </row>
    <row r="9448" spans="2:5" x14ac:dyDescent="0.25">
      <c r="B9448" s="6" t="s">
        <v>9446</v>
      </c>
      <c r="C9448" s="6" t="s">
        <v>21876</v>
      </c>
      <c r="D9448" s="11"/>
      <c r="E9448" t="str">
        <f t="shared" si="147"/>
        <v>CAIDA NO ESPECIFICADA: VIVIENDA</v>
      </c>
    </row>
    <row r="9449" spans="2:5" x14ac:dyDescent="0.25">
      <c r="B9449" s="6" t="s">
        <v>9447</v>
      </c>
      <c r="C9449" s="6" t="s">
        <v>21877</v>
      </c>
      <c r="D9449" s="11"/>
      <c r="E9449" t="str">
        <f t="shared" si="147"/>
        <v>CAIDA NO ESPECIFICADA: INSTITUCIÓN RESIDENCIAL</v>
      </c>
    </row>
    <row r="9450" spans="2:5" ht="25.5" x14ac:dyDescent="0.25">
      <c r="B9450" s="6" t="s">
        <v>9448</v>
      </c>
      <c r="C9450" s="6" t="s">
        <v>21878</v>
      </c>
      <c r="D9450" s="11"/>
      <c r="E9450" t="str">
        <f t="shared" si="147"/>
        <v>CAIDA NO ESPECIFICADA: ESCUELAS, OTRAS INSTITUCIONES Y AREAS ADMINISTRATIVAS PUBLICAS</v>
      </c>
    </row>
    <row r="9451" spans="2:5" x14ac:dyDescent="0.25">
      <c r="B9451" s="6" t="s">
        <v>9449</v>
      </c>
      <c r="C9451" s="6" t="s">
        <v>21879</v>
      </c>
      <c r="D9451" s="11"/>
      <c r="E9451" t="str">
        <f t="shared" si="147"/>
        <v>CAIDA NO ESPECIFICADA: AREAS DE DEPORTE Y ATLETISMO</v>
      </c>
    </row>
    <row r="9452" spans="2:5" x14ac:dyDescent="0.25">
      <c r="B9452" s="6" t="s">
        <v>9450</v>
      </c>
      <c r="C9452" s="6" t="s">
        <v>21880</v>
      </c>
      <c r="D9452" s="11"/>
      <c r="E9452" t="str">
        <f t="shared" si="147"/>
        <v>CAIDA NO ESPECIFICADA: CALLES Y CARRETERAS</v>
      </c>
    </row>
    <row r="9453" spans="2:5" x14ac:dyDescent="0.25">
      <c r="B9453" s="6" t="s">
        <v>9451</v>
      </c>
      <c r="C9453" s="6" t="s">
        <v>21881</v>
      </c>
      <c r="D9453" s="11"/>
      <c r="E9453" t="str">
        <f t="shared" si="147"/>
        <v>CAIDA NO ESPECIFICADA: COMERCIO Y AREA DE SERVICIOS</v>
      </c>
    </row>
    <row r="9454" spans="2:5" x14ac:dyDescent="0.25">
      <c r="B9454" s="6" t="s">
        <v>9452</v>
      </c>
      <c r="C9454" s="6" t="s">
        <v>21882</v>
      </c>
      <c r="D9454" s="11"/>
      <c r="E9454" t="str">
        <f t="shared" si="147"/>
        <v>CAIDA NO ESPECIFICADA: AREA INDUSTRIAL Y DE LA CONSTRUCCION</v>
      </c>
    </row>
    <row r="9455" spans="2:5" x14ac:dyDescent="0.25">
      <c r="B9455" s="6" t="s">
        <v>9453</v>
      </c>
      <c r="C9455" s="6" t="s">
        <v>21883</v>
      </c>
      <c r="D9455" s="11"/>
      <c r="E9455" t="str">
        <f t="shared" si="147"/>
        <v>CAIDA NO ESPECIFICADA: GRANJA</v>
      </c>
    </row>
    <row r="9456" spans="2:5" x14ac:dyDescent="0.25">
      <c r="B9456" s="6" t="s">
        <v>9454</v>
      </c>
      <c r="C9456" s="6" t="s">
        <v>21884</v>
      </c>
      <c r="D9456" s="11"/>
      <c r="E9456" t="str">
        <f t="shared" si="147"/>
        <v>CAIDA NO ESPECIFICADA: OTRO LUGAR ESPECIFICADO</v>
      </c>
    </row>
    <row r="9457" spans="2:5" x14ac:dyDescent="0.25">
      <c r="B9457" s="6" t="s">
        <v>9455</v>
      </c>
      <c r="C9457" s="6" t="s">
        <v>21885</v>
      </c>
      <c r="D9457" s="11"/>
      <c r="E9457" t="str">
        <f t="shared" si="147"/>
        <v>CAIDA NO ESPECIFICADA: LUGAR NO ESPECIFICADO</v>
      </c>
    </row>
    <row r="9458" spans="2:5" x14ac:dyDescent="0.25">
      <c r="B9458" s="6" t="s">
        <v>9456</v>
      </c>
      <c r="C9458" s="6" t="s">
        <v>21886</v>
      </c>
      <c r="D9458" s="11"/>
      <c r="E9458" t="str">
        <f t="shared" si="147"/>
        <v>GOLPE POR OBJETO ARROJADO, PROYECTADO O QUE CAE: VIVIENDA</v>
      </c>
    </row>
    <row r="9459" spans="2:5" ht="25.5" x14ac:dyDescent="0.25">
      <c r="B9459" s="6" t="s">
        <v>9457</v>
      </c>
      <c r="C9459" s="6" t="s">
        <v>21887</v>
      </c>
      <c r="D9459" s="11"/>
      <c r="E9459" t="str">
        <f t="shared" si="147"/>
        <v>GOLPE POR OBJETO ARROJADO, PROYECTADO O QUE CAE: INSTITUCION RESIDENCIAL</v>
      </c>
    </row>
    <row r="9460" spans="2:5" ht="25.5" x14ac:dyDescent="0.25">
      <c r="B9460" s="6" t="s">
        <v>9458</v>
      </c>
      <c r="C9460" s="6" t="s">
        <v>21888</v>
      </c>
      <c r="D9460" s="11"/>
      <c r="E9460" t="str">
        <f t="shared" si="147"/>
        <v>GOLPE POR OBJETO ARROJADO, PROYECTADO O QUE CAE: ESCUELAS, OTRAS INSTITUCIONES Y AREAS ADMINISTRATIVAS PUBLICAS</v>
      </c>
    </row>
    <row r="9461" spans="2:5" ht="25.5" x14ac:dyDescent="0.25">
      <c r="B9461" s="6" t="s">
        <v>9459</v>
      </c>
      <c r="C9461" s="6" t="s">
        <v>21889</v>
      </c>
      <c r="D9461" s="11"/>
      <c r="E9461" t="str">
        <f t="shared" si="147"/>
        <v>GOLPE POR OBJETO ARROJADO, PROYECTADO O QUE CAE: AREAS DE DEPORTE Y ATLETISMO</v>
      </c>
    </row>
    <row r="9462" spans="2:5" ht="25.5" x14ac:dyDescent="0.25">
      <c r="B9462" s="6" t="s">
        <v>9460</v>
      </c>
      <c r="C9462" s="6" t="s">
        <v>21890</v>
      </c>
      <c r="D9462" s="11"/>
      <c r="E9462" t="str">
        <f t="shared" si="147"/>
        <v>GOLPE POR OBJETO ARROJADO, PROYECTADO O QUE CAE: CALLES Y CARRETERAS</v>
      </c>
    </row>
    <row r="9463" spans="2:5" ht="25.5" x14ac:dyDescent="0.25">
      <c r="B9463" s="6" t="s">
        <v>9461</v>
      </c>
      <c r="C9463" s="6" t="s">
        <v>21891</v>
      </c>
      <c r="D9463" s="11"/>
      <c r="E9463" t="str">
        <f t="shared" si="147"/>
        <v>GOLPE POR OBJETO ARROJADO, PROYECTADO O QUE CAE: COMERCIO Y AREA DE SERVICIOS</v>
      </c>
    </row>
    <row r="9464" spans="2:5" ht="25.5" x14ac:dyDescent="0.25">
      <c r="B9464" s="6" t="s">
        <v>9462</v>
      </c>
      <c r="C9464" s="6" t="s">
        <v>21892</v>
      </c>
      <c r="D9464" s="11"/>
      <c r="E9464" t="str">
        <f t="shared" si="147"/>
        <v>GOLPE POR OBJETO ARROJADO, PROYECTADO O QUE CAE: AREA INDUSTRIAL Y DE LA CONSTRUCCION</v>
      </c>
    </row>
    <row r="9465" spans="2:5" x14ac:dyDescent="0.25">
      <c r="B9465" s="6" t="s">
        <v>9463</v>
      </c>
      <c r="C9465" s="6" t="s">
        <v>21893</v>
      </c>
      <c r="D9465" s="11"/>
      <c r="E9465" t="str">
        <f t="shared" si="147"/>
        <v>GOLPE POR OBJETO ARROJADO, PROYECTADO O QUE CAE: GRANJA</v>
      </c>
    </row>
    <row r="9466" spans="2:5" ht="25.5" x14ac:dyDescent="0.25">
      <c r="B9466" s="6" t="s">
        <v>9464</v>
      </c>
      <c r="C9466" s="6" t="s">
        <v>21894</v>
      </c>
      <c r="D9466" s="11"/>
      <c r="E9466" t="str">
        <f t="shared" si="147"/>
        <v>GOLPE POR OBJETO ARROJADO, PROYECTADO O QUE CAE: OTRO LUGAR ESPECIFICADO</v>
      </c>
    </row>
    <row r="9467" spans="2:5" ht="25.5" x14ac:dyDescent="0.25">
      <c r="B9467" s="6" t="s">
        <v>9465</v>
      </c>
      <c r="C9467" s="6" t="s">
        <v>21895</v>
      </c>
      <c r="D9467" s="11"/>
      <c r="E9467" t="str">
        <f t="shared" si="147"/>
        <v>GOLPE POR OBJETO ARROJADO, PROYECTADO O QUE CAE: LUGAR NO ESPECIFICADO</v>
      </c>
    </row>
    <row r="9468" spans="2:5" x14ac:dyDescent="0.25">
      <c r="B9468" s="6" t="s">
        <v>9466</v>
      </c>
      <c r="C9468" s="6" t="s">
        <v>21896</v>
      </c>
      <c r="D9468" s="11"/>
      <c r="E9468" t="str">
        <f t="shared" si="147"/>
        <v>GOLPE CONTRA O GOLPEADO POR EQUIPO PARA DEPORTES: VIVIENDA</v>
      </c>
    </row>
    <row r="9469" spans="2:5" ht="25.5" x14ac:dyDescent="0.25">
      <c r="B9469" s="6" t="s">
        <v>9467</v>
      </c>
      <c r="C9469" s="6" t="s">
        <v>21897</v>
      </c>
      <c r="D9469" s="11"/>
      <c r="E9469" t="str">
        <f t="shared" si="147"/>
        <v>GOLPE CONTRA O GOLPEADO POR EQUIPO PARA DEPORTES: INSTITUCION RESIDENCIAL</v>
      </c>
    </row>
    <row r="9470" spans="2:5" ht="25.5" x14ac:dyDescent="0.25">
      <c r="B9470" s="6" t="s">
        <v>9468</v>
      </c>
      <c r="C9470" s="6" t="s">
        <v>21898</v>
      </c>
      <c r="D9470" s="11"/>
      <c r="E9470" t="str">
        <f t="shared" si="147"/>
        <v>GOLPE CONTRA O GOLPEADO POR EQUIPO PARA DEPORTES: ESCUELAS, OTRAS INSTITUCIONES Y AREAS ADMINISTRATIVAS PUBLICAS</v>
      </c>
    </row>
    <row r="9471" spans="2:5" ht="25.5" x14ac:dyDescent="0.25">
      <c r="B9471" s="6" t="s">
        <v>9469</v>
      </c>
      <c r="C9471" s="6" t="s">
        <v>21899</v>
      </c>
      <c r="D9471" s="11"/>
      <c r="E9471" t="str">
        <f t="shared" si="147"/>
        <v>GOLPE CONTRA O GOLPEADO POR EQUIPO PARA DEPORTES: AREAS DE DEPORTE Y ATLETISMO</v>
      </c>
    </row>
    <row r="9472" spans="2:5" ht="25.5" x14ac:dyDescent="0.25">
      <c r="B9472" s="6" t="s">
        <v>9470</v>
      </c>
      <c r="C9472" s="6" t="s">
        <v>21900</v>
      </c>
      <c r="D9472" s="11"/>
      <c r="E9472" t="str">
        <f t="shared" si="147"/>
        <v>GOLPE CONTRA O GOLPEADO POR EQUIPO PARA DEPORTES: CALLES Y CARRETERAS</v>
      </c>
    </row>
    <row r="9473" spans="2:5" ht="25.5" x14ac:dyDescent="0.25">
      <c r="B9473" s="6" t="s">
        <v>9471</v>
      </c>
      <c r="C9473" s="6" t="s">
        <v>21901</v>
      </c>
      <c r="D9473" s="11"/>
      <c r="E9473" t="str">
        <f t="shared" si="147"/>
        <v>GOLPE CONTRA O GOLPEADO POR EQUIPO PARA DEPORTES: COMERCIO Y AREA DE SERVICIOS</v>
      </c>
    </row>
    <row r="9474" spans="2:5" ht="25.5" x14ac:dyDescent="0.25">
      <c r="B9474" s="6" t="s">
        <v>9472</v>
      </c>
      <c r="C9474" s="6" t="s">
        <v>21902</v>
      </c>
      <c r="D9474" s="11"/>
      <c r="E9474" t="str">
        <f t="shared" si="147"/>
        <v>GOLPE CONTRA O GOLPEADO POR EQUIPO PARA DEPORTES: AREA INDUSTRIAL Y DE LA CONSTRUCCION</v>
      </c>
    </row>
    <row r="9475" spans="2:5" x14ac:dyDescent="0.25">
      <c r="B9475" s="6" t="s">
        <v>9473</v>
      </c>
      <c r="C9475" s="6" t="s">
        <v>21903</v>
      </c>
      <c r="D9475" s="11"/>
      <c r="E9475" t="str">
        <f t="shared" si="147"/>
        <v>GOLPE CONTRA O GOLPEADO POR EQUIPO PARA DEPORTES: GRANJA</v>
      </c>
    </row>
    <row r="9476" spans="2:5" ht="25.5" x14ac:dyDescent="0.25">
      <c r="B9476" s="6" t="s">
        <v>9474</v>
      </c>
      <c r="C9476" s="6" t="s">
        <v>21904</v>
      </c>
      <c r="D9476" s="11"/>
      <c r="E9476" t="str">
        <f t="shared" si="147"/>
        <v>GOLPE CONTRA O GOLPEADO POR EQUIPO PARA DEPORTES: OTRO LUGAR ESPECIFICADO</v>
      </c>
    </row>
    <row r="9477" spans="2:5" ht="25.5" x14ac:dyDescent="0.25">
      <c r="B9477" s="6" t="s">
        <v>9475</v>
      </c>
      <c r="C9477" s="6" t="s">
        <v>21905</v>
      </c>
      <c r="D9477" s="11"/>
      <c r="E9477" t="str">
        <f t="shared" si="147"/>
        <v>GOLPE CONTRA O GOLPEADO POR EQUIPO PARA DEPORTES: LUGAR NO ESPECIFICADO</v>
      </c>
    </row>
    <row r="9478" spans="2:5" x14ac:dyDescent="0.25">
      <c r="B9478" s="6" t="s">
        <v>9476</v>
      </c>
      <c r="C9478" s="6" t="s">
        <v>21906</v>
      </c>
      <c r="D9478" s="11"/>
      <c r="E9478" t="str">
        <f t="shared" ref="E9478:E9541" si="148">UPPER(C9478)</f>
        <v>GOLPE CONTRA O GOLPEADO POR OTROS OBJETOS: VIVIENDA</v>
      </c>
    </row>
    <row r="9479" spans="2:5" x14ac:dyDescent="0.25">
      <c r="B9479" s="6" t="s">
        <v>9477</v>
      </c>
      <c r="C9479" s="6" t="s">
        <v>21907</v>
      </c>
      <c r="D9479" s="11"/>
      <c r="E9479" t="str">
        <f t="shared" si="148"/>
        <v>GOLPE CONTRA O GOLPEADO POR OTROS OBJETOS: INSTITUCION RESIDENCIAL</v>
      </c>
    </row>
    <row r="9480" spans="2:5" ht="25.5" x14ac:dyDescent="0.25">
      <c r="B9480" s="6" t="s">
        <v>9478</v>
      </c>
      <c r="C9480" s="6" t="s">
        <v>21908</v>
      </c>
      <c r="D9480" s="11"/>
      <c r="E9480" t="str">
        <f t="shared" si="148"/>
        <v>GOLPE CONTRA O GOLPEADO POR OTROS OBJETOS: ESCUELAS, OTRAS INSTITUCIONES Y AREAS ADMINISTRATIVAS PUBLICAS</v>
      </c>
    </row>
    <row r="9481" spans="2:5" ht="25.5" x14ac:dyDescent="0.25">
      <c r="B9481" s="6" t="s">
        <v>9479</v>
      </c>
      <c r="C9481" s="6" t="s">
        <v>21909</v>
      </c>
      <c r="D9481" s="11"/>
      <c r="E9481" t="str">
        <f t="shared" si="148"/>
        <v>GOLPE CONTRA O GOLPEADO POR OTROS OBJETOS: AREAS DE DEPORTE Y ATLETISMO</v>
      </c>
    </row>
    <row r="9482" spans="2:5" x14ac:dyDescent="0.25">
      <c r="B9482" s="6" t="s">
        <v>9480</v>
      </c>
      <c r="C9482" s="6" t="s">
        <v>21910</v>
      </c>
      <c r="D9482" s="11"/>
      <c r="E9482" t="str">
        <f t="shared" si="148"/>
        <v>GOLPE CONTRA O GOLPEADO POR OTROS OBJETOS: CALLES Y CARRETERAS</v>
      </c>
    </row>
    <row r="9483" spans="2:5" ht="25.5" x14ac:dyDescent="0.25">
      <c r="B9483" s="6" t="s">
        <v>9481</v>
      </c>
      <c r="C9483" s="6" t="s">
        <v>21911</v>
      </c>
      <c r="D9483" s="11"/>
      <c r="E9483" t="str">
        <f t="shared" si="148"/>
        <v>GOLPE CONTRA O GOLPEADO POR OTROS OBJETOS: COMERCIO Y AREA DE SERVICIOS</v>
      </c>
    </row>
    <row r="9484" spans="2:5" ht="25.5" x14ac:dyDescent="0.25">
      <c r="B9484" s="6" t="s">
        <v>9482</v>
      </c>
      <c r="C9484" s="6" t="s">
        <v>21912</v>
      </c>
      <c r="D9484" s="11"/>
      <c r="E9484" t="str">
        <f t="shared" si="148"/>
        <v>GOLPE CONTRA O GOLPEADO POR OTROS OBJETOS: AREA INDUSTRIAL Y DE LA CONSTRUCCION</v>
      </c>
    </row>
    <row r="9485" spans="2:5" x14ac:dyDescent="0.25">
      <c r="B9485" s="6" t="s">
        <v>9483</v>
      </c>
      <c r="C9485" s="6" t="s">
        <v>21913</v>
      </c>
      <c r="D9485" s="11"/>
      <c r="E9485" t="str">
        <f t="shared" si="148"/>
        <v>GOLPE CONTRA O GOLPEADO POR OTROS OBJETOS: GRANJA</v>
      </c>
    </row>
    <row r="9486" spans="2:5" ht="25.5" x14ac:dyDescent="0.25">
      <c r="B9486" s="6" t="s">
        <v>9484</v>
      </c>
      <c r="C9486" s="6" t="s">
        <v>21914</v>
      </c>
      <c r="D9486" s="11"/>
      <c r="E9486" t="str">
        <f t="shared" si="148"/>
        <v>GOLPE CONTRA O GOLPEADO POR OTROS OBJETOS: OTRO LUGAR ESPECIFICADO</v>
      </c>
    </row>
    <row r="9487" spans="2:5" x14ac:dyDescent="0.25">
      <c r="B9487" s="6" t="s">
        <v>9485</v>
      </c>
      <c r="C9487" s="6" t="s">
        <v>21915</v>
      </c>
      <c r="D9487" s="11"/>
      <c r="E9487" t="str">
        <f t="shared" si="148"/>
        <v>GOLPE CONTRA O GOLPEADO POR OTROS OBJETOS: LUGAR NO ESPECIFICADO</v>
      </c>
    </row>
    <row r="9488" spans="2:5" ht="25.5" x14ac:dyDescent="0.25">
      <c r="B9488" s="6" t="s">
        <v>9486</v>
      </c>
      <c r="C9488" s="6" t="s">
        <v>21916</v>
      </c>
      <c r="D9488" s="11"/>
      <c r="E9488" t="str">
        <f t="shared" si="148"/>
        <v>ATRAPADO, APLASTADO, TRABADO O APRETADO EN O ENTRE OBJETOS: VIVIENDA</v>
      </c>
    </row>
    <row r="9489" spans="2:5" ht="25.5" x14ac:dyDescent="0.25">
      <c r="B9489" s="6" t="s">
        <v>9487</v>
      </c>
      <c r="C9489" s="6" t="s">
        <v>21917</v>
      </c>
      <c r="D9489" s="11"/>
      <c r="E9489" t="str">
        <f t="shared" si="148"/>
        <v>ATRAPADO, APLASTADO, TRABADO O APRETADO EN O ENTRE OBJETOS: INSTITUCION RESIDENCIAL</v>
      </c>
    </row>
    <row r="9490" spans="2:5" ht="25.5" x14ac:dyDescent="0.25">
      <c r="B9490" s="6" t="s">
        <v>9488</v>
      </c>
      <c r="C9490" s="6" t="s">
        <v>21918</v>
      </c>
      <c r="D9490" s="11"/>
      <c r="E9490" t="str">
        <f t="shared" si="148"/>
        <v>ATRAPADO, APLASTADO, TRABADO O APRETADO EN O ENTRE OBJETOS: ESCUELAS, OTRAS INSTITUCIONES Y AREAS ADMINISTRATIVAS PUBLICAS</v>
      </c>
    </row>
    <row r="9491" spans="2:5" ht="25.5" x14ac:dyDescent="0.25">
      <c r="B9491" s="6" t="s">
        <v>9489</v>
      </c>
      <c r="C9491" s="6" t="s">
        <v>21919</v>
      </c>
      <c r="D9491" s="11"/>
      <c r="E9491" t="str">
        <f t="shared" si="148"/>
        <v>ATRAPADO, APLASTADO, TRABADO O APRETADO EN O ENTRE OBJETOS: AREAS DE DEPORTE Y ATLETISMO</v>
      </c>
    </row>
    <row r="9492" spans="2:5" ht="25.5" x14ac:dyDescent="0.25">
      <c r="B9492" s="6" t="s">
        <v>9490</v>
      </c>
      <c r="C9492" s="6" t="s">
        <v>21920</v>
      </c>
      <c r="D9492" s="11"/>
      <c r="E9492" t="str">
        <f t="shared" si="148"/>
        <v>ATRAPADO, APLASTADO, TRABADO O APRETADO EN O ENTRE OBJETOS: CALLES Y CARRETERAS</v>
      </c>
    </row>
    <row r="9493" spans="2:5" ht="25.5" x14ac:dyDescent="0.25">
      <c r="B9493" s="6" t="s">
        <v>9491</v>
      </c>
      <c r="C9493" s="6" t="s">
        <v>21921</v>
      </c>
      <c r="D9493" s="11"/>
      <c r="E9493" t="str">
        <f t="shared" si="148"/>
        <v>ATRAPADO, APLASTADO, TRABADO O APRETADO EN O ENTRE OBJETOS: COMERCIO Y AREA DE SERVICIOS</v>
      </c>
    </row>
    <row r="9494" spans="2:5" ht="25.5" x14ac:dyDescent="0.25">
      <c r="B9494" s="6" t="s">
        <v>9492</v>
      </c>
      <c r="C9494" s="6" t="s">
        <v>21922</v>
      </c>
      <c r="D9494" s="11"/>
      <c r="E9494" t="str">
        <f t="shared" si="148"/>
        <v>ATRAPADO, APLASTADO, TRABADO O APRETADO EN O ENTRE OBJETOS: AREA INDUSTRIAL Y DE LA CONSTRUCCION</v>
      </c>
    </row>
    <row r="9495" spans="2:5" ht="25.5" x14ac:dyDescent="0.25">
      <c r="B9495" s="6" t="s">
        <v>9493</v>
      </c>
      <c r="C9495" s="6" t="s">
        <v>21923</v>
      </c>
      <c r="D9495" s="11"/>
      <c r="E9495" t="str">
        <f t="shared" si="148"/>
        <v>ATRAPADO, APLASTADO, TRABADO O APRETADO EN O ENTRE OBJETOS: GRANJA</v>
      </c>
    </row>
    <row r="9496" spans="2:5" ht="25.5" x14ac:dyDescent="0.25">
      <c r="B9496" s="6" t="s">
        <v>9494</v>
      </c>
      <c r="C9496" s="6" t="s">
        <v>21924</v>
      </c>
      <c r="D9496" s="11"/>
      <c r="E9496" t="str">
        <f t="shared" si="148"/>
        <v>ATRAPADO, APLASTADO, TRABADO O APRETADO EN O ENTRE OBJETOS: OTRO LUGAR ESPECIFICADO</v>
      </c>
    </row>
    <row r="9497" spans="2:5" ht="25.5" x14ac:dyDescent="0.25">
      <c r="B9497" s="6" t="s">
        <v>9495</v>
      </c>
      <c r="C9497" s="6" t="s">
        <v>21925</v>
      </c>
      <c r="D9497" s="11"/>
      <c r="E9497" t="str">
        <f t="shared" si="148"/>
        <v>ATRAPADO, APLASTADO, TRABADO O APRETADO EN O ENTRE OBJETOS: LUGAR NO ESPECIFICADO</v>
      </c>
    </row>
    <row r="9498" spans="2:5" ht="25.5" x14ac:dyDescent="0.25">
      <c r="B9498" s="6" t="s">
        <v>9496</v>
      </c>
      <c r="C9498" s="6" t="s">
        <v>21926</v>
      </c>
      <c r="D9498" s="11"/>
      <c r="E9498" t="str">
        <f t="shared" si="148"/>
        <v>CONTACTO TRAUMATICO CON DISPOSITIVOS DE ELEVACION Y TRANSMISION, NO CLASIFICADOS EN OTRA PARTE: VIVIENDA</v>
      </c>
    </row>
    <row r="9499" spans="2:5" ht="25.5" x14ac:dyDescent="0.25">
      <c r="B9499" s="6" t="s">
        <v>9497</v>
      </c>
      <c r="C9499" s="6" t="s">
        <v>21927</v>
      </c>
      <c r="D9499" s="11"/>
      <c r="E9499" t="str">
        <f t="shared" si="148"/>
        <v>CONTACTO TRAUMATICO CON DISPOSITIVOS DE ELEVACION Y TRANSMISION, NO CLASIFICADOS EN OTRA PARTE: INSTITUCION RESIDENCIAL</v>
      </c>
    </row>
    <row r="9500" spans="2:5" ht="38.25" x14ac:dyDescent="0.25">
      <c r="B9500" s="6" t="s">
        <v>9498</v>
      </c>
      <c r="C9500" s="6" t="s">
        <v>21928</v>
      </c>
      <c r="D9500" s="11"/>
      <c r="E9500" t="str">
        <f t="shared" si="148"/>
        <v>CONTACTO TRAUMATICO CON DISPOSITIVOS DE ELEVACION Y TRANSMISION, NO CLASIFICADOS EN OTRA PARTE: ESCUELAS, OTRAS INSTITUCIONES Y AREAS ADMINISTRATIVAS PUBLICAS</v>
      </c>
    </row>
    <row r="9501" spans="2:5" ht="25.5" x14ac:dyDescent="0.25">
      <c r="B9501" s="6" t="s">
        <v>9499</v>
      </c>
      <c r="C9501" s="6" t="s">
        <v>21929</v>
      </c>
      <c r="D9501" s="11"/>
      <c r="E9501" t="str">
        <f t="shared" si="148"/>
        <v>CONTACTO TRAUMATICO CON DISPOSITIVOS DE ELEVACION Y TRANSMISION, NO CLASIFICADOS EN OTRA PARTE: AREAS DE DEPORTE Y ATLETISMO</v>
      </c>
    </row>
    <row r="9502" spans="2:5" ht="25.5" x14ac:dyDescent="0.25">
      <c r="B9502" s="6" t="s">
        <v>9500</v>
      </c>
      <c r="C9502" s="6" t="s">
        <v>21930</v>
      </c>
      <c r="D9502" s="11"/>
      <c r="E9502" t="str">
        <f t="shared" si="148"/>
        <v>CONTACTO TRAUMATICO CON DISPOSITIVOS DE ELEVACION Y TRANSMISION, NO CLASIFICADOS EN OTRA PARTE: CALLES Y CARRETERAS</v>
      </c>
    </row>
    <row r="9503" spans="2:5" ht="25.5" x14ac:dyDescent="0.25">
      <c r="B9503" s="6" t="s">
        <v>9501</v>
      </c>
      <c r="C9503" s="6" t="s">
        <v>21931</v>
      </c>
      <c r="D9503" s="11"/>
      <c r="E9503" t="str">
        <f t="shared" si="148"/>
        <v>CONTACTO TRAUMATICO CON DISPOSITIVOS DE ELEVACION Y TRANSMISION, NO CLASIFICADOS EN OTRA PARTE: COMERCIO Y AREA DE SERVICIOS</v>
      </c>
    </row>
    <row r="9504" spans="2:5" ht="25.5" x14ac:dyDescent="0.25">
      <c r="B9504" s="6" t="s">
        <v>9502</v>
      </c>
      <c r="C9504" s="6" t="s">
        <v>21932</v>
      </c>
      <c r="D9504" s="11"/>
      <c r="E9504" t="str">
        <f t="shared" si="148"/>
        <v>CONTACTO TRAUMATICO CON DISPOSITIVOS DE ELEVACION Y TRANSMISION, NO CLASIFICADOS EN OTRA PARTE: AREA INDUSTRIAL Y DE LA CONSTRUCCION</v>
      </c>
    </row>
    <row r="9505" spans="2:5" ht="25.5" x14ac:dyDescent="0.25">
      <c r="B9505" s="6" t="s">
        <v>9503</v>
      </c>
      <c r="C9505" s="6" t="s">
        <v>21933</v>
      </c>
      <c r="D9505" s="11"/>
      <c r="E9505" t="str">
        <f t="shared" si="148"/>
        <v>CONTACTO TRAUMATICO CON DISPOSITIVOS DE ELEVACION Y TRANSMISION, NO CLASIFICADOS EN OTRA PARTE: GRANJA</v>
      </c>
    </row>
    <row r="9506" spans="2:5" ht="25.5" x14ac:dyDescent="0.25">
      <c r="B9506" s="6" t="s">
        <v>9504</v>
      </c>
      <c r="C9506" s="6" t="s">
        <v>21934</v>
      </c>
      <c r="D9506" s="11"/>
      <c r="E9506" t="str">
        <f t="shared" si="148"/>
        <v>CONTACTO TRAUMATICO CON DISPOSITIVOS DE ELEVACION Y TRANSMISION, NO CLASIFICADOS EN OTRA PARTE: OTRO LUGAR ESPECIFICADO</v>
      </c>
    </row>
    <row r="9507" spans="2:5" ht="25.5" x14ac:dyDescent="0.25">
      <c r="B9507" s="6" t="s">
        <v>9505</v>
      </c>
      <c r="C9507" s="6" t="s">
        <v>21935</v>
      </c>
      <c r="D9507" s="11"/>
      <c r="E9507" t="str">
        <f t="shared" si="148"/>
        <v>CONTACTO TRAUMATICO CON DISPOSITIVOS DE ELEVACION Y TRANSMISION, NO CLASIFICADOS EN OTRA PARTE: LUGAR NO ESPECIFICADO</v>
      </c>
    </row>
    <row r="9508" spans="2:5" x14ac:dyDescent="0.25">
      <c r="B9508" s="6" t="s">
        <v>9506</v>
      </c>
      <c r="C9508" s="6" t="s">
        <v>21936</v>
      </c>
      <c r="D9508" s="11"/>
      <c r="E9508" t="str">
        <f t="shared" si="148"/>
        <v>CONTACTO TRAUMATICO CON VIDRIO CORTANTE: VIVIENDA</v>
      </c>
    </row>
    <row r="9509" spans="2:5" x14ac:dyDescent="0.25">
      <c r="B9509" s="6" t="s">
        <v>9507</v>
      </c>
      <c r="C9509" s="6" t="s">
        <v>21937</v>
      </c>
      <c r="D9509" s="11"/>
      <c r="E9509" t="str">
        <f t="shared" si="148"/>
        <v>CONTACTO TRAUMATICO CON VIDRIO CORTANTE: INSTITUCION RESIDENCIAL</v>
      </c>
    </row>
    <row r="9510" spans="2:5" ht="25.5" x14ac:dyDescent="0.25">
      <c r="B9510" s="6" t="s">
        <v>9508</v>
      </c>
      <c r="C9510" s="6" t="s">
        <v>21938</v>
      </c>
      <c r="D9510" s="11"/>
      <c r="E9510" t="str">
        <f t="shared" si="148"/>
        <v>CONTACTO TRAUMATICO CON VIDRIO CORTANTE: ESCUELAS, OTRAS INSTITUCIONES Y AREAS ADMINISTRATIVAS PUBLICAS</v>
      </c>
    </row>
    <row r="9511" spans="2:5" ht="25.5" x14ac:dyDescent="0.25">
      <c r="B9511" s="6" t="s">
        <v>9509</v>
      </c>
      <c r="C9511" s="6" t="s">
        <v>21939</v>
      </c>
      <c r="D9511" s="11"/>
      <c r="E9511" t="str">
        <f t="shared" si="148"/>
        <v>CONTACTO TRAUMATICO CON VIDRIO CORTANTE: AREAS DE DEPORTE Y ATLETISMO</v>
      </c>
    </row>
    <row r="9512" spans="2:5" x14ac:dyDescent="0.25">
      <c r="B9512" s="6" t="s">
        <v>9510</v>
      </c>
      <c r="C9512" s="6" t="s">
        <v>21940</v>
      </c>
      <c r="D9512" s="11"/>
      <c r="E9512" t="str">
        <f t="shared" si="148"/>
        <v>CONTACTO TRAUMATICO CON VIDRIO CORTANTE: CALLES Y CARRETERAS</v>
      </c>
    </row>
    <row r="9513" spans="2:5" ht="25.5" x14ac:dyDescent="0.25">
      <c r="B9513" s="6" t="s">
        <v>9511</v>
      </c>
      <c r="C9513" s="6" t="s">
        <v>21941</v>
      </c>
      <c r="D9513" s="11"/>
      <c r="E9513" t="str">
        <f t="shared" si="148"/>
        <v>CONTACTO TRAUMATICO CON VIDRIO CORTANTE: COMERCIO Y AREA DE SERVICIOS</v>
      </c>
    </row>
    <row r="9514" spans="2:5" ht="25.5" x14ac:dyDescent="0.25">
      <c r="B9514" s="6" t="s">
        <v>9512</v>
      </c>
      <c r="C9514" s="6" t="s">
        <v>21942</v>
      </c>
      <c r="D9514" s="11"/>
      <c r="E9514" t="str">
        <f t="shared" si="148"/>
        <v>CONTACTO TRAUMATICO CON VIDRIO CORTANTE: AREA INDUSTRIAL Y DE LA CONSTRUCCION</v>
      </c>
    </row>
    <row r="9515" spans="2:5" x14ac:dyDescent="0.25">
      <c r="B9515" s="6" t="s">
        <v>9513</v>
      </c>
      <c r="C9515" s="6" t="s">
        <v>21943</v>
      </c>
      <c r="D9515" s="11"/>
      <c r="E9515" t="str">
        <f t="shared" si="148"/>
        <v>CONTACTO TRAUMATICO CON VIDRIO CORTANTE: GRANJA</v>
      </c>
    </row>
    <row r="9516" spans="2:5" x14ac:dyDescent="0.25">
      <c r="B9516" s="6" t="s">
        <v>9514</v>
      </c>
      <c r="C9516" s="6" t="s">
        <v>21944</v>
      </c>
      <c r="D9516" s="11"/>
      <c r="E9516" t="str">
        <f t="shared" si="148"/>
        <v>CONTACTO TRAUMATICO CON VIDRIO CORTANTE: OTRO LUGAR ESPECIFICADO</v>
      </c>
    </row>
    <row r="9517" spans="2:5" x14ac:dyDescent="0.25">
      <c r="B9517" s="6" t="s">
        <v>9515</v>
      </c>
      <c r="C9517" s="6" t="s">
        <v>21945</v>
      </c>
      <c r="D9517" s="11"/>
      <c r="E9517" t="str">
        <f t="shared" si="148"/>
        <v>CONTACTO TRAUMATICO CON VIDRIO CORTANTE: LUGAR NO ESPECIFICADO</v>
      </c>
    </row>
    <row r="9518" spans="2:5" x14ac:dyDescent="0.25">
      <c r="B9518" s="6" t="s">
        <v>9516</v>
      </c>
      <c r="C9518" s="6" t="s">
        <v>21946</v>
      </c>
      <c r="D9518" s="11"/>
      <c r="E9518" t="str">
        <f t="shared" si="148"/>
        <v>CONTACTO TRAUMATICO CON CUCHILLO, ESPADA, DAGA O PUÑAL: VIVIENDA</v>
      </c>
    </row>
    <row r="9519" spans="2:5" ht="25.5" x14ac:dyDescent="0.25">
      <c r="B9519" s="6" t="s">
        <v>9517</v>
      </c>
      <c r="C9519" s="6" t="s">
        <v>21947</v>
      </c>
      <c r="D9519" s="11"/>
      <c r="E9519" t="str">
        <f t="shared" si="148"/>
        <v>CONTACTO TRAUMATICO CON CUCHILLO, ESPADA, DAGA O PUÑAL: INSTITUCION RESIDENCIAL</v>
      </c>
    </row>
    <row r="9520" spans="2:5" ht="25.5" x14ac:dyDescent="0.25">
      <c r="B9520" s="6" t="s">
        <v>9518</v>
      </c>
      <c r="C9520" s="6" t="s">
        <v>21948</v>
      </c>
      <c r="D9520" s="11"/>
      <c r="E9520" t="str">
        <f t="shared" si="148"/>
        <v>CONTACTO TRAUMATICO CON CUCHILLO, ESPADA, DAGA O PUÑAL: ESCUELAS, OTRAS INSTITUCIONES Y AREAS ADMINISTRATIVAS PUBLICAS</v>
      </c>
    </row>
    <row r="9521" spans="2:5" ht="25.5" x14ac:dyDescent="0.25">
      <c r="B9521" s="6" t="s">
        <v>9519</v>
      </c>
      <c r="C9521" s="6" t="s">
        <v>21949</v>
      </c>
      <c r="D9521" s="11"/>
      <c r="E9521" t="str">
        <f t="shared" si="148"/>
        <v>CONTACTO TRAUMATICO CON CUCHILLO, ESPADA, DAGA O PUÑAL: AREAS DE DEPORTE Y ATLETISMO</v>
      </c>
    </row>
    <row r="9522" spans="2:5" ht="25.5" x14ac:dyDescent="0.25">
      <c r="B9522" s="6" t="s">
        <v>9520</v>
      </c>
      <c r="C9522" s="6" t="s">
        <v>21950</v>
      </c>
      <c r="D9522" s="11"/>
      <c r="E9522" t="str">
        <f t="shared" si="148"/>
        <v>CONTACTO TRAUMATICO CON CUCHILLO, ESPADA, DAGA O PUÑAL: CALLES Y CARRETERAS</v>
      </c>
    </row>
    <row r="9523" spans="2:5" ht="25.5" x14ac:dyDescent="0.25">
      <c r="B9523" s="6" t="s">
        <v>9521</v>
      </c>
      <c r="C9523" s="6" t="s">
        <v>21951</v>
      </c>
      <c r="D9523" s="11"/>
      <c r="E9523" t="str">
        <f t="shared" si="148"/>
        <v>CONTACTO TRAUMATICO CON CUCHILLO, ESPADA, DAGA O PUÑAL: COMERCIO Y AREA DE SERVICIOS</v>
      </c>
    </row>
    <row r="9524" spans="2:5" ht="25.5" x14ac:dyDescent="0.25">
      <c r="B9524" s="6" t="s">
        <v>9522</v>
      </c>
      <c r="C9524" s="6" t="s">
        <v>21952</v>
      </c>
      <c r="D9524" s="11"/>
      <c r="E9524" t="str">
        <f t="shared" si="148"/>
        <v>CONTACTO TRAUMATICO CON CUCHILLO, ESPADA, DAGA O PUÑAL: AREA INDUSTRIAL Y DE LA CONSTRUCCION</v>
      </c>
    </row>
    <row r="9525" spans="2:5" x14ac:dyDescent="0.25">
      <c r="B9525" s="6" t="s">
        <v>9523</v>
      </c>
      <c r="C9525" s="6" t="s">
        <v>21953</v>
      </c>
      <c r="D9525" s="11"/>
      <c r="E9525" t="str">
        <f t="shared" si="148"/>
        <v>CONTACTO TRAUMATICO CON CUCHILLO, ESPADA, DAGA O PUÑAL: GRANJA</v>
      </c>
    </row>
    <row r="9526" spans="2:5" ht="25.5" x14ac:dyDescent="0.25">
      <c r="B9526" s="6" t="s">
        <v>9524</v>
      </c>
      <c r="C9526" s="6" t="s">
        <v>21954</v>
      </c>
      <c r="D9526" s="11"/>
      <c r="E9526" t="str">
        <f t="shared" si="148"/>
        <v>CONTACTO TRAUMATICO CON CUCHILLO, ESPADA, DAGA O PUÑAL: OTRO LUGAR ESPECIFICADO</v>
      </c>
    </row>
    <row r="9527" spans="2:5" ht="25.5" x14ac:dyDescent="0.25">
      <c r="B9527" s="6" t="s">
        <v>9525</v>
      </c>
      <c r="C9527" s="6" t="s">
        <v>21955</v>
      </c>
      <c r="D9527" s="11"/>
      <c r="E9527" t="str">
        <f t="shared" si="148"/>
        <v>CONTACTO TRAUMATICO CON CUCHILLO, ESPADA, DAGA O PUÑAL: LUGAR NO ESPECIFICADO</v>
      </c>
    </row>
    <row r="9528" spans="2:5" ht="25.5" x14ac:dyDescent="0.25">
      <c r="B9528" s="6" t="s">
        <v>9526</v>
      </c>
      <c r="C9528" s="6" t="s">
        <v>21956</v>
      </c>
      <c r="D9528" s="11"/>
      <c r="E9528" t="str">
        <f t="shared" si="148"/>
        <v>CONTACTO TRAUMATICO CON HERRAMIENTAS MANUALES SIN MOTOR: VIVIENDA</v>
      </c>
    </row>
    <row r="9529" spans="2:5" ht="25.5" x14ac:dyDescent="0.25">
      <c r="B9529" s="6" t="s">
        <v>9527</v>
      </c>
      <c r="C9529" s="6" t="s">
        <v>21957</v>
      </c>
      <c r="D9529" s="11"/>
      <c r="E9529" t="str">
        <f t="shared" si="148"/>
        <v>CONTACTO TRAUMATICO CON HERRAMIENTAS MANUALES SIN MOTOR: INSTITUCION RESIDENCIAL</v>
      </c>
    </row>
    <row r="9530" spans="2:5" ht="25.5" x14ac:dyDescent="0.25">
      <c r="B9530" s="6" t="s">
        <v>9528</v>
      </c>
      <c r="C9530" s="6" t="s">
        <v>21958</v>
      </c>
      <c r="D9530" s="11"/>
      <c r="E9530" t="str">
        <f t="shared" si="148"/>
        <v>CONTACTO TRAUMATICO CON HERRAMIENTAS MANUALES SIN MOTOR: ESCUELAS, OTRAS INSTITUCIONES Y AREAS ADMINISTRATIVAS PUBLICAS</v>
      </c>
    </row>
    <row r="9531" spans="2:5" ht="25.5" x14ac:dyDescent="0.25">
      <c r="B9531" s="6" t="s">
        <v>9529</v>
      </c>
      <c r="C9531" s="6" t="s">
        <v>21959</v>
      </c>
      <c r="D9531" s="11"/>
      <c r="E9531" t="str">
        <f t="shared" si="148"/>
        <v>CONTACTO TRAUMATICO CON HERRAMIENTAS MANUALES SIN MOTOR: AREAS DE DEPORTE Y ATLETISMO</v>
      </c>
    </row>
    <row r="9532" spans="2:5" ht="25.5" x14ac:dyDescent="0.25">
      <c r="B9532" s="6" t="s">
        <v>9530</v>
      </c>
      <c r="C9532" s="6" t="s">
        <v>21960</v>
      </c>
      <c r="D9532" s="11"/>
      <c r="E9532" t="str">
        <f t="shared" si="148"/>
        <v>CONTACTO TRAUMATICO CON HERRAMIENTAS MANUALES SIN MOTOR: CALLES Y CARRETERAS</v>
      </c>
    </row>
    <row r="9533" spans="2:5" ht="25.5" x14ac:dyDescent="0.25">
      <c r="B9533" s="6" t="s">
        <v>9531</v>
      </c>
      <c r="C9533" s="6" t="s">
        <v>21961</v>
      </c>
      <c r="D9533" s="11"/>
      <c r="E9533" t="str">
        <f t="shared" si="148"/>
        <v>CONTACTO TRAUMATICO CON HERRAMIENTAS MANUALES SIN MOTOR: COMERCIO Y AREA DE SERVICIOS</v>
      </c>
    </row>
    <row r="9534" spans="2:5" ht="25.5" x14ac:dyDescent="0.25">
      <c r="B9534" s="6" t="s">
        <v>9532</v>
      </c>
      <c r="C9534" s="6" t="s">
        <v>21962</v>
      </c>
      <c r="D9534" s="11"/>
      <c r="E9534" t="str">
        <f t="shared" si="148"/>
        <v>CONTACTO TRAUMATICO CON HERRAMIENTAS MANUALES SIN MOTOR: AREA INDUSTRIAL Y DE LA CONSTRUCCION</v>
      </c>
    </row>
    <row r="9535" spans="2:5" ht="25.5" x14ac:dyDescent="0.25">
      <c r="B9535" s="6" t="s">
        <v>9533</v>
      </c>
      <c r="C9535" s="6" t="s">
        <v>21963</v>
      </c>
      <c r="D9535" s="11"/>
      <c r="E9535" t="str">
        <f t="shared" si="148"/>
        <v>CONTACTO TRAUMATICO CON HERRAMIENTAS MANUALES SIN MOTOR: GRANJA</v>
      </c>
    </row>
    <row r="9536" spans="2:5" ht="25.5" x14ac:dyDescent="0.25">
      <c r="B9536" s="6" t="s">
        <v>9534</v>
      </c>
      <c r="C9536" s="6" t="s">
        <v>21964</v>
      </c>
      <c r="D9536" s="11"/>
      <c r="E9536" t="str">
        <f t="shared" si="148"/>
        <v>CONTACTO TRAUMATICO CON HERRAMIENTAS MANUALES SIN MOTOR: OTRO LUGAR ESPECIFICADO</v>
      </c>
    </row>
    <row r="9537" spans="2:5" ht="25.5" x14ac:dyDescent="0.25">
      <c r="B9537" s="6" t="s">
        <v>9535</v>
      </c>
      <c r="C9537" s="6" t="s">
        <v>21965</v>
      </c>
      <c r="D9537" s="11"/>
      <c r="E9537" t="str">
        <f t="shared" si="148"/>
        <v>CONTACTO TRAUMATICO CON HERRAMIENTAS MANUALES SIN MOTOR: LUGAR NO ESPECIFICADO</v>
      </c>
    </row>
    <row r="9538" spans="2:5" ht="25.5" x14ac:dyDescent="0.25">
      <c r="B9538" s="6" t="s">
        <v>9536</v>
      </c>
      <c r="C9538" s="6" t="s">
        <v>21966</v>
      </c>
      <c r="D9538" s="11"/>
      <c r="E9538" t="str">
        <f t="shared" si="148"/>
        <v>CONTACTO TRAUMATICO CON CORTADORA DE CESPED, CON MOTOR: VIVIENDA</v>
      </c>
    </row>
    <row r="9539" spans="2:5" ht="25.5" x14ac:dyDescent="0.25">
      <c r="B9539" s="6" t="s">
        <v>9537</v>
      </c>
      <c r="C9539" s="6" t="s">
        <v>21967</v>
      </c>
      <c r="D9539" s="11"/>
      <c r="E9539" t="str">
        <f t="shared" si="148"/>
        <v>CONTACTO TRAUMATICO CON CORTADORA DE CESPED, CON MOTOR: INSTITUCION RESIDENCIAL</v>
      </c>
    </row>
    <row r="9540" spans="2:5" ht="25.5" x14ac:dyDescent="0.25">
      <c r="B9540" s="6" t="s">
        <v>9538</v>
      </c>
      <c r="C9540" s="6" t="s">
        <v>21968</v>
      </c>
      <c r="D9540" s="11"/>
      <c r="E9540" t="str">
        <f t="shared" si="148"/>
        <v>CONTACTO TRAUMATICO CON CORTADORA DE CESPED, CON MOTOR: ESCUELAS, OTRAS INSTITUCIONES Y AREAS ADMINISTRATIVAS PUBLICAS</v>
      </c>
    </row>
    <row r="9541" spans="2:5" ht="25.5" x14ac:dyDescent="0.25">
      <c r="B9541" s="6" t="s">
        <v>9539</v>
      </c>
      <c r="C9541" s="6" t="s">
        <v>21969</v>
      </c>
      <c r="D9541" s="11"/>
      <c r="E9541" t="str">
        <f t="shared" si="148"/>
        <v>CONTACTO TRAUMATICO CON CORTADORA DE CESPED, CON MOTOR: AREAS DE DEPORTE Y ATLETISMO</v>
      </c>
    </row>
    <row r="9542" spans="2:5" ht="25.5" x14ac:dyDescent="0.25">
      <c r="B9542" s="6" t="s">
        <v>9540</v>
      </c>
      <c r="C9542" s="6" t="s">
        <v>21970</v>
      </c>
      <c r="D9542" s="11"/>
      <c r="E9542" t="str">
        <f t="shared" ref="E9542:E9605" si="149">UPPER(C9542)</f>
        <v>CONTACTO TRAUMATICO CON CORTADORA DE CESPED, CON MOTOR: CALLES Y CARRETERAS</v>
      </c>
    </row>
    <row r="9543" spans="2:5" ht="25.5" x14ac:dyDescent="0.25">
      <c r="B9543" s="6" t="s">
        <v>9541</v>
      </c>
      <c r="C9543" s="6" t="s">
        <v>21971</v>
      </c>
      <c r="D9543" s="11"/>
      <c r="E9543" t="str">
        <f t="shared" si="149"/>
        <v>CONTACTO TRAUMATICO CON CORTADORA DE CESPED, CON MOTOR: COMERCIO Y AREA DE SERVICIOS</v>
      </c>
    </row>
    <row r="9544" spans="2:5" ht="25.5" x14ac:dyDescent="0.25">
      <c r="B9544" s="6" t="s">
        <v>9542</v>
      </c>
      <c r="C9544" s="6" t="s">
        <v>21972</v>
      </c>
      <c r="D9544" s="11"/>
      <c r="E9544" t="str">
        <f t="shared" si="149"/>
        <v>CONTACTO TRAUMATICO CON CORTADORA DE CESPED, CON MOTOR: AREA INDUSTRIAL Y DE LA CONSTRUCCION</v>
      </c>
    </row>
    <row r="9545" spans="2:5" x14ac:dyDescent="0.25">
      <c r="B9545" s="6" t="s">
        <v>9543</v>
      </c>
      <c r="C9545" s="6" t="s">
        <v>21973</v>
      </c>
      <c r="D9545" s="11"/>
      <c r="E9545" t="str">
        <f t="shared" si="149"/>
        <v>CONTACTO TRAUMATICO CON CORTADORA DE CESPED, CON MOTOR: GRANJA</v>
      </c>
    </row>
    <row r="9546" spans="2:5" ht="25.5" x14ac:dyDescent="0.25">
      <c r="B9546" s="6" t="s">
        <v>9544</v>
      </c>
      <c r="C9546" s="6" t="s">
        <v>21974</v>
      </c>
      <c r="D9546" s="11"/>
      <c r="E9546" t="str">
        <f t="shared" si="149"/>
        <v>CONTACTO TRAUMATICO CON CORTADORA DE CESPED, CON MOTOR: OTRO LUGAR ESPECIFICADO</v>
      </c>
    </row>
    <row r="9547" spans="2:5" ht="25.5" x14ac:dyDescent="0.25">
      <c r="B9547" s="6" t="s">
        <v>9545</v>
      </c>
      <c r="C9547" s="6" t="s">
        <v>21975</v>
      </c>
      <c r="D9547" s="11"/>
      <c r="E9547" t="str">
        <f t="shared" si="149"/>
        <v>CONTACTO TRAUMATICO CON CORTADORA DE CESPED, CON MOTOR: LUGAR NO ESPECIFICADO</v>
      </c>
    </row>
    <row r="9548" spans="2:5" ht="25.5" x14ac:dyDescent="0.25">
      <c r="B9548" s="6" t="s">
        <v>9546</v>
      </c>
      <c r="C9548" s="6" t="s">
        <v>21976</v>
      </c>
      <c r="D9548" s="11"/>
      <c r="E9548" t="str">
        <f t="shared" si="149"/>
        <v>CONTACTO TRAUMATICO CON OTRAS HERRAMIENTAS MANUALES Y ARTEFACTOS DEL HOGAR, CON MOTOR: VIVIENDA</v>
      </c>
    </row>
    <row r="9549" spans="2:5" ht="25.5" x14ac:dyDescent="0.25">
      <c r="B9549" s="6" t="s">
        <v>9547</v>
      </c>
      <c r="C9549" s="6" t="s">
        <v>21977</v>
      </c>
      <c r="D9549" s="11"/>
      <c r="E9549" t="str">
        <f t="shared" si="149"/>
        <v>CONTACTO TRAUMATICO CON OTRAS HERRAMIENTAS MANUALES Y ARTEFACTOS DEL HOGAR, CON MOTOR: INSTITUCION RESIDENCIAL</v>
      </c>
    </row>
    <row r="9550" spans="2:5" ht="38.25" x14ac:dyDescent="0.25">
      <c r="B9550" s="6" t="s">
        <v>9548</v>
      </c>
      <c r="C9550" s="6" t="s">
        <v>21978</v>
      </c>
      <c r="D9550" s="11"/>
      <c r="E9550" t="str">
        <f t="shared" si="149"/>
        <v>CONTACTO TRAUMATICO CON OTRAS HERRAMIENTAS MANUALES Y ARTEFACTOS DEL HOGAR, CON MOTOR: ESCUELAS, OTRAS INSTITUCIONES Y AREAS ADMINISTRATIVAS PUBLICAS</v>
      </c>
    </row>
    <row r="9551" spans="2:5" ht="25.5" x14ac:dyDescent="0.25">
      <c r="B9551" s="6" t="s">
        <v>9549</v>
      </c>
      <c r="C9551" s="6" t="s">
        <v>21979</v>
      </c>
      <c r="D9551" s="11"/>
      <c r="E9551" t="str">
        <f t="shared" si="149"/>
        <v>CONTACTO TRAUMATICO CON OTRAS HERRAMIENTAS MANUALES Y ARTEFACTOS DEL HOGAR, CON MOTOR: AREAS DE DEPORTE Y ATLETISMO</v>
      </c>
    </row>
    <row r="9552" spans="2:5" ht="25.5" x14ac:dyDescent="0.25">
      <c r="B9552" s="6" t="s">
        <v>9550</v>
      </c>
      <c r="C9552" s="6" t="s">
        <v>21980</v>
      </c>
      <c r="D9552" s="11"/>
      <c r="E9552" t="str">
        <f t="shared" si="149"/>
        <v>CONTACTO TRAUMATICO CON OTRAS HERRAMIENTAS MANUALES Y ARTEFACTOS DEL HOGAR, CON MOTOR: CALLES Y CARRETERAS</v>
      </c>
    </row>
    <row r="9553" spans="2:5" ht="25.5" x14ac:dyDescent="0.25">
      <c r="B9553" s="6" t="s">
        <v>9551</v>
      </c>
      <c r="C9553" s="6" t="s">
        <v>21981</v>
      </c>
      <c r="D9553" s="11"/>
      <c r="E9553" t="str">
        <f t="shared" si="149"/>
        <v>CONTACTO TRAUMATICO CON OTRAS HERRAMIENTAS MANUALES Y ARTEFACTOS DEL HOGAR, CON MOTOR: COMERCIO Y AREA DE SERVICIOS</v>
      </c>
    </row>
    <row r="9554" spans="2:5" ht="38.25" x14ac:dyDescent="0.25">
      <c r="B9554" s="6" t="s">
        <v>9552</v>
      </c>
      <c r="C9554" s="6" t="s">
        <v>21982</v>
      </c>
      <c r="D9554" s="11"/>
      <c r="E9554" t="str">
        <f t="shared" si="149"/>
        <v>CONTACTO TRAUMATICO CON OTRAS HERRAMIENTAS MANUALES Y ARTEFACTOS DEL HOGAR, CON MOTOR: AREA INDUSTRIAL Y DE LA CONSTRUCCION</v>
      </c>
    </row>
    <row r="9555" spans="2:5" ht="25.5" x14ac:dyDescent="0.25">
      <c r="B9555" s="6" t="s">
        <v>9553</v>
      </c>
      <c r="C9555" s="6" t="s">
        <v>21983</v>
      </c>
      <c r="D9555" s="11"/>
      <c r="E9555" t="str">
        <f t="shared" si="149"/>
        <v>CONTACTO TRAUMATICO CON OTRAS HERRAMIENTAS MANUALES Y ARTEFACTOS DEL HOGAR, CON MOTOR: GRANJA</v>
      </c>
    </row>
    <row r="9556" spans="2:5" ht="25.5" x14ac:dyDescent="0.25">
      <c r="B9556" s="6" t="s">
        <v>9554</v>
      </c>
      <c r="C9556" s="6" t="s">
        <v>21984</v>
      </c>
      <c r="D9556" s="11"/>
      <c r="E9556" t="str">
        <f t="shared" si="149"/>
        <v>CONTACTO TRAUMATICO CON OTRAS HERRAMIENTAS MANUALES Y ARTEFACTOS DEL HOGAR, CON MOTOR: OTRO LUGAR ESPECIFICADO</v>
      </c>
    </row>
    <row r="9557" spans="2:5" ht="25.5" x14ac:dyDescent="0.25">
      <c r="B9557" s="6" t="s">
        <v>9555</v>
      </c>
      <c r="C9557" s="6" t="s">
        <v>21985</v>
      </c>
      <c r="D9557" s="11"/>
      <c r="E9557" t="str">
        <f t="shared" si="149"/>
        <v>CONTACTO TRAUMATICO CON OTRAS HERRAMIENTAS MANUALES Y ARTEFACTOS DEL HOGAR, CON MOTOR: LUGAR NO ESPECIFICADO</v>
      </c>
    </row>
    <row r="9558" spans="2:5" x14ac:dyDescent="0.25">
      <c r="B9558" s="6" t="s">
        <v>9556</v>
      </c>
      <c r="C9558" s="6" t="s">
        <v>21986</v>
      </c>
      <c r="D9558" s="11"/>
      <c r="E9558" t="str">
        <f t="shared" si="149"/>
        <v>CONTACTO TRAUMATICO CON MAQUINARIA AGRICOLA: VIVIENDA</v>
      </c>
    </row>
    <row r="9559" spans="2:5" ht="25.5" x14ac:dyDescent="0.25">
      <c r="B9559" s="6" t="s">
        <v>9557</v>
      </c>
      <c r="C9559" s="6" t="s">
        <v>21987</v>
      </c>
      <c r="D9559" s="11"/>
      <c r="E9559" t="str">
        <f t="shared" si="149"/>
        <v>CONTACTO TRAUMATICO CON MAQUINARIA AGRICOLA: INSTITUCION RESIDENCIAL</v>
      </c>
    </row>
    <row r="9560" spans="2:5" ht="25.5" x14ac:dyDescent="0.25">
      <c r="B9560" s="6" t="s">
        <v>9558</v>
      </c>
      <c r="C9560" s="6" t="s">
        <v>21988</v>
      </c>
      <c r="D9560" s="11"/>
      <c r="E9560" t="str">
        <f t="shared" si="149"/>
        <v>CONTACTO TRAUMATICO CON MAQUINARIA AGRICOLA: ESCUELAS, OTRAS INSTITUCIONES Y AREAS ADMINISTRATIVAS PUBLICAS</v>
      </c>
    </row>
    <row r="9561" spans="2:5" ht="25.5" x14ac:dyDescent="0.25">
      <c r="B9561" s="6" t="s">
        <v>9559</v>
      </c>
      <c r="C9561" s="6" t="s">
        <v>21989</v>
      </c>
      <c r="D9561" s="11"/>
      <c r="E9561" t="str">
        <f t="shared" si="149"/>
        <v>CONTACTO TRAUMATICO CON MAQUINARIA AGRICOLA: AREAS DE DEPORTE Y ATLETISMO</v>
      </c>
    </row>
    <row r="9562" spans="2:5" x14ac:dyDescent="0.25">
      <c r="B9562" s="6" t="s">
        <v>9560</v>
      </c>
      <c r="C9562" s="6" t="s">
        <v>21990</v>
      </c>
      <c r="D9562" s="11"/>
      <c r="E9562" t="str">
        <f t="shared" si="149"/>
        <v>CONTACTO TRAUMATICO CON MAQUINARIA AGRICOLA: CALLES Y CARRETERAS</v>
      </c>
    </row>
    <row r="9563" spans="2:5" ht="25.5" x14ac:dyDescent="0.25">
      <c r="B9563" s="6" t="s">
        <v>9561</v>
      </c>
      <c r="C9563" s="6" t="s">
        <v>21991</v>
      </c>
      <c r="D9563" s="11"/>
      <c r="E9563" t="str">
        <f t="shared" si="149"/>
        <v>CONTACTO TRAUMATICO CON MAQUINARIA AGRICOLA: COMERCIO Y AREA DE SERVICIOS</v>
      </c>
    </row>
    <row r="9564" spans="2:5" ht="25.5" x14ac:dyDescent="0.25">
      <c r="B9564" s="6" t="s">
        <v>9562</v>
      </c>
      <c r="C9564" s="6" t="s">
        <v>21992</v>
      </c>
      <c r="D9564" s="11"/>
      <c r="E9564" t="str">
        <f t="shared" si="149"/>
        <v>CONTACTO TRAUMATICO CON MAQUINARIA AGRICOLA: AREA INDUSTRIAL Y DE LA CONSTRUCCION</v>
      </c>
    </row>
    <row r="9565" spans="2:5" x14ac:dyDescent="0.25">
      <c r="B9565" s="6" t="s">
        <v>9563</v>
      </c>
      <c r="C9565" s="6" t="s">
        <v>21993</v>
      </c>
      <c r="D9565" s="11"/>
      <c r="E9565" t="str">
        <f t="shared" si="149"/>
        <v>CONTACTO TRAUMATICO CON MAQUINARIA AGRICOLA: GRANJA</v>
      </c>
    </row>
    <row r="9566" spans="2:5" ht="25.5" x14ac:dyDescent="0.25">
      <c r="B9566" s="6" t="s">
        <v>9564</v>
      </c>
      <c r="C9566" s="6" t="s">
        <v>21994</v>
      </c>
      <c r="D9566" s="11"/>
      <c r="E9566" t="str">
        <f t="shared" si="149"/>
        <v>CONTACTO TRAUMATICO CON MAQUINARIA AGRICOLA: OTRO LUGAR ESPECIFICADO</v>
      </c>
    </row>
    <row r="9567" spans="2:5" ht="25.5" x14ac:dyDescent="0.25">
      <c r="B9567" s="6" t="s">
        <v>9565</v>
      </c>
      <c r="C9567" s="6" t="s">
        <v>21995</v>
      </c>
      <c r="D9567" s="11"/>
      <c r="E9567" t="str">
        <f t="shared" si="149"/>
        <v>CONTACTO TRAUMATICO CON MAQUINARIA AGRICOLA: LUGAR NO ESPECIFICADO</v>
      </c>
    </row>
    <row r="9568" spans="2:5" ht="25.5" x14ac:dyDescent="0.25">
      <c r="B9568" s="6" t="s">
        <v>9566</v>
      </c>
      <c r="C9568" s="6" t="s">
        <v>21996</v>
      </c>
      <c r="D9568" s="11"/>
      <c r="E9568" t="str">
        <f t="shared" si="149"/>
        <v>CONTACTO TRAUMATICO CON OTRAS MAQUINARIAS Y LAS NO ESPECIFICADAS: VIVIENDA</v>
      </c>
    </row>
    <row r="9569" spans="2:5" ht="25.5" x14ac:dyDescent="0.25">
      <c r="B9569" s="6" t="s">
        <v>9567</v>
      </c>
      <c r="C9569" s="6" t="s">
        <v>21997</v>
      </c>
      <c r="D9569" s="11"/>
      <c r="E9569" t="str">
        <f t="shared" si="149"/>
        <v>CONTACTO TRAUMATICO CON OTRAS MAQUINARIAS Y LAS NO ESPECIFICADAS: INSTITUCION RESIDENCIAL</v>
      </c>
    </row>
    <row r="9570" spans="2:5" ht="38.25" x14ac:dyDescent="0.25">
      <c r="B9570" s="6" t="s">
        <v>9568</v>
      </c>
      <c r="C9570" s="6" t="s">
        <v>21998</v>
      </c>
      <c r="D9570" s="11"/>
      <c r="E9570" t="str">
        <f t="shared" si="149"/>
        <v>CONTACTO TRAUMATICO CON OTRAS MAQUINARIAS Y LAS NO ESPECIFICADAS: ESCUELAS, OTRAS INSTITUCIONES Y AREAS ADMINISTRATIVAS PUBLICAS</v>
      </c>
    </row>
    <row r="9571" spans="2:5" ht="25.5" x14ac:dyDescent="0.25">
      <c r="B9571" s="6" t="s">
        <v>9569</v>
      </c>
      <c r="C9571" s="6" t="s">
        <v>21999</v>
      </c>
      <c r="D9571" s="11"/>
      <c r="E9571" t="str">
        <f t="shared" si="149"/>
        <v>CONTACTO TRAUMATICO CON OTRAS MAQUINARIAS Y LAS NO ESPECIFICADAS: AREAS DE DEPORTE Y ATLETISMO</v>
      </c>
    </row>
    <row r="9572" spans="2:5" ht="25.5" x14ac:dyDescent="0.25">
      <c r="B9572" s="6" t="s">
        <v>9570</v>
      </c>
      <c r="C9572" s="6" t="s">
        <v>22000</v>
      </c>
      <c r="D9572" s="11"/>
      <c r="E9572" t="str">
        <f t="shared" si="149"/>
        <v>CONTACTO TRAUMATICO CON OTRAS MAQUINARIAS Y LAS NO ESPECIFICADAS: CALLES Y CARRETERAS</v>
      </c>
    </row>
    <row r="9573" spans="2:5" ht="25.5" x14ac:dyDescent="0.25">
      <c r="B9573" s="6" t="s">
        <v>9571</v>
      </c>
      <c r="C9573" s="6" t="s">
        <v>22001</v>
      </c>
      <c r="D9573" s="11"/>
      <c r="E9573" t="str">
        <f t="shared" si="149"/>
        <v>CONTACTO TRAUMATICO CON OTRAS MAQUINARIAS Y LAS NO ESPECIFICADAS: COMERCIO Y AREA DE SERVICIOS</v>
      </c>
    </row>
    <row r="9574" spans="2:5" ht="25.5" x14ac:dyDescent="0.25">
      <c r="B9574" s="6" t="s">
        <v>9572</v>
      </c>
      <c r="C9574" s="6" t="s">
        <v>22002</v>
      </c>
      <c r="D9574" s="11"/>
      <c r="E9574" t="str">
        <f t="shared" si="149"/>
        <v>CONTACTO TRAUMATICO CON OTRAS MAQUINARIAS Y LAS NO ESPECIFICADAS: AREA INDUSTRIAL Y DE LA CONSTRUCCION</v>
      </c>
    </row>
    <row r="9575" spans="2:5" ht="25.5" x14ac:dyDescent="0.25">
      <c r="B9575" s="6" t="s">
        <v>9573</v>
      </c>
      <c r="C9575" s="6" t="s">
        <v>22003</v>
      </c>
      <c r="D9575" s="11"/>
      <c r="E9575" t="str">
        <f t="shared" si="149"/>
        <v>CONTACTO TRAUMATICO CON OTRAS MAQUINARIAS Y LAS NO ESPECIFICADAS: GRANJA</v>
      </c>
    </row>
    <row r="9576" spans="2:5" ht="25.5" x14ac:dyDescent="0.25">
      <c r="B9576" s="6" t="s">
        <v>9574</v>
      </c>
      <c r="C9576" s="6" t="s">
        <v>22004</v>
      </c>
      <c r="D9576" s="11"/>
      <c r="E9576" t="str">
        <f t="shared" si="149"/>
        <v>CONTACTO TRAUMATICO CON OTRAS MAQUINARIAS Y LAS NO ESPECIFICADAS: OTRO LUGAR ESPECIFICADO</v>
      </c>
    </row>
    <row r="9577" spans="2:5" ht="25.5" x14ac:dyDescent="0.25">
      <c r="B9577" s="6" t="s">
        <v>9575</v>
      </c>
      <c r="C9577" s="6" t="s">
        <v>22005</v>
      </c>
      <c r="D9577" s="11"/>
      <c r="E9577" t="str">
        <f t="shared" si="149"/>
        <v>CONTACTO TRAUMATICO CON OTRAS MAQUINARIAS Y LAS NO ESPECIFICADAS: LUGAR NO ESPECIFICADO</v>
      </c>
    </row>
    <row r="9578" spans="2:5" x14ac:dyDescent="0.25">
      <c r="B9578" s="6" t="s">
        <v>9576</v>
      </c>
      <c r="C9578" s="6" t="s">
        <v>22006</v>
      </c>
      <c r="D9578" s="11"/>
      <c r="E9578" t="str">
        <f t="shared" si="149"/>
        <v>DISPARO DE ARMA CORTA: VIVIENDA</v>
      </c>
    </row>
    <row r="9579" spans="2:5" x14ac:dyDescent="0.25">
      <c r="B9579" s="6" t="s">
        <v>9577</v>
      </c>
      <c r="C9579" s="6" t="s">
        <v>22007</v>
      </c>
      <c r="D9579" s="11"/>
      <c r="E9579" t="str">
        <f t="shared" si="149"/>
        <v>DISPARO DE ARMA CORTA: INSTITUCION RESIDENCIAL</v>
      </c>
    </row>
    <row r="9580" spans="2:5" ht="25.5" x14ac:dyDescent="0.25">
      <c r="B9580" s="6" t="s">
        <v>9578</v>
      </c>
      <c r="C9580" s="6" t="s">
        <v>22008</v>
      </c>
      <c r="D9580" s="11"/>
      <c r="E9580" t="str">
        <f t="shared" si="149"/>
        <v>DISPARO DE ARMA CORTA: ESCUELAS, OTRAS INSTITUCIONES Y AREAS ADMINISTRATIVAS PUBLICAS</v>
      </c>
    </row>
    <row r="9581" spans="2:5" x14ac:dyDescent="0.25">
      <c r="B9581" s="6" t="s">
        <v>9579</v>
      </c>
      <c r="C9581" s="6" t="s">
        <v>22009</v>
      </c>
      <c r="D9581" s="11"/>
      <c r="E9581" t="str">
        <f t="shared" si="149"/>
        <v>DISPARO DE ARMA CORTA: AREAS DE DEPORTE Y ATLETISMO</v>
      </c>
    </row>
    <row r="9582" spans="2:5" x14ac:dyDescent="0.25">
      <c r="B9582" s="6" t="s">
        <v>9580</v>
      </c>
      <c r="C9582" s="6" t="s">
        <v>22010</v>
      </c>
      <c r="D9582" s="11"/>
      <c r="E9582" t="str">
        <f t="shared" si="149"/>
        <v>DISPARO DE ARMA CORTA: CALLES Y CARRETERAS</v>
      </c>
    </row>
    <row r="9583" spans="2:5" x14ac:dyDescent="0.25">
      <c r="B9583" s="6" t="s">
        <v>9581</v>
      </c>
      <c r="C9583" s="6" t="s">
        <v>22011</v>
      </c>
      <c r="D9583" s="11"/>
      <c r="E9583" t="str">
        <f t="shared" si="149"/>
        <v>DISPARO DE ARMA CORTA: COMERCIO Y AREAS DE SERVICIO</v>
      </c>
    </row>
    <row r="9584" spans="2:5" x14ac:dyDescent="0.25">
      <c r="B9584" s="6" t="s">
        <v>9582</v>
      </c>
      <c r="C9584" s="6" t="s">
        <v>22012</v>
      </c>
      <c r="D9584" s="11"/>
      <c r="E9584" t="str">
        <f t="shared" si="149"/>
        <v>DISPARO DE ARMA CORTA: AREA INDUSTRIAL Y DE LA CONSTRUCCION</v>
      </c>
    </row>
    <row r="9585" spans="2:5" x14ac:dyDescent="0.25">
      <c r="B9585" s="6" t="s">
        <v>9583</v>
      </c>
      <c r="C9585" s="6" t="s">
        <v>22013</v>
      </c>
      <c r="D9585" s="11"/>
      <c r="E9585" t="str">
        <f t="shared" si="149"/>
        <v>DISPARO DE ARMA CORTA: GRANJA</v>
      </c>
    </row>
    <row r="9586" spans="2:5" x14ac:dyDescent="0.25">
      <c r="B9586" s="6" t="s">
        <v>9584</v>
      </c>
      <c r="C9586" s="6" t="s">
        <v>22014</v>
      </c>
      <c r="D9586" s="11"/>
      <c r="E9586" t="str">
        <f t="shared" si="149"/>
        <v>DISPARO DE ARMA CORTA: OTRO LUGAR ESPECIFICADO</v>
      </c>
    </row>
    <row r="9587" spans="2:5" x14ac:dyDescent="0.25">
      <c r="B9587" s="6" t="s">
        <v>9585</v>
      </c>
      <c r="C9587" s="6" t="s">
        <v>22015</v>
      </c>
      <c r="D9587" s="11"/>
      <c r="E9587" t="str">
        <f t="shared" si="149"/>
        <v>DISPARO DE ARMA CORTA: LUGAR NO ESPECIFICADO</v>
      </c>
    </row>
    <row r="9588" spans="2:5" x14ac:dyDescent="0.25">
      <c r="B9588" s="6" t="s">
        <v>9586</v>
      </c>
      <c r="C9588" s="6" t="s">
        <v>22016</v>
      </c>
      <c r="D9588" s="11"/>
      <c r="E9588" t="str">
        <f t="shared" si="149"/>
        <v>DISPARO DE RIFLE, ESCOPETA Y ARMA LARGA: VIVIENDA</v>
      </c>
    </row>
    <row r="9589" spans="2:5" x14ac:dyDescent="0.25">
      <c r="B9589" s="6" t="s">
        <v>9587</v>
      </c>
      <c r="C9589" s="6" t="s">
        <v>22017</v>
      </c>
      <c r="D9589" s="11"/>
      <c r="E9589" t="str">
        <f t="shared" si="149"/>
        <v>DISPARO DE RIFLE, ESCOPETA Y ARMA LARGA: INSTITUCION RESIDENCIAL</v>
      </c>
    </row>
    <row r="9590" spans="2:5" ht="25.5" x14ac:dyDescent="0.25">
      <c r="B9590" s="6" t="s">
        <v>9588</v>
      </c>
      <c r="C9590" s="6" t="s">
        <v>22018</v>
      </c>
      <c r="D9590" s="11"/>
      <c r="E9590" t="str">
        <f t="shared" si="149"/>
        <v>DISPARO DE RIFLE, ESCOPETA Y ARMA LARGA: ESCUELAS, OTRAS INSTITUCIONES Y AREAS ADMINISTRATIVAS PUBLICAS</v>
      </c>
    </row>
    <row r="9591" spans="2:5" ht="25.5" x14ac:dyDescent="0.25">
      <c r="B9591" s="6" t="s">
        <v>9589</v>
      </c>
      <c r="C9591" s="6" t="s">
        <v>22019</v>
      </c>
      <c r="D9591" s="11"/>
      <c r="E9591" t="str">
        <f t="shared" si="149"/>
        <v>DISPARO DE RIFLE, ESCOPETA Y ARMA LARGA: AREAS DE DEPORTE Y ATLETISMO</v>
      </c>
    </row>
    <row r="9592" spans="2:5" x14ac:dyDescent="0.25">
      <c r="B9592" s="6" t="s">
        <v>9590</v>
      </c>
      <c r="C9592" s="6" t="s">
        <v>22020</v>
      </c>
      <c r="D9592" s="11"/>
      <c r="E9592" t="str">
        <f t="shared" si="149"/>
        <v>DISPARO DE RIFLE, ESCOPETA Y ARMA LARGA: CALLES Y CARRETERAS</v>
      </c>
    </row>
    <row r="9593" spans="2:5" ht="25.5" x14ac:dyDescent="0.25">
      <c r="B9593" s="6" t="s">
        <v>9591</v>
      </c>
      <c r="C9593" s="6" t="s">
        <v>22021</v>
      </c>
      <c r="D9593" s="11"/>
      <c r="E9593" t="str">
        <f t="shared" si="149"/>
        <v>DISPARO DE RIFLE, ESCOPETA Y ARMA LARGA: COMERCIO Y AREAS DE SERVICIO</v>
      </c>
    </row>
    <row r="9594" spans="2:5" ht="25.5" x14ac:dyDescent="0.25">
      <c r="B9594" s="6" t="s">
        <v>9592</v>
      </c>
      <c r="C9594" s="6" t="s">
        <v>22022</v>
      </c>
      <c r="D9594" s="11"/>
      <c r="E9594" t="str">
        <f t="shared" si="149"/>
        <v>DISPARO DE RIFLE, ESCOPETA Y ARMA LARGA: AREA INDUSTRIAL Y DE LA CONSTRUCCION</v>
      </c>
    </row>
    <row r="9595" spans="2:5" x14ac:dyDescent="0.25">
      <c r="B9595" s="6" t="s">
        <v>9593</v>
      </c>
      <c r="C9595" s="6" t="s">
        <v>22023</v>
      </c>
      <c r="D9595" s="11"/>
      <c r="E9595" t="str">
        <f t="shared" si="149"/>
        <v>DISPARO DE RIFLE, ESCOPETA Y ARMA LARGA: GRANJA</v>
      </c>
    </row>
    <row r="9596" spans="2:5" x14ac:dyDescent="0.25">
      <c r="B9596" s="6" t="s">
        <v>9594</v>
      </c>
      <c r="C9596" s="6" t="s">
        <v>22024</v>
      </c>
      <c r="D9596" s="11"/>
      <c r="E9596" t="str">
        <f t="shared" si="149"/>
        <v>DISPARO DE RIFLE, ESCOPETA Y ARMA LARGA: OTRO LUGAR ESPECIFICADO</v>
      </c>
    </row>
    <row r="9597" spans="2:5" x14ac:dyDescent="0.25">
      <c r="B9597" s="6" t="s">
        <v>9595</v>
      </c>
      <c r="C9597" s="6" t="s">
        <v>22025</v>
      </c>
      <c r="D9597" s="11"/>
      <c r="E9597" t="str">
        <f t="shared" si="149"/>
        <v>DISPARO DE RIFLE, ESCOPETA Y ARMA LARGA: LUGAR NO ESPECIFICADO</v>
      </c>
    </row>
    <row r="9598" spans="2:5" x14ac:dyDescent="0.25">
      <c r="B9598" s="6" t="s">
        <v>9596</v>
      </c>
      <c r="C9598" s="6" t="s">
        <v>22026</v>
      </c>
      <c r="D9598" s="11"/>
      <c r="E9598" t="str">
        <f t="shared" si="149"/>
        <v>DISPARO DE OTRAS ARMAS DE FUEGO, Y LAS NO ESPECIFICADAS: VIVIENDA</v>
      </c>
    </row>
    <row r="9599" spans="2:5" ht="25.5" x14ac:dyDescent="0.25">
      <c r="B9599" s="6" t="s">
        <v>9597</v>
      </c>
      <c r="C9599" s="6" t="s">
        <v>22027</v>
      </c>
      <c r="D9599" s="11"/>
      <c r="E9599" t="str">
        <f t="shared" si="149"/>
        <v>DISPARO DE OTRAS ARMAS DE FUEGO, Y LAS NO ESPECIFICADAS: INSTITUCION RESIDENCIAL</v>
      </c>
    </row>
    <row r="9600" spans="2:5" ht="25.5" x14ac:dyDescent="0.25">
      <c r="B9600" s="6" t="s">
        <v>9598</v>
      </c>
      <c r="C9600" s="6" t="s">
        <v>22028</v>
      </c>
      <c r="D9600" s="11"/>
      <c r="E9600" t="str">
        <f t="shared" si="149"/>
        <v>DISPARO DE OTRAS ARMAS DE FUEGO, Y LAS NO ESPECIFICADAS: ESCUELAS, OTRAS INSTITUCIONES Y AREAS ADMINISTRATIVAS PUBLICAS</v>
      </c>
    </row>
    <row r="9601" spans="2:5" ht="25.5" x14ac:dyDescent="0.25">
      <c r="B9601" s="6" t="s">
        <v>9599</v>
      </c>
      <c r="C9601" s="6" t="s">
        <v>22029</v>
      </c>
      <c r="D9601" s="11"/>
      <c r="E9601" t="str">
        <f t="shared" si="149"/>
        <v>DISPARO DE OTRAS ARMAS DE FUEGO, Y LAS NO ESPECIFICADAS: AREAS DE DEPORTE Y ATLETISMO</v>
      </c>
    </row>
    <row r="9602" spans="2:5" ht="25.5" x14ac:dyDescent="0.25">
      <c r="B9602" s="6" t="s">
        <v>9600</v>
      </c>
      <c r="C9602" s="6" t="s">
        <v>22030</v>
      </c>
      <c r="D9602" s="11"/>
      <c r="E9602" t="str">
        <f t="shared" si="149"/>
        <v>DISPARO DE OTRAS ARMAS DE FUEGO, Y LAS NO ESPECIFICADAS: CALLES Y CARRETERAS</v>
      </c>
    </row>
    <row r="9603" spans="2:5" ht="25.5" x14ac:dyDescent="0.25">
      <c r="B9603" s="6" t="s">
        <v>9601</v>
      </c>
      <c r="C9603" s="6" t="s">
        <v>22031</v>
      </c>
      <c r="D9603" s="11"/>
      <c r="E9603" t="str">
        <f t="shared" si="149"/>
        <v>DISPARO DE OTRAS ARMAS DE FUEGO, Y LAS NO ESPECIFICADAS: COMERCIO Y AREAS DE SERVICIO</v>
      </c>
    </row>
    <row r="9604" spans="2:5" ht="25.5" x14ac:dyDescent="0.25">
      <c r="B9604" s="6" t="s">
        <v>9602</v>
      </c>
      <c r="C9604" s="6" t="s">
        <v>22032</v>
      </c>
      <c r="D9604" s="11"/>
      <c r="E9604" t="str">
        <f t="shared" si="149"/>
        <v>DISPARO DE OTRAS ARMAS DE FUEGO, Y LAS NO ESPECIFICADAS: AREA INDUSTRIAL Y DE LA CONSTRUCCION</v>
      </c>
    </row>
    <row r="9605" spans="2:5" x14ac:dyDescent="0.25">
      <c r="B9605" s="6" t="s">
        <v>9603</v>
      </c>
      <c r="C9605" s="6" t="s">
        <v>22033</v>
      </c>
      <c r="D9605" s="11"/>
      <c r="E9605" t="str">
        <f t="shared" si="149"/>
        <v>DISPARO DE OTRAS ARMAS DE FUEGO, Y LAS NO ESPECIFICADAS: GRANJA</v>
      </c>
    </row>
    <row r="9606" spans="2:5" ht="25.5" x14ac:dyDescent="0.25">
      <c r="B9606" s="6" t="s">
        <v>9604</v>
      </c>
      <c r="C9606" s="6" t="s">
        <v>22034</v>
      </c>
      <c r="D9606" s="11"/>
      <c r="E9606" t="str">
        <f t="shared" ref="E9606:E9669" si="150">UPPER(C9606)</f>
        <v>DISPARO DE OTRAS ARMAS DE FUEGO, Y LAS NO ESPECIFICADAS: OTRO LUGAR ESPECIFICADO</v>
      </c>
    </row>
    <row r="9607" spans="2:5" ht="25.5" x14ac:dyDescent="0.25">
      <c r="B9607" s="6" t="s">
        <v>9605</v>
      </c>
      <c r="C9607" s="6" t="s">
        <v>22035</v>
      </c>
      <c r="D9607" s="11"/>
      <c r="E9607" t="str">
        <f t="shared" si="150"/>
        <v>DISPARO DE OTRAS ARMAS DE FUEGO, Y LAS NO ESPECIFICADAS: LUGAR NO ESPECIFICADO</v>
      </c>
    </row>
    <row r="9608" spans="2:5" x14ac:dyDescent="0.25">
      <c r="B9608" s="6" t="s">
        <v>9606</v>
      </c>
      <c r="C9608" s="6" t="s">
        <v>22036</v>
      </c>
      <c r="D9608" s="11"/>
      <c r="E9608" t="str">
        <f t="shared" si="150"/>
        <v>EXPLOSION Y ROTURA DE CALDERA: VIVIENDA</v>
      </c>
    </row>
    <row r="9609" spans="2:5" x14ac:dyDescent="0.25">
      <c r="B9609" s="6" t="s">
        <v>9607</v>
      </c>
      <c r="C9609" s="6" t="s">
        <v>22037</v>
      </c>
      <c r="D9609" s="11"/>
      <c r="E9609" t="str">
        <f t="shared" si="150"/>
        <v>EXPLOSION Y ROTURA DE CALDERA: INSTITUCION RESIDENCIAL</v>
      </c>
    </row>
    <row r="9610" spans="2:5" ht="25.5" x14ac:dyDescent="0.25">
      <c r="B9610" s="6" t="s">
        <v>9608</v>
      </c>
      <c r="C9610" s="6" t="s">
        <v>22038</v>
      </c>
      <c r="D9610" s="11"/>
      <c r="E9610" t="str">
        <f t="shared" si="150"/>
        <v>EXPLOSION Y ROTURA DE CALDERA: ESCUELAS, OTRAS INSTITUCIONES Y AREAS ADMINISTRATIVAS PUBLICAS</v>
      </c>
    </row>
    <row r="9611" spans="2:5" x14ac:dyDescent="0.25">
      <c r="B9611" s="6" t="s">
        <v>9609</v>
      </c>
      <c r="C9611" s="6" t="s">
        <v>22039</v>
      </c>
      <c r="D9611" s="11"/>
      <c r="E9611" t="str">
        <f t="shared" si="150"/>
        <v>EXPLOSION Y ROTURA DE CALDERA: AREAS DE DEPORTE Y ATLETISMO</v>
      </c>
    </row>
    <row r="9612" spans="2:5" x14ac:dyDescent="0.25">
      <c r="B9612" s="6" t="s">
        <v>9610</v>
      </c>
      <c r="C9612" s="6" t="s">
        <v>22040</v>
      </c>
      <c r="D9612" s="11"/>
      <c r="E9612" t="str">
        <f t="shared" si="150"/>
        <v>EXPLOSION Y ROTURA DE CALDERA: CALLES Y CARRETERAS</v>
      </c>
    </row>
    <row r="9613" spans="2:5" x14ac:dyDescent="0.25">
      <c r="B9613" s="6" t="s">
        <v>9611</v>
      </c>
      <c r="C9613" s="6" t="s">
        <v>22041</v>
      </c>
      <c r="D9613" s="11"/>
      <c r="E9613" t="str">
        <f t="shared" si="150"/>
        <v>EXPLOSION Y ROTURA DE CALDERA: COMERCIO Y AREAS DE SERVICIO</v>
      </c>
    </row>
    <row r="9614" spans="2:5" ht="25.5" x14ac:dyDescent="0.25">
      <c r="B9614" s="6" t="s">
        <v>9612</v>
      </c>
      <c r="C9614" s="6" t="s">
        <v>22042</v>
      </c>
      <c r="D9614" s="11"/>
      <c r="E9614" t="str">
        <f t="shared" si="150"/>
        <v>EXPLOSION Y ROTURA DE CALDERA: AREA INDUSTRIAL Y DE LA CONSTRUCCION</v>
      </c>
    </row>
    <row r="9615" spans="2:5" x14ac:dyDescent="0.25">
      <c r="B9615" s="6" t="s">
        <v>9613</v>
      </c>
      <c r="C9615" s="6" t="s">
        <v>22043</v>
      </c>
      <c r="D9615" s="11"/>
      <c r="E9615" t="str">
        <f t="shared" si="150"/>
        <v>EXPLOSION Y ROTURA DE CALDERA: GRANJA</v>
      </c>
    </row>
    <row r="9616" spans="2:5" x14ac:dyDescent="0.25">
      <c r="B9616" s="6" t="s">
        <v>9614</v>
      </c>
      <c r="C9616" s="6" t="s">
        <v>22044</v>
      </c>
      <c r="D9616" s="11"/>
      <c r="E9616" t="str">
        <f t="shared" si="150"/>
        <v>EXPLOSION Y ROTURA DE CALDERA: OTRO LUGAR ESPECIFICADO</v>
      </c>
    </row>
    <row r="9617" spans="2:5" x14ac:dyDescent="0.25">
      <c r="B9617" s="6" t="s">
        <v>9615</v>
      </c>
      <c r="C9617" s="6" t="s">
        <v>22045</v>
      </c>
      <c r="D9617" s="11"/>
      <c r="E9617" t="str">
        <f t="shared" si="150"/>
        <v>EXPLOSION Y ROTURA DE CALDERA: LUGAR NO ESPECIFICADO</v>
      </c>
    </row>
    <row r="9618" spans="2:5" x14ac:dyDescent="0.25">
      <c r="B9618" s="6" t="s">
        <v>9616</v>
      </c>
      <c r="C9618" s="6" t="s">
        <v>22046</v>
      </c>
      <c r="D9618" s="11"/>
      <c r="E9618" t="str">
        <f t="shared" si="150"/>
        <v>EXPLOSION Y ROTURA DE CILINDRO CON GAS: VIVIENDA</v>
      </c>
    </row>
    <row r="9619" spans="2:5" x14ac:dyDescent="0.25">
      <c r="B9619" s="6" t="s">
        <v>9617</v>
      </c>
      <c r="C9619" s="6" t="s">
        <v>22047</v>
      </c>
      <c r="D9619" s="11"/>
      <c r="E9619" t="str">
        <f t="shared" si="150"/>
        <v>EXPLOSION Y ROTURA DE CILINDRO CON GAS: INSTITUCION RESIDENCIAL</v>
      </c>
    </row>
    <row r="9620" spans="2:5" ht="25.5" x14ac:dyDescent="0.25">
      <c r="B9620" s="6" t="s">
        <v>9618</v>
      </c>
      <c r="C9620" s="6" t="s">
        <v>22048</v>
      </c>
      <c r="D9620" s="11"/>
      <c r="E9620" t="str">
        <f t="shared" si="150"/>
        <v>EXPLOSION Y ROTURA DE CILINDRO CON GAS: ESCUELAS, OTRAS INSTITUCIONES Y AREAS ADMINISTRATIVAS PUBLICAS</v>
      </c>
    </row>
    <row r="9621" spans="2:5" ht="25.5" x14ac:dyDescent="0.25">
      <c r="B9621" s="6" t="s">
        <v>9619</v>
      </c>
      <c r="C9621" s="6" t="s">
        <v>22049</v>
      </c>
      <c r="D9621" s="11"/>
      <c r="E9621" t="str">
        <f t="shared" si="150"/>
        <v>EXPLOSION Y ROTURA DE CILINDRO CON GAS: AREAS DE DEPORTE Y ATLETISMO</v>
      </c>
    </row>
    <row r="9622" spans="2:5" x14ac:dyDescent="0.25">
      <c r="B9622" s="6" t="s">
        <v>9620</v>
      </c>
      <c r="C9622" s="6" t="s">
        <v>22050</v>
      </c>
      <c r="D9622" s="11"/>
      <c r="E9622" t="str">
        <f t="shared" si="150"/>
        <v>EXPLOSION Y ROTURA DE CILINDRO CON GAS: CALLES Y CARRETERAS</v>
      </c>
    </row>
    <row r="9623" spans="2:5" ht="25.5" x14ac:dyDescent="0.25">
      <c r="B9623" s="6" t="s">
        <v>9621</v>
      </c>
      <c r="C9623" s="6" t="s">
        <v>22051</v>
      </c>
      <c r="D9623" s="11"/>
      <c r="E9623" t="str">
        <f t="shared" si="150"/>
        <v>EXPLOSION Y ROTURA DE CILINDRO CON GAS: COMERCIO Y AREAS DE SERVICIO</v>
      </c>
    </row>
    <row r="9624" spans="2:5" ht="25.5" x14ac:dyDescent="0.25">
      <c r="B9624" s="6" t="s">
        <v>9622</v>
      </c>
      <c r="C9624" s="6" t="s">
        <v>22052</v>
      </c>
      <c r="D9624" s="11"/>
      <c r="E9624" t="str">
        <f t="shared" si="150"/>
        <v>EXPLOSION Y ROTURA DE CILINDRO CON GAS: AREA INDUSTRIAL Y DE LA CONSTRUCCION</v>
      </c>
    </row>
    <row r="9625" spans="2:5" x14ac:dyDescent="0.25">
      <c r="B9625" s="6" t="s">
        <v>9623</v>
      </c>
      <c r="C9625" s="6" t="s">
        <v>22053</v>
      </c>
      <c r="D9625" s="11"/>
      <c r="E9625" t="str">
        <f t="shared" si="150"/>
        <v>EXPLOSION Y ROTURA DE CILINDRO CON GAS: GRANJA</v>
      </c>
    </row>
    <row r="9626" spans="2:5" x14ac:dyDescent="0.25">
      <c r="B9626" s="6" t="s">
        <v>9624</v>
      </c>
      <c r="C9626" s="6" t="s">
        <v>22054</v>
      </c>
      <c r="D9626" s="11"/>
      <c r="E9626" t="str">
        <f t="shared" si="150"/>
        <v>EXPLOSION Y ROTURA DE CILINDRO CON GAS: OTRO LUGAR ESPECIFICADO</v>
      </c>
    </row>
    <row r="9627" spans="2:5" x14ac:dyDescent="0.25">
      <c r="B9627" s="6" t="s">
        <v>9625</v>
      </c>
      <c r="C9627" s="6" t="s">
        <v>22055</v>
      </c>
      <c r="D9627" s="11"/>
      <c r="E9627" t="str">
        <f t="shared" si="150"/>
        <v>EXPLOSION Y ROTURA DE CILINDRO CON GAS: LUGAR NO ESPECIFICADO</v>
      </c>
    </row>
    <row r="9628" spans="2:5" ht="25.5" x14ac:dyDescent="0.25">
      <c r="B9628" s="6" t="s">
        <v>9626</v>
      </c>
      <c r="C9628" s="6" t="s">
        <v>22056</v>
      </c>
      <c r="D9628" s="11"/>
      <c r="E9628" t="str">
        <f t="shared" si="150"/>
        <v>EXPLOSION Y ROTURA DE NEUMATICO, TUBO O MANGUERA DE GOMA PRESURIZADA: VIVIENDA</v>
      </c>
    </row>
    <row r="9629" spans="2:5" ht="25.5" x14ac:dyDescent="0.25">
      <c r="B9629" s="6" t="s">
        <v>9627</v>
      </c>
      <c r="C9629" s="6" t="s">
        <v>22057</v>
      </c>
      <c r="D9629" s="11"/>
      <c r="E9629" t="str">
        <f t="shared" si="150"/>
        <v>EXPLOSION Y ROTURA DE NEUMATICO, TUBO O MANGUERA DE GOMA PRESURIZADA: INSTITUCION RESIDENCIAL</v>
      </c>
    </row>
    <row r="9630" spans="2:5" ht="38.25" x14ac:dyDescent="0.25">
      <c r="B9630" s="6" t="s">
        <v>9628</v>
      </c>
      <c r="C9630" s="6" t="s">
        <v>22058</v>
      </c>
      <c r="D9630" s="11"/>
      <c r="E9630" t="str">
        <f t="shared" si="150"/>
        <v>EXPLOSION Y ROTURA DE NEUMATICO, TUBO O MANGUERA DE GOMA PRESURIZADA: ESCUELAS, OTRAS INSTITUCIONES Y AREAS ADMINISTRATIVAS PUBLICAS</v>
      </c>
    </row>
    <row r="9631" spans="2:5" ht="25.5" x14ac:dyDescent="0.25">
      <c r="B9631" s="6" t="s">
        <v>9629</v>
      </c>
      <c r="C9631" s="6" t="s">
        <v>22059</v>
      </c>
      <c r="D9631" s="11"/>
      <c r="E9631" t="str">
        <f t="shared" si="150"/>
        <v>EXPLOSION Y ROTURA DE NEUMATICO, TUBO O MANGUERA DE GOMA PRESURIZADA: AREAS DE DEPORTE Y ATLETISMO</v>
      </c>
    </row>
    <row r="9632" spans="2:5" ht="25.5" x14ac:dyDescent="0.25">
      <c r="B9632" s="6" t="s">
        <v>9630</v>
      </c>
      <c r="C9632" s="6" t="s">
        <v>22060</v>
      </c>
      <c r="D9632" s="11"/>
      <c r="E9632" t="str">
        <f t="shared" si="150"/>
        <v>EXPLOSION Y ROTURA DE NEUMATICO, TUBO O MANGUERA DE GOMA PRESURIZADA: CALLES Y CARRETERAS</v>
      </c>
    </row>
    <row r="9633" spans="2:5" ht="25.5" x14ac:dyDescent="0.25">
      <c r="B9633" s="6" t="s">
        <v>9631</v>
      </c>
      <c r="C9633" s="6" t="s">
        <v>22061</v>
      </c>
      <c r="D9633" s="11"/>
      <c r="E9633" t="str">
        <f t="shared" si="150"/>
        <v>EXPLOSION Y ROTURA DE NEUMATICO, TUBO O MANGUERA DE GOMA PRESURIZADA: COMERCIO Y AREAS DE SERVICIO</v>
      </c>
    </row>
    <row r="9634" spans="2:5" ht="25.5" x14ac:dyDescent="0.25">
      <c r="B9634" s="6" t="s">
        <v>9632</v>
      </c>
      <c r="C9634" s="6" t="s">
        <v>22062</v>
      </c>
      <c r="D9634" s="11"/>
      <c r="E9634" t="str">
        <f t="shared" si="150"/>
        <v>EXPLOSION Y ROTURA DE NEUMATICO, TUBO O MANGUERA DE GOMA PRESURIZADA: AREA INDUSTRIAL Y DE LA CONSTRUCCION</v>
      </c>
    </row>
    <row r="9635" spans="2:5" ht="25.5" x14ac:dyDescent="0.25">
      <c r="B9635" s="6" t="s">
        <v>9633</v>
      </c>
      <c r="C9635" s="6" t="s">
        <v>22063</v>
      </c>
      <c r="D9635" s="11"/>
      <c r="E9635" t="str">
        <f t="shared" si="150"/>
        <v>EXPLOSION Y ROTURA DE NEUMATICO, TUBO O MANGUERA DE GOMA PRESURIZADA: GRANJA</v>
      </c>
    </row>
    <row r="9636" spans="2:5" ht="25.5" x14ac:dyDescent="0.25">
      <c r="B9636" s="6" t="s">
        <v>9634</v>
      </c>
      <c r="C9636" s="6" t="s">
        <v>22064</v>
      </c>
      <c r="D9636" s="11"/>
      <c r="E9636" t="str">
        <f t="shared" si="150"/>
        <v>EXPLOSION Y ROTURA DE NEUMATICO, TUBO O MANGUERA DE GOMA PRESURIZADA: OTRO LUGAR ESPECIFICADO</v>
      </c>
    </row>
    <row r="9637" spans="2:5" ht="25.5" x14ac:dyDescent="0.25">
      <c r="B9637" s="6" t="s">
        <v>9635</v>
      </c>
      <c r="C9637" s="6" t="s">
        <v>22065</v>
      </c>
      <c r="D9637" s="11"/>
      <c r="E9637" t="str">
        <f t="shared" si="150"/>
        <v>EXPLOSION Y ROTURA DE NEUMATICO, TUBO O MANGUERA DE GOMA PRESURIZADA: LUGAR NO ESPECIFICADO</v>
      </c>
    </row>
    <row r="9638" spans="2:5" ht="25.5" x14ac:dyDescent="0.25">
      <c r="B9638" s="6" t="s">
        <v>9636</v>
      </c>
      <c r="C9638" s="6" t="s">
        <v>22066</v>
      </c>
      <c r="D9638" s="11"/>
      <c r="E9638" t="str">
        <f t="shared" si="150"/>
        <v>EXPLOSION Y ROTURA DE OTROS DISPOSITIVOS PRESURIZADOS ESPECIFICADOS: VIVIENDA</v>
      </c>
    </row>
    <row r="9639" spans="2:5" ht="25.5" x14ac:dyDescent="0.25">
      <c r="B9639" s="6" t="s">
        <v>9637</v>
      </c>
      <c r="C9639" s="6" t="s">
        <v>22067</v>
      </c>
      <c r="D9639" s="11"/>
      <c r="E9639" t="str">
        <f t="shared" si="150"/>
        <v>EXPLOSION Y ROTURA DE OTROS DISPOSITIVOS PRESURIZADOS ESPECIFICADOS: INSTITUCION RESIDENCIAL</v>
      </c>
    </row>
    <row r="9640" spans="2:5" ht="38.25" x14ac:dyDescent="0.25">
      <c r="B9640" s="6" t="s">
        <v>9638</v>
      </c>
      <c r="C9640" s="6" t="s">
        <v>22068</v>
      </c>
      <c r="D9640" s="11"/>
      <c r="E9640" t="str">
        <f t="shared" si="150"/>
        <v>EXPLOSION Y ROTURA DE OTROS DISPOSITIVOS PRESURIZADOS ESPECIFICADOS: ESCUELAS, OTRAS INSTITUCIONES Y AREAS ADMINISTRATIVAS PUBLICAS</v>
      </c>
    </row>
    <row r="9641" spans="2:5" ht="25.5" x14ac:dyDescent="0.25">
      <c r="B9641" s="6" t="s">
        <v>9639</v>
      </c>
      <c r="C9641" s="6" t="s">
        <v>22069</v>
      </c>
      <c r="D9641" s="11"/>
      <c r="E9641" t="str">
        <f t="shared" si="150"/>
        <v>EXPLOSION Y ROTURA DE OTROS DISPOSITIVOS PRESURIZADOS ESPECIFICADOS: AREAS DE DEPORTE Y ATLETISMO</v>
      </c>
    </row>
    <row r="9642" spans="2:5" ht="25.5" x14ac:dyDescent="0.25">
      <c r="B9642" s="6" t="s">
        <v>9640</v>
      </c>
      <c r="C9642" s="6" t="s">
        <v>22070</v>
      </c>
      <c r="D9642" s="11"/>
      <c r="E9642" t="str">
        <f t="shared" si="150"/>
        <v>EXPLOSION Y ROTURA DE OTROS DISPOSITIVOS PRESURIZADOS ESPECIFICADOS: CALLES Y CARRETERAS</v>
      </c>
    </row>
    <row r="9643" spans="2:5" ht="25.5" x14ac:dyDescent="0.25">
      <c r="B9643" s="6" t="s">
        <v>9641</v>
      </c>
      <c r="C9643" s="6" t="s">
        <v>22071</v>
      </c>
      <c r="D9643" s="11"/>
      <c r="E9643" t="str">
        <f t="shared" si="150"/>
        <v>EXPLOSION Y ROTURA DE OTROS DISPOSITIVOS PRESURIZADOS ESPECIFICADOS: COMERCIO Y AREAS DE SERVICIO</v>
      </c>
    </row>
    <row r="9644" spans="2:5" ht="25.5" x14ac:dyDescent="0.25">
      <c r="B9644" s="6" t="s">
        <v>9642</v>
      </c>
      <c r="C9644" s="6" t="s">
        <v>22072</v>
      </c>
      <c r="D9644" s="11"/>
      <c r="E9644" t="str">
        <f t="shared" si="150"/>
        <v>EXPLOSION Y ROTURA DE OTROS DISPOSITIVOS PRESURIZADOS ESPECIFICADOS: AREA INDUSTRIAL Y DE LA CONSTRUCCION</v>
      </c>
    </row>
    <row r="9645" spans="2:5" ht="25.5" x14ac:dyDescent="0.25">
      <c r="B9645" s="6" t="s">
        <v>9643</v>
      </c>
      <c r="C9645" s="6" t="s">
        <v>22073</v>
      </c>
      <c r="D9645" s="11"/>
      <c r="E9645" t="str">
        <f t="shared" si="150"/>
        <v>EXPLOSION Y ROTURA DE OTROS DISPOSITIVOS PRESURIZADOS ESPECIFICADOS: GRANJA</v>
      </c>
    </row>
    <row r="9646" spans="2:5" ht="25.5" x14ac:dyDescent="0.25">
      <c r="B9646" s="6" t="s">
        <v>9644</v>
      </c>
      <c r="C9646" s="6" t="s">
        <v>22074</v>
      </c>
      <c r="D9646" s="11"/>
      <c r="E9646" t="str">
        <f t="shared" si="150"/>
        <v>EXPLOSION Y ROTURA DE OTROS DISPOSITIVOS PRESURIZADOS ESPECIFICADOS: OTRO LUGAR ESPECIFICADO</v>
      </c>
    </row>
    <row r="9647" spans="2:5" ht="25.5" x14ac:dyDescent="0.25">
      <c r="B9647" s="6" t="s">
        <v>9645</v>
      </c>
      <c r="C9647" s="6" t="s">
        <v>22075</v>
      </c>
      <c r="D9647" s="11"/>
      <c r="E9647" t="str">
        <f t="shared" si="150"/>
        <v>EXPLOSION Y ROTURA DE OTROS DISPOSITIVOS PRESURIZADOS ESPECIFICADOS: LUGAR NO ESPECIFICADO</v>
      </c>
    </row>
    <row r="9648" spans="2:5" x14ac:dyDescent="0.25">
      <c r="B9648" s="6" t="s">
        <v>9646</v>
      </c>
      <c r="C9648" s="6" t="s">
        <v>22076</v>
      </c>
      <c r="D9648" s="11"/>
      <c r="E9648" t="str">
        <f t="shared" si="150"/>
        <v>EXPLOSION DE FUEGOS ARTIFICIALES: VIVIENDA</v>
      </c>
    </row>
    <row r="9649" spans="2:5" x14ac:dyDescent="0.25">
      <c r="B9649" s="6" t="s">
        <v>9647</v>
      </c>
      <c r="C9649" s="6" t="s">
        <v>22077</v>
      </c>
      <c r="D9649" s="11"/>
      <c r="E9649" t="str">
        <f t="shared" si="150"/>
        <v>EXPLOSION DE FUEGOS ARTIFICIALES: INSTITUCION RESIDENCIAL</v>
      </c>
    </row>
    <row r="9650" spans="2:5" ht="25.5" x14ac:dyDescent="0.25">
      <c r="B9650" s="6" t="s">
        <v>9648</v>
      </c>
      <c r="C9650" s="6" t="s">
        <v>22078</v>
      </c>
      <c r="D9650" s="11"/>
      <c r="E9650" t="str">
        <f t="shared" si="150"/>
        <v>EXPLOSION DE FUEGOS ARTIFICIALES: ESCUELAS, OTRAS INSTITUCIONES Y AREAS ADMINISTRATIVAS PUBLICAS</v>
      </c>
    </row>
    <row r="9651" spans="2:5" x14ac:dyDescent="0.25">
      <c r="B9651" s="6" t="s">
        <v>9649</v>
      </c>
      <c r="C9651" s="6" t="s">
        <v>22079</v>
      </c>
      <c r="D9651" s="11"/>
      <c r="E9651" t="str">
        <f t="shared" si="150"/>
        <v>EXPLOSION DE FUEGOS ARTIFICIALES: AREAS DE DEPORTE Y ATLETISMO</v>
      </c>
    </row>
    <row r="9652" spans="2:5" x14ac:dyDescent="0.25">
      <c r="B9652" s="6" t="s">
        <v>9650</v>
      </c>
      <c r="C9652" s="6" t="s">
        <v>22080</v>
      </c>
      <c r="D9652" s="11"/>
      <c r="E9652" t="str">
        <f t="shared" si="150"/>
        <v>EXPLOSION DE FUEGOS ARTIFICIALES: CALLES Y CARRETERAS</v>
      </c>
    </row>
    <row r="9653" spans="2:5" x14ac:dyDescent="0.25">
      <c r="B9653" s="6" t="s">
        <v>9651</v>
      </c>
      <c r="C9653" s="6" t="s">
        <v>22081</v>
      </c>
      <c r="D9653" s="11"/>
      <c r="E9653" t="str">
        <f t="shared" si="150"/>
        <v>EXPLOSION DE FUEGOS ARTIFICIALES: COMERCIO Y AREAS DE SERVICIO</v>
      </c>
    </row>
    <row r="9654" spans="2:5" ht="25.5" x14ac:dyDescent="0.25">
      <c r="B9654" s="6" t="s">
        <v>9652</v>
      </c>
      <c r="C9654" s="6" t="s">
        <v>22082</v>
      </c>
      <c r="D9654" s="11"/>
      <c r="E9654" t="str">
        <f t="shared" si="150"/>
        <v>EXPLOSION DE FUEGOS ARTIFICIALES: AREA INDUSTRIAL Y DE LA CONSTRUCCION</v>
      </c>
    </row>
    <row r="9655" spans="2:5" x14ac:dyDescent="0.25">
      <c r="B9655" s="6" t="s">
        <v>9653</v>
      </c>
      <c r="C9655" s="6" t="s">
        <v>22083</v>
      </c>
      <c r="D9655" s="11"/>
      <c r="E9655" t="str">
        <f t="shared" si="150"/>
        <v>EXPLOSION DE FUEGOS ARTIFICIALES: GRANJA</v>
      </c>
    </row>
    <row r="9656" spans="2:5" x14ac:dyDescent="0.25">
      <c r="B9656" s="6" t="s">
        <v>9654</v>
      </c>
      <c r="C9656" s="6" t="s">
        <v>22084</v>
      </c>
      <c r="D9656" s="11"/>
      <c r="E9656" t="str">
        <f t="shared" si="150"/>
        <v>EXPLOSION DE FUEGOS ARTIFICIALES: OTRO LUGAR ESPECIFICADO</v>
      </c>
    </row>
    <row r="9657" spans="2:5" x14ac:dyDescent="0.25">
      <c r="B9657" s="6" t="s">
        <v>9655</v>
      </c>
      <c r="C9657" s="6" t="s">
        <v>22085</v>
      </c>
      <c r="D9657" s="11"/>
      <c r="E9657" t="str">
        <f t="shared" si="150"/>
        <v>EXPLOSION DE FUEGOS ARTIFICIALES: LUGAR NO ESPECIFICADO</v>
      </c>
    </row>
    <row r="9658" spans="2:5" x14ac:dyDescent="0.25">
      <c r="B9658" s="6" t="s">
        <v>9656</v>
      </c>
      <c r="C9658" s="6" t="s">
        <v>22086</v>
      </c>
      <c r="D9658" s="11"/>
      <c r="E9658" t="str">
        <f t="shared" si="150"/>
        <v>EXPLOSION DE OTROS MATERIALES: VIVIENDA</v>
      </c>
    </row>
    <row r="9659" spans="2:5" x14ac:dyDescent="0.25">
      <c r="B9659" s="6" t="s">
        <v>9657</v>
      </c>
      <c r="C9659" s="6" t="s">
        <v>22087</v>
      </c>
      <c r="D9659" s="11"/>
      <c r="E9659" t="str">
        <f t="shared" si="150"/>
        <v>EXPLOSION DE OTROS MATERIALES: INSTITUCION RESIDENCIAL</v>
      </c>
    </row>
    <row r="9660" spans="2:5" ht="25.5" x14ac:dyDescent="0.25">
      <c r="B9660" s="6" t="s">
        <v>9658</v>
      </c>
      <c r="C9660" s="6" t="s">
        <v>22088</v>
      </c>
      <c r="D9660" s="11"/>
      <c r="E9660" t="str">
        <f t="shared" si="150"/>
        <v>EXPLOSION DE OTROS MATERIALES: ESCUELAS, OTRAS INSTITUCIONES Y AREAS ADMINISTRATIVAS PUBLICAS</v>
      </c>
    </row>
    <row r="9661" spans="2:5" x14ac:dyDescent="0.25">
      <c r="B9661" s="6" t="s">
        <v>9659</v>
      </c>
      <c r="C9661" s="6" t="s">
        <v>22089</v>
      </c>
      <c r="D9661" s="11"/>
      <c r="E9661" t="str">
        <f t="shared" si="150"/>
        <v>EXPLOSION DE OTROS MATERIALES: AREAS DE DEPORTE Y ATLETISMO</v>
      </c>
    </row>
    <row r="9662" spans="2:5" x14ac:dyDescent="0.25">
      <c r="B9662" s="6" t="s">
        <v>9660</v>
      </c>
      <c r="C9662" s="6" t="s">
        <v>22090</v>
      </c>
      <c r="D9662" s="11"/>
      <c r="E9662" t="str">
        <f t="shared" si="150"/>
        <v>EXPLOSION DE OTROS MATERIALES: CALLES Y CARRETERAS</v>
      </c>
    </row>
    <row r="9663" spans="2:5" x14ac:dyDescent="0.25">
      <c r="B9663" s="6" t="s">
        <v>9661</v>
      </c>
      <c r="C9663" s="6" t="s">
        <v>22091</v>
      </c>
      <c r="D9663" s="11"/>
      <c r="E9663" t="str">
        <f t="shared" si="150"/>
        <v>EXPLOSION DE OTROS MATERIALES: COMERCIO Y AREAS DE SERVICIO</v>
      </c>
    </row>
    <row r="9664" spans="2:5" ht="25.5" x14ac:dyDescent="0.25">
      <c r="B9664" s="6" t="s">
        <v>9662</v>
      </c>
      <c r="C9664" s="6" t="s">
        <v>22092</v>
      </c>
      <c r="D9664" s="11"/>
      <c r="E9664" t="str">
        <f t="shared" si="150"/>
        <v>EXPLOSION DE OTROS MATERIALES: AREA INDUSTRIAL Y DE LA CONSTRUCCION</v>
      </c>
    </row>
    <row r="9665" spans="2:5" x14ac:dyDescent="0.25">
      <c r="B9665" s="6" t="s">
        <v>9663</v>
      </c>
      <c r="C9665" s="6" t="s">
        <v>22093</v>
      </c>
      <c r="D9665" s="11"/>
      <c r="E9665" t="str">
        <f t="shared" si="150"/>
        <v>EXPLOSION DE OTROS MATERIALES: GRANJA</v>
      </c>
    </row>
    <row r="9666" spans="2:5" x14ac:dyDescent="0.25">
      <c r="B9666" s="6" t="s">
        <v>9664</v>
      </c>
      <c r="C9666" s="6" t="s">
        <v>22094</v>
      </c>
      <c r="D9666" s="11"/>
      <c r="E9666" t="str">
        <f t="shared" si="150"/>
        <v>EXPLOSION DE OTROS MATERIALES: OTRO LUGAR ESPECIFICADO</v>
      </c>
    </row>
    <row r="9667" spans="2:5" x14ac:dyDescent="0.25">
      <c r="B9667" s="6" t="s">
        <v>9665</v>
      </c>
      <c r="C9667" s="6" t="s">
        <v>22095</v>
      </c>
      <c r="D9667" s="11"/>
      <c r="E9667" t="str">
        <f t="shared" si="150"/>
        <v>EXPLOSION DE OTROS MATERIALES: LUGAR NO ESPECIFICADO</v>
      </c>
    </row>
    <row r="9668" spans="2:5" x14ac:dyDescent="0.25">
      <c r="B9668" s="6" t="s">
        <v>9666</v>
      </c>
      <c r="C9668" s="6" t="s">
        <v>22096</v>
      </c>
      <c r="D9668" s="11"/>
      <c r="E9668" t="str">
        <f t="shared" si="150"/>
        <v>EXPOSICION A CHORRO DE ALTA PRESION: VIVIENDA</v>
      </c>
    </row>
    <row r="9669" spans="2:5" x14ac:dyDescent="0.25">
      <c r="B9669" s="6" t="s">
        <v>9667</v>
      </c>
      <c r="C9669" s="6" t="s">
        <v>22097</v>
      </c>
      <c r="D9669" s="11"/>
      <c r="E9669" t="str">
        <f t="shared" si="150"/>
        <v>EXPOSICION A CHORRO DE ALTA PRESION: INSTITUCION RESIDENCIAL</v>
      </c>
    </row>
    <row r="9670" spans="2:5" ht="25.5" x14ac:dyDescent="0.25">
      <c r="B9670" s="6" t="s">
        <v>9668</v>
      </c>
      <c r="C9670" s="6" t="s">
        <v>22098</v>
      </c>
      <c r="D9670" s="11"/>
      <c r="E9670" t="str">
        <f t="shared" ref="E9670:E9733" si="151">UPPER(C9670)</f>
        <v>EXPOSICION A CHORRO DE ALTA PRESION: ESCUELAS, OTRAS INSTITUCIONES Y AREAS ADMINISTRATIVAS PUBLICAS</v>
      </c>
    </row>
    <row r="9671" spans="2:5" x14ac:dyDescent="0.25">
      <c r="B9671" s="6" t="s">
        <v>9669</v>
      </c>
      <c r="C9671" s="6" t="s">
        <v>22099</v>
      </c>
      <c r="D9671" s="11"/>
      <c r="E9671" t="str">
        <f t="shared" si="151"/>
        <v>EXPOSICION A CHORRO DE ALTA PRESION: AREAS DE DEPORTE Y ATLETISMO</v>
      </c>
    </row>
    <row r="9672" spans="2:5" x14ac:dyDescent="0.25">
      <c r="B9672" s="6" t="s">
        <v>9670</v>
      </c>
      <c r="C9672" s="6" t="s">
        <v>22100</v>
      </c>
      <c r="D9672" s="11"/>
      <c r="E9672" t="str">
        <f t="shared" si="151"/>
        <v>EXPOSICION A CHORRO DE ALTA PRESION: CALLES Y CARRETERAS</v>
      </c>
    </row>
    <row r="9673" spans="2:5" x14ac:dyDescent="0.25">
      <c r="B9673" s="6" t="s">
        <v>9671</v>
      </c>
      <c r="C9673" s="6" t="s">
        <v>22101</v>
      </c>
      <c r="D9673" s="11"/>
      <c r="E9673" t="str">
        <f t="shared" si="151"/>
        <v>EXPOSICION A CHORRO DE ALTA PRESION: COMERCIO Y AREAS DE SERVICIO</v>
      </c>
    </row>
    <row r="9674" spans="2:5" ht="25.5" x14ac:dyDescent="0.25">
      <c r="B9674" s="6" t="s">
        <v>9672</v>
      </c>
      <c r="C9674" s="6" t="s">
        <v>22102</v>
      </c>
      <c r="D9674" s="11"/>
      <c r="E9674" t="str">
        <f t="shared" si="151"/>
        <v>EXPOSICION A CHORRO DE ALTA PRESION: AREA INDUSTRIAL Y DE LA CONSTRUCCION</v>
      </c>
    </row>
    <row r="9675" spans="2:5" x14ac:dyDescent="0.25">
      <c r="B9675" s="6" t="s">
        <v>9673</v>
      </c>
      <c r="C9675" s="6" t="s">
        <v>22103</v>
      </c>
      <c r="D9675" s="11"/>
      <c r="E9675" t="str">
        <f t="shared" si="151"/>
        <v>EXPOSICION A CHORRO DE ALTA PRESION: GRANJA</v>
      </c>
    </row>
    <row r="9676" spans="2:5" x14ac:dyDescent="0.25">
      <c r="B9676" s="6" t="s">
        <v>9674</v>
      </c>
      <c r="C9676" s="6" t="s">
        <v>22104</v>
      </c>
      <c r="D9676" s="11"/>
      <c r="E9676" t="str">
        <f t="shared" si="151"/>
        <v>EXPOSICION A CHORRO DE ALTA PRESION: OTRO LUGAR ESPECIFICADO</v>
      </c>
    </row>
    <row r="9677" spans="2:5" x14ac:dyDescent="0.25">
      <c r="B9677" s="6" t="s">
        <v>9675</v>
      </c>
      <c r="C9677" s="6" t="s">
        <v>22105</v>
      </c>
      <c r="D9677" s="11"/>
      <c r="E9677" t="str">
        <f t="shared" si="151"/>
        <v>EXPOSICION A CHORRO DE ALTA PRESION: LUGAR NO ESPECIFICADO</v>
      </c>
    </row>
    <row r="9678" spans="2:5" x14ac:dyDescent="0.25">
      <c r="B9678" s="6" t="s">
        <v>9676</v>
      </c>
      <c r="C9678" s="6" t="s">
        <v>22106</v>
      </c>
      <c r="D9678" s="11"/>
      <c r="E9678" t="str">
        <f t="shared" si="151"/>
        <v>EXPOSICION AL RUIDO: VIVIENDA</v>
      </c>
    </row>
    <row r="9679" spans="2:5" x14ac:dyDescent="0.25">
      <c r="B9679" s="6" t="s">
        <v>9677</v>
      </c>
      <c r="C9679" s="6" t="s">
        <v>22107</v>
      </c>
      <c r="D9679" s="11"/>
      <c r="E9679" t="str">
        <f t="shared" si="151"/>
        <v>EXPOSICION AL RUIDO: INSTITUCION RESIDENCIAL</v>
      </c>
    </row>
    <row r="9680" spans="2:5" ht="25.5" x14ac:dyDescent="0.25">
      <c r="B9680" s="6" t="s">
        <v>9678</v>
      </c>
      <c r="C9680" s="6" t="s">
        <v>22108</v>
      </c>
      <c r="D9680" s="11"/>
      <c r="E9680" t="str">
        <f t="shared" si="151"/>
        <v>EXPOSICION AL RUIDO: ESCUELAS, OTRAS INSTITUCIONES Y AREAS ADMINISTRATIVAS PUBLICAS</v>
      </c>
    </row>
    <row r="9681" spans="2:5" x14ac:dyDescent="0.25">
      <c r="B9681" s="6" t="s">
        <v>9679</v>
      </c>
      <c r="C9681" s="6" t="s">
        <v>22109</v>
      </c>
      <c r="D9681" s="11"/>
      <c r="E9681" t="str">
        <f t="shared" si="151"/>
        <v>EXPOSICION AL RUIDO: AREAS DE DEPORTE Y ATLETISMO</v>
      </c>
    </row>
    <row r="9682" spans="2:5" x14ac:dyDescent="0.25">
      <c r="B9682" s="6" t="s">
        <v>9680</v>
      </c>
      <c r="C9682" s="6" t="s">
        <v>22110</v>
      </c>
      <c r="D9682" s="11"/>
      <c r="E9682" t="str">
        <f t="shared" si="151"/>
        <v>EXPOSICION AL RUIDO: CALLES Y CARRETERAS</v>
      </c>
    </row>
    <row r="9683" spans="2:5" x14ac:dyDescent="0.25">
      <c r="B9683" s="6" t="s">
        <v>9681</v>
      </c>
      <c r="C9683" s="6" t="s">
        <v>22111</v>
      </c>
      <c r="D9683" s="11"/>
      <c r="E9683" t="str">
        <f t="shared" si="151"/>
        <v>EXPOSICION AL RUIDO: COMERCIO Y AREAS DE SERVICIO</v>
      </c>
    </row>
    <row r="9684" spans="2:5" x14ac:dyDescent="0.25">
      <c r="B9684" s="6" t="s">
        <v>9682</v>
      </c>
      <c r="C9684" s="6" t="s">
        <v>22112</v>
      </c>
      <c r="D9684" s="11"/>
      <c r="E9684" t="str">
        <f t="shared" si="151"/>
        <v>EXPOSICION AL RUIDO: AREA INDUSTRIAL Y DE LA CONSTRUCCION</v>
      </c>
    </row>
    <row r="9685" spans="2:5" x14ac:dyDescent="0.25">
      <c r="B9685" s="6" t="s">
        <v>9683</v>
      </c>
      <c r="C9685" s="6" t="s">
        <v>22113</v>
      </c>
      <c r="D9685" s="11"/>
      <c r="E9685" t="str">
        <f t="shared" si="151"/>
        <v>EXPOSICION AL RUIDO: GRANJA</v>
      </c>
    </row>
    <row r="9686" spans="2:5" x14ac:dyDescent="0.25">
      <c r="B9686" s="6" t="s">
        <v>9684</v>
      </c>
      <c r="C9686" s="6" t="s">
        <v>22114</v>
      </c>
      <c r="D9686" s="11"/>
      <c r="E9686" t="str">
        <f t="shared" si="151"/>
        <v>EXPOSICION AL RUIDO: OTRO LUGAR ESPECIFICADO</v>
      </c>
    </row>
    <row r="9687" spans="2:5" x14ac:dyDescent="0.25">
      <c r="B9687" s="6" t="s">
        <v>9685</v>
      </c>
      <c r="C9687" s="6" t="s">
        <v>22115</v>
      </c>
      <c r="D9687" s="11"/>
      <c r="E9687" t="str">
        <f t="shared" si="151"/>
        <v>EXPOSICION AL RUIDO: LUGAR NO ESPECIFICADO</v>
      </c>
    </row>
    <row r="9688" spans="2:5" x14ac:dyDescent="0.25">
      <c r="B9688" s="6" t="s">
        <v>9686</v>
      </c>
      <c r="C9688" s="6" t="s">
        <v>22116</v>
      </c>
      <c r="D9688" s="11"/>
      <c r="E9688" t="str">
        <f t="shared" si="151"/>
        <v>EXPOSICION A VIBRACIONES: VIVIENDA</v>
      </c>
    </row>
    <row r="9689" spans="2:5" x14ac:dyDescent="0.25">
      <c r="B9689" s="6" t="s">
        <v>9687</v>
      </c>
      <c r="C9689" s="6" t="s">
        <v>22117</v>
      </c>
      <c r="D9689" s="11"/>
      <c r="E9689" t="str">
        <f t="shared" si="151"/>
        <v>EXPOSICION A VIBRACIONES: INSTITUCION RESIDENCIAL</v>
      </c>
    </row>
    <row r="9690" spans="2:5" ht="25.5" x14ac:dyDescent="0.25">
      <c r="B9690" s="6" t="s">
        <v>9688</v>
      </c>
      <c r="C9690" s="6" t="s">
        <v>22118</v>
      </c>
      <c r="D9690" s="11"/>
      <c r="E9690" t="str">
        <f t="shared" si="151"/>
        <v>EXPOSICION A VIBRACIONES: ESCUELAS, OTRAS INSTITUCIONES Y AREAS ADMINISTRATIVAS PUBLICAS</v>
      </c>
    </row>
    <row r="9691" spans="2:5" x14ac:dyDescent="0.25">
      <c r="B9691" s="6" t="s">
        <v>9689</v>
      </c>
      <c r="C9691" s="6" t="s">
        <v>22119</v>
      </c>
      <c r="D9691" s="11"/>
      <c r="E9691" t="str">
        <f t="shared" si="151"/>
        <v>EXPOSICION A VIBRACIONES: AREAS DE DEPORTE Y ATLETISMO</v>
      </c>
    </row>
    <row r="9692" spans="2:5" x14ac:dyDescent="0.25">
      <c r="B9692" s="6" t="s">
        <v>9690</v>
      </c>
      <c r="C9692" s="6" t="s">
        <v>22120</v>
      </c>
      <c r="D9692" s="11"/>
      <c r="E9692" t="str">
        <f t="shared" si="151"/>
        <v>EXPOSICION A VIBRACIONES: CALLES Y CARRETERAS</v>
      </c>
    </row>
    <row r="9693" spans="2:5" x14ac:dyDescent="0.25">
      <c r="B9693" s="6" t="s">
        <v>9691</v>
      </c>
      <c r="C9693" s="6" t="s">
        <v>22121</v>
      </c>
      <c r="D9693" s="11"/>
      <c r="E9693" t="str">
        <f t="shared" si="151"/>
        <v>EXPOSICION A VIBRACIONES: COMERCIO Y AREAS DE SERVICIO</v>
      </c>
    </row>
    <row r="9694" spans="2:5" x14ac:dyDescent="0.25">
      <c r="B9694" s="6" t="s">
        <v>9692</v>
      </c>
      <c r="C9694" s="6" t="s">
        <v>22122</v>
      </c>
      <c r="D9694" s="11"/>
      <c r="E9694" t="str">
        <f t="shared" si="151"/>
        <v>EXPOSICION A VIBRACIONES: AREA INDUSTRIAL Y DE LA CONSTRUCCION</v>
      </c>
    </row>
    <row r="9695" spans="2:5" x14ac:dyDescent="0.25">
      <c r="B9695" s="6" t="s">
        <v>9693</v>
      </c>
      <c r="C9695" s="6" t="s">
        <v>22123</v>
      </c>
      <c r="D9695" s="11"/>
      <c r="E9695" t="str">
        <f t="shared" si="151"/>
        <v>EXPOSICION A VIBRACIONES: GRANJA</v>
      </c>
    </row>
    <row r="9696" spans="2:5" x14ac:dyDescent="0.25">
      <c r="B9696" s="6" t="s">
        <v>9694</v>
      </c>
      <c r="C9696" s="6" t="s">
        <v>22124</v>
      </c>
      <c r="D9696" s="11"/>
      <c r="E9696" t="str">
        <f t="shared" si="151"/>
        <v>EXPOSICION A VIBRACIONES: OTRO LUGAR ESPECIFICADO</v>
      </c>
    </row>
    <row r="9697" spans="2:5" x14ac:dyDescent="0.25">
      <c r="B9697" s="6" t="s">
        <v>9695</v>
      </c>
      <c r="C9697" s="6" t="s">
        <v>22125</v>
      </c>
      <c r="D9697" s="11"/>
      <c r="E9697" t="str">
        <f t="shared" si="151"/>
        <v>EXPOSICION A VIBRACIONES: LUGAR NO ESPECIFICADO</v>
      </c>
    </row>
    <row r="9698" spans="2:5" x14ac:dyDescent="0.25">
      <c r="B9698" s="6" t="s">
        <v>9696</v>
      </c>
      <c r="C9698" s="6" t="s">
        <v>22126</v>
      </c>
      <c r="D9698" s="11"/>
      <c r="E9698" t="str">
        <f t="shared" si="151"/>
        <v>CUERPO EXTRAÑO QUE PENETRA POR EL OJO U ORIFICIO NATURAL: VIVIENDA</v>
      </c>
    </row>
    <row r="9699" spans="2:5" ht="25.5" x14ac:dyDescent="0.25">
      <c r="B9699" s="6" t="s">
        <v>9697</v>
      </c>
      <c r="C9699" s="6" t="s">
        <v>22127</v>
      </c>
      <c r="D9699" s="11"/>
      <c r="E9699" t="str">
        <f t="shared" si="151"/>
        <v>CUERPO EXTRAÑO QUE PENETRA POR EL OJO U ORIFICIO NATURAL: INSTITUCION RESIDENCIAL</v>
      </c>
    </row>
    <row r="9700" spans="2:5" ht="25.5" x14ac:dyDescent="0.25">
      <c r="B9700" s="6" t="s">
        <v>9698</v>
      </c>
      <c r="C9700" s="6" t="s">
        <v>22128</v>
      </c>
      <c r="D9700" s="11"/>
      <c r="E9700" t="str">
        <f t="shared" si="151"/>
        <v>CUERPO EXTRAÑO QUE PENETRA POR EL OJO U ORIFICIO NATURAL: ESCUELAS, OTRAS INSTITUCIONES Y AREAS ADMINISTRATIVAS PUBLICAS</v>
      </c>
    </row>
    <row r="9701" spans="2:5" ht="25.5" x14ac:dyDescent="0.25">
      <c r="B9701" s="6" t="s">
        <v>9699</v>
      </c>
      <c r="C9701" s="6" t="s">
        <v>22129</v>
      </c>
      <c r="D9701" s="11"/>
      <c r="E9701" t="str">
        <f t="shared" si="151"/>
        <v>CUERPO EXTRAÑO QUE PENETRA POR EL OJO U ORIFICIO NATURAL: AREAS DE DEPORTE Y ATLETISMO</v>
      </c>
    </row>
    <row r="9702" spans="2:5" ht="25.5" x14ac:dyDescent="0.25">
      <c r="B9702" s="6" t="s">
        <v>9700</v>
      </c>
      <c r="C9702" s="6" t="s">
        <v>22130</v>
      </c>
      <c r="D9702" s="11"/>
      <c r="E9702" t="str">
        <f t="shared" si="151"/>
        <v>CUERPO EXTRAÑO QUE PENETRA POR EL OJO U ORIFICIO NATURAL: CALLES Y CARRETERAS</v>
      </c>
    </row>
    <row r="9703" spans="2:5" ht="25.5" x14ac:dyDescent="0.25">
      <c r="B9703" s="6" t="s">
        <v>9701</v>
      </c>
      <c r="C9703" s="6" t="s">
        <v>22131</v>
      </c>
      <c r="D9703" s="11"/>
      <c r="E9703" t="str">
        <f t="shared" si="151"/>
        <v>CUERPO EXTRAÑO QUE PENETRA POR EL OJO U ORIFICIO NATURAL: COMERCIO Y AREAS DE SERVICIO</v>
      </c>
    </row>
    <row r="9704" spans="2:5" ht="25.5" x14ac:dyDescent="0.25">
      <c r="B9704" s="6" t="s">
        <v>9702</v>
      </c>
      <c r="C9704" s="6" t="s">
        <v>22132</v>
      </c>
      <c r="D9704" s="11"/>
      <c r="E9704" t="str">
        <f t="shared" si="151"/>
        <v>CUERPO EXTRAÑO QUE PENETRA POR EL OJO U ORIFICIO NATURAL: AREA INDUSTRIAL Y DE LA CONSTRUCCION</v>
      </c>
    </row>
    <row r="9705" spans="2:5" x14ac:dyDescent="0.25">
      <c r="B9705" s="6" t="s">
        <v>9703</v>
      </c>
      <c r="C9705" s="6" t="s">
        <v>22133</v>
      </c>
      <c r="D9705" s="11"/>
      <c r="E9705" t="str">
        <f t="shared" si="151"/>
        <v>CUERPO EXTRAÑO QUE PENETRA POR EL OJO U ORIFICIO NATURAL: GRANJA</v>
      </c>
    </row>
    <row r="9706" spans="2:5" ht="25.5" x14ac:dyDescent="0.25">
      <c r="B9706" s="6" t="s">
        <v>9704</v>
      </c>
      <c r="C9706" s="6" t="s">
        <v>22134</v>
      </c>
      <c r="D9706" s="11"/>
      <c r="E9706" t="str">
        <f t="shared" si="151"/>
        <v>CUERPO EXTRAÑO QUE PENETRA POR EL OJO U ORIFICIO NATURAL: OTRO LUGAR ESPECIFICADO</v>
      </c>
    </row>
    <row r="9707" spans="2:5" ht="25.5" x14ac:dyDescent="0.25">
      <c r="B9707" s="6" t="s">
        <v>9705</v>
      </c>
      <c r="C9707" s="6" t="s">
        <v>22135</v>
      </c>
      <c r="D9707" s="11"/>
      <c r="E9707" t="str">
        <f t="shared" si="151"/>
        <v>CUERPO EXTRAÑO QUE PENETRA POR EL OJO U ORIFICIO NATURAL: LUGAR NO ESPECIFICADO</v>
      </c>
    </row>
    <row r="9708" spans="2:5" x14ac:dyDescent="0.25">
      <c r="B9708" s="6" t="s">
        <v>9706</v>
      </c>
      <c r="C9708" s="6" t="s">
        <v>22136</v>
      </c>
      <c r="D9708" s="11"/>
      <c r="E9708" t="str">
        <f t="shared" si="151"/>
        <v>CUERPO EXTRAÑO QUE PENETRA A TRAVES DE LA PIEL: VIVIENDA</v>
      </c>
    </row>
    <row r="9709" spans="2:5" ht="25.5" x14ac:dyDescent="0.25">
      <c r="B9709" s="6" t="s">
        <v>9707</v>
      </c>
      <c r="C9709" s="6" t="s">
        <v>22137</v>
      </c>
      <c r="D9709" s="11"/>
      <c r="E9709" t="str">
        <f t="shared" si="151"/>
        <v>CUERPO EXTRAÑO QUE PENETRA A TRAVES DE LA PIEL: INSTITUCION RESIDENCIAL</v>
      </c>
    </row>
    <row r="9710" spans="2:5" ht="25.5" x14ac:dyDescent="0.25">
      <c r="B9710" s="6" t="s">
        <v>9708</v>
      </c>
      <c r="C9710" s="6" t="s">
        <v>22138</v>
      </c>
      <c r="D9710" s="11"/>
      <c r="E9710" t="str">
        <f t="shared" si="151"/>
        <v>CUERPO EXTRAÑO QUE PENETRA A TRAVES DE LA PIEL: ESCUELAS, OTRAS INSTITUCIONES Y AREAS ADMINISTRATIVAS PUBLICAS</v>
      </c>
    </row>
    <row r="9711" spans="2:5" ht="25.5" x14ac:dyDescent="0.25">
      <c r="B9711" s="6" t="s">
        <v>9709</v>
      </c>
      <c r="C9711" s="6" t="s">
        <v>22139</v>
      </c>
      <c r="D9711" s="11"/>
      <c r="E9711" t="str">
        <f t="shared" si="151"/>
        <v>CUERPO EXTRAÑO QUE PENETRA A TRAVES DE LA PIEL: AREAS DE DEPORTE Y ATLETISMO</v>
      </c>
    </row>
    <row r="9712" spans="2:5" x14ac:dyDescent="0.25">
      <c r="B9712" s="6" t="s">
        <v>9710</v>
      </c>
      <c r="C9712" s="6" t="s">
        <v>22140</v>
      </c>
      <c r="D9712" s="11"/>
      <c r="E9712" t="str">
        <f t="shared" si="151"/>
        <v>CUERPO EXTRAÑO QUE PENETRA A TRAVES DE LA PIEL: CALLES Y CARRETERAS</v>
      </c>
    </row>
    <row r="9713" spans="2:5" ht="25.5" x14ac:dyDescent="0.25">
      <c r="B9713" s="6" t="s">
        <v>9711</v>
      </c>
      <c r="C9713" s="6" t="s">
        <v>22141</v>
      </c>
      <c r="D9713" s="11"/>
      <c r="E9713" t="str">
        <f t="shared" si="151"/>
        <v>CUERPO EXTRAÑO QUE PENETRA A TRAVES DE LA PIEL: COMERCIO Y AREAS DE SERVICIO</v>
      </c>
    </row>
    <row r="9714" spans="2:5" ht="25.5" x14ac:dyDescent="0.25">
      <c r="B9714" s="6" t="s">
        <v>9712</v>
      </c>
      <c r="C9714" s="6" t="s">
        <v>22142</v>
      </c>
      <c r="D9714" s="11"/>
      <c r="E9714" t="str">
        <f t="shared" si="151"/>
        <v>CUERPO EXTRAÑO QUE PENETRA A TRAVES DE LA PIEL: AREA INDUSTRIAL Y DE LA CONSTRUCCION</v>
      </c>
    </row>
    <row r="9715" spans="2:5" x14ac:dyDescent="0.25">
      <c r="B9715" s="6" t="s">
        <v>9713</v>
      </c>
      <c r="C9715" s="6" t="s">
        <v>22143</v>
      </c>
      <c r="D9715" s="11"/>
      <c r="E9715" t="str">
        <f t="shared" si="151"/>
        <v>CUERPO EXTRAÑO QUE PENETRA A TRAVES DE LA PIEL: GRANJA</v>
      </c>
    </row>
    <row r="9716" spans="2:5" ht="25.5" x14ac:dyDescent="0.25">
      <c r="B9716" s="6" t="s">
        <v>9714</v>
      </c>
      <c r="C9716" s="6" t="s">
        <v>22144</v>
      </c>
      <c r="D9716" s="11"/>
      <c r="E9716" t="str">
        <f t="shared" si="151"/>
        <v>CUERPO EXTRAÑO QUE PENETRA A TRAVES DE LA PIEL: OTRO LUGAR ESPECIFICADO</v>
      </c>
    </row>
    <row r="9717" spans="2:5" ht="25.5" x14ac:dyDescent="0.25">
      <c r="B9717" s="6" t="s">
        <v>9715</v>
      </c>
      <c r="C9717" s="6" t="s">
        <v>22145</v>
      </c>
      <c r="D9717" s="11"/>
      <c r="E9717" t="str">
        <f t="shared" si="151"/>
        <v>CUERPO EXTRAÑO QUE PENETRA A TRAVES DE LA PIEL: LUGAR NO ESPECIFICADO</v>
      </c>
    </row>
    <row r="9718" spans="2:5" ht="25.5" x14ac:dyDescent="0.25">
      <c r="B9718" s="6" t="s">
        <v>9716</v>
      </c>
      <c r="C9718" s="6" t="s">
        <v>22146</v>
      </c>
      <c r="D9718" s="11"/>
      <c r="E9718" t="str">
        <f t="shared" si="151"/>
        <v>EXPOSICION A OTRAS FUERZAS MECANICAS INANIMADAS, Y LAS NO ESPECIFICADAS: VIVIENDA</v>
      </c>
    </row>
    <row r="9719" spans="2:5" ht="25.5" x14ac:dyDescent="0.25">
      <c r="B9719" s="6" t="s">
        <v>9717</v>
      </c>
      <c r="C9719" s="6" t="s">
        <v>22147</v>
      </c>
      <c r="D9719" s="11"/>
      <c r="E9719" t="str">
        <f t="shared" si="151"/>
        <v>EXPOSICION A OTRAS FUERZAS MECANICAS INANIMADAS, Y LAS NO ESPECIFICADAS: INSTITUCION RESIDENCIAL</v>
      </c>
    </row>
    <row r="9720" spans="2:5" ht="38.25" x14ac:dyDescent="0.25">
      <c r="B9720" s="6" t="s">
        <v>9718</v>
      </c>
      <c r="C9720" s="6" t="s">
        <v>22148</v>
      </c>
      <c r="D9720" s="11"/>
      <c r="E9720" t="str">
        <f t="shared" si="151"/>
        <v>EXPOSICION A OTRAS FUERZAS MECANICAS INANIMADAS, Y LAS NO ESPECIFICADAS: ESCUELAS, OTRAS INSTITUCIONES Y AREAS ADMINISTRATIVAS PUBLICAS</v>
      </c>
    </row>
    <row r="9721" spans="2:5" ht="25.5" x14ac:dyDescent="0.25">
      <c r="B9721" s="6" t="s">
        <v>9719</v>
      </c>
      <c r="C9721" s="6" t="s">
        <v>22149</v>
      </c>
      <c r="D9721" s="11"/>
      <c r="E9721" t="str">
        <f t="shared" si="151"/>
        <v>EXPOSICION A OTRAS FUERZAS MECANICAS INANIMADAS, Y LAS NO ESPECIFICADAS: AREAS DE DEPORTE Y ATLETISMO</v>
      </c>
    </row>
    <row r="9722" spans="2:5" ht="25.5" x14ac:dyDescent="0.25">
      <c r="B9722" s="6" t="s">
        <v>9720</v>
      </c>
      <c r="C9722" s="6" t="s">
        <v>22150</v>
      </c>
      <c r="D9722" s="11"/>
      <c r="E9722" t="str">
        <f t="shared" si="151"/>
        <v>EXPOSICION A OTRAS FUERZAS MECANICAS INANIMADAS, Y LAS NO ESPECIFICADAS: CALLES Y CARRETERAS</v>
      </c>
    </row>
    <row r="9723" spans="2:5" ht="25.5" x14ac:dyDescent="0.25">
      <c r="B9723" s="6" t="s">
        <v>9721</v>
      </c>
      <c r="C9723" s="6" t="s">
        <v>22151</v>
      </c>
      <c r="D9723" s="11"/>
      <c r="E9723" t="str">
        <f t="shared" si="151"/>
        <v>EXPOSICION A OTRAS FUERZAS MECANICAS INANIMADAS, Y LAS NO ESPECIFICADAS: COMERCIO Y AREAS DE SERVICIO</v>
      </c>
    </row>
    <row r="9724" spans="2:5" ht="25.5" x14ac:dyDescent="0.25">
      <c r="B9724" s="6" t="s">
        <v>9722</v>
      </c>
      <c r="C9724" s="6" t="s">
        <v>22152</v>
      </c>
      <c r="D9724" s="11"/>
      <c r="E9724" t="str">
        <f t="shared" si="151"/>
        <v>EXPOSICION A OTRAS FUERZAS MECANICAS INANIMADAS, Y LAS NO ESPECIFICADAS: AREA INDUSTRIAL Y DE LA CONSTRUCCION</v>
      </c>
    </row>
    <row r="9725" spans="2:5" ht="25.5" x14ac:dyDescent="0.25">
      <c r="B9725" s="6" t="s">
        <v>9723</v>
      </c>
      <c r="C9725" s="6" t="s">
        <v>22153</v>
      </c>
      <c r="D9725" s="11"/>
      <c r="E9725" t="str">
        <f t="shared" si="151"/>
        <v>EXPOSICION A OTRAS FUERZAS MECANICAS INANIMADAS, Y LAS NO ESPECIFICADAS: GRANJA</v>
      </c>
    </row>
    <row r="9726" spans="2:5" ht="25.5" x14ac:dyDescent="0.25">
      <c r="B9726" s="6" t="s">
        <v>9724</v>
      </c>
      <c r="C9726" s="6" t="s">
        <v>22154</v>
      </c>
      <c r="D9726" s="11"/>
      <c r="E9726" t="str">
        <f t="shared" si="151"/>
        <v>EXPOSICION A OTRAS FUERZAS MECANICAS INANIMADAS, Y LAS NO ESPECIFICADAS: OTRO LUGAR ESPECIFICADO</v>
      </c>
    </row>
    <row r="9727" spans="2:5" ht="25.5" x14ac:dyDescent="0.25">
      <c r="B9727" s="6" t="s">
        <v>9725</v>
      </c>
      <c r="C9727" s="6" t="s">
        <v>22155</v>
      </c>
      <c r="D9727" s="11"/>
      <c r="E9727" t="str">
        <f t="shared" si="151"/>
        <v>EXPOSICION A OTRAS FUERZAS MECANICAS INANIMADAS, Y LAS NO ESPECIFICADAS: LUGAR NO ESPECIFICADO</v>
      </c>
    </row>
    <row r="9728" spans="2:5" ht="25.5" x14ac:dyDescent="0.25">
      <c r="B9728" s="6" t="s">
        <v>9726</v>
      </c>
      <c r="C9728" s="6" t="s">
        <v>22156</v>
      </c>
      <c r="D9728" s="11"/>
      <c r="E9728" t="str">
        <f t="shared" si="151"/>
        <v>APORREO, GOLPE, MORDEDURA, PATADA, RASGUÑO O TORCEDURA INFLIGIDOS POR OTRA PERSONA: VIVIENDA</v>
      </c>
    </row>
    <row r="9729" spans="2:5" ht="25.5" x14ac:dyDescent="0.25">
      <c r="B9729" s="6" t="s">
        <v>9727</v>
      </c>
      <c r="C9729" s="6" t="s">
        <v>22157</v>
      </c>
      <c r="D9729" s="11"/>
      <c r="E9729" t="str">
        <f t="shared" si="151"/>
        <v>APORREO, GOLPE, MORDEDURA, PATADA, RASGUÑO O TORCEDURA INFLIGIDOS POR OTRA PERSONA: INSTITUCION RESIDENCIAL</v>
      </c>
    </row>
    <row r="9730" spans="2:5" ht="38.25" x14ac:dyDescent="0.25">
      <c r="B9730" s="6" t="s">
        <v>9728</v>
      </c>
      <c r="C9730" s="6" t="s">
        <v>22158</v>
      </c>
      <c r="D9730" s="11"/>
      <c r="E9730" t="str">
        <f t="shared" si="151"/>
        <v>APORREO, GOLPE, MORDEDURA, PATADA, RASGUÑO O TORCEDURA INFLIGIDOS POR OTRA PERSONA: ESCUELAS, OTRAS INSTITUCIONES Y AREAS ADMINISTRATIVAS PUBLICAS</v>
      </c>
    </row>
    <row r="9731" spans="2:5" ht="25.5" x14ac:dyDescent="0.25">
      <c r="B9731" s="6" t="s">
        <v>9729</v>
      </c>
      <c r="C9731" s="6" t="s">
        <v>22159</v>
      </c>
      <c r="D9731" s="11"/>
      <c r="E9731" t="str">
        <f t="shared" si="151"/>
        <v>APORREO, GOLPE, MORDEDURA, PATADA, RASGUÑO O TORCEDURA INFLIGIDOS POR OTRA PERSONA: AREAS DE DEPORTE Y ATLETISMO</v>
      </c>
    </row>
    <row r="9732" spans="2:5" ht="25.5" x14ac:dyDescent="0.25">
      <c r="B9732" s="6" t="s">
        <v>9730</v>
      </c>
      <c r="C9732" s="6" t="s">
        <v>22160</v>
      </c>
      <c r="D9732" s="11"/>
      <c r="E9732" t="str">
        <f t="shared" si="151"/>
        <v>APORREO, GOLPE, MORDEDURA, PATADA, RASGUÑO O TORCEDURA INFLIGIDOS POR OTRA PERSONA: CALLES Y CARRETERAS</v>
      </c>
    </row>
    <row r="9733" spans="2:5" ht="25.5" x14ac:dyDescent="0.25">
      <c r="B9733" s="6" t="s">
        <v>9731</v>
      </c>
      <c r="C9733" s="6" t="s">
        <v>22161</v>
      </c>
      <c r="D9733" s="11"/>
      <c r="E9733" t="str">
        <f t="shared" si="151"/>
        <v>APORREO, GOLPE, MORDEDURA, PATADA, RASGUÑO O TORCEDURA INFLIGIDOS POR OTRA PERSONA: COMERCIO Y AREAS DE SERVICIO</v>
      </c>
    </row>
    <row r="9734" spans="2:5" ht="25.5" x14ac:dyDescent="0.25">
      <c r="B9734" s="6" t="s">
        <v>9732</v>
      </c>
      <c r="C9734" s="6" t="s">
        <v>22162</v>
      </c>
      <c r="D9734" s="11"/>
      <c r="E9734" t="str">
        <f t="shared" ref="E9734:E9797" si="152">UPPER(C9734)</f>
        <v>APORREO, GOLPE, MORDEDURA, PATADA, RASGUÑO O TORCEDURA INFLIGIDOS POR OTRA PERSONA: AREA INDUSTRIAL Y DE LA CONSTRUCCION</v>
      </c>
    </row>
    <row r="9735" spans="2:5" ht="25.5" x14ac:dyDescent="0.25">
      <c r="B9735" s="6" t="s">
        <v>9733</v>
      </c>
      <c r="C9735" s="6" t="s">
        <v>22163</v>
      </c>
      <c r="D9735" s="11"/>
      <c r="E9735" t="str">
        <f t="shared" si="152"/>
        <v>APORREO, GOLPE, MORDEDURA, PATADA, RASGUÑO O TORCEDURA INFLIGIDOS POR OTRA PERSONA: GRANJA</v>
      </c>
    </row>
    <row r="9736" spans="2:5" ht="25.5" x14ac:dyDescent="0.25">
      <c r="B9736" s="6" t="s">
        <v>9734</v>
      </c>
      <c r="C9736" s="6" t="s">
        <v>22164</v>
      </c>
      <c r="D9736" s="11"/>
      <c r="E9736" t="str">
        <f t="shared" si="152"/>
        <v>APORREO, GOLPE, MORDEDURA, PATADA, RASGUÑO O TORCEDURA INFLIGIDOS POR OTRA PERSONA: OTRO LUGAR ESPECIFICADO</v>
      </c>
    </row>
    <row r="9737" spans="2:5" ht="25.5" x14ac:dyDescent="0.25">
      <c r="B9737" s="6" t="s">
        <v>9735</v>
      </c>
      <c r="C9737" s="6" t="s">
        <v>22165</v>
      </c>
      <c r="D9737" s="11"/>
      <c r="E9737" t="str">
        <f t="shared" si="152"/>
        <v>APORREO, GOLPE, MORDEDURA, PATADA, RASGUÑO O TORCEDURA INFLIGIDOS POR OTRA PERSONA: LUGAR NO ESPECIFICADO</v>
      </c>
    </row>
    <row r="9738" spans="2:5" x14ac:dyDescent="0.25">
      <c r="B9738" s="6" t="s">
        <v>9736</v>
      </c>
      <c r="C9738" s="6" t="s">
        <v>22166</v>
      </c>
      <c r="D9738" s="11"/>
      <c r="E9738" t="str">
        <f t="shared" si="152"/>
        <v>CHOQUE O EMPELLON CONTRA OTRA PERSONA: VIVIENDA</v>
      </c>
    </row>
    <row r="9739" spans="2:5" x14ac:dyDescent="0.25">
      <c r="B9739" s="6" t="s">
        <v>9737</v>
      </c>
      <c r="C9739" s="6" t="s">
        <v>22167</v>
      </c>
      <c r="D9739" s="11"/>
      <c r="E9739" t="str">
        <f t="shared" si="152"/>
        <v>CHOQUE O EMPELLON CONTRA OTRA PERSONA: INSTITUCION RESIDENCIAL</v>
      </c>
    </row>
    <row r="9740" spans="2:5" ht="25.5" x14ac:dyDescent="0.25">
      <c r="B9740" s="6" t="s">
        <v>9738</v>
      </c>
      <c r="C9740" s="6" t="s">
        <v>22168</v>
      </c>
      <c r="D9740" s="11"/>
      <c r="E9740" t="str">
        <f t="shared" si="152"/>
        <v>CHOQUE O EMPELLON CONTRA OTRA PERSONA: ESCUELAS, OTRAS INSTITUCIONES Y AREAS ADMINISTRATIVAS PUBLICAS</v>
      </c>
    </row>
    <row r="9741" spans="2:5" ht="25.5" x14ac:dyDescent="0.25">
      <c r="B9741" s="6" t="s">
        <v>9739</v>
      </c>
      <c r="C9741" s="6" t="s">
        <v>22169</v>
      </c>
      <c r="D9741" s="11"/>
      <c r="E9741" t="str">
        <f t="shared" si="152"/>
        <v>CHOQUE O EMPELLON CONTRA OTRA PERSONA: AREAS DE DEPORTE Y ATLETISMO</v>
      </c>
    </row>
    <row r="9742" spans="2:5" x14ac:dyDescent="0.25">
      <c r="B9742" s="6" t="s">
        <v>9740</v>
      </c>
      <c r="C9742" s="6" t="s">
        <v>22170</v>
      </c>
      <c r="D9742" s="11"/>
      <c r="E9742" t="str">
        <f t="shared" si="152"/>
        <v>CHOQUE O EMPELLON CONTRA OTRA PERSONA: CALLES Y CARRETERAS</v>
      </c>
    </row>
    <row r="9743" spans="2:5" ht="25.5" x14ac:dyDescent="0.25">
      <c r="B9743" s="6" t="s">
        <v>9741</v>
      </c>
      <c r="C9743" s="6" t="s">
        <v>22171</v>
      </c>
      <c r="D9743" s="11"/>
      <c r="E9743" t="str">
        <f t="shared" si="152"/>
        <v>CHOQUE O EMPELLON CONTRA OTRA PERSONA: COMERCIO Y AREAS DE SERVICIO</v>
      </c>
    </row>
    <row r="9744" spans="2:5" ht="25.5" x14ac:dyDescent="0.25">
      <c r="B9744" s="6" t="s">
        <v>9742</v>
      </c>
      <c r="C9744" s="6" t="s">
        <v>22172</v>
      </c>
      <c r="D9744" s="11"/>
      <c r="E9744" t="str">
        <f t="shared" si="152"/>
        <v>CHOQUE O EMPELLON CONTRA OTRA PERSONA: AREA INDUSTRIAL Y DE LA CONSTRUCCION</v>
      </c>
    </row>
    <row r="9745" spans="2:5" x14ac:dyDescent="0.25">
      <c r="B9745" s="6" t="s">
        <v>9743</v>
      </c>
      <c r="C9745" s="6" t="s">
        <v>22173</v>
      </c>
      <c r="D9745" s="11"/>
      <c r="E9745" t="str">
        <f t="shared" si="152"/>
        <v>CHOQUE O EMPELLON CONTRA OTRA PERSONA: GRANJA</v>
      </c>
    </row>
    <row r="9746" spans="2:5" x14ac:dyDescent="0.25">
      <c r="B9746" s="6" t="s">
        <v>9744</v>
      </c>
      <c r="C9746" s="6" t="s">
        <v>22174</v>
      </c>
      <c r="D9746" s="11"/>
      <c r="E9746" t="str">
        <f t="shared" si="152"/>
        <v>CHOQUE O EMPELLON CONTRA OTRA PERSONA: OTRO LUGAR ESPECIFICADO</v>
      </c>
    </row>
    <row r="9747" spans="2:5" x14ac:dyDescent="0.25">
      <c r="B9747" s="6" t="s">
        <v>9745</v>
      </c>
      <c r="C9747" s="6" t="s">
        <v>22175</v>
      </c>
      <c r="D9747" s="11"/>
      <c r="E9747" t="str">
        <f t="shared" si="152"/>
        <v>CHOQUE O EMPELLON CONTRA OTRA PERSONA: LUGAR NO ESPECIFICADO</v>
      </c>
    </row>
    <row r="9748" spans="2:5" ht="25.5" x14ac:dyDescent="0.25">
      <c r="B9748" s="6" t="s">
        <v>9746</v>
      </c>
      <c r="C9748" s="6" t="s">
        <v>22176</v>
      </c>
      <c r="D9748" s="11"/>
      <c r="E9748" t="str">
        <f t="shared" si="152"/>
        <v>PERSONA APLASTADA, EMPUJADA O PISOTEADA POR UNA MULTITUD O ESTAMPIDA HUMANA: VIVIENDA</v>
      </c>
    </row>
    <row r="9749" spans="2:5" ht="25.5" x14ac:dyDescent="0.25">
      <c r="B9749" s="6" t="s">
        <v>9747</v>
      </c>
      <c r="C9749" s="6" t="s">
        <v>22177</v>
      </c>
      <c r="D9749" s="11"/>
      <c r="E9749" t="str">
        <f t="shared" si="152"/>
        <v>PERSONA APLASTADA, EMPUJADA O PISOTEADA POR UNA MULTITUD O ESTAMPIDA HUMANA: INSTITUCION RESIDENCIAL</v>
      </c>
    </row>
    <row r="9750" spans="2:5" ht="38.25" x14ac:dyDescent="0.25">
      <c r="B9750" s="6" t="s">
        <v>9748</v>
      </c>
      <c r="C9750" s="6" t="s">
        <v>22178</v>
      </c>
      <c r="D9750" s="11"/>
      <c r="E9750" t="str">
        <f t="shared" si="152"/>
        <v>PERSONA APLASTADA, EMPUJADA O PISOTEADA POR UNA MULTITUD O ESTAMPIDA HUMANA: ESCUELAS, OTRAS INSTITUCIONES Y AREAS ADMINISTRATIVAS PUBLICAS</v>
      </c>
    </row>
    <row r="9751" spans="2:5" ht="25.5" x14ac:dyDescent="0.25">
      <c r="B9751" s="6" t="s">
        <v>9749</v>
      </c>
      <c r="C9751" s="6" t="s">
        <v>22179</v>
      </c>
      <c r="D9751" s="11"/>
      <c r="E9751" t="str">
        <f t="shared" si="152"/>
        <v>PERSONA APLASTADA, EMPUJADA O PISOTEADA POR UNA MULTITUD O ESTAMPIDA HUMANA: AREAS DE DEPORTE Y ATLETISMO</v>
      </c>
    </row>
    <row r="9752" spans="2:5" ht="25.5" x14ac:dyDescent="0.25">
      <c r="B9752" s="6" t="s">
        <v>9750</v>
      </c>
      <c r="C9752" s="6" t="s">
        <v>22180</v>
      </c>
      <c r="D9752" s="11"/>
      <c r="E9752" t="str">
        <f t="shared" si="152"/>
        <v>PERSONA APLASTADA, EMPUJADA O PISOTEADA POR UNA MULTITUD O ESTAMPIDA HUMANA: CALLES Y CARRETERAS</v>
      </c>
    </row>
    <row r="9753" spans="2:5" ht="25.5" x14ac:dyDescent="0.25">
      <c r="B9753" s="6" t="s">
        <v>9751</v>
      </c>
      <c r="C9753" s="6" t="s">
        <v>22181</v>
      </c>
      <c r="D9753" s="11"/>
      <c r="E9753" t="str">
        <f t="shared" si="152"/>
        <v>PERSONA APLASTADA, EMPUJADA O PISOTEADA POR UNA MULTITUD O ESTAMPIDA HUMANA: COMERCIO Y AREAS DE SERVICIO</v>
      </c>
    </row>
    <row r="9754" spans="2:5" ht="25.5" x14ac:dyDescent="0.25">
      <c r="B9754" s="6" t="s">
        <v>9752</v>
      </c>
      <c r="C9754" s="6" t="s">
        <v>22182</v>
      </c>
      <c r="D9754" s="11"/>
      <c r="E9754" t="str">
        <f t="shared" si="152"/>
        <v>PERSONA APLASTADA, EMPUJADA O PISOTEADA POR UNA MULTITUD O ESTAMPIDA HUMANA: AREA INDUSTRIAL Y DE LA CONSTRUCCION</v>
      </c>
    </row>
    <row r="9755" spans="2:5" ht="25.5" x14ac:dyDescent="0.25">
      <c r="B9755" s="6" t="s">
        <v>9753</v>
      </c>
      <c r="C9755" s="6" t="s">
        <v>22183</v>
      </c>
      <c r="D9755" s="11"/>
      <c r="E9755" t="str">
        <f t="shared" si="152"/>
        <v>PERSONA APLASTADA, EMPUJADA O PISOTEADA POR UNA MULTITUD O ESTAMPIDA HUMANA: GRANJA</v>
      </c>
    </row>
    <row r="9756" spans="2:5" ht="25.5" x14ac:dyDescent="0.25">
      <c r="B9756" s="6" t="s">
        <v>9754</v>
      </c>
      <c r="C9756" s="6" t="s">
        <v>22184</v>
      </c>
      <c r="D9756" s="11"/>
      <c r="E9756" t="str">
        <f t="shared" si="152"/>
        <v>PERSONA APLASTADA, EMPUJADA O PISOTEADA POR UNA MULTITUD O ESTAMPIDA HUMANA: OTRO LUGAR ESPECIFICADO</v>
      </c>
    </row>
    <row r="9757" spans="2:5" ht="25.5" x14ac:dyDescent="0.25">
      <c r="B9757" s="6" t="s">
        <v>9755</v>
      </c>
      <c r="C9757" s="6" t="s">
        <v>22185</v>
      </c>
      <c r="D9757" s="11"/>
      <c r="E9757" t="str">
        <f t="shared" si="152"/>
        <v>PERSONA APLASTADA, EMPUJADA O PISOTEADA POR UNA MULTITUD O ESTAMPIDA HUMANA: LUGAR NO ESPECIFICADO</v>
      </c>
    </row>
    <row r="9758" spans="2:5" x14ac:dyDescent="0.25">
      <c r="B9758" s="6" t="s">
        <v>9756</v>
      </c>
      <c r="C9758" s="6" t="s">
        <v>22186</v>
      </c>
      <c r="D9758" s="11"/>
      <c r="E9758" t="str">
        <f t="shared" si="152"/>
        <v>MORDEDURA DE RATA: VIVIENDA</v>
      </c>
    </row>
    <row r="9759" spans="2:5" x14ac:dyDescent="0.25">
      <c r="B9759" s="6" t="s">
        <v>9757</v>
      </c>
      <c r="C9759" s="6" t="s">
        <v>22187</v>
      </c>
      <c r="D9759" s="11"/>
      <c r="E9759" t="str">
        <f t="shared" si="152"/>
        <v>MORDEDURA DE RATA: INSTITUCION RESIDENCIAL</v>
      </c>
    </row>
    <row r="9760" spans="2:5" ht="25.5" x14ac:dyDescent="0.25">
      <c r="B9760" s="6" t="s">
        <v>9758</v>
      </c>
      <c r="C9760" s="6" t="s">
        <v>22188</v>
      </c>
      <c r="D9760" s="11"/>
      <c r="E9760" t="str">
        <f t="shared" si="152"/>
        <v>MORDEDURA DE RATA: ESCUELAS, OTRAS INSTITUCIONES Y AREAS ADMINISTRATIVAS PUBLICAS</v>
      </c>
    </row>
    <row r="9761" spans="2:5" x14ac:dyDescent="0.25">
      <c r="B9761" s="6" t="s">
        <v>9759</v>
      </c>
      <c r="C9761" s="6" t="s">
        <v>22189</v>
      </c>
      <c r="D9761" s="11"/>
      <c r="E9761" t="str">
        <f t="shared" si="152"/>
        <v>MORDEDURA DE RATA: AREAS DE DEPORTE Y ATLETISMO</v>
      </c>
    </row>
    <row r="9762" spans="2:5" x14ac:dyDescent="0.25">
      <c r="B9762" s="6" t="s">
        <v>9760</v>
      </c>
      <c r="C9762" s="6" t="s">
        <v>22190</v>
      </c>
      <c r="D9762" s="11"/>
      <c r="E9762" t="str">
        <f t="shared" si="152"/>
        <v>MORDEDURA DE RATA: CALLES Y CARRETERAS</v>
      </c>
    </row>
    <row r="9763" spans="2:5" x14ac:dyDescent="0.25">
      <c r="B9763" s="6" t="s">
        <v>9761</v>
      </c>
      <c r="C9763" s="6" t="s">
        <v>22191</v>
      </c>
      <c r="D9763" s="11"/>
      <c r="E9763" t="str">
        <f t="shared" si="152"/>
        <v>MORDEDURA DE RATA: COMERCIO Y AREAS DE SERVICIO</v>
      </c>
    </row>
    <row r="9764" spans="2:5" x14ac:dyDescent="0.25">
      <c r="B9764" s="6" t="s">
        <v>9762</v>
      </c>
      <c r="C9764" s="6" t="s">
        <v>22192</v>
      </c>
      <c r="D9764" s="11"/>
      <c r="E9764" t="str">
        <f t="shared" si="152"/>
        <v>MORDEDURA DE RATA: AREA INDUSTRIAL Y DE LA CONSTRUCCION</v>
      </c>
    </row>
    <row r="9765" spans="2:5" x14ac:dyDescent="0.25">
      <c r="B9765" s="6" t="s">
        <v>9763</v>
      </c>
      <c r="C9765" s="6" t="s">
        <v>22193</v>
      </c>
      <c r="D9765" s="11"/>
      <c r="E9765" t="str">
        <f t="shared" si="152"/>
        <v>MORDEDURA DE RATA: GRANJA</v>
      </c>
    </row>
    <row r="9766" spans="2:5" x14ac:dyDescent="0.25">
      <c r="B9766" s="6" t="s">
        <v>9764</v>
      </c>
      <c r="C9766" s="6" t="s">
        <v>22194</v>
      </c>
      <c r="D9766" s="11"/>
      <c r="E9766" t="str">
        <f t="shared" si="152"/>
        <v>MORDEDURA DE RATA: OTRO LUGAR ESPECIFICADO</v>
      </c>
    </row>
    <row r="9767" spans="2:5" x14ac:dyDescent="0.25">
      <c r="B9767" s="6" t="s">
        <v>9765</v>
      </c>
      <c r="C9767" s="6" t="s">
        <v>22195</v>
      </c>
      <c r="D9767" s="11"/>
      <c r="E9767" t="str">
        <f t="shared" si="152"/>
        <v>MORDEDURA DE RATA: LUGAR NO ESPECIFICADO</v>
      </c>
    </row>
    <row r="9768" spans="2:5" x14ac:dyDescent="0.25">
      <c r="B9768" s="6" t="s">
        <v>9766</v>
      </c>
      <c r="C9768" s="6" t="s">
        <v>22196</v>
      </c>
      <c r="D9768" s="11"/>
      <c r="E9768" t="str">
        <f t="shared" si="152"/>
        <v>MORDEDURA O ATAQUE DE PERRO: VIVIENDA</v>
      </c>
    </row>
    <row r="9769" spans="2:5" x14ac:dyDescent="0.25">
      <c r="B9769" s="6" t="s">
        <v>9767</v>
      </c>
      <c r="C9769" s="6" t="s">
        <v>22197</v>
      </c>
      <c r="D9769" s="11"/>
      <c r="E9769" t="str">
        <f t="shared" si="152"/>
        <v>MORDEDURA O ATAQUE DE PERRO: INSTITUCION RESIDENCIAL</v>
      </c>
    </row>
    <row r="9770" spans="2:5" ht="25.5" x14ac:dyDescent="0.25">
      <c r="B9770" s="6" t="s">
        <v>9768</v>
      </c>
      <c r="C9770" s="6" t="s">
        <v>22198</v>
      </c>
      <c r="D9770" s="11"/>
      <c r="E9770" t="str">
        <f t="shared" si="152"/>
        <v>MORDEDURA O ATAQUE DE PERRO: ESCUELAS, OTRAS INSTITUCIONES Y AREAS ADMINISTRATIVAS PUBLICAS</v>
      </c>
    </row>
    <row r="9771" spans="2:5" x14ac:dyDescent="0.25">
      <c r="B9771" s="6" t="s">
        <v>9769</v>
      </c>
      <c r="C9771" s="6" t="s">
        <v>22199</v>
      </c>
      <c r="D9771" s="11"/>
      <c r="E9771" t="str">
        <f t="shared" si="152"/>
        <v>MORDEDURA O ATAQUE DE PERRO: AREAS DE DEPORTE Y ATLETISMO</v>
      </c>
    </row>
    <row r="9772" spans="2:5" x14ac:dyDescent="0.25">
      <c r="B9772" s="6" t="s">
        <v>9770</v>
      </c>
      <c r="C9772" s="6" t="s">
        <v>22200</v>
      </c>
      <c r="D9772" s="11"/>
      <c r="E9772" t="str">
        <f t="shared" si="152"/>
        <v>MORDEDURA O ATAQUE DE PERRO: CALLES Y CARRETERAS</v>
      </c>
    </row>
    <row r="9773" spans="2:5" x14ac:dyDescent="0.25">
      <c r="B9773" s="6" t="s">
        <v>9771</v>
      </c>
      <c r="C9773" s="6" t="s">
        <v>22201</v>
      </c>
      <c r="D9773" s="11"/>
      <c r="E9773" t="str">
        <f t="shared" si="152"/>
        <v>MORDEDURA O ATAQUE DE PERRO: COMERCIO Y AREAS DE SERVICIO</v>
      </c>
    </row>
    <row r="9774" spans="2:5" ht="25.5" x14ac:dyDescent="0.25">
      <c r="B9774" s="6" t="s">
        <v>9772</v>
      </c>
      <c r="C9774" s="6" t="s">
        <v>22202</v>
      </c>
      <c r="D9774" s="11"/>
      <c r="E9774" t="str">
        <f t="shared" si="152"/>
        <v>MORDEDURA O ATAQUE DE PERRO: AREA INDUSTRIAL Y DE LA CONSTRUCCION</v>
      </c>
    </row>
    <row r="9775" spans="2:5" x14ac:dyDescent="0.25">
      <c r="B9775" s="6" t="s">
        <v>9773</v>
      </c>
      <c r="C9775" s="6" t="s">
        <v>22203</v>
      </c>
      <c r="D9775" s="11"/>
      <c r="E9775" t="str">
        <f t="shared" si="152"/>
        <v>MORDEDURA O ATAQUE DE PERRO: GRANJA</v>
      </c>
    </row>
    <row r="9776" spans="2:5" x14ac:dyDescent="0.25">
      <c r="B9776" s="6" t="s">
        <v>9774</v>
      </c>
      <c r="C9776" s="6" t="s">
        <v>22204</v>
      </c>
      <c r="D9776" s="11"/>
      <c r="E9776" t="str">
        <f t="shared" si="152"/>
        <v>MORDEDURA O ATAQUE DE PERRO: OTRO LUGAR ESPECIFICADO</v>
      </c>
    </row>
    <row r="9777" spans="2:5" x14ac:dyDescent="0.25">
      <c r="B9777" s="6" t="s">
        <v>9775</v>
      </c>
      <c r="C9777" s="6" t="s">
        <v>22205</v>
      </c>
      <c r="D9777" s="11"/>
      <c r="E9777" t="str">
        <f t="shared" si="152"/>
        <v>MORDEDURA O ATAQUE DE PERRO: LUGAR NO ESPECIFICADO</v>
      </c>
    </row>
    <row r="9778" spans="2:5" x14ac:dyDescent="0.25">
      <c r="B9778" s="6" t="s">
        <v>9776</v>
      </c>
      <c r="C9778" s="6" t="s">
        <v>22206</v>
      </c>
      <c r="D9778" s="11"/>
      <c r="E9778" t="str">
        <f t="shared" si="152"/>
        <v>MORDEDURA O ATAQUE DE OTROS MAMIFEROS: VIVIENDA</v>
      </c>
    </row>
    <row r="9779" spans="2:5" x14ac:dyDescent="0.25">
      <c r="B9779" s="6" t="s">
        <v>9777</v>
      </c>
      <c r="C9779" s="6" t="s">
        <v>22207</v>
      </c>
      <c r="D9779" s="11"/>
      <c r="E9779" t="str">
        <f t="shared" si="152"/>
        <v>MORDEDURA O ATAQUE DE OTROS MAMIFEROS: INSTITUCION RESIDENCIAL</v>
      </c>
    </row>
    <row r="9780" spans="2:5" ht="25.5" x14ac:dyDescent="0.25">
      <c r="B9780" s="6" t="s">
        <v>9778</v>
      </c>
      <c r="C9780" s="6" t="s">
        <v>22208</v>
      </c>
      <c r="D9780" s="11"/>
      <c r="E9780" t="str">
        <f t="shared" si="152"/>
        <v>MORDEDURA O ATAQUE DE OTROS MAMIFEROS: ESCUELAS, OTRAS INSTITUCIONES Y AREAS ADMINISTRATIVAS PUBLICAS</v>
      </c>
    </row>
    <row r="9781" spans="2:5" ht="25.5" x14ac:dyDescent="0.25">
      <c r="B9781" s="6" t="s">
        <v>9779</v>
      </c>
      <c r="C9781" s="6" t="s">
        <v>22209</v>
      </c>
      <c r="D9781" s="11"/>
      <c r="E9781" t="str">
        <f t="shared" si="152"/>
        <v>MORDEDURA O ATAQUE DE OTROS MAMIFEROS: AREAS DE DEPORTE Y ATLETISMO</v>
      </c>
    </row>
    <row r="9782" spans="2:5" x14ac:dyDescent="0.25">
      <c r="B9782" s="6" t="s">
        <v>9780</v>
      </c>
      <c r="C9782" s="6" t="s">
        <v>22210</v>
      </c>
      <c r="D9782" s="11"/>
      <c r="E9782" t="str">
        <f t="shared" si="152"/>
        <v>MORDEDURA O ATAQUE DE OTROS MAMIFEROS: CALLES Y CARRETERAS</v>
      </c>
    </row>
    <row r="9783" spans="2:5" ht="25.5" x14ac:dyDescent="0.25">
      <c r="B9783" s="6" t="s">
        <v>9781</v>
      </c>
      <c r="C9783" s="6" t="s">
        <v>22211</v>
      </c>
      <c r="D9783" s="11"/>
      <c r="E9783" t="str">
        <f t="shared" si="152"/>
        <v>MORDEDURA O ATAQUE DE OTROS MAMIFEROS: COMERCIO Y AREAS DE SERVICIO</v>
      </c>
    </row>
    <row r="9784" spans="2:5" ht="25.5" x14ac:dyDescent="0.25">
      <c r="B9784" s="6" t="s">
        <v>9782</v>
      </c>
      <c r="C9784" s="6" t="s">
        <v>22212</v>
      </c>
      <c r="D9784" s="11"/>
      <c r="E9784" t="str">
        <f t="shared" si="152"/>
        <v>MORDEDURA O ATAQUE DE OTROS MAMIFEROS: AREA INDUSTRIAL Y DE LA CONSTRUCCION</v>
      </c>
    </row>
    <row r="9785" spans="2:5" x14ac:dyDescent="0.25">
      <c r="B9785" s="6" t="s">
        <v>9783</v>
      </c>
      <c r="C9785" s="6" t="s">
        <v>22213</v>
      </c>
      <c r="D9785" s="11"/>
      <c r="E9785" t="str">
        <f t="shared" si="152"/>
        <v>MORDEDURA O ATAQUE DE OTROS MAMIFEROS: GRANJA</v>
      </c>
    </row>
    <row r="9786" spans="2:5" x14ac:dyDescent="0.25">
      <c r="B9786" s="6" t="s">
        <v>9784</v>
      </c>
      <c r="C9786" s="6" t="s">
        <v>22214</v>
      </c>
      <c r="D9786" s="11"/>
      <c r="E9786" t="str">
        <f t="shared" si="152"/>
        <v>MORDEDURA O ATAQUE DE OTROS MAMIFEROS: OTRO LUGAR ESPECIFICADO</v>
      </c>
    </row>
    <row r="9787" spans="2:5" x14ac:dyDescent="0.25">
      <c r="B9787" s="6" t="s">
        <v>9785</v>
      </c>
      <c r="C9787" s="6" t="s">
        <v>22215</v>
      </c>
      <c r="D9787" s="11"/>
      <c r="E9787" t="str">
        <f t="shared" si="152"/>
        <v>MORDEDURA O ATAQUE DE OTROS MAMIFEROS: LUGAR NO ESPECIFICADO</v>
      </c>
    </row>
    <row r="9788" spans="2:5" x14ac:dyDescent="0.25">
      <c r="B9788" s="6" t="s">
        <v>9786</v>
      </c>
      <c r="C9788" s="6" t="s">
        <v>22216</v>
      </c>
      <c r="D9788" s="11"/>
      <c r="E9788" t="str">
        <f t="shared" si="152"/>
        <v>CONTACTO TRAUMATICO CON ANIMALES MARINOS: VIVIENDA</v>
      </c>
    </row>
    <row r="9789" spans="2:5" ht="25.5" x14ac:dyDescent="0.25">
      <c r="B9789" s="6" t="s">
        <v>9787</v>
      </c>
      <c r="C9789" s="6" t="s">
        <v>22217</v>
      </c>
      <c r="D9789" s="11"/>
      <c r="E9789" t="str">
        <f t="shared" si="152"/>
        <v>CONTACTO TRAUMATICO CON ANIMALES MARINOS: INSTITUCION RESIDENCIAL</v>
      </c>
    </row>
    <row r="9790" spans="2:5" ht="25.5" x14ac:dyDescent="0.25">
      <c r="B9790" s="6" t="s">
        <v>9788</v>
      </c>
      <c r="C9790" s="6" t="s">
        <v>22218</v>
      </c>
      <c r="D9790" s="11"/>
      <c r="E9790" t="str">
        <f t="shared" si="152"/>
        <v>CONTACTO TRAUMATICO CON ANIMALES MARINOS: ESCUELAS, OTRAS INSTITUCIONES Y AREAS ADMINISTRATIVAS PUBLICAS</v>
      </c>
    </row>
    <row r="9791" spans="2:5" ht="25.5" x14ac:dyDescent="0.25">
      <c r="B9791" s="6" t="s">
        <v>9789</v>
      </c>
      <c r="C9791" s="6" t="s">
        <v>22219</v>
      </c>
      <c r="D9791" s="11"/>
      <c r="E9791" t="str">
        <f t="shared" si="152"/>
        <v>CONTACTO TRAUMATICO CON ANIMALES MARINOS: AREAS DE DEPORTE Y ATLETISMO</v>
      </c>
    </row>
    <row r="9792" spans="2:5" x14ac:dyDescent="0.25">
      <c r="B9792" s="6" t="s">
        <v>9790</v>
      </c>
      <c r="C9792" s="6" t="s">
        <v>22220</v>
      </c>
      <c r="D9792" s="11"/>
      <c r="E9792" t="str">
        <f t="shared" si="152"/>
        <v>CONTACTO TRAUMATICO CON ANIMALES MARINOS: CALLES Y CARRETERAS</v>
      </c>
    </row>
    <row r="9793" spans="2:5" ht="25.5" x14ac:dyDescent="0.25">
      <c r="B9793" s="6" t="s">
        <v>9791</v>
      </c>
      <c r="C9793" s="6" t="s">
        <v>22221</v>
      </c>
      <c r="D9793" s="11"/>
      <c r="E9793" t="str">
        <f t="shared" si="152"/>
        <v>CONTACTO TRAUMATICO CON ANIMALES MARINOS: COMERCIO Y AREAS DE SERVICIO</v>
      </c>
    </row>
    <row r="9794" spans="2:5" ht="25.5" x14ac:dyDescent="0.25">
      <c r="B9794" s="6" t="s">
        <v>9792</v>
      </c>
      <c r="C9794" s="6" t="s">
        <v>22222</v>
      </c>
      <c r="D9794" s="11"/>
      <c r="E9794" t="str">
        <f t="shared" si="152"/>
        <v>CONTACTO TRAUMATICO CON ANIMALES MARINOS: AREA INDUSTRIAL Y DE LA CONSTRUCCION</v>
      </c>
    </row>
    <row r="9795" spans="2:5" x14ac:dyDescent="0.25">
      <c r="B9795" s="6" t="s">
        <v>9793</v>
      </c>
      <c r="C9795" s="6" t="s">
        <v>22223</v>
      </c>
      <c r="D9795" s="11"/>
      <c r="E9795" t="str">
        <f t="shared" si="152"/>
        <v>CONTACTO TRAUMATICO CON ANIMALES MARINOS: GRANJA</v>
      </c>
    </row>
    <row r="9796" spans="2:5" ht="25.5" x14ac:dyDescent="0.25">
      <c r="B9796" s="6" t="s">
        <v>9794</v>
      </c>
      <c r="C9796" s="6" t="s">
        <v>22224</v>
      </c>
      <c r="D9796" s="11"/>
      <c r="E9796" t="str">
        <f t="shared" si="152"/>
        <v>CONTACTO TRAUMATICO CON ANIMALES MARINOS: OTRO LUGAR ESPECIFICADO</v>
      </c>
    </row>
    <row r="9797" spans="2:5" ht="25.5" x14ac:dyDescent="0.25">
      <c r="B9797" s="6" t="s">
        <v>9795</v>
      </c>
      <c r="C9797" s="6" t="s">
        <v>22225</v>
      </c>
      <c r="D9797" s="11"/>
      <c r="E9797" t="str">
        <f t="shared" si="152"/>
        <v>CONTACTO TRAUMATICO CON ANIMALES MARINOS: LUGAR NO ESPECIFICADO</v>
      </c>
    </row>
    <row r="9798" spans="2:5" ht="25.5" x14ac:dyDescent="0.25">
      <c r="B9798" s="6" t="s">
        <v>9796</v>
      </c>
      <c r="C9798" s="6" t="s">
        <v>22226</v>
      </c>
      <c r="D9798" s="11"/>
      <c r="E9798" t="str">
        <f t="shared" ref="E9798:E9861" si="153">UPPER(C9798)</f>
        <v>MORDEDURA O PICADURA DE INSECTOS Y OTROS ARTROPODOS NO VENENOSOS: VIVIENDA</v>
      </c>
    </row>
    <row r="9799" spans="2:5" ht="25.5" x14ac:dyDescent="0.25">
      <c r="B9799" s="6" t="s">
        <v>9797</v>
      </c>
      <c r="C9799" s="6" t="s">
        <v>22227</v>
      </c>
      <c r="D9799" s="11"/>
      <c r="E9799" t="str">
        <f t="shared" si="153"/>
        <v>MORDEDURA O PICADURA DE INSECTOS Y OTROS ARTROPODOS NO VENENOSOS: INSTITUCION RESIDENCIAL</v>
      </c>
    </row>
    <row r="9800" spans="2:5" ht="38.25" x14ac:dyDescent="0.25">
      <c r="B9800" s="6" t="s">
        <v>9798</v>
      </c>
      <c r="C9800" s="6" t="s">
        <v>22228</v>
      </c>
      <c r="D9800" s="11"/>
      <c r="E9800" t="str">
        <f t="shared" si="153"/>
        <v>MORDEDURA O PICADURA DE INSECTOS Y OTROS ARTROPODOS NO VENENOSOS: ESCUELAS, OTRAS INSTITUCIONES Y AREAS ADMINISTRATIVAS PUBLICAS</v>
      </c>
    </row>
    <row r="9801" spans="2:5" ht="25.5" x14ac:dyDescent="0.25">
      <c r="B9801" s="6" t="s">
        <v>9799</v>
      </c>
      <c r="C9801" s="6" t="s">
        <v>22229</v>
      </c>
      <c r="D9801" s="11"/>
      <c r="E9801" t="str">
        <f t="shared" si="153"/>
        <v>MORDEDURA O PICADURA DE INSECTOS Y OTROS ARTROPODOS NO VENENOSOS: AREAS DE DEPORTE Y ATLETISMO</v>
      </c>
    </row>
    <row r="9802" spans="2:5" ht="25.5" x14ac:dyDescent="0.25">
      <c r="B9802" s="6" t="s">
        <v>9800</v>
      </c>
      <c r="C9802" s="6" t="s">
        <v>22230</v>
      </c>
      <c r="D9802" s="11"/>
      <c r="E9802" t="str">
        <f t="shared" si="153"/>
        <v>MORDEDURA O PICADURA DE INSECTOS Y OTROS ARTROPODOS NO VENENOSOS: CALLES Y CARRETERAS</v>
      </c>
    </row>
    <row r="9803" spans="2:5" ht="25.5" x14ac:dyDescent="0.25">
      <c r="B9803" s="6" t="s">
        <v>9801</v>
      </c>
      <c r="C9803" s="6" t="s">
        <v>22231</v>
      </c>
      <c r="D9803" s="11"/>
      <c r="E9803" t="str">
        <f t="shared" si="153"/>
        <v>MORDEDURA O PICADURA DE INSECTOS Y OTROS ARTROPODOS NO VENENOSOS: COMERCIO Y AREAS DE SERVICIO</v>
      </c>
    </row>
    <row r="9804" spans="2:5" ht="25.5" x14ac:dyDescent="0.25">
      <c r="B9804" s="6" t="s">
        <v>9802</v>
      </c>
      <c r="C9804" s="6" t="s">
        <v>22232</v>
      </c>
      <c r="D9804" s="11"/>
      <c r="E9804" t="str">
        <f t="shared" si="153"/>
        <v>MORDEDURA O PICADURA DE INSECTOS Y OTROS ARTROPODOS NO VENENOSOS: AREA INDUSTRIAL Y DE LA CONSTRUCCION</v>
      </c>
    </row>
    <row r="9805" spans="2:5" ht="25.5" x14ac:dyDescent="0.25">
      <c r="B9805" s="6" t="s">
        <v>9803</v>
      </c>
      <c r="C9805" s="6" t="s">
        <v>22233</v>
      </c>
      <c r="D9805" s="11"/>
      <c r="E9805" t="str">
        <f t="shared" si="153"/>
        <v>MORDEDURA O PICADURA DE INSECTOS Y OTROS ARTROPODOS NO VENENOSOS: GRANJA</v>
      </c>
    </row>
    <row r="9806" spans="2:5" ht="25.5" x14ac:dyDescent="0.25">
      <c r="B9806" s="6" t="s">
        <v>9804</v>
      </c>
      <c r="C9806" s="6" t="s">
        <v>22234</v>
      </c>
      <c r="D9806" s="11"/>
      <c r="E9806" t="str">
        <f t="shared" si="153"/>
        <v>MORDEDURA O PICADURA DE INSECTOS Y OTROS ARTROPODOS NO VENENOSOS: OTRO LUGAR ESPECIFICADO</v>
      </c>
    </row>
    <row r="9807" spans="2:5" ht="25.5" x14ac:dyDescent="0.25">
      <c r="B9807" s="6" t="s">
        <v>9805</v>
      </c>
      <c r="C9807" s="6" t="s">
        <v>22235</v>
      </c>
      <c r="D9807" s="11"/>
      <c r="E9807" t="str">
        <f t="shared" si="153"/>
        <v>MORDEDURA O PICADURA DE INSECTOS Y OTROS ARTROPODOS NO VENENOSOS: LUGAR NO ESPECIFICADO</v>
      </c>
    </row>
    <row r="9808" spans="2:5" x14ac:dyDescent="0.25">
      <c r="B9808" s="6" t="s">
        <v>9806</v>
      </c>
      <c r="C9808" s="6" t="s">
        <v>22236</v>
      </c>
      <c r="D9808" s="11"/>
      <c r="E9808" t="str">
        <f t="shared" si="153"/>
        <v>MORDEDURA O ATAQUE DE COCODRILO O CAIMAN: VIVIENDA</v>
      </c>
    </row>
    <row r="9809" spans="2:5" ht="25.5" x14ac:dyDescent="0.25">
      <c r="B9809" s="6" t="s">
        <v>9807</v>
      </c>
      <c r="C9809" s="6" t="s">
        <v>22237</v>
      </c>
      <c r="D9809" s="11"/>
      <c r="E9809" t="str">
        <f t="shared" si="153"/>
        <v>MORDEDURA O ATAQUE DE COCODRILO O CAIMAN: INSTITUCION RESIDENCIAL</v>
      </c>
    </row>
    <row r="9810" spans="2:5" ht="25.5" x14ac:dyDescent="0.25">
      <c r="B9810" s="6" t="s">
        <v>9808</v>
      </c>
      <c r="C9810" s="6" t="s">
        <v>22238</v>
      </c>
      <c r="D9810" s="11"/>
      <c r="E9810" t="str">
        <f t="shared" si="153"/>
        <v>MORDEDURA O ATAQUE DE COCODRILO O CAIMAN: ESCUELAS, OTRAS INSTITUCIONES Y AREAS ADMINISTRATIVAS PUBLICAS</v>
      </c>
    </row>
    <row r="9811" spans="2:5" ht="25.5" x14ac:dyDescent="0.25">
      <c r="B9811" s="6" t="s">
        <v>9809</v>
      </c>
      <c r="C9811" s="6" t="s">
        <v>22239</v>
      </c>
      <c r="D9811" s="11"/>
      <c r="E9811" t="str">
        <f t="shared" si="153"/>
        <v>MORDEDURA O ATAQUE DE COCODRILO O CAIMAN: AREAS DE DEPORTE Y ATLETISMO</v>
      </c>
    </row>
    <row r="9812" spans="2:5" x14ac:dyDescent="0.25">
      <c r="B9812" s="6" t="s">
        <v>9810</v>
      </c>
      <c r="C9812" s="6" t="s">
        <v>22240</v>
      </c>
      <c r="D9812" s="11"/>
      <c r="E9812" t="str">
        <f t="shared" si="153"/>
        <v>MORDEDURA O ATAQUE DE COCODRILO O CAIMAN: CALLES Y CARRETERAS</v>
      </c>
    </row>
    <row r="9813" spans="2:5" ht="25.5" x14ac:dyDescent="0.25">
      <c r="B9813" s="6" t="s">
        <v>9811</v>
      </c>
      <c r="C9813" s="6" t="s">
        <v>22241</v>
      </c>
      <c r="D9813" s="11"/>
      <c r="E9813" t="str">
        <f t="shared" si="153"/>
        <v>MORDEDURA O ATAQUE DE COCODRILO O CAIMAN: COMERCIO Y AREAS DE SERVICIO</v>
      </c>
    </row>
    <row r="9814" spans="2:5" ht="25.5" x14ac:dyDescent="0.25">
      <c r="B9814" s="6" t="s">
        <v>9812</v>
      </c>
      <c r="C9814" s="6" t="s">
        <v>22242</v>
      </c>
      <c r="D9814" s="11"/>
      <c r="E9814" t="str">
        <f t="shared" si="153"/>
        <v>MORDEDURA O ATAQUE DE COCODRILO O CAIMAN: AREA INDUSTRIAL Y DE LA CONSTRUCCION</v>
      </c>
    </row>
    <row r="9815" spans="2:5" x14ac:dyDescent="0.25">
      <c r="B9815" s="6" t="s">
        <v>9813</v>
      </c>
      <c r="C9815" s="6" t="s">
        <v>22243</v>
      </c>
      <c r="D9815" s="11"/>
      <c r="E9815" t="str">
        <f t="shared" si="153"/>
        <v>MORDEDURA O ATAQUE DE COCODRILO O CAIMAN: GRANJA</v>
      </c>
    </row>
    <row r="9816" spans="2:5" ht="25.5" x14ac:dyDescent="0.25">
      <c r="B9816" s="6" t="s">
        <v>9814</v>
      </c>
      <c r="C9816" s="6" t="s">
        <v>22244</v>
      </c>
      <c r="D9816" s="11"/>
      <c r="E9816" t="str">
        <f t="shared" si="153"/>
        <v>MORDEDURA O ATAQUE DE COCODRILO O CAIMAN: OTRO LUGAR ESPECIFICADO</v>
      </c>
    </row>
    <row r="9817" spans="2:5" ht="25.5" x14ac:dyDescent="0.25">
      <c r="B9817" s="6" t="s">
        <v>9815</v>
      </c>
      <c r="C9817" s="6" t="s">
        <v>22245</v>
      </c>
      <c r="D9817" s="11"/>
      <c r="E9817" t="str">
        <f t="shared" si="153"/>
        <v>MORDEDURA O ATAQUE DE COCODRILO O CAIMAN: LUGAR NO ESPECIFICADO</v>
      </c>
    </row>
    <row r="9818" spans="2:5" x14ac:dyDescent="0.25">
      <c r="B9818" s="6" t="s">
        <v>9816</v>
      </c>
      <c r="C9818" s="6" t="s">
        <v>22246</v>
      </c>
      <c r="D9818" s="11"/>
      <c r="E9818" t="str">
        <f t="shared" si="153"/>
        <v>MORDEDURA O APLASTAMIENTO POR OTROS REPTILES: VIVIENDA</v>
      </c>
    </row>
    <row r="9819" spans="2:5" ht="25.5" x14ac:dyDescent="0.25">
      <c r="B9819" s="6" t="s">
        <v>9817</v>
      </c>
      <c r="C9819" s="6" t="s">
        <v>22247</v>
      </c>
      <c r="D9819" s="11"/>
      <c r="E9819" t="str">
        <f t="shared" si="153"/>
        <v>MORDEDURA O APLASTAMIENTO POR OTROS REPTILES: INSTITUCION RESIDENCIAL</v>
      </c>
    </row>
    <row r="9820" spans="2:5" ht="25.5" x14ac:dyDescent="0.25">
      <c r="B9820" s="6" t="s">
        <v>9818</v>
      </c>
      <c r="C9820" s="6" t="s">
        <v>22248</v>
      </c>
      <c r="D9820" s="11"/>
      <c r="E9820" t="str">
        <f t="shared" si="153"/>
        <v>MORDEDURA O APLASTAMIENTO POR OTROS REPTILES: ESCUELAS, OTRAS INSTITUCIONES Y AREAS ADMINISTRATIVAS PUBLICAS</v>
      </c>
    </row>
    <row r="9821" spans="2:5" ht="25.5" x14ac:dyDescent="0.25">
      <c r="B9821" s="6" t="s">
        <v>9819</v>
      </c>
      <c r="C9821" s="6" t="s">
        <v>22249</v>
      </c>
      <c r="D9821" s="11"/>
      <c r="E9821" t="str">
        <f t="shared" si="153"/>
        <v>MORDEDURA O APLASTAMIENTO POR OTROS REPTILES: AREAS DE DEPORTE Y ATLETISMO</v>
      </c>
    </row>
    <row r="9822" spans="2:5" x14ac:dyDescent="0.25">
      <c r="B9822" s="6" t="s">
        <v>9820</v>
      </c>
      <c r="C9822" s="6" t="s">
        <v>22250</v>
      </c>
      <c r="D9822" s="11"/>
      <c r="E9822" t="str">
        <f t="shared" si="153"/>
        <v>MORDEDURA O APLASTAMIENTO POR OTROS REPTILES: CALLES Y CARRETERAS</v>
      </c>
    </row>
    <row r="9823" spans="2:5" ht="25.5" x14ac:dyDescent="0.25">
      <c r="B9823" s="6" t="s">
        <v>9821</v>
      </c>
      <c r="C9823" s="6" t="s">
        <v>22251</v>
      </c>
      <c r="D9823" s="11"/>
      <c r="E9823" t="str">
        <f t="shared" si="153"/>
        <v>MORDEDURA O APLASTAMIENTO POR OTROS REPTILES: COMERCIO Y AREAS DE SERVICIO</v>
      </c>
    </row>
    <row r="9824" spans="2:5" ht="25.5" x14ac:dyDescent="0.25">
      <c r="B9824" s="6" t="s">
        <v>9822</v>
      </c>
      <c r="C9824" s="6" t="s">
        <v>22252</v>
      </c>
      <c r="D9824" s="11"/>
      <c r="E9824" t="str">
        <f t="shared" si="153"/>
        <v>MORDEDURA O APLASTAMIENTO POR OTROS REPTILES: AREA INDUSTRIAL Y DE LA CONSTRUCCION</v>
      </c>
    </row>
    <row r="9825" spans="2:5" x14ac:dyDescent="0.25">
      <c r="B9825" s="6" t="s">
        <v>9823</v>
      </c>
      <c r="C9825" s="6" t="s">
        <v>22253</v>
      </c>
      <c r="D9825" s="11"/>
      <c r="E9825" t="str">
        <f t="shared" si="153"/>
        <v>MORDEDURA O APLASTAMIENTO POR OTROS REPTILES: GRANJA</v>
      </c>
    </row>
    <row r="9826" spans="2:5" ht="25.5" x14ac:dyDescent="0.25">
      <c r="B9826" s="6" t="s">
        <v>9824</v>
      </c>
      <c r="C9826" s="6" t="s">
        <v>22254</v>
      </c>
      <c r="D9826" s="11"/>
      <c r="E9826" t="str">
        <f t="shared" si="153"/>
        <v>MORDEDURA O APLASTAMIENTO POR OTROS REPTILES: OTRO LUGAR ESPECIFICADO</v>
      </c>
    </row>
    <row r="9827" spans="2:5" ht="25.5" x14ac:dyDescent="0.25">
      <c r="B9827" s="6" t="s">
        <v>9825</v>
      </c>
      <c r="C9827" s="6" t="s">
        <v>22255</v>
      </c>
      <c r="D9827" s="11"/>
      <c r="E9827" t="str">
        <f t="shared" si="153"/>
        <v>MORDEDURA O APLASTAMIENTO POR OTROS REPTILES: LUGAR NO ESPECIFICADO</v>
      </c>
    </row>
    <row r="9828" spans="2:5" ht="25.5" x14ac:dyDescent="0.25">
      <c r="B9828" s="6" t="s">
        <v>9826</v>
      </c>
      <c r="C9828" s="6" t="s">
        <v>22256</v>
      </c>
      <c r="D9828" s="11"/>
      <c r="E9828" t="str">
        <f t="shared" si="153"/>
        <v>CONTACTO TRAUMATICO CON AGUIJONES, ESPINAS U HOJAS CORTANTES DE PLANTAS: VIVIENDA</v>
      </c>
    </row>
    <row r="9829" spans="2:5" ht="25.5" x14ac:dyDescent="0.25">
      <c r="B9829" s="6" t="s">
        <v>9827</v>
      </c>
      <c r="C9829" s="6" t="s">
        <v>22257</v>
      </c>
      <c r="D9829" s="11"/>
      <c r="E9829" t="str">
        <f t="shared" si="153"/>
        <v>CONTACTO TRAUMATICO CON AGUIJONES, ESPINAS U HOJAS CORTANTES DE PLANTAS: INSTITUCION RESIDENCIAL</v>
      </c>
    </row>
    <row r="9830" spans="2:5" ht="38.25" x14ac:dyDescent="0.25">
      <c r="B9830" s="6" t="s">
        <v>9828</v>
      </c>
      <c r="C9830" s="6" t="s">
        <v>22258</v>
      </c>
      <c r="D9830" s="11"/>
      <c r="E9830" t="str">
        <f t="shared" si="153"/>
        <v>CONTACTO TRAUMATICO CON AGUIJONES, ESPINAS U HOJAS CORTANTES DE PLANTAS: ESCUELAS, OTRAS INSTITUCIONES Y AREAS ADMINISTRATIVAS PUBLICAS</v>
      </c>
    </row>
    <row r="9831" spans="2:5" ht="25.5" x14ac:dyDescent="0.25">
      <c r="B9831" s="6" t="s">
        <v>9829</v>
      </c>
      <c r="C9831" s="6" t="s">
        <v>22259</v>
      </c>
      <c r="D9831" s="11"/>
      <c r="E9831" t="str">
        <f t="shared" si="153"/>
        <v>CONTACTO TRAUMATICO CON AGUIJONES, ESPINAS U HOJAS CORTANTES DE PLANTAS: AREAS DE DEPORTE Y ATLETISMO</v>
      </c>
    </row>
    <row r="9832" spans="2:5" ht="25.5" x14ac:dyDescent="0.25">
      <c r="B9832" s="6" t="s">
        <v>9830</v>
      </c>
      <c r="C9832" s="6" t="s">
        <v>22260</v>
      </c>
      <c r="D9832" s="11"/>
      <c r="E9832" t="str">
        <f t="shared" si="153"/>
        <v>CONTACTO TRAUMATICO CON AGUIJONES, ESPINAS U HOJAS CORTANTES DE PLANTAS: CALLES Y CARRETERAS</v>
      </c>
    </row>
    <row r="9833" spans="2:5" ht="25.5" x14ac:dyDescent="0.25">
      <c r="B9833" s="6" t="s">
        <v>9831</v>
      </c>
      <c r="C9833" s="6" t="s">
        <v>22261</v>
      </c>
      <c r="D9833" s="11"/>
      <c r="E9833" t="str">
        <f t="shared" si="153"/>
        <v>CONTACTO TRAUMATICO CON AGUIJONES, ESPINAS U HOJAS CORTANTES DE PLANTAS: COMERCIO Y AREAS DE SERVICIO</v>
      </c>
    </row>
    <row r="9834" spans="2:5" ht="25.5" x14ac:dyDescent="0.25">
      <c r="B9834" s="6" t="s">
        <v>9832</v>
      </c>
      <c r="C9834" s="6" t="s">
        <v>22262</v>
      </c>
      <c r="D9834" s="11"/>
      <c r="E9834" t="str">
        <f t="shared" si="153"/>
        <v>CONTACTO TRAUMATICO CON AGUIJONES, ESPINAS U HOJAS CORTANTES DE PLANTAS: AREA INDUSTRIAL Y DE LA CONSTRUCCION</v>
      </c>
    </row>
    <row r="9835" spans="2:5" ht="25.5" x14ac:dyDescent="0.25">
      <c r="B9835" s="6" t="s">
        <v>9833</v>
      </c>
      <c r="C9835" s="6" t="s">
        <v>22263</v>
      </c>
      <c r="D9835" s="11"/>
      <c r="E9835" t="str">
        <f t="shared" si="153"/>
        <v>CONTACTO TRAUMATICO CON AGUIJONES, ESPINAS U HOJAS CORTANTES DE PLANTAS: GRANJA</v>
      </c>
    </row>
    <row r="9836" spans="2:5" ht="25.5" x14ac:dyDescent="0.25">
      <c r="B9836" s="6" t="s">
        <v>9834</v>
      </c>
      <c r="C9836" s="6" t="s">
        <v>22264</v>
      </c>
      <c r="D9836" s="11"/>
      <c r="E9836" t="str">
        <f t="shared" si="153"/>
        <v>CONTACTO TRAUMATICO CON AGUIJONES, ESPINAS U HOJAS CORTANTES DE PLANTAS: OTRO LUGAR ESPECIFICADO</v>
      </c>
    </row>
    <row r="9837" spans="2:5" ht="25.5" x14ac:dyDescent="0.25">
      <c r="B9837" s="6" t="s">
        <v>9835</v>
      </c>
      <c r="C9837" s="6" t="s">
        <v>22265</v>
      </c>
      <c r="D9837" s="11"/>
      <c r="E9837" t="str">
        <f t="shared" si="153"/>
        <v>CONTACTO TRAUMATICO CON AGUIJONES, ESPINAS U HOJAS CORTANTES DE PLANTAS: LUGAR NO ESPECIFICADO</v>
      </c>
    </row>
    <row r="9838" spans="2:5" ht="25.5" x14ac:dyDescent="0.25">
      <c r="B9838" s="6" t="s">
        <v>9836</v>
      </c>
      <c r="C9838" s="6" t="s">
        <v>22266</v>
      </c>
      <c r="D9838" s="11"/>
      <c r="E9838" t="str">
        <f t="shared" si="153"/>
        <v>EXPOSICION A OTRAS FUERZAS MECANICAS ANIMADAS, Y LAS NO ESPECIFICADAS: VIVIENDA</v>
      </c>
    </row>
    <row r="9839" spans="2:5" ht="25.5" x14ac:dyDescent="0.25">
      <c r="B9839" s="6" t="s">
        <v>9837</v>
      </c>
      <c r="C9839" s="6" t="s">
        <v>22267</v>
      </c>
      <c r="D9839" s="11"/>
      <c r="E9839" t="str">
        <f t="shared" si="153"/>
        <v>EXPOSICION A OTRAS FUERZAS MECANICAS ANIMADAS, Y LAS NO ESPECIFICADAS: INSTITUCION RESIDENCIAL</v>
      </c>
    </row>
    <row r="9840" spans="2:5" ht="38.25" x14ac:dyDescent="0.25">
      <c r="B9840" s="6" t="s">
        <v>9838</v>
      </c>
      <c r="C9840" s="6" t="s">
        <v>22268</v>
      </c>
      <c r="D9840" s="11"/>
      <c r="E9840" t="str">
        <f t="shared" si="153"/>
        <v>EXPOSICION A OTRAS FUERZAS MECANICAS ANIMADAS, Y LAS NO ESPECIFICADAS: ESCUELAS, OTRAS INSTITUCIONES Y AREAS ADMINISTRATIVAS PUBLICAS</v>
      </c>
    </row>
    <row r="9841" spans="2:5" ht="25.5" x14ac:dyDescent="0.25">
      <c r="B9841" s="6" t="s">
        <v>9839</v>
      </c>
      <c r="C9841" s="6" t="s">
        <v>22269</v>
      </c>
      <c r="D9841" s="11"/>
      <c r="E9841" t="str">
        <f t="shared" si="153"/>
        <v>EXPOSICION A OTRAS FUERZAS MECANICAS ANIMADAS, Y LAS NO ESPECIFICADAS: AREAS DE DEPORTE Y ATLETISMO</v>
      </c>
    </row>
    <row r="9842" spans="2:5" ht="25.5" x14ac:dyDescent="0.25">
      <c r="B9842" s="6" t="s">
        <v>9840</v>
      </c>
      <c r="C9842" s="6" t="s">
        <v>22270</v>
      </c>
      <c r="D9842" s="11"/>
      <c r="E9842" t="str">
        <f t="shared" si="153"/>
        <v>EXPOSICION A OTRAS FUERZAS MECANICAS ANIMADAS, Y LAS NO ESPECIFICADAS: CALLES Y CARRETERAS</v>
      </c>
    </row>
    <row r="9843" spans="2:5" ht="25.5" x14ac:dyDescent="0.25">
      <c r="B9843" s="6" t="s">
        <v>9841</v>
      </c>
      <c r="C9843" s="6" t="s">
        <v>22271</v>
      </c>
      <c r="D9843" s="11"/>
      <c r="E9843" t="str">
        <f t="shared" si="153"/>
        <v>EXPOSICION A OTRAS FUERZAS MECANICAS ANIMADAS, Y LAS NO ESPECIFICADAS: COMERCIO Y AREAS DE SERVICIO</v>
      </c>
    </row>
    <row r="9844" spans="2:5" ht="25.5" x14ac:dyDescent="0.25">
      <c r="B9844" s="6" t="s">
        <v>9842</v>
      </c>
      <c r="C9844" s="6" t="s">
        <v>22272</v>
      </c>
      <c r="D9844" s="11"/>
      <c r="E9844" t="str">
        <f t="shared" si="153"/>
        <v>EXPOSICION A OTRAS FUERZAS MECANICAS ANIMADAS, Y LAS NO ESPECIFICADAS: AREA INDUSTRIAL Y DE LA CONSTRUCCION</v>
      </c>
    </row>
    <row r="9845" spans="2:5" ht="25.5" x14ac:dyDescent="0.25">
      <c r="B9845" s="6" t="s">
        <v>9843</v>
      </c>
      <c r="C9845" s="6" t="s">
        <v>22273</v>
      </c>
      <c r="D9845" s="11"/>
      <c r="E9845" t="str">
        <f t="shared" si="153"/>
        <v>EXPOSICION A OTRAS FUERZAS MECANICAS ANIMADAS, Y LAS NO ESPECIFICADAS: GRANJA</v>
      </c>
    </row>
    <row r="9846" spans="2:5" ht="25.5" x14ac:dyDescent="0.25">
      <c r="B9846" s="6" t="s">
        <v>9844</v>
      </c>
      <c r="C9846" s="6" t="s">
        <v>22274</v>
      </c>
      <c r="D9846" s="11"/>
      <c r="E9846" t="str">
        <f t="shared" si="153"/>
        <v>EXPOSICION A OTRAS FUERZAS MECANICAS ANIMADAS, Y LAS NO ESPECIFICADAS: OTRO LUGAR ESPECIFICADO</v>
      </c>
    </row>
    <row r="9847" spans="2:5" ht="25.5" x14ac:dyDescent="0.25">
      <c r="B9847" s="6" t="s">
        <v>9845</v>
      </c>
      <c r="C9847" s="6" t="s">
        <v>22275</v>
      </c>
      <c r="D9847" s="11"/>
      <c r="E9847" t="str">
        <f t="shared" si="153"/>
        <v>EXPOSICION A OTRAS FUERZAS MECANICAS ANIMADAS, Y LAS NO ESPECIFICADAS: LUGAR NO ESPECIFICADO</v>
      </c>
    </row>
    <row r="9848" spans="2:5" x14ac:dyDescent="0.25">
      <c r="B9848" s="6" t="s">
        <v>9846</v>
      </c>
      <c r="C9848" s="6" t="s">
        <v>22276</v>
      </c>
      <c r="D9848" s="11"/>
      <c r="E9848" t="str">
        <f t="shared" si="153"/>
        <v>AHOGAMIENTO Y SUMERSION MIENTRAS SE ESTA EN LA BAÑERA: VIVIENDA</v>
      </c>
    </row>
    <row r="9849" spans="2:5" ht="25.5" x14ac:dyDescent="0.25">
      <c r="B9849" s="6" t="s">
        <v>9847</v>
      </c>
      <c r="C9849" s="6" t="s">
        <v>22277</v>
      </c>
      <c r="D9849" s="11"/>
      <c r="E9849" t="str">
        <f t="shared" si="153"/>
        <v>AHOGAMIENTO Y SUMERSION MIENTRAS SE ESTA EN LA BAÑERA: INSTITUCION RESIDENCIAL</v>
      </c>
    </row>
    <row r="9850" spans="2:5" ht="25.5" x14ac:dyDescent="0.25">
      <c r="B9850" s="6" t="s">
        <v>9848</v>
      </c>
      <c r="C9850" s="6" t="s">
        <v>22278</v>
      </c>
      <c r="D9850" s="11"/>
      <c r="E9850" t="str">
        <f t="shared" si="153"/>
        <v>AHOGAMIENTO Y SUMERSION MIENTRAS SE ESTA EN LA BAÑERA: ESCUELAS, OTRAS INSTITUCIONES Y AREAS ADMINISTRATIVAS PUBLICAS</v>
      </c>
    </row>
    <row r="9851" spans="2:5" ht="25.5" x14ac:dyDescent="0.25">
      <c r="B9851" s="6" t="s">
        <v>9849</v>
      </c>
      <c r="C9851" s="6" t="s">
        <v>22279</v>
      </c>
      <c r="D9851" s="11"/>
      <c r="E9851" t="str">
        <f t="shared" si="153"/>
        <v>AHOGAMIENTO Y SUMERSION MIENTRAS SE ESTA EN LA BAÑERA: AREAS DE DEPORTE Y ATLETISMO</v>
      </c>
    </row>
    <row r="9852" spans="2:5" ht="25.5" x14ac:dyDescent="0.25">
      <c r="B9852" s="6" t="s">
        <v>9850</v>
      </c>
      <c r="C9852" s="6" t="s">
        <v>22280</v>
      </c>
      <c r="D9852" s="11"/>
      <c r="E9852" t="str">
        <f t="shared" si="153"/>
        <v>AHOGAMIENTO Y SUMERSION MIENTRAS SE ESTA EN LA BAÑERA: CALLES Y CARRETERAS</v>
      </c>
    </row>
    <row r="9853" spans="2:5" ht="25.5" x14ac:dyDescent="0.25">
      <c r="B9853" s="6" t="s">
        <v>9851</v>
      </c>
      <c r="C9853" s="6" t="s">
        <v>22281</v>
      </c>
      <c r="D9853" s="11"/>
      <c r="E9853" t="str">
        <f t="shared" si="153"/>
        <v>AHOGAMIENTO Y SUMERSION MIENTRAS SE ESTA EN LA BAÑERA: COMERCIO Y AREAS DE SERVICIO</v>
      </c>
    </row>
    <row r="9854" spans="2:5" ht="25.5" x14ac:dyDescent="0.25">
      <c r="B9854" s="6" t="s">
        <v>9852</v>
      </c>
      <c r="C9854" s="6" t="s">
        <v>22282</v>
      </c>
      <c r="D9854" s="11"/>
      <c r="E9854" t="str">
        <f t="shared" si="153"/>
        <v>AHOGAMIENTO Y SUMERSION MIENTRAS SE ESTA EN LA BAÑERA: AREA INDUSTRIAL Y DE LA CONSTRUCCION</v>
      </c>
    </row>
    <row r="9855" spans="2:5" x14ac:dyDescent="0.25">
      <c r="B9855" s="6" t="s">
        <v>9853</v>
      </c>
      <c r="C9855" s="6" t="s">
        <v>22283</v>
      </c>
      <c r="D9855" s="11"/>
      <c r="E9855" t="str">
        <f t="shared" si="153"/>
        <v>AHOGAMIENTO Y SUMERSION MIENTRAS SE ESTA EN LA BAÑERA: GRANJA</v>
      </c>
    </row>
    <row r="9856" spans="2:5" ht="25.5" x14ac:dyDescent="0.25">
      <c r="B9856" s="6" t="s">
        <v>9854</v>
      </c>
      <c r="C9856" s="6" t="s">
        <v>22284</v>
      </c>
      <c r="D9856" s="11"/>
      <c r="E9856" t="str">
        <f t="shared" si="153"/>
        <v>AHOGAMIENTO Y SUMERSION MIENTRAS SE ESTA EN LA BAÑERA: OTRO LUGAR ESPECIFICADO</v>
      </c>
    </row>
    <row r="9857" spans="2:5" ht="25.5" x14ac:dyDescent="0.25">
      <c r="B9857" s="6" t="s">
        <v>9855</v>
      </c>
      <c r="C9857" s="6" t="s">
        <v>22285</v>
      </c>
      <c r="D9857" s="11"/>
      <c r="E9857" t="str">
        <f t="shared" si="153"/>
        <v>AHOGAMIENTO Y SUMERSION MIENTRAS SE ESTA EN LA BAÑERA: LUGAR NO ESPECIFICADO</v>
      </c>
    </row>
    <row r="9858" spans="2:5" ht="25.5" x14ac:dyDescent="0.25">
      <c r="B9858" s="6" t="s">
        <v>9856</v>
      </c>
      <c r="C9858" s="6" t="s">
        <v>22286</v>
      </c>
      <c r="D9858" s="11"/>
      <c r="E9858" t="str">
        <f t="shared" si="153"/>
        <v>AHOGAMIENTO Y SUMERSION CONSECUTIVOS A CAIDA EN LA BAÑERA: VIVIENDA</v>
      </c>
    </row>
    <row r="9859" spans="2:5" ht="25.5" x14ac:dyDescent="0.25">
      <c r="B9859" s="6" t="s">
        <v>9857</v>
      </c>
      <c r="C9859" s="6" t="s">
        <v>22287</v>
      </c>
      <c r="D9859" s="11"/>
      <c r="E9859" t="str">
        <f t="shared" si="153"/>
        <v>AHOGAMIENTO Y SUMERSION CONSECUTIVOS A CAIDA EN LA BAÑERA: INSTITUCION RESIDENCIAL</v>
      </c>
    </row>
    <row r="9860" spans="2:5" ht="25.5" x14ac:dyDescent="0.25">
      <c r="B9860" s="6" t="s">
        <v>9858</v>
      </c>
      <c r="C9860" s="6" t="s">
        <v>22288</v>
      </c>
      <c r="D9860" s="11"/>
      <c r="E9860" t="str">
        <f t="shared" si="153"/>
        <v>AHOGAMIENTO Y SUMERSION CONSECUTIVOS A CAIDA EN LA BAÑERA: ESCUELAS, OTRAS INSTITUCIONES Y AREAS ADMINISTRATIVAS PUBLICAS</v>
      </c>
    </row>
    <row r="9861" spans="2:5" ht="25.5" x14ac:dyDescent="0.25">
      <c r="B9861" s="6" t="s">
        <v>9859</v>
      </c>
      <c r="C9861" s="6" t="s">
        <v>22289</v>
      </c>
      <c r="D9861" s="11"/>
      <c r="E9861" t="str">
        <f t="shared" si="153"/>
        <v>AHOGAMIENTO Y SUMERSION CONSECUTIVOS A CAIDA EN LA BAÑERA: AREAS DE DEPORTE Y ATLETISMO</v>
      </c>
    </row>
    <row r="9862" spans="2:5" ht="25.5" x14ac:dyDescent="0.25">
      <c r="B9862" s="6" t="s">
        <v>9860</v>
      </c>
      <c r="C9862" s="6" t="s">
        <v>22290</v>
      </c>
      <c r="D9862" s="11"/>
      <c r="E9862" t="str">
        <f t="shared" ref="E9862:E9925" si="154">UPPER(C9862)</f>
        <v>AHOGAMIENTO Y SUMERSION CONSECUTIVOS A CAIDA EN LA BAÑERA: CALLES Y CARRETERAS</v>
      </c>
    </row>
    <row r="9863" spans="2:5" ht="25.5" x14ac:dyDescent="0.25">
      <c r="B9863" s="6" t="s">
        <v>9861</v>
      </c>
      <c r="C9863" s="6" t="s">
        <v>22291</v>
      </c>
      <c r="D9863" s="11"/>
      <c r="E9863" t="str">
        <f t="shared" si="154"/>
        <v>AHOGAMIENTO Y SUMERSION CONSECUTIVOS A CAIDA EN LA BAÑERA: COMERCIO Y AREAS DE SERVICIO</v>
      </c>
    </row>
    <row r="9864" spans="2:5" ht="25.5" x14ac:dyDescent="0.25">
      <c r="B9864" s="6" t="s">
        <v>9862</v>
      </c>
      <c r="C9864" s="6" t="s">
        <v>22292</v>
      </c>
      <c r="D9864" s="11"/>
      <c r="E9864" t="str">
        <f t="shared" si="154"/>
        <v>AHOGAMIENTO Y SUMERSION CONSECUTIVOS A CAIDA EN LA BAÑERA: AREA INDUSTRIAL Y DE LA CONSTRUCCION</v>
      </c>
    </row>
    <row r="9865" spans="2:5" ht="25.5" x14ac:dyDescent="0.25">
      <c r="B9865" s="6" t="s">
        <v>9863</v>
      </c>
      <c r="C9865" s="6" t="s">
        <v>22293</v>
      </c>
      <c r="D9865" s="11"/>
      <c r="E9865" t="str">
        <f t="shared" si="154"/>
        <v>AHOGAMIENTO Y SUMERSION CONSECUTIVOS A CAIDA EN LA BAÑERA: GRANJA</v>
      </c>
    </row>
    <row r="9866" spans="2:5" ht="25.5" x14ac:dyDescent="0.25">
      <c r="B9866" s="6" t="s">
        <v>9864</v>
      </c>
      <c r="C9866" s="6" t="s">
        <v>22294</v>
      </c>
      <c r="D9866" s="11"/>
      <c r="E9866" t="str">
        <f t="shared" si="154"/>
        <v>AHOGAMIENTO Y SUMERSION CONSECUTIVOS A CAIDA EN LA BAÑERA: OTRO LUGAR ESPECIFICADO</v>
      </c>
    </row>
    <row r="9867" spans="2:5" ht="25.5" x14ac:dyDescent="0.25">
      <c r="B9867" s="6" t="s">
        <v>9865</v>
      </c>
      <c r="C9867" s="6" t="s">
        <v>22295</v>
      </c>
      <c r="D9867" s="11"/>
      <c r="E9867" t="str">
        <f t="shared" si="154"/>
        <v>AHOGAMIENTO Y SUMERSION CONSECUTIVOS A CAIDA EN LA BAÑERA: LUGAR NO ESPECIFICADO</v>
      </c>
    </row>
    <row r="9868" spans="2:5" ht="25.5" x14ac:dyDescent="0.25">
      <c r="B9868" s="6" t="s">
        <v>9866</v>
      </c>
      <c r="C9868" s="6" t="s">
        <v>22296</v>
      </c>
      <c r="D9868" s="11"/>
      <c r="E9868" t="str">
        <f t="shared" si="154"/>
        <v>AHOGAMIENTO Y SUMERSION MIENTRAS SE ESTA EN UNA PISCINA: VIVIENDA</v>
      </c>
    </row>
    <row r="9869" spans="2:5" ht="25.5" x14ac:dyDescent="0.25">
      <c r="B9869" s="6" t="s">
        <v>9867</v>
      </c>
      <c r="C9869" s="6" t="s">
        <v>22297</v>
      </c>
      <c r="D9869" s="11"/>
      <c r="E9869" t="str">
        <f t="shared" si="154"/>
        <v>AHOGAMIENTO Y SUMERSION MIENTRAS SE ESTA EN UNA PISCINA: INSTITUCION RESIDENCIAL</v>
      </c>
    </row>
    <row r="9870" spans="2:5" ht="25.5" x14ac:dyDescent="0.25">
      <c r="B9870" s="6" t="s">
        <v>9868</v>
      </c>
      <c r="C9870" s="6" t="s">
        <v>22298</v>
      </c>
      <c r="D9870" s="11"/>
      <c r="E9870" t="str">
        <f t="shared" si="154"/>
        <v>AHOGAMIENTO Y SUMERSION MIENTRAS SE ESTA EN UNA PISCINA: ESCUELAS, OTRAS INSTITUCIONES Y AREAS ADMINISTRATIVAS PUBLICAS</v>
      </c>
    </row>
    <row r="9871" spans="2:5" ht="25.5" x14ac:dyDescent="0.25">
      <c r="B9871" s="6" t="s">
        <v>9869</v>
      </c>
      <c r="C9871" s="6" t="s">
        <v>22299</v>
      </c>
      <c r="D9871" s="11"/>
      <c r="E9871" t="str">
        <f t="shared" si="154"/>
        <v>AHOGAMIENTO Y SUMERSION MIENTRAS SE ESTA EN UNA PISCINA: AREAS DE DEPORTE Y ATLETISMO</v>
      </c>
    </row>
    <row r="9872" spans="2:5" ht="25.5" x14ac:dyDescent="0.25">
      <c r="B9872" s="6" t="s">
        <v>9870</v>
      </c>
      <c r="C9872" s="6" t="s">
        <v>22300</v>
      </c>
      <c r="D9872" s="11"/>
      <c r="E9872" t="str">
        <f t="shared" si="154"/>
        <v>AHOGAMIENTO Y SUMERSION MIENTRAS SE ESTA EN UNA PISCINA: CALLES Y CARRETERAS</v>
      </c>
    </row>
    <row r="9873" spans="2:5" ht="25.5" x14ac:dyDescent="0.25">
      <c r="B9873" s="6" t="s">
        <v>9871</v>
      </c>
      <c r="C9873" s="6" t="s">
        <v>22301</v>
      </c>
      <c r="D9873" s="11"/>
      <c r="E9873" t="str">
        <f t="shared" si="154"/>
        <v>AHOGAMIENTO Y SUMERSION MIENTRAS SE ESTA EN UNA PISCINA: COMERCIO Y AREAS DE SERVICIO</v>
      </c>
    </row>
    <row r="9874" spans="2:5" ht="25.5" x14ac:dyDescent="0.25">
      <c r="B9874" s="6" t="s">
        <v>9872</v>
      </c>
      <c r="C9874" s="6" t="s">
        <v>22302</v>
      </c>
      <c r="D9874" s="11"/>
      <c r="E9874" t="str">
        <f t="shared" si="154"/>
        <v>AHOGAMIENTO Y SUMERSION MIENTRAS SE ESTA EN UNA PISCINA: AREA INDUSTRIAL Y DE LA CONSTRUCCION</v>
      </c>
    </row>
    <row r="9875" spans="2:5" x14ac:dyDescent="0.25">
      <c r="B9875" s="6" t="s">
        <v>9873</v>
      </c>
      <c r="C9875" s="6" t="s">
        <v>22303</v>
      </c>
      <c r="D9875" s="11"/>
      <c r="E9875" t="str">
        <f t="shared" si="154"/>
        <v>AHOGAMIENTO Y SUMERSION MIENTRAS SE ESTA EN UNA PISCINA: GRANJA</v>
      </c>
    </row>
    <row r="9876" spans="2:5" ht="25.5" x14ac:dyDescent="0.25">
      <c r="B9876" s="6" t="s">
        <v>9874</v>
      </c>
      <c r="C9876" s="6" t="s">
        <v>22304</v>
      </c>
      <c r="D9876" s="11"/>
      <c r="E9876" t="str">
        <f t="shared" si="154"/>
        <v>AHOGAMIENTO Y SUMERSION MIENTRAS SE ESTA EN UNA PISCINA: OTRO LUGAR ESPECIFICADO</v>
      </c>
    </row>
    <row r="9877" spans="2:5" ht="25.5" x14ac:dyDescent="0.25">
      <c r="B9877" s="6" t="s">
        <v>9875</v>
      </c>
      <c r="C9877" s="6" t="s">
        <v>22305</v>
      </c>
      <c r="D9877" s="11"/>
      <c r="E9877" t="str">
        <f t="shared" si="154"/>
        <v>AHOGAMIENTO Y SUMERSION MIENTRAS SE ESTA EN UNA PISCINA: LUGAR NO ESPECIFICADO</v>
      </c>
    </row>
    <row r="9878" spans="2:5" ht="25.5" x14ac:dyDescent="0.25">
      <c r="B9878" s="6" t="s">
        <v>9876</v>
      </c>
      <c r="C9878" s="6" t="s">
        <v>22306</v>
      </c>
      <c r="D9878" s="11"/>
      <c r="E9878" t="str">
        <f t="shared" si="154"/>
        <v>AHOGAMIENTO Y SUMERSION CONSECUTIVOS A CAIDA EN UNA PISCINA: VIVIENDA</v>
      </c>
    </row>
    <row r="9879" spans="2:5" ht="25.5" x14ac:dyDescent="0.25">
      <c r="B9879" s="6" t="s">
        <v>9877</v>
      </c>
      <c r="C9879" s="6" t="s">
        <v>22307</v>
      </c>
      <c r="D9879" s="11"/>
      <c r="E9879" t="str">
        <f t="shared" si="154"/>
        <v>AHOGAMIENTO Y SUMERSION CONSECUTIVOS A CAIDA EN UNA PISCINA: INSTITUCION RESIDENCIAL</v>
      </c>
    </row>
    <row r="9880" spans="2:5" ht="25.5" x14ac:dyDescent="0.25">
      <c r="B9880" s="6" t="s">
        <v>9878</v>
      </c>
      <c r="C9880" s="6" t="s">
        <v>22308</v>
      </c>
      <c r="D9880" s="11"/>
      <c r="E9880" t="str">
        <f t="shared" si="154"/>
        <v>AHOGAMIENTO Y SUMERSION CONSECUTIVOS A CAIDA EN UNA PISCINA: ESCUELAS, OTRAS INSTITUCIONES Y AREAS ADMINISTRATIVAS PUBLICAS</v>
      </c>
    </row>
    <row r="9881" spans="2:5" ht="25.5" x14ac:dyDescent="0.25">
      <c r="B9881" s="6" t="s">
        <v>9879</v>
      </c>
      <c r="C9881" s="6" t="s">
        <v>22309</v>
      </c>
      <c r="D9881" s="11"/>
      <c r="E9881" t="str">
        <f t="shared" si="154"/>
        <v>AHOGAMIENTO Y SUMERSION CONSECUTIVOS A CAIDA EN UNA PISCINA: AREAS DE DEPORTE Y ATLETISMO</v>
      </c>
    </row>
    <row r="9882" spans="2:5" ht="25.5" x14ac:dyDescent="0.25">
      <c r="B9882" s="6" t="s">
        <v>9880</v>
      </c>
      <c r="C9882" s="6" t="s">
        <v>22310</v>
      </c>
      <c r="D9882" s="11"/>
      <c r="E9882" t="str">
        <f t="shared" si="154"/>
        <v>AHOGAMIENTO Y SUMERSION CONSECUTIVOS A CAIDA EN UNA PISCINA: CALLES Y CARRETERAS</v>
      </c>
    </row>
    <row r="9883" spans="2:5" ht="25.5" x14ac:dyDescent="0.25">
      <c r="B9883" s="6" t="s">
        <v>9881</v>
      </c>
      <c r="C9883" s="6" t="s">
        <v>22311</v>
      </c>
      <c r="D9883" s="11"/>
      <c r="E9883" t="str">
        <f t="shared" si="154"/>
        <v>AHOGAMIENTO Y SUMERSION CONSECUTIVOS A CAIDA EN UNA PISCINA: COMERCIO Y AREAS DE SERVICIO</v>
      </c>
    </row>
    <row r="9884" spans="2:5" ht="25.5" x14ac:dyDescent="0.25">
      <c r="B9884" s="6" t="s">
        <v>9882</v>
      </c>
      <c r="C9884" s="6" t="s">
        <v>22312</v>
      </c>
      <c r="D9884" s="11"/>
      <c r="E9884" t="str">
        <f t="shared" si="154"/>
        <v>AHOGAMIENTO Y SUMERSION CONSECUTIVOS A CAIDA EN UNA PISCINA: AREA INDUSTRIAL Y DE LA CONSTRUCCION</v>
      </c>
    </row>
    <row r="9885" spans="2:5" ht="25.5" x14ac:dyDescent="0.25">
      <c r="B9885" s="6" t="s">
        <v>9883</v>
      </c>
      <c r="C9885" s="6" t="s">
        <v>22313</v>
      </c>
      <c r="D9885" s="11"/>
      <c r="E9885" t="str">
        <f t="shared" si="154"/>
        <v>AHOGAMIENTO Y SUMERSION CONSECUTIVOS A CAIDA EN UNA PISCINA: GRANJA</v>
      </c>
    </row>
    <row r="9886" spans="2:5" ht="25.5" x14ac:dyDescent="0.25">
      <c r="B9886" s="6" t="s">
        <v>9884</v>
      </c>
      <c r="C9886" s="6" t="s">
        <v>22314</v>
      </c>
      <c r="D9886" s="11"/>
      <c r="E9886" t="str">
        <f t="shared" si="154"/>
        <v>AHOGAMIENTO Y SUMERSION CONSECUTIVOS A CAIDA EN UNA PISCINA: OTRO LUGAR ESPECIFICADO</v>
      </c>
    </row>
    <row r="9887" spans="2:5" ht="25.5" x14ac:dyDescent="0.25">
      <c r="B9887" s="6" t="s">
        <v>9885</v>
      </c>
      <c r="C9887" s="6" t="s">
        <v>22315</v>
      </c>
      <c r="D9887" s="11"/>
      <c r="E9887" t="str">
        <f t="shared" si="154"/>
        <v>AHOGAMIENTO Y SUMERSION CONSECUTIVOS A CAIDA EN UNA PISCINA: LUGAR NO ESPECIFICADO</v>
      </c>
    </row>
    <row r="9888" spans="2:5" ht="25.5" x14ac:dyDescent="0.25">
      <c r="B9888" s="6" t="s">
        <v>9886</v>
      </c>
      <c r="C9888" s="6" t="s">
        <v>22316</v>
      </c>
      <c r="D9888" s="11"/>
      <c r="E9888" t="str">
        <f t="shared" si="154"/>
        <v>AHOGAMIENTO Y SUMERSION MIENTRAS SE ESTA EN AGUAS NATURALES: VIVIENDA</v>
      </c>
    </row>
    <row r="9889" spans="2:5" ht="25.5" x14ac:dyDescent="0.25">
      <c r="B9889" s="6" t="s">
        <v>9887</v>
      </c>
      <c r="C9889" s="6" t="s">
        <v>22317</v>
      </c>
      <c r="D9889" s="11"/>
      <c r="E9889" t="str">
        <f t="shared" si="154"/>
        <v>AHOGAMIENTO Y SUMERSION MIENTRAS SE ESTA EN AGUAS NATURALES: INSTITUCION RESIDENCIAL</v>
      </c>
    </row>
    <row r="9890" spans="2:5" ht="25.5" x14ac:dyDescent="0.25">
      <c r="B9890" s="6" t="s">
        <v>9888</v>
      </c>
      <c r="C9890" s="6" t="s">
        <v>22318</v>
      </c>
      <c r="D9890" s="11"/>
      <c r="E9890" t="str">
        <f t="shared" si="154"/>
        <v>AHOGAMIENTO Y SUMERSION MIENTRAS SE ESTA EN AGUAS NATURALES: ESCUELAS, OTRAS INSTITUCIONES Y AREAS ADMINISTRATIVAS PUBLICAS</v>
      </c>
    </row>
    <row r="9891" spans="2:5" ht="25.5" x14ac:dyDescent="0.25">
      <c r="B9891" s="6" t="s">
        <v>9889</v>
      </c>
      <c r="C9891" s="6" t="s">
        <v>22319</v>
      </c>
      <c r="D9891" s="11"/>
      <c r="E9891" t="str">
        <f t="shared" si="154"/>
        <v>AHOGAMIENTO Y SUMERSION MIENTRAS SE ESTA EN AGUAS NATURALES: AREAS DE DEPORTE Y ATLETISMO</v>
      </c>
    </row>
    <row r="9892" spans="2:5" ht="25.5" x14ac:dyDescent="0.25">
      <c r="B9892" s="6" t="s">
        <v>9890</v>
      </c>
      <c r="C9892" s="6" t="s">
        <v>22320</v>
      </c>
      <c r="D9892" s="11"/>
      <c r="E9892" t="str">
        <f t="shared" si="154"/>
        <v>AHOGAMIENTO Y SUMERSION MIENTRAS SE ESTA EN AGUAS NATURALES: CALLES Y CARRETERAS</v>
      </c>
    </row>
    <row r="9893" spans="2:5" ht="25.5" x14ac:dyDescent="0.25">
      <c r="B9893" s="6" t="s">
        <v>9891</v>
      </c>
      <c r="C9893" s="6" t="s">
        <v>22321</v>
      </c>
      <c r="D9893" s="11"/>
      <c r="E9893" t="str">
        <f t="shared" si="154"/>
        <v>AHOGAMIENTO Y SUMERSION MIENTRAS SE ESTA EN AGUAS NATURALES: COMERCIO Y AREAS DE SERVICIO</v>
      </c>
    </row>
    <row r="9894" spans="2:5" ht="25.5" x14ac:dyDescent="0.25">
      <c r="B9894" s="6" t="s">
        <v>9892</v>
      </c>
      <c r="C9894" s="6" t="s">
        <v>22322</v>
      </c>
      <c r="D9894" s="11"/>
      <c r="E9894" t="str">
        <f t="shared" si="154"/>
        <v>AHOGAMIENTO Y SUMERSION MIENTRAS SE ESTA EN AGUAS NATURALES: AREA INDUSTRIAL Y DE LA CONSTRUCCION</v>
      </c>
    </row>
    <row r="9895" spans="2:5" ht="25.5" x14ac:dyDescent="0.25">
      <c r="B9895" s="6" t="s">
        <v>9893</v>
      </c>
      <c r="C9895" s="6" t="s">
        <v>22323</v>
      </c>
      <c r="D9895" s="11"/>
      <c r="E9895" t="str">
        <f t="shared" si="154"/>
        <v>AHOGAMIENTO Y SUMERSION MIENTRAS SE ESTA EN AGUAS NATURALES: GRANJA</v>
      </c>
    </row>
    <row r="9896" spans="2:5" ht="25.5" x14ac:dyDescent="0.25">
      <c r="B9896" s="6" t="s">
        <v>9894</v>
      </c>
      <c r="C9896" s="6" t="s">
        <v>22324</v>
      </c>
      <c r="D9896" s="11"/>
      <c r="E9896" t="str">
        <f t="shared" si="154"/>
        <v>AHOGAMIENTO Y SUMERSION MIENTRAS SE ESTA EN AGUAS NATURALES: OTRO LUGAR ESPECIFICADO</v>
      </c>
    </row>
    <row r="9897" spans="2:5" ht="25.5" x14ac:dyDescent="0.25">
      <c r="B9897" s="6" t="s">
        <v>9895</v>
      </c>
      <c r="C9897" s="6" t="s">
        <v>22325</v>
      </c>
      <c r="D9897" s="11"/>
      <c r="E9897" t="str">
        <f t="shared" si="154"/>
        <v>AHOGAMIENTO Y SUMERSION MIENTRAS SE ESTA EN AGUAS NATURALES: LUGAR NO ESPECIFICADO</v>
      </c>
    </row>
    <row r="9898" spans="2:5" ht="25.5" x14ac:dyDescent="0.25">
      <c r="B9898" s="6" t="s">
        <v>9896</v>
      </c>
      <c r="C9898" s="6" t="s">
        <v>22326</v>
      </c>
      <c r="D9898" s="11"/>
      <c r="E9898" t="str">
        <f t="shared" si="154"/>
        <v>AHOGAMIENTO Y SUMERSION POSTERIOR A CAIDA EN AGUAS NATURALES: VIVIENDA</v>
      </c>
    </row>
    <row r="9899" spans="2:5" ht="25.5" x14ac:dyDescent="0.25">
      <c r="B9899" s="6" t="s">
        <v>9897</v>
      </c>
      <c r="C9899" s="6" t="s">
        <v>22327</v>
      </c>
      <c r="D9899" s="11"/>
      <c r="E9899" t="str">
        <f t="shared" si="154"/>
        <v>AHOGAMIENTO Y SUMERSION POSTERIOR A CAIDA EN AGUAS NATURALES: INSTITUCION RESIDENCIAL</v>
      </c>
    </row>
    <row r="9900" spans="2:5" ht="25.5" x14ac:dyDescent="0.25">
      <c r="B9900" s="6" t="s">
        <v>9898</v>
      </c>
      <c r="C9900" s="6" t="s">
        <v>22328</v>
      </c>
      <c r="D9900" s="11"/>
      <c r="E9900" t="str">
        <f t="shared" si="154"/>
        <v>AHOGAMIENTO Y SUMERSION POSTERIOR A CAIDA EN AGUAS NATURALES: ESCUELAS, OTRAS INSTITUCIONES Y AREAS ADMINISTRATIVAS PUBLICAS</v>
      </c>
    </row>
    <row r="9901" spans="2:5" ht="25.5" x14ac:dyDescent="0.25">
      <c r="B9901" s="6" t="s">
        <v>9899</v>
      </c>
      <c r="C9901" s="6" t="s">
        <v>22329</v>
      </c>
      <c r="D9901" s="11"/>
      <c r="E9901" t="str">
        <f t="shared" si="154"/>
        <v>AHOGAMIENTO Y SUMERSION POSTERIOR A CAIDA EN AGUAS NATURALES: AREAS DE DEPORTE Y ATLETISMO</v>
      </c>
    </row>
    <row r="9902" spans="2:5" ht="25.5" x14ac:dyDescent="0.25">
      <c r="B9902" s="6" t="s">
        <v>9900</v>
      </c>
      <c r="C9902" s="6" t="s">
        <v>22330</v>
      </c>
      <c r="D9902" s="11"/>
      <c r="E9902" t="str">
        <f t="shared" si="154"/>
        <v>AHOGAMIENTO Y SUMERSION POSTERIOR A CAIDA EN AGUAS NATURALES: CALLES Y CARRETERAS</v>
      </c>
    </row>
    <row r="9903" spans="2:5" ht="25.5" x14ac:dyDescent="0.25">
      <c r="B9903" s="6" t="s">
        <v>9901</v>
      </c>
      <c r="C9903" s="6" t="s">
        <v>22331</v>
      </c>
      <c r="D9903" s="11"/>
      <c r="E9903" t="str">
        <f t="shared" si="154"/>
        <v>AHOGAMIENTO Y SUMERSION POSTERIOR A CAIDA EN AGUAS NATURALES: COMERCIO Y AREAS DE SERVICIO</v>
      </c>
    </row>
    <row r="9904" spans="2:5" ht="25.5" x14ac:dyDescent="0.25">
      <c r="B9904" s="6" t="s">
        <v>9902</v>
      </c>
      <c r="C9904" s="6" t="s">
        <v>22332</v>
      </c>
      <c r="D9904" s="11"/>
      <c r="E9904" t="str">
        <f t="shared" si="154"/>
        <v>AHOGAMIENTO Y SUMERSION POSTERIOR A CAIDA EN AGUAS NATURALES: AREA INDUSTRIAL Y DE LA CONSTRUCCION</v>
      </c>
    </row>
    <row r="9905" spans="2:5" ht="25.5" x14ac:dyDescent="0.25">
      <c r="B9905" s="6" t="s">
        <v>9903</v>
      </c>
      <c r="C9905" s="6" t="s">
        <v>22333</v>
      </c>
      <c r="D9905" s="11"/>
      <c r="E9905" t="str">
        <f t="shared" si="154"/>
        <v>AHOGAMIENTO Y SUMERSION POSTERIOR A CAIDA EN AGUAS NATURALES: GRANJA</v>
      </c>
    </row>
    <row r="9906" spans="2:5" ht="25.5" x14ac:dyDescent="0.25">
      <c r="B9906" s="6" t="s">
        <v>9904</v>
      </c>
      <c r="C9906" s="6" t="s">
        <v>22334</v>
      </c>
      <c r="D9906" s="11"/>
      <c r="E9906" t="str">
        <f t="shared" si="154"/>
        <v>AHOGAMIENTO Y SUMERSION POSTERIOR A CAIDA EN AGUAS NATURALES: OTRO LUGAR ESPECIFICADO</v>
      </c>
    </row>
    <row r="9907" spans="2:5" ht="25.5" x14ac:dyDescent="0.25">
      <c r="B9907" s="6" t="s">
        <v>9905</v>
      </c>
      <c r="C9907" s="6" t="s">
        <v>22335</v>
      </c>
      <c r="D9907" s="11"/>
      <c r="E9907" t="str">
        <f t="shared" si="154"/>
        <v>AHOGAMIENTO Y SUMERSION POSTERIOR A CAIDA EN AGUAS NATURALES: LUGAR NO ESPECIFICADO</v>
      </c>
    </row>
    <row r="9908" spans="2:5" x14ac:dyDescent="0.25">
      <c r="B9908" s="6" t="s">
        <v>9906</v>
      </c>
      <c r="C9908" s="6" t="s">
        <v>22336</v>
      </c>
      <c r="D9908" s="11"/>
      <c r="E9908" t="str">
        <f t="shared" si="154"/>
        <v>OTROS AHOGAMIENTOS Y SUMERSIONES ESPECIFICADOS: VIVIENDA</v>
      </c>
    </row>
    <row r="9909" spans="2:5" ht="25.5" x14ac:dyDescent="0.25">
      <c r="B9909" s="6" t="s">
        <v>9907</v>
      </c>
      <c r="C9909" s="6" t="s">
        <v>22337</v>
      </c>
      <c r="D9909" s="11"/>
      <c r="E9909" t="str">
        <f t="shared" si="154"/>
        <v>OTROS AHOGAMIENTOS Y SUMERSIONES ESPECIFICADOS: INSTITUCION RESIDENCIAL</v>
      </c>
    </row>
    <row r="9910" spans="2:5" ht="25.5" x14ac:dyDescent="0.25">
      <c r="B9910" s="6" t="s">
        <v>9908</v>
      </c>
      <c r="C9910" s="6" t="s">
        <v>22338</v>
      </c>
      <c r="D9910" s="11"/>
      <c r="E9910" t="str">
        <f t="shared" si="154"/>
        <v>OTROS AHOGAMIENTOS Y SUMERSIONES ESPECIFICADOS: ESCUELAS, OTRAS INSTITUCIONES Y AREAS ADMINISTRATIVAS PUBLICAS</v>
      </c>
    </row>
    <row r="9911" spans="2:5" ht="25.5" x14ac:dyDescent="0.25">
      <c r="B9911" s="6" t="s">
        <v>9909</v>
      </c>
      <c r="C9911" s="6" t="s">
        <v>22339</v>
      </c>
      <c r="D9911" s="11"/>
      <c r="E9911" t="str">
        <f t="shared" si="154"/>
        <v>OTROS AHOGAMIENTOS Y SUMERSIONES ESPECIFICADOS: AREAS DE DEPORTE Y ATLETISMO</v>
      </c>
    </row>
    <row r="9912" spans="2:5" ht="25.5" x14ac:dyDescent="0.25">
      <c r="B9912" s="6" t="s">
        <v>9910</v>
      </c>
      <c r="C9912" s="6" t="s">
        <v>22340</v>
      </c>
      <c r="D9912" s="11"/>
      <c r="E9912" t="str">
        <f t="shared" si="154"/>
        <v>OTROS AHOGAMIENTOS Y SUMERSIONES ESPECIFICADOS: CALLES Y CARRETERAS</v>
      </c>
    </row>
    <row r="9913" spans="2:5" ht="25.5" x14ac:dyDescent="0.25">
      <c r="B9913" s="6" t="s">
        <v>9911</v>
      </c>
      <c r="C9913" s="6" t="s">
        <v>22341</v>
      </c>
      <c r="D9913" s="11"/>
      <c r="E9913" t="str">
        <f t="shared" si="154"/>
        <v>OTROS AHOGAMIENTOS Y SUMERSIONES ESPECIFICADOS: COMERCIO Y AREAS DE SERVICIO</v>
      </c>
    </row>
    <row r="9914" spans="2:5" ht="25.5" x14ac:dyDescent="0.25">
      <c r="B9914" s="6" t="s">
        <v>9912</v>
      </c>
      <c r="C9914" s="6" t="s">
        <v>22342</v>
      </c>
      <c r="D9914" s="11"/>
      <c r="E9914" t="str">
        <f t="shared" si="154"/>
        <v>OTROS AHOGAMIENTOS Y SUMERSIONES ESPECIFICADOS: AREA INDUSTRIAL Y DE LA CONSTRUCCION</v>
      </c>
    </row>
    <row r="9915" spans="2:5" x14ac:dyDescent="0.25">
      <c r="B9915" s="6" t="s">
        <v>9913</v>
      </c>
      <c r="C9915" s="6" t="s">
        <v>22343</v>
      </c>
      <c r="D9915" s="11"/>
      <c r="E9915" t="str">
        <f t="shared" si="154"/>
        <v>OTROS AHOGAMIENTOS Y SUMERSIONES ESPECIFICADOS: GRANJA</v>
      </c>
    </row>
    <row r="9916" spans="2:5" ht="25.5" x14ac:dyDescent="0.25">
      <c r="B9916" s="6" t="s">
        <v>9914</v>
      </c>
      <c r="C9916" s="6" t="s">
        <v>22344</v>
      </c>
      <c r="D9916" s="11"/>
      <c r="E9916" t="str">
        <f t="shared" si="154"/>
        <v>OTROS AHOGAMIENTOS Y SUMERSIONES ESPECIFICADOS: OTRO LUGAR ESPECIFICADO</v>
      </c>
    </row>
    <row r="9917" spans="2:5" ht="25.5" x14ac:dyDescent="0.25">
      <c r="B9917" s="6" t="s">
        <v>9915</v>
      </c>
      <c r="C9917" s="6" t="s">
        <v>22345</v>
      </c>
      <c r="D9917" s="11"/>
      <c r="E9917" t="str">
        <f t="shared" si="154"/>
        <v>OTROS AHOGAMIENTOS Y SUMERSIONES ESPECIFICADOS: LUGAR NO ESPECIFICADO</v>
      </c>
    </row>
    <row r="9918" spans="2:5" x14ac:dyDescent="0.25">
      <c r="B9918" s="6" t="s">
        <v>9916</v>
      </c>
      <c r="C9918" s="6" t="s">
        <v>22346</v>
      </c>
      <c r="D9918" s="11"/>
      <c r="E9918" t="str">
        <f t="shared" si="154"/>
        <v>AHOGAMIENTO Y SUMERSION NO ESPECIFICADOS: VIVIENDA</v>
      </c>
    </row>
    <row r="9919" spans="2:5" ht="25.5" x14ac:dyDescent="0.25">
      <c r="B9919" s="6" t="s">
        <v>9917</v>
      </c>
      <c r="C9919" s="6" t="s">
        <v>22347</v>
      </c>
      <c r="D9919" s="11"/>
      <c r="E9919" t="str">
        <f t="shared" si="154"/>
        <v>AHOGAMIENTO Y SUMERSION NO ESPECIFICADOS: INSTITUCION RESIDENCIAL</v>
      </c>
    </row>
    <row r="9920" spans="2:5" ht="25.5" x14ac:dyDescent="0.25">
      <c r="B9920" s="6" t="s">
        <v>9918</v>
      </c>
      <c r="C9920" s="6" t="s">
        <v>22348</v>
      </c>
      <c r="D9920" s="11"/>
      <c r="E9920" t="str">
        <f t="shared" si="154"/>
        <v>AHOGAMIENTO Y SUMERSION NO ESPECIFICADOS: ESCUELAS, OTRAS INSTITUCIONES Y AREAS ADMINISTRATIVAS PUBLICAS</v>
      </c>
    </row>
    <row r="9921" spans="2:5" ht="25.5" x14ac:dyDescent="0.25">
      <c r="B9921" s="6" t="s">
        <v>9919</v>
      </c>
      <c r="C9921" s="6" t="s">
        <v>22349</v>
      </c>
      <c r="D9921" s="11"/>
      <c r="E9921" t="str">
        <f t="shared" si="154"/>
        <v>AHOGAMIENTO Y SUMERSION NO ESPECIFICADOS: AREAS DE DEPORTE Y ATLETISMO</v>
      </c>
    </row>
    <row r="9922" spans="2:5" x14ac:dyDescent="0.25">
      <c r="B9922" s="6" t="s">
        <v>9920</v>
      </c>
      <c r="C9922" s="6" t="s">
        <v>22350</v>
      </c>
      <c r="D9922" s="11"/>
      <c r="E9922" t="str">
        <f t="shared" si="154"/>
        <v>AHOGAMIENTO Y SUMERSION NO ESPECIFICADOS: CALLES Y CARRETERAS</v>
      </c>
    </row>
    <row r="9923" spans="2:5" ht="25.5" x14ac:dyDescent="0.25">
      <c r="B9923" s="6" t="s">
        <v>9921</v>
      </c>
      <c r="C9923" s="6" t="s">
        <v>22351</v>
      </c>
      <c r="D9923" s="11"/>
      <c r="E9923" t="str">
        <f t="shared" si="154"/>
        <v>AHOGAMIENTO Y SUMERSION NO ESPECIFICADOS: COMERCIO Y AREAS DE SERVICIO</v>
      </c>
    </row>
    <row r="9924" spans="2:5" ht="25.5" x14ac:dyDescent="0.25">
      <c r="B9924" s="6" t="s">
        <v>9922</v>
      </c>
      <c r="C9924" s="6" t="s">
        <v>22352</v>
      </c>
      <c r="D9924" s="11"/>
      <c r="E9924" t="str">
        <f t="shared" si="154"/>
        <v>AHOGAMIENTO Y SUMERSION NO ESPECIFICADOS: AREA INDUSTRIAL Y DE LA CONSTRUCCION</v>
      </c>
    </row>
    <row r="9925" spans="2:5" x14ac:dyDescent="0.25">
      <c r="B9925" s="6" t="s">
        <v>9923</v>
      </c>
      <c r="C9925" s="6" t="s">
        <v>22353</v>
      </c>
      <c r="D9925" s="11"/>
      <c r="E9925" t="str">
        <f t="shared" si="154"/>
        <v>AHOGAMIENTO Y SUMERSION NO ESPECIFICADOS: GRANJA</v>
      </c>
    </row>
    <row r="9926" spans="2:5" ht="25.5" x14ac:dyDescent="0.25">
      <c r="B9926" s="6" t="s">
        <v>9924</v>
      </c>
      <c r="C9926" s="6" t="s">
        <v>22354</v>
      </c>
      <c r="D9926" s="11"/>
      <c r="E9926" t="str">
        <f t="shared" ref="E9926:E9989" si="155">UPPER(C9926)</f>
        <v>AHOGAMIENTO Y SUMERSION NO ESPECIFICADOS: OTRO LUGAR ESPECIFICADO</v>
      </c>
    </row>
    <row r="9927" spans="2:5" ht="25.5" x14ac:dyDescent="0.25">
      <c r="B9927" s="6" t="s">
        <v>9925</v>
      </c>
      <c r="C9927" s="6" t="s">
        <v>22355</v>
      </c>
      <c r="D9927" s="11"/>
      <c r="E9927" t="str">
        <f t="shared" si="155"/>
        <v>AHOGAMIENTO Y SUMERSION NO ESPECIFICADOS: LUGAR NO ESPECIFICADO</v>
      </c>
    </row>
    <row r="9928" spans="2:5" x14ac:dyDescent="0.25">
      <c r="B9928" s="6" t="s">
        <v>9926</v>
      </c>
      <c r="C9928" s="6" t="s">
        <v>22356</v>
      </c>
      <c r="D9928" s="11"/>
      <c r="E9928" t="str">
        <f t="shared" si="155"/>
        <v>SOFOCACION Y ESTRANGULAMIENTO ACCIDENTAL EN LA CAMA: VIVIENDA</v>
      </c>
    </row>
    <row r="9929" spans="2:5" ht="25.5" x14ac:dyDescent="0.25">
      <c r="B9929" s="6" t="s">
        <v>9927</v>
      </c>
      <c r="C9929" s="6" t="s">
        <v>22357</v>
      </c>
      <c r="D9929" s="11"/>
      <c r="E9929" t="str">
        <f t="shared" si="155"/>
        <v>SOFOCACION Y ESTRANGULAMIENTO ACCIDENTAL EN LA CAMA: INSTITUCION RESIDENCIAL</v>
      </c>
    </row>
    <row r="9930" spans="2:5" ht="25.5" x14ac:dyDescent="0.25">
      <c r="B9930" s="6" t="s">
        <v>9928</v>
      </c>
      <c r="C9930" s="6" t="s">
        <v>22358</v>
      </c>
      <c r="D9930" s="11"/>
      <c r="E9930" t="str">
        <f t="shared" si="155"/>
        <v>SOFOCACION Y ESTRANGULAMIENTO ACCIDENTAL EN LA CAMA: ESCUELAS, OTRAS INSTITUCIONES Y AREAS ADMINISTRATIVAS PUBLICAS</v>
      </c>
    </row>
    <row r="9931" spans="2:5" ht="25.5" x14ac:dyDescent="0.25">
      <c r="B9931" s="6" t="s">
        <v>9929</v>
      </c>
      <c r="C9931" s="6" t="s">
        <v>22359</v>
      </c>
      <c r="D9931" s="11"/>
      <c r="E9931" t="str">
        <f t="shared" si="155"/>
        <v>SOFOCACION Y ESTRANGULAMIENTO ACCIDENTAL EN LA CAMA: AREAS DE DEPORTE Y ATLETISMO</v>
      </c>
    </row>
    <row r="9932" spans="2:5" ht="25.5" x14ac:dyDescent="0.25">
      <c r="B9932" s="6" t="s">
        <v>9930</v>
      </c>
      <c r="C9932" s="6" t="s">
        <v>22360</v>
      </c>
      <c r="D9932" s="11"/>
      <c r="E9932" t="str">
        <f t="shared" si="155"/>
        <v>SOFOCACION Y ESTRANGULAMIENTO ACCIDENTAL EN LA CAMA: CALLES Y CARRETERAS</v>
      </c>
    </row>
    <row r="9933" spans="2:5" ht="25.5" x14ac:dyDescent="0.25">
      <c r="B9933" s="6" t="s">
        <v>9931</v>
      </c>
      <c r="C9933" s="6" t="s">
        <v>22361</v>
      </c>
      <c r="D9933" s="11"/>
      <c r="E9933" t="str">
        <f t="shared" si="155"/>
        <v>SOFOCACION Y ESTRANGULAMIENTO ACCIDENTAL EN LA CAMA: COMERCIO Y AREAS DE SERVICIO</v>
      </c>
    </row>
    <row r="9934" spans="2:5" ht="25.5" x14ac:dyDescent="0.25">
      <c r="B9934" s="6" t="s">
        <v>9932</v>
      </c>
      <c r="C9934" s="6" t="s">
        <v>22362</v>
      </c>
      <c r="D9934" s="11"/>
      <c r="E9934" t="str">
        <f t="shared" si="155"/>
        <v>SOFOCACION Y ESTRANGULAMIENTO ACCIDENTAL EN LA CAMA: AREA INDUSTRIAL Y DE LA CONSTRUCCION</v>
      </c>
    </row>
    <row r="9935" spans="2:5" x14ac:dyDescent="0.25">
      <c r="B9935" s="6" t="s">
        <v>9933</v>
      </c>
      <c r="C9935" s="6" t="s">
        <v>22363</v>
      </c>
      <c r="D9935" s="11"/>
      <c r="E9935" t="str">
        <f t="shared" si="155"/>
        <v>SOFOCACION Y ESTRANGULAMIENTO ACCIDENTAL EN LA CAMA: GRANJA</v>
      </c>
    </row>
    <row r="9936" spans="2:5" ht="25.5" x14ac:dyDescent="0.25">
      <c r="B9936" s="6" t="s">
        <v>9934</v>
      </c>
      <c r="C9936" s="6" t="s">
        <v>22364</v>
      </c>
      <c r="D9936" s="11"/>
      <c r="E9936" t="str">
        <f t="shared" si="155"/>
        <v>SOFOCACION Y ESTRANGULAMIENTO ACCIDENTAL EN LA CAMA: OTRO LUGAR ESPECIFICADO</v>
      </c>
    </row>
    <row r="9937" spans="2:5" ht="25.5" x14ac:dyDescent="0.25">
      <c r="B9937" s="6" t="s">
        <v>9935</v>
      </c>
      <c r="C9937" s="6" t="s">
        <v>22365</v>
      </c>
      <c r="D9937" s="11"/>
      <c r="E9937" t="str">
        <f t="shared" si="155"/>
        <v>SOFOCACION Y ESTRANGULAMIENTO ACCIDENTAL EN LA CAMA: LUGAR NO ESPECIFICADO</v>
      </c>
    </row>
    <row r="9938" spans="2:5" x14ac:dyDescent="0.25">
      <c r="B9938" s="6" t="s">
        <v>9936</v>
      </c>
      <c r="C9938" s="6" t="s">
        <v>22366</v>
      </c>
      <c r="D9938" s="11"/>
      <c r="E9938" t="str">
        <f t="shared" si="155"/>
        <v>OTROS ESTRANGULAMIENTOS Y AHORCAMIENTOS ACCIDENTALES: VIVIENDA</v>
      </c>
    </row>
    <row r="9939" spans="2:5" ht="25.5" x14ac:dyDescent="0.25">
      <c r="B9939" s="6" t="s">
        <v>9937</v>
      </c>
      <c r="C9939" s="6" t="s">
        <v>22367</v>
      </c>
      <c r="D9939" s="11"/>
      <c r="E9939" t="str">
        <f t="shared" si="155"/>
        <v>OTROS ESTRANGULAMIENTOS Y AHORCAMIENTOS ACCIDENTALES: INSTITUCION RESIDENCIAL</v>
      </c>
    </row>
    <row r="9940" spans="2:5" ht="25.5" x14ac:dyDescent="0.25">
      <c r="B9940" s="6" t="s">
        <v>9938</v>
      </c>
      <c r="C9940" s="6" t="s">
        <v>22368</v>
      </c>
      <c r="D9940" s="11"/>
      <c r="E9940" t="str">
        <f t="shared" si="155"/>
        <v>OTROS ESTRANGULAMIENTOS Y AHORCAMIENTOS ACCIDENTALES: ESCUELAS, OTRAS INSTITUCIONES Y AREAS ADMINISTRATIVAS PUBLICAS</v>
      </c>
    </row>
    <row r="9941" spans="2:5" ht="25.5" x14ac:dyDescent="0.25">
      <c r="B9941" s="6" t="s">
        <v>9939</v>
      </c>
      <c r="C9941" s="6" t="s">
        <v>22369</v>
      </c>
      <c r="D9941" s="11"/>
      <c r="E9941" t="str">
        <f t="shared" si="155"/>
        <v>OTROS ESTRANGULAMIENTOS Y AHORCAMIENTOS ACCIDENTALES: AREAS DE DEPORTE Y ATLETISMO</v>
      </c>
    </row>
    <row r="9942" spans="2:5" ht="25.5" x14ac:dyDescent="0.25">
      <c r="B9942" s="6" t="s">
        <v>9940</v>
      </c>
      <c r="C9942" s="6" t="s">
        <v>22370</v>
      </c>
      <c r="D9942" s="11"/>
      <c r="E9942" t="str">
        <f t="shared" si="155"/>
        <v>OTROS ESTRANGULAMIENTOS Y AHORCAMIENTOS ACCIDENTALES: CALLES Y CARRETERAS</v>
      </c>
    </row>
    <row r="9943" spans="2:5" ht="25.5" x14ac:dyDescent="0.25">
      <c r="B9943" s="6" t="s">
        <v>9941</v>
      </c>
      <c r="C9943" s="6" t="s">
        <v>22371</v>
      </c>
      <c r="D9943" s="11"/>
      <c r="E9943" t="str">
        <f t="shared" si="155"/>
        <v>OTROS ESTRANGULAMIENTOS Y AHORCAMIENTOS ACCIDENTALES: COMERCIO Y AREAS DE SERVICIO</v>
      </c>
    </row>
    <row r="9944" spans="2:5" ht="25.5" x14ac:dyDescent="0.25">
      <c r="B9944" s="6" t="s">
        <v>9942</v>
      </c>
      <c r="C9944" s="6" t="s">
        <v>22372</v>
      </c>
      <c r="D9944" s="11"/>
      <c r="E9944" t="str">
        <f t="shared" si="155"/>
        <v>OTROS ESTRANGULAMIENTOS Y AHORCAMIENTOS ACCIDENTALES: AREA INDUSTRIAL Y DE LA CONSTRUCCION</v>
      </c>
    </row>
    <row r="9945" spans="2:5" x14ac:dyDescent="0.25">
      <c r="B9945" s="6" t="s">
        <v>9943</v>
      </c>
      <c r="C9945" s="6" t="s">
        <v>22373</v>
      </c>
      <c r="D9945" s="11"/>
      <c r="E9945" t="str">
        <f t="shared" si="155"/>
        <v>OTROS ESTRANGULAMIENTOS Y AHORCAMIENTOS ACCIDENTALES: GRANJA</v>
      </c>
    </row>
    <row r="9946" spans="2:5" ht="25.5" x14ac:dyDescent="0.25">
      <c r="B9946" s="6" t="s">
        <v>9944</v>
      </c>
      <c r="C9946" s="6" t="s">
        <v>22374</v>
      </c>
      <c r="D9946" s="11"/>
      <c r="E9946" t="str">
        <f t="shared" si="155"/>
        <v>OTROS ESTRANGULAMIENTOS Y AHORCAMIENTOS ACCIDENTALES: OTRO LUGAR ESPECIFICADO</v>
      </c>
    </row>
    <row r="9947" spans="2:5" ht="25.5" x14ac:dyDescent="0.25">
      <c r="B9947" s="6" t="s">
        <v>9945</v>
      </c>
      <c r="C9947" s="6" t="s">
        <v>22375</v>
      </c>
      <c r="D9947" s="11"/>
      <c r="E9947" t="str">
        <f t="shared" si="155"/>
        <v>OTROS ESTRANGULAMIENTOS Y AHORCAMIENTOS ACCIDENTALES: LUGAR NO ESPECIFICADO</v>
      </c>
    </row>
    <row r="9948" spans="2:5" ht="25.5" x14ac:dyDescent="0.25">
      <c r="B9948" s="6" t="s">
        <v>9946</v>
      </c>
      <c r="C9948" s="6" t="s">
        <v>22376</v>
      </c>
      <c r="D9948" s="11"/>
      <c r="E9948" t="str">
        <f t="shared" si="155"/>
        <v>OBSTRUCCION DE LA RESPIRACION DEBIDA A HUNDIMIENTO, CAIDA DE TIERRA U OTRAS SUSTANCIAS: VIVIENDA</v>
      </c>
    </row>
    <row r="9949" spans="2:5" ht="25.5" x14ac:dyDescent="0.25">
      <c r="B9949" s="6" t="s">
        <v>9947</v>
      </c>
      <c r="C9949" s="6" t="s">
        <v>22377</v>
      </c>
      <c r="D9949" s="11"/>
      <c r="E9949" t="str">
        <f t="shared" si="155"/>
        <v>OBSTRUCCION DE LA RESPIRACION DEBIDA A HUNDIMIENTO, CAIDA DE TIERRA U OTRAS SUSTANCIAS: INSTITUCION RESIDENCIAL</v>
      </c>
    </row>
    <row r="9950" spans="2:5" ht="38.25" x14ac:dyDescent="0.25">
      <c r="B9950" s="6" t="s">
        <v>9948</v>
      </c>
      <c r="C9950" s="6" t="s">
        <v>22378</v>
      </c>
      <c r="D9950" s="11"/>
      <c r="E9950" t="str">
        <f t="shared" si="155"/>
        <v>OBSTRUCCION DE LA RESPIRACION DEBIDA A HUNDIMIENTO, CAIDA DE TIERRA U OTRAS SUSTANCIAS: ESCUELAS, OTRAS INSTITUCIONES Y AREAS ADMINISTRATIVAS PUBLICAS</v>
      </c>
    </row>
    <row r="9951" spans="2:5" ht="25.5" x14ac:dyDescent="0.25">
      <c r="B9951" s="6" t="s">
        <v>9949</v>
      </c>
      <c r="C9951" s="6" t="s">
        <v>22379</v>
      </c>
      <c r="D9951" s="11"/>
      <c r="E9951" t="str">
        <f t="shared" si="155"/>
        <v>OBSTRUCCION DE LA RESPIRACION DEBIDA A HUNDIMIENTO, CAIDA DE TIERRA U OTRAS SUSTANCIAS: AREAS DE DEPORTE Y ATLETISMO</v>
      </c>
    </row>
    <row r="9952" spans="2:5" ht="25.5" x14ac:dyDescent="0.25">
      <c r="B9952" s="6" t="s">
        <v>9950</v>
      </c>
      <c r="C9952" s="6" t="s">
        <v>22380</v>
      </c>
      <c r="D9952" s="11"/>
      <c r="E9952" t="str">
        <f t="shared" si="155"/>
        <v>OBSTRUCCION DE LA RESPIRACION DEBIDA A HUNDIMIENTO, CAIDA DE TIERRA U OTRAS SUSTANCIAS: CALLES Y CARRETERAS</v>
      </c>
    </row>
    <row r="9953" spans="2:5" ht="25.5" x14ac:dyDescent="0.25">
      <c r="B9953" s="6" t="s">
        <v>9951</v>
      </c>
      <c r="C9953" s="6" t="s">
        <v>22381</v>
      </c>
      <c r="D9953" s="11"/>
      <c r="E9953" t="str">
        <f t="shared" si="155"/>
        <v>OBSTRUCCION DE LA RESPIRACION DEBIDA A HUNDIMIENTO, CAIDA DE TIERRA U OTRAS SUSTANCIAS: COMERCIO Y AREAS DE SERVICIO</v>
      </c>
    </row>
    <row r="9954" spans="2:5" ht="25.5" x14ac:dyDescent="0.25">
      <c r="B9954" s="6" t="s">
        <v>9952</v>
      </c>
      <c r="C9954" s="6" t="s">
        <v>22382</v>
      </c>
      <c r="D9954" s="11"/>
      <c r="E9954" t="str">
        <f t="shared" si="155"/>
        <v>OBSTRUCCION DE LA RESPIRACION DEBIDA A HUNDIMIENTO, CAIDA DE TIERRA U OTRAS SUSTANCIAS: AREA INDUSTRIAL Y DE LA CONSTRUCCION</v>
      </c>
    </row>
    <row r="9955" spans="2:5" ht="25.5" x14ac:dyDescent="0.25">
      <c r="B9955" s="6" t="s">
        <v>9953</v>
      </c>
      <c r="C9955" s="6" t="s">
        <v>22383</v>
      </c>
      <c r="D9955" s="11"/>
      <c r="E9955" t="str">
        <f t="shared" si="155"/>
        <v>OBSTRUCCION DE LA RESPIRACION DEBIDA A HUNDIMIENTO, CAIDA DE TIERRA U OTRAS SUSTANCIAS: GRANJA</v>
      </c>
    </row>
    <row r="9956" spans="2:5" ht="25.5" x14ac:dyDescent="0.25">
      <c r="B9956" s="6" t="s">
        <v>9954</v>
      </c>
      <c r="C9956" s="6" t="s">
        <v>22384</v>
      </c>
      <c r="D9956" s="11"/>
      <c r="E9956" t="str">
        <f t="shared" si="155"/>
        <v>OBSTRUCCION DE LA RESPIRACION DEBIDA A HUNDIMIENTO, CAIDA DE TIERRA U OTRAS SUSTANCIAS: OTRO LUGAR ESPECIFICADO</v>
      </c>
    </row>
    <row r="9957" spans="2:5" ht="25.5" x14ac:dyDescent="0.25">
      <c r="B9957" s="6" t="s">
        <v>9955</v>
      </c>
      <c r="C9957" s="6" t="s">
        <v>22385</v>
      </c>
      <c r="D9957" s="11"/>
      <c r="E9957" t="str">
        <f t="shared" si="155"/>
        <v>OBSTRUCCION DE LA RESPIRACION DEBIDA A HUNDIMIENTO, CAIDA DE TIERRA U OTRAS SUSTANCIAS: LUGAR NO ESPECIFICADO</v>
      </c>
    </row>
    <row r="9958" spans="2:5" x14ac:dyDescent="0.25">
      <c r="B9958" s="6" t="s">
        <v>9956</v>
      </c>
      <c r="C9958" s="6" t="s">
        <v>22386</v>
      </c>
      <c r="D9958" s="11"/>
      <c r="E9958" t="str">
        <f t="shared" si="155"/>
        <v>INHALACION DE CONTENIDOS GASTRICOS: VIVIENDA</v>
      </c>
    </row>
    <row r="9959" spans="2:5" x14ac:dyDescent="0.25">
      <c r="B9959" s="6" t="s">
        <v>9957</v>
      </c>
      <c r="C9959" s="6" t="s">
        <v>22387</v>
      </c>
      <c r="D9959" s="11"/>
      <c r="E9959" t="str">
        <f t="shared" si="155"/>
        <v>INHALACION DE CONTENIDOS GASTRICOS: INSTITUCION RESIDENCIAL</v>
      </c>
    </row>
    <row r="9960" spans="2:5" ht="25.5" x14ac:dyDescent="0.25">
      <c r="B9960" s="6" t="s">
        <v>9958</v>
      </c>
      <c r="C9960" s="6" t="s">
        <v>22388</v>
      </c>
      <c r="D9960" s="11"/>
      <c r="E9960" t="str">
        <f t="shared" si="155"/>
        <v>INHALACION DE CONTENIDOS GASTRICOS: ESCUELAS, OTRAS INSTITUCIONES Y AREAS ADMINISTRATIVAS PUBLICAS</v>
      </c>
    </row>
    <row r="9961" spans="2:5" x14ac:dyDescent="0.25">
      <c r="B9961" s="6" t="s">
        <v>9959</v>
      </c>
      <c r="C9961" s="6" t="s">
        <v>22389</v>
      </c>
      <c r="D9961" s="11"/>
      <c r="E9961" t="str">
        <f t="shared" si="155"/>
        <v>INHALACION DE CONTENIDOS GASTRICOS: AREAS DE DEPORTE Y ATLETISMO</v>
      </c>
    </row>
    <row r="9962" spans="2:5" x14ac:dyDescent="0.25">
      <c r="B9962" s="6" t="s">
        <v>9960</v>
      </c>
      <c r="C9962" s="6" t="s">
        <v>22390</v>
      </c>
      <c r="D9962" s="11"/>
      <c r="E9962" t="str">
        <f t="shared" si="155"/>
        <v>INHALACION DE CONTENIDOS GASTRICOS: CALLES Y CARRETERAS</v>
      </c>
    </row>
    <row r="9963" spans="2:5" x14ac:dyDescent="0.25">
      <c r="B9963" s="6" t="s">
        <v>9961</v>
      </c>
      <c r="C9963" s="6" t="s">
        <v>22391</v>
      </c>
      <c r="D9963" s="11"/>
      <c r="E9963" t="str">
        <f t="shared" si="155"/>
        <v>INHALACION DE CONTENIDOS GASTRICOS: COMERCIO Y AREAS DE SERVICIO</v>
      </c>
    </row>
    <row r="9964" spans="2:5" ht="25.5" x14ac:dyDescent="0.25">
      <c r="B9964" s="6" t="s">
        <v>9962</v>
      </c>
      <c r="C9964" s="6" t="s">
        <v>22392</v>
      </c>
      <c r="D9964" s="11"/>
      <c r="E9964" t="str">
        <f t="shared" si="155"/>
        <v>INHALACION DE CONTENIDOS GASTRICOS: AREA INDUSTRIAL Y DE LA CONSTRUCCION</v>
      </c>
    </row>
    <row r="9965" spans="2:5" x14ac:dyDescent="0.25">
      <c r="B9965" s="6" t="s">
        <v>9963</v>
      </c>
      <c r="C9965" s="6" t="s">
        <v>22393</v>
      </c>
      <c r="D9965" s="11"/>
      <c r="E9965" t="str">
        <f t="shared" si="155"/>
        <v>INHALACION DE CONTENIDOS GASTRICOS: GRANJA</v>
      </c>
    </row>
    <row r="9966" spans="2:5" x14ac:dyDescent="0.25">
      <c r="B9966" s="6" t="s">
        <v>9964</v>
      </c>
      <c r="C9966" s="6" t="s">
        <v>22394</v>
      </c>
      <c r="D9966" s="11"/>
      <c r="E9966" t="str">
        <f t="shared" si="155"/>
        <v>INHALACION DE CONTENIDOS GASTRICOS: OTRO LUGAR ESPECIFICADO</v>
      </c>
    </row>
    <row r="9967" spans="2:5" x14ac:dyDescent="0.25">
      <c r="B9967" s="6" t="s">
        <v>9965</v>
      </c>
      <c r="C9967" s="6" t="s">
        <v>22395</v>
      </c>
      <c r="D9967" s="11"/>
      <c r="E9967" t="str">
        <f t="shared" si="155"/>
        <v>INHALACION DE CONTENIDOS GASTRICOS: LUGAR NO ESPECIFICADO</v>
      </c>
    </row>
    <row r="9968" spans="2:5" ht="25.5" x14ac:dyDescent="0.25">
      <c r="B9968" s="6" t="s">
        <v>9966</v>
      </c>
      <c r="C9968" s="6" t="s">
        <v>22396</v>
      </c>
      <c r="D9968" s="11"/>
      <c r="E9968" t="str">
        <f t="shared" si="155"/>
        <v>INHALACION E INGESTION DE ALIMENTO QUE CAUSA OBSTRUCCION DE LAS VIAS RESPIRATORIAS: VIVIENDA</v>
      </c>
    </row>
    <row r="9969" spans="2:5" ht="25.5" x14ac:dyDescent="0.25">
      <c r="B9969" s="6" t="s">
        <v>9967</v>
      </c>
      <c r="C9969" s="6" t="s">
        <v>22397</v>
      </c>
      <c r="D9969" s="11"/>
      <c r="E9969" t="str">
        <f t="shared" si="155"/>
        <v>INHALACION E INGESTION DE ALIMENTO QUE CAUSA OBSTRUCCION DE LAS VIAS RESPIRATORIAS: INSTITUCION RESIDENCIAL</v>
      </c>
    </row>
    <row r="9970" spans="2:5" ht="38.25" x14ac:dyDescent="0.25">
      <c r="B9970" s="6" t="s">
        <v>9968</v>
      </c>
      <c r="C9970" s="6" t="s">
        <v>22398</v>
      </c>
      <c r="D9970" s="11"/>
      <c r="E9970" t="str">
        <f t="shared" si="155"/>
        <v>INHALACION E INGESTION DE ALIMENTO QUE CAUSA OBSTRUCCION DE LAS VIAS RESPIRATORIAS: ESCUELAS, OTRAS INSTITUCIONES Y AREAS ADMINISTRATIVAS PUBLICAS</v>
      </c>
    </row>
    <row r="9971" spans="2:5" ht="25.5" x14ac:dyDescent="0.25">
      <c r="B9971" s="6" t="s">
        <v>9969</v>
      </c>
      <c r="C9971" s="6" t="s">
        <v>22399</v>
      </c>
      <c r="D9971" s="11"/>
      <c r="E9971" t="str">
        <f t="shared" si="155"/>
        <v>INHALACION E INGESTION DE ALIMENTO QUE CAUSA OBSTRUCCION DE LAS VIAS RESPIRATORIAS: AREAS DE DEPORTE Y ATLETISMO</v>
      </c>
    </row>
    <row r="9972" spans="2:5" ht="25.5" x14ac:dyDescent="0.25">
      <c r="B9972" s="6" t="s">
        <v>9970</v>
      </c>
      <c r="C9972" s="6" t="s">
        <v>22400</v>
      </c>
      <c r="D9972" s="11"/>
      <c r="E9972" t="str">
        <f t="shared" si="155"/>
        <v>INHALACION E INGESTION DE ALIMENTO QUE CAUSA OBSTRUCCION DE LAS VIAS RESPIRATORIAS: CALLES Y CARRETERAS</v>
      </c>
    </row>
    <row r="9973" spans="2:5" ht="25.5" x14ac:dyDescent="0.25">
      <c r="B9973" s="6" t="s">
        <v>9971</v>
      </c>
      <c r="C9973" s="6" t="s">
        <v>22401</v>
      </c>
      <c r="D9973" s="11"/>
      <c r="E9973" t="str">
        <f t="shared" si="155"/>
        <v>INHALACION E INGESTION DE ALIMENTO QUE CAUSA OBSTRUCCION DE LAS VIAS RESPIRATORIAS: COMERCIO Y AREAS DE SERVICIO</v>
      </c>
    </row>
    <row r="9974" spans="2:5" ht="25.5" x14ac:dyDescent="0.25">
      <c r="B9974" s="6" t="s">
        <v>9972</v>
      </c>
      <c r="C9974" s="6" t="s">
        <v>22402</v>
      </c>
      <c r="D9974" s="11"/>
      <c r="E9974" t="str">
        <f t="shared" si="155"/>
        <v>INHALACION E INGESTION DE ALIMENTO QUE CAUSA OBSTRUCCION DE LAS VIAS RESPIRATORIAS: AREA INDUSTRIAL Y DE LA CONSTRUCCION</v>
      </c>
    </row>
    <row r="9975" spans="2:5" ht="25.5" x14ac:dyDescent="0.25">
      <c r="B9975" s="6" t="s">
        <v>9973</v>
      </c>
      <c r="C9975" s="6" t="s">
        <v>22403</v>
      </c>
      <c r="D9975" s="11"/>
      <c r="E9975" t="str">
        <f t="shared" si="155"/>
        <v>INHALACION E INGESTION DE ALIMENTO QUE CAUSA OBSTRUCCION DE LAS VIAS RESPIRATORIAS: GRANJA</v>
      </c>
    </row>
    <row r="9976" spans="2:5" ht="25.5" x14ac:dyDescent="0.25">
      <c r="B9976" s="6" t="s">
        <v>9974</v>
      </c>
      <c r="C9976" s="6" t="s">
        <v>22404</v>
      </c>
      <c r="D9976" s="11"/>
      <c r="E9976" t="str">
        <f t="shared" si="155"/>
        <v>INHALACION E INGESTION DE ALIMENTO QUE CAUSA OBSTRUCCION DE LAS VIAS RESPIRATORIAS: OTRO LUGAR ESPECIFICADO</v>
      </c>
    </row>
    <row r="9977" spans="2:5" ht="25.5" x14ac:dyDescent="0.25">
      <c r="B9977" s="6" t="s">
        <v>9975</v>
      </c>
      <c r="C9977" s="6" t="s">
        <v>22405</v>
      </c>
      <c r="D9977" s="11"/>
      <c r="E9977" t="str">
        <f t="shared" si="155"/>
        <v>INHALACION E INGESTION DE ALIMENTO QUE CAUSA OBSTRUCCION DE LAS VIAS RESPIRATORIAS: LUGAR NO ESPECIFICADO</v>
      </c>
    </row>
    <row r="9978" spans="2:5" ht="25.5" x14ac:dyDescent="0.25">
      <c r="B9978" s="6" t="s">
        <v>9976</v>
      </c>
      <c r="C9978" s="6" t="s">
        <v>22406</v>
      </c>
      <c r="D9978" s="11"/>
      <c r="E9978" t="str">
        <f t="shared" si="155"/>
        <v>INHALACION E INGESTION DE OTROS OBJETOS QUE CAUSAN OBSTRUCCION DE LAS VIAS RESPIRATORIAS: VIVIENDA</v>
      </c>
    </row>
    <row r="9979" spans="2:5" ht="25.5" x14ac:dyDescent="0.25">
      <c r="B9979" s="6" t="s">
        <v>9977</v>
      </c>
      <c r="C9979" s="6" t="s">
        <v>22407</v>
      </c>
      <c r="D9979" s="11"/>
      <c r="E9979" t="str">
        <f t="shared" si="155"/>
        <v>INHALACION E INGESTION DE OTROS OBJETOS QUE CAUSAN OBSTRUCCION DE LAS VIAS RESPIRATORIAS: INSTITUCION RESIDENCIAL</v>
      </c>
    </row>
    <row r="9980" spans="2:5" ht="38.25" x14ac:dyDescent="0.25">
      <c r="B9980" s="6" t="s">
        <v>9978</v>
      </c>
      <c r="C9980" s="6" t="s">
        <v>22408</v>
      </c>
      <c r="D9980" s="11"/>
      <c r="E9980" t="str">
        <f t="shared" si="155"/>
        <v>INHALACION E INGESTION DE OTROS OBJETOS QUE CAUSAN OBSTRUCCION DE LAS VIAS RESPIRATORIAS: ESCUELAS, OTRAS INSTITUCIONES Y AREAS ADMINISTRATIVAS PUBLICAS</v>
      </c>
    </row>
    <row r="9981" spans="2:5" ht="25.5" x14ac:dyDescent="0.25">
      <c r="B9981" s="6" t="s">
        <v>9979</v>
      </c>
      <c r="C9981" s="6" t="s">
        <v>22409</v>
      </c>
      <c r="D9981" s="11"/>
      <c r="E9981" t="str">
        <f t="shared" si="155"/>
        <v>INHALACION E INGESTION DE OTROS OBJETOS QUE CAUSAN OBSTRUCCION DE LAS VIAS RESPIRATORIAS: AREAS DE DEPORTE Y ATLETISMO</v>
      </c>
    </row>
    <row r="9982" spans="2:5" ht="25.5" x14ac:dyDescent="0.25">
      <c r="B9982" s="6" t="s">
        <v>9980</v>
      </c>
      <c r="C9982" s="6" t="s">
        <v>22410</v>
      </c>
      <c r="D9982" s="11"/>
      <c r="E9982" t="str">
        <f t="shared" si="155"/>
        <v>INHALACION E INGESTION DE OTROS OBJETOS QUE CAUSAN OBSTRUCCION DE LAS VIAS RESPIRATORIAS: CALLES Y CARRETERAS</v>
      </c>
    </row>
    <row r="9983" spans="2:5" ht="25.5" x14ac:dyDescent="0.25">
      <c r="B9983" s="6" t="s">
        <v>9981</v>
      </c>
      <c r="C9983" s="6" t="s">
        <v>22411</v>
      </c>
      <c r="D9983" s="11"/>
      <c r="E9983" t="str">
        <f t="shared" si="155"/>
        <v>INHALACION E INGESTION DE OTROS OBJETOS QUE CAUSAN OBSTRUCCION DE LAS VIAS RESPIRATORIAS: COMERCIO Y AREAS DE SERVICIO</v>
      </c>
    </row>
    <row r="9984" spans="2:5" ht="25.5" x14ac:dyDescent="0.25">
      <c r="B9984" s="6" t="s">
        <v>9982</v>
      </c>
      <c r="C9984" s="6" t="s">
        <v>22412</v>
      </c>
      <c r="D9984" s="11"/>
      <c r="E9984" t="str">
        <f t="shared" si="155"/>
        <v>INHALACION E INGESTION DE OTROS OBJETOS QUE CAUSAN OBSTRUCCION DE LAS VIAS RESPIRATORIAS: AREA INDUSTRIAL Y DE LA CONSTRUCCION</v>
      </c>
    </row>
    <row r="9985" spans="2:5" ht="25.5" x14ac:dyDescent="0.25">
      <c r="B9985" s="6" t="s">
        <v>9983</v>
      </c>
      <c r="C9985" s="6" t="s">
        <v>22413</v>
      </c>
      <c r="D9985" s="11"/>
      <c r="E9985" t="str">
        <f t="shared" si="155"/>
        <v>INHALACION E INGESTION DE OTROS OBJETOS QUE CAUSAN OBSTRUCCION DE LAS VIAS RESPIRATORIAS: GRANJA</v>
      </c>
    </row>
    <row r="9986" spans="2:5" ht="25.5" x14ac:dyDescent="0.25">
      <c r="B9986" s="6" t="s">
        <v>9984</v>
      </c>
      <c r="C9986" s="6" t="s">
        <v>22414</v>
      </c>
      <c r="D9986" s="11"/>
      <c r="E9986" t="str">
        <f t="shared" si="155"/>
        <v>INHALACION E INGESTION DE OTROS OBJETOS QUE CAUSAN OBSTRUCCION DE LAS VIAS RESPIRATORIAS: OTRO LUGAR ESPECIFICADO</v>
      </c>
    </row>
    <row r="9987" spans="2:5" ht="25.5" x14ac:dyDescent="0.25">
      <c r="B9987" s="6" t="s">
        <v>9985</v>
      </c>
      <c r="C9987" s="6" t="s">
        <v>22415</v>
      </c>
      <c r="D9987" s="11"/>
      <c r="E9987" t="str">
        <f t="shared" si="155"/>
        <v>INHALACION E INGESTION DE OTROS OBJETOS QUE CAUSAN OBSTRUCCION DE LAS VIAS RESPIRATORIAS: LUGAR NO ESPECIFICADO</v>
      </c>
    </row>
    <row r="9988" spans="2:5" ht="25.5" x14ac:dyDescent="0.25">
      <c r="B9988" s="6" t="s">
        <v>9986</v>
      </c>
      <c r="C9988" s="6" t="s">
        <v>22416</v>
      </c>
      <c r="D9988" s="11"/>
      <c r="E9988" t="str">
        <f t="shared" si="155"/>
        <v>CONFINADO O ATRAPADO EN UN AMBIENTE CON BAJO CONTENIDO DE OXIGENO: VIVIENDA</v>
      </c>
    </row>
    <row r="9989" spans="2:5" ht="25.5" x14ac:dyDescent="0.25">
      <c r="B9989" s="6" t="s">
        <v>9987</v>
      </c>
      <c r="C9989" s="6" t="s">
        <v>22417</v>
      </c>
      <c r="D9989" s="11"/>
      <c r="E9989" t="str">
        <f t="shared" si="155"/>
        <v>CONFINADO O ATRAPADO EN UN AMBIENTE CON BAJO CONTENIDO DE OXIGENO: INSTITUCION RESIDENCIAL</v>
      </c>
    </row>
    <row r="9990" spans="2:5" ht="38.25" x14ac:dyDescent="0.25">
      <c r="B9990" s="6" t="s">
        <v>9988</v>
      </c>
      <c r="C9990" s="6" t="s">
        <v>22418</v>
      </c>
      <c r="D9990" s="11"/>
      <c r="E9990" t="str">
        <f t="shared" ref="E9990:E10053" si="156">UPPER(C9990)</f>
        <v>CONFINADO O ATRAPADO EN UN AMBIENTE CON BAJO CONTENIDO DE OXIGENO: ESCUELAS, OTRAS INSTITUCIONES Y AREAS ADMINISTRATIVAS PUBLICAS</v>
      </c>
    </row>
    <row r="9991" spans="2:5" ht="25.5" x14ac:dyDescent="0.25">
      <c r="B9991" s="6" t="s">
        <v>9989</v>
      </c>
      <c r="C9991" s="6" t="s">
        <v>22419</v>
      </c>
      <c r="D9991" s="11"/>
      <c r="E9991" t="str">
        <f t="shared" si="156"/>
        <v>CONFINADO O ATRAPADO EN UN AMBIENTE CON BAJO CONTENIDO DE OXIGENO: AREAS DE DEPORTE Y ATLETISMO</v>
      </c>
    </row>
    <row r="9992" spans="2:5" ht="25.5" x14ac:dyDescent="0.25">
      <c r="B9992" s="6" t="s">
        <v>9990</v>
      </c>
      <c r="C9992" s="6" t="s">
        <v>22420</v>
      </c>
      <c r="D9992" s="11"/>
      <c r="E9992" t="str">
        <f t="shared" si="156"/>
        <v>CONFINADO O ATRAPADO EN UN AMBIENTE CON BAJO CONTENIDO DE OXIGENO: CALLES Y CARRETERAS</v>
      </c>
    </row>
    <row r="9993" spans="2:5" ht="25.5" x14ac:dyDescent="0.25">
      <c r="B9993" s="6" t="s">
        <v>9991</v>
      </c>
      <c r="C9993" s="6" t="s">
        <v>22421</v>
      </c>
      <c r="D9993" s="11"/>
      <c r="E9993" t="str">
        <f t="shared" si="156"/>
        <v>CONFINADO O ATRAPADO EN UN AMBIENTE CON BAJO CONTENIDO DE OXIGENO: COMERCIO Y AREAS DE SERVICIO</v>
      </c>
    </row>
    <row r="9994" spans="2:5" ht="25.5" x14ac:dyDescent="0.25">
      <c r="B9994" s="6" t="s">
        <v>9992</v>
      </c>
      <c r="C9994" s="6" t="s">
        <v>22422</v>
      </c>
      <c r="D9994" s="11"/>
      <c r="E9994" t="str">
        <f t="shared" si="156"/>
        <v>CONFINADO O ATRAPADO EN UN AMBIENTE CON BAJO CONTENIDO DE OXIGENO: AREA INDUSTRIAL Y DE LA CONSTRUCCION</v>
      </c>
    </row>
    <row r="9995" spans="2:5" ht="25.5" x14ac:dyDescent="0.25">
      <c r="B9995" s="6" t="s">
        <v>9993</v>
      </c>
      <c r="C9995" s="6" t="s">
        <v>22423</v>
      </c>
      <c r="D9995" s="11"/>
      <c r="E9995" t="str">
        <f t="shared" si="156"/>
        <v>CONFINADO O ATRAPADO EN UN AMBIENTE CON BAJO CONTENIDO DE OXIGENO: GRANJA</v>
      </c>
    </row>
    <row r="9996" spans="2:5" ht="25.5" x14ac:dyDescent="0.25">
      <c r="B9996" s="6" t="s">
        <v>9994</v>
      </c>
      <c r="C9996" s="6" t="s">
        <v>22424</v>
      </c>
      <c r="D9996" s="11"/>
      <c r="E9996" t="str">
        <f t="shared" si="156"/>
        <v>CONFINADO O ATRAPADO EN UN AMBIENTE CON BAJO CONTENIDO DE OXIGENO: OTRO LUGAR ESPECIFICADO</v>
      </c>
    </row>
    <row r="9997" spans="2:5" ht="25.5" x14ac:dyDescent="0.25">
      <c r="B9997" s="6" t="s">
        <v>9995</v>
      </c>
      <c r="C9997" s="6" t="s">
        <v>22425</v>
      </c>
      <c r="D9997" s="11"/>
      <c r="E9997" t="str">
        <f t="shared" si="156"/>
        <v>CONFINADO O ATRAPADO EN UN AMBIENTE CON BAJO CONTENIDO DE OXIGENO: LUGAR NO ESPECIFICADO</v>
      </c>
    </row>
    <row r="9998" spans="2:5" x14ac:dyDescent="0.25">
      <c r="B9998" s="6" t="s">
        <v>9996</v>
      </c>
      <c r="C9998" s="6" t="s">
        <v>22426</v>
      </c>
      <c r="D9998" s="11"/>
      <c r="E9998" t="str">
        <f t="shared" si="156"/>
        <v>OTRAS OBSTRUCCIONES ESPECIFICADAS DE LA RESPIRACION: VIVIENDA</v>
      </c>
    </row>
    <row r="9999" spans="2:5" ht="25.5" x14ac:dyDescent="0.25">
      <c r="B9999" s="6" t="s">
        <v>9997</v>
      </c>
      <c r="C9999" s="6" t="s">
        <v>22427</v>
      </c>
      <c r="D9999" s="11"/>
      <c r="E9999" t="str">
        <f t="shared" si="156"/>
        <v>OTRAS OBSTRUCCIONES ESPECIFICADAS DE LA RESPIRACION: INSTITUCION RESIDENCIAL</v>
      </c>
    </row>
    <row r="10000" spans="2:5" ht="25.5" x14ac:dyDescent="0.25">
      <c r="B10000" s="6" t="s">
        <v>9998</v>
      </c>
      <c r="C10000" s="6" t="s">
        <v>22428</v>
      </c>
      <c r="D10000" s="11"/>
      <c r="E10000" t="str">
        <f t="shared" si="156"/>
        <v>OTRAS OBSTRUCCIONES ESPECIFICADAS DE LA RESPIRACION: ESCUELAS, OTRAS INSTITUCIONES Y AREAS ADMINISTRATIVAS PUBLICAS</v>
      </c>
    </row>
    <row r="10001" spans="2:5" ht="25.5" x14ac:dyDescent="0.25">
      <c r="B10001" s="6" t="s">
        <v>9999</v>
      </c>
      <c r="C10001" s="6" t="s">
        <v>22429</v>
      </c>
      <c r="D10001" s="11"/>
      <c r="E10001" t="str">
        <f t="shared" si="156"/>
        <v>OTRAS OBSTRUCCIONES ESPECIFICADAS DE LA RESPIRACION: AREAS DE DEPORTE Y ATLETISMO</v>
      </c>
    </row>
    <row r="10002" spans="2:5" ht="25.5" x14ac:dyDescent="0.25">
      <c r="B10002" s="6" t="s">
        <v>10000</v>
      </c>
      <c r="C10002" s="6" t="s">
        <v>22430</v>
      </c>
      <c r="D10002" s="11"/>
      <c r="E10002" t="str">
        <f t="shared" si="156"/>
        <v>OTRAS OBSTRUCCIONES ESPECIFICADAS DE LA RESPIRACION: CALLES Y CARRETERAS</v>
      </c>
    </row>
    <row r="10003" spans="2:5" ht="25.5" x14ac:dyDescent="0.25">
      <c r="B10003" s="6" t="s">
        <v>10001</v>
      </c>
      <c r="C10003" s="6" t="s">
        <v>22431</v>
      </c>
      <c r="D10003" s="11"/>
      <c r="E10003" t="str">
        <f t="shared" si="156"/>
        <v>OTRAS OBSTRUCCIONES ESPECIFICADAS DE LA RESPIRACION: COMERCIO Y AREAS DE SERVICIO</v>
      </c>
    </row>
    <row r="10004" spans="2:5" ht="25.5" x14ac:dyDescent="0.25">
      <c r="B10004" s="6" t="s">
        <v>10002</v>
      </c>
      <c r="C10004" s="6" t="s">
        <v>22432</v>
      </c>
      <c r="D10004" s="11"/>
      <c r="E10004" t="str">
        <f t="shared" si="156"/>
        <v>OTRAS OBSTRUCCIONES ESPECIFICADAS DE LA RESPIRACION: AREA INDUSTRIAL Y DE LA CONSTRUCCION</v>
      </c>
    </row>
    <row r="10005" spans="2:5" x14ac:dyDescent="0.25">
      <c r="B10005" s="6" t="s">
        <v>10003</v>
      </c>
      <c r="C10005" s="6" t="s">
        <v>22433</v>
      </c>
      <c r="D10005" s="11"/>
      <c r="E10005" t="str">
        <f t="shared" si="156"/>
        <v>OTRAS OBSTRUCCIONES ESPECIFICADAS DE LA RESPIRACION: GRANJA</v>
      </c>
    </row>
    <row r="10006" spans="2:5" ht="25.5" x14ac:dyDescent="0.25">
      <c r="B10006" s="6" t="s">
        <v>10004</v>
      </c>
      <c r="C10006" s="6" t="s">
        <v>22434</v>
      </c>
      <c r="D10006" s="11"/>
      <c r="E10006" t="str">
        <f t="shared" si="156"/>
        <v>OTRAS OBSTRUCCIONES ESPECIFICADAS DE LA RESPIRACION: OTRO LUGAR ESPECIFICADO</v>
      </c>
    </row>
    <row r="10007" spans="2:5" ht="25.5" x14ac:dyDescent="0.25">
      <c r="B10007" s="6" t="s">
        <v>10005</v>
      </c>
      <c r="C10007" s="6" t="s">
        <v>22435</v>
      </c>
      <c r="D10007" s="11"/>
      <c r="E10007" t="str">
        <f t="shared" si="156"/>
        <v>OTRAS OBSTRUCCIONES ESPECIFICADAS DE LA RESPIRACION: LUGAR NO ESPECIFICADO</v>
      </c>
    </row>
    <row r="10008" spans="2:5" x14ac:dyDescent="0.25">
      <c r="B10008" s="6" t="s">
        <v>10006</v>
      </c>
      <c r="C10008" s="6" t="s">
        <v>22436</v>
      </c>
      <c r="D10008" s="11"/>
      <c r="E10008" t="str">
        <f t="shared" si="156"/>
        <v>OBSTRUCCIONES NO ESPECIFICADA DE LA RESPIRACION: VIVIENDA</v>
      </c>
    </row>
    <row r="10009" spans="2:5" ht="25.5" x14ac:dyDescent="0.25">
      <c r="B10009" s="6" t="s">
        <v>10007</v>
      </c>
      <c r="C10009" s="6" t="s">
        <v>22437</v>
      </c>
      <c r="D10009" s="11"/>
      <c r="E10009" t="str">
        <f t="shared" si="156"/>
        <v>OBSTRUCCIONES NO ESPECIFICADA DE LA RESPIRACION: INSTITUCION RESIDENCIAL</v>
      </c>
    </row>
    <row r="10010" spans="2:5" ht="25.5" x14ac:dyDescent="0.25">
      <c r="B10010" s="6" t="s">
        <v>10008</v>
      </c>
      <c r="C10010" s="6" t="s">
        <v>22438</v>
      </c>
      <c r="D10010" s="11"/>
      <c r="E10010" t="str">
        <f t="shared" si="156"/>
        <v>OBSTRUCCIONES NO ESPECIFICADA DE LA RESPIRACION: ESCUELAS, OTRAS INSTITUCIONES Y AREAS ADMINISTRATIVAS PUBLICAS</v>
      </c>
    </row>
    <row r="10011" spans="2:5" ht="25.5" x14ac:dyDescent="0.25">
      <c r="B10011" s="6" t="s">
        <v>10009</v>
      </c>
      <c r="C10011" s="6" t="s">
        <v>22439</v>
      </c>
      <c r="D10011" s="11"/>
      <c r="E10011" t="str">
        <f t="shared" si="156"/>
        <v>OBSTRUCCIONES NO ESPECIFICADA DE LA RESPIRACION: AREAS DE DEPORTE Y ATLETISMO</v>
      </c>
    </row>
    <row r="10012" spans="2:5" ht="25.5" x14ac:dyDescent="0.25">
      <c r="B10012" s="6" t="s">
        <v>10010</v>
      </c>
      <c r="C10012" s="6" t="s">
        <v>22440</v>
      </c>
      <c r="D10012" s="11"/>
      <c r="E10012" t="str">
        <f t="shared" si="156"/>
        <v>OBSTRUCCIONES NO ESPECIFICADA DE LA RESPIRACION: CALLES Y CARRETERAS</v>
      </c>
    </row>
    <row r="10013" spans="2:5" ht="25.5" x14ac:dyDescent="0.25">
      <c r="B10013" s="6" t="s">
        <v>10011</v>
      </c>
      <c r="C10013" s="6" t="s">
        <v>22441</v>
      </c>
      <c r="D10013" s="11"/>
      <c r="E10013" t="str">
        <f t="shared" si="156"/>
        <v>OBSTRUCCIONES NO ESPECIFICADA DE LA RESPIRACION: COMERCIO Y AREAS DE SERVICIO</v>
      </c>
    </row>
    <row r="10014" spans="2:5" ht="25.5" x14ac:dyDescent="0.25">
      <c r="B10014" s="6" t="s">
        <v>10012</v>
      </c>
      <c r="C10014" s="6" t="s">
        <v>22442</v>
      </c>
      <c r="D10014" s="11"/>
      <c r="E10014" t="str">
        <f t="shared" si="156"/>
        <v>OBSTRUCCIONES NO ESPECIFICADA DE LA RESPIRACION: AREA INDUSTRIAL Y DE LA CONSTRUCCION</v>
      </c>
    </row>
    <row r="10015" spans="2:5" x14ac:dyDescent="0.25">
      <c r="B10015" s="6" t="s">
        <v>10013</v>
      </c>
      <c r="C10015" s="6" t="s">
        <v>22443</v>
      </c>
      <c r="D10015" s="11"/>
      <c r="E10015" t="str">
        <f t="shared" si="156"/>
        <v>OBSTRUCCIONES NO ESPECIFICADA DE LA RESPIRACION: GRANJA</v>
      </c>
    </row>
    <row r="10016" spans="2:5" ht="25.5" x14ac:dyDescent="0.25">
      <c r="B10016" s="6" t="s">
        <v>10014</v>
      </c>
      <c r="C10016" s="6" t="s">
        <v>22444</v>
      </c>
      <c r="D10016" s="11"/>
      <c r="E10016" t="str">
        <f t="shared" si="156"/>
        <v>OBSTRUCCIONES NO ESPECIFICADA DE LA RESPIRACION: OTRO LUGAR ESPECIFICADO</v>
      </c>
    </row>
    <row r="10017" spans="2:5" ht="25.5" x14ac:dyDescent="0.25">
      <c r="B10017" s="6" t="s">
        <v>10015</v>
      </c>
      <c r="C10017" s="6" t="s">
        <v>22445</v>
      </c>
      <c r="D10017" s="11"/>
      <c r="E10017" t="str">
        <f t="shared" si="156"/>
        <v>OBSTRUCCIONES NO ESPECIFICADA DE LA RESPIRACION: LUGAR NO ESPECIFICADO</v>
      </c>
    </row>
    <row r="10018" spans="2:5" x14ac:dyDescent="0.25">
      <c r="B10018" s="6" t="s">
        <v>10016</v>
      </c>
      <c r="C10018" s="6" t="s">
        <v>22446</v>
      </c>
      <c r="D10018" s="11"/>
      <c r="E10018" t="str">
        <f t="shared" si="156"/>
        <v>EXPOSICION A LINEAS DE TRANSMISION ELECTRICA: VIVIENDA</v>
      </c>
    </row>
    <row r="10019" spans="2:5" ht="25.5" x14ac:dyDescent="0.25">
      <c r="B10019" s="6" t="s">
        <v>10017</v>
      </c>
      <c r="C10019" s="6" t="s">
        <v>22447</v>
      </c>
      <c r="D10019" s="11"/>
      <c r="E10019" t="str">
        <f t="shared" si="156"/>
        <v>EXPOSICION A LINEAS DE TRANSMISION ELECTRICA: INSTITUCION RESIDENCIAL</v>
      </c>
    </row>
    <row r="10020" spans="2:5" ht="25.5" x14ac:dyDescent="0.25">
      <c r="B10020" s="6" t="s">
        <v>10018</v>
      </c>
      <c r="C10020" s="6" t="s">
        <v>22448</v>
      </c>
      <c r="D10020" s="11"/>
      <c r="E10020" t="str">
        <f t="shared" si="156"/>
        <v>EXPOSICION A LINEAS DE TRANSMISION ELECTRICA: ESCUELAS, OTRAS INSTITUCIONES Y AREAS ADMINISTRATIVAS PUBLICAS</v>
      </c>
    </row>
    <row r="10021" spans="2:5" ht="25.5" x14ac:dyDescent="0.25">
      <c r="B10021" s="6" t="s">
        <v>10019</v>
      </c>
      <c r="C10021" s="6" t="s">
        <v>22449</v>
      </c>
      <c r="D10021" s="11"/>
      <c r="E10021" t="str">
        <f t="shared" si="156"/>
        <v>EXPOSICION A LINEAS DE TRANSMISION ELECTRICA: AREAS DE DEPORTE Y ATLETISMO</v>
      </c>
    </row>
    <row r="10022" spans="2:5" x14ac:dyDescent="0.25">
      <c r="B10022" s="6" t="s">
        <v>10020</v>
      </c>
      <c r="C10022" s="6" t="s">
        <v>22450</v>
      </c>
      <c r="D10022" s="11"/>
      <c r="E10022" t="str">
        <f t="shared" si="156"/>
        <v>EXPOSICION A LINEAS DE TRANSMISION ELECTRICA: CALLES Y CARRETERAS</v>
      </c>
    </row>
    <row r="10023" spans="2:5" ht="25.5" x14ac:dyDescent="0.25">
      <c r="B10023" s="6" t="s">
        <v>10021</v>
      </c>
      <c r="C10023" s="6" t="s">
        <v>22451</v>
      </c>
      <c r="D10023" s="11"/>
      <c r="E10023" t="str">
        <f t="shared" si="156"/>
        <v>EXPOSICION A LINEAS DE TRANSMISION ELECTRICA: COMERCIO Y AREAS DE SERVICIO</v>
      </c>
    </row>
    <row r="10024" spans="2:5" ht="25.5" x14ac:dyDescent="0.25">
      <c r="B10024" s="6" t="s">
        <v>10022</v>
      </c>
      <c r="C10024" s="6" t="s">
        <v>22452</v>
      </c>
      <c r="D10024" s="11"/>
      <c r="E10024" t="str">
        <f t="shared" si="156"/>
        <v>EXPOSICION A LINEAS DE TRANSMISION ELECTRICA: AREA INDUSTRIAL Y DE LA CONSTRUCCION</v>
      </c>
    </row>
    <row r="10025" spans="2:5" x14ac:dyDescent="0.25">
      <c r="B10025" s="6" t="s">
        <v>10023</v>
      </c>
      <c r="C10025" s="6" t="s">
        <v>22453</v>
      </c>
      <c r="D10025" s="11"/>
      <c r="E10025" t="str">
        <f t="shared" si="156"/>
        <v>EXPOSICION A LINEAS DE TRANSMISION ELECTRICA: GRANJA</v>
      </c>
    </row>
    <row r="10026" spans="2:5" ht="25.5" x14ac:dyDescent="0.25">
      <c r="B10026" s="6" t="s">
        <v>10024</v>
      </c>
      <c r="C10026" s="6" t="s">
        <v>22454</v>
      </c>
      <c r="D10026" s="11"/>
      <c r="E10026" t="str">
        <f t="shared" si="156"/>
        <v>EXPOSICION A LINEAS DE TRANSMISION ELECTRICA: OTRO LUGAR ESPECIFICADO</v>
      </c>
    </row>
    <row r="10027" spans="2:5" ht="25.5" x14ac:dyDescent="0.25">
      <c r="B10027" s="6" t="s">
        <v>10025</v>
      </c>
      <c r="C10027" s="6" t="s">
        <v>22455</v>
      </c>
      <c r="D10027" s="11"/>
      <c r="E10027" t="str">
        <f t="shared" si="156"/>
        <v>EXPOSICION A LINEAS DE TRANSMISION ELECTRICA: LUGAR NO ESPECIFICADO</v>
      </c>
    </row>
    <row r="10028" spans="2:5" x14ac:dyDescent="0.25">
      <c r="B10028" s="6" t="s">
        <v>10026</v>
      </c>
      <c r="C10028" s="6" t="s">
        <v>22456</v>
      </c>
      <c r="D10028" s="11"/>
      <c r="E10028" t="str">
        <f t="shared" si="156"/>
        <v>EXPOSICION A OTRAS CORRIENTES ELECTRICAS ESPECIFICADAS: VIVIENDA</v>
      </c>
    </row>
    <row r="10029" spans="2:5" ht="25.5" x14ac:dyDescent="0.25">
      <c r="B10029" s="6" t="s">
        <v>10027</v>
      </c>
      <c r="C10029" s="6" t="s">
        <v>22457</v>
      </c>
      <c r="D10029" s="11"/>
      <c r="E10029" t="str">
        <f t="shared" si="156"/>
        <v>EXPOSICION A OTRAS CORRIENTES ELECTRICAS ESPECIFICADAS: INSTITUCION RESIDENCIAL</v>
      </c>
    </row>
    <row r="10030" spans="2:5" ht="25.5" x14ac:dyDescent="0.25">
      <c r="B10030" s="6" t="s">
        <v>10028</v>
      </c>
      <c r="C10030" s="6" t="s">
        <v>22458</v>
      </c>
      <c r="D10030" s="11"/>
      <c r="E10030" t="str">
        <f t="shared" si="156"/>
        <v>EXPOSICION A OTRAS CORRIENTES ELECTRICAS ESPECIFICADAS: ESCUELAS, OTRAS INSTITUCIONES Y AREAS ADMINISTRATIVAS PUBLICAS</v>
      </c>
    </row>
    <row r="10031" spans="2:5" ht="25.5" x14ac:dyDescent="0.25">
      <c r="B10031" s="6" t="s">
        <v>10029</v>
      </c>
      <c r="C10031" s="6" t="s">
        <v>22459</v>
      </c>
      <c r="D10031" s="11"/>
      <c r="E10031" t="str">
        <f t="shared" si="156"/>
        <v>EXPOSICION A OTRAS CORRIENTES ELECTRICAS ESPECIFICADAS: AREAS DE DEPORTE Y ATLETISMO</v>
      </c>
    </row>
    <row r="10032" spans="2:5" ht="25.5" x14ac:dyDescent="0.25">
      <c r="B10032" s="6" t="s">
        <v>10030</v>
      </c>
      <c r="C10032" s="6" t="s">
        <v>22460</v>
      </c>
      <c r="D10032" s="11"/>
      <c r="E10032" t="str">
        <f t="shared" si="156"/>
        <v>EXPOSICION A OTRAS CORRIENTES ELECTRICAS ESPECIFICADAS: CALLES Y CARRETERAS</v>
      </c>
    </row>
    <row r="10033" spans="2:5" ht="25.5" x14ac:dyDescent="0.25">
      <c r="B10033" s="6" t="s">
        <v>10031</v>
      </c>
      <c r="C10033" s="6" t="s">
        <v>22461</v>
      </c>
      <c r="D10033" s="11"/>
      <c r="E10033" t="str">
        <f t="shared" si="156"/>
        <v>EXPOSICION A OTRAS CORRIENTES ELECTRICAS ESPECIFICADAS: COMERCIO Y AREAS DE SERVICIO</v>
      </c>
    </row>
    <row r="10034" spans="2:5" ht="25.5" x14ac:dyDescent="0.25">
      <c r="B10034" s="6" t="s">
        <v>10032</v>
      </c>
      <c r="C10034" s="6" t="s">
        <v>22462</v>
      </c>
      <c r="D10034" s="11"/>
      <c r="E10034" t="str">
        <f t="shared" si="156"/>
        <v>EXPOSICION A OTRAS CORRIENTES ELECTRICAS ESPECIFICADAS: AREA INDUSTRIAL Y DE LA CONSTRUCCION</v>
      </c>
    </row>
    <row r="10035" spans="2:5" x14ac:dyDescent="0.25">
      <c r="B10035" s="6" t="s">
        <v>10033</v>
      </c>
      <c r="C10035" s="6" t="s">
        <v>22463</v>
      </c>
      <c r="D10035" s="11"/>
      <c r="E10035" t="str">
        <f t="shared" si="156"/>
        <v>EXPOSICION A OTRAS CORRIENTES ELECTRICAS ESPECIFICADAS: GRANJA</v>
      </c>
    </row>
    <row r="10036" spans="2:5" ht="25.5" x14ac:dyDescent="0.25">
      <c r="B10036" s="6" t="s">
        <v>10034</v>
      </c>
      <c r="C10036" s="6" t="s">
        <v>22464</v>
      </c>
      <c r="D10036" s="11"/>
      <c r="E10036" t="str">
        <f t="shared" si="156"/>
        <v>EXPOSICION A OTRAS CORRIENTES ELECTRICAS ESPECIFICADAS: OTRO LUGAR ESPECIFICADO</v>
      </c>
    </row>
    <row r="10037" spans="2:5" ht="25.5" x14ac:dyDescent="0.25">
      <c r="B10037" s="6" t="s">
        <v>10035</v>
      </c>
      <c r="C10037" s="6" t="s">
        <v>22465</v>
      </c>
      <c r="D10037" s="11"/>
      <c r="E10037" t="str">
        <f t="shared" si="156"/>
        <v>EXPOSICION A OTRAS CORRIENTES ELECTRICAS ESPECIFICADAS: LUGAR NO ESPECIFICADO</v>
      </c>
    </row>
    <row r="10038" spans="2:5" x14ac:dyDescent="0.25">
      <c r="B10038" s="6" t="s">
        <v>10036</v>
      </c>
      <c r="C10038" s="6" t="s">
        <v>22466</v>
      </c>
      <c r="D10038" s="11"/>
      <c r="E10038" t="str">
        <f t="shared" si="156"/>
        <v>EXPOSICION A CORRIENTE ELECTRICA NO ESPECIFICADA: VIVIENDA</v>
      </c>
    </row>
    <row r="10039" spans="2:5" ht="25.5" x14ac:dyDescent="0.25">
      <c r="B10039" s="6" t="s">
        <v>10037</v>
      </c>
      <c r="C10039" s="6" t="s">
        <v>22467</v>
      </c>
      <c r="D10039" s="11"/>
      <c r="E10039" t="str">
        <f t="shared" si="156"/>
        <v>EXPOSICION A CORRIENTE ELECTRICA NO ESPECIFICADA: INSTITUCION RESIDENCIAL</v>
      </c>
    </row>
    <row r="10040" spans="2:5" ht="25.5" x14ac:dyDescent="0.25">
      <c r="B10040" s="6" t="s">
        <v>10038</v>
      </c>
      <c r="C10040" s="6" t="s">
        <v>22468</v>
      </c>
      <c r="D10040" s="11"/>
      <c r="E10040" t="str">
        <f t="shared" si="156"/>
        <v>EXPOSICION A CORRIENTE ELECTRICA NO ESPECIFICADA: ESCUELAS, OTRAS INSTITUCIONES Y AREAS ADMINISTRATIVAS PUBLICAS</v>
      </c>
    </row>
    <row r="10041" spans="2:5" ht="25.5" x14ac:dyDescent="0.25">
      <c r="B10041" s="6" t="s">
        <v>10039</v>
      </c>
      <c r="C10041" s="6" t="s">
        <v>22469</v>
      </c>
      <c r="D10041" s="11"/>
      <c r="E10041" t="str">
        <f t="shared" si="156"/>
        <v>EXPOSICION A CORRIENTE ELECTRICA NO ESPECIFICADA: AREAS DE DEPORTE Y ATLETISMO</v>
      </c>
    </row>
    <row r="10042" spans="2:5" ht="25.5" x14ac:dyDescent="0.25">
      <c r="B10042" s="6" t="s">
        <v>10040</v>
      </c>
      <c r="C10042" s="6" t="s">
        <v>22470</v>
      </c>
      <c r="D10042" s="11"/>
      <c r="E10042" t="str">
        <f t="shared" si="156"/>
        <v>EXPOSICION A CORRIENTE ELECTRICA NO ESPECIFICADA: CALLES Y CARRETERAS</v>
      </c>
    </row>
    <row r="10043" spans="2:5" ht="25.5" x14ac:dyDescent="0.25">
      <c r="B10043" s="6" t="s">
        <v>10041</v>
      </c>
      <c r="C10043" s="6" t="s">
        <v>22471</v>
      </c>
      <c r="D10043" s="11"/>
      <c r="E10043" t="str">
        <f t="shared" si="156"/>
        <v>EXPOSICION A CORRIENTE ELECTRICA NO ESPECIFICADA: COMERCIO Y AREAS DE SERVICIO</v>
      </c>
    </row>
    <row r="10044" spans="2:5" ht="25.5" x14ac:dyDescent="0.25">
      <c r="B10044" s="6" t="s">
        <v>10042</v>
      </c>
      <c r="C10044" s="6" t="s">
        <v>22472</v>
      </c>
      <c r="D10044" s="11"/>
      <c r="E10044" t="str">
        <f t="shared" si="156"/>
        <v>EXPOSICION A CORRIENTE ELECTRICA NO ESPECIFICADA: AREA INDUSTRIAL Y DE LA CONSTRUCCION</v>
      </c>
    </row>
    <row r="10045" spans="2:5" x14ac:dyDescent="0.25">
      <c r="B10045" s="6" t="s">
        <v>10043</v>
      </c>
      <c r="C10045" s="6" t="s">
        <v>22473</v>
      </c>
      <c r="D10045" s="11"/>
      <c r="E10045" t="str">
        <f t="shared" si="156"/>
        <v>EXPOSICION A CORRIENTE ELECTRICA NO ESPECIFICADA: GRANJA</v>
      </c>
    </row>
    <row r="10046" spans="2:5" ht="25.5" x14ac:dyDescent="0.25">
      <c r="B10046" s="6" t="s">
        <v>10044</v>
      </c>
      <c r="C10046" s="6" t="s">
        <v>22474</v>
      </c>
      <c r="D10046" s="11"/>
      <c r="E10046" t="str">
        <f t="shared" si="156"/>
        <v>EXPOSICION A CORRIENTE ELECTRICA NO ESPECIFICADA: OTRO LUGAR ESPECIFICADO</v>
      </c>
    </row>
    <row r="10047" spans="2:5" ht="25.5" x14ac:dyDescent="0.25">
      <c r="B10047" s="6" t="s">
        <v>10045</v>
      </c>
      <c r="C10047" s="6" t="s">
        <v>22475</v>
      </c>
      <c r="D10047" s="11"/>
      <c r="E10047" t="str">
        <f t="shared" si="156"/>
        <v>EXPOSICION A CORRIENTE ELECTRICA NO ESPECIFICADA: LUGAR NO ESPECIFICADO</v>
      </c>
    </row>
    <row r="10048" spans="2:5" x14ac:dyDescent="0.25">
      <c r="B10048" s="6" t="s">
        <v>10046</v>
      </c>
      <c r="C10048" s="6" t="s">
        <v>22476</v>
      </c>
      <c r="D10048" s="11"/>
      <c r="E10048" t="str">
        <f t="shared" si="156"/>
        <v>EXPOSICION A RADIACION IONIZANTE: VIVIENDA</v>
      </c>
    </row>
    <row r="10049" spans="2:5" x14ac:dyDescent="0.25">
      <c r="B10049" s="6" t="s">
        <v>10047</v>
      </c>
      <c r="C10049" s="6" t="s">
        <v>22477</v>
      </c>
      <c r="D10049" s="11"/>
      <c r="E10049" t="str">
        <f t="shared" si="156"/>
        <v>EXPOSICION A RADIACION IONIZANTE: INSTITUCION RESIDENCIAL</v>
      </c>
    </row>
    <row r="10050" spans="2:5" ht="25.5" x14ac:dyDescent="0.25">
      <c r="B10050" s="6" t="s">
        <v>10048</v>
      </c>
      <c r="C10050" s="6" t="s">
        <v>22478</v>
      </c>
      <c r="D10050" s="11"/>
      <c r="E10050" t="str">
        <f t="shared" si="156"/>
        <v>EXPOSICION A RADIACION IONIZANTE: ESCUELAS, OTRAS INSTITUCIONES Y AREAS ADMINISTRATIVAS PUBLICAS</v>
      </c>
    </row>
    <row r="10051" spans="2:5" x14ac:dyDescent="0.25">
      <c r="B10051" s="6" t="s">
        <v>10049</v>
      </c>
      <c r="C10051" s="6" t="s">
        <v>22479</v>
      </c>
      <c r="D10051" s="11"/>
      <c r="E10051" t="str">
        <f t="shared" si="156"/>
        <v>EXPOSICION A RADIACION IONIZANTE: AREAS DE DEPORTE Y ATLETISMO</v>
      </c>
    </row>
    <row r="10052" spans="2:5" x14ac:dyDescent="0.25">
      <c r="B10052" s="6" t="s">
        <v>10050</v>
      </c>
      <c r="C10052" s="6" t="s">
        <v>22480</v>
      </c>
      <c r="D10052" s="11"/>
      <c r="E10052" t="str">
        <f t="shared" si="156"/>
        <v>EXPOSICION A RADIACION IONIZANTE: CALLES Y CARRETERAS</v>
      </c>
    </row>
    <row r="10053" spans="2:5" x14ac:dyDescent="0.25">
      <c r="B10053" s="6" t="s">
        <v>10051</v>
      </c>
      <c r="C10053" s="6" t="s">
        <v>22481</v>
      </c>
      <c r="D10053" s="11"/>
      <c r="E10053" t="str">
        <f t="shared" si="156"/>
        <v>EXPOSICION A RADIACION IONIZANTE: COMERCIO Y AREAS DE SERVICIO</v>
      </c>
    </row>
    <row r="10054" spans="2:5" ht="25.5" x14ac:dyDescent="0.25">
      <c r="B10054" s="6" t="s">
        <v>10052</v>
      </c>
      <c r="C10054" s="6" t="s">
        <v>22482</v>
      </c>
      <c r="D10054" s="11"/>
      <c r="E10054" t="str">
        <f t="shared" ref="E10054:E10117" si="157">UPPER(C10054)</f>
        <v>EXPOSICION A RADIACION IONIZANTE: AREA INDUSTRIAL Y DE LA CONSTRUCCION</v>
      </c>
    </row>
    <row r="10055" spans="2:5" x14ac:dyDescent="0.25">
      <c r="B10055" s="6" t="s">
        <v>10053</v>
      </c>
      <c r="C10055" s="6" t="s">
        <v>22483</v>
      </c>
      <c r="D10055" s="11"/>
      <c r="E10055" t="str">
        <f t="shared" si="157"/>
        <v>EXPOSICION A RADIACION IONIZANTE: GRANJA</v>
      </c>
    </row>
    <row r="10056" spans="2:5" x14ac:dyDescent="0.25">
      <c r="B10056" s="6" t="s">
        <v>10054</v>
      </c>
      <c r="C10056" s="6" t="s">
        <v>22484</v>
      </c>
      <c r="D10056" s="11"/>
      <c r="E10056" t="str">
        <f t="shared" si="157"/>
        <v>EXPOSICION A RADIACION IONIZANTE: OTRO LUGAR ESPECIFICADO</v>
      </c>
    </row>
    <row r="10057" spans="2:5" x14ac:dyDescent="0.25">
      <c r="B10057" s="6" t="s">
        <v>10055</v>
      </c>
      <c r="C10057" s="6" t="s">
        <v>22485</v>
      </c>
      <c r="D10057" s="11"/>
      <c r="E10057" t="str">
        <f t="shared" si="157"/>
        <v>EXPOSICION A RADIACION IONIZANTE: LUGAR NO ESPECIFICADO</v>
      </c>
    </row>
    <row r="10058" spans="2:5" ht="25.5" x14ac:dyDescent="0.25">
      <c r="B10058" s="6" t="s">
        <v>10056</v>
      </c>
      <c r="C10058" s="6" t="s">
        <v>22486</v>
      </c>
      <c r="D10058" s="11"/>
      <c r="E10058" t="str">
        <f t="shared" si="157"/>
        <v>EXPOSICION A FUENTE DE LUZ VISIBLE Y ULTRAVIOLETA, DE ORIGEN ARTIFICIAL: VIVIENDA</v>
      </c>
    </row>
    <row r="10059" spans="2:5" ht="25.5" x14ac:dyDescent="0.25">
      <c r="B10059" s="6" t="s">
        <v>10057</v>
      </c>
      <c r="C10059" s="6" t="s">
        <v>22487</v>
      </c>
      <c r="D10059" s="11"/>
      <c r="E10059" t="str">
        <f t="shared" si="157"/>
        <v>EXPOSICION A FUENTE DE LUZ VISIBLE Y ULTRAVIOLETA, DE ORIGEN ARTIFICIAL: INSTITUCION RESIDENCIAL</v>
      </c>
    </row>
    <row r="10060" spans="2:5" ht="38.25" x14ac:dyDescent="0.25">
      <c r="B10060" s="6" t="s">
        <v>10058</v>
      </c>
      <c r="C10060" s="6" t="s">
        <v>22488</v>
      </c>
      <c r="D10060" s="11"/>
      <c r="E10060" t="str">
        <f t="shared" si="157"/>
        <v>EXPOSICION A FUENTE DE LUZ VISIBLE Y ULTRAVIOLETA, DE ORIGEN ARTIFICIAL: ESCUELAS, OTRAS INSTITUCIONES Y AREAS ADMINISTRATIVAS PUBLICAS</v>
      </c>
    </row>
    <row r="10061" spans="2:5" ht="25.5" x14ac:dyDescent="0.25">
      <c r="B10061" s="6" t="s">
        <v>10059</v>
      </c>
      <c r="C10061" s="6" t="s">
        <v>22489</v>
      </c>
      <c r="D10061" s="11"/>
      <c r="E10061" t="str">
        <f t="shared" si="157"/>
        <v>EXPOSICION A FUENTE DE LUZ VISIBLE Y ULTRAVIOLETA, DE ORIGEN ARTIFICIAL: AREAS DE DEPORTE Y ATLETISMO</v>
      </c>
    </row>
    <row r="10062" spans="2:5" ht="25.5" x14ac:dyDescent="0.25">
      <c r="B10062" s="6" t="s">
        <v>10060</v>
      </c>
      <c r="C10062" s="6" t="s">
        <v>22490</v>
      </c>
      <c r="D10062" s="11"/>
      <c r="E10062" t="str">
        <f t="shared" si="157"/>
        <v>EXPOSICION A FUENTE DE LUZ VISIBLE Y ULTRAVIOLETA, DE ORIGEN ARTIFICIAL: CALLES Y CARRETERAS</v>
      </c>
    </row>
    <row r="10063" spans="2:5" ht="25.5" x14ac:dyDescent="0.25">
      <c r="B10063" s="6" t="s">
        <v>10061</v>
      </c>
      <c r="C10063" s="6" t="s">
        <v>22491</v>
      </c>
      <c r="D10063" s="11"/>
      <c r="E10063" t="str">
        <f t="shared" si="157"/>
        <v>EXPOSICION A FUENTE DE LUZ VISIBLE Y ULTRAVIOLETA, DE ORIGEN ARTIFICIAL: COMERCIO Y AREAS DE SERVICIO</v>
      </c>
    </row>
    <row r="10064" spans="2:5" ht="25.5" x14ac:dyDescent="0.25">
      <c r="B10064" s="6" t="s">
        <v>10062</v>
      </c>
      <c r="C10064" s="6" t="s">
        <v>22492</v>
      </c>
      <c r="D10064" s="11"/>
      <c r="E10064" t="str">
        <f t="shared" si="157"/>
        <v>EXPOSICION A FUENTE DE LUZ VISIBLE Y ULTRAVIOLETA, DE ORIGEN ARTIFICIAL: AREA INDUSTRIAL Y DE LA CONSTRUCCION</v>
      </c>
    </row>
    <row r="10065" spans="2:5" ht="25.5" x14ac:dyDescent="0.25">
      <c r="B10065" s="6" t="s">
        <v>10063</v>
      </c>
      <c r="C10065" s="6" t="s">
        <v>22493</v>
      </c>
      <c r="D10065" s="11"/>
      <c r="E10065" t="str">
        <f t="shared" si="157"/>
        <v>EXPOSICION A FUENTE DE LUZ VISIBLE Y ULTRAVIOLETA, DE ORIGEN ARTIFICIAL: GRANJA</v>
      </c>
    </row>
    <row r="10066" spans="2:5" ht="25.5" x14ac:dyDescent="0.25">
      <c r="B10066" s="6" t="s">
        <v>10064</v>
      </c>
      <c r="C10066" s="6" t="s">
        <v>22494</v>
      </c>
      <c r="D10066" s="11"/>
      <c r="E10066" t="str">
        <f t="shared" si="157"/>
        <v>EXPOSICION A FUENTE DE LUZ VISIBLE Y ULTRAVIOLETA, DE ORIGEN ARTIFICIAL: OTRO LUGAR ESPECIFICADO</v>
      </c>
    </row>
    <row r="10067" spans="2:5" ht="25.5" x14ac:dyDescent="0.25">
      <c r="B10067" s="6" t="s">
        <v>10065</v>
      </c>
      <c r="C10067" s="6" t="s">
        <v>22495</v>
      </c>
      <c r="D10067" s="11"/>
      <c r="E10067" t="str">
        <f t="shared" si="157"/>
        <v>EXPOSICION A FUENTE DE LUZ VISIBLE Y ULTRAVIOLETA, DE ORIGEN ARTIFICIAL: LUGAR NO ESPECIFICADO</v>
      </c>
    </row>
    <row r="10068" spans="2:5" x14ac:dyDescent="0.25">
      <c r="B10068" s="6" t="s">
        <v>10066</v>
      </c>
      <c r="C10068" s="6" t="s">
        <v>22496</v>
      </c>
      <c r="D10068" s="11"/>
      <c r="E10068" t="str">
        <f t="shared" si="157"/>
        <v>EXPOSICION A OTROS TIPOS DE RADIACION NO IONIZANTE: VIVIENDA</v>
      </c>
    </row>
    <row r="10069" spans="2:5" ht="25.5" x14ac:dyDescent="0.25">
      <c r="B10069" s="6" t="s">
        <v>10067</v>
      </c>
      <c r="C10069" s="6" t="s">
        <v>22497</v>
      </c>
      <c r="D10069" s="11"/>
      <c r="E10069" t="str">
        <f t="shared" si="157"/>
        <v>EXPOSICION A OTROS TIPOS DE RADIACION NO IONIZANTE: INSTITUCION RESIDENCIAL</v>
      </c>
    </row>
    <row r="10070" spans="2:5" ht="25.5" x14ac:dyDescent="0.25">
      <c r="B10070" s="6" t="s">
        <v>10068</v>
      </c>
      <c r="C10070" s="6" t="s">
        <v>22498</v>
      </c>
      <c r="D10070" s="11"/>
      <c r="E10070" t="str">
        <f t="shared" si="157"/>
        <v>EXPOSICION A OTROS TIPOS DE RADIACION NO IONIZANTE: ESCUELAS, OTRAS INSTITUCIONES Y AREAS ADMINISTRATIVAS PUBLICAS</v>
      </c>
    </row>
    <row r="10071" spans="2:5" ht="25.5" x14ac:dyDescent="0.25">
      <c r="B10071" s="6" t="s">
        <v>10069</v>
      </c>
      <c r="C10071" s="6" t="s">
        <v>22499</v>
      </c>
      <c r="D10071" s="11"/>
      <c r="E10071" t="str">
        <f t="shared" si="157"/>
        <v>EXPOSICION A OTROS TIPOS DE RADIACION NO IONIZANTE: AREAS DE DEPORTE Y ATLETISMO</v>
      </c>
    </row>
    <row r="10072" spans="2:5" ht="25.5" x14ac:dyDescent="0.25">
      <c r="B10072" s="6" t="s">
        <v>10070</v>
      </c>
      <c r="C10072" s="6" t="s">
        <v>22500</v>
      </c>
      <c r="D10072" s="11"/>
      <c r="E10072" t="str">
        <f t="shared" si="157"/>
        <v>EXPOSICION A OTROS TIPOS DE RADIACION NO IONIZANTE: CALLES Y CARRETERAS</v>
      </c>
    </row>
    <row r="10073" spans="2:5" ht="25.5" x14ac:dyDescent="0.25">
      <c r="B10073" s="6" t="s">
        <v>10071</v>
      </c>
      <c r="C10073" s="6" t="s">
        <v>22501</v>
      </c>
      <c r="D10073" s="11"/>
      <c r="E10073" t="str">
        <f t="shared" si="157"/>
        <v>EXPOSICION A OTROS TIPOS DE RADIACION NO IONIZANTE: COMERCIO Y AREAS DE SERVICIO</v>
      </c>
    </row>
    <row r="10074" spans="2:5" ht="25.5" x14ac:dyDescent="0.25">
      <c r="B10074" s="6" t="s">
        <v>10072</v>
      </c>
      <c r="C10074" s="6" t="s">
        <v>22502</v>
      </c>
      <c r="D10074" s="11"/>
      <c r="E10074" t="str">
        <f t="shared" si="157"/>
        <v>EXPOSICION A OTROS TIPOS DE RADIACION NO IONIZANTE: AREA INDUSTRIAL Y DE LA CONSTRUCCION</v>
      </c>
    </row>
    <row r="10075" spans="2:5" x14ac:dyDescent="0.25">
      <c r="B10075" s="6" t="s">
        <v>10073</v>
      </c>
      <c r="C10075" s="6" t="s">
        <v>22503</v>
      </c>
      <c r="D10075" s="11"/>
      <c r="E10075" t="str">
        <f t="shared" si="157"/>
        <v>EXPOSICION A OTROS TIPOS DE RADIACION NO IONIZANTE: GRANJA</v>
      </c>
    </row>
    <row r="10076" spans="2:5" ht="25.5" x14ac:dyDescent="0.25">
      <c r="B10076" s="6" t="s">
        <v>10074</v>
      </c>
      <c r="C10076" s="6" t="s">
        <v>22504</v>
      </c>
      <c r="D10076" s="11"/>
      <c r="E10076" t="str">
        <f t="shared" si="157"/>
        <v>EXPOSICION A OTROS TIPOS DE RADIACION NO IONIZANTE: OTRO LUGAR ESPECIFICADO</v>
      </c>
    </row>
    <row r="10077" spans="2:5" ht="25.5" x14ac:dyDescent="0.25">
      <c r="B10077" s="6" t="s">
        <v>10075</v>
      </c>
      <c r="C10077" s="6" t="s">
        <v>22505</v>
      </c>
      <c r="D10077" s="11"/>
      <c r="E10077" t="str">
        <f t="shared" si="157"/>
        <v>EXPOSICION A OTROS TIPOS DE RADIACION NO IONIZANTE: LUGAR NO ESPECIFICADO</v>
      </c>
    </row>
    <row r="10078" spans="2:5" x14ac:dyDescent="0.25">
      <c r="B10078" s="6" t="s">
        <v>10076</v>
      </c>
      <c r="C10078" s="6" t="s">
        <v>22506</v>
      </c>
      <c r="D10078" s="11"/>
      <c r="E10078" t="str">
        <f t="shared" si="157"/>
        <v>EXPOSICION A RADIACION DE TIPO NO ESPECIFICADO: VIVIENDA</v>
      </c>
    </row>
    <row r="10079" spans="2:5" ht="25.5" x14ac:dyDescent="0.25">
      <c r="B10079" s="6" t="s">
        <v>10077</v>
      </c>
      <c r="C10079" s="6" t="s">
        <v>22507</v>
      </c>
      <c r="D10079" s="11"/>
      <c r="E10079" t="str">
        <f t="shared" si="157"/>
        <v>EXPOSICION A RADIACION DE TIPO NO ESPECIFICADO: INSTITUCION RESIDENCIAL</v>
      </c>
    </row>
    <row r="10080" spans="2:5" ht="25.5" x14ac:dyDescent="0.25">
      <c r="B10080" s="6" t="s">
        <v>10078</v>
      </c>
      <c r="C10080" s="6" t="s">
        <v>22508</v>
      </c>
      <c r="D10080" s="11"/>
      <c r="E10080" t="str">
        <f t="shared" si="157"/>
        <v>EXPOSICION A RADIACION DE TIPO NO ESPECIFICADO: ESCUELAS, OTRAS INSTITUCIONES Y AREAS ADMINISTRATIVAS PUBLICAS</v>
      </c>
    </row>
    <row r="10081" spans="2:5" ht="25.5" x14ac:dyDescent="0.25">
      <c r="B10081" s="6" t="s">
        <v>10079</v>
      </c>
      <c r="C10081" s="6" t="s">
        <v>22509</v>
      </c>
      <c r="D10081" s="11"/>
      <c r="E10081" t="str">
        <f t="shared" si="157"/>
        <v>EXPOSICION A RADIACION DE TIPO NO ESPECIFICADO: AREAS DE DEPORTE Y ATLETISMO</v>
      </c>
    </row>
    <row r="10082" spans="2:5" ht="25.5" x14ac:dyDescent="0.25">
      <c r="B10082" s="6" t="s">
        <v>10080</v>
      </c>
      <c r="C10082" s="6" t="s">
        <v>22510</v>
      </c>
      <c r="D10082" s="11"/>
      <c r="E10082" t="str">
        <f t="shared" si="157"/>
        <v>EXPOSICION A RADIACION DE TIPO NO ESPECIFICADO: CALLES Y CARRETERAS</v>
      </c>
    </row>
    <row r="10083" spans="2:5" ht="25.5" x14ac:dyDescent="0.25">
      <c r="B10083" s="6" t="s">
        <v>10081</v>
      </c>
      <c r="C10083" s="6" t="s">
        <v>22511</v>
      </c>
      <c r="D10083" s="11"/>
      <c r="E10083" t="str">
        <f t="shared" si="157"/>
        <v>EXPOSICION A RADIACION DE TIPO NO ESPECIFICADO: COMERCIO Y AREAS DE SERVICIO</v>
      </c>
    </row>
    <row r="10084" spans="2:5" ht="25.5" x14ac:dyDescent="0.25">
      <c r="B10084" s="6" t="s">
        <v>10082</v>
      </c>
      <c r="C10084" s="6" t="s">
        <v>22512</v>
      </c>
      <c r="D10084" s="11"/>
      <c r="E10084" t="str">
        <f t="shared" si="157"/>
        <v>EXPOSICION A RADIACION DE TIPO NO ESPECIFICADO: AREA INDUSTRIAL Y DE LA CONSTRUCCION</v>
      </c>
    </row>
    <row r="10085" spans="2:5" x14ac:dyDescent="0.25">
      <c r="B10085" s="6" t="s">
        <v>10083</v>
      </c>
      <c r="C10085" s="6" t="s">
        <v>22513</v>
      </c>
      <c r="D10085" s="11"/>
      <c r="E10085" t="str">
        <f t="shared" si="157"/>
        <v>EXPOSICION A RADIACION DE TIPO NO ESPECIFICADO: GRANJA</v>
      </c>
    </row>
    <row r="10086" spans="2:5" ht="25.5" x14ac:dyDescent="0.25">
      <c r="B10086" s="6" t="s">
        <v>10084</v>
      </c>
      <c r="C10086" s="6" t="s">
        <v>22514</v>
      </c>
      <c r="D10086" s="11"/>
      <c r="E10086" t="str">
        <f t="shared" si="157"/>
        <v>EXPOSICION A RADIACION DE TIPO NO ESPECIFICADO: OTRO LUGAR ESPECIFICADO</v>
      </c>
    </row>
    <row r="10087" spans="2:5" ht="25.5" x14ac:dyDescent="0.25">
      <c r="B10087" s="6" t="s">
        <v>10085</v>
      </c>
      <c r="C10087" s="6" t="s">
        <v>22515</v>
      </c>
      <c r="D10087" s="11"/>
      <c r="E10087" t="str">
        <f t="shared" si="157"/>
        <v>EXPOSICION A RADIACION DE TIPO NO ESPECIFICADO: LUGAR NO ESPECIFICADO</v>
      </c>
    </row>
    <row r="10088" spans="2:5" x14ac:dyDescent="0.25">
      <c r="B10088" s="6" t="s">
        <v>10086</v>
      </c>
      <c r="C10088" s="6" t="s">
        <v>22516</v>
      </c>
      <c r="D10088" s="11"/>
      <c r="E10088" t="str">
        <f t="shared" si="157"/>
        <v>EXPOSICION A CALOR EXCESIVO DE ORIGEN ARTIFICIAL: VIVIENDA</v>
      </c>
    </row>
    <row r="10089" spans="2:5" ht="25.5" x14ac:dyDescent="0.25">
      <c r="B10089" s="6" t="s">
        <v>10087</v>
      </c>
      <c r="C10089" s="6" t="s">
        <v>22517</v>
      </c>
      <c r="D10089" s="11"/>
      <c r="E10089" t="str">
        <f t="shared" si="157"/>
        <v>EXPOSICION A CALOR EXCESIVO DE ORIGEN ARTIFICIAL: INSTITUCION RESIDENCIAL</v>
      </c>
    </row>
    <row r="10090" spans="2:5" ht="25.5" x14ac:dyDescent="0.25">
      <c r="B10090" s="6" t="s">
        <v>10088</v>
      </c>
      <c r="C10090" s="6" t="s">
        <v>22518</v>
      </c>
      <c r="D10090" s="11"/>
      <c r="E10090" t="str">
        <f t="shared" si="157"/>
        <v>EXPOSICION A CALOR EXCESIVO DE ORIGEN ARTIFICIAL: ESCUELAS, OTRAS INSTITUCIONES Y AREAS ADMINISTRATIVAS PUBLICAS</v>
      </c>
    </row>
    <row r="10091" spans="2:5" ht="25.5" x14ac:dyDescent="0.25">
      <c r="B10091" s="6" t="s">
        <v>10089</v>
      </c>
      <c r="C10091" s="6" t="s">
        <v>22519</v>
      </c>
      <c r="D10091" s="11"/>
      <c r="E10091" t="str">
        <f t="shared" si="157"/>
        <v>EXPOSICION A CALOR EXCESIVO DE ORIGEN ARTIFICIAL: AREAS DE DEPORTE Y ATLETISMO</v>
      </c>
    </row>
    <row r="10092" spans="2:5" ht="25.5" x14ac:dyDescent="0.25">
      <c r="B10092" s="6" t="s">
        <v>10090</v>
      </c>
      <c r="C10092" s="6" t="s">
        <v>22520</v>
      </c>
      <c r="D10092" s="11"/>
      <c r="E10092" t="str">
        <f t="shared" si="157"/>
        <v>EXPOSICION A CALOR EXCESIVO DE ORIGEN ARTIFICIAL: CALLES Y CARRETERAS</v>
      </c>
    </row>
    <row r="10093" spans="2:5" ht="25.5" x14ac:dyDescent="0.25">
      <c r="B10093" s="6" t="s">
        <v>10091</v>
      </c>
      <c r="C10093" s="6" t="s">
        <v>22521</v>
      </c>
      <c r="D10093" s="11"/>
      <c r="E10093" t="str">
        <f t="shared" si="157"/>
        <v>EXPOSICION A CALOR EXCESIVO DE ORIGEN ARTIFICIAL: COMERCIO Y AREAS DE SERVICIO</v>
      </c>
    </row>
    <row r="10094" spans="2:5" ht="25.5" x14ac:dyDescent="0.25">
      <c r="B10094" s="6" t="s">
        <v>10092</v>
      </c>
      <c r="C10094" s="6" t="s">
        <v>22522</v>
      </c>
      <c r="D10094" s="11"/>
      <c r="E10094" t="str">
        <f t="shared" si="157"/>
        <v>EXPOSICION A CALOR EXCESIVO DE ORIGEN ARTIFICIAL: AREA INDUSTRIAL Y DE LA CONSTRUCCION</v>
      </c>
    </row>
    <row r="10095" spans="2:5" x14ac:dyDescent="0.25">
      <c r="B10095" s="6" t="s">
        <v>10093</v>
      </c>
      <c r="C10095" s="6" t="s">
        <v>22523</v>
      </c>
      <c r="D10095" s="11"/>
      <c r="E10095" t="str">
        <f t="shared" si="157"/>
        <v>EXPOSICION A CALOR EXCESIVO DE ORIGEN ARTIFICIAL: GRANJA</v>
      </c>
    </row>
    <row r="10096" spans="2:5" ht="25.5" x14ac:dyDescent="0.25">
      <c r="B10096" s="6" t="s">
        <v>10094</v>
      </c>
      <c r="C10096" s="6" t="s">
        <v>22524</v>
      </c>
      <c r="D10096" s="11"/>
      <c r="E10096" t="str">
        <f t="shared" si="157"/>
        <v>EXPOSICION A CALOR EXCESIVO DE ORIGEN ARTIFICIAL: OTRO LUGAR ESPECIFICADO</v>
      </c>
    </row>
    <row r="10097" spans="2:5" ht="25.5" x14ac:dyDescent="0.25">
      <c r="B10097" s="6" t="s">
        <v>10095</v>
      </c>
      <c r="C10097" s="6" t="s">
        <v>22525</v>
      </c>
      <c r="D10097" s="11"/>
      <c r="E10097" t="str">
        <f t="shared" si="157"/>
        <v>EXPOSICION A CALOR EXCESIVO DE ORIGEN ARTIFICIAL: LUGAR NO ESPECIFICADO</v>
      </c>
    </row>
    <row r="10098" spans="2:5" x14ac:dyDescent="0.25">
      <c r="B10098" s="6" t="s">
        <v>10096</v>
      </c>
      <c r="C10098" s="6" t="s">
        <v>22526</v>
      </c>
      <c r="D10098" s="11"/>
      <c r="E10098" t="str">
        <f t="shared" si="157"/>
        <v>EXPOSICION A FRIO EXCESIVO DE ORIGEN ARTIFICIAL: VIVIENDA</v>
      </c>
    </row>
    <row r="10099" spans="2:5" ht="25.5" x14ac:dyDescent="0.25">
      <c r="B10099" s="6" t="s">
        <v>10097</v>
      </c>
      <c r="C10099" s="6" t="s">
        <v>22527</v>
      </c>
      <c r="D10099" s="11"/>
      <c r="E10099" t="str">
        <f t="shared" si="157"/>
        <v>EXPOSICION A FRIO EXCESIVO DE ORIGEN ARTIFICIAL: INSTITUCION RESIDENCIAL</v>
      </c>
    </row>
    <row r="10100" spans="2:5" ht="25.5" x14ac:dyDescent="0.25">
      <c r="B10100" s="6" t="s">
        <v>10098</v>
      </c>
      <c r="C10100" s="6" t="s">
        <v>22528</v>
      </c>
      <c r="D10100" s="11"/>
      <c r="E10100" t="str">
        <f t="shared" si="157"/>
        <v>EXPOSICION A FRIO EXCESIVO DE ORIGEN ARTIFICIAL: ESCUELAS, OTRAS INSTITUCIONES Y AREAS ADMINISTRATIVAS PUBLICAS</v>
      </c>
    </row>
    <row r="10101" spans="2:5" ht="25.5" x14ac:dyDescent="0.25">
      <c r="B10101" s="6" t="s">
        <v>10099</v>
      </c>
      <c r="C10101" s="6" t="s">
        <v>22529</v>
      </c>
      <c r="D10101" s="11"/>
      <c r="E10101" t="str">
        <f t="shared" si="157"/>
        <v>EXPOSICION A FRIO EXCESIVO DE ORIGEN ARTIFICIAL: AREAS DE DEPORTE Y ATLETISMO</v>
      </c>
    </row>
    <row r="10102" spans="2:5" x14ac:dyDescent="0.25">
      <c r="B10102" s="6" t="s">
        <v>10100</v>
      </c>
      <c r="C10102" s="6" t="s">
        <v>22530</v>
      </c>
      <c r="D10102" s="11"/>
      <c r="E10102" t="str">
        <f t="shared" si="157"/>
        <v>EXPOSICION A FRIO EXCESIVO DE ORIGEN ARTIFICIAL: CALLES Y CARRETERAS</v>
      </c>
    </row>
    <row r="10103" spans="2:5" ht="25.5" x14ac:dyDescent="0.25">
      <c r="B10103" s="6" t="s">
        <v>10101</v>
      </c>
      <c r="C10103" s="6" t="s">
        <v>22531</v>
      </c>
      <c r="D10103" s="11"/>
      <c r="E10103" t="str">
        <f t="shared" si="157"/>
        <v>EXPOSICION A FRIO EXCESIVO DE ORIGEN ARTIFICIAL: COMERCIO Y AREAS DE SERVICIO</v>
      </c>
    </row>
    <row r="10104" spans="2:5" ht="25.5" x14ac:dyDescent="0.25">
      <c r="B10104" s="6" t="s">
        <v>10102</v>
      </c>
      <c r="C10104" s="6" t="s">
        <v>22532</v>
      </c>
      <c r="D10104" s="11"/>
      <c r="E10104" t="str">
        <f t="shared" si="157"/>
        <v>EXPOSICION A FRIO EXCESIVO DE ORIGEN ARTIFICIAL: AREA INDUSTRIAL Y DE LA CONSTRUCCION</v>
      </c>
    </row>
    <row r="10105" spans="2:5" x14ac:dyDescent="0.25">
      <c r="B10105" s="6" t="s">
        <v>10103</v>
      </c>
      <c r="C10105" s="6" t="s">
        <v>22533</v>
      </c>
      <c r="D10105" s="11"/>
      <c r="E10105" t="str">
        <f t="shared" si="157"/>
        <v>EXPOSICION A FRIO EXCESIVO DE ORIGEN ARTIFICIAL: GRANJA</v>
      </c>
    </row>
    <row r="10106" spans="2:5" ht="25.5" x14ac:dyDescent="0.25">
      <c r="B10106" s="6" t="s">
        <v>10104</v>
      </c>
      <c r="C10106" s="6" t="s">
        <v>22534</v>
      </c>
      <c r="D10106" s="11"/>
      <c r="E10106" t="str">
        <f t="shared" si="157"/>
        <v>EXPOSICION A FRIO EXCESIVO DE ORIGEN ARTIFICIAL: OTRO LUGAR ESPECIFICADO</v>
      </c>
    </row>
    <row r="10107" spans="2:5" ht="25.5" x14ac:dyDescent="0.25">
      <c r="B10107" s="6" t="s">
        <v>10105</v>
      </c>
      <c r="C10107" s="6" t="s">
        <v>22535</v>
      </c>
      <c r="D10107" s="11"/>
      <c r="E10107" t="str">
        <f t="shared" si="157"/>
        <v>EXPOSICION A FRIO EXCESIVO DE ORIGEN ARTIFICIAL: LUGAR NO ESPECIFICADO</v>
      </c>
    </row>
    <row r="10108" spans="2:5" ht="25.5" x14ac:dyDescent="0.25">
      <c r="B10108" s="6" t="s">
        <v>10106</v>
      </c>
      <c r="C10108" s="6" t="s">
        <v>22536</v>
      </c>
      <c r="D10108" s="11"/>
      <c r="E10108" t="str">
        <f t="shared" si="157"/>
        <v>EXPOSICION A PRESION DE AIRE ALTA Y BAJA Y A CAMBIOS EN LA PRESION DEL AIRE: VIVIENDA</v>
      </c>
    </row>
    <row r="10109" spans="2:5" ht="25.5" x14ac:dyDescent="0.25">
      <c r="B10109" s="6" t="s">
        <v>10107</v>
      </c>
      <c r="C10109" s="6" t="s">
        <v>22537</v>
      </c>
      <c r="D10109" s="11"/>
      <c r="E10109" t="str">
        <f t="shared" si="157"/>
        <v>EXPOSICION A PRESION DE AIRE ALTA Y BAJA Y A CAMBIOS EN LA PRESION DEL AIRE: INSTITUCION RESIDENCIAL</v>
      </c>
    </row>
    <row r="10110" spans="2:5" ht="38.25" x14ac:dyDescent="0.25">
      <c r="B10110" s="6" t="s">
        <v>10108</v>
      </c>
      <c r="C10110" s="6" t="s">
        <v>22538</v>
      </c>
      <c r="D10110" s="11"/>
      <c r="E10110" t="str">
        <f t="shared" si="157"/>
        <v>EXPOSICION A PRESION DE AIRE ALTA Y BAJA Y A CAMBIOS EN LA PRESION DEL AIRE: ESCUELAS, OTRAS INSTITUCIONES Y AREAS ADMINISTRATIVAS PUBLICAS</v>
      </c>
    </row>
    <row r="10111" spans="2:5" ht="25.5" x14ac:dyDescent="0.25">
      <c r="B10111" s="6" t="s">
        <v>10109</v>
      </c>
      <c r="C10111" s="6" t="s">
        <v>22539</v>
      </c>
      <c r="D10111" s="11"/>
      <c r="E10111" t="str">
        <f t="shared" si="157"/>
        <v>EXPOSICION A PRESION DE AIRE ALTA Y BAJA Y A CAMBIOS EN LA PRESION DEL AIRE: AREAS DE DEPORTE Y ATLETISMO</v>
      </c>
    </row>
    <row r="10112" spans="2:5" ht="25.5" x14ac:dyDescent="0.25">
      <c r="B10112" s="6" t="s">
        <v>10110</v>
      </c>
      <c r="C10112" s="6" t="s">
        <v>22540</v>
      </c>
      <c r="D10112" s="11"/>
      <c r="E10112" t="str">
        <f t="shared" si="157"/>
        <v>EXPOSICION A PRESION DE AIRE ALTA Y BAJA Y A CAMBIOS EN LA PRESION DEL AIRE: CALLES Y CARRETERAS</v>
      </c>
    </row>
    <row r="10113" spans="2:5" ht="25.5" x14ac:dyDescent="0.25">
      <c r="B10113" s="6" t="s">
        <v>10111</v>
      </c>
      <c r="C10113" s="6" t="s">
        <v>22541</v>
      </c>
      <c r="D10113" s="11"/>
      <c r="E10113" t="str">
        <f t="shared" si="157"/>
        <v>EXPOSICION A PRESION DE AIRE ALTA Y BAJA Y A CAMBIOS EN LA PRESION DEL AIRE: COMERCIO Y AREAS DE SERVICIO</v>
      </c>
    </row>
    <row r="10114" spans="2:5" ht="25.5" x14ac:dyDescent="0.25">
      <c r="B10114" s="6" t="s">
        <v>10112</v>
      </c>
      <c r="C10114" s="6" t="s">
        <v>22542</v>
      </c>
      <c r="D10114" s="11"/>
      <c r="E10114" t="str">
        <f t="shared" si="157"/>
        <v>EXPOSICION A PRESION DE AIRE ALTA Y BAJA Y A CAMBIOS EN LA PRESION DEL AIRE: AREA INDUSTRIAL Y DE LA CONSTRUCCION</v>
      </c>
    </row>
    <row r="10115" spans="2:5" ht="25.5" x14ac:dyDescent="0.25">
      <c r="B10115" s="6" t="s">
        <v>10113</v>
      </c>
      <c r="C10115" s="6" t="s">
        <v>22543</v>
      </c>
      <c r="D10115" s="11"/>
      <c r="E10115" t="str">
        <f t="shared" si="157"/>
        <v>EXPOSICION A PRESION DE AIRE ALTA Y BAJA Y A CAMBIOS EN LA PRESION DEL AIRE: GRANJA</v>
      </c>
    </row>
    <row r="10116" spans="2:5" ht="25.5" x14ac:dyDescent="0.25">
      <c r="B10116" s="6" t="s">
        <v>10114</v>
      </c>
      <c r="C10116" s="6" t="s">
        <v>22544</v>
      </c>
      <c r="D10116" s="11"/>
      <c r="E10116" t="str">
        <f t="shared" si="157"/>
        <v>EXPOSICION A PRESION DE AIRE ALTA Y BAJA Y A CAMBIOS EN LA PRESION DEL AIRE: OTRO LUGAR ESPECIFICADO</v>
      </c>
    </row>
    <row r="10117" spans="2:5" ht="25.5" x14ac:dyDescent="0.25">
      <c r="B10117" s="6" t="s">
        <v>10115</v>
      </c>
      <c r="C10117" s="6" t="s">
        <v>22545</v>
      </c>
      <c r="D10117" s="11"/>
      <c r="E10117" t="str">
        <f t="shared" si="157"/>
        <v>EXPOSICION A PRESION DE AIRE ALTA Y BAJA Y A CAMBIOS EN LA PRESION DEL AIRE: LUGAR NO ESPECIFICADO</v>
      </c>
    </row>
    <row r="10118" spans="2:5" ht="25.5" x14ac:dyDescent="0.25">
      <c r="B10118" s="6" t="s">
        <v>10116</v>
      </c>
      <c r="C10118" s="6" t="s">
        <v>22546</v>
      </c>
      <c r="D10118" s="11"/>
      <c r="E10118" t="str">
        <f t="shared" ref="E10118:E10181" si="158">UPPER(C10118)</f>
        <v>EXPOSICION A OTROS FACTORES AMBIENTALES Y A LOS NO ESPECIFICADOS, DE ORIGEN ARTIFICIAL: VIVIENDA</v>
      </c>
    </row>
    <row r="10119" spans="2:5" ht="25.5" x14ac:dyDescent="0.25">
      <c r="B10119" s="6" t="s">
        <v>10117</v>
      </c>
      <c r="C10119" s="6" t="s">
        <v>22547</v>
      </c>
      <c r="D10119" s="11"/>
      <c r="E10119" t="str">
        <f t="shared" si="158"/>
        <v>EXPOSICION A OTROS FACTORES AMBIENTALES Y A LOS NO ESPECIFICADOS, DE ORIGEN ARTIFICIAL: INSTITUCION RESIDENCIAL</v>
      </c>
    </row>
    <row r="10120" spans="2:5" ht="38.25" x14ac:dyDescent="0.25">
      <c r="B10120" s="6" t="s">
        <v>10118</v>
      </c>
      <c r="C10120" s="6" t="s">
        <v>22548</v>
      </c>
      <c r="D10120" s="11"/>
      <c r="E10120" t="str">
        <f t="shared" si="158"/>
        <v>EXPOSICION A OTROS FACTORES AMBIENTALES Y A LOS NO ESPECIFICADOS, DE ORIGEN ARTIFICIAL: ESCUELAS, OTRAS INSTITUCIONES Y AREAS ADMINISTRATIVAS PUBLICAS</v>
      </c>
    </row>
    <row r="10121" spans="2:5" ht="25.5" x14ac:dyDescent="0.25">
      <c r="B10121" s="6" t="s">
        <v>10119</v>
      </c>
      <c r="C10121" s="6" t="s">
        <v>22549</v>
      </c>
      <c r="D10121" s="11"/>
      <c r="E10121" t="str">
        <f t="shared" si="158"/>
        <v>EXPOSICION A OTROS FACTORES AMBIENTALES Y A LOS NO ESPECIFICADOS, DE ORIGEN ARTIFICIAL: AREAS DE DEPORTE Y ATLETISMO</v>
      </c>
    </row>
    <row r="10122" spans="2:5" ht="25.5" x14ac:dyDescent="0.25">
      <c r="B10122" s="6" t="s">
        <v>10120</v>
      </c>
      <c r="C10122" s="6" t="s">
        <v>22550</v>
      </c>
      <c r="D10122" s="11"/>
      <c r="E10122" t="str">
        <f t="shared" si="158"/>
        <v>EXPOSICION A OTROS FACTORES AMBIENTALES Y A LOS NO ESPECIFICADOS, DE ORIGEN ARTIFICIAL: CALLES Y CARRETERAS</v>
      </c>
    </row>
    <row r="10123" spans="2:5" ht="25.5" x14ac:dyDescent="0.25">
      <c r="B10123" s="6" t="s">
        <v>10121</v>
      </c>
      <c r="C10123" s="6" t="s">
        <v>22551</v>
      </c>
      <c r="D10123" s="11"/>
      <c r="E10123" t="str">
        <f t="shared" si="158"/>
        <v>EXPOSICION A OTROS FACTORES AMBIENTALES Y A LOS NO ESPECIFICADOS, DE ORIGEN ARTIFICIAL: COMERCIO Y AREAS DE SERVICIO</v>
      </c>
    </row>
    <row r="10124" spans="2:5" ht="25.5" x14ac:dyDescent="0.25">
      <c r="B10124" s="6" t="s">
        <v>10122</v>
      </c>
      <c r="C10124" s="6" t="s">
        <v>22552</v>
      </c>
      <c r="D10124" s="11"/>
      <c r="E10124" t="str">
        <f t="shared" si="158"/>
        <v>EXPOSICION A OTROS FACTORES AMBIENTALES Y A LOS NO ESPECIFICADOS, DE ORIGEN ARTIFICIAL: AREA INDUSTRIAL Y DE LA CONSTRUCCION</v>
      </c>
    </row>
    <row r="10125" spans="2:5" ht="25.5" x14ac:dyDescent="0.25">
      <c r="B10125" s="6" t="s">
        <v>10123</v>
      </c>
      <c r="C10125" s="6" t="s">
        <v>22553</v>
      </c>
      <c r="D10125" s="11"/>
      <c r="E10125" t="str">
        <f t="shared" si="158"/>
        <v>EXPOSICION A OTROS FACTORES AMBIENTALES Y A LOS NO ESPECIFICADOS, DE ORIGEN ARTIFICIAL: GRANJA</v>
      </c>
    </row>
    <row r="10126" spans="2:5" ht="25.5" x14ac:dyDescent="0.25">
      <c r="B10126" s="6" t="s">
        <v>10124</v>
      </c>
      <c r="C10126" s="6" t="s">
        <v>22554</v>
      </c>
      <c r="D10126" s="11"/>
      <c r="E10126" t="str">
        <f t="shared" si="158"/>
        <v>EXPOSICION A OTROS FACTORES AMBIENTALES Y A LOS NO ESPECIFICADOS, DE ORIGEN ARTIFICIAL: OTRO LUGAR ESPECIFICADO</v>
      </c>
    </row>
    <row r="10127" spans="2:5" ht="25.5" x14ac:dyDescent="0.25">
      <c r="B10127" s="6" t="s">
        <v>10125</v>
      </c>
      <c r="C10127" s="6" t="s">
        <v>22555</v>
      </c>
      <c r="D10127" s="11"/>
      <c r="E10127" t="str">
        <f t="shared" si="158"/>
        <v>EXPOSICION A OTROS FACTORES AMBIENTALES Y A LOS NO ESPECIFICADOS, DE ORIGEN ARTIFICIAL: LUGAR NO ESPECIFICADO</v>
      </c>
    </row>
    <row r="10128" spans="2:5" ht="25.5" x14ac:dyDescent="0.25">
      <c r="B10128" s="6" t="s">
        <v>10126</v>
      </c>
      <c r="C10128" s="6" t="s">
        <v>22556</v>
      </c>
      <c r="D10128" s="11"/>
      <c r="E10128" t="str">
        <f t="shared" si="158"/>
        <v>EXPOSICION A FUEGO NO CONTROLADO EN EDIFICIO U OTRA CONSTRUCCION: VIVIENDA</v>
      </c>
    </row>
    <row r="10129" spans="2:5" ht="25.5" x14ac:dyDescent="0.25">
      <c r="B10129" s="6" t="s">
        <v>10127</v>
      </c>
      <c r="C10129" s="6" t="s">
        <v>22557</v>
      </c>
      <c r="D10129" s="11"/>
      <c r="E10129" t="str">
        <f t="shared" si="158"/>
        <v>EXPOSICION A FUEGO NO CONTROLADO EN EDIFICIO U OTRA CONSTRUCCION: INSTITUCION RESIDENCIAL</v>
      </c>
    </row>
    <row r="10130" spans="2:5" ht="25.5" x14ac:dyDescent="0.25">
      <c r="B10130" s="6" t="s">
        <v>10128</v>
      </c>
      <c r="C10130" s="6" t="s">
        <v>22558</v>
      </c>
      <c r="D10130" s="11"/>
      <c r="E10130" t="str">
        <f t="shared" si="158"/>
        <v>EXPOSICION A FUEGO NO CONTROLADO EN EDIFICIO U OTRA CONSTRUCCION: ESCUELAS, OTRAS INSTITUCIONES Y AREAS ADMINISTRATIVAS PUBLICAS</v>
      </c>
    </row>
    <row r="10131" spans="2:5" ht="25.5" x14ac:dyDescent="0.25">
      <c r="B10131" s="6" t="s">
        <v>10129</v>
      </c>
      <c r="C10131" s="6" t="s">
        <v>22559</v>
      </c>
      <c r="D10131" s="11"/>
      <c r="E10131" t="str">
        <f t="shared" si="158"/>
        <v>EXPOSICION A FUEGO NO CONTROLADO EN EDIFICIO U OTRA CONSTRUCCION: AREAS DE DEPORTE Y ATLETISMO</v>
      </c>
    </row>
    <row r="10132" spans="2:5" ht="25.5" x14ac:dyDescent="0.25">
      <c r="B10132" s="6" t="s">
        <v>10130</v>
      </c>
      <c r="C10132" s="6" t="s">
        <v>22560</v>
      </c>
      <c r="D10132" s="11"/>
      <c r="E10132" t="str">
        <f t="shared" si="158"/>
        <v>EXPOSICION A FUEGO NO CONTROLADO EN EDIFICIO U OTRA CONSTRUCCION: CALLES Y CARRETERAS</v>
      </c>
    </row>
    <row r="10133" spans="2:5" ht="25.5" x14ac:dyDescent="0.25">
      <c r="B10133" s="6" t="s">
        <v>10131</v>
      </c>
      <c r="C10133" s="6" t="s">
        <v>22561</v>
      </c>
      <c r="D10133" s="11"/>
      <c r="E10133" t="str">
        <f t="shared" si="158"/>
        <v>EXPOSICION A FUEGO NO CONTROLADO EN EDIFICIO U OTRA CONSTRUCCION: COMERCIO Y AREAS DE SERVICIO</v>
      </c>
    </row>
    <row r="10134" spans="2:5" ht="25.5" x14ac:dyDescent="0.25">
      <c r="B10134" s="6" t="s">
        <v>10132</v>
      </c>
      <c r="C10134" s="6" t="s">
        <v>22562</v>
      </c>
      <c r="D10134" s="11"/>
      <c r="E10134" t="str">
        <f t="shared" si="158"/>
        <v>EXPOSICION A FUEGO NO CONTROLADO EN EDIFICIO U OTRA CONSTRUCCION: AREA INDUSTRIAL Y DE LA CONSTRUCCION</v>
      </c>
    </row>
    <row r="10135" spans="2:5" ht="25.5" x14ac:dyDescent="0.25">
      <c r="B10135" s="6" t="s">
        <v>10133</v>
      </c>
      <c r="C10135" s="6" t="s">
        <v>22563</v>
      </c>
      <c r="D10135" s="11"/>
      <c r="E10135" t="str">
        <f t="shared" si="158"/>
        <v>EXPOSICION A FUEGO NO CONTROLADO EN EDIFICIO U OTRA CONSTRUCCION: GRANJA</v>
      </c>
    </row>
    <row r="10136" spans="2:5" ht="25.5" x14ac:dyDescent="0.25">
      <c r="B10136" s="6" t="s">
        <v>10134</v>
      </c>
      <c r="C10136" s="6" t="s">
        <v>22564</v>
      </c>
      <c r="D10136" s="11"/>
      <c r="E10136" t="str">
        <f t="shared" si="158"/>
        <v>EXPOSICION A FUEGO NO CONTROLADO EN EDIFICIO U OTRA CONSTRUCCION: OTRO LUGAR ESPECIFICADO</v>
      </c>
    </row>
    <row r="10137" spans="2:5" ht="25.5" x14ac:dyDescent="0.25">
      <c r="B10137" s="6" t="s">
        <v>10135</v>
      </c>
      <c r="C10137" s="6" t="s">
        <v>22565</v>
      </c>
      <c r="D10137" s="11"/>
      <c r="E10137" t="str">
        <f t="shared" si="158"/>
        <v>EXPOSICION A FUEGO NO CONTROLADO EN EDIFICIO U OTRA CONSTRUCCION: LUGAR NO ESPECIFICADO</v>
      </c>
    </row>
    <row r="10138" spans="2:5" ht="25.5" x14ac:dyDescent="0.25">
      <c r="B10138" s="6" t="s">
        <v>10136</v>
      </c>
      <c r="C10138" s="6" t="s">
        <v>22566</v>
      </c>
      <c r="D10138" s="11"/>
      <c r="E10138" t="str">
        <f t="shared" si="158"/>
        <v>EXPOSICION A FUEGO NO CONTROLADO EN LUGAR QUE NO ES EDIFICIO U OTRA CONSTRUCCION: VIVIENDA</v>
      </c>
    </row>
    <row r="10139" spans="2:5" ht="25.5" x14ac:dyDescent="0.25">
      <c r="B10139" s="6" t="s">
        <v>10137</v>
      </c>
      <c r="C10139" s="6" t="s">
        <v>22567</v>
      </c>
      <c r="D10139" s="11"/>
      <c r="E10139" t="str">
        <f t="shared" si="158"/>
        <v>EXPOSICION A FUEGO NO CONTROLADO EN LUGAR QUE NO ES EDIFICIO U OTRA CONSTRUCCION: INSTITUCION RESIDENCIAL</v>
      </c>
    </row>
    <row r="10140" spans="2:5" ht="38.25" x14ac:dyDescent="0.25">
      <c r="B10140" s="6" t="s">
        <v>10138</v>
      </c>
      <c r="C10140" s="6" t="s">
        <v>22568</v>
      </c>
      <c r="D10140" s="11"/>
      <c r="E10140" t="str">
        <f t="shared" si="158"/>
        <v>EXPOSICION A FUEGO NO CONTROLADO EN LUGAR QUE NO ES EDIFICIO U OTRA CONSTRUCCION: ESCUELAS, OTRAS INSTITUCIONES Y AREAS ADMINISTRATIVAS PUBLICAS</v>
      </c>
    </row>
    <row r="10141" spans="2:5" ht="25.5" x14ac:dyDescent="0.25">
      <c r="B10141" s="6" t="s">
        <v>10139</v>
      </c>
      <c r="C10141" s="6" t="s">
        <v>22569</v>
      </c>
      <c r="D10141" s="11"/>
      <c r="E10141" t="str">
        <f t="shared" si="158"/>
        <v>EXPOSICION A FUEGO NO CONTROLADO EN LUGAR QUE NO ES EDIFICIO U OTRA CONSTRUCCION: AREAS DE DEPORTE Y ATLETISMO</v>
      </c>
    </row>
    <row r="10142" spans="2:5" ht="25.5" x14ac:dyDescent="0.25">
      <c r="B10142" s="6" t="s">
        <v>10140</v>
      </c>
      <c r="C10142" s="6" t="s">
        <v>22570</v>
      </c>
      <c r="D10142" s="11"/>
      <c r="E10142" t="str">
        <f t="shared" si="158"/>
        <v>EXPOSICION A FUEGO NO CONTROLADO EN LUGAR QUE NO ES EDIFICIO U OTRA CONSTRUCCION: CALLES Y CARRETERAS</v>
      </c>
    </row>
    <row r="10143" spans="2:5" ht="25.5" x14ac:dyDescent="0.25">
      <c r="B10143" s="6" t="s">
        <v>10141</v>
      </c>
      <c r="C10143" s="6" t="s">
        <v>22571</v>
      </c>
      <c r="D10143" s="11"/>
      <c r="E10143" t="str">
        <f t="shared" si="158"/>
        <v>EXPOSICION A FUEGO NO CONTROLADO EN LUGAR QUE NO ES EDIFICIO U OTRA CONSTRUCCION: COMERCIO Y AREAS DE SERVICIO</v>
      </c>
    </row>
    <row r="10144" spans="2:5" ht="25.5" x14ac:dyDescent="0.25">
      <c r="B10144" s="6" t="s">
        <v>10142</v>
      </c>
      <c r="C10144" s="6" t="s">
        <v>22572</v>
      </c>
      <c r="D10144" s="11"/>
      <c r="E10144" t="str">
        <f t="shared" si="158"/>
        <v>EXPOSICION A FUEGO NO CONTROLADO EN LUGAR QUE NO ES EDIFICIO U OTRA CONSTRUCCION: AREAS INDUSTRIAL Y DE LA CONSTRUCCION</v>
      </c>
    </row>
    <row r="10145" spans="2:5" ht="25.5" x14ac:dyDescent="0.25">
      <c r="B10145" s="6" t="s">
        <v>10143</v>
      </c>
      <c r="C10145" s="6" t="s">
        <v>22573</v>
      </c>
      <c r="D10145" s="11"/>
      <c r="E10145" t="str">
        <f t="shared" si="158"/>
        <v>EXPOSICION A FUEGO NO CONTROLADO EN LUGAR QUE NO ES EDIFICIO U OTRA CONSTRUCCION: GRANJA</v>
      </c>
    </row>
    <row r="10146" spans="2:5" ht="25.5" x14ac:dyDescent="0.25">
      <c r="B10146" s="6" t="s">
        <v>10144</v>
      </c>
      <c r="C10146" s="6" t="s">
        <v>22574</v>
      </c>
      <c r="D10146" s="11"/>
      <c r="E10146" t="str">
        <f t="shared" si="158"/>
        <v>EXPOSICION A FUEGO NO CONTROLADO EN LUGAR QUE NO ES EDIFICIO U OTRA CONSTRUCCION: OTRO LUGAR ESPECIFICADO</v>
      </c>
    </row>
    <row r="10147" spans="2:5" ht="25.5" x14ac:dyDescent="0.25">
      <c r="B10147" s="6" t="s">
        <v>10145</v>
      </c>
      <c r="C10147" s="6" t="s">
        <v>22575</v>
      </c>
      <c r="D10147" s="11"/>
      <c r="E10147" t="str">
        <f t="shared" si="158"/>
        <v>EXPOSICION A FUEGO NO CONTROLADO EN LUGAR QUE NO ES EDIFICIO U OTRA CONSTRUCCION: LUGAR NO ESPECIFICADO</v>
      </c>
    </row>
    <row r="10148" spans="2:5" ht="25.5" x14ac:dyDescent="0.25">
      <c r="B10148" s="6" t="s">
        <v>10146</v>
      </c>
      <c r="C10148" s="6" t="s">
        <v>22576</v>
      </c>
      <c r="D10148" s="11"/>
      <c r="E10148" t="str">
        <f t="shared" si="158"/>
        <v>EXPOSICION A FUEGO CONTROLADO EN EDIFICIO U OTRA CONSTRUCCION: VIVIENDA</v>
      </c>
    </row>
    <row r="10149" spans="2:5" ht="25.5" x14ac:dyDescent="0.25">
      <c r="B10149" s="6" t="s">
        <v>10147</v>
      </c>
      <c r="C10149" s="6" t="s">
        <v>22577</v>
      </c>
      <c r="D10149" s="11"/>
      <c r="E10149" t="str">
        <f t="shared" si="158"/>
        <v>EXPOSICION A FUEGO CONTROLADO EN EDIFICIO U OTRA CONSTRUCCION: INSTITUCION RESIDENCIAL</v>
      </c>
    </row>
    <row r="10150" spans="2:5" ht="25.5" x14ac:dyDescent="0.25">
      <c r="B10150" s="6" t="s">
        <v>10148</v>
      </c>
      <c r="C10150" s="6" t="s">
        <v>22578</v>
      </c>
      <c r="D10150" s="11"/>
      <c r="E10150" t="str">
        <f t="shared" si="158"/>
        <v>EXPOSICION A FUEGO CONTROLADO EN EDIFICIO U OTRA CONSTRUCCION: ESCUELAS, OTRAS INSTITUCIONES Y AREAS ADMINISTRATIVAS PUBLICAS</v>
      </c>
    </row>
    <row r="10151" spans="2:5" ht="25.5" x14ac:dyDescent="0.25">
      <c r="B10151" s="6" t="s">
        <v>10149</v>
      </c>
      <c r="C10151" s="6" t="s">
        <v>22579</v>
      </c>
      <c r="D10151" s="11"/>
      <c r="E10151" t="str">
        <f t="shared" si="158"/>
        <v>EXPOSICION A FUEGO CONTROLADO EN EDIFICIO U OTRA CONSTRUCCION: AREAS DE DEPORTE Y ATLETISMO</v>
      </c>
    </row>
    <row r="10152" spans="2:5" ht="25.5" x14ac:dyDescent="0.25">
      <c r="B10152" s="6" t="s">
        <v>10150</v>
      </c>
      <c r="C10152" s="6" t="s">
        <v>22580</v>
      </c>
      <c r="D10152" s="11"/>
      <c r="E10152" t="str">
        <f t="shared" si="158"/>
        <v>EXPOSICION A FUEGO CONTROLADO EN EDIFICIO U OTRA CONSTRUCCION: CALLES Y CARRETERAS</v>
      </c>
    </row>
    <row r="10153" spans="2:5" ht="25.5" x14ac:dyDescent="0.25">
      <c r="B10153" s="6" t="s">
        <v>10151</v>
      </c>
      <c r="C10153" s="6" t="s">
        <v>22581</v>
      </c>
      <c r="D10153" s="11"/>
      <c r="E10153" t="str">
        <f t="shared" si="158"/>
        <v>EXPOSICION A FUEGO CONTROLADO EN EDIFICIO U OTRA CONSTRUCCION: COMERCIO Y AREA DE SERVICIO</v>
      </c>
    </row>
    <row r="10154" spans="2:5" ht="25.5" x14ac:dyDescent="0.25">
      <c r="B10154" s="6" t="s">
        <v>10152</v>
      </c>
      <c r="C10154" s="6" t="s">
        <v>22582</v>
      </c>
      <c r="D10154" s="11"/>
      <c r="E10154" t="str">
        <f t="shared" si="158"/>
        <v>EXPOSICION A FUEGO CONTROLADO EN EDIFICIO U OTRA CONSTRUCCION: AREA INDUSTRIAL Y DE LA CONSTRUCCION</v>
      </c>
    </row>
    <row r="10155" spans="2:5" ht="25.5" x14ac:dyDescent="0.25">
      <c r="B10155" s="6" t="s">
        <v>10153</v>
      </c>
      <c r="C10155" s="6" t="s">
        <v>22583</v>
      </c>
      <c r="D10155" s="11"/>
      <c r="E10155" t="str">
        <f t="shared" si="158"/>
        <v>EXPOSICION A FUEGO CONTROLADO EN EDIFICIO U OTRA CONSTRUCCION: GRANJA</v>
      </c>
    </row>
    <row r="10156" spans="2:5" ht="25.5" x14ac:dyDescent="0.25">
      <c r="B10156" s="6" t="s">
        <v>10154</v>
      </c>
      <c r="C10156" s="6" t="s">
        <v>22584</v>
      </c>
      <c r="D10156" s="11"/>
      <c r="E10156" t="str">
        <f t="shared" si="158"/>
        <v>EXPOSICION A FUEGO CONTROLADO EN EDIFICIO U OTRA CONSTRUCCION: OTRO LUGAR ESPECIFICADO</v>
      </c>
    </row>
    <row r="10157" spans="2:5" ht="25.5" x14ac:dyDescent="0.25">
      <c r="B10157" s="6" t="s">
        <v>10155</v>
      </c>
      <c r="C10157" s="6" t="s">
        <v>22585</v>
      </c>
      <c r="D10157" s="11"/>
      <c r="E10157" t="str">
        <f t="shared" si="158"/>
        <v>EXPOSICION A FUEGO CONTROLADO EN EDIFICIO U OTRA CONSTRUCCION: LUGAR NO ESPECIFICADO</v>
      </c>
    </row>
    <row r="10158" spans="2:5" ht="25.5" x14ac:dyDescent="0.25">
      <c r="B10158" s="6" t="s">
        <v>10156</v>
      </c>
      <c r="C10158" s="6" t="s">
        <v>22586</v>
      </c>
      <c r="D10158" s="11"/>
      <c r="E10158" t="str">
        <f t="shared" si="158"/>
        <v>EXPOSICION A FUEGO CONTROLADO EN LUGAR QUE NO ES EDIFICIO U OTRA CONSTRUCCION: VIVIENDA</v>
      </c>
    </row>
    <row r="10159" spans="2:5" ht="25.5" x14ac:dyDescent="0.25">
      <c r="B10159" s="6" t="s">
        <v>10157</v>
      </c>
      <c r="C10159" s="6" t="s">
        <v>22587</v>
      </c>
      <c r="D10159" s="11"/>
      <c r="E10159" t="str">
        <f t="shared" si="158"/>
        <v>EXPOSICION A FUEGO CONTROLADO EN LUGAR QUE NO ES EDIFICIO U OTRA CONSTRUCCION: INSTITUCION RESIDENCIAL</v>
      </c>
    </row>
    <row r="10160" spans="2:5" ht="38.25" x14ac:dyDescent="0.25">
      <c r="B10160" s="6" t="s">
        <v>10158</v>
      </c>
      <c r="C10160" s="6" t="s">
        <v>22588</v>
      </c>
      <c r="D10160" s="11"/>
      <c r="E10160" t="str">
        <f t="shared" si="158"/>
        <v>EXPOSICION A FUEGO CONTROLADO EN LUGAR QUE NO ES EDIFICIO U OTRA CONSTRUCCION: ESCUELAS, OTRAS INSTITUCIONES AREAS ADMINISTRATIVAS PUBLICAS</v>
      </c>
    </row>
    <row r="10161" spans="2:5" ht="25.5" x14ac:dyDescent="0.25">
      <c r="B10161" s="6" t="s">
        <v>10159</v>
      </c>
      <c r="C10161" s="6" t="s">
        <v>22589</v>
      </c>
      <c r="D10161" s="11"/>
      <c r="E10161" t="str">
        <f t="shared" si="158"/>
        <v>EXPOSICION A FUEGO CONTROLADO EN LUGAR QUE NO ES EDIFICIO U OTRA CONSTRUCCION: AREAS DE DEPORTE Y ATLETISMO</v>
      </c>
    </row>
    <row r="10162" spans="2:5" ht="25.5" x14ac:dyDescent="0.25">
      <c r="B10162" s="6" t="s">
        <v>10160</v>
      </c>
      <c r="C10162" s="6" t="s">
        <v>22590</v>
      </c>
      <c r="D10162" s="11"/>
      <c r="E10162" t="str">
        <f t="shared" si="158"/>
        <v>EXPOSICION A FUEGO CONTROLADO EN LUGAR QUE NO ES EDIFICIO U OTRA CONSTRUCCION: CALLES Y CARRETERAS</v>
      </c>
    </row>
    <row r="10163" spans="2:5" ht="25.5" x14ac:dyDescent="0.25">
      <c r="B10163" s="6" t="s">
        <v>10161</v>
      </c>
      <c r="C10163" s="6" t="s">
        <v>22591</v>
      </c>
      <c r="D10163" s="11"/>
      <c r="E10163" t="str">
        <f t="shared" si="158"/>
        <v>EXPOSICION A FUEGO CONTROLADO EN LUGAR QUE NO ES EDIFICIO U OTRA CONSTRUCCION: COMERCIO Y AREAS DE SERVICIO</v>
      </c>
    </row>
    <row r="10164" spans="2:5" ht="25.5" x14ac:dyDescent="0.25">
      <c r="B10164" s="6" t="s">
        <v>10162</v>
      </c>
      <c r="C10164" s="6" t="s">
        <v>22592</v>
      </c>
      <c r="D10164" s="11"/>
      <c r="E10164" t="str">
        <f t="shared" si="158"/>
        <v>EXPOSICION A FUEGO CONTROLADO EN LUGAR QUE NO ES EDIFICIO U OTRA CONSTRUCCION: AREA INDUSTRIAL Y DE LA CONSTRUCCION</v>
      </c>
    </row>
    <row r="10165" spans="2:5" ht="25.5" x14ac:dyDescent="0.25">
      <c r="B10165" s="6" t="s">
        <v>10163</v>
      </c>
      <c r="C10165" s="6" t="s">
        <v>22593</v>
      </c>
      <c r="D10165" s="11"/>
      <c r="E10165" t="str">
        <f t="shared" si="158"/>
        <v>EXPOSICION A FUEGO CONTROLADO EN LUGAR QUE NO ES EDIFICIO U OTRA CONSTRUCCION: GRANJA</v>
      </c>
    </row>
    <row r="10166" spans="2:5" ht="25.5" x14ac:dyDescent="0.25">
      <c r="B10166" s="6" t="s">
        <v>10164</v>
      </c>
      <c r="C10166" s="6" t="s">
        <v>22594</v>
      </c>
      <c r="D10166" s="11"/>
      <c r="E10166" t="str">
        <f t="shared" si="158"/>
        <v>EXPOSICION A FUEGO CONTROLADO EN LUGAR QUE NO ES EDIFICIO U OTRA CONSTRUCCION: OTRO LUGAR ESPECIFICADO</v>
      </c>
    </row>
    <row r="10167" spans="2:5" ht="25.5" x14ac:dyDescent="0.25">
      <c r="B10167" s="6" t="s">
        <v>10165</v>
      </c>
      <c r="C10167" s="6" t="s">
        <v>22595</v>
      </c>
      <c r="D10167" s="11"/>
      <c r="E10167" t="str">
        <f t="shared" si="158"/>
        <v>EXPOSICION A FUEGO CONTROLADO EN LUGAR QUE NO ES EDIFICIO U OTRA CONSTRUCCION: LUGAR NO ESPECIFICADO</v>
      </c>
    </row>
    <row r="10168" spans="2:5" x14ac:dyDescent="0.25">
      <c r="B10168" s="6" t="s">
        <v>10166</v>
      </c>
      <c r="C10168" s="6" t="s">
        <v>22596</v>
      </c>
      <c r="D10168" s="11"/>
      <c r="E10168" t="str">
        <f t="shared" si="158"/>
        <v>EXPOSICION A IGNICION DE MATERIAL ALTAMENTE INFLAMABLE: VIVIENDA</v>
      </c>
    </row>
    <row r="10169" spans="2:5" ht="25.5" x14ac:dyDescent="0.25">
      <c r="B10169" s="6" t="s">
        <v>10167</v>
      </c>
      <c r="C10169" s="6" t="s">
        <v>22597</v>
      </c>
      <c r="D10169" s="11"/>
      <c r="E10169" t="str">
        <f t="shared" si="158"/>
        <v>EXPOSICION A IGNICION DE MATERIAL ALTAMENTE INFLAMABLE: INSTITUCION RESIDENCIAL</v>
      </c>
    </row>
    <row r="10170" spans="2:5" ht="25.5" x14ac:dyDescent="0.25">
      <c r="B10170" s="6" t="s">
        <v>10168</v>
      </c>
      <c r="C10170" s="6" t="s">
        <v>22598</v>
      </c>
      <c r="D10170" s="11"/>
      <c r="E10170" t="str">
        <f t="shared" si="158"/>
        <v>EXPOSICION A IGNICION DE MATERIAL ALTAMENTE INFLAMABLE: ESCUELAS, OTRAS INSTITUCIONES Y AREAS ADMINISTRATIVAS PUBLICAS</v>
      </c>
    </row>
    <row r="10171" spans="2:5" ht="25.5" x14ac:dyDescent="0.25">
      <c r="B10171" s="6" t="s">
        <v>10169</v>
      </c>
      <c r="C10171" s="6" t="s">
        <v>22599</v>
      </c>
      <c r="D10171" s="11"/>
      <c r="E10171" t="str">
        <f t="shared" si="158"/>
        <v>EXPOSICION A IGNICION DE MATERIAL ALTAMENTE INFLAMABLE: AREAS DE DEPORTE Y ATLETISMO</v>
      </c>
    </row>
    <row r="10172" spans="2:5" ht="25.5" x14ac:dyDescent="0.25">
      <c r="B10172" s="6" t="s">
        <v>10170</v>
      </c>
      <c r="C10172" s="6" t="s">
        <v>22600</v>
      </c>
      <c r="D10172" s="11"/>
      <c r="E10172" t="str">
        <f t="shared" si="158"/>
        <v>EXPOSICION A IGNICION DE MATERIAL ALTAMENTE INFLAMABLE: CALLES Y CARRETERAS</v>
      </c>
    </row>
    <row r="10173" spans="2:5" ht="25.5" x14ac:dyDescent="0.25">
      <c r="B10173" s="6" t="s">
        <v>10171</v>
      </c>
      <c r="C10173" s="6" t="s">
        <v>22601</v>
      </c>
      <c r="D10173" s="11"/>
      <c r="E10173" t="str">
        <f t="shared" si="158"/>
        <v>EXPOSICION A IGNICION DE MATERIAL ALTAMENTE INFLAMABLE: COMERCIO Y AREAS DE SERVICIO</v>
      </c>
    </row>
    <row r="10174" spans="2:5" ht="25.5" x14ac:dyDescent="0.25">
      <c r="B10174" s="6" t="s">
        <v>10172</v>
      </c>
      <c r="C10174" s="6" t="s">
        <v>22602</v>
      </c>
      <c r="D10174" s="11"/>
      <c r="E10174" t="str">
        <f t="shared" si="158"/>
        <v>EXPOSICION A IGNICION DE MATERIAL ALTAMENTE INFLAMABLE: AREA INDUSTRIAL Y DE LA CONSTRUCCION</v>
      </c>
    </row>
    <row r="10175" spans="2:5" x14ac:dyDescent="0.25">
      <c r="B10175" s="6" t="s">
        <v>10173</v>
      </c>
      <c r="C10175" s="6" t="s">
        <v>22603</v>
      </c>
      <c r="D10175" s="11"/>
      <c r="E10175" t="str">
        <f t="shared" si="158"/>
        <v>EXPOSICION A IGNICION DE MATERIAL ALTAMENTE INFLAMABLE: GRANJA</v>
      </c>
    </row>
    <row r="10176" spans="2:5" ht="25.5" x14ac:dyDescent="0.25">
      <c r="B10176" s="6" t="s">
        <v>10174</v>
      </c>
      <c r="C10176" s="6" t="s">
        <v>22604</v>
      </c>
      <c r="D10176" s="11"/>
      <c r="E10176" t="str">
        <f t="shared" si="158"/>
        <v>EXPOSICION A IGNICION DE MATERIAL ALTAMENTE INFLAMABLE: OTRO LUGAR ESPECIFICADO</v>
      </c>
    </row>
    <row r="10177" spans="2:5" ht="25.5" x14ac:dyDescent="0.25">
      <c r="B10177" s="6" t="s">
        <v>10175</v>
      </c>
      <c r="C10177" s="6" t="s">
        <v>22605</v>
      </c>
      <c r="D10177" s="11"/>
      <c r="E10177" t="str">
        <f t="shared" si="158"/>
        <v>EXPOSICION A IGNICION DE MATERIAL ALTAMENTE INFLAMABLE: LUGAR NO ESPECIFICADO</v>
      </c>
    </row>
    <row r="10178" spans="2:5" x14ac:dyDescent="0.25">
      <c r="B10178" s="6" t="s">
        <v>10176</v>
      </c>
      <c r="C10178" s="6" t="s">
        <v>22606</v>
      </c>
      <c r="D10178" s="11"/>
      <c r="E10178" t="str">
        <f t="shared" si="158"/>
        <v>EXPOSICION A IGNICION O FUSION DE ROPAS DE DORMIR: VIVIENDA</v>
      </c>
    </row>
    <row r="10179" spans="2:5" ht="25.5" x14ac:dyDescent="0.25">
      <c r="B10179" s="6" t="s">
        <v>10177</v>
      </c>
      <c r="C10179" s="6" t="s">
        <v>22607</v>
      </c>
      <c r="D10179" s="11"/>
      <c r="E10179" t="str">
        <f t="shared" si="158"/>
        <v>EXPOSICION A IGNICION O FUSION DE ROPAS DE DORMIR: INSTITUCION RESIDENCIAL</v>
      </c>
    </row>
    <row r="10180" spans="2:5" ht="25.5" x14ac:dyDescent="0.25">
      <c r="B10180" s="6" t="s">
        <v>10178</v>
      </c>
      <c r="C10180" s="6" t="s">
        <v>22608</v>
      </c>
      <c r="D10180" s="11"/>
      <c r="E10180" t="str">
        <f t="shared" si="158"/>
        <v>EXPOSICION A IGNICION O FUSION DE ROPAS DE DORMIR: ESCUELAS, OTRAS INSTITUCIONES Y AREAS ADMINISTRATIVAS PUBLICAS</v>
      </c>
    </row>
    <row r="10181" spans="2:5" ht="25.5" x14ac:dyDescent="0.25">
      <c r="B10181" s="6" t="s">
        <v>10179</v>
      </c>
      <c r="C10181" s="6" t="s">
        <v>22609</v>
      </c>
      <c r="D10181" s="11"/>
      <c r="E10181" t="str">
        <f t="shared" si="158"/>
        <v>EXPOSICION A IGNICION O FUSION DE ROPAS DE DORMIR: AREAS DE DEPORTE Y ATLETISMO</v>
      </c>
    </row>
    <row r="10182" spans="2:5" ht="25.5" x14ac:dyDescent="0.25">
      <c r="B10182" s="6" t="s">
        <v>10180</v>
      </c>
      <c r="C10182" s="6" t="s">
        <v>22610</v>
      </c>
      <c r="D10182" s="11"/>
      <c r="E10182" t="str">
        <f t="shared" ref="E10182:E10245" si="159">UPPER(C10182)</f>
        <v>EXPOSICION A IGNICION O FUSION DE ROPAS DE DORMIR: CALLES Y CARRETERAS</v>
      </c>
    </row>
    <row r="10183" spans="2:5" ht="25.5" x14ac:dyDescent="0.25">
      <c r="B10183" s="6" t="s">
        <v>10181</v>
      </c>
      <c r="C10183" s="6" t="s">
        <v>22611</v>
      </c>
      <c r="D10183" s="11"/>
      <c r="E10183" t="str">
        <f t="shared" si="159"/>
        <v>EXPOSICION A IGNICION O FUSION DE ROPAS DE DORMIR: COMERCIO Y AREA DE SERVICIOS</v>
      </c>
    </row>
    <row r="10184" spans="2:5" ht="25.5" x14ac:dyDescent="0.25">
      <c r="B10184" s="6" t="s">
        <v>10182</v>
      </c>
      <c r="C10184" s="6" t="s">
        <v>22612</v>
      </c>
      <c r="D10184" s="11"/>
      <c r="E10184" t="str">
        <f t="shared" si="159"/>
        <v>EXPOSICION A IGNICION O FUSION DE ROPAS DE DORMIR: AREA INDUSTRIAL Y DE LA CONSTRUCCION</v>
      </c>
    </row>
    <row r="10185" spans="2:5" x14ac:dyDescent="0.25">
      <c r="B10185" s="6" t="s">
        <v>10183</v>
      </c>
      <c r="C10185" s="6" t="s">
        <v>22613</v>
      </c>
      <c r="D10185" s="11"/>
      <c r="E10185" t="str">
        <f t="shared" si="159"/>
        <v>EXPOSICION A IGNICION O FUSION DE ROPAS DE DORMIR: GRANJA</v>
      </c>
    </row>
    <row r="10186" spans="2:5" ht="25.5" x14ac:dyDescent="0.25">
      <c r="B10186" s="6" t="s">
        <v>10184</v>
      </c>
      <c r="C10186" s="6" t="s">
        <v>22614</v>
      </c>
      <c r="D10186" s="11"/>
      <c r="E10186" t="str">
        <f t="shared" si="159"/>
        <v>EXPOSICION A IGNICION O FUSION DE ROPAS DE DORMIR: OTRO LUGAR ESPECIFICADO</v>
      </c>
    </row>
    <row r="10187" spans="2:5" ht="25.5" x14ac:dyDescent="0.25">
      <c r="B10187" s="6" t="s">
        <v>10185</v>
      </c>
      <c r="C10187" s="6" t="s">
        <v>22615</v>
      </c>
      <c r="D10187" s="11"/>
      <c r="E10187" t="str">
        <f t="shared" si="159"/>
        <v>EXPOSICION A IGNICION O FUSION DE ROPAS DE DORMIR: LUGAR NO ESPECIFICADO</v>
      </c>
    </row>
    <row r="10188" spans="2:5" ht="25.5" x14ac:dyDescent="0.25">
      <c r="B10188" s="6" t="s">
        <v>10186</v>
      </c>
      <c r="C10188" s="6" t="s">
        <v>22616</v>
      </c>
      <c r="D10188" s="11"/>
      <c r="E10188" t="str">
        <f t="shared" si="159"/>
        <v>EXPOSICION A IGNICION O FUSION DE OTRAS ROPAS Y ACCESORIOS: VIVIENDA</v>
      </c>
    </row>
    <row r="10189" spans="2:5" ht="25.5" x14ac:dyDescent="0.25">
      <c r="B10189" s="6" t="s">
        <v>10187</v>
      </c>
      <c r="C10189" s="6" t="s">
        <v>22617</v>
      </c>
      <c r="D10189" s="11"/>
      <c r="E10189" t="str">
        <f t="shared" si="159"/>
        <v>EXPOSICION A IGNICION O FUSION DE OTRAS ROPAS Y ACCESORIOS: INSTITUCION RESIDENCIAL</v>
      </c>
    </row>
    <row r="10190" spans="2:5" ht="25.5" x14ac:dyDescent="0.25">
      <c r="B10190" s="6" t="s">
        <v>10188</v>
      </c>
      <c r="C10190" s="6" t="s">
        <v>22618</v>
      </c>
      <c r="D10190" s="11"/>
      <c r="E10190" t="str">
        <f t="shared" si="159"/>
        <v>EXPOSICION A IGNICION O FUSION DE OTRAS ROPAS Y ACCESORIOS: ESCUELAS, OTRAS INSTITUCIONES Y AREAS ADMINISTRATIVAS PUBLICAS</v>
      </c>
    </row>
    <row r="10191" spans="2:5" ht="25.5" x14ac:dyDescent="0.25">
      <c r="B10191" s="6" t="s">
        <v>10189</v>
      </c>
      <c r="C10191" s="6" t="s">
        <v>22619</v>
      </c>
      <c r="D10191" s="11"/>
      <c r="E10191" t="str">
        <f t="shared" si="159"/>
        <v>EXPOSICION A IGNICION O FUSION DE OTRAS ROPAS Y ACCESORIOS: AREAS DE DEPORTE Y ATLETISMO</v>
      </c>
    </row>
    <row r="10192" spans="2:5" ht="25.5" x14ac:dyDescent="0.25">
      <c r="B10192" s="6" t="s">
        <v>10190</v>
      </c>
      <c r="C10192" s="6" t="s">
        <v>22620</v>
      </c>
      <c r="D10192" s="11"/>
      <c r="E10192" t="str">
        <f t="shared" si="159"/>
        <v>EXPOSICION A IGNICION O FUSION DE OTRAS ROPAS Y ACCESORIOS: CALLES Y CARRETERAS</v>
      </c>
    </row>
    <row r="10193" spans="2:5" ht="25.5" x14ac:dyDescent="0.25">
      <c r="B10193" s="6" t="s">
        <v>10191</v>
      </c>
      <c r="C10193" s="6" t="s">
        <v>22621</v>
      </c>
      <c r="D10193" s="11"/>
      <c r="E10193" t="str">
        <f t="shared" si="159"/>
        <v>EXPOSICION A IGNICION O FUSION DE OTRAS ROPAS Y ACCESORIOS: COMERCIO Y AREAS DE SERVICIO</v>
      </c>
    </row>
    <row r="10194" spans="2:5" ht="25.5" x14ac:dyDescent="0.25">
      <c r="B10194" s="6" t="s">
        <v>10192</v>
      </c>
      <c r="C10194" s="6" t="s">
        <v>22622</v>
      </c>
      <c r="D10194" s="11"/>
      <c r="E10194" t="str">
        <f t="shared" si="159"/>
        <v>EXPOSICION A IGNICION O FUSION DE OTRAS ROPAS Y ACCESORIOS: AREA INDUSTRIAL Y DE LA CONSTRUCCION</v>
      </c>
    </row>
    <row r="10195" spans="2:5" ht="25.5" x14ac:dyDescent="0.25">
      <c r="B10195" s="6" t="s">
        <v>10193</v>
      </c>
      <c r="C10195" s="6" t="s">
        <v>22623</v>
      </c>
      <c r="D10195" s="11"/>
      <c r="E10195" t="str">
        <f t="shared" si="159"/>
        <v>EXPOSICION A IGNICION O FUSION DE OTRAS ROPAS Y ACCESORIOS: GRANJA</v>
      </c>
    </row>
    <row r="10196" spans="2:5" ht="25.5" x14ac:dyDescent="0.25">
      <c r="B10196" s="6" t="s">
        <v>10194</v>
      </c>
      <c r="C10196" s="6" t="s">
        <v>22624</v>
      </c>
      <c r="D10196" s="11"/>
      <c r="E10196" t="str">
        <f t="shared" si="159"/>
        <v>EXPOSICION A IGNICION O FUSION DE OTRAS ROPAS Y ACCESORIOS: OTRO LUGAR ESPECIFICADO</v>
      </c>
    </row>
    <row r="10197" spans="2:5" ht="25.5" x14ac:dyDescent="0.25">
      <c r="B10197" s="6" t="s">
        <v>10195</v>
      </c>
      <c r="C10197" s="6" t="s">
        <v>22625</v>
      </c>
      <c r="D10197" s="11"/>
      <c r="E10197" t="str">
        <f t="shared" si="159"/>
        <v>EXPOSICION A IGNICION O FUSION DE OTRAS ROPAS Y ACCESORIOS: LUGAR NO ESPECIFICADO</v>
      </c>
    </row>
    <row r="10198" spans="2:5" ht="25.5" x14ac:dyDescent="0.25">
      <c r="B10198" s="6" t="s">
        <v>10196</v>
      </c>
      <c r="C10198" s="6" t="s">
        <v>22626</v>
      </c>
      <c r="D10198" s="11"/>
      <c r="E10198" t="str">
        <f t="shared" si="159"/>
        <v>EXPOSICION A OTROS HUMOS, FUEGOS O LLAMAS ESPECIFICADOS: VIVIENDA</v>
      </c>
    </row>
    <row r="10199" spans="2:5" ht="25.5" x14ac:dyDescent="0.25">
      <c r="B10199" s="6" t="s">
        <v>10197</v>
      </c>
      <c r="C10199" s="6" t="s">
        <v>22627</v>
      </c>
      <c r="D10199" s="11"/>
      <c r="E10199" t="str">
        <f t="shared" si="159"/>
        <v>EXPOSICION A OTROS HUMOS, FUEGOS O LLAMAS ESPECIFICADOS: INSTITUCION RESIDENCIAL</v>
      </c>
    </row>
    <row r="10200" spans="2:5" ht="25.5" x14ac:dyDescent="0.25">
      <c r="B10200" s="6" t="s">
        <v>10198</v>
      </c>
      <c r="C10200" s="6" t="s">
        <v>22628</v>
      </c>
      <c r="D10200" s="11"/>
      <c r="E10200" t="str">
        <f t="shared" si="159"/>
        <v>EXPOSICION A OTROS HUMOS, FUEGOS O LLAMAS ESPECIFICADOS: ESCUELAS, OTRAS INSTITUCIONES Y AREAS ADMINISTRATIVAS PUBLICAS</v>
      </c>
    </row>
    <row r="10201" spans="2:5" ht="25.5" x14ac:dyDescent="0.25">
      <c r="B10201" s="6" t="s">
        <v>10199</v>
      </c>
      <c r="C10201" s="6" t="s">
        <v>22629</v>
      </c>
      <c r="D10201" s="11"/>
      <c r="E10201" t="str">
        <f t="shared" si="159"/>
        <v>EXPOSICION A OTROS HUMOS, FUEGOS O LLAMAS ESPECIFICADOS: AREAS DE DEPORTE Y ATLETISMO</v>
      </c>
    </row>
    <row r="10202" spans="2:5" ht="25.5" x14ac:dyDescent="0.25">
      <c r="B10202" s="6" t="s">
        <v>10200</v>
      </c>
      <c r="C10202" s="6" t="s">
        <v>22630</v>
      </c>
      <c r="D10202" s="11"/>
      <c r="E10202" t="str">
        <f t="shared" si="159"/>
        <v>EXPOSICION A OTROS HUMOS, FUEGOS O LLAMAS ESPECIFICADOS: CALLES Y CARRETERAS</v>
      </c>
    </row>
    <row r="10203" spans="2:5" ht="25.5" x14ac:dyDescent="0.25">
      <c r="B10203" s="6" t="s">
        <v>10201</v>
      </c>
      <c r="C10203" s="6" t="s">
        <v>22631</v>
      </c>
      <c r="D10203" s="11"/>
      <c r="E10203" t="str">
        <f t="shared" si="159"/>
        <v>EXPOSICION A OTROS HUMOS, FUEGOS O LLAMAS ESPECIFICADOS: COMERCIO Y AREAS DE SERVICIO</v>
      </c>
    </row>
    <row r="10204" spans="2:5" ht="25.5" x14ac:dyDescent="0.25">
      <c r="B10204" s="6" t="s">
        <v>10202</v>
      </c>
      <c r="C10204" s="6" t="s">
        <v>22632</v>
      </c>
      <c r="D10204" s="11"/>
      <c r="E10204" t="str">
        <f t="shared" si="159"/>
        <v>EXPOSICION A OTROS HUMOS, FUEGOS O LLAMAS ESPECIFICADOS: AREA INDUSTRIAL Y DE LA CONSTRUCCION</v>
      </c>
    </row>
    <row r="10205" spans="2:5" x14ac:dyDescent="0.25">
      <c r="B10205" s="6" t="s">
        <v>10203</v>
      </c>
      <c r="C10205" s="6" t="s">
        <v>22633</v>
      </c>
      <c r="D10205" s="11"/>
      <c r="E10205" t="str">
        <f t="shared" si="159"/>
        <v>EXPOSICION A OTROS HUMOS, FUEGOS O LLAMAS ESPECIFICADOS: GRANJA</v>
      </c>
    </row>
    <row r="10206" spans="2:5" ht="25.5" x14ac:dyDescent="0.25">
      <c r="B10206" s="6" t="s">
        <v>10204</v>
      </c>
      <c r="C10206" s="6" t="s">
        <v>22634</v>
      </c>
      <c r="D10206" s="11"/>
      <c r="E10206" t="str">
        <f t="shared" si="159"/>
        <v>EXPOSICION A OTROS HUMOS, FUEGOS O LLAMAS ESPECIFICADOS: OTRO LUGAR ESPECIFICADO</v>
      </c>
    </row>
    <row r="10207" spans="2:5" ht="25.5" x14ac:dyDescent="0.25">
      <c r="B10207" s="6" t="s">
        <v>10205</v>
      </c>
      <c r="C10207" s="6" t="s">
        <v>22635</v>
      </c>
      <c r="D10207" s="11"/>
      <c r="E10207" t="str">
        <f t="shared" si="159"/>
        <v>EXPOSICION A OTROS HUMOS, FUEGOS O LLAMAS ESPECIFICADOS: LUGAR NO ESPECIFICADO</v>
      </c>
    </row>
    <row r="10208" spans="2:5" x14ac:dyDescent="0.25">
      <c r="B10208" s="6" t="s">
        <v>10206</v>
      </c>
      <c r="C10208" s="6" t="s">
        <v>22636</v>
      </c>
      <c r="D10208" s="11"/>
      <c r="E10208" t="str">
        <f t="shared" si="159"/>
        <v>EXPOSICION A HUMOS, FUEGOS O LLAMAS NO ESPECIFICADOS: VIVIENDA</v>
      </c>
    </row>
    <row r="10209" spans="2:5" ht="25.5" x14ac:dyDescent="0.25">
      <c r="B10209" s="6" t="s">
        <v>10207</v>
      </c>
      <c r="C10209" s="6" t="s">
        <v>22637</v>
      </c>
      <c r="D10209" s="11"/>
      <c r="E10209" t="str">
        <f t="shared" si="159"/>
        <v>EXPOSICION A HUMOS, FUEGOS O LLAMAS NO ESPECIFICADOS: INSTITUCION RESIDENCIAL</v>
      </c>
    </row>
    <row r="10210" spans="2:5" ht="25.5" x14ac:dyDescent="0.25">
      <c r="B10210" s="6" t="s">
        <v>10208</v>
      </c>
      <c r="C10210" s="6" t="s">
        <v>22638</v>
      </c>
      <c r="D10210" s="11"/>
      <c r="E10210" t="str">
        <f t="shared" si="159"/>
        <v>EXPOSICION A HUMOS, FUEGOS O LLAMAS NO ESPECIFICADOS: ESCUELAS, OTRAS INSTITUCIONES Y AREAS ADMINISTRATIVAS PUBLICAS</v>
      </c>
    </row>
    <row r="10211" spans="2:5" ht="25.5" x14ac:dyDescent="0.25">
      <c r="B10211" s="6" t="s">
        <v>10209</v>
      </c>
      <c r="C10211" s="6" t="s">
        <v>22639</v>
      </c>
      <c r="D10211" s="11"/>
      <c r="E10211" t="str">
        <f t="shared" si="159"/>
        <v>EXPOSICION A HUMOS, FUEGOS O LLAMAS NO ESPECIFICADOS: AREAS DE DEPORTE Y ATLETISMO</v>
      </c>
    </row>
    <row r="10212" spans="2:5" ht="25.5" x14ac:dyDescent="0.25">
      <c r="B10212" s="6" t="s">
        <v>10210</v>
      </c>
      <c r="C10212" s="6" t="s">
        <v>22640</v>
      </c>
      <c r="D10212" s="11"/>
      <c r="E10212" t="str">
        <f t="shared" si="159"/>
        <v>EXPOSICION A HUMOS, FUEGOS O LLAMAS NO ESPECIFICADOS: CALLES Y CARRETERAS</v>
      </c>
    </row>
    <row r="10213" spans="2:5" ht="25.5" x14ac:dyDescent="0.25">
      <c r="B10213" s="6" t="s">
        <v>10211</v>
      </c>
      <c r="C10213" s="6" t="s">
        <v>22641</v>
      </c>
      <c r="D10213" s="11"/>
      <c r="E10213" t="str">
        <f t="shared" si="159"/>
        <v>EXPOSICION A HUMOS, FUEGOS O LLAMAS NO ESPECIFICADOS: COMERCIO Y AREAS DE SERVICIO</v>
      </c>
    </row>
    <row r="10214" spans="2:5" ht="25.5" x14ac:dyDescent="0.25">
      <c r="B10214" s="6" t="s">
        <v>10212</v>
      </c>
      <c r="C10214" s="6" t="s">
        <v>22642</v>
      </c>
      <c r="D10214" s="11"/>
      <c r="E10214" t="str">
        <f t="shared" si="159"/>
        <v>EXPOSICION A HUMOS, FUEGOS O LLAMAS NO ESPECIFICADOS: AREA INDUSTRIAL Y DE LA CONSTRUCCION</v>
      </c>
    </row>
    <row r="10215" spans="2:5" x14ac:dyDescent="0.25">
      <c r="B10215" s="6" t="s">
        <v>10213</v>
      </c>
      <c r="C10215" s="6" t="s">
        <v>22643</v>
      </c>
      <c r="D10215" s="11"/>
      <c r="E10215" t="str">
        <f t="shared" si="159"/>
        <v>EXPOSICION A HUMOS, FUEGOS O LLAMAS NO ESPECIFICADOS: GRANJA</v>
      </c>
    </row>
    <row r="10216" spans="2:5" ht="25.5" x14ac:dyDescent="0.25">
      <c r="B10216" s="6" t="s">
        <v>10214</v>
      </c>
      <c r="C10216" s="6" t="s">
        <v>22644</v>
      </c>
      <c r="D10216" s="11"/>
      <c r="E10216" t="str">
        <f t="shared" si="159"/>
        <v>EXPOSICION A HUMOS, FUEGOS O LLAMAS NO ESPECIFICADOS: OTRO LUGAR ESPECIFICADO</v>
      </c>
    </row>
    <row r="10217" spans="2:5" ht="25.5" x14ac:dyDescent="0.25">
      <c r="B10217" s="6" t="s">
        <v>10215</v>
      </c>
      <c r="C10217" s="6" t="s">
        <v>22645</v>
      </c>
      <c r="D10217" s="11"/>
      <c r="E10217" t="str">
        <f t="shared" si="159"/>
        <v>EXPOSICION A HUMOS, FUEGOS O LLAMAS NO ESPECIFICADOS: LUGAR NO ESPECIFICADO</v>
      </c>
    </row>
    <row r="10218" spans="2:5" ht="25.5" x14ac:dyDescent="0.25">
      <c r="B10218" s="6" t="s">
        <v>10216</v>
      </c>
      <c r="C10218" s="6" t="s">
        <v>22646</v>
      </c>
      <c r="D10218" s="11"/>
      <c r="E10218" t="str">
        <f t="shared" si="159"/>
        <v>CONTACTO CON BEBIDAS, ALIMENTOS, GRASAS Y ACEITES PARA COCINAR, CALIENTES: VIVIENDA</v>
      </c>
    </row>
    <row r="10219" spans="2:5" ht="25.5" x14ac:dyDescent="0.25">
      <c r="B10219" s="6" t="s">
        <v>10217</v>
      </c>
      <c r="C10219" s="6" t="s">
        <v>22647</v>
      </c>
      <c r="D10219" s="11"/>
      <c r="E10219" t="str">
        <f t="shared" si="159"/>
        <v>CONTACTO CON BEBIDAS, ALIMENTOS, GRASAS Y ACEITES PARA COCINAR, CALIENTES: INSTITUCION RESIDENCIAL</v>
      </c>
    </row>
    <row r="10220" spans="2:5" ht="38.25" x14ac:dyDescent="0.25">
      <c r="B10220" s="6" t="s">
        <v>10218</v>
      </c>
      <c r="C10220" s="6" t="s">
        <v>22648</v>
      </c>
      <c r="D10220" s="11"/>
      <c r="E10220" t="str">
        <f t="shared" si="159"/>
        <v>CONTACTO CON BEBIDAS, ALIMENTOS, GRASAS Y ACEITES PARA COCINAR, CALIENTES: ESCUELAS, OTRAS INSTITUCIONES Y AREAS ADMINISTRATIVAS PUBLICAS</v>
      </c>
    </row>
    <row r="10221" spans="2:5" ht="25.5" x14ac:dyDescent="0.25">
      <c r="B10221" s="6" t="s">
        <v>10219</v>
      </c>
      <c r="C10221" s="6" t="s">
        <v>22649</v>
      </c>
      <c r="D10221" s="11"/>
      <c r="E10221" t="str">
        <f t="shared" si="159"/>
        <v>CONTACTO CON BEBIDAS, ALIMENTOS, GRASAS Y ACEITES PARA COCINAR, CALIENTES: AREAS DE DEPORTE Y ATLETISMO</v>
      </c>
    </row>
    <row r="10222" spans="2:5" ht="25.5" x14ac:dyDescent="0.25">
      <c r="B10222" s="6" t="s">
        <v>10220</v>
      </c>
      <c r="C10222" s="6" t="s">
        <v>22650</v>
      </c>
      <c r="D10222" s="11"/>
      <c r="E10222" t="str">
        <f t="shared" si="159"/>
        <v>CONTACTO CON BEBIDAS, ALIMENTOS, GRASAS Y ACEITES PARA COCINAR, CALIENTES: CALLES Y CARRETERAS</v>
      </c>
    </row>
    <row r="10223" spans="2:5" ht="25.5" x14ac:dyDescent="0.25">
      <c r="B10223" s="6" t="s">
        <v>10221</v>
      </c>
      <c r="C10223" s="6" t="s">
        <v>22651</v>
      </c>
      <c r="D10223" s="11"/>
      <c r="E10223" t="str">
        <f t="shared" si="159"/>
        <v>CONTACTO CON BEBIDAS, ALIMENTOS, GRASAS Y ACEITES PARA COCINAR, CALIENTES: COMERCIO Y AREAS DE SERVICIO</v>
      </c>
    </row>
    <row r="10224" spans="2:5" ht="25.5" x14ac:dyDescent="0.25">
      <c r="B10224" s="6" t="s">
        <v>10222</v>
      </c>
      <c r="C10224" s="6" t="s">
        <v>22652</v>
      </c>
      <c r="D10224" s="11"/>
      <c r="E10224" t="str">
        <f t="shared" si="159"/>
        <v>CONTACTO CON BEBIDAS, ALIMENTOS, GRASAS Y ACEITES PARA COCINAR, CALIENTES: AREA INDUSTRIAL Y DE LA CONSTRUCCION</v>
      </c>
    </row>
    <row r="10225" spans="2:5" ht="25.5" x14ac:dyDescent="0.25">
      <c r="B10225" s="6" t="s">
        <v>10223</v>
      </c>
      <c r="C10225" s="6" t="s">
        <v>22653</v>
      </c>
      <c r="D10225" s="11"/>
      <c r="E10225" t="str">
        <f t="shared" si="159"/>
        <v>CONTACTO CON BEBIDAS, ALIMENTOS, GRASAS Y ACEITES PARA COCINAR, CALIENTES: GRANJA</v>
      </c>
    </row>
    <row r="10226" spans="2:5" ht="25.5" x14ac:dyDescent="0.25">
      <c r="B10226" s="6" t="s">
        <v>10224</v>
      </c>
      <c r="C10226" s="6" t="s">
        <v>22654</v>
      </c>
      <c r="D10226" s="11"/>
      <c r="E10226" t="str">
        <f t="shared" si="159"/>
        <v>CONTACTO CON BEBIDAS, ALIMENTOS, GRASAS Y ACEITES PARA COCINAR, CALIENTES: OTRO LUGAR ESPECIFICADO</v>
      </c>
    </row>
    <row r="10227" spans="2:5" ht="25.5" x14ac:dyDescent="0.25">
      <c r="B10227" s="6" t="s">
        <v>10225</v>
      </c>
      <c r="C10227" s="6" t="s">
        <v>22655</v>
      </c>
      <c r="D10227" s="11"/>
      <c r="E10227" t="str">
        <f t="shared" si="159"/>
        <v>CONTACTO CON BEBIDAS, ALIMENTOS, GRASAS Y ACEITES PARA COCINAR, CALIENTES: LUGAR NO ESPECIFICADO</v>
      </c>
    </row>
    <row r="10228" spans="2:5" x14ac:dyDescent="0.25">
      <c r="B10228" s="6" t="s">
        <v>10226</v>
      </c>
      <c r="C10228" s="6" t="s">
        <v>22656</v>
      </c>
      <c r="D10228" s="11"/>
      <c r="E10228" t="str">
        <f t="shared" si="159"/>
        <v>CONTACTO CON AGUA CALIENTE CORRIENTE: VIVIENDA</v>
      </c>
    </row>
    <row r="10229" spans="2:5" x14ac:dyDescent="0.25">
      <c r="B10229" s="6" t="s">
        <v>10227</v>
      </c>
      <c r="C10229" s="6" t="s">
        <v>22657</v>
      </c>
      <c r="D10229" s="11"/>
      <c r="E10229" t="str">
        <f t="shared" si="159"/>
        <v>CONTACTO CON AGUA CALIENTE CORRIENTE: INSTITUCION RESIDENCIAL</v>
      </c>
    </row>
    <row r="10230" spans="2:5" ht="25.5" x14ac:dyDescent="0.25">
      <c r="B10230" s="6" t="s">
        <v>10228</v>
      </c>
      <c r="C10230" s="6" t="s">
        <v>22658</v>
      </c>
      <c r="D10230" s="11"/>
      <c r="E10230" t="str">
        <f t="shared" si="159"/>
        <v>CONTACTO CON AGUA CALIENTE CORRIENTE: ESCUELAS, OTRAS INSTITUCIONES Y AREAS ADMINISTRATIVAS PUBLICAS</v>
      </c>
    </row>
    <row r="10231" spans="2:5" ht="25.5" x14ac:dyDescent="0.25">
      <c r="B10231" s="6" t="s">
        <v>10229</v>
      </c>
      <c r="C10231" s="6" t="s">
        <v>22659</v>
      </c>
      <c r="D10231" s="11"/>
      <c r="E10231" t="str">
        <f t="shared" si="159"/>
        <v>CONTACTO CON AGUA CALIENTE CORRIENTE: AREAS DE DEPORTE Y ATLETISMO</v>
      </c>
    </row>
    <row r="10232" spans="2:5" x14ac:dyDescent="0.25">
      <c r="B10232" s="6" t="s">
        <v>10230</v>
      </c>
      <c r="C10232" s="6" t="s">
        <v>22660</v>
      </c>
      <c r="D10232" s="11"/>
      <c r="E10232" t="str">
        <f t="shared" si="159"/>
        <v>CONTACTO CON AGUA CALIENTE CORRIENTE: CALLES Y CARRETERAS</v>
      </c>
    </row>
    <row r="10233" spans="2:5" ht="25.5" x14ac:dyDescent="0.25">
      <c r="B10233" s="6" t="s">
        <v>10231</v>
      </c>
      <c r="C10233" s="6" t="s">
        <v>22661</v>
      </c>
      <c r="D10233" s="11"/>
      <c r="E10233" t="str">
        <f t="shared" si="159"/>
        <v>CONTACTO CON AGUA CALIENTE CORRIENTE: COMERCIO Y AREAS DE SERVICIO</v>
      </c>
    </row>
    <row r="10234" spans="2:5" ht="25.5" x14ac:dyDescent="0.25">
      <c r="B10234" s="6" t="s">
        <v>10232</v>
      </c>
      <c r="C10234" s="6" t="s">
        <v>22662</v>
      </c>
      <c r="D10234" s="11"/>
      <c r="E10234" t="str">
        <f t="shared" si="159"/>
        <v>CONTACTO CON AGUA CALIENTE CORRIENTE: AREA INDUSTRIAL Y DE LA CONSTRUCCION</v>
      </c>
    </row>
    <row r="10235" spans="2:5" x14ac:dyDescent="0.25">
      <c r="B10235" s="6" t="s">
        <v>10233</v>
      </c>
      <c r="C10235" s="6" t="s">
        <v>22663</v>
      </c>
      <c r="D10235" s="11"/>
      <c r="E10235" t="str">
        <f t="shared" si="159"/>
        <v>CONTACTO CON AGUA CALIENTE CORRIENTE: GRANJA</v>
      </c>
    </row>
    <row r="10236" spans="2:5" x14ac:dyDescent="0.25">
      <c r="B10236" s="6" t="s">
        <v>10234</v>
      </c>
      <c r="C10236" s="6" t="s">
        <v>22664</v>
      </c>
      <c r="D10236" s="11"/>
      <c r="E10236" t="str">
        <f t="shared" si="159"/>
        <v>CONTACTO CON AGUA CALIENTE CORRIENTE: OTRO LUGAR ESPECIFICADO</v>
      </c>
    </row>
    <row r="10237" spans="2:5" x14ac:dyDescent="0.25">
      <c r="B10237" s="6" t="s">
        <v>10235</v>
      </c>
      <c r="C10237" s="6" t="s">
        <v>22665</v>
      </c>
      <c r="D10237" s="11"/>
      <c r="E10237" t="str">
        <f t="shared" si="159"/>
        <v>CONTACTO CON AGUA CALIENTE CORRIENTE: LUGAR NO ESPECIFICADO</v>
      </c>
    </row>
    <row r="10238" spans="2:5" x14ac:dyDescent="0.25">
      <c r="B10238" s="6" t="s">
        <v>10236</v>
      </c>
      <c r="C10238" s="6" t="s">
        <v>22666</v>
      </c>
      <c r="D10238" s="11"/>
      <c r="E10238" t="str">
        <f t="shared" si="159"/>
        <v>CONTACTO CON OTROS LIQUIDOS CALIENTES: VIVIENDA</v>
      </c>
    </row>
    <row r="10239" spans="2:5" x14ac:dyDescent="0.25">
      <c r="B10239" s="6" t="s">
        <v>10237</v>
      </c>
      <c r="C10239" s="6" t="s">
        <v>22667</v>
      </c>
      <c r="D10239" s="11"/>
      <c r="E10239" t="str">
        <f t="shared" si="159"/>
        <v>CONTACTO CON OTROS LIQUIDOS CALIENTES: INSTITUCION RESIDENCIAL</v>
      </c>
    </row>
    <row r="10240" spans="2:5" ht="25.5" x14ac:dyDescent="0.25">
      <c r="B10240" s="6" t="s">
        <v>10238</v>
      </c>
      <c r="C10240" s="6" t="s">
        <v>22668</v>
      </c>
      <c r="D10240" s="11"/>
      <c r="E10240" t="str">
        <f t="shared" si="159"/>
        <v>CONTACTO CON OTROS LIQUIDOS CALIENTES: ESCUELAS, OTRAS INSTITUCIONES Y AREAS ADMINISTRATIVAS PUBLICAS</v>
      </c>
    </row>
    <row r="10241" spans="2:5" ht="25.5" x14ac:dyDescent="0.25">
      <c r="B10241" s="6" t="s">
        <v>10239</v>
      </c>
      <c r="C10241" s="6" t="s">
        <v>22669</v>
      </c>
      <c r="D10241" s="11"/>
      <c r="E10241" t="str">
        <f t="shared" si="159"/>
        <v>CONTACTO CON OTROS LIQUIDOS CALIENTES: AREAS DE DEPORTE Y ATLETISMO</v>
      </c>
    </row>
    <row r="10242" spans="2:5" x14ac:dyDescent="0.25">
      <c r="B10242" s="6" t="s">
        <v>10240</v>
      </c>
      <c r="C10242" s="6" t="s">
        <v>22670</v>
      </c>
      <c r="D10242" s="11"/>
      <c r="E10242" t="str">
        <f t="shared" si="159"/>
        <v>CONTACTO CON OTROS LIQUIDOS CALIENTES: CALLES Y CARRETERAS</v>
      </c>
    </row>
    <row r="10243" spans="2:5" ht="25.5" x14ac:dyDescent="0.25">
      <c r="B10243" s="6" t="s">
        <v>10241</v>
      </c>
      <c r="C10243" s="6" t="s">
        <v>22671</v>
      </c>
      <c r="D10243" s="11"/>
      <c r="E10243" t="str">
        <f t="shared" si="159"/>
        <v>CONTACTO CON OTROS LIQUIDOS CALIENTES: COMERCIO Y AREAS DE SERVICIO</v>
      </c>
    </row>
    <row r="10244" spans="2:5" ht="25.5" x14ac:dyDescent="0.25">
      <c r="B10244" s="6" t="s">
        <v>10242</v>
      </c>
      <c r="C10244" s="6" t="s">
        <v>22672</v>
      </c>
      <c r="D10244" s="11"/>
      <c r="E10244" t="str">
        <f t="shared" si="159"/>
        <v>CONTACTO CON OTROS LIQUIDOS CALIENTES: AREA INDUSTRIAL Y DE LA CONSTRUCCION</v>
      </c>
    </row>
    <row r="10245" spans="2:5" x14ac:dyDescent="0.25">
      <c r="B10245" s="6" t="s">
        <v>10243</v>
      </c>
      <c r="C10245" s="6" t="s">
        <v>22673</v>
      </c>
      <c r="D10245" s="11"/>
      <c r="E10245" t="str">
        <f t="shared" si="159"/>
        <v>CONTACTO CON OTROS LIQUIDOS CALIENTES: GRANJA</v>
      </c>
    </row>
    <row r="10246" spans="2:5" x14ac:dyDescent="0.25">
      <c r="B10246" s="6" t="s">
        <v>10244</v>
      </c>
      <c r="C10246" s="6" t="s">
        <v>22674</v>
      </c>
      <c r="D10246" s="11"/>
      <c r="E10246" t="str">
        <f t="shared" ref="E10246:E10309" si="160">UPPER(C10246)</f>
        <v>CONTACTO CON OTROS LIQUIDOS CALIENTES: OTRO LUGAR ESPECIFICADO</v>
      </c>
    </row>
    <row r="10247" spans="2:5" x14ac:dyDescent="0.25">
      <c r="B10247" s="6" t="s">
        <v>10245</v>
      </c>
      <c r="C10247" s="6" t="s">
        <v>22675</v>
      </c>
      <c r="D10247" s="11"/>
      <c r="E10247" t="str">
        <f t="shared" si="160"/>
        <v>CONTACTO CON OTROS LIQUIDOS CALIENTES: LUGAR NO ESPECIFICADO</v>
      </c>
    </row>
    <row r="10248" spans="2:5" x14ac:dyDescent="0.25">
      <c r="B10248" s="6" t="s">
        <v>10246</v>
      </c>
      <c r="C10248" s="6" t="s">
        <v>22676</v>
      </c>
      <c r="D10248" s="11"/>
      <c r="E10248" t="str">
        <f t="shared" si="160"/>
        <v>CONTACTO CON VAPOR DE AGUA Y OTROS VAPORES CALIENTES: VIVIENDA</v>
      </c>
    </row>
    <row r="10249" spans="2:5" ht="25.5" x14ac:dyDescent="0.25">
      <c r="B10249" s="6" t="s">
        <v>10247</v>
      </c>
      <c r="C10249" s="6" t="s">
        <v>22677</v>
      </c>
      <c r="D10249" s="11"/>
      <c r="E10249" t="str">
        <f t="shared" si="160"/>
        <v>CONTACTO CON VAPOR DE AGUA Y OTROS VAPORES CALIENTES: INSTITUCION RESIDENCIAL</v>
      </c>
    </row>
    <row r="10250" spans="2:5" ht="25.5" x14ac:dyDescent="0.25">
      <c r="B10250" s="6" t="s">
        <v>10248</v>
      </c>
      <c r="C10250" s="6" t="s">
        <v>22678</v>
      </c>
      <c r="D10250" s="11"/>
      <c r="E10250" t="str">
        <f t="shared" si="160"/>
        <v>CONTACTO CON VAPOR DE AGUA Y OTROS VAPORES CALIENTES: ESCUELAS, OTRAS INSTITUCIONES Y AREAS ADMINISTRATIVAS PUBLICAS</v>
      </c>
    </row>
    <row r="10251" spans="2:5" ht="25.5" x14ac:dyDescent="0.25">
      <c r="B10251" s="6" t="s">
        <v>10249</v>
      </c>
      <c r="C10251" s="6" t="s">
        <v>22679</v>
      </c>
      <c r="D10251" s="11"/>
      <c r="E10251" t="str">
        <f t="shared" si="160"/>
        <v>CONTACTO CON VAPOR DE AGUA Y OTROS VAPORES CALIENTES: AREAS DE DEPORTE Y ATLETISMO</v>
      </c>
    </row>
    <row r="10252" spans="2:5" ht="25.5" x14ac:dyDescent="0.25">
      <c r="B10252" s="6" t="s">
        <v>10250</v>
      </c>
      <c r="C10252" s="6" t="s">
        <v>22680</v>
      </c>
      <c r="D10252" s="11"/>
      <c r="E10252" t="str">
        <f t="shared" si="160"/>
        <v>CONTACTO CON VAPOR DE AGUA Y OTROS VAPORES CALIENTES: CALLES Y CARRETERAS</v>
      </c>
    </row>
    <row r="10253" spans="2:5" ht="25.5" x14ac:dyDescent="0.25">
      <c r="B10253" s="6" t="s">
        <v>10251</v>
      </c>
      <c r="C10253" s="6" t="s">
        <v>22681</v>
      </c>
      <c r="D10253" s="11"/>
      <c r="E10253" t="str">
        <f t="shared" si="160"/>
        <v>CONTACTO CON VAPOR DE AGUA Y OTROS VAPORES CALIENTES: COMERCIO Y AREAS DE SERVICIO</v>
      </c>
    </row>
    <row r="10254" spans="2:5" ht="25.5" x14ac:dyDescent="0.25">
      <c r="B10254" s="6" t="s">
        <v>10252</v>
      </c>
      <c r="C10254" s="6" t="s">
        <v>22682</v>
      </c>
      <c r="D10254" s="11"/>
      <c r="E10254" t="str">
        <f t="shared" si="160"/>
        <v>CONTACTO CON VAPOR DE AGUA Y OTROS VAPORES CALIENTES: AREA INDUSTRIAL Y DE LA CONSTRUCCION</v>
      </c>
    </row>
    <row r="10255" spans="2:5" x14ac:dyDescent="0.25">
      <c r="B10255" s="6" t="s">
        <v>10253</v>
      </c>
      <c r="C10255" s="6" t="s">
        <v>22683</v>
      </c>
      <c r="D10255" s="11"/>
      <c r="E10255" t="str">
        <f t="shared" si="160"/>
        <v>CONTACTO CON VAPOR DE AGUA Y OTROS VAPORES CALIENTES: GRANJA</v>
      </c>
    </row>
    <row r="10256" spans="2:5" ht="25.5" x14ac:dyDescent="0.25">
      <c r="B10256" s="6" t="s">
        <v>10254</v>
      </c>
      <c r="C10256" s="6" t="s">
        <v>22684</v>
      </c>
      <c r="D10256" s="11"/>
      <c r="E10256" t="str">
        <f t="shared" si="160"/>
        <v>CONTACTO CON VAPOR DE AGUA Y OTROS VAPORES CALIENTES: OTRO LUGAR ESPECIFICADO</v>
      </c>
    </row>
    <row r="10257" spans="2:5" ht="25.5" x14ac:dyDescent="0.25">
      <c r="B10257" s="6" t="s">
        <v>10255</v>
      </c>
      <c r="C10257" s="6" t="s">
        <v>22685</v>
      </c>
      <c r="D10257" s="11"/>
      <c r="E10257" t="str">
        <f t="shared" si="160"/>
        <v>CONTACTO CON VAPOR DE AGUA Y OTROS VAPORES CALIENTES: LUGAR NO ESPECIFICADO</v>
      </c>
    </row>
    <row r="10258" spans="2:5" x14ac:dyDescent="0.25">
      <c r="B10258" s="6" t="s">
        <v>10256</v>
      </c>
      <c r="C10258" s="6" t="s">
        <v>22686</v>
      </c>
      <c r="D10258" s="11"/>
      <c r="E10258" t="str">
        <f t="shared" si="160"/>
        <v>CONTACTO CON AIRE Y GASES CALIENTES: VIVIENDA</v>
      </c>
    </row>
    <row r="10259" spans="2:5" x14ac:dyDescent="0.25">
      <c r="B10259" s="6" t="s">
        <v>10257</v>
      </c>
      <c r="C10259" s="6" t="s">
        <v>22687</v>
      </c>
      <c r="D10259" s="11"/>
      <c r="E10259" t="str">
        <f t="shared" si="160"/>
        <v>CONTACTO CON AIRE Y GASES CALIENTES: INSTITUCION RESIDENCIAL</v>
      </c>
    </row>
    <row r="10260" spans="2:5" ht="25.5" x14ac:dyDescent="0.25">
      <c r="B10260" s="6" t="s">
        <v>10258</v>
      </c>
      <c r="C10260" s="6" t="s">
        <v>22688</v>
      </c>
      <c r="D10260" s="11"/>
      <c r="E10260" t="str">
        <f t="shared" si="160"/>
        <v>CONTACTO CON AIRE Y GASES CALIENTES: ESCUELAS, OTRAS INSTITUCIONES Y AREAS ADMINISTRATIVAS PUBLICAS</v>
      </c>
    </row>
    <row r="10261" spans="2:5" x14ac:dyDescent="0.25">
      <c r="B10261" s="6" t="s">
        <v>10259</v>
      </c>
      <c r="C10261" s="6" t="s">
        <v>22689</v>
      </c>
      <c r="D10261" s="11"/>
      <c r="E10261" t="str">
        <f t="shared" si="160"/>
        <v>CONTACTO CON AIRE Y GASES CALIENTES: AREAS DE DEPORTE Y ATLETISMO</v>
      </c>
    </row>
    <row r="10262" spans="2:5" x14ac:dyDescent="0.25">
      <c r="B10262" s="6" t="s">
        <v>10260</v>
      </c>
      <c r="C10262" s="6" t="s">
        <v>22690</v>
      </c>
      <c r="D10262" s="11"/>
      <c r="E10262" t="str">
        <f t="shared" si="160"/>
        <v>CONTACTO CON AIRE Y GASES CALIENTES: CALLES Y CARRETERAS</v>
      </c>
    </row>
    <row r="10263" spans="2:5" x14ac:dyDescent="0.25">
      <c r="B10263" s="6" t="s">
        <v>10261</v>
      </c>
      <c r="C10263" s="6" t="s">
        <v>22691</v>
      </c>
      <c r="D10263" s="11"/>
      <c r="E10263" t="str">
        <f t="shared" si="160"/>
        <v>CONTACTO CON AIRE Y GASES CALIENTES: COMERCIO Y AREAS DE SERVICIO</v>
      </c>
    </row>
    <row r="10264" spans="2:5" ht="25.5" x14ac:dyDescent="0.25">
      <c r="B10264" s="6" t="s">
        <v>10262</v>
      </c>
      <c r="C10264" s="6" t="s">
        <v>22692</v>
      </c>
      <c r="D10264" s="11"/>
      <c r="E10264" t="str">
        <f t="shared" si="160"/>
        <v>CONTACTO CON AIRE Y GASES CALIENTES: AREA INDUSTRIAL Y DE LA CONSTRUCCION</v>
      </c>
    </row>
    <row r="10265" spans="2:5" x14ac:dyDescent="0.25">
      <c r="B10265" s="6" t="s">
        <v>10263</v>
      </c>
      <c r="C10265" s="6" t="s">
        <v>22693</v>
      </c>
      <c r="D10265" s="11"/>
      <c r="E10265" t="str">
        <f t="shared" si="160"/>
        <v>CONTACTO CON AIRE Y GASES CALIENTES: GRANJA</v>
      </c>
    </row>
    <row r="10266" spans="2:5" x14ac:dyDescent="0.25">
      <c r="B10266" s="6" t="s">
        <v>10264</v>
      </c>
      <c r="C10266" s="6" t="s">
        <v>22694</v>
      </c>
      <c r="D10266" s="11"/>
      <c r="E10266" t="str">
        <f t="shared" si="160"/>
        <v>CONTACTO CON AIRE Y GASES CALIENTES: OTRO LUGAR ESPECIFICADO</v>
      </c>
    </row>
    <row r="10267" spans="2:5" x14ac:dyDescent="0.25">
      <c r="B10267" s="6" t="s">
        <v>10265</v>
      </c>
      <c r="C10267" s="6" t="s">
        <v>22695</v>
      </c>
      <c r="D10267" s="11"/>
      <c r="E10267" t="str">
        <f t="shared" si="160"/>
        <v>CONTACTO CON AIRE Y GASES CALIENTES: LUGAR NO ESPECIFICADO</v>
      </c>
    </row>
    <row r="10268" spans="2:5" x14ac:dyDescent="0.25">
      <c r="B10268" s="6" t="s">
        <v>10266</v>
      </c>
      <c r="C10268" s="6" t="s">
        <v>22696</v>
      </c>
      <c r="D10268" s="11"/>
      <c r="E10268" t="str">
        <f t="shared" si="160"/>
        <v>CONTACTO CON UTENSILIOS DOMESTICOS CALIENTES: VIVIENDA</v>
      </c>
    </row>
    <row r="10269" spans="2:5" ht="25.5" x14ac:dyDescent="0.25">
      <c r="B10269" s="6" t="s">
        <v>10267</v>
      </c>
      <c r="C10269" s="6" t="s">
        <v>22697</v>
      </c>
      <c r="D10269" s="11"/>
      <c r="E10269" t="str">
        <f t="shared" si="160"/>
        <v>CONTACTO CON UTENSILIOS DOMESTICOS CALIENTES: INSTITUCION RESIDENCIAL</v>
      </c>
    </row>
    <row r="10270" spans="2:5" ht="25.5" x14ac:dyDescent="0.25">
      <c r="B10270" s="6" t="s">
        <v>10268</v>
      </c>
      <c r="C10270" s="6" t="s">
        <v>22698</v>
      </c>
      <c r="D10270" s="11"/>
      <c r="E10270" t="str">
        <f t="shared" si="160"/>
        <v>CONTACTO CON UTENSILIOS DOMESTICOS CALIENTES: ESCUELAS, OTRAS INSTITUCIONES Y AREAS ADMINISTRATIVAS PUBLICAS</v>
      </c>
    </row>
    <row r="10271" spans="2:5" ht="25.5" x14ac:dyDescent="0.25">
      <c r="B10271" s="6" t="s">
        <v>10269</v>
      </c>
      <c r="C10271" s="6" t="s">
        <v>22699</v>
      </c>
      <c r="D10271" s="11"/>
      <c r="E10271" t="str">
        <f t="shared" si="160"/>
        <v>CONTACTO CON UTENSILIOS DOMESTICOS CALIENTES: AREAS DE DEPORTE Y ATLETISMO</v>
      </c>
    </row>
    <row r="10272" spans="2:5" x14ac:dyDescent="0.25">
      <c r="B10272" s="6" t="s">
        <v>10270</v>
      </c>
      <c r="C10272" s="6" t="s">
        <v>22700</v>
      </c>
      <c r="D10272" s="11"/>
      <c r="E10272" t="str">
        <f t="shared" si="160"/>
        <v>CONTACTO CON UTENSILIOS DOMESTICOS CALIENTES: CALLES Y CARRETERAS</v>
      </c>
    </row>
    <row r="10273" spans="2:5" ht="25.5" x14ac:dyDescent="0.25">
      <c r="B10273" s="6" t="s">
        <v>10271</v>
      </c>
      <c r="C10273" s="6" t="s">
        <v>22701</v>
      </c>
      <c r="D10273" s="11"/>
      <c r="E10273" t="str">
        <f t="shared" si="160"/>
        <v>CONTACTO CON UTENSILIOS DOMESTICOS CALIENTES: COMERCIO Y AREAS DE SERVICIO</v>
      </c>
    </row>
    <row r="10274" spans="2:5" ht="25.5" x14ac:dyDescent="0.25">
      <c r="B10274" s="6" t="s">
        <v>10272</v>
      </c>
      <c r="C10274" s="6" t="s">
        <v>22702</v>
      </c>
      <c r="D10274" s="11"/>
      <c r="E10274" t="str">
        <f t="shared" si="160"/>
        <v>CONTACTO CON UTENSILIOS DOMESTICOS CALIENTES: AREA INDUSTRIAL Y DE LA CONSTRUCCION</v>
      </c>
    </row>
    <row r="10275" spans="2:5" x14ac:dyDescent="0.25">
      <c r="B10275" s="6" t="s">
        <v>10273</v>
      </c>
      <c r="C10275" s="6" t="s">
        <v>22703</v>
      </c>
      <c r="D10275" s="11"/>
      <c r="E10275" t="str">
        <f t="shared" si="160"/>
        <v>CONTACTO CON UTENSILIOS DOMESTICOS CALIENTES: GRANJA</v>
      </c>
    </row>
    <row r="10276" spans="2:5" ht="25.5" x14ac:dyDescent="0.25">
      <c r="B10276" s="6" t="s">
        <v>10274</v>
      </c>
      <c r="C10276" s="6" t="s">
        <v>22704</v>
      </c>
      <c r="D10276" s="11"/>
      <c r="E10276" t="str">
        <f t="shared" si="160"/>
        <v>CONTACTO CON UTENSILIOS DOMESTICOS CALIENTES OTRO LUGAR ESPECIFICADO:</v>
      </c>
    </row>
    <row r="10277" spans="2:5" ht="25.5" x14ac:dyDescent="0.25">
      <c r="B10277" s="6" t="s">
        <v>10275</v>
      </c>
      <c r="C10277" s="6" t="s">
        <v>22705</v>
      </c>
      <c r="D10277" s="11"/>
      <c r="E10277" t="str">
        <f t="shared" si="160"/>
        <v>CONTACTO CON UTENSILIOS DOMESTICOS CALIENTES: LUGAR NO ESPECIFICADO</v>
      </c>
    </row>
    <row r="10278" spans="2:5" ht="25.5" x14ac:dyDescent="0.25">
      <c r="B10278" s="6" t="s">
        <v>10276</v>
      </c>
      <c r="C10278" s="6" t="s">
        <v>22706</v>
      </c>
      <c r="D10278" s="11"/>
      <c r="E10278" t="str">
        <f t="shared" si="160"/>
        <v>CONTACTO CON RADIADORES, CAÑERIAS Y ARTEFACTOS PARA CALEFACCION, CALIENTES: VIVIENDA</v>
      </c>
    </row>
    <row r="10279" spans="2:5" ht="25.5" x14ac:dyDescent="0.25">
      <c r="B10279" s="6" t="s">
        <v>10277</v>
      </c>
      <c r="C10279" s="6" t="s">
        <v>22707</v>
      </c>
      <c r="D10279" s="11"/>
      <c r="E10279" t="str">
        <f t="shared" si="160"/>
        <v>CONTACTO CON RADIADORES, CAÑERIAS Y ARTEFACTOS PARA CALEFACCION, CALIENTES: INSTITUCION RESIDENCIAL</v>
      </c>
    </row>
    <row r="10280" spans="2:5" ht="38.25" x14ac:dyDescent="0.25">
      <c r="B10280" s="6" t="s">
        <v>10278</v>
      </c>
      <c r="C10280" s="6" t="s">
        <v>22708</v>
      </c>
      <c r="D10280" s="11"/>
      <c r="E10280" t="str">
        <f t="shared" si="160"/>
        <v>CONTACTO CON RADIADORES, CAÑERIAS Y ARTEFACTOS PARA CALEFACCION, CALIENTES: ESCUELAS, OTRAS INSTITUCIONES Y AREAS ADMINISTRATIVAS PUBLICAS</v>
      </c>
    </row>
    <row r="10281" spans="2:5" ht="25.5" x14ac:dyDescent="0.25">
      <c r="B10281" s="6" t="s">
        <v>10279</v>
      </c>
      <c r="C10281" s="6" t="s">
        <v>22709</v>
      </c>
      <c r="D10281" s="11"/>
      <c r="E10281" t="str">
        <f t="shared" si="160"/>
        <v>CONTACTO CON RADIADORES, CAÑERIAS Y ARTEFACTOS PARA CALEFACCION, CALIENTES: AREAS DE DEPORTE Y ATLETISMO</v>
      </c>
    </row>
    <row r="10282" spans="2:5" ht="25.5" x14ac:dyDescent="0.25">
      <c r="B10282" s="6" t="s">
        <v>10280</v>
      </c>
      <c r="C10282" s="6" t="s">
        <v>22710</v>
      </c>
      <c r="D10282" s="11"/>
      <c r="E10282" t="str">
        <f t="shared" si="160"/>
        <v>CONTACTO CON RADIADORES, CAÑERIAS Y ARTEFACTOS PARA CALEFACCION, CALIENTES: CALLES Y CARRETERAS</v>
      </c>
    </row>
    <row r="10283" spans="2:5" ht="25.5" x14ac:dyDescent="0.25">
      <c r="B10283" s="6" t="s">
        <v>10281</v>
      </c>
      <c r="C10283" s="6" t="s">
        <v>22711</v>
      </c>
      <c r="D10283" s="11"/>
      <c r="E10283" t="str">
        <f t="shared" si="160"/>
        <v>CONTACTO CON RADIADORES, CAÑERIAS Y ARTEFACTOS PARA CALEFACCION, CALIENTES: COMERCIO Y AREAS DE SERVICIO</v>
      </c>
    </row>
    <row r="10284" spans="2:5" ht="25.5" x14ac:dyDescent="0.25">
      <c r="B10284" s="6" t="s">
        <v>10282</v>
      </c>
      <c r="C10284" s="6" t="s">
        <v>22712</v>
      </c>
      <c r="D10284" s="11"/>
      <c r="E10284" t="str">
        <f t="shared" si="160"/>
        <v>CONTACTO CON RADIADORES, CAÑERIAS Y ARTEFACTOS PARA CALEFACCION, CALIENTES: AREA INDUSTRIAL Y DE LA CONSTRUCCION</v>
      </c>
    </row>
    <row r="10285" spans="2:5" ht="25.5" x14ac:dyDescent="0.25">
      <c r="B10285" s="6" t="s">
        <v>10283</v>
      </c>
      <c r="C10285" s="6" t="s">
        <v>22713</v>
      </c>
      <c r="D10285" s="11"/>
      <c r="E10285" t="str">
        <f t="shared" si="160"/>
        <v>CONTACTO CON RADIADORES, CAÑERIAS Y ARTEFACTOS PARA CALEFACCION, CALIENTES: GRANJA</v>
      </c>
    </row>
    <row r="10286" spans="2:5" ht="25.5" x14ac:dyDescent="0.25">
      <c r="B10286" s="6" t="s">
        <v>10284</v>
      </c>
      <c r="C10286" s="6" t="s">
        <v>22714</v>
      </c>
      <c r="D10286" s="11"/>
      <c r="E10286" t="str">
        <f t="shared" si="160"/>
        <v>CONTACTO CON RADIADORES, CAÑERIAS Y ARTEFACTOS PARA CALEFACCION, CALIENTES: OTRO LUGAR ESPECIFICADO</v>
      </c>
    </row>
    <row r="10287" spans="2:5" ht="25.5" x14ac:dyDescent="0.25">
      <c r="B10287" s="6" t="s">
        <v>10285</v>
      </c>
      <c r="C10287" s="6" t="s">
        <v>22715</v>
      </c>
      <c r="D10287" s="11"/>
      <c r="E10287" t="str">
        <f t="shared" si="160"/>
        <v>CONTACTO CON RADIADORES, CAÑERIAS Y ARTEFACTOS PARA CALEFACCION, CALIENTES: LUGAR NO ESPECIFICADO</v>
      </c>
    </row>
    <row r="10288" spans="2:5" ht="25.5" x14ac:dyDescent="0.25">
      <c r="B10288" s="6" t="s">
        <v>10286</v>
      </c>
      <c r="C10288" s="6" t="s">
        <v>22716</v>
      </c>
      <c r="D10288" s="11"/>
      <c r="E10288" t="str">
        <f t="shared" si="160"/>
        <v>CONTACTO CON MAQUINAS, MOTORES Y HERRAMIENTAS CALIENTES: VIVIENDA</v>
      </c>
    </row>
    <row r="10289" spans="2:5" ht="25.5" x14ac:dyDescent="0.25">
      <c r="B10289" s="6" t="s">
        <v>10287</v>
      </c>
      <c r="C10289" s="6" t="s">
        <v>22717</v>
      </c>
      <c r="D10289" s="11"/>
      <c r="E10289" t="str">
        <f t="shared" si="160"/>
        <v>CONTACTO CON MAQUINAS, MOTORES Y HERRAMIENTAS CALIENTES: INSTITUCION RESIDENCIAL</v>
      </c>
    </row>
    <row r="10290" spans="2:5" ht="25.5" x14ac:dyDescent="0.25">
      <c r="B10290" s="6" t="s">
        <v>10288</v>
      </c>
      <c r="C10290" s="6" t="s">
        <v>22718</v>
      </c>
      <c r="D10290" s="11"/>
      <c r="E10290" t="str">
        <f t="shared" si="160"/>
        <v>CONTACTO CON MAQUINAS, MOTORES Y HERRAMIENTAS CALIENTES: ESCUELAS, OTRAS INSTITUCIONES Y AREAS ADMINISTRATIVAS PUBLICAS</v>
      </c>
    </row>
    <row r="10291" spans="2:5" ht="25.5" x14ac:dyDescent="0.25">
      <c r="B10291" s="6" t="s">
        <v>10289</v>
      </c>
      <c r="C10291" s="6" t="s">
        <v>22719</v>
      </c>
      <c r="D10291" s="11"/>
      <c r="E10291" t="str">
        <f t="shared" si="160"/>
        <v>CONTACTO CON MAQUINAS, MOTORES Y HERRAMIENTAS CALIENTES: AREAS DE DEPORTE Y ATLETISMO</v>
      </c>
    </row>
    <row r="10292" spans="2:5" ht="25.5" x14ac:dyDescent="0.25">
      <c r="B10292" s="6" t="s">
        <v>10290</v>
      </c>
      <c r="C10292" s="6" t="s">
        <v>22720</v>
      </c>
      <c r="D10292" s="11"/>
      <c r="E10292" t="str">
        <f t="shared" si="160"/>
        <v>CONTACTO CON MAQUINAS, MOTORES Y HERRAMIENTAS CALIENTES: CALLES Y CARRETERAS</v>
      </c>
    </row>
    <row r="10293" spans="2:5" ht="25.5" x14ac:dyDescent="0.25">
      <c r="B10293" s="6" t="s">
        <v>10291</v>
      </c>
      <c r="C10293" s="6" t="s">
        <v>22721</v>
      </c>
      <c r="D10293" s="11"/>
      <c r="E10293" t="str">
        <f t="shared" si="160"/>
        <v>CONTACTO CON MAQUINAS, MOTORES Y HERRAMIENTAS CALIENTES: COMERCIO Y AREAS DE SERVICIO</v>
      </c>
    </row>
    <row r="10294" spans="2:5" ht="25.5" x14ac:dyDescent="0.25">
      <c r="B10294" s="6" t="s">
        <v>10292</v>
      </c>
      <c r="C10294" s="6" t="s">
        <v>22722</v>
      </c>
      <c r="D10294" s="11"/>
      <c r="E10294" t="str">
        <f t="shared" si="160"/>
        <v>CONTACTO CON MAQUINAS, MOTORES Y HERRAMIENTAS CALIENTES: AREA INDUSTRIAL Y DE LA CONSTRUCCION</v>
      </c>
    </row>
    <row r="10295" spans="2:5" x14ac:dyDescent="0.25">
      <c r="B10295" s="6" t="s">
        <v>10293</v>
      </c>
      <c r="C10295" s="6" t="s">
        <v>22723</v>
      </c>
      <c r="D10295" s="11"/>
      <c r="E10295" t="str">
        <f t="shared" si="160"/>
        <v>CONTACTO CON MAQUINAS, MOTORES Y HERRAMIENTAS CALIENTES: GRANJA</v>
      </c>
    </row>
    <row r="10296" spans="2:5" ht="25.5" x14ac:dyDescent="0.25">
      <c r="B10296" s="6" t="s">
        <v>10294</v>
      </c>
      <c r="C10296" s="6" t="s">
        <v>22724</v>
      </c>
      <c r="D10296" s="11"/>
      <c r="E10296" t="str">
        <f t="shared" si="160"/>
        <v>CONTACTO CON MAQUINAS, MOTORES Y HERRAMIENTAS CALIENTES: OTRO LUGAR ESPECIFICADO</v>
      </c>
    </row>
    <row r="10297" spans="2:5" ht="25.5" x14ac:dyDescent="0.25">
      <c r="B10297" s="6" t="s">
        <v>10295</v>
      </c>
      <c r="C10297" s="6" t="s">
        <v>22725</v>
      </c>
      <c r="D10297" s="11"/>
      <c r="E10297" t="str">
        <f t="shared" si="160"/>
        <v>CONTACTO CON MAQUINAS, MOTORES Y HERRAMIENTAS CALIENTES: LUGAR NO ESPECIFICADO</v>
      </c>
    </row>
    <row r="10298" spans="2:5" x14ac:dyDescent="0.25">
      <c r="B10298" s="6" t="s">
        <v>10296</v>
      </c>
      <c r="C10298" s="6" t="s">
        <v>22726</v>
      </c>
      <c r="D10298" s="11"/>
      <c r="E10298" t="str">
        <f t="shared" si="160"/>
        <v>CONTACTO CON OTROS METALES CALIENTES: VIVIENDA</v>
      </c>
    </row>
    <row r="10299" spans="2:5" x14ac:dyDescent="0.25">
      <c r="B10299" s="6" t="s">
        <v>10297</v>
      </c>
      <c r="C10299" s="6" t="s">
        <v>22727</v>
      </c>
      <c r="D10299" s="11"/>
      <c r="E10299" t="str">
        <f t="shared" si="160"/>
        <v>CONTACTO CON OTROS METALES CALIENTES: INSTITUCION RESIDENCIAL</v>
      </c>
    </row>
    <row r="10300" spans="2:5" ht="25.5" x14ac:dyDescent="0.25">
      <c r="B10300" s="6" t="s">
        <v>10298</v>
      </c>
      <c r="C10300" s="6" t="s">
        <v>22728</v>
      </c>
      <c r="D10300" s="11"/>
      <c r="E10300" t="str">
        <f t="shared" si="160"/>
        <v>CONTACTO CON OTROS METALES CALIENTES: ESCUELAS, OTRAS INSTITUCIONES Y AREAS ADMINISTRATIVAS PUBLICAS</v>
      </c>
    </row>
    <row r="10301" spans="2:5" ht="25.5" x14ac:dyDescent="0.25">
      <c r="B10301" s="6" t="s">
        <v>10299</v>
      </c>
      <c r="C10301" s="6" t="s">
        <v>22729</v>
      </c>
      <c r="D10301" s="11"/>
      <c r="E10301" t="str">
        <f t="shared" si="160"/>
        <v>CONTACTO CON OTROS METALES CALIENTES: AREAS DE DEPORTE Y ATLETISMO</v>
      </c>
    </row>
    <row r="10302" spans="2:5" x14ac:dyDescent="0.25">
      <c r="B10302" s="6" t="s">
        <v>10300</v>
      </c>
      <c r="C10302" s="6" t="s">
        <v>22730</v>
      </c>
      <c r="D10302" s="11"/>
      <c r="E10302" t="str">
        <f t="shared" si="160"/>
        <v>CONTACTO CON OTROS METALES CALIENTES: CALLES Y CARRETERAS</v>
      </c>
    </row>
    <row r="10303" spans="2:5" ht="25.5" x14ac:dyDescent="0.25">
      <c r="B10303" s="6" t="s">
        <v>10301</v>
      </c>
      <c r="C10303" s="6" t="s">
        <v>22731</v>
      </c>
      <c r="D10303" s="11"/>
      <c r="E10303" t="str">
        <f t="shared" si="160"/>
        <v>CONTACTO CON OTROS METALES CALIENTES: COMERCIO Y AREAS DE SERVICIO</v>
      </c>
    </row>
    <row r="10304" spans="2:5" ht="25.5" x14ac:dyDescent="0.25">
      <c r="B10304" s="6" t="s">
        <v>10302</v>
      </c>
      <c r="C10304" s="6" t="s">
        <v>22732</v>
      </c>
      <c r="D10304" s="11"/>
      <c r="E10304" t="str">
        <f t="shared" si="160"/>
        <v>CONTACTO CON OTROS METALES CALIENTES: AREA INDUSTRIAL Y DE LA CONSTRUCCION</v>
      </c>
    </row>
    <row r="10305" spans="2:5" x14ac:dyDescent="0.25">
      <c r="B10305" s="6" t="s">
        <v>10303</v>
      </c>
      <c r="C10305" s="6" t="s">
        <v>22733</v>
      </c>
      <c r="D10305" s="11"/>
      <c r="E10305" t="str">
        <f t="shared" si="160"/>
        <v>CONTACTO CON OTROS METALES CALIENTES: GRANJA</v>
      </c>
    </row>
    <row r="10306" spans="2:5" x14ac:dyDescent="0.25">
      <c r="B10306" s="6" t="s">
        <v>10304</v>
      </c>
      <c r="C10306" s="6" t="s">
        <v>22734</v>
      </c>
      <c r="D10306" s="11"/>
      <c r="E10306" t="str">
        <f t="shared" si="160"/>
        <v>CONTACTO CON OTROS METALES CALIENTES: OTRO LUGAR ESPECIFICADO</v>
      </c>
    </row>
    <row r="10307" spans="2:5" x14ac:dyDescent="0.25">
      <c r="B10307" s="6" t="s">
        <v>10305</v>
      </c>
      <c r="C10307" s="6" t="s">
        <v>22735</v>
      </c>
      <c r="D10307" s="11"/>
      <c r="E10307" t="str">
        <f t="shared" si="160"/>
        <v>CONTACTO CON OTROS METALES CALIENTES: LUGAR NO ESPECIFICADO</v>
      </c>
    </row>
    <row r="10308" spans="2:5" ht="25.5" x14ac:dyDescent="0.25">
      <c r="B10308" s="6" t="s">
        <v>10306</v>
      </c>
      <c r="C10308" s="6" t="s">
        <v>22736</v>
      </c>
      <c r="D10308" s="11"/>
      <c r="E10308" t="str">
        <f t="shared" si="160"/>
        <v>CONTACTO CON OTRAS SUSTANCIAS CALIENTES, Y LAS NO ESPECIFICADAS: VIVIENDA</v>
      </c>
    </row>
    <row r="10309" spans="2:5" ht="25.5" x14ac:dyDescent="0.25">
      <c r="B10309" s="6" t="s">
        <v>10307</v>
      </c>
      <c r="C10309" s="6" t="s">
        <v>22737</v>
      </c>
      <c r="D10309" s="11"/>
      <c r="E10309" t="str">
        <f t="shared" si="160"/>
        <v>CONTACTO CON OTRAS SUSTANCIAS CALIENTES, Y LAS NO ESPECIFICADAS: INSTITUCION RESIDENCIAL</v>
      </c>
    </row>
    <row r="10310" spans="2:5" ht="25.5" x14ac:dyDescent="0.25">
      <c r="B10310" s="6" t="s">
        <v>10308</v>
      </c>
      <c r="C10310" s="6" t="s">
        <v>22738</v>
      </c>
      <c r="D10310" s="11"/>
      <c r="E10310" t="str">
        <f t="shared" ref="E10310:E10373" si="161">UPPER(C10310)</f>
        <v>CONTACTO CON OTRAS SUSTANCIAS CALIENTES, Y LAS NO ESPECIFICADAS: ESCUELAS, OTRAS INSTITUCIONES Y AREAS ADMINISTRATIVAS PUBLICAS</v>
      </c>
    </row>
    <row r="10311" spans="2:5" ht="25.5" x14ac:dyDescent="0.25">
      <c r="B10311" s="6" t="s">
        <v>10309</v>
      </c>
      <c r="C10311" s="6" t="s">
        <v>22739</v>
      </c>
      <c r="D10311" s="11"/>
      <c r="E10311" t="str">
        <f t="shared" si="161"/>
        <v>CONTACTO CON OTRAS SUSTANCIAS CALIENTES, Y LAS NO ESPECIFICADAS: AREAS DE DEPORTE Y ATLETISMO</v>
      </c>
    </row>
    <row r="10312" spans="2:5" ht="25.5" x14ac:dyDescent="0.25">
      <c r="B10312" s="6" t="s">
        <v>10310</v>
      </c>
      <c r="C10312" s="6" t="s">
        <v>22740</v>
      </c>
      <c r="D10312" s="11"/>
      <c r="E10312" t="str">
        <f t="shared" si="161"/>
        <v>CONTACTO CON OTRAS SUSTANCIAS CALIENTES, Y LAS NO ESPECIFICADAS: CALLES Y CARRETERAS</v>
      </c>
    </row>
    <row r="10313" spans="2:5" ht="25.5" x14ac:dyDescent="0.25">
      <c r="B10313" s="6" t="s">
        <v>10311</v>
      </c>
      <c r="C10313" s="6" t="s">
        <v>22741</v>
      </c>
      <c r="D10313" s="11"/>
      <c r="E10313" t="str">
        <f t="shared" si="161"/>
        <v>CONTACTO CON OTRAS SUSTANCIAS CALIENTES, Y LAS NO ESPECIFICADAS: COMERCIO Y AREAS DE SERVICIO</v>
      </c>
    </row>
    <row r="10314" spans="2:5" ht="25.5" x14ac:dyDescent="0.25">
      <c r="B10314" s="6" t="s">
        <v>10312</v>
      </c>
      <c r="C10314" s="6" t="s">
        <v>22742</v>
      </c>
      <c r="D10314" s="11"/>
      <c r="E10314" t="str">
        <f t="shared" si="161"/>
        <v>CONTACTO CON OTRAS SUSTANCIAS CALIENTES, Y LAS NO ESPECIFICADAS: AREA INDUSTRIAL Y DE LA CONSTRUCCION</v>
      </c>
    </row>
    <row r="10315" spans="2:5" ht="25.5" x14ac:dyDescent="0.25">
      <c r="B10315" s="6" t="s">
        <v>10313</v>
      </c>
      <c r="C10315" s="6" t="s">
        <v>22743</v>
      </c>
      <c r="D10315" s="11"/>
      <c r="E10315" t="str">
        <f t="shared" si="161"/>
        <v>CONTACTO CON OTRAS SUSTANCIAS CALIENTES, Y LAS NO ESPECIFICADAS: GRANJA</v>
      </c>
    </row>
    <row r="10316" spans="2:5" ht="25.5" x14ac:dyDescent="0.25">
      <c r="B10316" s="6" t="s">
        <v>10314</v>
      </c>
      <c r="C10316" s="6" t="s">
        <v>22744</v>
      </c>
      <c r="D10316" s="11"/>
      <c r="E10316" t="str">
        <f t="shared" si="161"/>
        <v>CONTACTO CON OTRAS SUSTANCIAS CALIENTES, Y LAS NO ESPECIFICADAS: OTRO LUGAR ESPECIFICADO</v>
      </c>
    </row>
    <row r="10317" spans="2:5" ht="25.5" x14ac:dyDescent="0.25">
      <c r="B10317" s="6" t="s">
        <v>10315</v>
      </c>
      <c r="C10317" s="6" t="s">
        <v>22745</v>
      </c>
      <c r="D10317" s="11"/>
      <c r="E10317" t="str">
        <f t="shared" si="161"/>
        <v>CONTACTO CON OTRAS SUSTANCIAS CALIENTES, Y LAS NO ESPECIFICADAS: LUGAR NO ESPECIFICADO</v>
      </c>
    </row>
    <row r="10318" spans="2:5" ht="25.5" x14ac:dyDescent="0.25">
      <c r="B10318" s="6" t="s">
        <v>10316</v>
      </c>
      <c r="C10318" s="6" t="s">
        <v>22746</v>
      </c>
      <c r="D10318" s="11"/>
      <c r="E10318" t="str">
        <f t="shared" si="161"/>
        <v>CONTACTO TRAUMATICO CON SERPIENTES Y LAGARTOS VENENOSOS: VIVIENDA</v>
      </c>
    </row>
    <row r="10319" spans="2:5" ht="25.5" x14ac:dyDescent="0.25">
      <c r="B10319" s="6" t="s">
        <v>10317</v>
      </c>
      <c r="C10319" s="6" t="s">
        <v>22747</v>
      </c>
      <c r="D10319" s="11"/>
      <c r="E10319" t="str">
        <f t="shared" si="161"/>
        <v>CONTACTO TRAUMATICO CON SERPIENTES Y LAGARTOS VENENOSOS: INSTITUCION RESIDENCIAL</v>
      </c>
    </row>
    <row r="10320" spans="2:5" ht="25.5" x14ac:dyDescent="0.25">
      <c r="B10320" s="6" t="s">
        <v>10318</v>
      </c>
      <c r="C10320" s="6" t="s">
        <v>22748</v>
      </c>
      <c r="D10320" s="11"/>
      <c r="E10320" t="str">
        <f t="shared" si="161"/>
        <v>CONTACTO TRAUMATICO CON SERPIENTES Y LAGARTOS VENENOSOS: ESCUELAS, OTRAS INSTITUCIONES Y AREAS ADMINISTRATIVAS PUBLICAS</v>
      </c>
    </row>
    <row r="10321" spans="2:5" ht="25.5" x14ac:dyDescent="0.25">
      <c r="B10321" s="6" t="s">
        <v>10319</v>
      </c>
      <c r="C10321" s="6" t="s">
        <v>22749</v>
      </c>
      <c r="D10321" s="11"/>
      <c r="E10321" t="str">
        <f t="shared" si="161"/>
        <v>CONTACTO TRAUMATICO CON SERPIENTES Y LAGARTOS VENENOSOS: AREAS DE DEPORTE Y ATLETISMO</v>
      </c>
    </row>
    <row r="10322" spans="2:5" ht="25.5" x14ac:dyDescent="0.25">
      <c r="B10322" s="6" t="s">
        <v>10320</v>
      </c>
      <c r="C10322" s="6" t="s">
        <v>22750</v>
      </c>
      <c r="D10322" s="11"/>
      <c r="E10322" t="str">
        <f t="shared" si="161"/>
        <v>CONTACTO TRAUMATICO CON SERPIENTES Y LAGARTOS VENENOSOS: CALLES Y CARRETERAS</v>
      </c>
    </row>
    <row r="10323" spans="2:5" ht="25.5" x14ac:dyDescent="0.25">
      <c r="B10323" s="6" t="s">
        <v>10321</v>
      </c>
      <c r="C10323" s="6" t="s">
        <v>22751</v>
      </c>
      <c r="D10323" s="11"/>
      <c r="E10323" t="str">
        <f t="shared" si="161"/>
        <v>CONTACTO TRAUMATICO CON SERPIENTES Y LAGARTOS VENENOSOS: COMERCIO Y AREAS DE SERVICIO</v>
      </c>
    </row>
    <row r="10324" spans="2:5" ht="25.5" x14ac:dyDescent="0.25">
      <c r="B10324" s="6" t="s">
        <v>10322</v>
      </c>
      <c r="C10324" s="6" t="s">
        <v>22752</v>
      </c>
      <c r="D10324" s="11"/>
      <c r="E10324" t="str">
        <f t="shared" si="161"/>
        <v>CONTACTO TRAUMATICO CON SERPIENTES Y LAGARTOS VENENOSOS: AREA INDUSTRIAL Y DE LA CONSTRUCCION</v>
      </c>
    </row>
    <row r="10325" spans="2:5" x14ac:dyDescent="0.25">
      <c r="B10325" s="6" t="s">
        <v>10323</v>
      </c>
      <c r="C10325" s="6" t="s">
        <v>22753</v>
      </c>
      <c r="D10325" s="11"/>
      <c r="E10325" t="str">
        <f t="shared" si="161"/>
        <v>CONTACTO TRAUMATICO CON SERPIENTES Y LAGARTOS VENENOSOS: GRANJA</v>
      </c>
    </row>
    <row r="10326" spans="2:5" ht="25.5" x14ac:dyDescent="0.25">
      <c r="B10326" s="6" t="s">
        <v>10324</v>
      </c>
      <c r="C10326" s="6" t="s">
        <v>22754</v>
      </c>
      <c r="D10326" s="11"/>
      <c r="E10326" t="str">
        <f t="shared" si="161"/>
        <v>CONTACTO TRAUMATICO CON SERPIENTES Y LAGARTOS VENENOSOS: OTRO LUGAR ESPECIFICADO</v>
      </c>
    </row>
    <row r="10327" spans="2:5" ht="25.5" x14ac:dyDescent="0.25">
      <c r="B10327" s="6" t="s">
        <v>10325</v>
      </c>
      <c r="C10327" s="6" t="s">
        <v>22755</v>
      </c>
      <c r="D10327" s="11"/>
      <c r="E10327" t="str">
        <f t="shared" si="161"/>
        <v>CONTACTO TRAUMATICO CON SERPIENTES Y LAGARTOS VENENOSOS: LUGAR NO ESPECIFICADO</v>
      </c>
    </row>
    <row r="10328" spans="2:5" x14ac:dyDescent="0.25">
      <c r="B10328" s="6" t="s">
        <v>10326</v>
      </c>
      <c r="C10328" s="6" t="s">
        <v>22756</v>
      </c>
      <c r="D10328" s="11"/>
      <c r="E10328" t="str">
        <f t="shared" si="161"/>
        <v>CONTACTO TRAUMATICO CON ARAÑAS VENENOSAS: VIVIENDA</v>
      </c>
    </row>
    <row r="10329" spans="2:5" ht="25.5" x14ac:dyDescent="0.25">
      <c r="B10329" s="6" t="s">
        <v>10327</v>
      </c>
      <c r="C10329" s="6" t="s">
        <v>22757</v>
      </c>
      <c r="D10329" s="11"/>
      <c r="E10329" t="str">
        <f t="shared" si="161"/>
        <v>CONTACTO TRAUMATICO CON ARAÑAS VENENOSAS: INSTITUCION RESIDENCIAL</v>
      </c>
    </row>
    <row r="10330" spans="2:5" ht="25.5" x14ac:dyDescent="0.25">
      <c r="B10330" s="6" t="s">
        <v>10328</v>
      </c>
      <c r="C10330" s="6" t="s">
        <v>22758</v>
      </c>
      <c r="D10330" s="11"/>
      <c r="E10330" t="str">
        <f t="shared" si="161"/>
        <v>CONTACTO TRAUMATICO CON ARAÑAS VENENOSAS: ESCUELAS, OTRAS INSTITUCIONES Y AREAS ADMINISTRATIVAS PUBLICAS</v>
      </c>
    </row>
    <row r="10331" spans="2:5" ht="25.5" x14ac:dyDescent="0.25">
      <c r="B10331" s="6" t="s">
        <v>10329</v>
      </c>
      <c r="C10331" s="6" t="s">
        <v>22759</v>
      </c>
      <c r="D10331" s="11"/>
      <c r="E10331" t="str">
        <f t="shared" si="161"/>
        <v>CONTACTO TRAUMATICO CON ARAÑAS VENENOSAS: AREAS DE DEPORTE Y ATLETISMO</v>
      </c>
    </row>
    <row r="10332" spans="2:5" x14ac:dyDescent="0.25">
      <c r="B10332" s="6" t="s">
        <v>10330</v>
      </c>
      <c r="C10332" s="6" t="s">
        <v>22760</v>
      </c>
      <c r="D10332" s="11"/>
      <c r="E10332" t="str">
        <f t="shared" si="161"/>
        <v>CONTACTO TRAUMATICO CON ARAÑAS VENENOSAS: CALLES Y CARRETERAS</v>
      </c>
    </row>
    <row r="10333" spans="2:5" ht="25.5" x14ac:dyDescent="0.25">
      <c r="B10333" s="6" t="s">
        <v>10331</v>
      </c>
      <c r="C10333" s="6" t="s">
        <v>22761</v>
      </c>
      <c r="D10333" s="11"/>
      <c r="E10333" t="str">
        <f t="shared" si="161"/>
        <v>CONTACTO TRAUMATICO CON ARAÑAS VENENOSAS: COMERCIO Y AREAS DE SERVICIO</v>
      </c>
    </row>
    <row r="10334" spans="2:5" ht="25.5" x14ac:dyDescent="0.25">
      <c r="B10334" s="6" t="s">
        <v>10332</v>
      </c>
      <c r="C10334" s="6" t="s">
        <v>22762</v>
      </c>
      <c r="D10334" s="11"/>
      <c r="E10334" t="str">
        <f t="shared" si="161"/>
        <v>CONTACTO TRAUMATICO CON ARAÑAS VENENOSAS: AREA INDUSTRIAL Y DE LA CONSTRUCCION</v>
      </c>
    </row>
    <row r="10335" spans="2:5" x14ac:dyDescent="0.25">
      <c r="B10335" s="6" t="s">
        <v>10333</v>
      </c>
      <c r="C10335" s="6" t="s">
        <v>22763</v>
      </c>
      <c r="D10335" s="11"/>
      <c r="E10335" t="str">
        <f t="shared" si="161"/>
        <v>CONTACTO TRAUMATICO CON ARAÑAS VENENOSAS: GRANJA</v>
      </c>
    </row>
    <row r="10336" spans="2:5" ht="25.5" x14ac:dyDescent="0.25">
      <c r="B10336" s="6" t="s">
        <v>10334</v>
      </c>
      <c r="C10336" s="6" t="s">
        <v>22764</v>
      </c>
      <c r="D10336" s="11"/>
      <c r="E10336" t="str">
        <f t="shared" si="161"/>
        <v>CONTACTO TRAUMATICO CON ARAÑAS VENENOSAS: OTRO LUGAR ESPECIFICADO</v>
      </c>
    </row>
    <row r="10337" spans="2:5" ht="25.5" x14ac:dyDescent="0.25">
      <c r="B10337" s="6" t="s">
        <v>10335</v>
      </c>
      <c r="C10337" s="6" t="s">
        <v>22765</v>
      </c>
      <c r="D10337" s="11"/>
      <c r="E10337" t="str">
        <f t="shared" si="161"/>
        <v>CONTACTO TRAUMATICO CON ARAÑAS VENENOSAS: LUGAR NO ESPECIFICADO</v>
      </c>
    </row>
    <row r="10338" spans="2:5" x14ac:dyDescent="0.25">
      <c r="B10338" s="6" t="s">
        <v>10336</v>
      </c>
      <c r="C10338" s="6" t="s">
        <v>22766</v>
      </c>
      <c r="D10338" s="11"/>
      <c r="E10338" t="str">
        <f t="shared" si="161"/>
        <v>CONTACTO TRAUMATICO CON ESCORPION: VIVIENDA</v>
      </c>
    </row>
    <row r="10339" spans="2:5" x14ac:dyDescent="0.25">
      <c r="B10339" s="6" t="s">
        <v>10337</v>
      </c>
      <c r="C10339" s="6" t="s">
        <v>22767</v>
      </c>
      <c r="D10339" s="11"/>
      <c r="E10339" t="str">
        <f t="shared" si="161"/>
        <v>CONTACTO TRAUMATICO CON ESCORPION: INSTITUCION RESIDENCIAL</v>
      </c>
    </row>
    <row r="10340" spans="2:5" ht="25.5" x14ac:dyDescent="0.25">
      <c r="B10340" s="6" t="s">
        <v>10338</v>
      </c>
      <c r="C10340" s="6" t="s">
        <v>22768</v>
      </c>
      <c r="D10340" s="11"/>
      <c r="E10340" t="str">
        <f t="shared" si="161"/>
        <v>CONTACTO TRAUMATICO CON ESCORPION: ESCUELAS, OTRAS INSTITUCIONES Y AREAS ADMINISTRATIVAS PUBLICAS</v>
      </c>
    </row>
    <row r="10341" spans="2:5" x14ac:dyDescent="0.25">
      <c r="B10341" s="6" t="s">
        <v>10339</v>
      </c>
      <c r="C10341" s="6" t="s">
        <v>22769</v>
      </c>
      <c r="D10341" s="11"/>
      <c r="E10341" t="str">
        <f t="shared" si="161"/>
        <v>CONTACTO TRAUMATICO CON ESCORPION: AREAS DE DEPORTE Y ATLETISMO</v>
      </c>
    </row>
    <row r="10342" spans="2:5" x14ac:dyDescent="0.25">
      <c r="B10342" s="6" t="s">
        <v>10340</v>
      </c>
      <c r="C10342" s="6" t="s">
        <v>22770</v>
      </c>
      <c r="D10342" s="11"/>
      <c r="E10342" t="str">
        <f t="shared" si="161"/>
        <v>CONTACTO TRAUMATICO CON ESCORPION: CALLES Y CARRETERAS</v>
      </c>
    </row>
    <row r="10343" spans="2:5" x14ac:dyDescent="0.25">
      <c r="B10343" s="6" t="s">
        <v>10341</v>
      </c>
      <c r="C10343" s="6" t="s">
        <v>22771</v>
      </c>
      <c r="D10343" s="11"/>
      <c r="E10343" t="str">
        <f t="shared" si="161"/>
        <v>CONTACTO TRAUMATICO CON ESCORPION: COMERCIO Y AREAS DE SERVICIO</v>
      </c>
    </row>
    <row r="10344" spans="2:5" ht="25.5" x14ac:dyDescent="0.25">
      <c r="B10344" s="6" t="s">
        <v>10342</v>
      </c>
      <c r="C10344" s="6" t="s">
        <v>22772</v>
      </c>
      <c r="D10344" s="11"/>
      <c r="E10344" t="str">
        <f t="shared" si="161"/>
        <v>CONTACTO TRAUMATICO CON ESCORPION: AREA INDUSTRIAL Y DE LA CONSTRUCCION</v>
      </c>
    </row>
    <row r="10345" spans="2:5" x14ac:dyDescent="0.25">
      <c r="B10345" s="6" t="s">
        <v>10343</v>
      </c>
      <c r="C10345" s="6" t="s">
        <v>22773</v>
      </c>
      <c r="D10345" s="11"/>
      <c r="E10345" t="str">
        <f t="shared" si="161"/>
        <v>CONTACTO TRAUMATICO CON ESCORPION: GRANJA</v>
      </c>
    </row>
    <row r="10346" spans="2:5" x14ac:dyDescent="0.25">
      <c r="B10346" s="6" t="s">
        <v>10344</v>
      </c>
      <c r="C10346" s="6" t="s">
        <v>22774</v>
      </c>
      <c r="D10346" s="11"/>
      <c r="E10346" t="str">
        <f t="shared" si="161"/>
        <v>CONTACTO TRAUMATICO CON ESCORPION: OTRO LUGAR ESPECIFICADO</v>
      </c>
    </row>
    <row r="10347" spans="2:5" x14ac:dyDescent="0.25">
      <c r="B10347" s="6" t="s">
        <v>10345</v>
      </c>
      <c r="C10347" s="6" t="s">
        <v>22775</v>
      </c>
      <c r="D10347" s="11"/>
      <c r="E10347" t="str">
        <f t="shared" si="161"/>
        <v>CONTACTO TRAUMATICO CON ESCORPION: LUGAR NO ESPECIFICADO</v>
      </c>
    </row>
    <row r="10348" spans="2:5" x14ac:dyDescent="0.25">
      <c r="B10348" s="6" t="s">
        <v>10346</v>
      </c>
      <c r="C10348" s="6" t="s">
        <v>22776</v>
      </c>
      <c r="D10348" s="11"/>
      <c r="E10348" t="str">
        <f t="shared" si="161"/>
        <v>CONTACTO TRAUMATICO CON AVISPONES, AVISPAS Y ABEJAS: VIVIENDA</v>
      </c>
    </row>
    <row r="10349" spans="2:5" ht="25.5" x14ac:dyDescent="0.25">
      <c r="B10349" s="6" t="s">
        <v>10347</v>
      </c>
      <c r="C10349" s="6" t="s">
        <v>22777</v>
      </c>
      <c r="D10349" s="11"/>
      <c r="E10349" t="str">
        <f t="shared" si="161"/>
        <v>CONTACTO TRAUMATICO CON AVISPONES, AVISPAS Y ABEJAS: INSTITUCION RESIDENCIAL</v>
      </c>
    </row>
    <row r="10350" spans="2:5" ht="25.5" x14ac:dyDescent="0.25">
      <c r="B10350" s="6" t="s">
        <v>10348</v>
      </c>
      <c r="C10350" s="6" t="s">
        <v>22778</v>
      </c>
      <c r="D10350" s="11"/>
      <c r="E10350" t="str">
        <f t="shared" si="161"/>
        <v>CONTACTO TRAUMATICO CON AVISPONES, AVISPAS Y ABEJAS: ESCUELAS, OTRAS INSTITUCIONES Y AREAS ADMINISTRATIVAS PUBLICAS</v>
      </c>
    </row>
    <row r="10351" spans="2:5" ht="25.5" x14ac:dyDescent="0.25">
      <c r="B10351" s="6" t="s">
        <v>10349</v>
      </c>
      <c r="C10351" s="6" t="s">
        <v>22779</v>
      </c>
      <c r="D10351" s="11"/>
      <c r="E10351" t="str">
        <f t="shared" si="161"/>
        <v>CONTACTO TRAUMATICO CON AVISPONES, AVISPAS Y ABEJAS: AREAS DE DEPORTE Y ATLETISMO</v>
      </c>
    </row>
    <row r="10352" spans="2:5" ht="25.5" x14ac:dyDescent="0.25">
      <c r="B10352" s="6" t="s">
        <v>10350</v>
      </c>
      <c r="C10352" s="6" t="s">
        <v>22780</v>
      </c>
      <c r="D10352" s="11"/>
      <c r="E10352" t="str">
        <f t="shared" si="161"/>
        <v>CONTACTO TRAUMATICO CON AVISPONES, AVISPAS Y ABEJAS: CALLES Y CARRETERAS</v>
      </c>
    </row>
    <row r="10353" spans="2:5" ht="25.5" x14ac:dyDescent="0.25">
      <c r="B10353" s="6" t="s">
        <v>10351</v>
      </c>
      <c r="C10353" s="6" t="s">
        <v>22781</v>
      </c>
      <c r="D10353" s="11"/>
      <c r="E10353" t="str">
        <f t="shared" si="161"/>
        <v>CONTACTO TRAUMATICO CON AVISPONES, AVISPAS Y ABEJAS: COMERCIO Y AREAS DE SERVICIO</v>
      </c>
    </row>
    <row r="10354" spans="2:5" ht="25.5" x14ac:dyDescent="0.25">
      <c r="B10354" s="6" t="s">
        <v>10352</v>
      </c>
      <c r="C10354" s="6" t="s">
        <v>22782</v>
      </c>
      <c r="D10354" s="11"/>
      <c r="E10354" t="str">
        <f t="shared" si="161"/>
        <v>CONTACTO TRAUMATICO CON AVISPONES, AVISPAS Y ABEJAS: AREA INDUSTRIAL Y DE LA CONSTRUCCION</v>
      </c>
    </row>
    <row r="10355" spans="2:5" x14ac:dyDescent="0.25">
      <c r="B10355" s="6" t="s">
        <v>10353</v>
      </c>
      <c r="C10355" s="6" t="s">
        <v>22783</v>
      </c>
      <c r="D10355" s="11"/>
      <c r="E10355" t="str">
        <f t="shared" si="161"/>
        <v>CONTACTO TRAUMATICO CON AVISPONES, AVISPAS Y ABEJAS: GRANJA</v>
      </c>
    </row>
    <row r="10356" spans="2:5" ht="25.5" x14ac:dyDescent="0.25">
      <c r="B10356" s="6" t="s">
        <v>10354</v>
      </c>
      <c r="C10356" s="6" t="s">
        <v>22784</v>
      </c>
      <c r="D10356" s="11"/>
      <c r="E10356" t="str">
        <f t="shared" si="161"/>
        <v>CONTACTO TRAUMATICO CON AVISPONES, AVISPAS Y ABEJAS: OTRO LUGAR ESPECIFICADO</v>
      </c>
    </row>
    <row r="10357" spans="2:5" ht="25.5" x14ac:dyDescent="0.25">
      <c r="B10357" s="6" t="s">
        <v>10355</v>
      </c>
      <c r="C10357" s="6" t="s">
        <v>22785</v>
      </c>
      <c r="D10357" s="11"/>
      <c r="E10357" t="str">
        <f t="shared" si="161"/>
        <v>CONTACTO TRAUMATICO CON AVISPONES, AVISPAS Y ABEJAS: LUGAR NO ESPECIFICADO</v>
      </c>
    </row>
    <row r="10358" spans="2:5" ht="25.5" x14ac:dyDescent="0.25">
      <c r="B10358" s="6" t="s">
        <v>10356</v>
      </c>
      <c r="C10358" s="6" t="s">
        <v>22786</v>
      </c>
      <c r="D10358" s="11"/>
      <c r="E10358" t="str">
        <f t="shared" si="161"/>
        <v>CONTACTO TRAUMATICO CON CENTIPODOS Y MIRIAPODOS VENENOSOS (TROPICALES): VIVIENDA</v>
      </c>
    </row>
    <row r="10359" spans="2:5" ht="25.5" x14ac:dyDescent="0.25">
      <c r="B10359" s="6" t="s">
        <v>10357</v>
      </c>
      <c r="C10359" s="6" t="s">
        <v>22787</v>
      </c>
      <c r="D10359" s="11"/>
      <c r="E10359" t="str">
        <f t="shared" si="161"/>
        <v>CONTACTO TRAUMATICO CON CENTIPODOS Y MIRIAPODOS VENENOSOS (TROPICALES): INSTITUCION RESIDENCIAL</v>
      </c>
    </row>
    <row r="10360" spans="2:5" ht="38.25" x14ac:dyDescent="0.25">
      <c r="B10360" s="6" t="s">
        <v>10358</v>
      </c>
      <c r="C10360" s="6" t="s">
        <v>22788</v>
      </c>
      <c r="D10360" s="11"/>
      <c r="E10360" t="str">
        <f t="shared" si="161"/>
        <v>CONTACTO TRAUMATICO CON CENTIPODOS Y MIRIAPODOS VENENOSOS (TROPICALES): ESCUELAS, OTRAS INSTITUCIONES Y AREAS ADMINISTRATIVAS PUBLICAS</v>
      </c>
    </row>
    <row r="10361" spans="2:5" ht="25.5" x14ac:dyDescent="0.25">
      <c r="B10361" s="6" t="s">
        <v>10359</v>
      </c>
      <c r="C10361" s="6" t="s">
        <v>22789</v>
      </c>
      <c r="D10361" s="11"/>
      <c r="E10361" t="str">
        <f t="shared" si="161"/>
        <v>CONTACTO TRAUMATICO CON CENTIPODOS Y MIRIAPODOS VENENOSOS (TROPICALES): AREAS DE DEPORTE Y ATLETISMO</v>
      </c>
    </row>
    <row r="10362" spans="2:5" ht="25.5" x14ac:dyDescent="0.25">
      <c r="B10362" s="6" t="s">
        <v>10360</v>
      </c>
      <c r="C10362" s="6" t="s">
        <v>22790</v>
      </c>
      <c r="D10362" s="11"/>
      <c r="E10362" t="str">
        <f t="shared" si="161"/>
        <v>CONTACTO TRAUMATICO CON CENTIPODOS Y MIRIAPODOS VENENOSOS (TROPICALES): CALLES Y CARRETERAS</v>
      </c>
    </row>
    <row r="10363" spans="2:5" ht="25.5" x14ac:dyDescent="0.25">
      <c r="B10363" s="6" t="s">
        <v>10361</v>
      </c>
      <c r="C10363" s="6" t="s">
        <v>22791</v>
      </c>
      <c r="D10363" s="11"/>
      <c r="E10363" t="str">
        <f t="shared" si="161"/>
        <v>CONTACTO TRAUMATICO CON CENTIPODOS Y MIRIAPODOS VENENOSOS (TROPICALES): COMERCIO Y AREAS DE SERVICIO</v>
      </c>
    </row>
    <row r="10364" spans="2:5" ht="25.5" x14ac:dyDescent="0.25">
      <c r="B10364" s="6" t="s">
        <v>10362</v>
      </c>
      <c r="C10364" s="6" t="s">
        <v>22792</v>
      </c>
      <c r="D10364" s="11"/>
      <c r="E10364" t="str">
        <f t="shared" si="161"/>
        <v>CONTACTO TRAUMATICO CON CENTIPODOS Y MIRIAPODOS VENENOSOS (TROPICALES): AREA INDUSTRIAL Y DE LA CONSTRUCCION</v>
      </c>
    </row>
    <row r="10365" spans="2:5" ht="25.5" x14ac:dyDescent="0.25">
      <c r="B10365" s="6" t="s">
        <v>10363</v>
      </c>
      <c r="C10365" s="6" t="s">
        <v>22793</v>
      </c>
      <c r="D10365" s="11"/>
      <c r="E10365" t="str">
        <f t="shared" si="161"/>
        <v>CONTACTO TRAUMATICO CON CENTIPODOS Y MIRIAPODOS VENENOSOS (TROPICALES): GRANJA</v>
      </c>
    </row>
    <row r="10366" spans="2:5" ht="25.5" x14ac:dyDescent="0.25">
      <c r="B10366" s="6" t="s">
        <v>10364</v>
      </c>
      <c r="C10366" s="6" t="s">
        <v>22794</v>
      </c>
      <c r="D10366" s="11"/>
      <c r="E10366" t="str">
        <f t="shared" si="161"/>
        <v>CONTACTO TRAUMATICO CON CENTIPODOS Y MIRIAPODOS VENENOSOS (TROPICALES): OTRO LUGAR ESPECIFICADO</v>
      </c>
    </row>
    <row r="10367" spans="2:5" ht="25.5" x14ac:dyDescent="0.25">
      <c r="B10367" s="6" t="s">
        <v>10365</v>
      </c>
      <c r="C10367" s="6" t="s">
        <v>22795</v>
      </c>
      <c r="D10367" s="11"/>
      <c r="E10367" t="str">
        <f t="shared" si="161"/>
        <v>CONTACTO TRAUMATICO CON CENTIPODOS Y MIRIAPODOS VENENOSOS (TROPICALES): LUGAR NO ESPECIFICADO</v>
      </c>
    </row>
    <row r="10368" spans="2:5" ht="25.5" x14ac:dyDescent="0.25">
      <c r="B10368" s="6" t="s">
        <v>10366</v>
      </c>
      <c r="C10368" s="6" t="s">
        <v>22796</v>
      </c>
      <c r="D10368" s="11"/>
      <c r="E10368" t="str">
        <f t="shared" si="161"/>
        <v>CONTACTO TRAUMATICO CON OTROS ARTROPODOS VENENOSOS ESPECIFICADOS: VIVIENDA</v>
      </c>
    </row>
    <row r="10369" spans="2:5" ht="25.5" x14ac:dyDescent="0.25">
      <c r="B10369" s="6" t="s">
        <v>10367</v>
      </c>
      <c r="C10369" s="6" t="s">
        <v>22797</v>
      </c>
      <c r="D10369" s="11"/>
      <c r="E10369" t="str">
        <f t="shared" si="161"/>
        <v>CONTACTO TRAUMATICO CON OTROS ARTROPODOS VENENOSOS ESPECIFICADOS: INSTITUCION RESIDENCIAL</v>
      </c>
    </row>
    <row r="10370" spans="2:5" ht="38.25" x14ac:dyDescent="0.25">
      <c r="B10370" s="6" t="s">
        <v>10368</v>
      </c>
      <c r="C10370" s="6" t="s">
        <v>22798</v>
      </c>
      <c r="D10370" s="11"/>
      <c r="E10370" t="str">
        <f t="shared" si="161"/>
        <v>CONTACTO TRAUMATICO CON OTROS ARTROPODOS VENENOSOS ESPECIFICADOS: ESCUELAS, OTRAS INSTITUCIONES Y AREAS ADMINISTRATIVAS PUBLICAS</v>
      </c>
    </row>
    <row r="10371" spans="2:5" ht="25.5" x14ac:dyDescent="0.25">
      <c r="B10371" s="6" t="s">
        <v>10369</v>
      </c>
      <c r="C10371" s="6" t="s">
        <v>22799</v>
      </c>
      <c r="D10371" s="11"/>
      <c r="E10371" t="str">
        <f t="shared" si="161"/>
        <v>CONTACTO TRAUMATICO CON OTROS ARTROPODOS VENENOSOS ESPECIFICADOS: AREAS DE DEPORTE Y ATLETISMO</v>
      </c>
    </row>
    <row r="10372" spans="2:5" ht="25.5" x14ac:dyDescent="0.25">
      <c r="B10372" s="6" t="s">
        <v>10370</v>
      </c>
      <c r="C10372" s="6" t="s">
        <v>22800</v>
      </c>
      <c r="D10372" s="11"/>
      <c r="E10372" t="str">
        <f t="shared" si="161"/>
        <v>CONTACTO TRAUMATICO CON OTROS ARTROPODOS VENENOSOS ESPECIFICADOS: CALLES Y CARRETERAS</v>
      </c>
    </row>
    <row r="10373" spans="2:5" ht="25.5" x14ac:dyDescent="0.25">
      <c r="B10373" s="6" t="s">
        <v>10371</v>
      </c>
      <c r="C10373" s="6" t="s">
        <v>22801</v>
      </c>
      <c r="D10373" s="11"/>
      <c r="E10373" t="str">
        <f t="shared" si="161"/>
        <v>CONTACTO TRAUMATICO CON OTROS ARTROPODOS VENENOSOS ESPECIFICADOS: COMERCIO Y AREAS DE SERVICIO</v>
      </c>
    </row>
    <row r="10374" spans="2:5" ht="25.5" x14ac:dyDescent="0.25">
      <c r="B10374" s="6" t="s">
        <v>10372</v>
      </c>
      <c r="C10374" s="6" t="s">
        <v>22802</v>
      </c>
      <c r="D10374" s="11"/>
      <c r="E10374" t="str">
        <f t="shared" ref="E10374:E10437" si="162">UPPER(C10374)</f>
        <v>CONTACTO TRAUMATICO CON OTROS ARTROPODOS VENENOSOS ESPECIFICADOS: AREA INDUSTRIAL Y DE LA CONSTRUCCION</v>
      </c>
    </row>
    <row r="10375" spans="2:5" ht="25.5" x14ac:dyDescent="0.25">
      <c r="B10375" s="6" t="s">
        <v>10373</v>
      </c>
      <c r="C10375" s="6" t="s">
        <v>22803</v>
      </c>
      <c r="D10375" s="11"/>
      <c r="E10375" t="str">
        <f t="shared" si="162"/>
        <v>CONTACTO TRAUMATICO CON OTROS ARTROPODOS VENENOSOS ESPECIFICADOS: GRANJA</v>
      </c>
    </row>
    <row r="10376" spans="2:5" ht="25.5" x14ac:dyDescent="0.25">
      <c r="B10376" s="6" t="s">
        <v>10374</v>
      </c>
      <c r="C10376" s="6" t="s">
        <v>22804</v>
      </c>
      <c r="D10376" s="11"/>
      <c r="E10376" t="str">
        <f t="shared" si="162"/>
        <v>CONTACTO TRAUMATICO CON OTROS ARTROPODOS VENENOSOS ESPECIFICADOS: OTRO LUGAR ESPECIFICADO</v>
      </c>
    </row>
    <row r="10377" spans="2:5" ht="25.5" x14ac:dyDescent="0.25">
      <c r="B10377" s="6" t="s">
        <v>10375</v>
      </c>
      <c r="C10377" s="6" t="s">
        <v>22805</v>
      </c>
      <c r="D10377" s="11"/>
      <c r="E10377" t="str">
        <f t="shared" si="162"/>
        <v>CONTACTO TRAUMATICO CON OTROS ARTROPODOS VENENOSOS ESPECIFICADOS: LUGAR NO ESPECIFICADO</v>
      </c>
    </row>
    <row r="10378" spans="2:5" ht="25.5" x14ac:dyDescent="0.25">
      <c r="B10378" s="6" t="s">
        <v>10376</v>
      </c>
      <c r="C10378" s="6" t="s">
        <v>22806</v>
      </c>
      <c r="D10378" s="11"/>
      <c r="E10378" t="str">
        <f t="shared" si="162"/>
        <v>CONTACTO TRAUMATICO CON ANIMALES Y PLANTAS MARINAS VENENOSOS: VIVIENDA</v>
      </c>
    </row>
    <row r="10379" spans="2:5" ht="25.5" x14ac:dyDescent="0.25">
      <c r="B10379" s="6" t="s">
        <v>10377</v>
      </c>
      <c r="C10379" s="6" t="s">
        <v>22807</v>
      </c>
      <c r="D10379" s="11"/>
      <c r="E10379" t="str">
        <f t="shared" si="162"/>
        <v>CONTACTO TRAUMATICO CON ANIMALES Y PLANTAS MARINAS VENENOSOS: INSTITUCION RESIDENCIAL</v>
      </c>
    </row>
    <row r="10380" spans="2:5" ht="25.5" x14ac:dyDescent="0.25">
      <c r="B10380" s="6" t="s">
        <v>10378</v>
      </c>
      <c r="C10380" s="6" t="s">
        <v>22808</v>
      </c>
      <c r="D10380" s="11"/>
      <c r="E10380" t="str">
        <f t="shared" si="162"/>
        <v>CONTACTO TRAUMATICO CON ANIMALES Y PLANTAS MARINAS VENENOSOS: ESCUELAS, OTRAS INSTITUCIONES Y AREAS ADMINISTRATIVAS PUBLICAS</v>
      </c>
    </row>
    <row r="10381" spans="2:5" ht="25.5" x14ac:dyDescent="0.25">
      <c r="B10381" s="6" t="s">
        <v>10379</v>
      </c>
      <c r="C10381" s="6" t="s">
        <v>22809</v>
      </c>
      <c r="D10381" s="11"/>
      <c r="E10381" t="str">
        <f t="shared" si="162"/>
        <v>CONTACTO TRAUMATICO CON ANIMALES Y PLANTAS MARINAS VENENOSOS: AREAS DE DEPORTE Y ATLETISMO</v>
      </c>
    </row>
    <row r="10382" spans="2:5" ht="25.5" x14ac:dyDescent="0.25">
      <c r="B10382" s="6" t="s">
        <v>10380</v>
      </c>
      <c r="C10382" s="6" t="s">
        <v>22810</v>
      </c>
      <c r="D10382" s="11"/>
      <c r="E10382" t="str">
        <f t="shared" si="162"/>
        <v>CONTACTO TRAUMATICO CON ANIMALES Y PLANTAS MARINAS VENENOSOS: CALLES Y CARRETERAS</v>
      </c>
    </row>
    <row r="10383" spans="2:5" ht="25.5" x14ac:dyDescent="0.25">
      <c r="B10383" s="6" t="s">
        <v>10381</v>
      </c>
      <c r="C10383" s="6" t="s">
        <v>22811</v>
      </c>
      <c r="D10383" s="11"/>
      <c r="E10383" t="str">
        <f t="shared" si="162"/>
        <v>CONTACTO TRAUMATICO CON ANIMALES Y PLANTAS MARINAS VENENOSOS: COMERCIO Y AREAS DE SERVICIO</v>
      </c>
    </row>
    <row r="10384" spans="2:5" ht="25.5" x14ac:dyDescent="0.25">
      <c r="B10384" s="6" t="s">
        <v>10382</v>
      </c>
      <c r="C10384" s="6" t="s">
        <v>22812</v>
      </c>
      <c r="D10384" s="11"/>
      <c r="E10384" t="str">
        <f t="shared" si="162"/>
        <v>CONTACTO TRAUMATICO CON ANIMALES Y PLANTAS MARINAS VENENOSOS: AREA INDUSTRIAL Y DE LA CONSTRUCCION</v>
      </c>
    </row>
    <row r="10385" spans="2:5" ht="25.5" x14ac:dyDescent="0.25">
      <c r="B10385" s="6" t="s">
        <v>10383</v>
      </c>
      <c r="C10385" s="6" t="s">
        <v>22813</v>
      </c>
      <c r="D10385" s="11"/>
      <c r="E10385" t="str">
        <f t="shared" si="162"/>
        <v>CONTACTO TRAUMATICO CON ANIMALES Y PLANTAS MARINAS VENENOSOS: GRANJA</v>
      </c>
    </row>
    <row r="10386" spans="2:5" ht="25.5" x14ac:dyDescent="0.25">
      <c r="B10386" s="6" t="s">
        <v>10384</v>
      </c>
      <c r="C10386" s="6" t="s">
        <v>22814</v>
      </c>
      <c r="D10386" s="11"/>
      <c r="E10386" t="str">
        <f t="shared" si="162"/>
        <v>CONTACTO TRAUMATICO CON ANIMALES Y PLANTAS MARINAS VENENOSOS: OTRO LUGAR ESPECIFICADO</v>
      </c>
    </row>
    <row r="10387" spans="2:5" ht="25.5" x14ac:dyDescent="0.25">
      <c r="B10387" s="6" t="s">
        <v>10385</v>
      </c>
      <c r="C10387" s="6" t="s">
        <v>22815</v>
      </c>
      <c r="D10387" s="11"/>
      <c r="E10387" t="str">
        <f t="shared" si="162"/>
        <v>CONTACTO TRAUMATICO CON ANIMALES Y PLANTAS MARINAS VENENOSOS: LUGAR NO ESPECIFICADO</v>
      </c>
    </row>
    <row r="10388" spans="2:5" ht="25.5" x14ac:dyDescent="0.25">
      <c r="B10388" s="6" t="s">
        <v>10386</v>
      </c>
      <c r="C10388" s="6" t="s">
        <v>22816</v>
      </c>
      <c r="D10388" s="11"/>
      <c r="E10388" t="str">
        <f t="shared" si="162"/>
        <v>CONTACTO TRAUMATICO CON OTROS ANIMALES VENENOSOS ESPECIFICADOS: VIVIENDA</v>
      </c>
    </row>
    <row r="10389" spans="2:5" ht="25.5" x14ac:dyDescent="0.25">
      <c r="B10389" s="6" t="s">
        <v>10387</v>
      </c>
      <c r="C10389" s="6" t="s">
        <v>22817</v>
      </c>
      <c r="D10389" s="11"/>
      <c r="E10389" t="str">
        <f t="shared" si="162"/>
        <v>CONTACTO TRAUMATICO CON OTROS ANIMALES VENENOSOS ESPECIFICADOS: INSTITUCION RESIDENCIAL</v>
      </c>
    </row>
    <row r="10390" spans="2:5" ht="38.25" x14ac:dyDescent="0.25">
      <c r="B10390" s="6" t="s">
        <v>10388</v>
      </c>
      <c r="C10390" s="6" t="s">
        <v>22818</v>
      </c>
      <c r="D10390" s="11"/>
      <c r="E10390" t="str">
        <f t="shared" si="162"/>
        <v>CONTACTO TRAUMATICO CON OTROS ANIMALES VENENOSOS ESPECIFICADOS: ESCUELAS, OTRAS INSTITUCIONES Y AREAS ADMINISTRATIVAS PUBLICAS</v>
      </c>
    </row>
    <row r="10391" spans="2:5" ht="25.5" x14ac:dyDescent="0.25">
      <c r="B10391" s="6" t="s">
        <v>10389</v>
      </c>
      <c r="C10391" s="6" t="s">
        <v>22819</v>
      </c>
      <c r="D10391" s="11"/>
      <c r="E10391" t="str">
        <f t="shared" si="162"/>
        <v>CONTACTO TRAUMATICO CON OTROS ANIMALES VENENOSOS ESPECIFICADOS: AREAS DE DEPORTE Y ATLETISMO</v>
      </c>
    </row>
    <row r="10392" spans="2:5" ht="25.5" x14ac:dyDescent="0.25">
      <c r="B10392" s="6" t="s">
        <v>10390</v>
      </c>
      <c r="C10392" s="6" t="s">
        <v>22820</v>
      </c>
      <c r="D10392" s="11"/>
      <c r="E10392" t="str">
        <f t="shared" si="162"/>
        <v>CONTACTO TRAUMATICO CON OTROS ANIMALES VENENOSOS ESPECIFICADOS: CALLES Y CARRETERAS</v>
      </c>
    </row>
    <row r="10393" spans="2:5" ht="25.5" x14ac:dyDescent="0.25">
      <c r="B10393" s="6" t="s">
        <v>10391</v>
      </c>
      <c r="C10393" s="6" t="s">
        <v>22821</v>
      </c>
      <c r="D10393" s="11"/>
      <c r="E10393" t="str">
        <f t="shared" si="162"/>
        <v>CONTACTO TRAUMATICO CON OTROS ANIMALES VENENOSOS ESPECIFICADOS: COMERCIO Y AREAS DE SERVICIO</v>
      </c>
    </row>
    <row r="10394" spans="2:5" ht="25.5" x14ac:dyDescent="0.25">
      <c r="B10394" s="6" t="s">
        <v>10392</v>
      </c>
      <c r="C10394" s="6" t="s">
        <v>22822</v>
      </c>
      <c r="D10394" s="11"/>
      <c r="E10394" t="str">
        <f t="shared" si="162"/>
        <v>CONTACTO TRAUMATICO CON OTROS ANIMALES VENENOSOS ESPECIFICADOS: AREA INDUSTRIAL Y DE LA CONSTRUCCION</v>
      </c>
    </row>
    <row r="10395" spans="2:5" ht="25.5" x14ac:dyDescent="0.25">
      <c r="B10395" s="6" t="s">
        <v>10393</v>
      </c>
      <c r="C10395" s="6" t="s">
        <v>22823</v>
      </c>
      <c r="D10395" s="11"/>
      <c r="E10395" t="str">
        <f t="shared" si="162"/>
        <v>CONTACTO TRAUMATICO CON OTROS ANIMALES VENENOSOS ESPECIFICADOS: GRANJA</v>
      </c>
    </row>
    <row r="10396" spans="2:5" ht="25.5" x14ac:dyDescent="0.25">
      <c r="B10396" s="6" t="s">
        <v>10394</v>
      </c>
      <c r="C10396" s="6" t="s">
        <v>22824</v>
      </c>
      <c r="D10396" s="11"/>
      <c r="E10396" t="str">
        <f t="shared" si="162"/>
        <v>CONTACTO TRAUMATICO CON OTROS ANIMALES VENENOSOS ESPECIFICADOS: OTRO LUGAR ESPECIFICADO</v>
      </c>
    </row>
    <row r="10397" spans="2:5" ht="25.5" x14ac:dyDescent="0.25">
      <c r="B10397" s="6" t="s">
        <v>10395</v>
      </c>
      <c r="C10397" s="6" t="s">
        <v>22825</v>
      </c>
      <c r="D10397" s="11"/>
      <c r="E10397" t="str">
        <f t="shared" si="162"/>
        <v>CONTACTO TRAUMATICO CON OTROS ANIMALES VENENOSOS ESPECIFICADOS: LUGAR NO ESPECIFICADO</v>
      </c>
    </row>
    <row r="10398" spans="2:5" ht="25.5" x14ac:dyDescent="0.25">
      <c r="B10398" s="6" t="s">
        <v>10396</v>
      </c>
      <c r="C10398" s="6" t="s">
        <v>22826</v>
      </c>
      <c r="D10398" s="11"/>
      <c r="E10398" t="str">
        <f t="shared" si="162"/>
        <v>CONTACTO TRAUMATICO CON OTRAS PLANTAS VENENOSAS ESPECIFICADAS: VIVIENDA</v>
      </c>
    </row>
    <row r="10399" spans="2:5" ht="25.5" x14ac:dyDescent="0.25">
      <c r="B10399" s="6" t="s">
        <v>10397</v>
      </c>
      <c r="C10399" s="6" t="s">
        <v>22827</v>
      </c>
      <c r="D10399" s="11"/>
      <c r="E10399" t="str">
        <f t="shared" si="162"/>
        <v>CONTACTO TRAUMATICO CON OTRAS PLANTAS VENENOSAS ESPECIFICADAS: INSTITUCION RESIDENCIAL</v>
      </c>
    </row>
    <row r="10400" spans="2:5" ht="25.5" x14ac:dyDescent="0.25">
      <c r="B10400" s="6" t="s">
        <v>10398</v>
      </c>
      <c r="C10400" s="6" t="s">
        <v>22828</v>
      </c>
      <c r="D10400" s="11"/>
      <c r="E10400" t="str">
        <f t="shared" si="162"/>
        <v>CONTACTO TRAUMATICO CON OTRAS PLANTAS VENENOSAS ESPECIFICADAS: ESCUELAS, OTRAS INSTITUCIONES Y AREAS ADMINISTRATIVAS PUBLICAS</v>
      </c>
    </row>
    <row r="10401" spans="2:5" ht="25.5" x14ac:dyDescent="0.25">
      <c r="B10401" s="6" t="s">
        <v>10399</v>
      </c>
      <c r="C10401" s="6" t="s">
        <v>22829</v>
      </c>
      <c r="D10401" s="11"/>
      <c r="E10401" t="str">
        <f t="shared" si="162"/>
        <v>CONTACTO TRAUMATICO CON OTRAS PLANTAS VENENOSAS ESPECIFICADAS: AREAS DE DEPORTE Y ATLETISMO</v>
      </c>
    </row>
    <row r="10402" spans="2:5" ht="25.5" x14ac:dyDescent="0.25">
      <c r="B10402" s="6" t="s">
        <v>10400</v>
      </c>
      <c r="C10402" s="6" t="s">
        <v>22830</v>
      </c>
      <c r="D10402" s="11"/>
      <c r="E10402" t="str">
        <f t="shared" si="162"/>
        <v>CONTACTO TRAUMATICO CON OTRAS PLANTAS VENENOSAS ESPECIFICADAS: CALLES Y CARRETERAS</v>
      </c>
    </row>
    <row r="10403" spans="2:5" ht="25.5" x14ac:dyDescent="0.25">
      <c r="B10403" s="6" t="s">
        <v>10401</v>
      </c>
      <c r="C10403" s="6" t="s">
        <v>22831</v>
      </c>
      <c r="D10403" s="11"/>
      <c r="E10403" t="str">
        <f t="shared" si="162"/>
        <v>CONTACTO TRAUMATICO CON OTRAS PLANTAS VENENOSAS ESPECIFICADAS: COMERCIO Y AREAS DE SERVICIO</v>
      </c>
    </row>
    <row r="10404" spans="2:5" ht="25.5" x14ac:dyDescent="0.25">
      <c r="B10404" s="6" t="s">
        <v>10402</v>
      </c>
      <c r="C10404" s="6" t="s">
        <v>22832</v>
      </c>
      <c r="D10404" s="11"/>
      <c r="E10404" t="str">
        <f t="shared" si="162"/>
        <v>CONTACTO TRAUMATICO CON OTRAS PLANTAS VENENOSAS ESPECIFICADAS: AREA INDUSTRIAL Y DE LA CONSTRUCCION</v>
      </c>
    </row>
    <row r="10405" spans="2:5" ht="25.5" x14ac:dyDescent="0.25">
      <c r="B10405" s="6" t="s">
        <v>10403</v>
      </c>
      <c r="C10405" s="6" t="s">
        <v>22833</v>
      </c>
      <c r="D10405" s="11"/>
      <c r="E10405" t="str">
        <f t="shared" si="162"/>
        <v>CONTACTO TRAUMATICO CON OTRAS PLANTAS VENENOSAS ESPECIFICADAS: GRANJA</v>
      </c>
    </row>
    <row r="10406" spans="2:5" ht="25.5" x14ac:dyDescent="0.25">
      <c r="B10406" s="6" t="s">
        <v>10404</v>
      </c>
      <c r="C10406" s="6" t="s">
        <v>22834</v>
      </c>
      <c r="D10406" s="11"/>
      <c r="E10406" t="str">
        <f t="shared" si="162"/>
        <v>CONTACTO TRAUMATICO CON OTRAS PLANTAS VENENOSAS ESPECIFICADAS: OTRO LUGAR ESPECIFICADO</v>
      </c>
    </row>
    <row r="10407" spans="2:5" ht="25.5" x14ac:dyDescent="0.25">
      <c r="B10407" s="6" t="s">
        <v>10405</v>
      </c>
      <c r="C10407" s="6" t="s">
        <v>22835</v>
      </c>
      <c r="D10407" s="11"/>
      <c r="E10407" t="str">
        <f t="shared" si="162"/>
        <v>CONTACTO TRAUMATICO CON OTRAS PLANTAS VENENOSAS ESPECIFICADAS: LUGAR NO ESPECIFICADO</v>
      </c>
    </row>
    <row r="10408" spans="2:5" ht="25.5" x14ac:dyDescent="0.25">
      <c r="B10408" s="6" t="s">
        <v>10406</v>
      </c>
      <c r="C10408" s="6" t="s">
        <v>22836</v>
      </c>
      <c r="D10408" s="11"/>
      <c r="E10408" t="str">
        <f t="shared" si="162"/>
        <v>CONTACTO TRAUMATICO CON ANIMALES Y PLANTAS VENENOSOS NO ESPECIFICADOS: VIVIENDA</v>
      </c>
    </row>
    <row r="10409" spans="2:5" ht="25.5" x14ac:dyDescent="0.25">
      <c r="B10409" s="6" t="s">
        <v>10407</v>
      </c>
      <c r="C10409" s="6" t="s">
        <v>22837</v>
      </c>
      <c r="D10409" s="11"/>
      <c r="E10409" t="str">
        <f t="shared" si="162"/>
        <v>CONTACTO TRAUMATICO CON ANIMALES Y PLANTAS VENENOSOS NO ESPECIFICADOS: INSTITUCION RESIDENCIAL</v>
      </c>
    </row>
    <row r="10410" spans="2:5" ht="38.25" x14ac:dyDescent="0.25">
      <c r="B10410" s="6" t="s">
        <v>10408</v>
      </c>
      <c r="C10410" s="6" t="s">
        <v>22838</v>
      </c>
      <c r="D10410" s="11"/>
      <c r="E10410" t="str">
        <f t="shared" si="162"/>
        <v>CONTACTO TRAUMATICO CON ANIMALES Y PLANTAS VENENOSOS NO ESPECIFICADOS: ESCUELAS, OTRAS INSTITUCIONES Y AREAS ADMINISTRATIVAS PUBLICAS</v>
      </c>
    </row>
    <row r="10411" spans="2:5" ht="25.5" x14ac:dyDescent="0.25">
      <c r="B10411" s="6" t="s">
        <v>10409</v>
      </c>
      <c r="C10411" s="6" t="s">
        <v>22839</v>
      </c>
      <c r="D10411" s="11"/>
      <c r="E10411" t="str">
        <f t="shared" si="162"/>
        <v>CONTACTO TRAUMATICO CON ANIMALES Y PLANTAS VENENOSOS NO ESPECIFICADOS: AREAS DE DEPORTE Y ATLETISMO</v>
      </c>
    </row>
    <row r="10412" spans="2:5" ht="25.5" x14ac:dyDescent="0.25">
      <c r="B10412" s="6" t="s">
        <v>10410</v>
      </c>
      <c r="C10412" s="6" t="s">
        <v>22840</v>
      </c>
      <c r="D10412" s="11"/>
      <c r="E10412" t="str">
        <f t="shared" si="162"/>
        <v>CONTACTO TRAUMATICO CON ANIMALES Y PLANTAS VENENOSOS NO ESPECIFICADOS: CALLES Y CARRETERAS</v>
      </c>
    </row>
    <row r="10413" spans="2:5" ht="25.5" x14ac:dyDescent="0.25">
      <c r="B10413" s="6" t="s">
        <v>10411</v>
      </c>
      <c r="C10413" s="6" t="s">
        <v>22841</v>
      </c>
      <c r="D10413" s="11"/>
      <c r="E10413" t="str">
        <f t="shared" si="162"/>
        <v>CONTACTO TRAUMATICO CON ANIMALES Y PLANTAS VENENOSOS NO ESPECIFICADOS: COMERCIO Y AREAS DE SERVICIO</v>
      </c>
    </row>
    <row r="10414" spans="2:5" ht="25.5" x14ac:dyDescent="0.25">
      <c r="B10414" s="6" t="s">
        <v>10412</v>
      </c>
      <c r="C10414" s="6" t="s">
        <v>22842</v>
      </c>
      <c r="D10414" s="11"/>
      <c r="E10414" t="str">
        <f t="shared" si="162"/>
        <v>CONTACTO TRAUMATICO CON ANIMALES Y PLANTAS VENENOSOS NO ESPECIFICADOS: AREA INDUSTRIAL Y DE LA CONSTRUCCION</v>
      </c>
    </row>
    <row r="10415" spans="2:5" ht="25.5" x14ac:dyDescent="0.25">
      <c r="B10415" s="6" t="s">
        <v>10413</v>
      </c>
      <c r="C10415" s="6" t="s">
        <v>22843</v>
      </c>
      <c r="D10415" s="11"/>
      <c r="E10415" t="str">
        <f t="shared" si="162"/>
        <v>CONTACTO TRAUMATICO CON ANIMALES Y PLANTAS VENENOSOS NO ESPECIFICADOS: GRANJA</v>
      </c>
    </row>
    <row r="10416" spans="2:5" ht="25.5" x14ac:dyDescent="0.25">
      <c r="B10416" s="6" t="s">
        <v>10414</v>
      </c>
      <c r="C10416" s="6" t="s">
        <v>22844</v>
      </c>
      <c r="D10416" s="11"/>
      <c r="E10416" t="str">
        <f t="shared" si="162"/>
        <v>CONTACTO TRAUMATICO CON ANIMALES Y PLANTAS VENENOSOS NO ESPECIFICADOS: OTRO LUGAR ESPECIFICADO</v>
      </c>
    </row>
    <row r="10417" spans="2:5" ht="25.5" x14ac:dyDescent="0.25">
      <c r="B10417" s="6" t="s">
        <v>10415</v>
      </c>
      <c r="C10417" s="6" t="s">
        <v>22845</v>
      </c>
      <c r="D10417" s="11"/>
      <c r="E10417" t="str">
        <f t="shared" si="162"/>
        <v>CONTACTO TRAUMATICO CON ANIMALES Y PLANTAS VENENOSOS NO ESPECIFICADOS: LUGAR NO ESPECIFICADO</v>
      </c>
    </row>
    <row r="10418" spans="2:5" x14ac:dyDescent="0.25">
      <c r="B10418" s="6" t="s">
        <v>10416</v>
      </c>
      <c r="C10418" s="6" t="s">
        <v>22846</v>
      </c>
      <c r="D10418" s="11"/>
      <c r="E10418" t="str">
        <f t="shared" si="162"/>
        <v>EXPOSICION AL CALOR NATURAL EXCESIVO: VIVIENDA</v>
      </c>
    </row>
    <row r="10419" spans="2:5" x14ac:dyDescent="0.25">
      <c r="B10419" s="6" t="s">
        <v>10417</v>
      </c>
      <c r="C10419" s="6" t="s">
        <v>22847</v>
      </c>
      <c r="D10419" s="11"/>
      <c r="E10419" t="str">
        <f t="shared" si="162"/>
        <v>EXPOSICION AL CALOR NATURAL EXCESIVO: INSTITUCION RESIDENCIAL</v>
      </c>
    </row>
    <row r="10420" spans="2:5" ht="25.5" x14ac:dyDescent="0.25">
      <c r="B10420" s="6" t="s">
        <v>10418</v>
      </c>
      <c r="C10420" s="6" t="s">
        <v>22848</v>
      </c>
      <c r="D10420" s="11"/>
      <c r="E10420" t="str">
        <f t="shared" si="162"/>
        <v>EXPOSICION AL CALOR NATURAL EXCESIVO: ESCUELAS, OTRAS INSTITUCIONES Y AREAS ADMINISTRATIVAS PUBLICAS</v>
      </c>
    </row>
    <row r="10421" spans="2:5" x14ac:dyDescent="0.25">
      <c r="B10421" s="6" t="s">
        <v>10419</v>
      </c>
      <c r="C10421" s="6" t="s">
        <v>22849</v>
      </c>
      <c r="D10421" s="11"/>
      <c r="E10421" t="str">
        <f t="shared" si="162"/>
        <v>EXPOSICION AL CALOR NATURAL EXCESIVO: AREAS DE DEPORTE Y ATLETISMO</v>
      </c>
    </row>
    <row r="10422" spans="2:5" x14ac:dyDescent="0.25">
      <c r="B10422" s="6" t="s">
        <v>10420</v>
      </c>
      <c r="C10422" s="6" t="s">
        <v>22850</v>
      </c>
      <c r="D10422" s="11"/>
      <c r="E10422" t="str">
        <f t="shared" si="162"/>
        <v>EXPOSICION AL CALOR NATURAL EXCESIVO: CALLES Y CARRETERAS</v>
      </c>
    </row>
    <row r="10423" spans="2:5" ht="25.5" x14ac:dyDescent="0.25">
      <c r="B10423" s="6" t="s">
        <v>10421</v>
      </c>
      <c r="C10423" s="6" t="s">
        <v>22851</v>
      </c>
      <c r="D10423" s="11"/>
      <c r="E10423" t="str">
        <f t="shared" si="162"/>
        <v>EXPOSICION AL CALOR NATURAL EXCESIVO: COMERCIO Y AREAS DE SERVICIO</v>
      </c>
    </row>
    <row r="10424" spans="2:5" ht="25.5" x14ac:dyDescent="0.25">
      <c r="B10424" s="6" t="s">
        <v>10422</v>
      </c>
      <c r="C10424" s="6" t="s">
        <v>22852</v>
      </c>
      <c r="D10424" s="11"/>
      <c r="E10424" t="str">
        <f t="shared" si="162"/>
        <v>EXPOSICION AL CALOR NATURAL EXCESIVO: AREA INDUSTRIAL Y DE LA CONSTRUCCION</v>
      </c>
    </row>
    <row r="10425" spans="2:5" x14ac:dyDescent="0.25">
      <c r="B10425" s="6" t="s">
        <v>10423</v>
      </c>
      <c r="C10425" s="6" t="s">
        <v>22853</v>
      </c>
      <c r="D10425" s="11"/>
      <c r="E10425" t="str">
        <f t="shared" si="162"/>
        <v>EXPOSICION AL CALOR NATURAL EXCESIVO: GRANJA</v>
      </c>
    </row>
    <row r="10426" spans="2:5" x14ac:dyDescent="0.25">
      <c r="B10426" s="6" t="s">
        <v>10424</v>
      </c>
      <c r="C10426" s="6" t="s">
        <v>22854</v>
      </c>
      <c r="D10426" s="11"/>
      <c r="E10426" t="str">
        <f t="shared" si="162"/>
        <v>EXPOSICION AL CALOR NATURAL EXCESIVO: OTRO LUGAR ESPECIFICADO</v>
      </c>
    </row>
    <row r="10427" spans="2:5" x14ac:dyDescent="0.25">
      <c r="B10427" s="6" t="s">
        <v>10425</v>
      </c>
      <c r="C10427" s="6" t="s">
        <v>22855</v>
      </c>
      <c r="D10427" s="11"/>
      <c r="E10427" t="str">
        <f t="shared" si="162"/>
        <v>EXPOSICION AL CALOR NATURAL EXCESIVO: LUGAR NO ESPECIFICADO</v>
      </c>
    </row>
    <row r="10428" spans="2:5" x14ac:dyDescent="0.25">
      <c r="B10428" s="6" t="s">
        <v>10426</v>
      </c>
      <c r="C10428" s="6" t="s">
        <v>22856</v>
      </c>
      <c r="D10428" s="11"/>
      <c r="E10428" t="str">
        <f t="shared" si="162"/>
        <v>EXPOSICION AL FRIO NATURAL EXCESIVO: VIVIENDA</v>
      </c>
    </row>
    <row r="10429" spans="2:5" x14ac:dyDescent="0.25">
      <c r="B10429" s="6" t="s">
        <v>10427</v>
      </c>
      <c r="C10429" s="6" t="s">
        <v>22857</v>
      </c>
      <c r="D10429" s="11"/>
      <c r="E10429" t="str">
        <f t="shared" si="162"/>
        <v>EXPOSICION AL FRIO NATURAL EXCESIVO: INSTITUCION RESIDENCIAL</v>
      </c>
    </row>
    <row r="10430" spans="2:5" ht="25.5" x14ac:dyDescent="0.25">
      <c r="B10430" s="6" t="s">
        <v>10428</v>
      </c>
      <c r="C10430" s="6" t="s">
        <v>22858</v>
      </c>
      <c r="D10430" s="11"/>
      <c r="E10430" t="str">
        <f t="shared" si="162"/>
        <v>EXPOSICION AL FRIO NATURAL EXCESIVO: ESCUELAS, OTRAS INSTITUCIONES Y AREAS ADMINISTRATIVAS PUBLICAS</v>
      </c>
    </row>
    <row r="10431" spans="2:5" x14ac:dyDescent="0.25">
      <c r="B10431" s="6" t="s">
        <v>10429</v>
      </c>
      <c r="C10431" s="6" t="s">
        <v>22859</v>
      </c>
      <c r="D10431" s="11"/>
      <c r="E10431" t="str">
        <f t="shared" si="162"/>
        <v>EXPOSICION AL FRIO NATURAL EXCESIVO: AREAS DE DEPORTE Y ATLETISMO</v>
      </c>
    </row>
    <row r="10432" spans="2:5" x14ac:dyDescent="0.25">
      <c r="B10432" s="6" t="s">
        <v>10430</v>
      </c>
      <c r="C10432" s="6" t="s">
        <v>22860</v>
      </c>
      <c r="D10432" s="11"/>
      <c r="E10432" t="str">
        <f t="shared" si="162"/>
        <v>EXPOSICION AL FRIO NATURAL EXCESIVO: CALLES Y CARRETERAS</v>
      </c>
    </row>
    <row r="10433" spans="2:5" x14ac:dyDescent="0.25">
      <c r="B10433" s="6" t="s">
        <v>10431</v>
      </c>
      <c r="C10433" s="6" t="s">
        <v>22861</v>
      </c>
      <c r="D10433" s="11"/>
      <c r="E10433" t="str">
        <f t="shared" si="162"/>
        <v>EXPOSICION AL FRIO NATURAL EXCESIVO: COMERCIO Y AREAS DE SERVICIO</v>
      </c>
    </row>
    <row r="10434" spans="2:5" ht="25.5" x14ac:dyDescent="0.25">
      <c r="B10434" s="6" t="s">
        <v>10432</v>
      </c>
      <c r="C10434" s="6" t="s">
        <v>22862</v>
      </c>
      <c r="D10434" s="11"/>
      <c r="E10434" t="str">
        <f t="shared" si="162"/>
        <v>EXPOSICION AL FRIO NATURAL EXCESIVO: AREA INDUSTRIAL Y DE LA CONSTRUCCION</v>
      </c>
    </row>
    <row r="10435" spans="2:5" x14ac:dyDescent="0.25">
      <c r="B10435" s="6" t="s">
        <v>10433</v>
      </c>
      <c r="C10435" s="6" t="s">
        <v>22863</v>
      </c>
      <c r="D10435" s="11"/>
      <c r="E10435" t="str">
        <f t="shared" si="162"/>
        <v>EXPOSICION AL FRIO NATURAL EXCESIVO: GRANJA</v>
      </c>
    </row>
    <row r="10436" spans="2:5" x14ac:dyDescent="0.25">
      <c r="B10436" s="6" t="s">
        <v>10434</v>
      </c>
      <c r="C10436" s="6" t="s">
        <v>22864</v>
      </c>
      <c r="D10436" s="11"/>
      <c r="E10436" t="str">
        <f t="shared" si="162"/>
        <v>EXPOSICION AL FRIO NATURAL EXCESIVO: OTRO LUGAR ESPECIFICADO</v>
      </c>
    </row>
    <row r="10437" spans="2:5" x14ac:dyDescent="0.25">
      <c r="B10437" s="6" t="s">
        <v>10435</v>
      </c>
      <c r="C10437" s="6" t="s">
        <v>22865</v>
      </c>
      <c r="D10437" s="11"/>
      <c r="E10437" t="str">
        <f t="shared" si="162"/>
        <v>EXPOSICION AL FRIO NATURAL EXCESIVO: LUGAR NO ESPECIFICADO</v>
      </c>
    </row>
    <row r="10438" spans="2:5" x14ac:dyDescent="0.25">
      <c r="B10438" s="6" t="s">
        <v>10436</v>
      </c>
      <c r="C10438" s="6" t="s">
        <v>22866</v>
      </c>
      <c r="D10438" s="11"/>
      <c r="E10438" t="str">
        <f t="shared" ref="E10438:E10501" si="163">UPPER(C10438)</f>
        <v>EXPOSICION A RAYOS SOLARES: VIVIENDA</v>
      </c>
    </row>
    <row r="10439" spans="2:5" x14ac:dyDescent="0.25">
      <c r="B10439" s="6" t="s">
        <v>10437</v>
      </c>
      <c r="C10439" s="6" t="s">
        <v>22867</v>
      </c>
      <c r="D10439" s="11"/>
      <c r="E10439" t="str">
        <f t="shared" si="163"/>
        <v>EXPOSICION A RAYOS SOLARES: INSTITUCION RESIDENCIAL</v>
      </c>
    </row>
    <row r="10440" spans="2:5" ht="25.5" x14ac:dyDescent="0.25">
      <c r="B10440" s="6" t="s">
        <v>10438</v>
      </c>
      <c r="C10440" s="6" t="s">
        <v>22868</v>
      </c>
      <c r="D10440" s="11"/>
      <c r="E10440" t="str">
        <f t="shared" si="163"/>
        <v>EXPOSICION A RAYOS SOLARES: ESCUELAS, OTRAS INSTITUCIONES Y AREAS ADMINISTRATIVAS PUBLICAS</v>
      </c>
    </row>
    <row r="10441" spans="2:5" x14ac:dyDescent="0.25">
      <c r="B10441" s="6" t="s">
        <v>10439</v>
      </c>
      <c r="C10441" s="6" t="s">
        <v>22869</v>
      </c>
      <c r="D10441" s="11"/>
      <c r="E10441" t="str">
        <f t="shared" si="163"/>
        <v>EXPOSICION A RAYOS SOLARES: AREAS DE DEPORTE Y ATLETISMO</v>
      </c>
    </row>
    <row r="10442" spans="2:5" x14ac:dyDescent="0.25">
      <c r="B10442" s="6" t="s">
        <v>10440</v>
      </c>
      <c r="C10442" s="6" t="s">
        <v>22870</v>
      </c>
      <c r="D10442" s="11"/>
      <c r="E10442" t="str">
        <f t="shared" si="163"/>
        <v>EXPOSICION A RAYOS SOLARES: CALLES Y CARRETERAS</v>
      </c>
    </row>
    <row r="10443" spans="2:5" x14ac:dyDescent="0.25">
      <c r="B10443" s="6" t="s">
        <v>10441</v>
      </c>
      <c r="C10443" s="6" t="s">
        <v>22871</v>
      </c>
      <c r="D10443" s="11"/>
      <c r="E10443" t="str">
        <f t="shared" si="163"/>
        <v>EXPOSICION A RAYOS SOLARES: COMERCIO Y AREAS DE SERVICIO</v>
      </c>
    </row>
    <row r="10444" spans="2:5" x14ac:dyDescent="0.25">
      <c r="B10444" s="6" t="s">
        <v>10442</v>
      </c>
      <c r="C10444" s="6" t="s">
        <v>22872</v>
      </c>
      <c r="D10444" s="11"/>
      <c r="E10444" t="str">
        <f t="shared" si="163"/>
        <v>EXPOSICION A RAYOS SOLARES: AREA INDUSTRIAL Y DE LA CONSTRUCCION</v>
      </c>
    </row>
    <row r="10445" spans="2:5" x14ac:dyDescent="0.25">
      <c r="B10445" s="6" t="s">
        <v>10443</v>
      </c>
      <c r="C10445" s="6" t="s">
        <v>22873</v>
      </c>
      <c r="D10445" s="11"/>
      <c r="E10445" t="str">
        <f t="shared" si="163"/>
        <v>EXPOSICION A RAYOS SOLARES: GRANJA</v>
      </c>
    </row>
    <row r="10446" spans="2:5" x14ac:dyDescent="0.25">
      <c r="B10446" s="6" t="s">
        <v>10444</v>
      </c>
      <c r="C10446" s="6" t="s">
        <v>22874</v>
      </c>
      <c r="D10446" s="11"/>
      <c r="E10446" t="str">
        <f t="shared" si="163"/>
        <v>EXPOSICION A RAYOS SOLARES: OTRO LUGAR ESPECIFICADO</v>
      </c>
    </row>
    <row r="10447" spans="2:5" x14ac:dyDescent="0.25">
      <c r="B10447" s="6" t="s">
        <v>10445</v>
      </c>
      <c r="C10447" s="6" t="s">
        <v>22875</v>
      </c>
      <c r="D10447" s="11"/>
      <c r="E10447" t="str">
        <f t="shared" si="163"/>
        <v>EXPOSICION A RAYOS SOLARES: LUGAR NO ESPECIFICADO</v>
      </c>
    </row>
    <row r="10448" spans="2:5" x14ac:dyDescent="0.25">
      <c r="B10448" s="6" t="s">
        <v>10446</v>
      </c>
      <c r="C10448" s="6" t="s">
        <v>22876</v>
      </c>
      <c r="D10448" s="11"/>
      <c r="E10448" t="str">
        <f t="shared" si="163"/>
        <v>VICTIMA DE RAYO: VIVIENDA</v>
      </c>
    </row>
    <row r="10449" spans="2:5" x14ac:dyDescent="0.25">
      <c r="B10449" s="6" t="s">
        <v>10447</v>
      </c>
      <c r="C10449" s="6" t="s">
        <v>22877</v>
      </c>
      <c r="D10449" s="11"/>
      <c r="E10449" t="str">
        <f t="shared" si="163"/>
        <v>VICTIMA DE RAYO: INSTITUCION RESIDENCIAL</v>
      </c>
    </row>
    <row r="10450" spans="2:5" ht="25.5" x14ac:dyDescent="0.25">
      <c r="B10450" s="6" t="s">
        <v>10448</v>
      </c>
      <c r="C10450" s="6" t="s">
        <v>22878</v>
      </c>
      <c r="D10450" s="11"/>
      <c r="E10450" t="str">
        <f t="shared" si="163"/>
        <v>VICTIMA DE RAYO: ESCUELAS, OTRAS INSTITUCIONES Y AREAS ADMINISTRATIVAS PUBLICAS</v>
      </c>
    </row>
    <row r="10451" spans="2:5" x14ac:dyDescent="0.25">
      <c r="B10451" s="6" t="s">
        <v>10449</v>
      </c>
      <c r="C10451" s="6" t="s">
        <v>22879</v>
      </c>
      <c r="D10451" s="11"/>
      <c r="E10451" t="str">
        <f t="shared" si="163"/>
        <v>VICTIMA DE RAYO: AREAS DE DEPORTE Y ATLETISMO</v>
      </c>
    </row>
    <row r="10452" spans="2:5" x14ac:dyDescent="0.25">
      <c r="B10452" s="6" t="s">
        <v>10450</v>
      </c>
      <c r="C10452" s="6" t="s">
        <v>22880</v>
      </c>
      <c r="D10452" s="11"/>
      <c r="E10452" t="str">
        <f t="shared" si="163"/>
        <v>VICTIMA DE RAYO: CALLES Y CARRETERAS</v>
      </c>
    </row>
    <row r="10453" spans="2:5" x14ac:dyDescent="0.25">
      <c r="B10453" s="6" t="s">
        <v>10451</v>
      </c>
      <c r="C10453" s="6" t="s">
        <v>22881</v>
      </c>
      <c r="D10453" s="11"/>
      <c r="E10453" t="str">
        <f t="shared" si="163"/>
        <v>VICTIMA DE RAYO: COMERCIO Y AREAS DE SERVICIO</v>
      </c>
    </row>
    <row r="10454" spans="2:5" x14ac:dyDescent="0.25">
      <c r="B10454" s="6" t="s">
        <v>10452</v>
      </c>
      <c r="C10454" s="6" t="s">
        <v>22882</v>
      </c>
      <c r="D10454" s="11"/>
      <c r="E10454" t="str">
        <f t="shared" si="163"/>
        <v>VICTIMA DE RAYO: AREA INDUSTRIAL Y DE LA CONSTRUCCION</v>
      </c>
    </row>
    <row r="10455" spans="2:5" x14ac:dyDescent="0.25">
      <c r="B10455" s="6" t="s">
        <v>10453</v>
      </c>
      <c r="C10455" s="6" t="s">
        <v>22883</v>
      </c>
      <c r="D10455" s="11"/>
      <c r="E10455" t="str">
        <f t="shared" si="163"/>
        <v>VICTIMA DE RAYO: GRANJA</v>
      </c>
    </row>
    <row r="10456" spans="2:5" x14ac:dyDescent="0.25">
      <c r="B10456" s="6" t="s">
        <v>10454</v>
      </c>
      <c r="C10456" s="6" t="s">
        <v>22884</v>
      </c>
      <c r="D10456" s="11"/>
      <c r="E10456" t="str">
        <f t="shared" si="163"/>
        <v>VICTIMA DE RAYO: OTRO LUGAR ESPECIFICADO</v>
      </c>
    </row>
    <row r="10457" spans="2:5" x14ac:dyDescent="0.25">
      <c r="B10457" s="6" t="s">
        <v>10455</v>
      </c>
      <c r="C10457" s="6" t="s">
        <v>22885</v>
      </c>
      <c r="D10457" s="11"/>
      <c r="E10457" t="str">
        <f t="shared" si="163"/>
        <v>VICTIMA DE RAYO: LUGAR NO ESPECIFICADO</v>
      </c>
    </row>
    <row r="10458" spans="2:5" x14ac:dyDescent="0.25">
      <c r="B10458" s="6" t="s">
        <v>10456</v>
      </c>
      <c r="C10458" s="6" t="s">
        <v>22886</v>
      </c>
      <c r="D10458" s="11"/>
      <c r="E10458" t="str">
        <f t="shared" si="163"/>
        <v>VICTIMA DE TERREMOTO: VIVIENDA</v>
      </c>
    </row>
    <row r="10459" spans="2:5" x14ac:dyDescent="0.25">
      <c r="B10459" s="6" t="s">
        <v>10457</v>
      </c>
      <c r="C10459" s="6" t="s">
        <v>22887</v>
      </c>
      <c r="D10459" s="11"/>
      <c r="E10459" t="str">
        <f t="shared" si="163"/>
        <v>VICTIMA DE TERREMOTO: INSTITUCION RESIDENCIAL</v>
      </c>
    </row>
    <row r="10460" spans="2:5" ht="25.5" x14ac:dyDescent="0.25">
      <c r="B10460" s="6" t="s">
        <v>10458</v>
      </c>
      <c r="C10460" s="6" t="s">
        <v>22888</v>
      </c>
      <c r="D10460" s="11"/>
      <c r="E10460" t="str">
        <f t="shared" si="163"/>
        <v>VICTIMA DE TERREMOTO: ESCUELAS, OTRAS INSTITUCIONES Y AREAS ADMINISTRATIVAS PUBLICAS</v>
      </c>
    </row>
    <row r="10461" spans="2:5" x14ac:dyDescent="0.25">
      <c r="B10461" s="6" t="s">
        <v>10459</v>
      </c>
      <c r="C10461" s="6" t="s">
        <v>22889</v>
      </c>
      <c r="D10461" s="11"/>
      <c r="E10461" t="str">
        <f t="shared" si="163"/>
        <v>VICTIMA DE TERREMOTO: AREAS DE DEPORTE Y ATLETISMO</v>
      </c>
    </row>
    <row r="10462" spans="2:5" x14ac:dyDescent="0.25">
      <c r="B10462" s="6" t="s">
        <v>10460</v>
      </c>
      <c r="C10462" s="6" t="s">
        <v>22890</v>
      </c>
      <c r="D10462" s="11"/>
      <c r="E10462" t="str">
        <f t="shared" si="163"/>
        <v>VICTIMA DE TERREMOTO: CALLES Y CARRETERAS</v>
      </c>
    </row>
    <row r="10463" spans="2:5" x14ac:dyDescent="0.25">
      <c r="B10463" s="6" t="s">
        <v>10461</v>
      </c>
      <c r="C10463" s="6" t="s">
        <v>22891</v>
      </c>
      <c r="D10463" s="11"/>
      <c r="E10463" t="str">
        <f t="shared" si="163"/>
        <v>VICTIMA DE TERREMOTO: COMERCIO Y AREAS DE SERVICIO</v>
      </c>
    </row>
    <row r="10464" spans="2:5" x14ac:dyDescent="0.25">
      <c r="B10464" s="6" t="s">
        <v>10462</v>
      </c>
      <c r="C10464" s="6" t="s">
        <v>22892</v>
      </c>
      <c r="D10464" s="11"/>
      <c r="E10464" t="str">
        <f t="shared" si="163"/>
        <v>VICTIMA DE TERREMOTO: AREA INDUSTRIAL Y DE LA CONSTRUCCION</v>
      </c>
    </row>
    <row r="10465" spans="2:5" x14ac:dyDescent="0.25">
      <c r="B10465" s="6" t="s">
        <v>10463</v>
      </c>
      <c r="C10465" s="6" t="s">
        <v>22893</v>
      </c>
      <c r="D10465" s="11"/>
      <c r="E10465" t="str">
        <f t="shared" si="163"/>
        <v>VICTIMA DE TERREMOTO: GRANJA</v>
      </c>
    </row>
    <row r="10466" spans="2:5" x14ac:dyDescent="0.25">
      <c r="B10466" s="6" t="s">
        <v>10464</v>
      </c>
      <c r="C10466" s="6" t="s">
        <v>22894</v>
      </c>
      <c r="D10466" s="11"/>
      <c r="E10466" t="str">
        <f t="shared" si="163"/>
        <v>VICTIMA DE TERREMOTO: OTRO LUGAR ESPECIFICADO</v>
      </c>
    </row>
    <row r="10467" spans="2:5" x14ac:dyDescent="0.25">
      <c r="B10467" s="6" t="s">
        <v>10465</v>
      </c>
      <c r="C10467" s="6" t="s">
        <v>22895</v>
      </c>
      <c r="D10467" s="11"/>
      <c r="E10467" t="str">
        <f t="shared" si="163"/>
        <v>VICTIMA DE TERREMOTO: LUGAR NO ESPECIFICADO</v>
      </c>
    </row>
    <row r="10468" spans="2:5" x14ac:dyDescent="0.25">
      <c r="B10468" s="6" t="s">
        <v>10466</v>
      </c>
      <c r="C10468" s="6" t="s">
        <v>22896</v>
      </c>
      <c r="D10468" s="11"/>
      <c r="E10468" t="str">
        <f t="shared" si="163"/>
        <v>VICTIMA DE ERUPCION VOLCANICA: VIVIENDA</v>
      </c>
    </row>
    <row r="10469" spans="2:5" x14ac:dyDescent="0.25">
      <c r="B10469" s="6" t="s">
        <v>10467</v>
      </c>
      <c r="C10469" s="6" t="s">
        <v>22897</v>
      </c>
      <c r="D10469" s="11"/>
      <c r="E10469" t="str">
        <f t="shared" si="163"/>
        <v>VICTIMA DE ERUPCION VOLCANICA: INSTITUCION RESIDENCIAL</v>
      </c>
    </row>
    <row r="10470" spans="2:5" ht="25.5" x14ac:dyDescent="0.25">
      <c r="B10470" s="6" t="s">
        <v>10468</v>
      </c>
      <c r="C10470" s="6" t="s">
        <v>22898</v>
      </c>
      <c r="D10470" s="11"/>
      <c r="E10470" t="str">
        <f t="shared" si="163"/>
        <v>VICTIMA DE ERUPCION VOLCANICA: ESCUELAS, OTRAS INSTITUCIONES Y AREAS ADMINISTRATIVAS PUBLICAS</v>
      </c>
    </row>
    <row r="10471" spans="2:5" x14ac:dyDescent="0.25">
      <c r="B10471" s="6" t="s">
        <v>10469</v>
      </c>
      <c r="C10471" s="6" t="s">
        <v>22899</v>
      </c>
      <c r="D10471" s="11"/>
      <c r="E10471" t="str">
        <f t="shared" si="163"/>
        <v>VICTIMA DE ERUPCION VOLCANICA: AREAS DE DEPORTE Y ATLETISMO</v>
      </c>
    </row>
    <row r="10472" spans="2:5" x14ac:dyDescent="0.25">
      <c r="B10472" s="6" t="s">
        <v>10470</v>
      </c>
      <c r="C10472" s="6" t="s">
        <v>22900</v>
      </c>
      <c r="D10472" s="11"/>
      <c r="E10472" t="str">
        <f t="shared" si="163"/>
        <v>VICTIMA DE ERUPCION VOLCANICA: CALLES Y CARRETERAS</v>
      </c>
    </row>
    <row r="10473" spans="2:5" x14ac:dyDescent="0.25">
      <c r="B10473" s="6" t="s">
        <v>10471</v>
      </c>
      <c r="C10473" s="6" t="s">
        <v>22901</v>
      </c>
      <c r="D10473" s="11"/>
      <c r="E10473" t="str">
        <f t="shared" si="163"/>
        <v>VICTIMA DE ERUPCION VOLCANICA: COMERCIO Y AREAS DE SERVICIO</v>
      </c>
    </row>
    <row r="10474" spans="2:5" ht="25.5" x14ac:dyDescent="0.25">
      <c r="B10474" s="6" t="s">
        <v>10472</v>
      </c>
      <c r="C10474" s="6" t="s">
        <v>22902</v>
      </c>
      <c r="D10474" s="11"/>
      <c r="E10474" t="str">
        <f t="shared" si="163"/>
        <v>VICTIMA DE ERUPCION VOLCANICA: AREA INDUSTRIAL Y DE LA CONSTRUCCION</v>
      </c>
    </row>
    <row r="10475" spans="2:5" x14ac:dyDescent="0.25">
      <c r="B10475" s="6" t="s">
        <v>10473</v>
      </c>
      <c r="C10475" s="6" t="s">
        <v>22903</v>
      </c>
      <c r="D10475" s="11"/>
      <c r="E10475" t="str">
        <f t="shared" si="163"/>
        <v>VICTIMA DE ERUPCION VOLCANICA: GRANJA</v>
      </c>
    </row>
    <row r="10476" spans="2:5" x14ac:dyDescent="0.25">
      <c r="B10476" s="6" t="s">
        <v>10474</v>
      </c>
      <c r="C10476" s="6" t="s">
        <v>22904</v>
      </c>
      <c r="D10476" s="11"/>
      <c r="E10476" t="str">
        <f t="shared" si="163"/>
        <v>VICTIMA DE ERUPCION VOLCANICA: OTRO LUGAR ESPECIFICADO</v>
      </c>
    </row>
    <row r="10477" spans="2:5" x14ac:dyDescent="0.25">
      <c r="B10477" s="6" t="s">
        <v>10475</v>
      </c>
      <c r="C10477" s="6" t="s">
        <v>22905</v>
      </c>
      <c r="D10477" s="11"/>
      <c r="E10477" t="str">
        <f t="shared" si="163"/>
        <v>VICTIMA DE ERUPCION VOLCANICA: LUGAR NO ESPECIFICADO</v>
      </c>
    </row>
    <row r="10478" spans="2:5" ht="25.5" x14ac:dyDescent="0.25">
      <c r="B10478" s="6" t="s">
        <v>10476</v>
      </c>
      <c r="C10478" s="6" t="s">
        <v>22906</v>
      </c>
      <c r="D10478" s="11"/>
      <c r="E10478" t="str">
        <f t="shared" si="163"/>
        <v>VICTIMA DE AVALANCHA, DERRUMBE Y OTROS MOVIMIENTOS DE TIERRA: VIVIENDA</v>
      </c>
    </row>
    <row r="10479" spans="2:5" ht="25.5" x14ac:dyDescent="0.25">
      <c r="B10479" s="6" t="s">
        <v>10477</v>
      </c>
      <c r="C10479" s="6" t="s">
        <v>22907</v>
      </c>
      <c r="D10479" s="11"/>
      <c r="E10479" t="str">
        <f t="shared" si="163"/>
        <v>VICTIMA DE AVALANCHA, DERRUMBE Y OTROS MOVIMIENTOS DE TIERRA: INSTITUCION RESIDENCIAL</v>
      </c>
    </row>
    <row r="10480" spans="2:5" ht="25.5" x14ac:dyDescent="0.25">
      <c r="B10480" s="6" t="s">
        <v>10478</v>
      </c>
      <c r="C10480" s="6" t="s">
        <v>22908</v>
      </c>
      <c r="D10480" s="11"/>
      <c r="E10480" t="str">
        <f t="shared" si="163"/>
        <v>VICTIMA DE AVALANCHA, DERRUMBE Y OTROS MOVIMIENTOS DE TIERRA: ESCUELAS, OTRAS INSTITUCIONES Y AREAS ADMINISTRATIVAS PUBLICAS</v>
      </c>
    </row>
    <row r="10481" spans="2:5" ht="25.5" x14ac:dyDescent="0.25">
      <c r="B10481" s="6" t="s">
        <v>10479</v>
      </c>
      <c r="C10481" s="6" t="s">
        <v>22909</v>
      </c>
      <c r="D10481" s="11"/>
      <c r="E10481" t="str">
        <f t="shared" si="163"/>
        <v>VICTIMA DE AVALANCHA, DERRUMBE Y OTROS MOVIMIENTOS DE TIERRA: AREAS DE DEPORTE Y ATLETISMO</v>
      </c>
    </row>
    <row r="10482" spans="2:5" ht="25.5" x14ac:dyDescent="0.25">
      <c r="B10482" s="6" t="s">
        <v>10480</v>
      </c>
      <c r="C10482" s="6" t="s">
        <v>22910</v>
      </c>
      <c r="D10482" s="11"/>
      <c r="E10482" t="str">
        <f t="shared" si="163"/>
        <v>VICTIMA DE AVALANCHA, DERRUMBE Y OTROS MOVIMIENTOS DE TIERRA: CALLES Y CARRETERAS</v>
      </c>
    </row>
    <row r="10483" spans="2:5" ht="25.5" x14ac:dyDescent="0.25">
      <c r="B10483" s="6" t="s">
        <v>10481</v>
      </c>
      <c r="C10483" s="6" t="s">
        <v>22911</v>
      </c>
      <c r="D10483" s="11"/>
      <c r="E10483" t="str">
        <f t="shared" si="163"/>
        <v>VICTIMA DE AVALANCHA, DERRUMBE Y OTROS MOVIMIENTOS DE TIERRA: COMERCIO Y AREAS DE SERVICIO</v>
      </c>
    </row>
    <row r="10484" spans="2:5" ht="25.5" x14ac:dyDescent="0.25">
      <c r="B10484" s="6" t="s">
        <v>10482</v>
      </c>
      <c r="C10484" s="6" t="s">
        <v>22912</v>
      </c>
      <c r="D10484" s="11"/>
      <c r="E10484" t="str">
        <f t="shared" si="163"/>
        <v>VICTIMA DE AVALANCHA, DERRUMBE Y OTROS MOVIMIENTOS DE TIERRA: AREA INDUSTRIAL Y DE LA CONSTRUCCION</v>
      </c>
    </row>
    <row r="10485" spans="2:5" ht="25.5" x14ac:dyDescent="0.25">
      <c r="B10485" s="6" t="s">
        <v>10483</v>
      </c>
      <c r="C10485" s="6" t="s">
        <v>22913</v>
      </c>
      <c r="D10485" s="11"/>
      <c r="E10485" t="str">
        <f t="shared" si="163"/>
        <v>VICTIMA DE AVALANCHA, DERRUMBE Y OTROS MOVIMIENTOS DE TIERRA: GRANJA</v>
      </c>
    </row>
    <row r="10486" spans="2:5" ht="25.5" x14ac:dyDescent="0.25">
      <c r="B10486" s="6" t="s">
        <v>10484</v>
      </c>
      <c r="C10486" s="6" t="s">
        <v>22914</v>
      </c>
      <c r="D10486" s="11"/>
      <c r="E10486" t="str">
        <f t="shared" si="163"/>
        <v>VICTIMA DE AVALANCHA, DERRUMBE Y OTROS MOVIMIENTOS DE TIERRA: OTRO LUGAR ESPECIFICADO</v>
      </c>
    </row>
    <row r="10487" spans="2:5" ht="25.5" x14ac:dyDescent="0.25">
      <c r="B10487" s="6" t="s">
        <v>10485</v>
      </c>
      <c r="C10487" s="6" t="s">
        <v>22915</v>
      </c>
      <c r="D10487" s="11"/>
      <c r="E10487" t="str">
        <f t="shared" si="163"/>
        <v>VICTIMA DE AVALANCHA, DERRUMBE Y OTROS MOVIMIENTOS DE TIERRA: LUGAR NO ESPECIFICADO</v>
      </c>
    </row>
    <row r="10488" spans="2:5" x14ac:dyDescent="0.25">
      <c r="B10488" s="6" t="s">
        <v>10486</v>
      </c>
      <c r="C10488" s="6" t="s">
        <v>22916</v>
      </c>
      <c r="D10488" s="11"/>
      <c r="E10488" t="str">
        <f t="shared" si="163"/>
        <v>VICTIMA DE TORMENTA CATACLISMICA: VIVIENDA</v>
      </c>
    </row>
    <row r="10489" spans="2:5" x14ac:dyDescent="0.25">
      <c r="B10489" s="6" t="s">
        <v>10487</v>
      </c>
      <c r="C10489" s="6" t="s">
        <v>22917</v>
      </c>
      <c r="D10489" s="11"/>
      <c r="E10489" t="str">
        <f t="shared" si="163"/>
        <v>VICTIMA DE TORMENTA CATACLISMICA: INSTITUCION RESIDENCIAL</v>
      </c>
    </row>
    <row r="10490" spans="2:5" ht="25.5" x14ac:dyDescent="0.25">
      <c r="B10490" s="6" t="s">
        <v>10488</v>
      </c>
      <c r="C10490" s="6" t="s">
        <v>22918</v>
      </c>
      <c r="D10490" s="11"/>
      <c r="E10490" t="str">
        <f t="shared" si="163"/>
        <v>VICTIMA DE TORMENTA CATACLISMICA: ESCUELAS, OTRAS INSTITUCIONES Y AREAS ADMINISTRATIVAS PUBLICAS</v>
      </c>
    </row>
    <row r="10491" spans="2:5" x14ac:dyDescent="0.25">
      <c r="B10491" s="6" t="s">
        <v>10489</v>
      </c>
      <c r="C10491" s="6" t="s">
        <v>22919</v>
      </c>
      <c r="D10491" s="11"/>
      <c r="E10491" t="str">
        <f t="shared" si="163"/>
        <v>VICTIMA DE TORMENTA CATACLISMICA: AREAS DE DEPORTE Y ATLETISMO</v>
      </c>
    </row>
    <row r="10492" spans="2:5" x14ac:dyDescent="0.25">
      <c r="B10492" s="6" t="s">
        <v>10490</v>
      </c>
      <c r="C10492" s="6" t="s">
        <v>22920</v>
      </c>
      <c r="D10492" s="11"/>
      <c r="E10492" t="str">
        <f t="shared" si="163"/>
        <v>VICTIMA DE TORMENTA CATACLISMICA: CALLES Y CARRETERAS</v>
      </c>
    </row>
    <row r="10493" spans="2:5" x14ac:dyDescent="0.25">
      <c r="B10493" s="6" t="s">
        <v>10491</v>
      </c>
      <c r="C10493" s="6" t="s">
        <v>22921</v>
      </c>
      <c r="D10493" s="11"/>
      <c r="E10493" t="str">
        <f t="shared" si="163"/>
        <v>VICTIMA DE TORMENTA CATACLISMICA: COMERCIO Y AREAS DE SERVICIO</v>
      </c>
    </row>
    <row r="10494" spans="2:5" ht="25.5" x14ac:dyDescent="0.25">
      <c r="B10494" s="6" t="s">
        <v>10492</v>
      </c>
      <c r="C10494" s="6" t="s">
        <v>22922</v>
      </c>
      <c r="D10494" s="11"/>
      <c r="E10494" t="str">
        <f t="shared" si="163"/>
        <v>VICTIMA DE TORMENTA CATACLISMICA: AREA INDUSTRIAL Y DE LA CONSTRUCCION</v>
      </c>
    </row>
    <row r="10495" spans="2:5" x14ac:dyDescent="0.25">
      <c r="B10495" s="6" t="s">
        <v>10493</v>
      </c>
      <c r="C10495" s="6" t="s">
        <v>22923</v>
      </c>
      <c r="D10495" s="11"/>
      <c r="E10495" t="str">
        <f t="shared" si="163"/>
        <v>VICTIMA DE TORMENTA CATACLISMICA: GRANJA</v>
      </c>
    </row>
    <row r="10496" spans="2:5" x14ac:dyDescent="0.25">
      <c r="B10496" s="6" t="s">
        <v>10494</v>
      </c>
      <c r="C10496" s="6" t="s">
        <v>22924</v>
      </c>
      <c r="D10496" s="11"/>
      <c r="E10496" t="str">
        <f t="shared" si="163"/>
        <v>VICTIMA DE TORMENTA CATACLISMICA: OTRO LUGAR ESPECIFICADO</v>
      </c>
    </row>
    <row r="10497" spans="2:5" x14ac:dyDescent="0.25">
      <c r="B10497" s="6" t="s">
        <v>10495</v>
      </c>
      <c r="C10497" s="6" t="s">
        <v>22925</v>
      </c>
      <c r="D10497" s="11"/>
      <c r="E10497" t="str">
        <f t="shared" si="163"/>
        <v>VICTIMA DE TORMENTA CATACLISMICA: LUGAR NO ESPECIFICADO</v>
      </c>
    </row>
    <row r="10498" spans="2:5" x14ac:dyDescent="0.25">
      <c r="B10498" s="6" t="s">
        <v>10496</v>
      </c>
      <c r="C10498" s="6" t="s">
        <v>22926</v>
      </c>
      <c r="D10498" s="11"/>
      <c r="E10498" t="str">
        <f t="shared" si="163"/>
        <v>VICTIMA DE INUNDACION: VIVIENDA</v>
      </c>
    </row>
    <row r="10499" spans="2:5" x14ac:dyDescent="0.25">
      <c r="B10499" s="6" t="s">
        <v>10497</v>
      </c>
      <c r="C10499" s="6" t="s">
        <v>22927</v>
      </c>
      <c r="D10499" s="11"/>
      <c r="E10499" t="str">
        <f t="shared" si="163"/>
        <v>VICTIMA DE INUNDACION: INSTITUCION RESIDENCIAL</v>
      </c>
    </row>
    <row r="10500" spans="2:5" ht="25.5" x14ac:dyDescent="0.25">
      <c r="B10500" s="6" t="s">
        <v>10498</v>
      </c>
      <c r="C10500" s="6" t="s">
        <v>22928</v>
      </c>
      <c r="D10500" s="11"/>
      <c r="E10500" t="str">
        <f t="shared" si="163"/>
        <v>VICTIMA DE INUNDACION: ESCUELAS, OTRAS INSTITUCIONES Y AREAS ADMINISTRATIVAS PUBLICAS</v>
      </c>
    </row>
    <row r="10501" spans="2:5" x14ac:dyDescent="0.25">
      <c r="B10501" s="6" t="s">
        <v>10499</v>
      </c>
      <c r="C10501" s="6" t="s">
        <v>22929</v>
      </c>
      <c r="D10501" s="11"/>
      <c r="E10501" t="str">
        <f t="shared" si="163"/>
        <v>VICTIMA DE INUNDACION: AREAS DE DEPORTE Y ATLETISMO</v>
      </c>
    </row>
    <row r="10502" spans="2:5" x14ac:dyDescent="0.25">
      <c r="B10502" s="6" t="s">
        <v>10500</v>
      </c>
      <c r="C10502" s="6" t="s">
        <v>22930</v>
      </c>
      <c r="D10502" s="11"/>
      <c r="E10502" t="str">
        <f t="shared" ref="E10502:E10565" si="164">UPPER(C10502)</f>
        <v>VICTIMA DE INUNDACION: CALLES Y CARRETERAS</v>
      </c>
    </row>
    <row r="10503" spans="2:5" x14ac:dyDescent="0.25">
      <c r="B10503" s="6" t="s">
        <v>10501</v>
      </c>
      <c r="C10503" s="6" t="s">
        <v>22931</v>
      </c>
      <c r="D10503" s="11"/>
      <c r="E10503" t="str">
        <f t="shared" si="164"/>
        <v>VICTIMA DE INUNDACION: COMERCIO Y AREAS DE SERVICIO</v>
      </c>
    </row>
    <row r="10504" spans="2:5" x14ac:dyDescent="0.25">
      <c r="B10504" s="6" t="s">
        <v>10502</v>
      </c>
      <c r="C10504" s="6" t="s">
        <v>22932</v>
      </c>
      <c r="D10504" s="11"/>
      <c r="E10504" t="str">
        <f t="shared" si="164"/>
        <v>VICTIMA DE INUNDACION: AREA INDUSTRIAL Y DE LA CONSTRUCCION</v>
      </c>
    </row>
    <row r="10505" spans="2:5" x14ac:dyDescent="0.25">
      <c r="B10505" s="6" t="s">
        <v>10503</v>
      </c>
      <c r="C10505" s="6" t="s">
        <v>22933</v>
      </c>
      <c r="D10505" s="11"/>
      <c r="E10505" t="str">
        <f t="shared" si="164"/>
        <v>VICTIMA DE INUNDACION: GRANJA</v>
      </c>
    </row>
    <row r="10506" spans="2:5" x14ac:dyDescent="0.25">
      <c r="B10506" s="6" t="s">
        <v>10504</v>
      </c>
      <c r="C10506" s="6" t="s">
        <v>22934</v>
      </c>
      <c r="D10506" s="11"/>
      <c r="E10506" t="str">
        <f t="shared" si="164"/>
        <v>VICTIMA DE INUNDACION: OTRO LUGAR ESPECIFICADO</v>
      </c>
    </row>
    <row r="10507" spans="2:5" x14ac:dyDescent="0.25">
      <c r="B10507" s="6" t="s">
        <v>10505</v>
      </c>
      <c r="C10507" s="6" t="s">
        <v>22935</v>
      </c>
      <c r="D10507" s="11"/>
      <c r="E10507" t="str">
        <f t="shared" si="164"/>
        <v>VICTIMA DE INUNDACION: LUGAR NO ESPECIFICADO</v>
      </c>
    </row>
    <row r="10508" spans="2:5" ht="25.5" x14ac:dyDescent="0.25">
      <c r="B10508" s="6" t="s">
        <v>10506</v>
      </c>
      <c r="C10508" s="6" t="s">
        <v>22936</v>
      </c>
      <c r="D10508" s="11"/>
      <c r="E10508" t="str">
        <f t="shared" si="164"/>
        <v>EXPOSICION A OTRAS FUERZAS DE LA NATURALEZA, Y LAS NO ESPECIFICADAS: VIVIENDA</v>
      </c>
    </row>
    <row r="10509" spans="2:5" ht="25.5" x14ac:dyDescent="0.25">
      <c r="B10509" s="6" t="s">
        <v>10507</v>
      </c>
      <c r="C10509" s="6" t="s">
        <v>22937</v>
      </c>
      <c r="D10509" s="11"/>
      <c r="E10509" t="str">
        <f t="shared" si="164"/>
        <v>EXPOSICION A OTRAS FUERZAS DE LA NATURALEZA, Y LAS NO ESPECIFICADAS: INSTITUCION RESIDENCIAL</v>
      </c>
    </row>
    <row r="10510" spans="2:5" ht="38.25" x14ac:dyDescent="0.25">
      <c r="B10510" s="6" t="s">
        <v>10508</v>
      </c>
      <c r="C10510" s="6" t="s">
        <v>22938</v>
      </c>
      <c r="D10510" s="11"/>
      <c r="E10510" t="str">
        <f t="shared" si="164"/>
        <v>EXPOSICION A OTRAS FUERZAS DE LA NATURALEZA, Y LAS NO ESPECIFICADAS: ESCUELAS, OTRAS INSTITUCIONES Y AREAS ADMINISTRATIVAS PUBLICAS</v>
      </c>
    </row>
    <row r="10511" spans="2:5" ht="25.5" x14ac:dyDescent="0.25">
      <c r="B10511" s="6" t="s">
        <v>10509</v>
      </c>
      <c r="C10511" s="6" t="s">
        <v>22939</v>
      </c>
      <c r="D10511" s="11"/>
      <c r="E10511" t="str">
        <f t="shared" si="164"/>
        <v>EXPOSICION A OTRAS FUERZAS DE LA NATURALEZA, Y LAS NO ESPECIFICADAS: AREAS DE DEPORTE Y ATLETISMO</v>
      </c>
    </row>
    <row r="10512" spans="2:5" ht="25.5" x14ac:dyDescent="0.25">
      <c r="B10512" s="6" t="s">
        <v>10510</v>
      </c>
      <c r="C10512" s="6" t="s">
        <v>22940</v>
      </c>
      <c r="D10512" s="11"/>
      <c r="E10512" t="str">
        <f t="shared" si="164"/>
        <v>EXPOSICION A OTRAS FUERZAS DE LA NATURALEZA, Y LAS NO ESPECIFICADAS: CALLES Y CARRETERAS</v>
      </c>
    </row>
    <row r="10513" spans="2:5" ht="25.5" x14ac:dyDescent="0.25">
      <c r="B10513" s="6" t="s">
        <v>10511</v>
      </c>
      <c r="C10513" s="6" t="s">
        <v>22941</v>
      </c>
      <c r="D10513" s="11"/>
      <c r="E10513" t="str">
        <f t="shared" si="164"/>
        <v>EXPOSICION A OTRAS FUERZAS DE LA NATURALEZA, Y LAS NO ESPECIFICADAS: COMERCIO Y AREAS DE SERVICIO</v>
      </c>
    </row>
    <row r="10514" spans="2:5" ht="25.5" x14ac:dyDescent="0.25">
      <c r="B10514" s="6" t="s">
        <v>10512</v>
      </c>
      <c r="C10514" s="6" t="s">
        <v>22942</v>
      </c>
      <c r="D10514" s="11"/>
      <c r="E10514" t="str">
        <f t="shared" si="164"/>
        <v>EXPOSICION A OTRAS FUERZAS DE LA NATURALEZA, Y LAS NO ESPECIFICADAS: AREA INDUSTRIAL Y DE LA CONSTRUCCION</v>
      </c>
    </row>
    <row r="10515" spans="2:5" ht="25.5" x14ac:dyDescent="0.25">
      <c r="B10515" s="6" t="s">
        <v>10513</v>
      </c>
      <c r="C10515" s="6" t="s">
        <v>22943</v>
      </c>
      <c r="D10515" s="11"/>
      <c r="E10515" t="str">
        <f t="shared" si="164"/>
        <v>EXPOSICION A OTRAS FUERZAS DE LA NATURALEZA, Y LAS NO ESPECIFICADAS: GRANJA</v>
      </c>
    </row>
    <row r="10516" spans="2:5" ht="25.5" x14ac:dyDescent="0.25">
      <c r="B10516" s="6" t="s">
        <v>10514</v>
      </c>
      <c r="C10516" s="6" t="s">
        <v>22944</v>
      </c>
      <c r="D10516" s="11"/>
      <c r="E10516" t="str">
        <f t="shared" si="164"/>
        <v>EXPOSICION A OTRAS FUERZAS DE LA NATURALEZA, Y LAS NO ESPECIFICADAS: OTRO LUGAR ESPECIFICADO</v>
      </c>
    </row>
    <row r="10517" spans="2:5" ht="25.5" x14ac:dyDescent="0.25">
      <c r="B10517" s="6" t="s">
        <v>10515</v>
      </c>
      <c r="C10517" s="6" t="s">
        <v>22945</v>
      </c>
      <c r="D10517" s="11"/>
      <c r="E10517" t="str">
        <f t="shared" si="164"/>
        <v>EXPOSICION A OTRAS FUERZAS DE LA NATURALEZA, Y LAS NO ESPECIFICADAS: LUGAR NO ESPECIFICADO</v>
      </c>
    </row>
    <row r="10518" spans="2:5" ht="25.5" x14ac:dyDescent="0.25">
      <c r="B10518" s="6" t="s">
        <v>10516</v>
      </c>
      <c r="C10518" s="6" t="s">
        <v>22946</v>
      </c>
      <c r="D10518" s="11"/>
      <c r="E10518" t="str">
        <f t="shared" si="164"/>
        <v>ENVENENAMIENTO ACCIDENTAL POR, Y EXPOSICION A ANALGESICOS NO NARCOTICOS, ANTIPIRETICOS Y ANTIRREUMATICOS: VIVIENDA</v>
      </c>
    </row>
    <row r="10519" spans="2:5" ht="38.25" x14ac:dyDescent="0.25">
      <c r="B10519" s="6" t="s">
        <v>10517</v>
      </c>
      <c r="C10519" s="6" t="s">
        <v>22947</v>
      </c>
      <c r="D10519" s="11"/>
      <c r="E10519" t="str">
        <f t="shared" si="164"/>
        <v>ENVENENAMIENTO ACCIDENTAL POR, Y EXPOSICION A ANALGESICOS NO NARCOTICOS, ANTIPIRETICOS Y ANTIRREUMATICOS: INSTITUCION RESIDENCIAL</v>
      </c>
    </row>
    <row r="10520" spans="2:5" ht="38.25" x14ac:dyDescent="0.25">
      <c r="B10520" s="6" t="s">
        <v>10518</v>
      </c>
      <c r="C10520" s="6" t="s">
        <v>22948</v>
      </c>
      <c r="D10520" s="11"/>
      <c r="E10520" t="str">
        <f t="shared" si="164"/>
        <v>ENVENENAMIENTO ACCIDENTAL POR, Y EXPOSICION A ANALGESICOS NO NARCOTICOS, ANTIPIRETICOS Y ANTIRREUMATICOS: ESCUELAS, OTRAS INSTITUCIONES Y AREAS ADMINISTRATIVAS PUBLICAS</v>
      </c>
    </row>
    <row r="10521" spans="2:5" ht="38.25" x14ac:dyDescent="0.25">
      <c r="B10521" s="6" t="s">
        <v>10519</v>
      </c>
      <c r="C10521" s="6" t="s">
        <v>22949</v>
      </c>
      <c r="D10521" s="11"/>
      <c r="E10521" t="str">
        <f t="shared" si="164"/>
        <v>ENVENENAMIENTO ACCIDENTAL POR, Y EXPOSICION A ANALGESICOS NO NARCOTICOS, ANTIPIRETICOS Y ANTIRREUMATICOS: AREAS DE DEPORTE Y ATLETISMO</v>
      </c>
    </row>
    <row r="10522" spans="2:5" ht="25.5" x14ac:dyDescent="0.25">
      <c r="B10522" s="6" t="s">
        <v>10520</v>
      </c>
      <c r="C10522" s="6" t="s">
        <v>22950</v>
      </c>
      <c r="D10522" s="11"/>
      <c r="E10522" t="str">
        <f t="shared" si="164"/>
        <v>ENVENENAMIENTO ACCIDENTAL POR, Y EXPOSICION A ANALGESICOS NO NARCOTICOS, ANTIPIRETICOS Y ANTIRREUMATICOS: CALLES Y CARRETERAS</v>
      </c>
    </row>
    <row r="10523" spans="2:5" ht="38.25" x14ac:dyDescent="0.25">
      <c r="B10523" s="6" t="s">
        <v>10521</v>
      </c>
      <c r="C10523" s="6" t="s">
        <v>22951</v>
      </c>
      <c r="D10523" s="11"/>
      <c r="E10523" t="str">
        <f t="shared" si="164"/>
        <v>ENVENENAMIENTO ACCIDENTAL POR, Y EXPOSICION A ANALGESICOS NO NARCOTICOS, ANTIPIRETICOS Y ANTIRREUMATICOS: COMERCIO Y AREAS DE SERVICIO</v>
      </c>
    </row>
    <row r="10524" spans="2:5" ht="38.25" x14ac:dyDescent="0.25">
      <c r="B10524" s="6" t="s">
        <v>10522</v>
      </c>
      <c r="C10524" s="6" t="s">
        <v>22952</v>
      </c>
      <c r="D10524" s="11"/>
      <c r="E10524" t="str">
        <f t="shared" si="164"/>
        <v>ENVENENAMIENTO ACCIDENTAL POR, Y EXPOSICION A ANALGESICOS NO NARCOTICOS, ANTIPIRETICOS Y ANTIRREUMATICOS: AREA INDUSTRIAL Y DE LA CONSTRUCCION</v>
      </c>
    </row>
    <row r="10525" spans="2:5" ht="25.5" x14ac:dyDescent="0.25">
      <c r="B10525" s="6" t="s">
        <v>10523</v>
      </c>
      <c r="C10525" s="6" t="s">
        <v>22953</v>
      </c>
      <c r="D10525" s="11"/>
      <c r="E10525" t="str">
        <f t="shared" si="164"/>
        <v>ENVENENAMIENTO ACCIDENTAL POR, Y EXPOSICION A ANALGESICOS NO NARCOTICOS, ANTIPIRETICOS Y ANTIRREUMATICOS: GRANJA</v>
      </c>
    </row>
    <row r="10526" spans="2:5" ht="38.25" x14ac:dyDescent="0.25">
      <c r="B10526" s="6" t="s">
        <v>10524</v>
      </c>
      <c r="C10526" s="6" t="s">
        <v>22954</v>
      </c>
      <c r="D10526" s="11"/>
      <c r="E10526" t="str">
        <f t="shared" si="164"/>
        <v>ENVENENAMIENTO ACCIDENTAL POR, Y EXPOSICION A ANALGESICOS NO NARCOTICOS, ANTIPIRETICOS Y ANTIRREUMATICOS: OTRO LUGAR ESPECIFICADO</v>
      </c>
    </row>
    <row r="10527" spans="2:5" ht="25.5" x14ac:dyDescent="0.25">
      <c r="B10527" s="6" t="s">
        <v>10525</v>
      </c>
      <c r="C10527" s="6" t="s">
        <v>22955</v>
      </c>
      <c r="D10527" s="11"/>
      <c r="E10527" t="str">
        <f t="shared" si="164"/>
        <v>ENVENENAMIENTO ACCIDENTAL POR, Y EXPOSICION A ANALGESICOS NO NARCOTICOS, ANTIPIRETICOS Y ANTIRREUMATICOS: LUGAR NO ESPECIFICADO</v>
      </c>
    </row>
    <row r="10528" spans="2:5" ht="38.25" x14ac:dyDescent="0.25">
      <c r="B10528" s="6" t="s">
        <v>10526</v>
      </c>
      <c r="C10528" s="6" t="s">
        <v>22956</v>
      </c>
      <c r="D10528" s="11"/>
      <c r="E10528" t="str">
        <f t="shared" si="164"/>
        <v>ENVENENAMIENTO ACCIDENTAL POR, Y EXPOSICION A DROGAS ANTIEPILEPTICAS, SEDANTES, HIPNOTICAS, ANTIPARKINSONIANAS Y PSICOTROPICAS, NO CLASIFICADAS EN OTRA PARTE: VIVIENDA</v>
      </c>
    </row>
    <row r="10529" spans="2:5" ht="51" x14ac:dyDescent="0.25">
      <c r="B10529" s="6" t="s">
        <v>10527</v>
      </c>
      <c r="C10529" s="6" t="s">
        <v>22957</v>
      </c>
      <c r="D10529" s="11"/>
      <c r="E10529" t="str">
        <f t="shared" si="164"/>
        <v>ENVENENAMIENTO ACCIDENTAL POR, Y EXPOSICION A DROGAS ANTIEPILEPTICAS, SEDANTES, HIPNOTICAS, ANTIPARKINSONIANAS Y PSICOTROPICAS, NO CLASIFICADAS EN OTRA PARTE: INSTITUCION RESIDENCIAL</v>
      </c>
    </row>
    <row r="10530" spans="2:5" ht="51" x14ac:dyDescent="0.25">
      <c r="B10530" s="6" t="s">
        <v>10528</v>
      </c>
      <c r="C10530" s="6" t="s">
        <v>22958</v>
      </c>
      <c r="D10530" s="11"/>
      <c r="E10530" t="str">
        <f t="shared" si="164"/>
        <v>ENVENENAMIENTO ACCIDENTAL POR, Y EXPOSICION A DROGAS ANTIEPILEPTICAS, SEDANTES, HIPNOTICAS, ANTIPARKINSONIANAS Y PSICOTROPICAS, NO CLASIFICADAS EN OTRA PARTE: ESCUELAS, OTRAS INSTITUCIONES Y AREAS ADMINISTRATIVAS PUBLICAS</v>
      </c>
    </row>
    <row r="10531" spans="2:5" ht="51" x14ac:dyDescent="0.25">
      <c r="B10531" s="6" t="s">
        <v>10529</v>
      </c>
      <c r="C10531" s="6" t="s">
        <v>22959</v>
      </c>
      <c r="D10531" s="11"/>
      <c r="E10531" t="str">
        <f t="shared" si="164"/>
        <v>ENVENENAMIENTO ACCIDENTAL POR, Y EXPOSICION A DROGAS ANTIEPILEPTICAS, SEDANTES, HIPNOTICAS, ANTIPARKINSONIANAS Y PSICOTROPICAS, NO CLASIFICADAS EN OTRA PARTE: AREAS DE DEPORTE Y ATLETISMO</v>
      </c>
    </row>
    <row r="10532" spans="2:5" ht="38.25" x14ac:dyDescent="0.25">
      <c r="B10532" s="6" t="s">
        <v>10530</v>
      </c>
      <c r="C10532" s="6" t="s">
        <v>22960</v>
      </c>
      <c r="D10532" s="11"/>
      <c r="E10532" t="str">
        <f t="shared" si="164"/>
        <v>ENVENENAMIENTO ACCIDENTAL POR, Y EXPOSICION A DROGAS ANTIEPILEPTICAS, SEDANTES, HIPNOTICAS, ANTIPARKINSONIANAS Y PSICOTROPICAS, NO CLASIFICADAS EN OTRA PARTE: CALLES Y CARRETERAS</v>
      </c>
    </row>
    <row r="10533" spans="2:5" ht="51" x14ac:dyDescent="0.25">
      <c r="B10533" s="6" t="s">
        <v>10531</v>
      </c>
      <c r="C10533" s="6" t="s">
        <v>22961</v>
      </c>
      <c r="D10533" s="11"/>
      <c r="E10533" t="str">
        <f t="shared" si="164"/>
        <v>ENVENENAMIENTO ACCIDENTAL POR, Y EXPOSICION A DROGAS ANTIEPILEPTICAS, SEDANTES, HIPNOTICAS, ANTIPARKINSONIANAS Y PSICOTROPICAS, NO CLASIFICADAS EN OTRA PARTE: COMERCIO Y AREA DE SERVICIO</v>
      </c>
    </row>
    <row r="10534" spans="2:5" ht="51" x14ac:dyDescent="0.25">
      <c r="B10534" s="6" t="s">
        <v>10532</v>
      </c>
      <c r="C10534" s="6" t="s">
        <v>22962</v>
      </c>
      <c r="D10534" s="11"/>
      <c r="E10534" t="str">
        <f t="shared" si="164"/>
        <v>ENVENENAMIENTO ACCIDENTAL POR, Y EXPOSICION A DROGAS ANTIEPILEPTICAS, SEDANTES, HIPNOTICAS, ANTIPARKINSONIANAS Y PSICOTROPICAS, NO CLASIFICADAS EN OTRA PARTE: AREA INDUSTRIAL Y DE LA CONSTRUCCION</v>
      </c>
    </row>
    <row r="10535" spans="2:5" ht="38.25" x14ac:dyDescent="0.25">
      <c r="B10535" s="6" t="s">
        <v>10533</v>
      </c>
      <c r="C10535" s="6" t="s">
        <v>22963</v>
      </c>
      <c r="D10535" s="11"/>
      <c r="E10535" t="str">
        <f t="shared" si="164"/>
        <v>ENVENENAMIENTO ACCIDENTAL POR, Y EXPOSICION A DROGAS ANTIEPILEPTICAS, SEDANTES, HIPNOTICAS, ANTIPARKINSONIANAS Y PSICOTROPICAS, NO CLASIFICADAS EN OTRA PARTE: GRANJA</v>
      </c>
    </row>
    <row r="10536" spans="2:5" ht="51" x14ac:dyDescent="0.25">
      <c r="B10536" s="6" t="s">
        <v>10534</v>
      </c>
      <c r="C10536" s="6" t="s">
        <v>22964</v>
      </c>
      <c r="D10536" s="11"/>
      <c r="E10536" t="str">
        <f t="shared" si="164"/>
        <v>ENVENENAMIENTO ACCIDENTAL POR, Y EXPOSICION A DROGAS ANTIEPILEPTICAS, SEDANTES, HIPNOTICAS, ANTIPARKINSONIANAS Y PSICOTROPICAS, NO CLASIFICADAS EN OTRA PARTE: OTRO LUGAR ESPECIFICADO</v>
      </c>
    </row>
    <row r="10537" spans="2:5" ht="51" x14ac:dyDescent="0.25">
      <c r="B10537" s="6" t="s">
        <v>10535</v>
      </c>
      <c r="C10537" s="6" t="s">
        <v>22965</v>
      </c>
      <c r="D10537" s="11"/>
      <c r="E10537" t="str">
        <f t="shared" si="164"/>
        <v>ENVENENAMIENTO ACCIDENTAL POR, Y EXPOSICION A DROGAS ANTIEPILEPTICAS, SEDANTES, HIPNOTICAS, ANTIPARKINSONIANAS Y PSICOTROPICAS, NO CLASIFICADAS EN OTRA PARTE: LUGAR NO ESPECIFICADO</v>
      </c>
    </row>
    <row r="10538" spans="2:5" ht="38.25" x14ac:dyDescent="0.25">
      <c r="B10538" s="6" t="s">
        <v>10536</v>
      </c>
      <c r="C10538" s="6" t="s">
        <v>22966</v>
      </c>
      <c r="D10538" s="11"/>
      <c r="E10538" t="str">
        <f t="shared" si="164"/>
        <v>ENVENENAMIENTO ACCIDENTAL POR, Y EXPOSICION A NARCOTICOS Y PSICODISLEPTICOS [ALUCINOGENOS], NO CLASIFICADOS EN OTRA PARTE: VIVIENDA</v>
      </c>
    </row>
    <row r="10539" spans="2:5" ht="38.25" x14ac:dyDescent="0.25">
      <c r="B10539" s="6" t="s">
        <v>10537</v>
      </c>
      <c r="C10539" s="6" t="s">
        <v>22967</v>
      </c>
      <c r="D10539" s="11"/>
      <c r="E10539" t="str">
        <f t="shared" si="164"/>
        <v>ENVENENAMIENTO ACCIDENTAL POR, Y EXPOSICION A NARCOTICOS Y PSICODISLEPTICOS [ALUCINOGENOS], NO CLASIFICADOS EN OTRA PARTE: INSTITUCION RESIDENCIAL</v>
      </c>
    </row>
    <row r="10540" spans="2:5" ht="38.25" x14ac:dyDescent="0.25">
      <c r="B10540" s="6" t="s">
        <v>10538</v>
      </c>
      <c r="C10540" s="6" t="s">
        <v>22968</v>
      </c>
      <c r="D10540" s="11"/>
      <c r="E10540" t="str">
        <f t="shared" si="164"/>
        <v>ENVENENAMIENTO ACCIDENTAL POR, Y EXPOSICION A NARCOTICOS Y PSICODISLEPTICOS [ALUCINOGENOS], NO CLASIFICADOS EN OTRA PARTE: ESCUELAS, OTRAS INSTITUCIONES Y AREAS ADMINISTRATIVAS PUBLICAS</v>
      </c>
    </row>
    <row r="10541" spans="2:5" ht="38.25" x14ac:dyDescent="0.25">
      <c r="B10541" s="6" t="s">
        <v>10539</v>
      </c>
      <c r="C10541" s="6" t="s">
        <v>22969</v>
      </c>
      <c r="D10541" s="11"/>
      <c r="E10541" t="str">
        <f t="shared" si="164"/>
        <v>ENVENENAMIENTO ACCIDENTAL POR, Y EXPOSICION A NARCOTICOS Y PSICODISLEPTICOS [ALUCINOGENOS], NO CLASIFICADOS EN OTRA PARTE: AREAS DE DEPORTE Y ATLETISMO</v>
      </c>
    </row>
    <row r="10542" spans="2:5" ht="38.25" x14ac:dyDescent="0.25">
      <c r="B10542" s="6" t="s">
        <v>10540</v>
      </c>
      <c r="C10542" s="6" t="s">
        <v>22970</v>
      </c>
      <c r="D10542" s="11"/>
      <c r="E10542" t="str">
        <f t="shared" si="164"/>
        <v>ENVENENAMIENTO ACCIDENTAL POR, Y EXPOSICION A NARCOTICOS Y PSICODISLEPTICOS [ALUCINOGENOS], NO CLASIFICADOS EN OTRA PARTE: CALLES Y CARRETERAS</v>
      </c>
    </row>
    <row r="10543" spans="2:5" ht="38.25" x14ac:dyDescent="0.25">
      <c r="B10543" s="6" t="s">
        <v>10541</v>
      </c>
      <c r="C10543" s="6" t="s">
        <v>22971</v>
      </c>
      <c r="D10543" s="11"/>
      <c r="E10543" t="str">
        <f t="shared" si="164"/>
        <v>ENVENENAMIENTO ACCIDENTAL POR, Y EXPOSICION A NARCOTICOS Y PSICODISLEPTICOS [ALUCINOGENOS], NO CLASIFICADOS EN OTRA PARTE: COMERCIO Y AREA DE SERVICIOS</v>
      </c>
    </row>
    <row r="10544" spans="2:5" ht="38.25" x14ac:dyDescent="0.25">
      <c r="B10544" s="6" t="s">
        <v>10542</v>
      </c>
      <c r="C10544" s="6" t="s">
        <v>22972</v>
      </c>
      <c r="D10544" s="11"/>
      <c r="E10544" t="str">
        <f t="shared" si="164"/>
        <v>ENVENENAMIENTO ACCIDENTAL POR, Y EXPOSICION A NARCOTICOS Y PSICODISLEPTICOS [ALUCINOGENOS], NO CLASIFICADOS EN OTRA PARTE: AREA INDUSTRIAL Y DE LA CONSTRUCCION</v>
      </c>
    </row>
    <row r="10545" spans="2:5" ht="38.25" x14ac:dyDescent="0.25">
      <c r="B10545" s="6" t="s">
        <v>10543</v>
      </c>
      <c r="C10545" s="6" t="s">
        <v>22973</v>
      </c>
      <c r="D10545" s="11"/>
      <c r="E10545" t="str">
        <f t="shared" si="164"/>
        <v>ENVENENAMIENTO ACCIDENTAL POR, Y EXPOSICION A NARCOTICOS Y PSICODISLEPTICOS [ALUCINOGENOS], NO CLASIFICADOS EN OTRA PARTE: GRANJA</v>
      </c>
    </row>
    <row r="10546" spans="2:5" ht="38.25" x14ac:dyDescent="0.25">
      <c r="B10546" s="6" t="s">
        <v>10544</v>
      </c>
      <c r="C10546" s="6" t="s">
        <v>22974</v>
      </c>
      <c r="D10546" s="11"/>
      <c r="E10546" t="str">
        <f t="shared" si="164"/>
        <v>ENVENENAMIENTO ACCIDENTAL POR, Y EXPOSICION A NARCOTICOS Y PSICODISLEPTICOS [ALUCINOGENOS], NO CLASIFICADOS EN OTRA PARTE: OTRO LUGAR ESPECIFICADO</v>
      </c>
    </row>
    <row r="10547" spans="2:5" ht="38.25" x14ac:dyDescent="0.25">
      <c r="B10547" s="6" t="s">
        <v>10545</v>
      </c>
      <c r="C10547" s="6" t="s">
        <v>22975</v>
      </c>
      <c r="D10547" s="11"/>
      <c r="E10547" t="str">
        <f t="shared" si="164"/>
        <v>ENVENENAMIENTO ACCIDENTAL POR, Y EXPOSICION A NARCOTICOS Y PSICODISLEPTICOS [ALUCINOGENOS], NO CLASIFICADOS EN OTRA PARTE: LUGAR NO ESPECIFICADO</v>
      </c>
    </row>
    <row r="10548" spans="2:5" ht="25.5" x14ac:dyDescent="0.25">
      <c r="B10548" s="6" t="s">
        <v>10546</v>
      </c>
      <c r="C10548" s="6" t="s">
        <v>22976</v>
      </c>
      <c r="D10548" s="11"/>
      <c r="E10548" t="str">
        <f t="shared" si="164"/>
        <v>ENVENENAMIENTO ACCIDENTAL POR, Y EXPOSICION A OTRAS DROGAS QUE ACTUAN SOBRE EL SISTEMA NERVIOSO AUTONOMO: VIVIENDA</v>
      </c>
    </row>
    <row r="10549" spans="2:5" ht="38.25" x14ac:dyDescent="0.25">
      <c r="B10549" s="6" t="s">
        <v>10547</v>
      </c>
      <c r="C10549" s="6" t="s">
        <v>22977</v>
      </c>
      <c r="D10549" s="11"/>
      <c r="E10549" t="str">
        <f t="shared" si="164"/>
        <v>ENVENENAMIENTO ACCIDENTAL POR, Y EXPOSICION A OTRAS DROGAS QUE ACTUAN SOBRE EL SISTEMA NERVIOSO AUTONOMO: INSTITUCION RESIDENCIAL</v>
      </c>
    </row>
    <row r="10550" spans="2:5" ht="38.25" x14ac:dyDescent="0.25">
      <c r="B10550" s="6" t="s">
        <v>10548</v>
      </c>
      <c r="C10550" s="6" t="s">
        <v>22978</v>
      </c>
      <c r="D10550" s="11"/>
      <c r="E10550" t="str">
        <f t="shared" si="164"/>
        <v>ENVENENAMIENTO ACCIDENTAL POR, Y EXPOSICION A OTRAS DROGAS QUE ACTUAN SOBRE EL SISTEMA NERVIOSO AUTONOMO: ESCUELAS, OTRAS INSTITUCIONES Y AREAS ADMINISTRATIVAS PUBLICAS</v>
      </c>
    </row>
    <row r="10551" spans="2:5" ht="38.25" x14ac:dyDescent="0.25">
      <c r="B10551" s="6" t="s">
        <v>10549</v>
      </c>
      <c r="C10551" s="6" t="s">
        <v>22979</v>
      </c>
      <c r="D10551" s="11"/>
      <c r="E10551" t="str">
        <f t="shared" si="164"/>
        <v>ENVENENAMIENTO ACCIDENTAL POR, Y EXPOSICION A OTRAS DROGAS QUE ACTUAN SOBRE EL SISTEMA NERVIOSO AUTONOMO: AREAS DE DEPORTE Y ATLETISMO</v>
      </c>
    </row>
    <row r="10552" spans="2:5" ht="25.5" x14ac:dyDescent="0.25">
      <c r="B10552" s="6" t="s">
        <v>10550</v>
      </c>
      <c r="C10552" s="6" t="s">
        <v>22980</v>
      </c>
      <c r="D10552" s="11"/>
      <c r="E10552" t="str">
        <f t="shared" si="164"/>
        <v>ENVENENAMIENTO ACCIDENTAL POR, Y EXPOSICION A OTRAS DROGAS QUE ACTUAN SOBRE EL SISTEMA NERVIOSO AUTONOMO: CALLES Y CARRETERAS</v>
      </c>
    </row>
    <row r="10553" spans="2:5" ht="38.25" x14ac:dyDescent="0.25">
      <c r="B10553" s="6" t="s">
        <v>10551</v>
      </c>
      <c r="C10553" s="6" t="s">
        <v>22981</v>
      </c>
      <c r="D10553" s="11"/>
      <c r="E10553" t="str">
        <f t="shared" si="164"/>
        <v>ENVENENAMIENTO ACCIDENTAL POR, Y EXPOSICION A OTRAS DROGAS QUE ACTUAN SOBRE EL SISTEMA NERVIOSO AUTONOMO: COMERCIO Y AREA DE SERVICIO</v>
      </c>
    </row>
    <row r="10554" spans="2:5" ht="38.25" x14ac:dyDescent="0.25">
      <c r="B10554" s="6" t="s">
        <v>10552</v>
      </c>
      <c r="C10554" s="6" t="s">
        <v>22982</v>
      </c>
      <c r="D10554" s="11"/>
      <c r="E10554" t="str">
        <f t="shared" si="164"/>
        <v>ENVENENAMIENTO ACCIDENTAL POR, Y EXPOSICION A OTRAS DROGAS QUE ACTUAN SOBRE EL SISTEMA NERVIOSO AUTONOMO: AREA INDUSTRIAL Y DE LA CONSTRUCCION</v>
      </c>
    </row>
    <row r="10555" spans="2:5" ht="25.5" x14ac:dyDescent="0.25">
      <c r="B10555" s="6" t="s">
        <v>10553</v>
      </c>
      <c r="C10555" s="6" t="s">
        <v>22983</v>
      </c>
      <c r="D10555" s="11"/>
      <c r="E10555" t="str">
        <f t="shared" si="164"/>
        <v>ENVENENAMIENTO ACCIDENTAL POR, Y EXPOSICION A OTRAS DROGAS QUE ACTUAN SOBRE EL SISTEMA NERVIOSO AUTONOMO: GRANJA</v>
      </c>
    </row>
    <row r="10556" spans="2:5" ht="38.25" x14ac:dyDescent="0.25">
      <c r="B10556" s="6" t="s">
        <v>10554</v>
      </c>
      <c r="C10556" s="6" t="s">
        <v>22984</v>
      </c>
      <c r="D10556" s="11"/>
      <c r="E10556" t="str">
        <f t="shared" si="164"/>
        <v>ENVENENAMIENTO ACCIDENTAL POR, Y EXPOSICION A OTRAS DROGAS QUE ACTUAN SOBRE EL SISTEMA NERVIOSO AUTONOMO: OTRO LUGAR ESPECIFICADO</v>
      </c>
    </row>
    <row r="10557" spans="2:5" ht="38.25" x14ac:dyDescent="0.25">
      <c r="B10557" s="6" t="s">
        <v>10555</v>
      </c>
      <c r="C10557" s="6" t="s">
        <v>22985</v>
      </c>
      <c r="D10557" s="11"/>
      <c r="E10557" t="str">
        <f t="shared" si="164"/>
        <v>ENVENENAMIENTO ACCIDENTAL POR, Y EXPOSICION A OTRAS DROGAS QUE ACTUAN SOBRE EL SISTEMA NERVIOSO AUTONOMO: LUGAR NO ESPECIFICADO</v>
      </c>
    </row>
    <row r="10558" spans="2:5" ht="38.25" x14ac:dyDescent="0.25">
      <c r="B10558" s="6" t="s">
        <v>10556</v>
      </c>
      <c r="C10558" s="6" t="s">
        <v>22986</v>
      </c>
      <c r="D10558" s="11"/>
      <c r="E10558" t="str">
        <f t="shared" si="164"/>
        <v>ENVENENAMIENTO ACCIDENTAL POR, Y EXPOSICION A OTRAS DROGAS, MEDICAMENTOS Y SUSTANCIAS BIOLOGICAS, Y LOS NO ESPECIFICADOS: VIVIENDA</v>
      </c>
    </row>
    <row r="10559" spans="2:5" ht="38.25" x14ac:dyDescent="0.25">
      <c r="B10559" s="6" t="s">
        <v>10557</v>
      </c>
      <c r="C10559" s="6" t="s">
        <v>22987</v>
      </c>
      <c r="D10559" s="11"/>
      <c r="E10559" t="str">
        <f t="shared" si="164"/>
        <v>ENVENENAMIENTO ACCIDENTAL POR, Y EXPOSICION A OTRAS DROGAS, MEDICAMENTOS Y SUSTANCIAS BIOLOGICAS, Y LOS NO ESPECIFICADOS: INSTITUCION RESIDENCIAL</v>
      </c>
    </row>
    <row r="10560" spans="2:5" ht="38.25" x14ac:dyDescent="0.25">
      <c r="B10560" s="6" t="s">
        <v>10558</v>
      </c>
      <c r="C10560" s="6" t="s">
        <v>22988</v>
      </c>
      <c r="D10560" s="11"/>
      <c r="E10560" t="str">
        <f t="shared" si="164"/>
        <v>ENVENENAMIENTO ACCIDENTAL POR, Y EXPOSICION A OTRAS DROGAS, MEDICAMENTOS Y SUSTANCIAS BIOLOGICAS, Y LOS NO ESPECIFICADOS: ESCUELAS, OTRAS INSTITUCIONES Y AREAS ADMINISTRATIVAS PUBLICAS</v>
      </c>
    </row>
    <row r="10561" spans="2:5" ht="38.25" x14ac:dyDescent="0.25">
      <c r="B10561" s="6" t="s">
        <v>10559</v>
      </c>
      <c r="C10561" s="6" t="s">
        <v>22989</v>
      </c>
      <c r="D10561" s="11"/>
      <c r="E10561" t="str">
        <f t="shared" si="164"/>
        <v>ENVENENAMIENTO ACCIDENTAL POR, Y EXPOSICION A OTRAS DROGAS, MEDICAMENTOS Y SUSTANCIAS BIOLOGICAS, Y LOS NO ESPECIFICADOS: AREAS DE DEPORTE Y ATLETISMO</v>
      </c>
    </row>
    <row r="10562" spans="2:5" ht="38.25" x14ac:dyDescent="0.25">
      <c r="B10562" s="6" t="s">
        <v>10560</v>
      </c>
      <c r="C10562" s="6" t="s">
        <v>22990</v>
      </c>
      <c r="D10562" s="11"/>
      <c r="E10562" t="str">
        <f t="shared" si="164"/>
        <v>ENVENENAMIENTO ACCIDENTAL POR, Y EXPOSICION A OTRAS DROGAS, MEDICAMENTOS Y SUSTANCIAS BIOLOGICAS, Y LOS NO ESPECIFICADOS: CALLES Y CARRETERAS</v>
      </c>
    </row>
    <row r="10563" spans="2:5" ht="38.25" x14ac:dyDescent="0.25">
      <c r="B10563" s="6" t="s">
        <v>10561</v>
      </c>
      <c r="C10563" s="6" t="s">
        <v>22991</v>
      </c>
      <c r="D10563" s="11"/>
      <c r="E10563" t="str">
        <f t="shared" si="164"/>
        <v>ENVENENAMIENTO ACCIDENTAL POR, Y EXPOSICION A OTRAS DROGAS, MEDICAMENTOS Y SUSTANCIAS BIOLOGICAS, Y LOS NO ESPECIFICADOS: COMERCIO Y AREA DE SERVICIOS</v>
      </c>
    </row>
    <row r="10564" spans="2:5" ht="38.25" x14ac:dyDescent="0.25">
      <c r="B10564" s="6" t="s">
        <v>10562</v>
      </c>
      <c r="C10564" s="6" t="s">
        <v>22992</v>
      </c>
      <c r="D10564" s="11"/>
      <c r="E10564" t="str">
        <f t="shared" si="164"/>
        <v>ENVENENAMIENTO ACCIDENTAL POR, Y EXPOSICION A OTRAS DROGAS, MEDICAMENTOS Y SUSTANCIAS BIOLOGICAS, Y LOS NO ESPECIFICADOS: AREA INDUSTRIAL Y DE LA CONSTRUCCION</v>
      </c>
    </row>
    <row r="10565" spans="2:5" ht="38.25" x14ac:dyDescent="0.25">
      <c r="B10565" s="6" t="s">
        <v>10563</v>
      </c>
      <c r="C10565" s="6" t="s">
        <v>22993</v>
      </c>
      <c r="D10565" s="11"/>
      <c r="E10565" t="str">
        <f t="shared" si="164"/>
        <v>ENVENENAMIENTO ACCIDENTAL POR, Y EXPOSICION A OTRAS DROGAS, MEDICAMENTOS Y SUSTANCIAS BIOLOGICAS, Y LOS NO ESPECIFICADOS: GRANJA</v>
      </c>
    </row>
    <row r="10566" spans="2:5" ht="38.25" x14ac:dyDescent="0.25">
      <c r="B10566" s="6" t="s">
        <v>10564</v>
      </c>
      <c r="C10566" s="6" t="s">
        <v>22994</v>
      </c>
      <c r="D10566" s="11"/>
      <c r="E10566" t="str">
        <f t="shared" ref="E10566:E10629" si="165">UPPER(C10566)</f>
        <v>ENVENENAMIENTO ACCIDENTAL POR, Y EXPOSICION A OTRAS DROGAS, MEDICAMENTOS Y SUSTANCIAS BIOLOGICAS, Y LOS NO ESPECIFICADOS: OTRO LUGAR ESPECIFICADO</v>
      </c>
    </row>
    <row r="10567" spans="2:5" ht="38.25" x14ac:dyDescent="0.25">
      <c r="B10567" s="6" t="s">
        <v>10565</v>
      </c>
      <c r="C10567" s="6" t="s">
        <v>22995</v>
      </c>
      <c r="D10567" s="11"/>
      <c r="E10567" t="str">
        <f t="shared" si="165"/>
        <v>ENVENENAMIENTO ACCIDENTAL POR, Y EXPOSICION A OTRAS DROGAS, MEDICAMENTOS Y SUSTANCIAS BIOLOGICAS, Y LOS NO ESPECIFICADOS: LUGAR NO ESPECIFICADO</v>
      </c>
    </row>
    <row r="10568" spans="2:5" x14ac:dyDescent="0.25">
      <c r="B10568" s="6" t="s">
        <v>10566</v>
      </c>
      <c r="C10568" s="6" t="s">
        <v>22996</v>
      </c>
      <c r="D10568" s="11"/>
      <c r="E10568" t="str">
        <f t="shared" si="165"/>
        <v>ENVENENAMIENTO ACCIDENTAL POR, Y EXPOSICION AL ALCOHOL: VIVIENDA</v>
      </c>
    </row>
    <row r="10569" spans="2:5" ht="25.5" x14ac:dyDescent="0.25">
      <c r="B10569" s="6" t="s">
        <v>10567</v>
      </c>
      <c r="C10569" s="6" t="s">
        <v>22997</v>
      </c>
      <c r="D10569" s="11"/>
      <c r="E10569" t="str">
        <f t="shared" si="165"/>
        <v>ENVENENAMIENTO ACCIDENTAL POR, Y EXPOSICION AL ALCOHOL: INSTITUCION RESIDENCIAL</v>
      </c>
    </row>
    <row r="10570" spans="2:5" ht="25.5" x14ac:dyDescent="0.25">
      <c r="B10570" s="6" t="s">
        <v>10568</v>
      </c>
      <c r="C10570" s="6" t="s">
        <v>22998</v>
      </c>
      <c r="D10570" s="11"/>
      <c r="E10570" t="str">
        <f t="shared" si="165"/>
        <v>ENVENENAMIENTO ACCIDENTAL POR, Y EXPOSICION AL ALCOHOL: ESCUELAS, OTRAS INSTITUCIONES Y AREAS ADMINISTRATIVAS PUBLICAS</v>
      </c>
    </row>
    <row r="10571" spans="2:5" ht="25.5" x14ac:dyDescent="0.25">
      <c r="B10571" s="6" t="s">
        <v>10569</v>
      </c>
      <c r="C10571" s="6" t="s">
        <v>22999</v>
      </c>
      <c r="D10571" s="11"/>
      <c r="E10571" t="str">
        <f t="shared" si="165"/>
        <v>ENVENENAMIENTO ACCIDENTAL POR, Y EXPOSICION AL ALCOHOL: AREAS DE DEPORTE Y ATLETISMO</v>
      </c>
    </row>
    <row r="10572" spans="2:5" ht="25.5" x14ac:dyDescent="0.25">
      <c r="B10572" s="6" t="s">
        <v>10570</v>
      </c>
      <c r="C10572" s="6" t="s">
        <v>23000</v>
      </c>
      <c r="D10572" s="11"/>
      <c r="E10572" t="str">
        <f t="shared" si="165"/>
        <v>ENVENENAMIENTO ACCIDENTAL POR, Y EXPOSICION AL ALCOHOL: CALLES Y CARRETERAS</v>
      </c>
    </row>
    <row r="10573" spans="2:5" ht="25.5" x14ac:dyDescent="0.25">
      <c r="B10573" s="6" t="s">
        <v>10571</v>
      </c>
      <c r="C10573" s="6" t="s">
        <v>23001</v>
      </c>
      <c r="D10573" s="11"/>
      <c r="E10573" t="str">
        <f t="shared" si="165"/>
        <v>ENVENENAMIENTO ACCIDENTAL POR, Y EXPOSICION AL ALCOHOL: COMERCIO Y AREAS DE SERVICIO</v>
      </c>
    </row>
    <row r="10574" spans="2:5" ht="25.5" x14ac:dyDescent="0.25">
      <c r="B10574" s="6" t="s">
        <v>10572</v>
      </c>
      <c r="C10574" s="6" t="s">
        <v>23002</v>
      </c>
      <c r="D10574" s="11"/>
      <c r="E10574" t="str">
        <f t="shared" si="165"/>
        <v>ENVENENAMIENTO ACCIDENTAL POR, Y EXPOSICION AL ALCOHOL: AREA INDUSTRIAL Y DE LA CONSTRUCCION</v>
      </c>
    </row>
    <row r="10575" spans="2:5" x14ac:dyDescent="0.25">
      <c r="B10575" s="6" t="s">
        <v>10573</v>
      </c>
      <c r="C10575" s="6" t="s">
        <v>23003</v>
      </c>
      <c r="D10575" s="11"/>
      <c r="E10575" t="str">
        <f t="shared" si="165"/>
        <v>ENVENENAMIENTO ACCIDENTAL POR, Y EXPOSICION AL ALCOHOL: GRANJA</v>
      </c>
    </row>
    <row r="10576" spans="2:5" ht="25.5" x14ac:dyDescent="0.25">
      <c r="B10576" s="6" t="s">
        <v>10574</v>
      </c>
      <c r="C10576" s="6" t="s">
        <v>23004</v>
      </c>
      <c r="D10576" s="11"/>
      <c r="E10576" t="str">
        <f t="shared" si="165"/>
        <v>ENVENENAMIENTO ACCIDENTAL POR, Y EXPOSICION AL ALCOHOL: OTRO LUGAR ESPECIFICADO</v>
      </c>
    </row>
    <row r="10577" spans="2:5" ht="25.5" x14ac:dyDescent="0.25">
      <c r="B10577" s="6" t="s">
        <v>10575</v>
      </c>
      <c r="C10577" s="6" t="s">
        <v>23005</v>
      </c>
      <c r="D10577" s="11"/>
      <c r="E10577" t="str">
        <f t="shared" si="165"/>
        <v>ENVENENAMIENTO ACCIDENTAL POR, Y EXPOSICION AL ALCOHOL: LUGAR NO ESPECIFICADO</v>
      </c>
    </row>
    <row r="10578" spans="2:5" ht="25.5" x14ac:dyDescent="0.25">
      <c r="B10578" s="6" t="s">
        <v>10576</v>
      </c>
      <c r="C10578" s="6" t="s">
        <v>23006</v>
      </c>
      <c r="D10578" s="11"/>
      <c r="E10578" t="str">
        <f t="shared" si="165"/>
        <v>ENVENENAMIENTO ACCIDENTAL POR, Y EXPOSICION A DISOLVENTES ORGANICOS E HIDROCARBUROS HALOGENADOS Y SUS VAPORES: VIVIENDA</v>
      </c>
    </row>
    <row r="10579" spans="2:5" ht="38.25" x14ac:dyDescent="0.25">
      <c r="B10579" s="6" t="s">
        <v>10577</v>
      </c>
      <c r="C10579" s="6" t="s">
        <v>23007</v>
      </c>
      <c r="D10579" s="11"/>
      <c r="E10579" t="str">
        <f t="shared" si="165"/>
        <v>ENVENENAMIENTO ACCIDENTAL POR, Y EXPOSICION A DISOLVENTES ORGANICOS E HIDROCARBUROS HALOGENADOS Y SUS VAPORES: INSTITUCION RESIDENCIAL</v>
      </c>
    </row>
    <row r="10580" spans="2:5" ht="38.25" x14ac:dyDescent="0.25">
      <c r="B10580" s="6" t="s">
        <v>10578</v>
      </c>
      <c r="C10580" s="6" t="s">
        <v>23008</v>
      </c>
      <c r="D10580" s="11"/>
      <c r="E10580" t="str">
        <f t="shared" si="165"/>
        <v>ENVENENAMIENTO ACCIDENTAL POR, Y EXPOSICION A DISOLVENTES ORGANICOS E HIDROCARBUROS HALOGENADOS Y SUS VAPORES: ESCUELAS OTRAS INSTITUCIONES Y AREAS ADMINISTRATIVAS PUBLICAS</v>
      </c>
    </row>
    <row r="10581" spans="2:5" ht="38.25" x14ac:dyDescent="0.25">
      <c r="B10581" s="6" t="s">
        <v>10579</v>
      </c>
      <c r="C10581" s="6" t="s">
        <v>23009</v>
      </c>
      <c r="D10581" s="11"/>
      <c r="E10581" t="str">
        <f t="shared" si="165"/>
        <v>ENVENENAMIENTO ACCIDENTAL POR, Y EXPOSICION A DISOLVENTES ORGANICOS E HIDROCARBUROS HALOGENADOS Y SUS VAPORES: AREAS DE DEPORTE Y ATLETISMO</v>
      </c>
    </row>
    <row r="10582" spans="2:5" ht="38.25" x14ac:dyDescent="0.25">
      <c r="B10582" s="6" t="s">
        <v>10580</v>
      </c>
      <c r="C10582" s="6" t="s">
        <v>23010</v>
      </c>
      <c r="D10582" s="11"/>
      <c r="E10582" t="str">
        <f t="shared" si="165"/>
        <v>ENVENENAMIENTO ACCIDENTAL POR, Y EXPOSICION A DISOLVENTES ORGANICOS E HIDROCARBUROS HALOGENADOS Y SUS VAPORES: CALLES Y CARRETERAS</v>
      </c>
    </row>
    <row r="10583" spans="2:5" ht="38.25" x14ac:dyDescent="0.25">
      <c r="B10583" s="6" t="s">
        <v>10581</v>
      </c>
      <c r="C10583" s="6" t="s">
        <v>23011</v>
      </c>
      <c r="D10583" s="11"/>
      <c r="E10583" t="str">
        <f t="shared" si="165"/>
        <v>ENVENENAMIENTO ACCIDENTAL POR, Y EXPOSICION A DISOLVENTES ORGANICOS E HIDROCARBUROS HALOGENADOS Y SUS VAPORES: COMERCIO Y AREA DE SERVICIOS</v>
      </c>
    </row>
    <row r="10584" spans="2:5" ht="38.25" x14ac:dyDescent="0.25">
      <c r="B10584" s="6" t="s">
        <v>10582</v>
      </c>
      <c r="C10584" s="6" t="s">
        <v>23012</v>
      </c>
      <c r="D10584" s="11"/>
      <c r="E10584" t="str">
        <f t="shared" si="165"/>
        <v>ENVENENAMIENTO ACCIDENTAL POR, Y EXPOSICION A DISOLVENTES ORGANICOS E HIDROCARBUROS HALOGENADOS Y SUS VAPORES: AREA INDUSTRIAL Y DE LA CONSTRUCCION</v>
      </c>
    </row>
    <row r="10585" spans="2:5" ht="25.5" x14ac:dyDescent="0.25">
      <c r="B10585" s="6" t="s">
        <v>10583</v>
      </c>
      <c r="C10585" s="6" t="s">
        <v>23013</v>
      </c>
      <c r="D10585" s="11"/>
      <c r="E10585" t="str">
        <f t="shared" si="165"/>
        <v>ENVENENAMIENTO ACCIDENTAL POR, Y EXPOSICION A DISOLVENTES ORGANICOS E HIDROCARBUROS HALOGENADOS Y SUS VAPORES: GRANJA</v>
      </c>
    </row>
    <row r="10586" spans="2:5" ht="38.25" x14ac:dyDescent="0.25">
      <c r="B10586" s="6" t="s">
        <v>10584</v>
      </c>
      <c r="C10586" s="6" t="s">
        <v>23014</v>
      </c>
      <c r="D10586" s="11"/>
      <c r="E10586" t="str">
        <f t="shared" si="165"/>
        <v>ENVENENAMIENTO ACCIDENTAL POR, Y EXPOSICION A DISOLVENTES ORGANICOS E HIDROCARBUROS HALOGENADOS Y SUS VAPORES: OTRO LUGAR ESPECIFICADO</v>
      </c>
    </row>
    <row r="10587" spans="2:5" ht="38.25" x14ac:dyDescent="0.25">
      <c r="B10587" s="6" t="s">
        <v>10585</v>
      </c>
      <c r="C10587" s="6" t="s">
        <v>23015</v>
      </c>
      <c r="D10587" s="11"/>
      <c r="E10587" t="str">
        <f t="shared" si="165"/>
        <v>ENVENENAMIENTO ACCIDENTAL POR, Y EXPOSICION A DISOLVENTES ORGANICOS E HIDROCARBUROS HALOGENADOS Y SUS VAPORES: LUGAR NO ESPECIFICADO</v>
      </c>
    </row>
    <row r="10588" spans="2:5" ht="25.5" x14ac:dyDescent="0.25">
      <c r="B10588" s="6" t="s">
        <v>10586</v>
      </c>
      <c r="C10588" s="6" t="s">
        <v>23016</v>
      </c>
      <c r="D10588" s="11"/>
      <c r="E10588" t="str">
        <f t="shared" si="165"/>
        <v>ENVENENAMIENTO ACCIDENTAL POR, Y EXPOSICION A OTROS GASES Y VAPORES: VIVIENDA</v>
      </c>
    </row>
    <row r="10589" spans="2:5" ht="25.5" x14ac:dyDescent="0.25">
      <c r="B10589" s="6" t="s">
        <v>10587</v>
      </c>
      <c r="C10589" s="6" t="s">
        <v>23017</v>
      </c>
      <c r="D10589" s="11"/>
      <c r="E10589" t="str">
        <f t="shared" si="165"/>
        <v>ENVENENAMIENTO ACCIDENTAL POR, Y EXPOSICION A OTROS GASES Y VAPORES: INSTITUCION RESIDENCIAL</v>
      </c>
    </row>
    <row r="10590" spans="2:5" ht="38.25" x14ac:dyDescent="0.25">
      <c r="B10590" s="6" t="s">
        <v>10588</v>
      </c>
      <c r="C10590" s="6" t="s">
        <v>23018</v>
      </c>
      <c r="D10590" s="11"/>
      <c r="E10590" t="str">
        <f t="shared" si="165"/>
        <v>ENVENENAMIENTO ACCIDENTAL POR, Y EXPOSICION A OTROS GASES Y VAPORES: ESCUELAS, OTRAS INSTITUCIONES Y AREAS ADMINISTRATIVAS PUBLICAS</v>
      </c>
    </row>
    <row r="10591" spans="2:5" ht="25.5" x14ac:dyDescent="0.25">
      <c r="B10591" s="6" t="s">
        <v>10589</v>
      </c>
      <c r="C10591" s="6" t="s">
        <v>23019</v>
      </c>
      <c r="D10591" s="11"/>
      <c r="E10591" t="str">
        <f t="shared" si="165"/>
        <v>ENVENENAMIENTO ACCIDENTAL POR, Y EXPOSICION A OTROS GASES Y VAPORES: AREAS DE DEPORTE Y ATLETISMO</v>
      </c>
    </row>
    <row r="10592" spans="2:5" ht="25.5" x14ac:dyDescent="0.25">
      <c r="B10592" s="6" t="s">
        <v>10590</v>
      </c>
      <c r="C10592" s="6" t="s">
        <v>23020</v>
      </c>
      <c r="D10592" s="11"/>
      <c r="E10592" t="str">
        <f t="shared" si="165"/>
        <v>ENVENENAMIENTO ACCIDENTAL POR, Y EXPOSICION A OTROS GASES Y VAPORES: CALLES Y CARRETERAS</v>
      </c>
    </row>
    <row r="10593" spans="2:5" ht="25.5" x14ac:dyDescent="0.25">
      <c r="B10593" s="6" t="s">
        <v>10591</v>
      </c>
      <c r="C10593" s="6" t="s">
        <v>23021</v>
      </c>
      <c r="D10593" s="11"/>
      <c r="E10593" t="str">
        <f t="shared" si="165"/>
        <v>ENVENENAMIENTO ACCIDENTAL POR, Y EXPOSICION A OTROS GASES Y VAPORES: COMERCIO Y AREA DE SERVICIOS</v>
      </c>
    </row>
    <row r="10594" spans="2:5" ht="25.5" x14ac:dyDescent="0.25">
      <c r="B10594" s="6" t="s">
        <v>10592</v>
      </c>
      <c r="C10594" s="6" t="s">
        <v>23022</v>
      </c>
      <c r="D10594" s="11"/>
      <c r="E10594" t="str">
        <f t="shared" si="165"/>
        <v>ENVENENAMIENTO ACCIDENTAL POR, Y EXPOSICION A OTROS GASES Y VAPORES: AREA INDUSTRIAL Y DE LA CONSTRUCCION</v>
      </c>
    </row>
    <row r="10595" spans="2:5" ht="25.5" x14ac:dyDescent="0.25">
      <c r="B10595" s="6" t="s">
        <v>10593</v>
      </c>
      <c r="C10595" s="6" t="s">
        <v>23023</v>
      </c>
      <c r="D10595" s="11"/>
      <c r="E10595" t="str">
        <f t="shared" si="165"/>
        <v>ENVENENAMIENTO ACCIDENTAL POR, Y EXPOSICION A OTROS GASES Y VAPORES: GRANJA</v>
      </c>
    </row>
    <row r="10596" spans="2:5" ht="25.5" x14ac:dyDescent="0.25">
      <c r="B10596" s="6" t="s">
        <v>10594</v>
      </c>
      <c r="C10596" s="6" t="s">
        <v>23024</v>
      </c>
      <c r="D10596" s="11"/>
      <c r="E10596" t="str">
        <f t="shared" si="165"/>
        <v>ENVENENAMIENTO ACCIDENTAL POR, Y EXPOSICION A OTROS GASES Y VAPORES: OTRO LUGAR ESPECIFICADO</v>
      </c>
    </row>
    <row r="10597" spans="2:5" ht="25.5" x14ac:dyDescent="0.25">
      <c r="B10597" s="6" t="s">
        <v>10595</v>
      </c>
      <c r="C10597" s="6" t="s">
        <v>23025</v>
      </c>
      <c r="D10597" s="11"/>
      <c r="E10597" t="str">
        <f t="shared" si="165"/>
        <v>ENVENENAMIENTO ACCIDENTAL POR, Y EXPOSICION A OTROS GASES Y VAPORES: LUGAR NO ESPECIFICADO</v>
      </c>
    </row>
    <row r="10598" spans="2:5" ht="25.5" x14ac:dyDescent="0.25">
      <c r="B10598" s="6" t="s">
        <v>10596</v>
      </c>
      <c r="C10598" s="6" t="s">
        <v>23026</v>
      </c>
      <c r="D10598" s="11"/>
      <c r="E10598" t="str">
        <f t="shared" si="165"/>
        <v>ENVENENAMIENTO ACCIDENTAL POR, Y EXPOSICION A PLAGUICIDAS: VIVIENDA</v>
      </c>
    </row>
    <row r="10599" spans="2:5" ht="25.5" x14ac:dyDescent="0.25">
      <c r="B10599" s="6" t="s">
        <v>10597</v>
      </c>
      <c r="C10599" s="6" t="s">
        <v>23027</v>
      </c>
      <c r="D10599" s="11"/>
      <c r="E10599" t="str">
        <f t="shared" si="165"/>
        <v>ENVENENAMIENTO ACCIDENTAL POR, Y EXPOSICION A PLAGUICIDAS: INSTITUCION RESIDENCIAL</v>
      </c>
    </row>
    <row r="10600" spans="2:5" ht="25.5" x14ac:dyDescent="0.25">
      <c r="B10600" s="6" t="s">
        <v>10598</v>
      </c>
      <c r="C10600" s="6" t="s">
        <v>23028</v>
      </c>
      <c r="D10600" s="11"/>
      <c r="E10600" t="str">
        <f t="shared" si="165"/>
        <v>ENVENENAMIENTO ACCIDENTAL POR, Y EXPOSICION A PLAGUICIDAS: ESCUELAS, OTRAS INSTITUCIONES Y AREAS ADMINISTRATIVAS PUBLICAS</v>
      </c>
    </row>
    <row r="10601" spans="2:5" ht="25.5" x14ac:dyDescent="0.25">
      <c r="B10601" s="6" t="s">
        <v>10599</v>
      </c>
      <c r="C10601" s="6" t="s">
        <v>23029</v>
      </c>
      <c r="D10601" s="11"/>
      <c r="E10601" t="str">
        <f t="shared" si="165"/>
        <v>ENVENENAMIENTO ACCIDENTAL POR, Y EXPOSICION A PLAGUICIDAS: AREAS DE DEPORTE Y ATLETISMO</v>
      </c>
    </row>
    <row r="10602" spans="2:5" ht="25.5" x14ac:dyDescent="0.25">
      <c r="B10602" s="6" t="s">
        <v>10600</v>
      </c>
      <c r="C10602" s="6" t="s">
        <v>23030</v>
      </c>
      <c r="D10602" s="11"/>
      <c r="E10602" t="str">
        <f t="shared" si="165"/>
        <v>ENVENENAMIENTO ACCIDENTAL POR, Y EXPOSICION A PLAGUICIDAS: CALLES Y CARRETERA</v>
      </c>
    </row>
    <row r="10603" spans="2:5" ht="25.5" x14ac:dyDescent="0.25">
      <c r="B10603" s="6" t="s">
        <v>10601</v>
      </c>
      <c r="C10603" s="6" t="s">
        <v>23031</v>
      </c>
      <c r="D10603" s="11"/>
      <c r="E10603" t="str">
        <f t="shared" si="165"/>
        <v>ENVENENAMIENTO ACCIDENTAL POR, Y EXPOSICION A PLAGUICIDAS: COMERCIO Y AREA DE SERVICIOS</v>
      </c>
    </row>
    <row r="10604" spans="2:5" ht="25.5" x14ac:dyDescent="0.25">
      <c r="B10604" s="6" t="s">
        <v>10602</v>
      </c>
      <c r="C10604" s="6" t="s">
        <v>23032</v>
      </c>
      <c r="D10604" s="11"/>
      <c r="E10604" t="str">
        <f t="shared" si="165"/>
        <v>ENVENENAMIENTO ACCIDENTAL POR, Y EXPOSICION A PLAGUICIDAS: AREA INDUSTRIAL Y DE LA CONSTRUCCION</v>
      </c>
    </row>
    <row r="10605" spans="2:5" ht="25.5" x14ac:dyDescent="0.25">
      <c r="B10605" s="6" t="s">
        <v>10603</v>
      </c>
      <c r="C10605" s="6" t="s">
        <v>23033</v>
      </c>
      <c r="D10605" s="11"/>
      <c r="E10605" t="str">
        <f t="shared" si="165"/>
        <v>ENVENENAMIENTO ACCIDENTAL POR, Y EXPOSICION A PLAGUICIDAS: GRANJA</v>
      </c>
    </row>
    <row r="10606" spans="2:5" ht="25.5" x14ac:dyDescent="0.25">
      <c r="B10606" s="6" t="s">
        <v>10604</v>
      </c>
      <c r="C10606" s="6" t="s">
        <v>23034</v>
      </c>
      <c r="D10606" s="11"/>
      <c r="E10606" t="str">
        <f t="shared" si="165"/>
        <v>ENVENENAMIENTO ACCIDENTAL POR, Y EXPOSICION A PLAGUICIDAS: OTRO LUGAR ESPECIFICADO</v>
      </c>
    </row>
    <row r="10607" spans="2:5" ht="25.5" x14ac:dyDescent="0.25">
      <c r="B10607" s="6" t="s">
        <v>10605</v>
      </c>
      <c r="C10607" s="6" t="s">
        <v>23035</v>
      </c>
      <c r="D10607" s="11"/>
      <c r="E10607" t="str">
        <f t="shared" si="165"/>
        <v>ENVENENAMIENTO ACCIDENTAL POR, Y EXPOSICION A PLAGUICIDAS: LUGAR NO ESPECIFICADO</v>
      </c>
    </row>
    <row r="10608" spans="2:5" ht="25.5" x14ac:dyDescent="0.25">
      <c r="B10608" s="6" t="s">
        <v>10606</v>
      </c>
      <c r="C10608" s="6" t="s">
        <v>23036</v>
      </c>
      <c r="D10608" s="11"/>
      <c r="E10608" t="str">
        <f t="shared" si="165"/>
        <v>ENVENENAMIENTO ACCIDENTAL POR, Y EXPOSICION A OTROS PRODUCTOS QUIMICOS Y SUSTANCIAS NOCIVAS, Y LOS NO ESPECIFICADOS: VIVIENDA</v>
      </c>
    </row>
    <row r="10609" spans="2:5" ht="38.25" x14ac:dyDescent="0.25">
      <c r="B10609" s="6" t="s">
        <v>10607</v>
      </c>
      <c r="C10609" s="6" t="s">
        <v>23037</v>
      </c>
      <c r="D10609" s="11"/>
      <c r="E10609" t="str">
        <f t="shared" si="165"/>
        <v>ENVENENAMIENTO ACCIDENTAL POR, Y EXPOSICION A OTROS PRODUCTOS QUIMICOS Y SUSTANCIAS NOCIVAS, Y LOS NO ESPECIFICADOS: INSTITUCION RESIDENCIAL</v>
      </c>
    </row>
    <row r="10610" spans="2:5" ht="38.25" x14ac:dyDescent="0.25">
      <c r="B10610" s="6" t="s">
        <v>10608</v>
      </c>
      <c r="C10610" s="6" t="s">
        <v>23038</v>
      </c>
      <c r="D10610" s="11"/>
      <c r="E10610" t="str">
        <f t="shared" si="165"/>
        <v>ENVENENAMIENTO ACCIDENTAL POR, Y EXPOSICION A OTROS PRODUCTOS QUIMICOS Y SUSTANCIAS NOCIVAS, Y LOS NO ESPECIFICADOS: ESCUELAS, OTRAS INSTITUCIONES Y AREAS ADMINISTRATIVAS PUBLICAS</v>
      </c>
    </row>
    <row r="10611" spans="2:5" ht="38.25" x14ac:dyDescent="0.25">
      <c r="B10611" s="6" t="s">
        <v>10609</v>
      </c>
      <c r="C10611" s="6" t="s">
        <v>23039</v>
      </c>
      <c r="D10611" s="11"/>
      <c r="E10611" t="str">
        <f t="shared" si="165"/>
        <v>ENVENENAMIENTO ACCIDENTAL POR, Y EXPOSICION A OTROS PRODUCTOS QUIMICOS Y SUSTANCIAS NOCIVAS, Y LOS NO ESPECIFICADOS: AREAS DE DEPORTE Y ATLETISMO</v>
      </c>
    </row>
    <row r="10612" spans="2:5" ht="38.25" x14ac:dyDescent="0.25">
      <c r="B10612" s="6" t="s">
        <v>10610</v>
      </c>
      <c r="C10612" s="6" t="s">
        <v>23040</v>
      </c>
      <c r="D10612" s="11"/>
      <c r="E10612" t="str">
        <f t="shared" si="165"/>
        <v>ENVENENAMIENTO ACCIDENTAL POR, Y EXPOSICION A OTROS PRODUCTOS QUIMICOS Y SUSTANCIAS NOCIVAS, Y LOS NO ESPECIFICADOS: CALLES Y CARRETERAS</v>
      </c>
    </row>
    <row r="10613" spans="2:5" ht="38.25" x14ac:dyDescent="0.25">
      <c r="B10613" s="6" t="s">
        <v>10611</v>
      </c>
      <c r="C10613" s="6" t="s">
        <v>23041</v>
      </c>
      <c r="D10613" s="11"/>
      <c r="E10613" t="str">
        <f t="shared" si="165"/>
        <v>ENVENENAMIENTO ACCIDENTAL POR, Y EXPOSICION A OTROS PRODUCTOS QUIMICOS Y SUSTANCIAS NOCIVAS, Y LOS NO ESPECIFICADOS: COMERCIO Y AREA DE SERVICIOS</v>
      </c>
    </row>
    <row r="10614" spans="2:5" ht="38.25" x14ac:dyDescent="0.25">
      <c r="B10614" s="6" t="s">
        <v>10612</v>
      </c>
      <c r="C10614" s="6" t="s">
        <v>23042</v>
      </c>
      <c r="D10614" s="11"/>
      <c r="E10614" t="str">
        <f t="shared" si="165"/>
        <v>ENVENENAMIENTO ACCIDENTAL POR, Y EXPOSICION A OTROS PRODUCTOS QUIMICOS Y SUSTANCIAS NOCIVAS, Y LOS NO ESPECIFICADOS: AREA INDUSTRIAL Y DE LA CONSTRUCCION</v>
      </c>
    </row>
    <row r="10615" spans="2:5" ht="25.5" x14ac:dyDescent="0.25">
      <c r="B10615" s="6" t="s">
        <v>10613</v>
      </c>
      <c r="C10615" s="6" t="s">
        <v>23043</v>
      </c>
      <c r="D10615" s="11"/>
      <c r="E10615" t="str">
        <f t="shared" si="165"/>
        <v>ENVENENAMIENTO ACCIDENTAL POR, Y EXPOSICION A OTROS PRODUCTOS QUIMICOS Y SUSTANCIAS NOCIVAS, Y LOS NO ESPECIFICADOS: GRANJA</v>
      </c>
    </row>
    <row r="10616" spans="2:5" ht="38.25" x14ac:dyDescent="0.25">
      <c r="B10616" s="6" t="s">
        <v>10614</v>
      </c>
      <c r="C10616" s="6" t="s">
        <v>23044</v>
      </c>
      <c r="D10616" s="11"/>
      <c r="E10616" t="str">
        <f t="shared" si="165"/>
        <v>ENVENENAMIENTO ACCIDENTAL POR, Y EXPOSICION A OTROS PRODUCTOS QUIMICOS Y SUSTANCIAS NOCIVAS, Y LOS NO ESPECIFICADOS: OTRO LUGAR ESPECIFICADO</v>
      </c>
    </row>
    <row r="10617" spans="2:5" ht="38.25" x14ac:dyDescent="0.25">
      <c r="B10617" s="6" t="s">
        <v>10615</v>
      </c>
      <c r="C10617" s="6" t="s">
        <v>23045</v>
      </c>
      <c r="D10617" s="11"/>
      <c r="E10617" t="str">
        <f t="shared" si="165"/>
        <v>ENVENENAMIENTO ACCIDENTAL POR, Y EXPOSICION A OTROS PRODUCTOS QUIMICOS Y SUSTANCIAS NOCIVAS, Y LOS NO ESPECIFICADOS: LUGAR NO ESPECIFICADO</v>
      </c>
    </row>
    <row r="10618" spans="2:5" ht="25.5" x14ac:dyDescent="0.25">
      <c r="B10618" s="6" t="s">
        <v>10616</v>
      </c>
      <c r="C10618" s="6" t="s">
        <v>23046</v>
      </c>
      <c r="D10618" s="11"/>
      <c r="E10618" t="str">
        <f t="shared" si="165"/>
        <v>EXCESO DE ESFUERZO Y MOVIMIENTOS EXTENUANTES Y REPETITIVOS: VIVIENDA</v>
      </c>
    </row>
    <row r="10619" spans="2:5" ht="25.5" x14ac:dyDescent="0.25">
      <c r="B10619" s="6" t="s">
        <v>10617</v>
      </c>
      <c r="C10619" s="6" t="s">
        <v>23047</v>
      </c>
      <c r="D10619" s="11"/>
      <c r="E10619" t="str">
        <f t="shared" si="165"/>
        <v>EXCESO DE ESFUERZO Y MOVIMIENTOS EXTENUANTES Y REPETITIVOS: INSTITUCION RESIDENCIAL</v>
      </c>
    </row>
    <row r="10620" spans="2:5" ht="25.5" x14ac:dyDescent="0.25">
      <c r="B10620" s="6" t="s">
        <v>10618</v>
      </c>
      <c r="C10620" s="6" t="s">
        <v>23048</v>
      </c>
      <c r="D10620" s="11"/>
      <c r="E10620" t="str">
        <f t="shared" si="165"/>
        <v>EXCESO DE ESFUERZO Y MOVIMIENTOS EXTENUANTES Y REPETITIVOS: ESCUELAS, OTRAS INSTITUCIONES Y AREAS ADMINISTRATIVAS PUBLICAS</v>
      </c>
    </row>
    <row r="10621" spans="2:5" ht="25.5" x14ac:dyDescent="0.25">
      <c r="B10621" s="6" t="s">
        <v>10619</v>
      </c>
      <c r="C10621" s="6" t="s">
        <v>23049</v>
      </c>
      <c r="D10621" s="11"/>
      <c r="E10621" t="str">
        <f t="shared" si="165"/>
        <v>EXCESO DE ESFUERZO Y MOVIMIENTOS EXTENUANTES Y REPETITIVOS: AREAS DE DEPORTE Y ATLETISMO</v>
      </c>
    </row>
    <row r="10622" spans="2:5" ht="25.5" x14ac:dyDescent="0.25">
      <c r="B10622" s="6" t="s">
        <v>10620</v>
      </c>
      <c r="C10622" s="6" t="s">
        <v>23050</v>
      </c>
      <c r="D10622" s="11"/>
      <c r="E10622" t="str">
        <f t="shared" si="165"/>
        <v>EXCESO DE ESFUERZO Y MOVIMIENTOS EXTENUANTES Y REPETITIVOS: CALLES Y CARRETERAS</v>
      </c>
    </row>
    <row r="10623" spans="2:5" ht="25.5" x14ac:dyDescent="0.25">
      <c r="B10623" s="6" t="s">
        <v>10621</v>
      </c>
      <c r="C10623" s="6" t="s">
        <v>23051</v>
      </c>
      <c r="D10623" s="11"/>
      <c r="E10623" t="str">
        <f t="shared" si="165"/>
        <v>EXCESO DE ESFUERZO Y MOVIMIENTOS EXTENUANTES Y REPETITIVOS: COMERCIO Y AREAS DE SERVICIO</v>
      </c>
    </row>
    <row r="10624" spans="2:5" ht="25.5" x14ac:dyDescent="0.25">
      <c r="B10624" s="6" t="s">
        <v>10622</v>
      </c>
      <c r="C10624" s="6" t="s">
        <v>23052</v>
      </c>
      <c r="D10624" s="11"/>
      <c r="E10624" t="str">
        <f t="shared" si="165"/>
        <v>EXCESO DE ESFUERZO Y MOVIMIENTOS EXTENUANTES Y REPETITIVOS: AREA INDUSTRIAL Y DE LA CONSTRUCCION</v>
      </c>
    </row>
    <row r="10625" spans="2:5" ht="25.5" x14ac:dyDescent="0.25">
      <c r="B10625" s="6" t="s">
        <v>10623</v>
      </c>
      <c r="C10625" s="6" t="s">
        <v>23053</v>
      </c>
      <c r="D10625" s="11"/>
      <c r="E10625" t="str">
        <f t="shared" si="165"/>
        <v>EXCESO DE ESFUERZO Y MOVIMIENTOS EXTENUANTES Y REPETITIVOS: GRANJA</v>
      </c>
    </row>
    <row r="10626" spans="2:5" ht="25.5" x14ac:dyDescent="0.25">
      <c r="B10626" s="6" t="s">
        <v>10624</v>
      </c>
      <c r="C10626" s="6" t="s">
        <v>23054</v>
      </c>
      <c r="D10626" s="11"/>
      <c r="E10626" t="str">
        <f t="shared" si="165"/>
        <v>EXCESO DE ESFUERZO Y MOVIMIENTOS EXTENUANTES Y REPETITIVOS: OTRO LUGAR ESPECIFICADO</v>
      </c>
    </row>
    <row r="10627" spans="2:5" ht="25.5" x14ac:dyDescent="0.25">
      <c r="B10627" s="6" t="s">
        <v>10625</v>
      </c>
      <c r="C10627" s="6" t="s">
        <v>23055</v>
      </c>
      <c r="D10627" s="11"/>
      <c r="E10627" t="str">
        <f t="shared" si="165"/>
        <v>EXCESO DE ESFUERZO Y MOVIMIENTOS EXTENUANTES Y REPETITIVOS: LUGAR NO ESPECIFICADO</v>
      </c>
    </row>
    <row r="10628" spans="2:5" x14ac:dyDescent="0.25">
      <c r="B10628" s="6" t="s">
        <v>10626</v>
      </c>
      <c r="C10628" s="6" t="s">
        <v>23056</v>
      </c>
      <c r="D10628" s="11"/>
      <c r="E10628" t="str">
        <f t="shared" si="165"/>
        <v>VIAJES Y DESPLAZAMIENTOS: VIVIENDA</v>
      </c>
    </row>
    <row r="10629" spans="2:5" x14ac:dyDescent="0.25">
      <c r="B10629" s="6" t="s">
        <v>10627</v>
      </c>
      <c r="C10629" s="6" t="s">
        <v>23057</v>
      </c>
      <c r="D10629" s="11"/>
      <c r="E10629" t="str">
        <f t="shared" si="165"/>
        <v>VIAJES Y DESPLAZAMIENTOS: INSTITUCION RESIDENCIAL</v>
      </c>
    </row>
    <row r="10630" spans="2:5" ht="25.5" x14ac:dyDescent="0.25">
      <c r="B10630" s="6" t="s">
        <v>10628</v>
      </c>
      <c r="C10630" s="6" t="s">
        <v>23058</v>
      </c>
      <c r="D10630" s="11"/>
      <c r="E10630" t="str">
        <f t="shared" ref="E10630:E10693" si="166">UPPER(C10630)</f>
        <v>VIAJES Y DESPLAZAMIENTOS: ESCUELAS, OTRAS INSTITUCIONES Y AREAS ADMINISTRATIVAS PUBLICAS</v>
      </c>
    </row>
    <row r="10631" spans="2:5" x14ac:dyDescent="0.25">
      <c r="B10631" s="6" t="s">
        <v>10629</v>
      </c>
      <c r="C10631" s="6" t="s">
        <v>23059</v>
      </c>
      <c r="D10631" s="11"/>
      <c r="E10631" t="str">
        <f t="shared" si="166"/>
        <v>VIAJES Y DESPLAZAMIENTOS: AREAS DE DEPORTE Y ATLETISMO</v>
      </c>
    </row>
    <row r="10632" spans="2:5" x14ac:dyDescent="0.25">
      <c r="B10632" s="6" t="s">
        <v>10630</v>
      </c>
      <c r="C10632" s="6" t="s">
        <v>23060</v>
      </c>
      <c r="D10632" s="11"/>
      <c r="E10632" t="str">
        <f t="shared" si="166"/>
        <v>VIAJES Y DESPLAZAMIENTOS: CALLES Y CARRETERAS</v>
      </c>
    </row>
    <row r="10633" spans="2:5" x14ac:dyDescent="0.25">
      <c r="B10633" s="6" t="s">
        <v>10631</v>
      </c>
      <c r="C10633" s="6" t="s">
        <v>23061</v>
      </c>
      <c r="D10633" s="11"/>
      <c r="E10633" t="str">
        <f t="shared" si="166"/>
        <v>VIAJES Y DESPLAZAMIENTOS: COMERCIO Y AREAS DE SERVICIO</v>
      </c>
    </row>
    <row r="10634" spans="2:5" x14ac:dyDescent="0.25">
      <c r="B10634" s="6" t="s">
        <v>10632</v>
      </c>
      <c r="C10634" s="6" t="s">
        <v>23062</v>
      </c>
      <c r="D10634" s="11"/>
      <c r="E10634" t="str">
        <f t="shared" si="166"/>
        <v>VIAJES Y DESPLAZAMIENTOS: AREA INDUSTRIAL Y DE LA CONSTRUCCION</v>
      </c>
    </row>
    <row r="10635" spans="2:5" x14ac:dyDescent="0.25">
      <c r="B10635" s="6" t="s">
        <v>10633</v>
      </c>
      <c r="C10635" s="6" t="s">
        <v>23063</v>
      </c>
      <c r="D10635" s="11"/>
      <c r="E10635" t="str">
        <f t="shared" si="166"/>
        <v>VIAJES Y DESPLAZAMIENTOS: GRANJA</v>
      </c>
    </row>
    <row r="10636" spans="2:5" x14ac:dyDescent="0.25">
      <c r="B10636" s="6" t="s">
        <v>10634</v>
      </c>
      <c r="C10636" s="6" t="s">
        <v>23064</v>
      </c>
      <c r="D10636" s="11"/>
      <c r="E10636" t="str">
        <f t="shared" si="166"/>
        <v>VIAJES Y DESPLAZAMIENTOS: OTRO LUGAR ESPECIFICADO</v>
      </c>
    </row>
    <row r="10637" spans="2:5" x14ac:dyDescent="0.25">
      <c r="B10637" s="6" t="s">
        <v>10635</v>
      </c>
      <c r="C10637" s="6" t="s">
        <v>23065</v>
      </c>
      <c r="D10637" s="11"/>
      <c r="E10637" t="str">
        <f t="shared" si="166"/>
        <v>VIAJES Y DESPLAZAMIENTOS: LUGAR NO ESPECIFICADO</v>
      </c>
    </row>
    <row r="10638" spans="2:5" x14ac:dyDescent="0.25">
      <c r="B10638" s="6" t="s">
        <v>10636</v>
      </c>
      <c r="C10638" s="6" t="s">
        <v>23066</v>
      </c>
      <c r="D10638" s="11"/>
      <c r="E10638" t="str">
        <f t="shared" si="166"/>
        <v>PERMANENCIA PROLONGADA EN AMBIENTE SIN GRAVEDAD: VIVIENDA</v>
      </c>
    </row>
    <row r="10639" spans="2:5" ht="25.5" x14ac:dyDescent="0.25">
      <c r="B10639" s="6" t="s">
        <v>10637</v>
      </c>
      <c r="C10639" s="6" t="s">
        <v>23067</v>
      </c>
      <c r="D10639" s="11"/>
      <c r="E10639" t="str">
        <f t="shared" si="166"/>
        <v>PERMANENCIA PROLONGADA EN AMBIENTE SIN GRAVEDAD: INSTITUCION RESIDENCIAL</v>
      </c>
    </row>
    <row r="10640" spans="2:5" ht="25.5" x14ac:dyDescent="0.25">
      <c r="B10640" s="6" t="s">
        <v>10638</v>
      </c>
      <c r="C10640" s="6" t="s">
        <v>23068</v>
      </c>
      <c r="D10640" s="11"/>
      <c r="E10640" t="str">
        <f t="shared" si="166"/>
        <v>PERMANENCIA PROLONGADA EN AMBIENTE SIN GRAVEDAD: ESCUELAS, OTRAS INSTITUCIONES Y AREAS ADMINISTRATIVAS PUBLICAS</v>
      </c>
    </row>
    <row r="10641" spans="2:5" ht="25.5" x14ac:dyDescent="0.25">
      <c r="B10641" s="6" t="s">
        <v>10639</v>
      </c>
      <c r="C10641" s="6" t="s">
        <v>23069</v>
      </c>
      <c r="D10641" s="11"/>
      <c r="E10641" t="str">
        <f t="shared" si="166"/>
        <v>PERMANENCIA PROLONGADA EN AMBIENTE SIN GRAVEDAD: AREAS DE DEPORTE Y ATLETISMO</v>
      </c>
    </row>
    <row r="10642" spans="2:5" ht="25.5" x14ac:dyDescent="0.25">
      <c r="B10642" s="6" t="s">
        <v>10640</v>
      </c>
      <c r="C10642" s="6" t="s">
        <v>23070</v>
      </c>
      <c r="D10642" s="11"/>
      <c r="E10642" t="str">
        <f t="shared" si="166"/>
        <v>PERMANENCIA PROLONGADA EN AMBIENTE SIN GRAVEDAD: CALLES Y CARRETERAS</v>
      </c>
    </row>
    <row r="10643" spans="2:5" ht="25.5" x14ac:dyDescent="0.25">
      <c r="B10643" s="6" t="s">
        <v>10641</v>
      </c>
      <c r="C10643" s="6" t="s">
        <v>23071</v>
      </c>
      <c r="D10643" s="11"/>
      <c r="E10643" t="str">
        <f t="shared" si="166"/>
        <v>PERMANENCIA PROLONGADA EN AMBIENTE SIN GRAVEDAD: COMERCIO Y AREAS DE SERVICIO</v>
      </c>
    </row>
    <row r="10644" spans="2:5" ht="25.5" x14ac:dyDescent="0.25">
      <c r="B10644" s="6" t="s">
        <v>10642</v>
      </c>
      <c r="C10644" s="6" t="s">
        <v>23072</v>
      </c>
      <c r="D10644" s="11"/>
      <c r="E10644" t="str">
        <f t="shared" si="166"/>
        <v>PERMANENCIA PROLONGADA EN AMBIENTE SIN GRAVEDAD: AREA INDUSTRIAL Y DE LA CONSTRUCCION</v>
      </c>
    </row>
    <row r="10645" spans="2:5" x14ac:dyDescent="0.25">
      <c r="B10645" s="6" t="s">
        <v>10643</v>
      </c>
      <c r="C10645" s="6" t="s">
        <v>23073</v>
      </c>
      <c r="D10645" s="11"/>
      <c r="E10645" t="str">
        <f t="shared" si="166"/>
        <v>PERMANENCIA PROLONGADA EN AMBIENTE SIN GRAVEDAD: GRANJA</v>
      </c>
    </row>
    <row r="10646" spans="2:5" ht="25.5" x14ac:dyDescent="0.25">
      <c r="B10646" s="6" t="s">
        <v>10644</v>
      </c>
      <c r="C10646" s="6" t="s">
        <v>23074</v>
      </c>
      <c r="D10646" s="11"/>
      <c r="E10646" t="str">
        <f t="shared" si="166"/>
        <v>PERMANENCIA PROLONGADA EN AMBIENTE SIN GRAVEDAD: OTRO LUGAR ESPECIFICADO</v>
      </c>
    </row>
    <row r="10647" spans="2:5" ht="25.5" x14ac:dyDescent="0.25">
      <c r="B10647" s="6" t="s">
        <v>10645</v>
      </c>
      <c r="C10647" s="6" t="s">
        <v>23075</v>
      </c>
      <c r="D10647" s="11"/>
      <c r="E10647" t="str">
        <f t="shared" si="166"/>
        <v>PERMANENCIA PROLONGADA EN AMBIENTE SIN GRAVEDAD: LUGAR NO ESPECIFICADO</v>
      </c>
    </row>
    <row r="10648" spans="2:5" x14ac:dyDescent="0.25">
      <c r="B10648" s="6" t="s">
        <v>10646</v>
      </c>
      <c r="C10648" s="6" t="s">
        <v>23076</v>
      </c>
      <c r="D10648" s="11"/>
      <c r="E10648" t="str">
        <f t="shared" si="166"/>
        <v>PRIVACION DE ALIMENTOS: VIVIENDA</v>
      </c>
    </row>
    <row r="10649" spans="2:5" x14ac:dyDescent="0.25">
      <c r="B10649" s="6" t="s">
        <v>10647</v>
      </c>
      <c r="C10649" s="6" t="s">
        <v>23077</v>
      </c>
      <c r="D10649" s="11"/>
      <c r="E10649" t="str">
        <f t="shared" si="166"/>
        <v>PRIVACION DE ALIMENTOS: INSTITUCION RESIDENCIAL</v>
      </c>
    </row>
    <row r="10650" spans="2:5" ht="25.5" x14ac:dyDescent="0.25">
      <c r="B10650" s="6" t="s">
        <v>10648</v>
      </c>
      <c r="C10650" s="6" t="s">
        <v>23078</v>
      </c>
      <c r="D10650" s="11"/>
      <c r="E10650" t="str">
        <f t="shared" si="166"/>
        <v>PRIVACION DE ALIMENTOS: ESCUELAS, OTRAS INSTITUCIONES Y AREAS ADMINISTRATIVAS PUBLICAS</v>
      </c>
    </row>
    <row r="10651" spans="2:5" x14ac:dyDescent="0.25">
      <c r="B10651" s="6" t="s">
        <v>10649</v>
      </c>
      <c r="C10651" s="6" t="s">
        <v>23079</v>
      </c>
      <c r="D10651" s="11"/>
      <c r="E10651" t="str">
        <f t="shared" si="166"/>
        <v>PRIVACION DE ALIMENTOS: AREAS DE DEPORTE Y ATLETISMO</v>
      </c>
    </row>
    <row r="10652" spans="2:5" x14ac:dyDescent="0.25">
      <c r="B10652" s="6" t="s">
        <v>10650</v>
      </c>
      <c r="C10652" s="6" t="s">
        <v>23080</v>
      </c>
      <c r="D10652" s="11"/>
      <c r="E10652" t="str">
        <f t="shared" si="166"/>
        <v>PRIVACION DE ALIMENTOS: CALLES Y CARRETERAS</v>
      </c>
    </row>
    <row r="10653" spans="2:5" x14ac:dyDescent="0.25">
      <c r="B10653" s="6" t="s">
        <v>10651</v>
      </c>
      <c r="C10653" s="6" t="s">
        <v>23081</v>
      </c>
      <c r="D10653" s="11"/>
      <c r="E10653" t="str">
        <f t="shared" si="166"/>
        <v>PRIVACION DE ALIMENTOS: COMERCIO Y AREAS DE SERVICIO</v>
      </c>
    </row>
    <row r="10654" spans="2:5" x14ac:dyDescent="0.25">
      <c r="B10654" s="6" t="s">
        <v>10652</v>
      </c>
      <c r="C10654" s="6" t="s">
        <v>23082</v>
      </c>
      <c r="D10654" s="11"/>
      <c r="E10654" t="str">
        <f t="shared" si="166"/>
        <v>PRIVACION DE ALIMENTOS: AREA INDUSTRIAL Y DE LA CONSTRUCCION</v>
      </c>
    </row>
    <row r="10655" spans="2:5" x14ac:dyDescent="0.25">
      <c r="B10655" s="6" t="s">
        <v>10653</v>
      </c>
      <c r="C10655" s="6" t="s">
        <v>23083</v>
      </c>
      <c r="D10655" s="11"/>
      <c r="E10655" t="str">
        <f t="shared" si="166"/>
        <v>PRIVACION DE ALIMENTOS: GRANJA</v>
      </c>
    </row>
    <row r="10656" spans="2:5" x14ac:dyDescent="0.25">
      <c r="B10656" s="6" t="s">
        <v>10654</v>
      </c>
      <c r="C10656" s="6" t="s">
        <v>23084</v>
      </c>
      <c r="D10656" s="11"/>
      <c r="E10656" t="str">
        <f t="shared" si="166"/>
        <v>PRIVACION DE ALIMENTOS: OTRO LUGAR ESPECIFICADO</v>
      </c>
    </row>
    <row r="10657" spans="2:5" x14ac:dyDescent="0.25">
      <c r="B10657" s="6" t="s">
        <v>10655</v>
      </c>
      <c r="C10657" s="6" t="s">
        <v>23085</v>
      </c>
      <c r="D10657" s="11"/>
      <c r="E10657" t="str">
        <f t="shared" si="166"/>
        <v>PRIVACION DE ALIMENTOS: LUGAR NO ESPECIFICADO</v>
      </c>
    </row>
    <row r="10658" spans="2:5" x14ac:dyDescent="0.25">
      <c r="B10658" s="6" t="s">
        <v>10656</v>
      </c>
      <c r="C10658" s="6" t="s">
        <v>23086</v>
      </c>
      <c r="D10658" s="11"/>
      <c r="E10658" t="str">
        <f t="shared" si="166"/>
        <v>PRIVACION DE AGUA: VIVIENDA</v>
      </c>
    </row>
    <row r="10659" spans="2:5" x14ac:dyDescent="0.25">
      <c r="B10659" s="6" t="s">
        <v>10657</v>
      </c>
      <c r="C10659" s="6" t="s">
        <v>23087</v>
      </c>
      <c r="D10659" s="11"/>
      <c r="E10659" t="str">
        <f t="shared" si="166"/>
        <v>PRIVACION DE AGUA: INSTITUCION RESIDENCIAL</v>
      </c>
    </row>
    <row r="10660" spans="2:5" ht="25.5" x14ac:dyDescent="0.25">
      <c r="B10660" s="6" t="s">
        <v>10658</v>
      </c>
      <c r="C10660" s="6" t="s">
        <v>23088</v>
      </c>
      <c r="D10660" s="11"/>
      <c r="E10660" t="str">
        <f t="shared" si="166"/>
        <v>PRIVACION DE AGUA: ESCUELAS, OTRAS INSTITUCIONES Y AREAS ADMINISTRATIVAS PUBLICAS</v>
      </c>
    </row>
    <row r="10661" spans="2:5" x14ac:dyDescent="0.25">
      <c r="B10661" s="6" t="s">
        <v>10659</v>
      </c>
      <c r="C10661" s="6" t="s">
        <v>23089</v>
      </c>
      <c r="D10661" s="11"/>
      <c r="E10661" t="str">
        <f t="shared" si="166"/>
        <v>PRIVACION DE AGUA: AREAS DE DEPORTE Y ATLETISMO</v>
      </c>
    </row>
    <row r="10662" spans="2:5" x14ac:dyDescent="0.25">
      <c r="B10662" s="6" t="s">
        <v>10660</v>
      </c>
      <c r="C10662" s="6" t="s">
        <v>23090</v>
      </c>
      <c r="D10662" s="11"/>
      <c r="E10662" t="str">
        <f t="shared" si="166"/>
        <v>PRIVACION DE AGUA: CALLES Y CARRETERAS</v>
      </c>
    </row>
    <row r="10663" spans="2:5" x14ac:dyDescent="0.25">
      <c r="B10663" s="6" t="s">
        <v>10661</v>
      </c>
      <c r="C10663" s="6" t="s">
        <v>23091</v>
      </c>
      <c r="D10663" s="11"/>
      <c r="E10663" t="str">
        <f t="shared" si="166"/>
        <v>PRIVACION DE AGUA: COMERCIO Y AREAS DE SERVICIO</v>
      </c>
    </row>
    <row r="10664" spans="2:5" x14ac:dyDescent="0.25">
      <c r="B10664" s="6" t="s">
        <v>10662</v>
      </c>
      <c r="C10664" s="6" t="s">
        <v>23092</v>
      </c>
      <c r="D10664" s="11"/>
      <c r="E10664" t="str">
        <f t="shared" si="166"/>
        <v>PRIVACION DE AGUA: AREA INDUSTRIAL Y DE LA CONSTRUCCION</v>
      </c>
    </row>
    <row r="10665" spans="2:5" x14ac:dyDescent="0.25">
      <c r="B10665" s="6" t="s">
        <v>10663</v>
      </c>
      <c r="C10665" s="6" t="s">
        <v>23093</v>
      </c>
      <c r="D10665" s="11"/>
      <c r="E10665" t="str">
        <f t="shared" si="166"/>
        <v>PRIVACION DE AGUA: GRANJA</v>
      </c>
    </row>
    <row r="10666" spans="2:5" x14ac:dyDescent="0.25">
      <c r="B10666" s="6" t="s">
        <v>10664</v>
      </c>
      <c r="C10666" s="6" t="s">
        <v>23094</v>
      </c>
      <c r="D10666" s="11"/>
      <c r="E10666" t="str">
        <f t="shared" si="166"/>
        <v>PRIVACION DE AGUA: OTRO LUGAR ESPECIFICADO</v>
      </c>
    </row>
    <row r="10667" spans="2:5" x14ac:dyDescent="0.25">
      <c r="B10667" s="6" t="s">
        <v>10665</v>
      </c>
      <c r="C10667" s="6" t="s">
        <v>23095</v>
      </c>
      <c r="D10667" s="11"/>
      <c r="E10667" t="str">
        <f t="shared" si="166"/>
        <v>PRIVACION DE AGUA: LUGAR NO ESPECIFICADO</v>
      </c>
    </row>
    <row r="10668" spans="2:5" x14ac:dyDescent="0.25">
      <c r="B10668" s="6" t="s">
        <v>10666</v>
      </c>
      <c r="C10668" s="6" t="s">
        <v>23096</v>
      </c>
      <c r="D10668" s="11"/>
      <c r="E10668" t="str">
        <f t="shared" si="166"/>
        <v>PRIVACION NO ESPECIFICADA: VIVIENDA</v>
      </c>
    </row>
    <row r="10669" spans="2:5" x14ac:dyDescent="0.25">
      <c r="B10669" s="6" t="s">
        <v>10667</v>
      </c>
      <c r="C10669" s="6" t="s">
        <v>23097</v>
      </c>
      <c r="D10669" s="11"/>
      <c r="E10669" t="str">
        <f t="shared" si="166"/>
        <v>PRIVACION NO ESPECIFICADA: INSTITUCION RESIDENCIAL</v>
      </c>
    </row>
    <row r="10670" spans="2:5" ht="25.5" x14ac:dyDescent="0.25">
      <c r="B10670" s="6" t="s">
        <v>10668</v>
      </c>
      <c r="C10670" s="6" t="s">
        <v>23098</v>
      </c>
      <c r="D10670" s="11"/>
      <c r="E10670" t="str">
        <f t="shared" si="166"/>
        <v>PRIVACION NO ESPECIFICADA: ESCUELAS, OTRAS INSTITUCIONES Y AREAS ADMINISTRATIVAS PUBLICAS</v>
      </c>
    </row>
    <row r="10671" spans="2:5" x14ac:dyDescent="0.25">
      <c r="B10671" s="6" t="s">
        <v>10669</v>
      </c>
      <c r="C10671" s="6" t="s">
        <v>23099</v>
      </c>
      <c r="D10671" s="11"/>
      <c r="E10671" t="str">
        <f t="shared" si="166"/>
        <v>PRIVACION NO ESPECIFICADA: AREAS DE DEPORTE Y ATLETISMO</v>
      </c>
    </row>
    <row r="10672" spans="2:5" x14ac:dyDescent="0.25">
      <c r="B10672" s="6" t="s">
        <v>10670</v>
      </c>
      <c r="C10672" s="6" t="s">
        <v>23100</v>
      </c>
      <c r="D10672" s="11"/>
      <c r="E10672" t="str">
        <f t="shared" si="166"/>
        <v>PRIVACION NO ESPECIFICADA: CALLES Y CARRETERAS</v>
      </c>
    </row>
    <row r="10673" spans="2:5" x14ac:dyDescent="0.25">
      <c r="B10673" s="6" t="s">
        <v>10671</v>
      </c>
      <c r="C10673" s="6" t="s">
        <v>23101</v>
      </c>
      <c r="D10673" s="11"/>
      <c r="E10673" t="str">
        <f t="shared" si="166"/>
        <v>PRIVACION NO ESPECIFICADA: COMERCIO Y AREAS DE SERVICIO</v>
      </c>
    </row>
    <row r="10674" spans="2:5" x14ac:dyDescent="0.25">
      <c r="B10674" s="6" t="s">
        <v>10672</v>
      </c>
      <c r="C10674" s="6" t="s">
        <v>23102</v>
      </c>
      <c r="D10674" s="11"/>
      <c r="E10674" t="str">
        <f t="shared" si="166"/>
        <v>PRIVACION NO ESPECIFICADA: AREA INDUSTRIAL Y DE LA CONSTRUCCION</v>
      </c>
    </row>
    <row r="10675" spans="2:5" x14ac:dyDescent="0.25">
      <c r="B10675" s="6" t="s">
        <v>10673</v>
      </c>
      <c r="C10675" s="6" t="s">
        <v>23103</v>
      </c>
      <c r="D10675" s="11"/>
      <c r="E10675" t="str">
        <f t="shared" si="166"/>
        <v>PRIVACION NO ESPECIFICADA: GRANJA</v>
      </c>
    </row>
    <row r="10676" spans="2:5" x14ac:dyDescent="0.25">
      <c r="B10676" s="6" t="s">
        <v>10674</v>
      </c>
      <c r="C10676" s="6" t="s">
        <v>23104</v>
      </c>
      <c r="D10676" s="11"/>
      <c r="E10676" t="str">
        <f t="shared" si="166"/>
        <v>PRIVACION NO ESPECIFICADA: OTRO LUGAR ESPECIFICADO</v>
      </c>
    </row>
    <row r="10677" spans="2:5" x14ac:dyDescent="0.25">
      <c r="B10677" s="6" t="s">
        <v>10675</v>
      </c>
      <c r="C10677" s="6" t="s">
        <v>23105</v>
      </c>
      <c r="D10677" s="11"/>
      <c r="E10677" t="str">
        <f t="shared" si="166"/>
        <v>PRIVACION NO ESPECIFICADA: LUGAR NO ESPECIFICADO</v>
      </c>
    </row>
    <row r="10678" spans="2:5" x14ac:dyDescent="0.25">
      <c r="B10678" s="6" t="s">
        <v>10676</v>
      </c>
      <c r="C10678" s="6" t="s">
        <v>23106</v>
      </c>
      <c r="D10678" s="11"/>
      <c r="E10678" t="str">
        <f t="shared" si="166"/>
        <v>EXPOSICION A FACTORES ESPECIFICADOS: VIVIENDA</v>
      </c>
    </row>
    <row r="10679" spans="2:5" x14ac:dyDescent="0.25">
      <c r="B10679" s="6" t="s">
        <v>10677</v>
      </c>
      <c r="C10679" s="6" t="s">
        <v>23107</v>
      </c>
      <c r="D10679" s="11"/>
      <c r="E10679" t="str">
        <f t="shared" si="166"/>
        <v>EXPOSICION A FACTORES ESPECIFICADOS: INSTITUCION RESIDENCIAL</v>
      </c>
    </row>
    <row r="10680" spans="2:5" ht="25.5" x14ac:dyDescent="0.25">
      <c r="B10680" s="6" t="s">
        <v>10678</v>
      </c>
      <c r="C10680" s="6" t="s">
        <v>23108</v>
      </c>
      <c r="D10680" s="11"/>
      <c r="E10680" t="str">
        <f t="shared" si="166"/>
        <v>EXPOSICION A FACTORES ESPECIFICADOS: ESCUELAS, OTRAS INSTITUCIONES Y AREAS ADMINISTRATIVAS PUBLICAS</v>
      </c>
    </row>
    <row r="10681" spans="2:5" x14ac:dyDescent="0.25">
      <c r="B10681" s="6" t="s">
        <v>10679</v>
      </c>
      <c r="C10681" s="6" t="s">
        <v>23109</v>
      </c>
      <c r="D10681" s="11"/>
      <c r="E10681" t="str">
        <f t="shared" si="166"/>
        <v>EXPOSICION A FACTORES ESPECIFICADOS: AREAS DE DEPORTE Y ATLETISMO</v>
      </c>
    </row>
    <row r="10682" spans="2:5" x14ac:dyDescent="0.25">
      <c r="B10682" s="6" t="s">
        <v>10680</v>
      </c>
      <c r="C10682" s="6" t="s">
        <v>23110</v>
      </c>
      <c r="D10682" s="11"/>
      <c r="E10682" t="str">
        <f t="shared" si="166"/>
        <v>EXPOSICION A FACTORES ESPECIFICADOS: CALLES Y CARRETERAS</v>
      </c>
    </row>
    <row r="10683" spans="2:5" x14ac:dyDescent="0.25">
      <c r="B10683" s="6" t="s">
        <v>10681</v>
      </c>
      <c r="C10683" s="6" t="s">
        <v>23111</v>
      </c>
      <c r="D10683" s="11"/>
      <c r="E10683" t="str">
        <f t="shared" si="166"/>
        <v>EXPOSICION A FACTORES ESPECIFICADOS: COMERCIO Y AREAS DE SERVICIO</v>
      </c>
    </row>
    <row r="10684" spans="2:5" ht="25.5" x14ac:dyDescent="0.25">
      <c r="B10684" s="6" t="s">
        <v>10682</v>
      </c>
      <c r="C10684" s="6" t="s">
        <v>23112</v>
      </c>
      <c r="D10684" s="11"/>
      <c r="E10684" t="str">
        <f t="shared" si="166"/>
        <v>EXPOSICION A FACTORES ESPECIFICADOS: AREA INDUSTRIAL Y DE LA CONSTRUCCION</v>
      </c>
    </row>
    <row r="10685" spans="2:5" x14ac:dyDescent="0.25">
      <c r="B10685" s="6" t="s">
        <v>10683</v>
      </c>
      <c r="C10685" s="6" t="s">
        <v>23113</v>
      </c>
      <c r="D10685" s="11"/>
      <c r="E10685" t="str">
        <f t="shared" si="166"/>
        <v>EXPOSICION A FACTORES ESPECIFICADOS: GRANJA</v>
      </c>
    </row>
    <row r="10686" spans="2:5" x14ac:dyDescent="0.25">
      <c r="B10686" s="6" t="s">
        <v>10684</v>
      </c>
      <c r="C10686" s="6" t="s">
        <v>23114</v>
      </c>
      <c r="D10686" s="11"/>
      <c r="E10686" t="str">
        <f t="shared" si="166"/>
        <v>EXPOSICION A FACTORES ESPECIFICADOS: OTRO LUGAR ESPECIFICADO</v>
      </c>
    </row>
    <row r="10687" spans="2:5" x14ac:dyDescent="0.25">
      <c r="B10687" s="6" t="s">
        <v>10685</v>
      </c>
      <c r="C10687" s="6" t="s">
        <v>23115</v>
      </c>
      <c r="D10687" s="11"/>
      <c r="E10687" t="str">
        <f t="shared" si="166"/>
        <v>EXPOSICION A FACTORES ESPECIFICADOS: LUGAR NO ESPECIFICADO</v>
      </c>
    </row>
    <row r="10688" spans="2:5" x14ac:dyDescent="0.25">
      <c r="B10688" s="6" t="s">
        <v>10686</v>
      </c>
      <c r="C10688" s="6" t="s">
        <v>23116</v>
      </c>
      <c r="D10688" s="11"/>
      <c r="E10688" t="str">
        <f t="shared" si="166"/>
        <v>EXPOSICION A FACTORES NO ESPECIFICADOS: VIVIENDA</v>
      </c>
    </row>
    <row r="10689" spans="2:5" x14ac:dyDescent="0.25">
      <c r="B10689" s="6" t="s">
        <v>10687</v>
      </c>
      <c r="C10689" s="6" t="s">
        <v>23117</v>
      </c>
      <c r="D10689" s="11"/>
      <c r="E10689" t="str">
        <f t="shared" si="166"/>
        <v>EXPOSICION A FACTORES NO ESPECIFICADOS: INSTITUCION RESIDENCIAL</v>
      </c>
    </row>
    <row r="10690" spans="2:5" ht="25.5" x14ac:dyDescent="0.25">
      <c r="B10690" s="6" t="s">
        <v>10688</v>
      </c>
      <c r="C10690" s="6" t="s">
        <v>23118</v>
      </c>
      <c r="D10690" s="11"/>
      <c r="E10690" t="str">
        <f t="shared" si="166"/>
        <v>EXPOSICION A FACTORES NO ESPECIFICADOS: ESCUELAS, OTRAS INSTITUCIONES Y AREAS ADMINISTRATIVAS PUBLICAS</v>
      </c>
    </row>
    <row r="10691" spans="2:5" ht="25.5" x14ac:dyDescent="0.25">
      <c r="B10691" s="6" t="s">
        <v>10689</v>
      </c>
      <c r="C10691" s="6" t="s">
        <v>23119</v>
      </c>
      <c r="D10691" s="11"/>
      <c r="E10691" t="str">
        <f t="shared" si="166"/>
        <v>EXPOSICION A FACTORES NO ESPECIFICADOS: AREAS DE DEPORTE Y ATLETISMO</v>
      </c>
    </row>
    <row r="10692" spans="2:5" x14ac:dyDescent="0.25">
      <c r="B10692" s="6" t="s">
        <v>10690</v>
      </c>
      <c r="C10692" s="6" t="s">
        <v>23120</v>
      </c>
      <c r="D10692" s="11"/>
      <c r="E10692" t="str">
        <f t="shared" si="166"/>
        <v>EXPOSICION A FACTORES NO ESPECIFICADOS: CALLES Y CARRETERAS</v>
      </c>
    </row>
    <row r="10693" spans="2:5" ht="25.5" x14ac:dyDescent="0.25">
      <c r="B10693" s="6" t="s">
        <v>10691</v>
      </c>
      <c r="C10693" s="6" t="s">
        <v>23121</v>
      </c>
      <c r="D10693" s="11"/>
      <c r="E10693" t="str">
        <f t="shared" si="166"/>
        <v>EXPOSICION A FACTORES NO ESPECIFICADOS: COMERCIO Y AREAS DE SERVICIO</v>
      </c>
    </row>
    <row r="10694" spans="2:5" ht="25.5" x14ac:dyDescent="0.25">
      <c r="B10694" s="6" t="s">
        <v>10692</v>
      </c>
      <c r="C10694" s="6" t="s">
        <v>23122</v>
      </c>
      <c r="D10694" s="11"/>
      <c r="E10694" t="str">
        <f t="shared" ref="E10694:E10757" si="167">UPPER(C10694)</f>
        <v>EXPOSICION A FACTORES NO ESPECIFICADOS: AREA INDUSTRIAL Y DE LA CONSTRUCCION</v>
      </c>
    </row>
    <row r="10695" spans="2:5" x14ac:dyDescent="0.25">
      <c r="B10695" s="6" t="s">
        <v>10693</v>
      </c>
      <c r="C10695" s="6" t="s">
        <v>23123</v>
      </c>
      <c r="D10695" s="11"/>
      <c r="E10695" t="str">
        <f t="shared" si="167"/>
        <v>EXPOSICION A FACTORES NO ESPECIFICADOS: GRANJA</v>
      </c>
    </row>
    <row r="10696" spans="2:5" x14ac:dyDescent="0.25">
      <c r="B10696" s="6" t="s">
        <v>10694</v>
      </c>
      <c r="C10696" s="6" t="s">
        <v>23124</v>
      </c>
      <c r="D10696" s="11"/>
      <c r="E10696" t="str">
        <f t="shared" si="167"/>
        <v>EXPOSICION A FACTORES NO ESPECIFICADOS: OTRO LUGAR ESPECIFICADO</v>
      </c>
    </row>
    <row r="10697" spans="2:5" x14ac:dyDescent="0.25">
      <c r="B10697" s="6" t="s">
        <v>10695</v>
      </c>
      <c r="C10697" s="6" t="s">
        <v>23125</v>
      </c>
      <c r="D10697" s="11"/>
      <c r="E10697" t="str">
        <f t="shared" si="167"/>
        <v>EXPOSICION A FACTORES NO ESPECIFICADOS: LUGAR NO ESPECIFICADO</v>
      </c>
    </row>
    <row r="10698" spans="2:5" ht="38.25" x14ac:dyDescent="0.25">
      <c r="B10698" s="6" t="s">
        <v>10696</v>
      </c>
      <c r="C10698" s="6" t="s">
        <v>23126</v>
      </c>
      <c r="D10698" s="11"/>
      <c r="E10698" t="str">
        <f t="shared" si="167"/>
        <v>ENVENENAMIENTO AUTOINFLIGIDO INTENCIONALMENTE POR, Y EXPOSICION A ANALGESICOS NO NARCOTICOS, ANTIPIRETICOS Y ANTIRREUMATICOS: VIVIENDA</v>
      </c>
    </row>
    <row r="10699" spans="2:5" ht="38.25" x14ac:dyDescent="0.25">
      <c r="B10699" s="6" t="s">
        <v>10697</v>
      </c>
      <c r="C10699" s="6" t="s">
        <v>23127</v>
      </c>
      <c r="D10699" s="11"/>
      <c r="E10699" t="str">
        <f t="shared" si="167"/>
        <v>ENVENENAMIENTO AUTOINFLIGIDO INTENCIONALMENTE POR, Y EXPOSICION A ANALGESICOS NO NARCOTICOS, ANTIPIRETICOS Y ANTIRREUMATICOS: INSTITUCION RESIDENCIAL</v>
      </c>
    </row>
    <row r="10700" spans="2:5" ht="38.25" x14ac:dyDescent="0.25">
      <c r="B10700" s="6" t="s">
        <v>10698</v>
      </c>
      <c r="C10700" s="6" t="s">
        <v>23128</v>
      </c>
      <c r="D10700" s="11"/>
      <c r="E10700" t="str">
        <f t="shared" si="167"/>
        <v>ENVENENAMIENTO AUTOINFLIGIDO INTENCIONALMENTE POR, Y EXPOSICION A ANALGESICOS NO NARCOTICOS, ANTIPIRETICOS Y ANTIRREUMATICOS: ESCUELAS, OTRAS INSTITUCIONES Y AREAS ADMINISTRATIVAS PUBLICAS</v>
      </c>
    </row>
    <row r="10701" spans="2:5" ht="38.25" x14ac:dyDescent="0.25">
      <c r="B10701" s="6" t="s">
        <v>10699</v>
      </c>
      <c r="C10701" s="6" t="s">
        <v>23129</v>
      </c>
      <c r="D10701" s="11"/>
      <c r="E10701" t="str">
        <f t="shared" si="167"/>
        <v>ENVENENAMIENTO AUTOINFLIGIDO INTENCIONALMENTE POR, Y EXPOSICION A ANALGESICOS NO NARCOTICOS, ANTIPIRETICOS Y ANTIRREUMATICOS: AREAS DE DEPORTE Y ATLETISMO</v>
      </c>
    </row>
    <row r="10702" spans="2:5" ht="38.25" x14ac:dyDescent="0.25">
      <c r="B10702" s="6" t="s">
        <v>10700</v>
      </c>
      <c r="C10702" s="6" t="s">
        <v>23130</v>
      </c>
      <c r="D10702" s="11"/>
      <c r="E10702" t="str">
        <f t="shared" si="167"/>
        <v>ENVENENAMIENTO AUTOINFLIGIDO INTENCIONALMENTE POR, Y EXPOSICION A ANALGESICOS NO NARCOTICOS, ANTIPIRETICOS Y ANTIRREUMATICOS: CALLES Y CARRETERAS</v>
      </c>
    </row>
    <row r="10703" spans="2:5" ht="38.25" x14ac:dyDescent="0.25">
      <c r="B10703" s="6" t="s">
        <v>10701</v>
      </c>
      <c r="C10703" s="6" t="s">
        <v>23131</v>
      </c>
      <c r="D10703" s="11"/>
      <c r="E10703" t="str">
        <f t="shared" si="167"/>
        <v>ENVENENAMIENTO AUTOINFLIGIDO INTENCIONALMENTE POR, Y EXPOSICION A ANALGESICOS NO NARCOTICOS, ANTIPIRETICOS Y ANTIRREUMATICOS: COMERCIO Y AREAS DE SERVICIO</v>
      </c>
    </row>
    <row r="10704" spans="2:5" ht="38.25" x14ac:dyDescent="0.25">
      <c r="B10704" s="6" t="s">
        <v>10702</v>
      </c>
      <c r="C10704" s="6" t="s">
        <v>23132</v>
      </c>
      <c r="D10704" s="11"/>
      <c r="E10704" t="str">
        <f t="shared" si="167"/>
        <v>ENVENENAMIENTO AUTOINFLIGIDO INTENCIONALMENTE POR, Y EXPOSICION A ANALGESICOS NO NARCOTICOS, ANTIPIRETICOS Y ANTIRREUMATICOS: AREA INDUSTRIAL Y DE LA CONSTRUCCION</v>
      </c>
    </row>
    <row r="10705" spans="2:5" ht="38.25" x14ac:dyDescent="0.25">
      <c r="B10705" s="6" t="s">
        <v>10703</v>
      </c>
      <c r="C10705" s="6" t="s">
        <v>23133</v>
      </c>
      <c r="D10705" s="11"/>
      <c r="E10705" t="str">
        <f t="shared" si="167"/>
        <v>ENVENENAMIENTO AUTOINFLIGIDO INTENCIONALMENTE POR, Y EXPOSICION A ANALGESICOS NO NARCOTICOS, ANTIPIRETICOS Y ANTIRREUMATICOS: GRANJA</v>
      </c>
    </row>
    <row r="10706" spans="2:5" ht="38.25" x14ac:dyDescent="0.25">
      <c r="B10706" s="6" t="s">
        <v>10704</v>
      </c>
      <c r="C10706" s="6" t="s">
        <v>23134</v>
      </c>
      <c r="D10706" s="11"/>
      <c r="E10706" t="str">
        <f t="shared" si="167"/>
        <v>ENVENENAMIENTO AUTOINFLIGIDO INTENCIONALMENTE POR, Y EXPOSICION A ANALGESICOS NO NARCOTICOS, ANTIPIRETICOS Y ANTIRREUMATICOS: OTRO LUGAR ESPECIFICADO</v>
      </c>
    </row>
    <row r="10707" spans="2:5" ht="38.25" x14ac:dyDescent="0.25">
      <c r="B10707" s="6" t="s">
        <v>10705</v>
      </c>
      <c r="C10707" s="6" t="s">
        <v>23135</v>
      </c>
      <c r="D10707" s="11"/>
      <c r="E10707" t="str">
        <f t="shared" si="167"/>
        <v>ENVENENAMIENTO AUTOINFLIGIDO INTENCIONALMENTE POR, Y EXPOSICION A ANALGESICOS NO NARCOTICOS, ANTIPIRETICOS Y ANTIRREUMATICOS: LUGAR NO ESPECIFICADO</v>
      </c>
    </row>
    <row r="10708" spans="2:5" ht="51" x14ac:dyDescent="0.25">
      <c r="B10708" s="6" t="s">
        <v>10706</v>
      </c>
      <c r="C10708" s="6" t="s">
        <v>23136</v>
      </c>
      <c r="D10708" s="11"/>
      <c r="E10708" t="str">
        <f t="shared" si="167"/>
        <v>ENVENENAMIENTO AUTOINFLIGIDO INTENCIONALMENTE POR, Y EXPOSICION A DROGAS ANTIEPILEPTICAS, SEDANTES, HIPNOTICAS, ANTIPARKINSONIANAS Y PSICOTROPICAS, NO CLASIFICADAS EN OTRA PARTE: VIVIENDA</v>
      </c>
    </row>
    <row r="10709" spans="2:5" ht="51" x14ac:dyDescent="0.25">
      <c r="B10709" s="6" t="s">
        <v>10707</v>
      </c>
      <c r="C10709" s="6" t="s">
        <v>23137</v>
      </c>
      <c r="D10709" s="11"/>
      <c r="E10709" t="str">
        <f t="shared" si="167"/>
        <v>ENVENENAMIENTO AUTOINFLIGIDO INTENCIONALMENTE POR, Y EXPOSICION A DROGAS ANTIEPILEPTICAS, SEDANTES, HIPNOTICAS, ANTIPARKINSONIANAS Y PSICOTROPICAS, NO CLASIFICADAS EN OTRA PARTE: INSTITUCION RESIDENCIAL</v>
      </c>
    </row>
    <row r="10710" spans="2:5" ht="63.75" x14ac:dyDescent="0.25">
      <c r="B10710" s="6" t="s">
        <v>10708</v>
      </c>
      <c r="C10710" s="6" t="s">
        <v>23138</v>
      </c>
      <c r="D10710" s="11"/>
      <c r="E10710" t="str">
        <f t="shared" si="167"/>
        <v>ENVENENAMIENTO AUTOINFLIGIDO INTENCIONALMENTE POR, Y EXPOSICION A DROGAS ANTIEPILEPTICAS, SEDANTES, HIPNOTICAS, ANTIPARKINSONIANAS Y PSICOTROPICAS, NO CLASIFICADAS EN OTRA PARTE: ESCUELAS, OTRAS INSTITUCIONES Y AREAS ADMINISTRATIVAS PUBLICAS</v>
      </c>
    </row>
    <row r="10711" spans="2:5" ht="51" x14ac:dyDescent="0.25">
      <c r="B10711" s="6" t="s">
        <v>10709</v>
      </c>
      <c r="C10711" s="6" t="s">
        <v>23139</v>
      </c>
      <c r="D10711" s="11"/>
      <c r="E10711" t="str">
        <f t="shared" si="167"/>
        <v>ENVENENAMIENTO AUTOINFLIGIDO INTENCIONALMENTE POR, Y EXPOSICION A DROGAS ANTIEPILEPTICAS, SEDANTES, HIPNOTICAS, ANTIPARKINSONIANAS Y PSICOTROPICAS, NO CLASIFICADAS EN OTRA PARTE: AREAS DE DEPORTE Y ATLETISMO</v>
      </c>
    </row>
    <row r="10712" spans="2:5" ht="51" x14ac:dyDescent="0.25">
      <c r="B10712" s="6" t="s">
        <v>10710</v>
      </c>
      <c r="C10712" s="6" t="s">
        <v>23140</v>
      </c>
      <c r="D10712" s="11"/>
      <c r="E10712" t="str">
        <f t="shared" si="167"/>
        <v>ENVENENAMIENTO AUTOINFLIGIDO INTENCIONALMENTE POR, Y EXPOSICION A DROGAS ANTIEPILEPTICAS, SEDANTES, HIPNOTICAS, ANTIPARKINSONIANAS Y PSICOTROPICAS, NO CLASIFICADAS EN OTRA PARTE: CALLES Y CARRETERAS</v>
      </c>
    </row>
    <row r="10713" spans="2:5" ht="51" x14ac:dyDescent="0.25">
      <c r="B10713" s="6" t="s">
        <v>10711</v>
      </c>
      <c r="C10713" s="6" t="s">
        <v>23141</v>
      </c>
      <c r="D10713" s="11"/>
      <c r="E10713" t="str">
        <f t="shared" si="167"/>
        <v>ENVENENAMIENTO AUTOINFLIGIDO INTENCIONALMENTE POR, Y EXPOSICION A DROGAS ANTIEPILEPTICAS, SEDANTES, HIPNOTICAS, ANTIPARKINSONIANAS Y PSICOTROPICAS, NO CLASIFICADAS EN OTRA PARTE: COMERCIO Y AREAS DE SERVICIO</v>
      </c>
    </row>
    <row r="10714" spans="2:5" ht="51" x14ac:dyDescent="0.25">
      <c r="B10714" s="6" t="s">
        <v>10712</v>
      </c>
      <c r="C10714" s="6" t="s">
        <v>23142</v>
      </c>
      <c r="D10714" s="11"/>
      <c r="E10714" t="str">
        <f t="shared" si="167"/>
        <v>ENVENENAMIENTO AUTOINFLIGIDO INTENCIONALMENTE POR, Y EXPOSICION A DROGAS ANTIEPILEPTICAS, SEDANTES, HIPNOTICAS, ANTIPARKINSONIANAS Y PSICOTROPICAS, NO CLASIFICADAS EN OTRA PARTE: AREA INDUSTRIAL Y DE LA CONSTRUCCION</v>
      </c>
    </row>
    <row r="10715" spans="2:5" ht="51" x14ac:dyDescent="0.25">
      <c r="B10715" s="6" t="s">
        <v>10713</v>
      </c>
      <c r="C10715" s="6" t="s">
        <v>23143</v>
      </c>
      <c r="D10715" s="11"/>
      <c r="E10715" t="str">
        <f t="shared" si="167"/>
        <v>ENVENENAMIENTO AUTOINFLIGIDO INTENCIONALMENTE POR, Y EXPOSICION A DROGAS ANTIEPILEPTICAS, SEDANTES, HIPNOTICAS, ANTIPARKINSONIANAS Y PSICOTROPICAS, NO CLASIFICADAS EN OTRA PARTE: GRANJA</v>
      </c>
    </row>
    <row r="10716" spans="2:5" ht="51" x14ac:dyDescent="0.25">
      <c r="B10716" s="6" t="s">
        <v>10714</v>
      </c>
      <c r="C10716" s="6" t="s">
        <v>23144</v>
      </c>
      <c r="D10716" s="11"/>
      <c r="E10716" t="str">
        <f t="shared" si="167"/>
        <v>ENVENENAMIENTO AUTOINFLIGIDO INTENCIONALMENTE POR, Y EXPOSICION A DROGAS ANTIEPILEPTICAS, SEDANTES, HIPNOTICAS, ANTIPARKINSONIANAS Y PSICOTROPICAS, NO CLASIFICADAS EN OTRA PARTE: OTRO LUGAR ESPECIFICADO</v>
      </c>
    </row>
    <row r="10717" spans="2:5" ht="51" x14ac:dyDescent="0.25">
      <c r="B10717" s="6" t="s">
        <v>10715</v>
      </c>
      <c r="C10717" s="6" t="s">
        <v>23145</v>
      </c>
      <c r="D10717" s="11"/>
      <c r="E10717" t="str">
        <f t="shared" si="167"/>
        <v>ENVENENAMIENTO AUTOINFLIGIDO INTENCIONALMENTE POR, Y EXPOSICION A DROGAS ANTIEPILEPTICAS, SEDANTES, HIPNOTICAS, ANTIPARKINSONIANAS Y PSICOTROPICAS, NO CLASIFICADAS EN OTRA PARTE: LUGAR NO ESPECIFICADO</v>
      </c>
    </row>
    <row r="10718" spans="2:5" ht="38.25" x14ac:dyDescent="0.25">
      <c r="B10718" s="6" t="s">
        <v>10716</v>
      </c>
      <c r="C10718" s="6" t="s">
        <v>23146</v>
      </c>
      <c r="D10718" s="11"/>
      <c r="E10718" t="str">
        <f t="shared" si="167"/>
        <v>ENVENENAMIENTO AUTOINFLIGIDO INTENCIONALMENTE POR, Y EXPOSICION A NARCOTICOS Y PSICODISLEPTICOS [ALUCINOGENOS], NO CLASIFICADOS EN OTRA PARTE: VIVIENDA</v>
      </c>
    </row>
    <row r="10719" spans="2:5" ht="38.25" x14ac:dyDescent="0.25">
      <c r="B10719" s="6" t="s">
        <v>10717</v>
      </c>
      <c r="C10719" s="6" t="s">
        <v>23147</v>
      </c>
      <c r="D10719" s="11"/>
      <c r="E10719" t="str">
        <f t="shared" si="167"/>
        <v>ENVENENAMIENTO AUTOINFLIGIDO INTENCIONALMENTE POR, Y EXPOSICION A NARCOTICOS Y PSICODISLEPTICOS [ALUCINOGENOS], NO CLASIFICADOS EN OTRA PARTE: INSTITUCION RESIDENCIAL</v>
      </c>
    </row>
    <row r="10720" spans="2:5" ht="51" x14ac:dyDescent="0.25">
      <c r="B10720" s="6" t="s">
        <v>10718</v>
      </c>
      <c r="C10720" s="6" t="s">
        <v>23148</v>
      </c>
      <c r="D10720" s="11"/>
      <c r="E10720" t="str">
        <f t="shared" si="167"/>
        <v>ENVENENAMIENTO AUTOINFLIGIDO INTENCIONALMENTE POR, Y EXPOSICION A NARCOTICOS Y PSICODISLEPTICOS [ALUCINOGENOS], NO CLASIFICADOS EN OTRA PARTE: ESCUELAS, OTRAS INSTITUCIONES Y AREAS ADMINISTRATIVAS PUBLICAS</v>
      </c>
    </row>
    <row r="10721" spans="2:5" ht="38.25" x14ac:dyDescent="0.25">
      <c r="B10721" s="6" t="s">
        <v>10719</v>
      </c>
      <c r="C10721" s="6" t="s">
        <v>23149</v>
      </c>
      <c r="D10721" s="11"/>
      <c r="E10721" t="str">
        <f t="shared" si="167"/>
        <v>ENVENENAMIENTO AUTOINFLIGIDO INTENCIONALMENTE POR, Y EXPOSICION A NARCOTICOS Y PSICODISLEPTICOS [ALUCINOGENOS], NO CLASIFICADOS EN OTRA PARTE: AREAS DE DEPORTE Y ATLETISMO</v>
      </c>
    </row>
    <row r="10722" spans="2:5" ht="38.25" x14ac:dyDescent="0.25">
      <c r="B10722" s="6" t="s">
        <v>10720</v>
      </c>
      <c r="C10722" s="6" t="s">
        <v>23150</v>
      </c>
      <c r="D10722" s="11"/>
      <c r="E10722" t="str">
        <f t="shared" si="167"/>
        <v>ENVENENAMIENTO AUTOINFLIGIDO INTENCIONALMENTE POR, Y EXPOSICION A NARCOTICOS Y PSICODISLEPTICOS [ALUCINOGENOS], NO CLASIFICADOS EN OTRA PARTE: CALLES Y CARRETERAS</v>
      </c>
    </row>
    <row r="10723" spans="2:5" ht="38.25" x14ac:dyDescent="0.25">
      <c r="B10723" s="6" t="s">
        <v>10721</v>
      </c>
      <c r="C10723" s="6" t="s">
        <v>23151</v>
      </c>
      <c r="D10723" s="11"/>
      <c r="E10723" t="str">
        <f t="shared" si="167"/>
        <v>ENVENENAMIENTO AUTOINFLIGIDO INTENCIONALMENTE POR, Y EXPOSICION A NARCOTICOS Y PSICODISLEPTICOS [ALUCINOGENOS], NO CLASIFICADOS EN OTRA PARTE: COMERCIO Y AREAS DE SERVICIO</v>
      </c>
    </row>
    <row r="10724" spans="2:5" ht="38.25" x14ac:dyDescent="0.25">
      <c r="B10724" s="6" t="s">
        <v>10722</v>
      </c>
      <c r="C10724" s="6" t="s">
        <v>23152</v>
      </c>
      <c r="D10724" s="11"/>
      <c r="E10724" t="str">
        <f t="shared" si="167"/>
        <v>ENVENENAMIENTO AUTOINFLIGIDO INTENCIONALMENTE POR, Y EXPOSICION A NARCOTICOS Y PSICODISLEPTICOS [ALUCINOGENOS], NO CLASIFICADOS EN OTRA PARTE: AREA INDUSTRIAL Y DE LA CONSTRUCCION</v>
      </c>
    </row>
    <row r="10725" spans="2:5" ht="38.25" x14ac:dyDescent="0.25">
      <c r="B10725" s="6" t="s">
        <v>10723</v>
      </c>
      <c r="C10725" s="6" t="s">
        <v>23153</v>
      </c>
      <c r="D10725" s="11"/>
      <c r="E10725" t="str">
        <f t="shared" si="167"/>
        <v>ENVENENAMIENTO AUTOINFLIGIDO INTENCIONALMENTE POR, Y EXPOSICION A NARCOTICOS Y PSICODISLEPTICOS [ALUCINOGENOS], NO CLASIFICADOS EN OTRA PARTE: GRANJA</v>
      </c>
    </row>
    <row r="10726" spans="2:5" ht="38.25" x14ac:dyDescent="0.25">
      <c r="B10726" s="6" t="s">
        <v>10724</v>
      </c>
      <c r="C10726" s="6" t="s">
        <v>23154</v>
      </c>
      <c r="D10726" s="11"/>
      <c r="E10726" t="str">
        <f t="shared" si="167"/>
        <v>ENVENENAMIENTO AUTOINFLIGIDO INTENCIONALMENTE POR, Y EXPOSICION A NARCOTICOS Y PSICODISLEPTICOS [ALUCINOGENOS], NO CLASIFICADOS EN OTRA PARTE: OTRO LUGAR ESPECIFICADO</v>
      </c>
    </row>
    <row r="10727" spans="2:5" ht="38.25" x14ac:dyDescent="0.25">
      <c r="B10727" s="6" t="s">
        <v>10725</v>
      </c>
      <c r="C10727" s="6" t="s">
        <v>23155</v>
      </c>
      <c r="D10727" s="11"/>
      <c r="E10727" t="str">
        <f t="shared" si="167"/>
        <v>ENVENENAMIENTO AUTOINFLIGIDO INTENCIONALMENTE POR, Y EXPOSICION A NARCOTICOS Y PSICODISLEPTICOS [ALUCINOGENOS], NO CLASIFICADOS EN OTRA PARTE: LUGAR NO ESPECIFICADO</v>
      </c>
    </row>
    <row r="10728" spans="2:5" ht="38.25" x14ac:dyDescent="0.25">
      <c r="B10728" s="6" t="s">
        <v>10726</v>
      </c>
      <c r="C10728" s="6" t="s">
        <v>23156</v>
      </c>
      <c r="D10728" s="11"/>
      <c r="E10728" t="str">
        <f t="shared" si="167"/>
        <v>ENVENENAMIENTO AUTOINFLIGIDO INTENCIONALMENTE POR, Y EXPOSICION A OTRAS DROGAS QUE ACTUAN SOBRE EL SISTEMA NERVIOSO AUTONOMO: VIVIENDA</v>
      </c>
    </row>
    <row r="10729" spans="2:5" ht="38.25" x14ac:dyDescent="0.25">
      <c r="B10729" s="6" t="s">
        <v>10727</v>
      </c>
      <c r="C10729" s="6" t="s">
        <v>23157</v>
      </c>
      <c r="D10729" s="11"/>
      <c r="E10729" t="str">
        <f t="shared" si="167"/>
        <v>ENVENENAMIENTO AUTOINFLIGIDO INTENCIONALMENTE POR, Y EXPOSICION A OTRAS DROGAS QUE ACTUAN SOBRE EL SISTEMA NERVIOSO AUTONOMO: INSTITUCION RESIDENCIAL</v>
      </c>
    </row>
    <row r="10730" spans="2:5" ht="38.25" x14ac:dyDescent="0.25">
      <c r="B10730" s="6" t="s">
        <v>10728</v>
      </c>
      <c r="C10730" s="6" t="s">
        <v>23158</v>
      </c>
      <c r="D10730" s="11"/>
      <c r="E10730" t="str">
        <f t="shared" si="167"/>
        <v>ENVENENAMIENTO AUTOINFLIGIDO INTENCIONALMENTE POR, Y EXPOSICION A OTRAS DROGAS QUE ACTUAN SOBRE EL SISTEMA NERVIOSO AUTONOMO: ESCUELAS, OTRAS INSTITUCIONES Y AREAS ADMINISTRATIVAS PUBLICAS</v>
      </c>
    </row>
    <row r="10731" spans="2:5" ht="38.25" x14ac:dyDescent="0.25">
      <c r="B10731" s="6" t="s">
        <v>10729</v>
      </c>
      <c r="C10731" s="6" t="s">
        <v>23159</v>
      </c>
      <c r="D10731" s="11"/>
      <c r="E10731" t="str">
        <f t="shared" si="167"/>
        <v>ENVENENAMIENTO AUTOINFLIGIDO INTENCIONALMENTE POR, Y EXPOSICION A OTRAS DROGAS QUE ACTUAN SOBRE EL SISTEMA NERVIOSO AUTONOMO: AREAS DE DEPORTE Y ATLETISMO</v>
      </c>
    </row>
    <row r="10732" spans="2:5" ht="38.25" x14ac:dyDescent="0.25">
      <c r="B10732" s="6" t="s">
        <v>10730</v>
      </c>
      <c r="C10732" s="6" t="s">
        <v>23160</v>
      </c>
      <c r="D10732" s="11"/>
      <c r="E10732" t="str">
        <f t="shared" si="167"/>
        <v>ENVENENAMIENTO AUTOINFLIGIDO INTENCIONALMENTE POR, Y EXPOSICION A OTRAS DROGAS QUE ACTUAN SOBRE EL SISTEMA NERVIOSO AUTONOMO: CALLES Y CARRETERAS</v>
      </c>
    </row>
    <row r="10733" spans="2:5" ht="38.25" x14ac:dyDescent="0.25">
      <c r="B10733" s="6" t="s">
        <v>10731</v>
      </c>
      <c r="C10733" s="6" t="s">
        <v>23161</v>
      </c>
      <c r="D10733" s="11"/>
      <c r="E10733" t="str">
        <f t="shared" si="167"/>
        <v>ENVENENAMIENTO AUTOINFLIGIDO INTENCIONALMENTE POR, Y EXPOSICION A OTRAS DROGAS QUE ACTUAN SOBRE EL SISTEMA NERVIOSO AUTONOMO: COMERCIO Y AREAS DE SERVICIO</v>
      </c>
    </row>
    <row r="10734" spans="2:5" ht="38.25" x14ac:dyDescent="0.25">
      <c r="B10734" s="6" t="s">
        <v>10732</v>
      </c>
      <c r="C10734" s="6" t="s">
        <v>23162</v>
      </c>
      <c r="D10734" s="11"/>
      <c r="E10734" t="str">
        <f t="shared" si="167"/>
        <v>ENVENENAMIENTO AUTOINFLIGIDO INTENCIONALMENTE POR, Y EXPOSICION A OTRAS DROGAS QUE ACTUAN SOBRE EL SISTEMA NERVIOSO AUTONOMO: AREA INDUSTRIAL Y DE LA CONSTRUCCION</v>
      </c>
    </row>
    <row r="10735" spans="2:5" ht="38.25" x14ac:dyDescent="0.25">
      <c r="B10735" s="6" t="s">
        <v>10733</v>
      </c>
      <c r="C10735" s="6" t="s">
        <v>23163</v>
      </c>
      <c r="D10735" s="11"/>
      <c r="E10735" t="str">
        <f t="shared" si="167"/>
        <v>ENVENENAMIENTO AUTOINFLIGIDO INTENCIONALMENTE POR, Y EXPOSICION A OTRAS DROGAS QUE ACTUAN SOBRE EL SISTEMA NERVIOSO AUTONOMO: GRANJA</v>
      </c>
    </row>
    <row r="10736" spans="2:5" ht="38.25" x14ac:dyDescent="0.25">
      <c r="B10736" s="6" t="s">
        <v>10734</v>
      </c>
      <c r="C10736" s="6" t="s">
        <v>23164</v>
      </c>
      <c r="D10736" s="11"/>
      <c r="E10736" t="str">
        <f t="shared" si="167"/>
        <v>ENVENENAMIENTO AUTOINFLIGIDO INTENCIONALMENTE POR, Y EXPOSICION A OTRAS DROGAS QUE ACTUAN SOBRE EL SISTEMA NERVIOSO AUTONOMO: OTRO LUGAR ESPECIFICADO</v>
      </c>
    </row>
    <row r="10737" spans="2:5" ht="38.25" x14ac:dyDescent="0.25">
      <c r="B10737" s="6" t="s">
        <v>10735</v>
      </c>
      <c r="C10737" s="6" t="s">
        <v>23165</v>
      </c>
      <c r="D10737" s="11"/>
      <c r="E10737" t="str">
        <f t="shared" si="167"/>
        <v>ENVENENAMIENTO AUTOINFLIGIDO INTENCIONALMENTE POR, Y EXPOSICION A OTRAS DROGAS QUE ACTUAN SOBRE EL SISTEMA NERVIOSO AUTONOMO: LUGAR NO ESPECIFICADO</v>
      </c>
    </row>
    <row r="10738" spans="2:5" ht="38.25" x14ac:dyDescent="0.25">
      <c r="B10738" s="6" t="s">
        <v>10736</v>
      </c>
      <c r="C10738" s="6" t="s">
        <v>23166</v>
      </c>
      <c r="D10738" s="11"/>
      <c r="E10738" t="str">
        <f t="shared" si="167"/>
        <v>ENVENENAMIENTO AUTOINFLIGIDO INTENCIONALMENTE POR, Y EXPOSICION A OTRAS DROGAS MEDICAMENTOS Y SUSTANCIAS BIOLOGICAS, Y LOS NO ESPECIFICADOS: VIVIENDA</v>
      </c>
    </row>
    <row r="10739" spans="2:5" ht="38.25" x14ac:dyDescent="0.25">
      <c r="B10739" s="6" t="s">
        <v>10737</v>
      </c>
      <c r="C10739" s="6" t="s">
        <v>23167</v>
      </c>
      <c r="D10739" s="11"/>
      <c r="E10739" t="str">
        <f t="shared" si="167"/>
        <v>ENVENENAMIENTO AUTOINFLIGIDO INTENCIONALMENTE POR, Y EXPOSICION A OTRAS DROGAS MEDICAMENTOS Y SUSTANCIAS BIOLOGICAS, Y LOS NO ESPECIFICADOS: INSTITUCION RESIDENCIAL</v>
      </c>
    </row>
    <row r="10740" spans="2:5" ht="51" x14ac:dyDescent="0.25">
      <c r="B10740" s="6" t="s">
        <v>10738</v>
      </c>
      <c r="C10740" s="6" t="s">
        <v>23168</v>
      </c>
      <c r="D10740" s="11"/>
      <c r="E10740" t="str">
        <f t="shared" si="167"/>
        <v>ENVENENAMIENTO AUTOINFLIGIDO INTENCIONALMENTE POR, Y EXPOSICION A OTRAS DROGAS MEDICAMENTOS Y SUSTANCIAS BIOLOGICAS, Y LOS NO ESPECIFICADOS: ESCUELAS, OTRAS INSTITUCIONES Y AREAS ADMINISTRATIVAS PUBLICAS</v>
      </c>
    </row>
    <row r="10741" spans="2:5" ht="38.25" x14ac:dyDescent="0.25">
      <c r="B10741" s="6" t="s">
        <v>10739</v>
      </c>
      <c r="C10741" s="6" t="s">
        <v>23169</v>
      </c>
      <c r="D10741" s="11"/>
      <c r="E10741" t="str">
        <f t="shared" si="167"/>
        <v>ENVENENAMIENTO AUTOINFLIGIDO INTENCIONALMENTE POR, Y EXPOSICION A OTRAS DROGAS MEDICAMENTOS Y SUSTANCIAS BIOLOGICAS, Y LOS NO ESPECIFICADOS: AREAS DE DEPORTE Y ATLETISMO</v>
      </c>
    </row>
    <row r="10742" spans="2:5" ht="38.25" x14ac:dyDescent="0.25">
      <c r="B10742" s="6" t="s">
        <v>10740</v>
      </c>
      <c r="C10742" s="6" t="s">
        <v>23170</v>
      </c>
      <c r="D10742" s="11"/>
      <c r="E10742" t="str">
        <f t="shared" si="167"/>
        <v>ENVENENAMIENTO AUTOINFLIGIDO INTENCIONALMENTE POR, Y EXPOSICION A OTRAS DROGAS MEDICAMENTOS Y SUSTANCIAS BIOLOGICAS, Y LOS NO ESPECIFICADOS: CALLES Y CARRETERAS</v>
      </c>
    </row>
    <row r="10743" spans="2:5" ht="38.25" x14ac:dyDescent="0.25">
      <c r="B10743" s="6" t="s">
        <v>10741</v>
      </c>
      <c r="C10743" s="6" t="s">
        <v>23171</v>
      </c>
      <c r="D10743" s="11"/>
      <c r="E10743" t="str">
        <f t="shared" si="167"/>
        <v>ENVENENAMIENTO AUTOINFLIGIDO INTENCIONALMENTE POR, Y EXPOSICION A OTRAS DROGAS MEDICAMENTOS Y SUSTANCIAS BIOLOGICAS, Y LOS NO ESPECIFICADOS: COMERCIO Y AREAS DE SERVICIO</v>
      </c>
    </row>
    <row r="10744" spans="2:5" ht="38.25" x14ac:dyDescent="0.25">
      <c r="B10744" s="6" t="s">
        <v>10742</v>
      </c>
      <c r="C10744" s="6" t="s">
        <v>23172</v>
      </c>
      <c r="D10744" s="11"/>
      <c r="E10744" t="str">
        <f t="shared" si="167"/>
        <v>ENVENENAMIENTO AUTOINFLIGIDO INTENCIONALMENTE POR, Y EXPOSICION A OTRAS DROGAS MEDICAMENTOS Y SUSTANCIAS BIOLOGICAS, Y LOS NO ESPECIFICADOS: AREA INDUSTRIAL Y DE LA CONSTRUCCION</v>
      </c>
    </row>
    <row r="10745" spans="2:5" ht="38.25" x14ac:dyDescent="0.25">
      <c r="B10745" s="6" t="s">
        <v>10743</v>
      </c>
      <c r="C10745" s="6" t="s">
        <v>23173</v>
      </c>
      <c r="D10745" s="11"/>
      <c r="E10745" t="str">
        <f t="shared" si="167"/>
        <v>ENVENENAMIENTO AUTOINFLIGIDO INTENCIONALMENTE POR, Y EXPOSICION A OTRAS DROGAS MEDICAMENTOS Y SUSTANCIAS BIOLOGICAS, Y LOS NO ESPECIFICADOS: GRANJA</v>
      </c>
    </row>
    <row r="10746" spans="2:5" ht="38.25" x14ac:dyDescent="0.25">
      <c r="B10746" s="6" t="s">
        <v>10744</v>
      </c>
      <c r="C10746" s="6" t="s">
        <v>23174</v>
      </c>
      <c r="D10746" s="11"/>
      <c r="E10746" t="str">
        <f t="shared" si="167"/>
        <v>ENVENENAMIENTO AUTOINFLIGIDO INTENCIONALMENTE POR, Y EXPOSICION A OTRAS DROGAS MEDICAMENTOS Y SUSTANCIAS BIOLOGICAS, Y LOS NO ESPECIFICADOS: OTRO LUGAR ESPECIFICADO</v>
      </c>
    </row>
    <row r="10747" spans="2:5" ht="38.25" x14ac:dyDescent="0.25">
      <c r="B10747" s="6" t="s">
        <v>10745</v>
      </c>
      <c r="C10747" s="6" t="s">
        <v>23175</v>
      </c>
      <c r="D10747" s="11"/>
      <c r="E10747" t="str">
        <f t="shared" si="167"/>
        <v>ENVENENAMIENTO AUTOINFLIGIDO INTENCIONALMENTE POR, Y EXPOSICION A OTRAS DROGAS MEDICAMENTOS Y SUSTANCIAS BIOLOGICAS, Y LOS NO ESPECIFICADOS: LUGAR NO ESPECIFICADO</v>
      </c>
    </row>
    <row r="10748" spans="2:5" ht="25.5" x14ac:dyDescent="0.25">
      <c r="B10748" s="6" t="s">
        <v>10746</v>
      </c>
      <c r="C10748" s="6" t="s">
        <v>23176</v>
      </c>
      <c r="D10748" s="11"/>
      <c r="E10748" t="str">
        <f t="shared" si="167"/>
        <v>ENVENENAMIENTO AUTOINFLIGIDO INTENCIONALMENTE POR, Y EXPOSICION AL ALCOHOL: VIVIENDA</v>
      </c>
    </row>
    <row r="10749" spans="2:5" ht="25.5" x14ac:dyDescent="0.25">
      <c r="B10749" s="6" t="s">
        <v>10747</v>
      </c>
      <c r="C10749" s="6" t="s">
        <v>23177</v>
      </c>
      <c r="D10749" s="11"/>
      <c r="E10749" t="str">
        <f t="shared" si="167"/>
        <v>ENVENENAMIENTO AUTOINFLIGIDO INTENCIONALMENTE POR, Y EXPOSICION AL ALCOHOL: INSTITUCION RESIDENCIAL</v>
      </c>
    </row>
    <row r="10750" spans="2:5" ht="38.25" x14ac:dyDescent="0.25">
      <c r="B10750" s="6" t="s">
        <v>10748</v>
      </c>
      <c r="C10750" s="6" t="s">
        <v>23178</v>
      </c>
      <c r="D10750" s="11"/>
      <c r="E10750" t="str">
        <f t="shared" si="167"/>
        <v>ENVENENAMIENTO AUTOINFLIGIDO INTENCIONALMENTE POR, Y EXPOSICION AL ALCOHOL: ESCUELAS, OTRAS INSTITUCIONES Y AREAS ADMINISTRATIVAS PUBLICAS</v>
      </c>
    </row>
    <row r="10751" spans="2:5" ht="25.5" x14ac:dyDescent="0.25">
      <c r="B10751" s="6" t="s">
        <v>10749</v>
      </c>
      <c r="C10751" s="6" t="s">
        <v>23179</v>
      </c>
      <c r="D10751" s="11"/>
      <c r="E10751" t="str">
        <f t="shared" si="167"/>
        <v>ENVENENAMIENTO AUTOINFLIGIDO INTENCIONALMENTE POR, Y EXPOSICION AL ALCOHOL: AREAS DE DEPORTE Y ATLETISMO</v>
      </c>
    </row>
    <row r="10752" spans="2:5" ht="25.5" x14ac:dyDescent="0.25">
      <c r="B10752" s="6" t="s">
        <v>10750</v>
      </c>
      <c r="C10752" s="6" t="s">
        <v>23180</v>
      </c>
      <c r="D10752" s="11"/>
      <c r="E10752" t="str">
        <f t="shared" si="167"/>
        <v>ENVENENAMIENTO AUTOINFLIGIDO INTENCIONALMENTE POR, Y EXPOSICION AL ALCOHOL: CALLES Y CARRETERAS</v>
      </c>
    </row>
    <row r="10753" spans="2:5" ht="25.5" x14ac:dyDescent="0.25">
      <c r="B10753" s="6" t="s">
        <v>10751</v>
      </c>
      <c r="C10753" s="6" t="s">
        <v>23181</v>
      </c>
      <c r="D10753" s="11"/>
      <c r="E10753" t="str">
        <f t="shared" si="167"/>
        <v>ENVENENAMIENTO AUTOINFLIGIDO INTENCIONALMENTE POR, Y EXPOSICION AL ALCOHOL: COMERCIO Y AREAS DE SERVICIO</v>
      </c>
    </row>
    <row r="10754" spans="2:5" ht="25.5" x14ac:dyDescent="0.25">
      <c r="B10754" s="6" t="s">
        <v>10752</v>
      </c>
      <c r="C10754" s="6" t="s">
        <v>23182</v>
      </c>
      <c r="D10754" s="11"/>
      <c r="E10754" t="str">
        <f t="shared" si="167"/>
        <v>ENVENENAMIENTO AUTOINFLIGIDO INTENCIONALMENTE POR, Y EXPOSICION AL ALCOHOL: AREA INDUSTRIAL Y DE LA CONSTRUCCION</v>
      </c>
    </row>
    <row r="10755" spans="2:5" ht="25.5" x14ac:dyDescent="0.25">
      <c r="B10755" s="6" t="s">
        <v>10753</v>
      </c>
      <c r="C10755" s="6" t="s">
        <v>23183</v>
      </c>
      <c r="D10755" s="11"/>
      <c r="E10755" t="str">
        <f t="shared" si="167"/>
        <v>ENVENENAMIENTO AUTOINFLIGIDO INTENCIONALMENTE POR, Y EXPOSICION AL ALCOHOL: GRANJA</v>
      </c>
    </row>
    <row r="10756" spans="2:5" ht="25.5" x14ac:dyDescent="0.25">
      <c r="B10756" s="6" t="s">
        <v>10754</v>
      </c>
      <c r="C10756" s="6" t="s">
        <v>23184</v>
      </c>
      <c r="D10756" s="11"/>
      <c r="E10756" t="str">
        <f t="shared" si="167"/>
        <v>ENVENENAMIENTO AUTOINFLIGIDO INTENCIONALMENTE POR, Y EXPOSICION AL ALCOHOL: OTRO LUGAR ESPECIFICADO</v>
      </c>
    </row>
    <row r="10757" spans="2:5" ht="25.5" x14ac:dyDescent="0.25">
      <c r="B10757" s="6" t="s">
        <v>10755</v>
      </c>
      <c r="C10757" s="6" t="s">
        <v>23185</v>
      </c>
      <c r="D10757" s="11"/>
      <c r="E10757" t="str">
        <f t="shared" si="167"/>
        <v>ENVENENAMIENTO AUTOINFLIGIDO INTENCIONALMENTE POR, Y EXPOSICION AL ALCOHOL: LUGAR NO ESPECIFICADO</v>
      </c>
    </row>
    <row r="10758" spans="2:5" ht="38.25" x14ac:dyDescent="0.25">
      <c r="B10758" s="6" t="s">
        <v>10756</v>
      </c>
      <c r="C10758" s="6" t="s">
        <v>23186</v>
      </c>
      <c r="D10758" s="11"/>
      <c r="E10758" t="str">
        <f t="shared" ref="E10758:E10821" si="168">UPPER(C10758)</f>
        <v>ENVENENAMIENTO AUTOINFLIGIDO INTENCIONALMENTE POR, Y EXPOSICION A DISOLVENTES ORGANICOS E HIDROCARBUROS HALOGENADOS Y SUS VAPORES: VIVIENDA</v>
      </c>
    </row>
    <row r="10759" spans="2:5" ht="38.25" x14ac:dyDescent="0.25">
      <c r="B10759" s="6" t="s">
        <v>10757</v>
      </c>
      <c r="C10759" s="6" t="s">
        <v>23187</v>
      </c>
      <c r="D10759" s="11"/>
      <c r="E10759" t="str">
        <f t="shared" si="168"/>
        <v>ENVENENAMIENTO AUTOINFLIGIDO INTENCIONALMENTE POR, Y EXPOSICION A DISOLVENTES ORGANICOS E HIDROCARBUROS HALOGENADOS Y SUS VAPORES: INSTITUCION RESIDENCIAL</v>
      </c>
    </row>
    <row r="10760" spans="2:5" ht="51" x14ac:dyDescent="0.25">
      <c r="B10760" s="6" t="s">
        <v>10758</v>
      </c>
      <c r="C10760" s="6" t="s">
        <v>23188</v>
      </c>
      <c r="D10760" s="11"/>
      <c r="E10760" t="str">
        <f t="shared" si="168"/>
        <v>ENVENENAMIENTO AUTOINFLIGIDO INTENCIONALMENTE POR, Y EXPOSICION A DISOLVENTES ORGANICOS E HIDROCARBUROS HALOGENADOS Y SUS VAPORES: ESCUELAS, OTRAS INSTITUCIONES Y AREAS ADMINISTRATIVAS PUBLICAS</v>
      </c>
    </row>
    <row r="10761" spans="2:5" ht="38.25" x14ac:dyDescent="0.25">
      <c r="B10761" s="6" t="s">
        <v>10759</v>
      </c>
      <c r="C10761" s="6" t="s">
        <v>23189</v>
      </c>
      <c r="D10761" s="11"/>
      <c r="E10761" t="str">
        <f t="shared" si="168"/>
        <v>ENVENENAMIENTO AUTOINFLIGIDO INTENCIONALMENTE POR, Y EXPOSICION A DISOLVENTES ORGANICOS E HIDROCARBUROS HALOGENADOS Y SUS VAPORES: AREAS DE DEPORTE Y ATLETISMO</v>
      </c>
    </row>
    <row r="10762" spans="2:5" ht="38.25" x14ac:dyDescent="0.25">
      <c r="B10762" s="6" t="s">
        <v>10760</v>
      </c>
      <c r="C10762" s="6" t="s">
        <v>23190</v>
      </c>
      <c r="D10762" s="11"/>
      <c r="E10762" t="str">
        <f t="shared" si="168"/>
        <v>ENVENENAMIENTO AUTOINFLIGIDO INTENCIONALMENTE POR, Y EXPOSICION A DISOLVENTES ORGANICOS E HIDROCARBUROS HALOGENADOS Y SUS VAPORES: CALLES Y CARRETERAS</v>
      </c>
    </row>
    <row r="10763" spans="2:5" ht="38.25" x14ac:dyDescent="0.25">
      <c r="B10763" s="6" t="s">
        <v>10761</v>
      </c>
      <c r="C10763" s="6" t="s">
        <v>23191</v>
      </c>
      <c r="D10763" s="11"/>
      <c r="E10763" t="str">
        <f t="shared" si="168"/>
        <v>ENVENENAMIENTO AUTOINFLIGIDO INTENCIONALMENTE POR, Y EXPOSICION A DISOLVENTES ORGANICOS E HIDROCARBUROS HALOGENADOS Y SUS VAPORES: COMERCIO Y AREAS DE SERVICIO</v>
      </c>
    </row>
    <row r="10764" spans="2:5" ht="38.25" x14ac:dyDescent="0.25">
      <c r="B10764" s="6" t="s">
        <v>10762</v>
      </c>
      <c r="C10764" s="6" t="s">
        <v>23192</v>
      </c>
      <c r="D10764" s="11"/>
      <c r="E10764" t="str">
        <f t="shared" si="168"/>
        <v>ENVENENAMIENTO AUTOINFLIGIDO INTENCIONALMENTE POR, Y EXPOSICION A DISOLVENTES ORGANICOS E HIDROCARBUROS HALOGENADOS Y SUS VAPORES: AREA INDUSTRIAL Y DE LA CONSTRUCCION</v>
      </c>
    </row>
    <row r="10765" spans="2:5" ht="38.25" x14ac:dyDescent="0.25">
      <c r="B10765" s="6" t="s">
        <v>10763</v>
      </c>
      <c r="C10765" s="6" t="s">
        <v>23193</v>
      </c>
      <c r="D10765" s="11"/>
      <c r="E10765" t="str">
        <f t="shared" si="168"/>
        <v>ENVENENAMIENTO AUTOINFLIGIDO INTENCIONALMENTE POR, Y EXPOSICION A DISOLVENTES ORGANICOS E HIDROCARBUROS HALOGENADOS Y SUS VAPORES: GRANJA</v>
      </c>
    </row>
    <row r="10766" spans="2:5" ht="38.25" x14ac:dyDescent="0.25">
      <c r="B10766" s="6" t="s">
        <v>10764</v>
      </c>
      <c r="C10766" s="6" t="s">
        <v>23194</v>
      </c>
      <c r="D10766" s="11"/>
      <c r="E10766" t="str">
        <f t="shared" si="168"/>
        <v>ENVENENAMIENTO AUTOINFLIGIDO INTENCIONALMENTE POR, Y EXPOSICION A DISOLVENTES ORGANICOS E HIDROCARBUROS HALOGENADOS Y SUS VAPORES: OTRO LUGAR ESPECIFICADO</v>
      </c>
    </row>
    <row r="10767" spans="2:5" ht="38.25" x14ac:dyDescent="0.25">
      <c r="B10767" s="6" t="s">
        <v>10765</v>
      </c>
      <c r="C10767" s="6" t="s">
        <v>23195</v>
      </c>
      <c r="D10767" s="11"/>
      <c r="E10767" t="str">
        <f t="shared" si="168"/>
        <v>ENVENENAMIENTO AUTOINFLIGIDO INTENCIONALMENTE POR, Y EXPOSICION A DISOLVENTES ORGANICOS E HIDROCARBUROS HALOGENADOS Y SUS VAPORES: LUGAR NO ESPECIFICADO</v>
      </c>
    </row>
    <row r="10768" spans="2:5" ht="25.5" x14ac:dyDescent="0.25">
      <c r="B10768" s="6" t="s">
        <v>10766</v>
      </c>
      <c r="C10768" s="6" t="s">
        <v>23196</v>
      </c>
      <c r="D10768" s="11"/>
      <c r="E10768" t="str">
        <f t="shared" si="168"/>
        <v>ENVENENAMIENTO AUTOINFLIGIDO INTENCIONALMENTE POR, Y EXPOSICION A OTROS GASES Y VAPORES: VIVIENDA</v>
      </c>
    </row>
    <row r="10769" spans="2:5" ht="25.5" x14ac:dyDescent="0.25">
      <c r="B10769" s="6" t="s">
        <v>10767</v>
      </c>
      <c r="C10769" s="6" t="s">
        <v>23197</v>
      </c>
      <c r="D10769" s="11"/>
      <c r="E10769" t="str">
        <f t="shared" si="168"/>
        <v>ENVENENAMIENTO AUTOINFLIGIDO INTENCIONALMENTE POR, Y EXPOSICION A OTROS GASES Y VAPORES: INSTITUCION RESIDENCIAL</v>
      </c>
    </row>
    <row r="10770" spans="2:5" ht="38.25" x14ac:dyDescent="0.25">
      <c r="B10770" s="6" t="s">
        <v>10768</v>
      </c>
      <c r="C10770" s="6" t="s">
        <v>23198</v>
      </c>
      <c r="D10770" s="11"/>
      <c r="E10770" t="str">
        <f t="shared" si="168"/>
        <v>ENVENENAMIENTO AUTOINFLIGIDO INTENCIONALMENTE POR, Y EXPOSICION A OTROS GASES Y VAPORES: ESCUELAS, OTRAS INSTITUCIONES Y AREAS ADMINISTRATIVAS PUBLICAS</v>
      </c>
    </row>
    <row r="10771" spans="2:5" ht="25.5" x14ac:dyDescent="0.25">
      <c r="B10771" s="6" t="s">
        <v>10769</v>
      </c>
      <c r="C10771" s="6" t="s">
        <v>23199</v>
      </c>
      <c r="D10771" s="11"/>
      <c r="E10771" t="str">
        <f t="shared" si="168"/>
        <v>ENVENENAMIENTO AUTOINFLIGIDO INTENCIONALMENTE POR, Y EXPOSICION A OTROS GASES Y VAPORES: AREAS DE DEPORTE Y ATLETISMO</v>
      </c>
    </row>
    <row r="10772" spans="2:5" ht="25.5" x14ac:dyDescent="0.25">
      <c r="B10772" s="6" t="s">
        <v>10770</v>
      </c>
      <c r="C10772" s="6" t="s">
        <v>23200</v>
      </c>
      <c r="D10772" s="11"/>
      <c r="E10772" t="str">
        <f t="shared" si="168"/>
        <v>ENVENENAMIENTO AUTOINFLIGIDO INTENCIONALMENTE POR, Y EXPOSICION A OTROS GASES Y VAPORES: CALLES Y CARRETERAS</v>
      </c>
    </row>
    <row r="10773" spans="2:5" ht="25.5" x14ac:dyDescent="0.25">
      <c r="B10773" s="6" t="s">
        <v>10771</v>
      </c>
      <c r="C10773" s="6" t="s">
        <v>23201</v>
      </c>
      <c r="D10773" s="11"/>
      <c r="E10773" t="str">
        <f t="shared" si="168"/>
        <v>ENVENENAMIENTO AUTOINFLIGIDO INTENCIONALMENTE POR, Y EXPOSICION A OTROS GASES Y VAPORES: COMERCIO Y AREAS DE SERVICIO</v>
      </c>
    </row>
    <row r="10774" spans="2:5" ht="25.5" x14ac:dyDescent="0.25">
      <c r="B10774" s="6" t="s">
        <v>10772</v>
      </c>
      <c r="C10774" s="6" t="s">
        <v>23202</v>
      </c>
      <c r="D10774" s="11"/>
      <c r="E10774" t="str">
        <f t="shared" si="168"/>
        <v>ENVENENAMIENTO AUTOINFLIGIDO INTENCIONALMENTE POR, Y EXPOSICION A OTROS GASES Y VAPORES: AREA INDUSTRIAL Y DE LA CONSTRUCCION</v>
      </c>
    </row>
    <row r="10775" spans="2:5" ht="25.5" x14ac:dyDescent="0.25">
      <c r="B10775" s="6" t="s">
        <v>10773</v>
      </c>
      <c r="C10775" s="6" t="s">
        <v>23203</v>
      </c>
      <c r="D10775" s="11"/>
      <c r="E10775" t="str">
        <f t="shared" si="168"/>
        <v>ENVENENAMIENTO AUTOINFLIGIDO INTENCIONALMENTE POR, Y EXPOSICION A OTROS GASES Y VAPORES: GRANJA</v>
      </c>
    </row>
    <row r="10776" spans="2:5" ht="25.5" x14ac:dyDescent="0.25">
      <c r="B10776" s="6" t="s">
        <v>10774</v>
      </c>
      <c r="C10776" s="6" t="s">
        <v>23204</v>
      </c>
      <c r="D10776" s="11"/>
      <c r="E10776" t="str">
        <f t="shared" si="168"/>
        <v>ENVENENAMIENTO AUTOINFLIGIDO INTENCIONALMENTE POR, Y EXPOSICION A OTROS GASES Y VAPORES: OTRO LUGAR ESPECIFICADO</v>
      </c>
    </row>
    <row r="10777" spans="2:5" ht="25.5" x14ac:dyDescent="0.25">
      <c r="B10777" s="6" t="s">
        <v>10775</v>
      </c>
      <c r="C10777" s="6" t="s">
        <v>23205</v>
      </c>
      <c r="D10777" s="11"/>
      <c r="E10777" t="str">
        <f t="shared" si="168"/>
        <v>ENVENENAMIENTO AUTOINFLIGIDO INTENCIONALMENTE POR, Y EXPOSICION A OTROS GASES Y VAPORES: LUGAR NO ESPECIFICADO</v>
      </c>
    </row>
    <row r="10778" spans="2:5" ht="25.5" x14ac:dyDescent="0.25">
      <c r="B10778" s="6" t="s">
        <v>10776</v>
      </c>
      <c r="C10778" s="6" t="s">
        <v>23206</v>
      </c>
      <c r="D10778" s="11"/>
      <c r="E10778" t="str">
        <f t="shared" si="168"/>
        <v>ENVENENAMIENTO AUTOINFLIGIDO INTENCIONALMENTE POR, Y EXPOSICION A PLAGUICIDAS: VIVIENDA</v>
      </c>
    </row>
    <row r="10779" spans="2:5" ht="25.5" x14ac:dyDescent="0.25">
      <c r="B10779" s="6" t="s">
        <v>10777</v>
      </c>
      <c r="C10779" s="6" t="s">
        <v>23207</v>
      </c>
      <c r="D10779" s="11"/>
      <c r="E10779" t="str">
        <f t="shared" si="168"/>
        <v>ENVENENAMIENTO AUTOINFLIGIDO INTENCIONALMENTE POR, Y EXPOSICION A PLAGUICIDAS: INSTITUCION RESIDENCIAL</v>
      </c>
    </row>
    <row r="10780" spans="2:5" ht="38.25" x14ac:dyDescent="0.25">
      <c r="B10780" s="6" t="s">
        <v>10778</v>
      </c>
      <c r="C10780" s="6" t="s">
        <v>23208</v>
      </c>
      <c r="D10780" s="11"/>
      <c r="E10780" t="str">
        <f t="shared" si="168"/>
        <v>ENVENENAMIENTO AUTOINFLIGIDO INTENCIONALMENTE POR, Y EXPOSICION A PLAGUICIDAS: ESCUELAS, OTRAS INSTITUCIONES Y AREAS ADMINISTRATIVAS PUBLICAS</v>
      </c>
    </row>
    <row r="10781" spans="2:5" ht="25.5" x14ac:dyDescent="0.25">
      <c r="B10781" s="6" t="s">
        <v>10779</v>
      </c>
      <c r="C10781" s="6" t="s">
        <v>23209</v>
      </c>
      <c r="D10781" s="11"/>
      <c r="E10781" t="str">
        <f t="shared" si="168"/>
        <v>ENVENENAMIENTO AUTOINFLIGIDO INTENCIONALMENTE POR, Y EXPOSICION A PLAGUICIDAS: AREAS DE DEPORTE Y ATLETISMO</v>
      </c>
    </row>
    <row r="10782" spans="2:5" ht="25.5" x14ac:dyDescent="0.25">
      <c r="B10782" s="6" t="s">
        <v>10780</v>
      </c>
      <c r="C10782" s="6" t="s">
        <v>23210</v>
      </c>
      <c r="D10782" s="11"/>
      <c r="E10782" t="str">
        <f t="shared" si="168"/>
        <v>ENVENENAMIENTO AUTOINFLIGIDO INTENCIONALMENTE POR, Y EXPOSICION A PLAGUICIDAS: CALLES Y CARRETERAS</v>
      </c>
    </row>
    <row r="10783" spans="2:5" ht="25.5" x14ac:dyDescent="0.25">
      <c r="B10783" s="6" t="s">
        <v>10781</v>
      </c>
      <c r="C10783" s="6" t="s">
        <v>23211</v>
      </c>
      <c r="D10783" s="11"/>
      <c r="E10783" t="str">
        <f t="shared" si="168"/>
        <v>ENVENENAMIENTO AUTOINFLIGIDO INTENCIONALMENTE POR, Y EXPOSICION A PLAGUICIDAS: COMERCIO Y AREAS DE SERVICIO</v>
      </c>
    </row>
    <row r="10784" spans="2:5" ht="25.5" x14ac:dyDescent="0.25">
      <c r="B10784" s="6" t="s">
        <v>10782</v>
      </c>
      <c r="C10784" s="6" t="s">
        <v>23212</v>
      </c>
      <c r="D10784" s="11"/>
      <c r="E10784" t="str">
        <f t="shared" si="168"/>
        <v>ENVENENAMIENTO AUTOINFLIGIDO INTENCIONALMENTE POR, Y EXPOSICION A PLAGUICIDAS: AREA INDUSTRIAL Y DE LA CONSTRUCCION</v>
      </c>
    </row>
    <row r="10785" spans="2:5" ht="25.5" x14ac:dyDescent="0.25">
      <c r="B10785" s="6" t="s">
        <v>10783</v>
      </c>
      <c r="C10785" s="6" t="s">
        <v>23213</v>
      </c>
      <c r="D10785" s="11"/>
      <c r="E10785" t="str">
        <f t="shared" si="168"/>
        <v>ENVENENAMIENTO AUTOINFLIGIDO INTENCIONALMENTE POR, Y EXPOSICION A PLAGUICIDAS: GRANJA</v>
      </c>
    </row>
    <row r="10786" spans="2:5" ht="25.5" x14ac:dyDescent="0.25">
      <c r="B10786" s="6" t="s">
        <v>10784</v>
      </c>
      <c r="C10786" s="6" t="s">
        <v>23214</v>
      </c>
      <c r="D10786" s="11"/>
      <c r="E10786" t="str">
        <f t="shared" si="168"/>
        <v>ENVENENAMIENTO AUTOINFLIGIDO INTENCIONALMENTE POR, Y EXPOSICION A PLAGUICIDAS: OTRO LUGAR ESPECIFICADO</v>
      </c>
    </row>
    <row r="10787" spans="2:5" ht="25.5" x14ac:dyDescent="0.25">
      <c r="B10787" s="6" t="s">
        <v>10785</v>
      </c>
      <c r="C10787" s="6" t="s">
        <v>23215</v>
      </c>
      <c r="D10787" s="11"/>
      <c r="E10787" t="str">
        <f t="shared" si="168"/>
        <v>ENVENENAMIENTO AUTOINFLIGIDO INTENCIONALMENTE POR, Y EXPOSICION A PLAGUICIDAS: LUGAR NO ESPECIFICADO</v>
      </c>
    </row>
    <row r="10788" spans="2:5" ht="38.25" x14ac:dyDescent="0.25">
      <c r="B10788" s="6" t="s">
        <v>10786</v>
      </c>
      <c r="C10788" s="6" t="s">
        <v>23216</v>
      </c>
      <c r="D10788" s="11"/>
      <c r="E10788" t="str">
        <f t="shared" si="168"/>
        <v>ENVENENAMIENTO AUTOINFLIGIDO INTENCIONALMENTE POR, Y EXPOSICION A OTROS PRODUCTOS QUIMICOS Y SUSTANCIAS NOCIVAS, Y LOS NO ESPECIFICADOS: VIVIENDA</v>
      </c>
    </row>
    <row r="10789" spans="2:5" ht="38.25" x14ac:dyDescent="0.25">
      <c r="B10789" s="6" t="s">
        <v>10787</v>
      </c>
      <c r="C10789" s="6" t="s">
        <v>23217</v>
      </c>
      <c r="D10789" s="11"/>
      <c r="E10789" t="str">
        <f t="shared" si="168"/>
        <v>ENVENENAMIENTO AUTOINFLIGIDO INTENCIONALMENTE POR, Y EXPOSICION A OTROS PRODUCTOS QUIMICOS Y SUSTANCIAS NOCIVAS, Y LOS NO ESPECIFICADOS: INSTITUCION RESIDENCIAL</v>
      </c>
    </row>
    <row r="10790" spans="2:5" ht="51" x14ac:dyDescent="0.25">
      <c r="B10790" s="6" t="s">
        <v>10788</v>
      </c>
      <c r="C10790" s="6" t="s">
        <v>23218</v>
      </c>
      <c r="D10790" s="11"/>
      <c r="E10790" t="str">
        <f t="shared" si="168"/>
        <v>ENVENENAMIENTO AUTOINFLIGIDO INTENCIONALMENTE POR, Y EXPOSICION A OTROS PRODUCTOS QUIMICOS Y SUSTANCIAS NOCIVAS, Y LOS NO ESPECIFICADOS: ESCUELAS, OTRAS INSTITUCIONES Y AREAS ADMINISTRATIVAS PUBLICAS</v>
      </c>
    </row>
    <row r="10791" spans="2:5" ht="38.25" x14ac:dyDescent="0.25">
      <c r="B10791" s="6" t="s">
        <v>10789</v>
      </c>
      <c r="C10791" s="6" t="s">
        <v>23219</v>
      </c>
      <c r="D10791" s="11"/>
      <c r="E10791" t="str">
        <f t="shared" si="168"/>
        <v>ENVENENAMIENTO AUTOINFLIGIDO INTENCIONALMENTE POR, Y EXPOSICION A OTROS PRODUCTOS QUIMICOS Y SUSTANCIAS NOCIVAS, Y LOS NO ESPECIFICADOS: AREAS DE DEPORTE Y ATLETISMO</v>
      </c>
    </row>
    <row r="10792" spans="2:5" ht="38.25" x14ac:dyDescent="0.25">
      <c r="B10792" s="6" t="s">
        <v>10790</v>
      </c>
      <c r="C10792" s="6" t="s">
        <v>23220</v>
      </c>
      <c r="D10792" s="11"/>
      <c r="E10792" t="str">
        <f t="shared" si="168"/>
        <v>ENVENENAMIENTO AUTOINFLIGIDO INTENCIONALMENTE POR, Y EXPOSICION A OTROS PRODUCTOS QUIMICOS Y SUSTANCIAS NOCIVAS, Y LOS NO ESPECIFICADOS: CALLES Y CARRETERAS</v>
      </c>
    </row>
    <row r="10793" spans="2:5" ht="38.25" x14ac:dyDescent="0.25">
      <c r="B10793" s="6" t="s">
        <v>10791</v>
      </c>
      <c r="C10793" s="6" t="s">
        <v>23221</v>
      </c>
      <c r="D10793" s="11"/>
      <c r="E10793" t="str">
        <f t="shared" si="168"/>
        <v>ENVENENAMIENTO AUTOINFLIGIDO INTENCIONALMENTE POR, Y EXPOSICION A OTROS PRODUCTOS QUIMICOS Y SUSTANCIAS NOCIVAS, Y LOS NO ESPECIFICADOS: COMERCIO Y AREAS DE SERVICIO</v>
      </c>
    </row>
    <row r="10794" spans="2:5" ht="38.25" x14ac:dyDescent="0.25">
      <c r="B10794" s="6" t="s">
        <v>10792</v>
      </c>
      <c r="C10794" s="6" t="s">
        <v>23222</v>
      </c>
      <c r="D10794" s="11"/>
      <c r="E10794" t="str">
        <f t="shared" si="168"/>
        <v>ENVENENAMIENTO AUTOINFLIGIDO INTENCIONALMENTE POR, Y EXPOSICION A OTROS PRODUCTOS QUIMICOS Y SUSTANCIAS NOCIVAS, Y LOS NO ESPECIFICADOS: AREA INDUSTRIAL Y DE LA CONSTRUCCION</v>
      </c>
    </row>
    <row r="10795" spans="2:5" ht="38.25" x14ac:dyDescent="0.25">
      <c r="B10795" s="6" t="s">
        <v>10793</v>
      </c>
      <c r="C10795" s="6" t="s">
        <v>23223</v>
      </c>
      <c r="D10795" s="11"/>
      <c r="E10795" t="str">
        <f t="shared" si="168"/>
        <v>ENVENENAMIENTO AUTOINFLIGIDO INTENCIONALMENTE POR, Y EXPOSICION A OTROS PRODUCTOS QUIMICOS Y SUSTANCIAS NOCIVAS, Y LOS NO ESPECIFICADOS: GRANJA</v>
      </c>
    </row>
    <row r="10796" spans="2:5" ht="38.25" x14ac:dyDescent="0.25">
      <c r="B10796" s="6" t="s">
        <v>10794</v>
      </c>
      <c r="C10796" s="6" t="s">
        <v>23224</v>
      </c>
      <c r="D10796" s="11"/>
      <c r="E10796" t="str">
        <f t="shared" si="168"/>
        <v>ENVENENAMIENTO AUTOINFLIGIDO INTENCIONALMENTE POR, Y EXPOSICION A OTROS PRODUCTOS QUIMICOS Y SUSTANCIAS NOCIVAS, Y LOS NO ESPECIFICADOS: OTRO LUGAR ESPECIFICADO</v>
      </c>
    </row>
    <row r="10797" spans="2:5" ht="38.25" x14ac:dyDescent="0.25">
      <c r="B10797" s="6" t="s">
        <v>10795</v>
      </c>
      <c r="C10797" s="6" t="s">
        <v>23225</v>
      </c>
      <c r="D10797" s="11"/>
      <c r="E10797" t="str">
        <f t="shared" si="168"/>
        <v>ENVENENAMIENTO AUTOINFLIGIDO INTENCIONALMENTE POR, Y EXPOSICION A OTROS PRODUCTOS QUIMICOS Y SUSTANCIAS NOCIVAS, Y LOS NO ESPECIFICADOS: LUGAR NO ESPECIFICADO</v>
      </c>
    </row>
    <row r="10798" spans="2:5" ht="25.5" x14ac:dyDescent="0.25">
      <c r="B10798" s="6" t="s">
        <v>10796</v>
      </c>
      <c r="C10798" s="6" t="s">
        <v>23226</v>
      </c>
      <c r="D10798" s="11"/>
      <c r="E10798" t="str">
        <f t="shared" si="168"/>
        <v>LESION AUTOINFLIGIDA INTENCIONALMENTE POR AHORCAMIENTO, ESTRANGULAMIENTO O SOFOCACION: VIVIENDA</v>
      </c>
    </row>
    <row r="10799" spans="2:5" ht="25.5" x14ac:dyDescent="0.25">
      <c r="B10799" s="6" t="s">
        <v>10797</v>
      </c>
      <c r="C10799" s="6" t="s">
        <v>23227</v>
      </c>
      <c r="D10799" s="11"/>
      <c r="E10799" t="str">
        <f t="shared" si="168"/>
        <v>LESION AUTOINFLIGIDA INTENCIONALMENTE POR AHORCAMIENTO, ESTRANGULAMIENTO O SOFOCACION: INSTITUCION RESIDENCIAL</v>
      </c>
    </row>
    <row r="10800" spans="2:5" ht="38.25" x14ac:dyDescent="0.25">
      <c r="B10800" s="6" t="s">
        <v>10798</v>
      </c>
      <c r="C10800" s="6" t="s">
        <v>23228</v>
      </c>
      <c r="D10800" s="11"/>
      <c r="E10800" t="str">
        <f t="shared" si="168"/>
        <v>LESION AUTOINFLIGIDA INTENCIONALMENTE POR AHORCAMIENTO, ESTRANGULAMIENTO O SOFOCACION: ESCUELAS, OTRAS INSTITUCIONES Y AREAS ADMINISTRATIVAS PUBLICAS</v>
      </c>
    </row>
    <row r="10801" spans="2:5" ht="25.5" x14ac:dyDescent="0.25">
      <c r="B10801" s="6" t="s">
        <v>10799</v>
      </c>
      <c r="C10801" s="6" t="s">
        <v>23229</v>
      </c>
      <c r="D10801" s="11"/>
      <c r="E10801" t="str">
        <f t="shared" si="168"/>
        <v>LESION AUTOINFLIGIDA INTENCIONALMENTE POR AHORCAMIENTO, ESTRANGULAMIENTO O SOFOCACION: AREAS DE DEPORTE Y ATLETISMO</v>
      </c>
    </row>
    <row r="10802" spans="2:5" ht="25.5" x14ac:dyDescent="0.25">
      <c r="B10802" s="6" t="s">
        <v>10800</v>
      </c>
      <c r="C10802" s="6" t="s">
        <v>23230</v>
      </c>
      <c r="D10802" s="11"/>
      <c r="E10802" t="str">
        <f t="shared" si="168"/>
        <v>LESION AUTOINFLIGIDA INTENCIONALMENTE POR AHORCAMIENTO, ESTRANGULAMIENTO O SOFOCACION: CALLES Y CARRETERAS</v>
      </c>
    </row>
    <row r="10803" spans="2:5" ht="25.5" x14ac:dyDescent="0.25">
      <c r="B10803" s="6" t="s">
        <v>10801</v>
      </c>
      <c r="C10803" s="6" t="s">
        <v>23231</v>
      </c>
      <c r="D10803" s="11"/>
      <c r="E10803" t="str">
        <f t="shared" si="168"/>
        <v>LESION AUTOINFLIGIDA INTENCIONALMENTE POR AHORCAMIENTO, ESTRANGULAMIENTO O SOFOCACION: COMERCIO Y AREAS DE SERVICIO</v>
      </c>
    </row>
    <row r="10804" spans="2:5" ht="38.25" x14ac:dyDescent="0.25">
      <c r="B10804" s="6" t="s">
        <v>10802</v>
      </c>
      <c r="C10804" s="6" t="s">
        <v>23232</v>
      </c>
      <c r="D10804" s="11"/>
      <c r="E10804" t="str">
        <f t="shared" si="168"/>
        <v>LESION AUTOINFLIGIDA INTENCIONALMENTE POR AHORCAMIENTO, ESTRANGULAMIENTO O SOFOCACION: AREA INDUSTRIAL Y DE LA CONSTRUCCION</v>
      </c>
    </row>
    <row r="10805" spans="2:5" ht="25.5" x14ac:dyDescent="0.25">
      <c r="B10805" s="6" t="s">
        <v>10803</v>
      </c>
      <c r="C10805" s="6" t="s">
        <v>23233</v>
      </c>
      <c r="D10805" s="11"/>
      <c r="E10805" t="str">
        <f t="shared" si="168"/>
        <v>LESION AUTOINFLIGIDA INTENCIONALMENTE POR AHORCAMIENTO, ESTRANGULAMIENTO O SOFOCACION: GRANJA</v>
      </c>
    </row>
    <row r="10806" spans="2:5" ht="25.5" x14ac:dyDescent="0.25">
      <c r="B10806" s="6" t="s">
        <v>10804</v>
      </c>
      <c r="C10806" s="6" t="s">
        <v>23234</v>
      </c>
      <c r="D10806" s="11"/>
      <c r="E10806" t="str">
        <f t="shared" si="168"/>
        <v>LESION AUTOINFLIGIDA INTENCIONALMENTE POR AHORCAMIENTO, ESTRANGULAMIENTO O SOFOCACION: OTRO LUGAR ESPECIFICADO</v>
      </c>
    </row>
    <row r="10807" spans="2:5" ht="25.5" x14ac:dyDescent="0.25">
      <c r="B10807" s="6" t="s">
        <v>10805</v>
      </c>
      <c r="C10807" s="6" t="s">
        <v>23235</v>
      </c>
      <c r="D10807" s="11"/>
      <c r="E10807" t="str">
        <f t="shared" si="168"/>
        <v>LESION AUTOINFLIGIDA INTENCIONALMENTE POR AHORCAMIENTO, ESTRANGULAMIENTO O SOFOCACION: LUGAR NO ESPECIFICADO</v>
      </c>
    </row>
    <row r="10808" spans="2:5" ht="25.5" x14ac:dyDescent="0.25">
      <c r="B10808" s="6" t="s">
        <v>10806</v>
      </c>
      <c r="C10808" s="6" t="s">
        <v>23236</v>
      </c>
      <c r="D10808" s="11"/>
      <c r="E10808" t="str">
        <f t="shared" si="168"/>
        <v>LESION AUTOINFLIGIDA INTENCIONALMENTE POR AHOGAMIENTO Y SUMERSION: VIVIENDA</v>
      </c>
    </row>
    <row r="10809" spans="2:5" ht="25.5" x14ac:dyDescent="0.25">
      <c r="B10809" s="6" t="s">
        <v>10807</v>
      </c>
      <c r="C10809" s="6" t="s">
        <v>23237</v>
      </c>
      <c r="D10809" s="11"/>
      <c r="E10809" t="str">
        <f t="shared" si="168"/>
        <v>LESION AUTOINFLIGIDA INTENCIONALMENTE POR AHOGAMIENTO Y SUMERSION: INSTITUCION RESIDENCIAL</v>
      </c>
    </row>
    <row r="10810" spans="2:5" ht="38.25" x14ac:dyDescent="0.25">
      <c r="B10810" s="6" t="s">
        <v>10808</v>
      </c>
      <c r="C10810" s="6" t="s">
        <v>23238</v>
      </c>
      <c r="D10810" s="11"/>
      <c r="E10810" t="str">
        <f t="shared" si="168"/>
        <v>LESION AUTOINFLIGIDA INTENCIONALMENTE POR AHOGAMIENTO Y SUMERSION: ESCUELAS, OTRAS INSTITUCIONES Y AREAS ADMINISTRATIVAS PUBLICAS</v>
      </c>
    </row>
    <row r="10811" spans="2:5" ht="25.5" x14ac:dyDescent="0.25">
      <c r="B10811" s="6" t="s">
        <v>10809</v>
      </c>
      <c r="C10811" s="6" t="s">
        <v>23239</v>
      </c>
      <c r="D10811" s="11"/>
      <c r="E10811" t="str">
        <f t="shared" si="168"/>
        <v>LESION AUTOINFLIGIDA INTENCIONALMENTE POR AHOGAMIENTO Y SUMERSION: AREAS DE DEPORTE Y ATLETISMO</v>
      </c>
    </row>
    <row r="10812" spans="2:5" ht="25.5" x14ac:dyDescent="0.25">
      <c r="B10812" s="6" t="s">
        <v>10810</v>
      </c>
      <c r="C10812" s="6" t="s">
        <v>23240</v>
      </c>
      <c r="D10812" s="11"/>
      <c r="E10812" t="str">
        <f t="shared" si="168"/>
        <v>LESION AUTOINFLIGIDA INTENCIONALMENTE POR AHOGAMIENTO Y SUMERSION: CALLES Y CARRETERAS</v>
      </c>
    </row>
    <row r="10813" spans="2:5" ht="25.5" x14ac:dyDescent="0.25">
      <c r="B10813" s="6" t="s">
        <v>10811</v>
      </c>
      <c r="C10813" s="6" t="s">
        <v>23241</v>
      </c>
      <c r="D10813" s="11"/>
      <c r="E10813" t="str">
        <f t="shared" si="168"/>
        <v>LESION AUTOINFLIGIDA INTENCIONALMENTE POR AHOGAMIENTO Y SUMERSION: COMERCIO Y AREAS DE SERVICIO</v>
      </c>
    </row>
    <row r="10814" spans="2:5" ht="25.5" x14ac:dyDescent="0.25">
      <c r="B10814" s="6" t="s">
        <v>10812</v>
      </c>
      <c r="C10814" s="6" t="s">
        <v>23242</v>
      </c>
      <c r="D10814" s="11"/>
      <c r="E10814" t="str">
        <f t="shared" si="168"/>
        <v>LESION AUTOINFLIGIDA INTENCIONALMENTE POR AHOGAMIENTO Y SUMERSION: AREA INDUSTRIAL Y DE LA CONSTRUCCION</v>
      </c>
    </row>
    <row r="10815" spans="2:5" ht="25.5" x14ac:dyDescent="0.25">
      <c r="B10815" s="6" t="s">
        <v>10813</v>
      </c>
      <c r="C10815" s="6" t="s">
        <v>23243</v>
      </c>
      <c r="D10815" s="11"/>
      <c r="E10815" t="str">
        <f t="shared" si="168"/>
        <v>LESION AUTOINFLIGIDA INTENCIONALMENTE POR AHOGAMIENTO Y SUMERSION: GRANJA</v>
      </c>
    </row>
    <row r="10816" spans="2:5" ht="25.5" x14ac:dyDescent="0.25">
      <c r="B10816" s="6" t="s">
        <v>10814</v>
      </c>
      <c r="C10816" s="6" t="s">
        <v>23244</v>
      </c>
      <c r="D10816" s="11"/>
      <c r="E10816" t="str">
        <f t="shared" si="168"/>
        <v>LESION AUTOINFLIGIDA INTENCIONALMENTE POR AHOGAMIENTO Y SUMERSION: OTRO LUGAR ESPECIFICADO</v>
      </c>
    </row>
    <row r="10817" spans="2:5" ht="25.5" x14ac:dyDescent="0.25">
      <c r="B10817" s="6" t="s">
        <v>10815</v>
      </c>
      <c r="C10817" s="6" t="s">
        <v>23245</v>
      </c>
      <c r="D10817" s="11"/>
      <c r="E10817" t="str">
        <f t="shared" si="168"/>
        <v>LESION AUTOINFLIGIDA INTENCIONALMENTE POR AHOGAMIENTO Y SUMERSION: LUGAR NO ESPECIFICADO</v>
      </c>
    </row>
    <row r="10818" spans="2:5" ht="25.5" x14ac:dyDescent="0.25">
      <c r="B10818" s="6" t="s">
        <v>10816</v>
      </c>
      <c r="C10818" s="6" t="s">
        <v>23246</v>
      </c>
      <c r="D10818" s="11"/>
      <c r="E10818" t="str">
        <f t="shared" si="168"/>
        <v>LESION AUTOINFLIGIDA INTENCIONALMENTE POR DISPARO DE ARMA CORTA: VIVIENDA</v>
      </c>
    </row>
    <row r="10819" spans="2:5" ht="25.5" x14ac:dyDescent="0.25">
      <c r="B10819" s="6" t="s">
        <v>10817</v>
      </c>
      <c r="C10819" s="6" t="s">
        <v>23247</v>
      </c>
      <c r="D10819" s="11"/>
      <c r="E10819" t="str">
        <f t="shared" si="168"/>
        <v>LESION AUTOINFLIGIDA INTENCIONALMENTE POR DISPARO DE ARMA CORTA: INSTITUCION RESIDENCIAL</v>
      </c>
    </row>
    <row r="10820" spans="2:5" ht="25.5" x14ac:dyDescent="0.25">
      <c r="B10820" s="6" t="s">
        <v>10818</v>
      </c>
      <c r="C10820" s="6" t="s">
        <v>23248</v>
      </c>
      <c r="D10820" s="11"/>
      <c r="E10820" t="str">
        <f t="shared" si="168"/>
        <v>LESION AUTOINFLIGIDA INTENCIONALMENTE POR DISPARO DE ARMA CORTA: ESCUELAS, OTRAS INSTITUCIONES Y AREAS ADMINISTRATIVAS PUBLICAS</v>
      </c>
    </row>
    <row r="10821" spans="2:5" ht="25.5" x14ac:dyDescent="0.25">
      <c r="B10821" s="6" t="s">
        <v>10819</v>
      </c>
      <c r="C10821" s="6" t="s">
        <v>23249</v>
      </c>
      <c r="D10821" s="11"/>
      <c r="E10821" t="str">
        <f t="shared" si="168"/>
        <v>LESION AUTOINFLIGIDA INTENCIONALMENTE POR DISPARO DE ARMA CORTA: AREAS DE DEPORTE Y ATLETISMO</v>
      </c>
    </row>
    <row r="10822" spans="2:5" ht="25.5" x14ac:dyDescent="0.25">
      <c r="B10822" s="6" t="s">
        <v>10820</v>
      </c>
      <c r="C10822" s="6" t="s">
        <v>23250</v>
      </c>
      <c r="D10822" s="11"/>
      <c r="E10822" t="str">
        <f t="shared" ref="E10822:E10885" si="169">UPPER(C10822)</f>
        <v>LESION AUTOINFLIGIDA INTENCIONALMENTE POR DISPARO DE ARMA CORTA: CALLES Y CARRETERAS</v>
      </c>
    </row>
    <row r="10823" spans="2:5" ht="25.5" x14ac:dyDescent="0.25">
      <c r="B10823" s="6" t="s">
        <v>10821</v>
      </c>
      <c r="C10823" s="6" t="s">
        <v>23251</v>
      </c>
      <c r="D10823" s="11"/>
      <c r="E10823" t="str">
        <f t="shared" si="169"/>
        <v>LESION AUTOINFLIGIDA INTENCIONALMENTE POR DISPARO DE ARMA CORTA: COMERCIO Y AREAS DE SERVICIO</v>
      </c>
    </row>
    <row r="10824" spans="2:5" ht="25.5" x14ac:dyDescent="0.25">
      <c r="B10824" s="6" t="s">
        <v>10822</v>
      </c>
      <c r="C10824" s="6" t="s">
        <v>23252</v>
      </c>
      <c r="D10824" s="11"/>
      <c r="E10824" t="str">
        <f t="shared" si="169"/>
        <v>LESION AUTOINFLIGIDA INTENCIONALMENTE POR DISPARO DE ARMA CORTA: AREA INDUSTRIAL Y DE LA CONSTRUCCION</v>
      </c>
    </row>
    <row r="10825" spans="2:5" ht="25.5" x14ac:dyDescent="0.25">
      <c r="B10825" s="6" t="s">
        <v>10823</v>
      </c>
      <c r="C10825" s="6" t="s">
        <v>23253</v>
      </c>
      <c r="D10825" s="11"/>
      <c r="E10825" t="str">
        <f t="shared" si="169"/>
        <v>LESION AUTOINFLIGIDA INTENCIONALMENTE POR DISPARO DE ARMA CORTA: GRANJA</v>
      </c>
    </row>
    <row r="10826" spans="2:5" ht="25.5" x14ac:dyDescent="0.25">
      <c r="B10826" s="6" t="s">
        <v>10824</v>
      </c>
      <c r="C10826" s="6" t="s">
        <v>23254</v>
      </c>
      <c r="D10826" s="11"/>
      <c r="E10826" t="str">
        <f t="shared" si="169"/>
        <v>LESION AUTOINFLIGIDA INTENCIONALMENTE POR DISPARO DE ARMA CORTA: OTRO LUGAR ESPECIFICADO</v>
      </c>
    </row>
    <row r="10827" spans="2:5" ht="25.5" x14ac:dyDescent="0.25">
      <c r="B10827" s="6" t="s">
        <v>10825</v>
      </c>
      <c r="C10827" s="6" t="s">
        <v>23255</v>
      </c>
      <c r="D10827" s="11"/>
      <c r="E10827" t="str">
        <f t="shared" si="169"/>
        <v>LESION AUTOINFLIGIDA INTENCIONALMENTE POR DISPARO DE ARMA CORTA: LUGAR NO ESPECIFICADO</v>
      </c>
    </row>
    <row r="10828" spans="2:5" ht="25.5" x14ac:dyDescent="0.25">
      <c r="B10828" s="6" t="s">
        <v>10826</v>
      </c>
      <c r="C10828" s="6" t="s">
        <v>23256</v>
      </c>
      <c r="D10828" s="11"/>
      <c r="E10828" t="str">
        <f t="shared" si="169"/>
        <v>LESION AUTOINFLIGIDA INTENCIONALMENTE POR DISPARO DE RIFLE, ESCOPETA Y ARMA LARGA: VIVIENDA</v>
      </c>
    </row>
    <row r="10829" spans="2:5" ht="25.5" x14ac:dyDescent="0.25">
      <c r="B10829" s="6" t="s">
        <v>10827</v>
      </c>
      <c r="C10829" s="6" t="s">
        <v>23257</v>
      </c>
      <c r="D10829" s="11"/>
      <c r="E10829" t="str">
        <f t="shared" si="169"/>
        <v>LESION AUTOINFLIGIDA INTENCIONALMENTE POR DISPARO DE RIFLE, ESCOPETA Y ARMA LARGA: INSTITUCION RESIDENCIAL</v>
      </c>
    </row>
    <row r="10830" spans="2:5" ht="38.25" x14ac:dyDescent="0.25">
      <c r="B10830" s="6" t="s">
        <v>10828</v>
      </c>
      <c r="C10830" s="6" t="s">
        <v>23258</v>
      </c>
      <c r="D10830" s="11"/>
      <c r="E10830" t="str">
        <f t="shared" si="169"/>
        <v>LESION AUTOINFLIGIDA INTENCIONALMENTE POR DISPARO DE RIFLE, ESCOPETA Y ARMA LARGA: ESCUELAS, OTRAS INSTITUCIONES Y AREAS ADMINISTRATIVAS PUBLICAS</v>
      </c>
    </row>
    <row r="10831" spans="2:5" ht="25.5" x14ac:dyDescent="0.25">
      <c r="B10831" s="6" t="s">
        <v>10829</v>
      </c>
      <c r="C10831" s="6" t="s">
        <v>23259</v>
      </c>
      <c r="D10831" s="11"/>
      <c r="E10831" t="str">
        <f t="shared" si="169"/>
        <v>LESION AUTOINFLIGIDA INTENCIONALMENTE POR DISPARO DE RIFLE, ESCOPETA Y ARMA LARGA: AREAS DE DEPORTE Y ATLETISMO</v>
      </c>
    </row>
    <row r="10832" spans="2:5" ht="25.5" x14ac:dyDescent="0.25">
      <c r="B10832" s="6" t="s">
        <v>10830</v>
      </c>
      <c r="C10832" s="6" t="s">
        <v>23260</v>
      </c>
      <c r="D10832" s="11"/>
      <c r="E10832" t="str">
        <f t="shared" si="169"/>
        <v>LESION AUTOINFLIGIDA INTENCIONALMENTE POR DISPARO DE RIFLE, ESCOPETA Y ARMA LARGA: CALLES Y CARRETERAS</v>
      </c>
    </row>
    <row r="10833" spans="2:5" ht="25.5" x14ac:dyDescent="0.25">
      <c r="B10833" s="6" t="s">
        <v>10831</v>
      </c>
      <c r="C10833" s="6" t="s">
        <v>23261</v>
      </c>
      <c r="D10833" s="11"/>
      <c r="E10833" t="str">
        <f t="shared" si="169"/>
        <v>LESION AUTOINFLIGIDA INTENCIONALMENTE POR DISPARO DE RIFLE, ESCOPETA Y ARMA LARGA: COMERCIO Y AREAS DE SERVICIO</v>
      </c>
    </row>
    <row r="10834" spans="2:5" ht="25.5" x14ac:dyDescent="0.25">
      <c r="B10834" s="6" t="s">
        <v>10832</v>
      </c>
      <c r="C10834" s="6" t="s">
        <v>23262</v>
      </c>
      <c r="D10834" s="11"/>
      <c r="E10834" t="str">
        <f t="shared" si="169"/>
        <v>LESION AUTOINFLIGIDA INTENCIONALMENTE POR DISPARO DE RIFLE, ESCOPETA Y ARMA LARGA: AREA INDUSTRIAL Y DE LA CONSTRUCCION</v>
      </c>
    </row>
    <row r="10835" spans="2:5" ht="25.5" x14ac:dyDescent="0.25">
      <c r="B10835" s="6" t="s">
        <v>10833</v>
      </c>
      <c r="C10835" s="6" t="s">
        <v>23263</v>
      </c>
      <c r="D10835" s="11"/>
      <c r="E10835" t="str">
        <f t="shared" si="169"/>
        <v>LESION AUTOINFLIGIDA INTENCIONALMENTE POR DISPARO DE RIFLE, ESCOPETA Y ARMA LARGA: GRANJA</v>
      </c>
    </row>
    <row r="10836" spans="2:5" ht="25.5" x14ac:dyDescent="0.25">
      <c r="B10836" s="6" t="s">
        <v>10834</v>
      </c>
      <c r="C10836" s="6" t="s">
        <v>23264</v>
      </c>
      <c r="D10836" s="11"/>
      <c r="E10836" t="str">
        <f t="shared" si="169"/>
        <v>LESION AUTOINFLIGIDA INTENCIONALMENTE POR DISPARO DE RIFLE, ESCOPETA Y ARMA LARGA: OTRO LUGAR ESPECIFICADO</v>
      </c>
    </row>
    <row r="10837" spans="2:5" ht="25.5" x14ac:dyDescent="0.25">
      <c r="B10837" s="6" t="s">
        <v>10835</v>
      </c>
      <c r="C10837" s="6" t="s">
        <v>23265</v>
      </c>
      <c r="D10837" s="11"/>
      <c r="E10837" t="str">
        <f t="shared" si="169"/>
        <v>LESION AUTOINFLIGIDA INTENCIONALMENTE POR DISPARO DE RIFLE, ESCOPETA Y ARMA LARGA: LUGAR NO ESPECIFICADO</v>
      </c>
    </row>
    <row r="10838" spans="2:5" ht="25.5" x14ac:dyDescent="0.25">
      <c r="B10838" s="6" t="s">
        <v>10836</v>
      </c>
      <c r="C10838" s="6" t="s">
        <v>23266</v>
      </c>
      <c r="D10838" s="11"/>
      <c r="E10838" t="str">
        <f t="shared" si="169"/>
        <v>LESION AUTOINFLIGIDA INTENCIONALMENTE POR DISPARO DE OTRAS ARMAS DE FUEGO, Y LAS NO ESPECIFICADAS: VIVIENDA</v>
      </c>
    </row>
    <row r="10839" spans="2:5" ht="25.5" x14ac:dyDescent="0.25">
      <c r="B10839" s="6" t="s">
        <v>10837</v>
      </c>
      <c r="C10839" s="6" t="s">
        <v>23267</v>
      </c>
      <c r="D10839" s="11"/>
      <c r="E10839" t="str">
        <f t="shared" si="169"/>
        <v>LESION AUTOINFLIGIDA INTENCIONALMENTE POR DISPARO DE OTRAS ARMAS DE FUEGO, Y LAS NO ESPECIFICADAS: INSTITUCION RESIDENCIAL</v>
      </c>
    </row>
    <row r="10840" spans="2:5" ht="38.25" x14ac:dyDescent="0.25">
      <c r="B10840" s="6" t="s">
        <v>10838</v>
      </c>
      <c r="C10840" s="6" t="s">
        <v>23268</v>
      </c>
      <c r="D10840" s="11"/>
      <c r="E10840" t="str">
        <f t="shared" si="169"/>
        <v>LESION AUTOINFLIGIDA INTENCIONALMENTE POR DISPARO DE OTRAS ARMAS DE FUEGO, Y LAS NO ESPECIFICADAS: ESCUELAS, OTRAS INSTITUCIONES Y AREAS ADMINISTRATIVAS PUBLICAS</v>
      </c>
    </row>
    <row r="10841" spans="2:5" ht="25.5" x14ac:dyDescent="0.25">
      <c r="B10841" s="6" t="s">
        <v>10839</v>
      </c>
      <c r="C10841" s="6" t="s">
        <v>23269</v>
      </c>
      <c r="D10841" s="11"/>
      <c r="E10841" t="str">
        <f t="shared" si="169"/>
        <v>LESION AUTOINFLIGIDA INTENCIONALMENTE POR DISPARO DE OTRAS ARMAS DE FUEGO, Y LAS NO ESPECIFICADAS: AREAS DE DEPORTE Y ATLETISMO</v>
      </c>
    </row>
    <row r="10842" spans="2:5" ht="25.5" x14ac:dyDescent="0.25">
      <c r="B10842" s="6" t="s">
        <v>10840</v>
      </c>
      <c r="C10842" s="6" t="s">
        <v>23270</v>
      </c>
      <c r="D10842" s="11"/>
      <c r="E10842" t="str">
        <f t="shared" si="169"/>
        <v>LESION AUTOINFLIGIDA INTENCIONALMENTE POR DISPARO DE OTRAS ARMAS DE FUEGO, Y LAS NO ESPECIFICADAS: CALLES Y CARRETERAS</v>
      </c>
    </row>
    <row r="10843" spans="2:5" ht="25.5" x14ac:dyDescent="0.25">
      <c r="B10843" s="6" t="s">
        <v>10841</v>
      </c>
      <c r="C10843" s="6" t="s">
        <v>23271</v>
      </c>
      <c r="D10843" s="11"/>
      <c r="E10843" t="str">
        <f t="shared" si="169"/>
        <v>LESION AUTOINFLIGIDA INTENCIONALMENTE POR DISPARO DE OTRAS ARMAS DE FUEGO, Y LAS NO ESPECIFICADAS: COMERCIO Y AREAS DE SERVICIO</v>
      </c>
    </row>
    <row r="10844" spans="2:5" ht="38.25" x14ac:dyDescent="0.25">
      <c r="B10844" s="6" t="s">
        <v>10842</v>
      </c>
      <c r="C10844" s="6" t="s">
        <v>23272</v>
      </c>
      <c r="D10844" s="11"/>
      <c r="E10844" t="str">
        <f t="shared" si="169"/>
        <v>LESION AUTOINFLIGIDA INTENCIONALMENTE POR DISPARO DE OTRAS ARMAS DE FUEGO, Y LAS NO ESPECIFICADAS: AREA INDUSTRIAL Y DE LA CONSTRUCCION</v>
      </c>
    </row>
    <row r="10845" spans="2:5" ht="25.5" x14ac:dyDescent="0.25">
      <c r="B10845" s="6" t="s">
        <v>10843</v>
      </c>
      <c r="C10845" s="6" t="s">
        <v>23273</v>
      </c>
      <c r="D10845" s="11"/>
      <c r="E10845" t="str">
        <f t="shared" si="169"/>
        <v>LESION AUTOINFLIGIDA INTENCIONALMENTE POR DISPARO DE OTRAS ARMAS DE FUEGO, Y LAS NO ESPECIFICADAS: GRANJA</v>
      </c>
    </row>
    <row r="10846" spans="2:5" ht="25.5" x14ac:dyDescent="0.25">
      <c r="B10846" s="6" t="s">
        <v>10844</v>
      </c>
      <c r="C10846" s="6" t="s">
        <v>23274</v>
      </c>
      <c r="D10846" s="11"/>
      <c r="E10846" t="str">
        <f t="shared" si="169"/>
        <v>LESION AUTOINFLIGIDA INTENCIONALMENTE POR DISPARO DE OTRAS ARMAS DE FUEGO, Y LAS NO ESPECIFICADAS: OTRO LUGAR ESPECIFICADO</v>
      </c>
    </row>
    <row r="10847" spans="2:5" ht="25.5" x14ac:dyDescent="0.25">
      <c r="B10847" s="6" t="s">
        <v>10845</v>
      </c>
      <c r="C10847" s="6" t="s">
        <v>23275</v>
      </c>
      <c r="D10847" s="11"/>
      <c r="E10847" t="str">
        <f t="shared" si="169"/>
        <v>LESION AUTOINFLIGIDA INTENCIONALMENTE POR DISPARO DE OTRAS ARMAS DE FUEGO, Y LAS NO ESPECIFICADAS: LUGAR NO ESPECIFICADO</v>
      </c>
    </row>
    <row r="10848" spans="2:5" ht="25.5" x14ac:dyDescent="0.25">
      <c r="B10848" s="6" t="s">
        <v>10846</v>
      </c>
      <c r="C10848" s="6" t="s">
        <v>23276</v>
      </c>
      <c r="D10848" s="11"/>
      <c r="E10848" t="str">
        <f t="shared" si="169"/>
        <v>LESION AUTOINFLIGIDA INTENCIONALMENTE POR MATERIAL EXPLOSIVO: VIVIENDA</v>
      </c>
    </row>
    <row r="10849" spans="2:5" ht="25.5" x14ac:dyDescent="0.25">
      <c r="B10849" s="6" t="s">
        <v>10847</v>
      </c>
      <c r="C10849" s="6" t="s">
        <v>23277</v>
      </c>
      <c r="D10849" s="11"/>
      <c r="E10849" t="str">
        <f t="shared" si="169"/>
        <v>LESION AUTOINFLIGIDA INTENCIONALMENTE POR MATERIAL EXPLOSIVO: INSTITUCION RESIDENCIAL</v>
      </c>
    </row>
    <row r="10850" spans="2:5" ht="25.5" x14ac:dyDescent="0.25">
      <c r="B10850" s="6" t="s">
        <v>10848</v>
      </c>
      <c r="C10850" s="6" t="s">
        <v>23278</v>
      </c>
      <c r="D10850" s="11"/>
      <c r="E10850" t="str">
        <f t="shared" si="169"/>
        <v>LESION AUTOINFLIGIDA INTENCIONALMENTE POR MATERIAL EXPLOSIVO: ESCUELAS, OTRAS INSTITUCIONES Y AREAS ADMINISTRATIVAS PUBLICAS</v>
      </c>
    </row>
    <row r="10851" spans="2:5" ht="25.5" x14ac:dyDescent="0.25">
      <c r="B10851" s="6" t="s">
        <v>10849</v>
      </c>
      <c r="C10851" s="6" t="s">
        <v>23279</v>
      </c>
      <c r="D10851" s="11"/>
      <c r="E10851" t="str">
        <f t="shared" si="169"/>
        <v>LESION AUTOINFLIGIDA INTENCIONALMENTE POR MATERIAL EXPLOSIVO: AREAS DE DEPORTE Y ATLETISMO</v>
      </c>
    </row>
    <row r="10852" spans="2:5" ht="25.5" x14ac:dyDescent="0.25">
      <c r="B10852" s="6" t="s">
        <v>10850</v>
      </c>
      <c r="C10852" s="6" t="s">
        <v>23280</v>
      </c>
      <c r="D10852" s="11"/>
      <c r="E10852" t="str">
        <f t="shared" si="169"/>
        <v>LESION AUTOINFLIGIDA INTENCIONALMENTE POR MATERIAL EXPLOSIVO: CALLES Y CARRETERAS</v>
      </c>
    </row>
    <row r="10853" spans="2:5" ht="25.5" x14ac:dyDescent="0.25">
      <c r="B10853" s="6" t="s">
        <v>10851</v>
      </c>
      <c r="C10853" s="6" t="s">
        <v>23281</v>
      </c>
      <c r="D10853" s="11"/>
      <c r="E10853" t="str">
        <f t="shared" si="169"/>
        <v>LESION AUTOINFLIGIDA INTENCIONALMENTE POR MATERIAL EXPLOSIVO: COMERCIO Y AREAS DE SERVICIO</v>
      </c>
    </row>
    <row r="10854" spans="2:5" ht="25.5" x14ac:dyDescent="0.25">
      <c r="B10854" s="6" t="s">
        <v>10852</v>
      </c>
      <c r="C10854" s="6" t="s">
        <v>23282</v>
      </c>
      <c r="D10854" s="11"/>
      <c r="E10854" t="str">
        <f t="shared" si="169"/>
        <v>LESION AUTOINFLIGIDA INTENCIONALMENTE POR MATERIAL EXPLOSIVO: AREA INDUSTRIAL Y DE LA CONSTRUCCION</v>
      </c>
    </row>
    <row r="10855" spans="2:5" ht="25.5" x14ac:dyDescent="0.25">
      <c r="B10855" s="6" t="s">
        <v>10853</v>
      </c>
      <c r="C10855" s="6" t="s">
        <v>23283</v>
      </c>
      <c r="D10855" s="11"/>
      <c r="E10855" t="str">
        <f t="shared" si="169"/>
        <v>LESION AUTOINFLIGIDA INTENCIONALMENTE POR MATERIAL EXPLOSIVO: GRANJA</v>
      </c>
    </row>
    <row r="10856" spans="2:5" ht="25.5" x14ac:dyDescent="0.25">
      <c r="B10856" s="6" t="s">
        <v>10854</v>
      </c>
      <c r="C10856" s="6" t="s">
        <v>23284</v>
      </c>
      <c r="D10856" s="11"/>
      <c r="E10856" t="str">
        <f t="shared" si="169"/>
        <v>LESION AUTOINFLIGIDA INTENCIONALMENTE POR MATERIAL EXPLOSIVO: OTRO LUGAR ESPECIFICADO</v>
      </c>
    </row>
    <row r="10857" spans="2:5" ht="25.5" x14ac:dyDescent="0.25">
      <c r="B10857" s="6" t="s">
        <v>10855</v>
      </c>
      <c r="C10857" s="6" t="s">
        <v>23285</v>
      </c>
      <c r="D10857" s="11"/>
      <c r="E10857" t="str">
        <f t="shared" si="169"/>
        <v>LESION AUTOINFLIGIDA INTENCIONALMENTE POR MATERIAL EXPLOSIVO: LUGAR NO ESPECIFICADO</v>
      </c>
    </row>
    <row r="10858" spans="2:5" ht="25.5" x14ac:dyDescent="0.25">
      <c r="B10858" s="6" t="s">
        <v>10856</v>
      </c>
      <c r="C10858" s="6" t="s">
        <v>23286</v>
      </c>
      <c r="D10858" s="11"/>
      <c r="E10858" t="str">
        <f t="shared" si="169"/>
        <v>LESION AUTOINFLIGIDA INTENCIONALMENTE POR HUMO, FUEGO Y LLAMAS: VIVIENDA</v>
      </c>
    </row>
    <row r="10859" spans="2:5" ht="25.5" x14ac:dyDescent="0.25">
      <c r="B10859" s="6" t="s">
        <v>10857</v>
      </c>
      <c r="C10859" s="6" t="s">
        <v>23287</v>
      </c>
      <c r="D10859" s="11"/>
      <c r="E10859" t="str">
        <f t="shared" si="169"/>
        <v>LESION AUTOINFLIGIDA INTENCIONALMENTE POR HUMO, FUEGO Y LLAMAS: INSTITUCION RESIDENCIAL</v>
      </c>
    </row>
    <row r="10860" spans="2:5" ht="25.5" x14ac:dyDescent="0.25">
      <c r="B10860" s="6" t="s">
        <v>10858</v>
      </c>
      <c r="C10860" s="6" t="s">
        <v>23288</v>
      </c>
      <c r="D10860" s="11"/>
      <c r="E10860" t="str">
        <f t="shared" si="169"/>
        <v>LESION AUTOINFLIGIDA INTENCIONALMENTE POR HUMO, FUEGO Y LLAMAS: ESCUELAS, OTRAS INSTITUCIONES Y AREAS ADMINISTRATIVAS PUBLICAS</v>
      </c>
    </row>
    <row r="10861" spans="2:5" ht="25.5" x14ac:dyDescent="0.25">
      <c r="B10861" s="6" t="s">
        <v>10859</v>
      </c>
      <c r="C10861" s="6" t="s">
        <v>23289</v>
      </c>
      <c r="D10861" s="11"/>
      <c r="E10861" t="str">
        <f t="shared" si="169"/>
        <v>LESION AUTOINFLIGIDA INTENCIONALMENTE POR HUMO, FUEGO Y LLAMAS: AREAS DE DEPORTE Y ATLETISMO</v>
      </c>
    </row>
    <row r="10862" spans="2:5" ht="25.5" x14ac:dyDescent="0.25">
      <c r="B10862" s="6" t="s">
        <v>10860</v>
      </c>
      <c r="C10862" s="6" t="s">
        <v>23290</v>
      </c>
      <c r="D10862" s="11"/>
      <c r="E10862" t="str">
        <f t="shared" si="169"/>
        <v>LESION AUTOINFLIGIDA INTENCIONALMENTE POR HUMO, FUEGO Y LLAMAS: CALLES Y CARRETERAS</v>
      </c>
    </row>
    <row r="10863" spans="2:5" ht="25.5" x14ac:dyDescent="0.25">
      <c r="B10863" s="6" t="s">
        <v>10861</v>
      </c>
      <c r="C10863" s="6" t="s">
        <v>23291</v>
      </c>
      <c r="D10863" s="11"/>
      <c r="E10863" t="str">
        <f t="shared" si="169"/>
        <v>LESION AUTOINFLIGIDA INTENCIONALMENTE POR HUMO, FUEGO Y LLAMAS: COMERCIO Y AREAS DE SERVICIO</v>
      </c>
    </row>
    <row r="10864" spans="2:5" ht="25.5" x14ac:dyDescent="0.25">
      <c r="B10864" s="6" t="s">
        <v>10862</v>
      </c>
      <c r="C10864" s="6" t="s">
        <v>23292</v>
      </c>
      <c r="D10864" s="11"/>
      <c r="E10864" t="str">
        <f t="shared" si="169"/>
        <v>LESION AUTOINFLIGIDA INTENCIONALMENTE POR HUMO, FUEGO Y LLAMAS: AREA INDUSTRIAL Y DE LA CONSTRUCCION</v>
      </c>
    </row>
    <row r="10865" spans="2:5" ht="25.5" x14ac:dyDescent="0.25">
      <c r="B10865" s="6" t="s">
        <v>10863</v>
      </c>
      <c r="C10865" s="6" t="s">
        <v>23293</v>
      </c>
      <c r="D10865" s="11"/>
      <c r="E10865" t="str">
        <f t="shared" si="169"/>
        <v>LESION AUTOINFLIGIDA INTENCIONALMENTE POR HUMO, FUEGO Y LLAMAS: GRANJA</v>
      </c>
    </row>
    <row r="10866" spans="2:5" ht="25.5" x14ac:dyDescent="0.25">
      <c r="B10866" s="6" t="s">
        <v>10864</v>
      </c>
      <c r="C10866" s="6" t="s">
        <v>23294</v>
      </c>
      <c r="D10866" s="11"/>
      <c r="E10866" t="str">
        <f t="shared" si="169"/>
        <v>LESION AUTOINFLIGIDA INTENCIONALMENTE POR HUMO, FUEGO Y LLAMAS: OTRO LUGAR ESPECIFICADO</v>
      </c>
    </row>
    <row r="10867" spans="2:5" ht="25.5" x14ac:dyDescent="0.25">
      <c r="B10867" s="6" t="s">
        <v>10865</v>
      </c>
      <c r="C10867" s="6" t="s">
        <v>23295</v>
      </c>
      <c r="D10867" s="11"/>
      <c r="E10867" t="str">
        <f t="shared" si="169"/>
        <v>LESION AUTOINFLIGIDA INTENCIONALMENTE POR HUMO, FUEGO Y LLAMAS: LUGAR NO ESPECIFICADO</v>
      </c>
    </row>
    <row r="10868" spans="2:5" ht="25.5" x14ac:dyDescent="0.25">
      <c r="B10868" s="6" t="s">
        <v>10866</v>
      </c>
      <c r="C10868" s="6" t="s">
        <v>23296</v>
      </c>
      <c r="D10868" s="11"/>
      <c r="E10868" t="str">
        <f t="shared" si="169"/>
        <v>LESION AUTOINFLIGIDA INTENCIONALMENTE POR VAPOR DE AGUA, VAPORES Y OBJETOS CALIENTES: VIVIENDA</v>
      </c>
    </row>
    <row r="10869" spans="2:5" ht="25.5" x14ac:dyDescent="0.25">
      <c r="B10869" s="6" t="s">
        <v>10867</v>
      </c>
      <c r="C10869" s="6" t="s">
        <v>23297</v>
      </c>
      <c r="D10869" s="11"/>
      <c r="E10869" t="str">
        <f t="shared" si="169"/>
        <v>LESION AUTOINFLIGIDA INTENCIONALMENTE POR VAPOR DE AGUA, VAPORES Y OBJETOS CALIENTES: INSTITUCION RESIDENCIAL</v>
      </c>
    </row>
    <row r="10870" spans="2:5" ht="38.25" x14ac:dyDescent="0.25">
      <c r="B10870" s="6" t="s">
        <v>10868</v>
      </c>
      <c r="C10870" s="6" t="s">
        <v>23298</v>
      </c>
      <c r="D10870" s="11"/>
      <c r="E10870" t="str">
        <f t="shared" si="169"/>
        <v>LESION AUTOINFLIGIDA INTENCIONALMENTE POR VAPOR DE AGUA, VAPORES Y OBJETOS CALIENTES: ESCUELAS, OTRAS INSTITUCIONES Y AREAS ADMINISTRATIVAS PUBLICAS</v>
      </c>
    </row>
    <row r="10871" spans="2:5" ht="25.5" x14ac:dyDescent="0.25">
      <c r="B10871" s="6" t="s">
        <v>10869</v>
      </c>
      <c r="C10871" s="6" t="s">
        <v>23299</v>
      </c>
      <c r="D10871" s="11"/>
      <c r="E10871" t="str">
        <f t="shared" si="169"/>
        <v>LESION AUTOINFLIGIDA INTENCIONALMENTE POR VAPOR DE AGUA, VAPORES Y OBJETOS CALIENTES: AREAS DE DEPORTE Y ATLETISMO</v>
      </c>
    </row>
    <row r="10872" spans="2:5" ht="25.5" x14ac:dyDescent="0.25">
      <c r="B10872" s="6" t="s">
        <v>10870</v>
      </c>
      <c r="C10872" s="6" t="s">
        <v>23300</v>
      </c>
      <c r="D10872" s="11"/>
      <c r="E10872" t="str">
        <f t="shared" si="169"/>
        <v>LESION AUTOINFLIGIDA INTENCIONALMENTE POR VAPOR DE AGUA, VAPORES Y OBJETOS CALIENTES: CALLES Y CARRETERAS</v>
      </c>
    </row>
    <row r="10873" spans="2:5" ht="25.5" x14ac:dyDescent="0.25">
      <c r="B10873" s="6" t="s">
        <v>10871</v>
      </c>
      <c r="C10873" s="6" t="s">
        <v>23301</v>
      </c>
      <c r="D10873" s="11"/>
      <c r="E10873" t="str">
        <f t="shared" si="169"/>
        <v>LESION AUTOINFLIGIDA INTENCIONALMENTE POR VAPOR DE AGUA, VAPORES Y OBJETOS CALIENTES: COMERCIO Y AREAS DE SERVICIO</v>
      </c>
    </row>
    <row r="10874" spans="2:5" ht="25.5" x14ac:dyDescent="0.25">
      <c r="B10874" s="6" t="s">
        <v>10872</v>
      </c>
      <c r="C10874" s="6" t="s">
        <v>23302</v>
      </c>
      <c r="D10874" s="11"/>
      <c r="E10874" t="str">
        <f t="shared" si="169"/>
        <v>LESION AUTOINFLIGIDA INTENCIONALMENTE POR VAPOR DE AGUA, VAPORES Y OBJETOS CALIENTES: AREA INDUSTRIAL Y DE LA CONSTRUCCION</v>
      </c>
    </row>
    <row r="10875" spans="2:5" ht="25.5" x14ac:dyDescent="0.25">
      <c r="B10875" s="6" t="s">
        <v>10873</v>
      </c>
      <c r="C10875" s="6" t="s">
        <v>23303</v>
      </c>
      <c r="D10875" s="11"/>
      <c r="E10875" t="str">
        <f t="shared" si="169"/>
        <v>LESION AUTOINFLIGIDA INTENCIONALMENTE POR VAPOR DE AGUA, VAPORES Y OBJETOS CALIENTES: GRANJA</v>
      </c>
    </row>
    <row r="10876" spans="2:5" ht="25.5" x14ac:dyDescent="0.25">
      <c r="B10876" s="6" t="s">
        <v>10874</v>
      </c>
      <c r="C10876" s="6" t="s">
        <v>23304</v>
      </c>
      <c r="D10876" s="11"/>
      <c r="E10876" t="str">
        <f t="shared" si="169"/>
        <v>LESION AUTOINFLIGIDA INTENCIONALMENTE POR VAPOR DE AGUA, VAPORES Y OBJETOS CALIENTES: OTRO LUGAR ESPECIFICADO</v>
      </c>
    </row>
    <row r="10877" spans="2:5" ht="25.5" x14ac:dyDescent="0.25">
      <c r="B10877" s="6" t="s">
        <v>10875</v>
      </c>
      <c r="C10877" s="6" t="s">
        <v>23305</v>
      </c>
      <c r="D10877" s="11"/>
      <c r="E10877" t="str">
        <f t="shared" si="169"/>
        <v>LESION AUTOINFLIGIDA INTENCIONALMENTE POR VAPOR DE AGUA, VAPORES Y OBJETOS CALIENTES: LUGAR NO ESPECIFICADO</v>
      </c>
    </row>
    <row r="10878" spans="2:5" ht="25.5" x14ac:dyDescent="0.25">
      <c r="B10878" s="6" t="s">
        <v>10876</v>
      </c>
      <c r="C10878" s="6" t="s">
        <v>23306</v>
      </c>
      <c r="D10878" s="11"/>
      <c r="E10878" t="str">
        <f t="shared" si="169"/>
        <v>LESION AUTOINFLIGIDA INTENCIONALMENTE POR OBJETO CORTANTE: VIVIENDA</v>
      </c>
    </row>
    <row r="10879" spans="2:5" ht="25.5" x14ac:dyDescent="0.25">
      <c r="B10879" s="6" t="s">
        <v>10877</v>
      </c>
      <c r="C10879" s="6" t="s">
        <v>23307</v>
      </c>
      <c r="D10879" s="11"/>
      <c r="E10879" t="str">
        <f t="shared" si="169"/>
        <v>LESION AUTOINFLIGIDA INTENCIONALMENTE POR OBJETO CORTANTE: INSTITUCION RESIDENCIAL</v>
      </c>
    </row>
    <row r="10880" spans="2:5" ht="25.5" x14ac:dyDescent="0.25">
      <c r="B10880" s="6" t="s">
        <v>10878</v>
      </c>
      <c r="C10880" s="6" t="s">
        <v>23308</v>
      </c>
      <c r="D10880" s="11"/>
      <c r="E10880" t="str">
        <f t="shared" si="169"/>
        <v>LESION AUTOINFLIGIDA INTENCIONALMENTE POR OBJETO CORTANTE: ESCUELAS, OTRAS INSTITUCIONES Y AREAS ADMINISTRATIVAS PUBLICAS</v>
      </c>
    </row>
    <row r="10881" spans="2:5" ht="25.5" x14ac:dyDescent="0.25">
      <c r="B10881" s="6" t="s">
        <v>10879</v>
      </c>
      <c r="C10881" s="6" t="s">
        <v>23309</v>
      </c>
      <c r="D10881" s="11"/>
      <c r="E10881" t="str">
        <f t="shared" si="169"/>
        <v>LESION AUTOINFLIGIDA INTENCIONALMENTE POR OBJETO CORTANTE: AREAS DE DEPORTE Y ATLETISMO</v>
      </c>
    </row>
    <row r="10882" spans="2:5" ht="25.5" x14ac:dyDescent="0.25">
      <c r="B10882" s="6" t="s">
        <v>10880</v>
      </c>
      <c r="C10882" s="6" t="s">
        <v>23310</v>
      </c>
      <c r="D10882" s="11"/>
      <c r="E10882" t="str">
        <f t="shared" si="169"/>
        <v>LESION AUTOINFLIGIDA INTENCIONALMENTE POR OBJETO CORTANTE: CALLES Y CARRETERAS</v>
      </c>
    </row>
    <row r="10883" spans="2:5" ht="25.5" x14ac:dyDescent="0.25">
      <c r="B10883" s="6" t="s">
        <v>10881</v>
      </c>
      <c r="C10883" s="6" t="s">
        <v>23311</v>
      </c>
      <c r="D10883" s="11"/>
      <c r="E10883" t="str">
        <f t="shared" si="169"/>
        <v>LESION AUTOINFLIGIDA INTENCIONALMENTE POR OBJETO CORTANTE: COMERCIO Y AREAS DE SERVICIO</v>
      </c>
    </row>
    <row r="10884" spans="2:5" ht="25.5" x14ac:dyDescent="0.25">
      <c r="B10884" s="6" t="s">
        <v>10882</v>
      </c>
      <c r="C10884" s="6" t="s">
        <v>23312</v>
      </c>
      <c r="D10884" s="11"/>
      <c r="E10884" t="str">
        <f t="shared" si="169"/>
        <v>LESION AUTOINFLIGIDA INTENCIONALMENTE POR OBJETO CORTANTE: AREA INDUSTRIAL Y DE LA CONSTRUCCION</v>
      </c>
    </row>
    <row r="10885" spans="2:5" x14ac:dyDescent="0.25">
      <c r="B10885" s="6" t="s">
        <v>10883</v>
      </c>
      <c r="C10885" s="6" t="s">
        <v>23313</v>
      </c>
      <c r="D10885" s="11"/>
      <c r="E10885" t="str">
        <f t="shared" si="169"/>
        <v>LESION AUTOINFLIGIDA INTENCIONALMENTE POR OBJETO CORTANTE: GRANJA</v>
      </c>
    </row>
    <row r="10886" spans="2:5" ht="25.5" x14ac:dyDescent="0.25">
      <c r="B10886" s="6" t="s">
        <v>10884</v>
      </c>
      <c r="C10886" s="6" t="s">
        <v>23314</v>
      </c>
      <c r="D10886" s="11"/>
      <c r="E10886" t="str">
        <f t="shared" ref="E10886:E10949" si="170">UPPER(C10886)</f>
        <v>LESION AUTOINFLIGIDA INTENCIONALMENTE POR OBJETO CORTANTE: OTRO LUGAR ESPECIFICADO</v>
      </c>
    </row>
    <row r="10887" spans="2:5" ht="25.5" x14ac:dyDescent="0.25">
      <c r="B10887" s="6" t="s">
        <v>10885</v>
      </c>
      <c r="C10887" s="6" t="s">
        <v>23315</v>
      </c>
      <c r="D10887" s="11"/>
      <c r="E10887" t="str">
        <f t="shared" si="170"/>
        <v>LESION AUTOINFLIGIDA INTENCIONALMENTE POR OBJETO CORTANTE: LUGAR NO ESPECIFICADO</v>
      </c>
    </row>
    <row r="10888" spans="2:5" ht="25.5" x14ac:dyDescent="0.25">
      <c r="B10888" s="6" t="s">
        <v>10886</v>
      </c>
      <c r="C10888" s="6" t="s">
        <v>23316</v>
      </c>
      <c r="D10888" s="11"/>
      <c r="E10888" t="str">
        <f t="shared" si="170"/>
        <v>LESION AUTOINFLIGIDA INTENCIONALMENTE POR OBJETO ROMO O SIN FILO: VIVIENDA</v>
      </c>
    </row>
    <row r="10889" spans="2:5" ht="25.5" x14ac:dyDescent="0.25">
      <c r="B10889" s="6" t="s">
        <v>10887</v>
      </c>
      <c r="C10889" s="6" t="s">
        <v>23317</v>
      </c>
      <c r="D10889" s="11"/>
      <c r="E10889" t="str">
        <f t="shared" si="170"/>
        <v>LESION AUTOINFLIGIDA INTENCIONALMENTE POR OBJETO ROMO O SIN FILO: INSTITUCION RESIDENCIAL</v>
      </c>
    </row>
    <row r="10890" spans="2:5" ht="25.5" x14ac:dyDescent="0.25">
      <c r="B10890" s="6" t="s">
        <v>10888</v>
      </c>
      <c r="C10890" s="6" t="s">
        <v>23318</v>
      </c>
      <c r="D10890" s="11"/>
      <c r="E10890" t="str">
        <f t="shared" si="170"/>
        <v>LESION AUTOINFLIGIDA INTENCIONALMENTE POR OBJETO ROMO O SIN FILO: ESCUELAS, OTRAS INSTITUCIONES Y AREAS ADMINISTRATIVAS PUBLICAS</v>
      </c>
    </row>
    <row r="10891" spans="2:5" ht="25.5" x14ac:dyDescent="0.25">
      <c r="B10891" s="6" t="s">
        <v>10889</v>
      </c>
      <c r="C10891" s="6" t="s">
        <v>23319</v>
      </c>
      <c r="D10891" s="11"/>
      <c r="E10891" t="str">
        <f t="shared" si="170"/>
        <v>LESION AUTOINFLIGIDA INTENCIONALMENTE POR OBJETO ROMO O SIN FILO: AREAS DE DEPORTE Y ATLETISMO</v>
      </c>
    </row>
    <row r="10892" spans="2:5" ht="25.5" x14ac:dyDescent="0.25">
      <c r="B10892" s="6" t="s">
        <v>10890</v>
      </c>
      <c r="C10892" s="6" t="s">
        <v>23320</v>
      </c>
      <c r="D10892" s="11"/>
      <c r="E10892" t="str">
        <f t="shared" si="170"/>
        <v>LESION AUTOINFLIGIDA INTENCIONALMENTE POR OBJETO ROMO O SIN FILO: CALLES Y CARRETERAS</v>
      </c>
    </row>
    <row r="10893" spans="2:5" ht="25.5" x14ac:dyDescent="0.25">
      <c r="B10893" s="6" t="s">
        <v>10891</v>
      </c>
      <c r="C10893" s="6" t="s">
        <v>23321</v>
      </c>
      <c r="D10893" s="11"/>
      <c r="E10893" t="str">
        <f t="shared" si="170"/>
        <v>LESION AUTOINFLIGIDA INTENCIONALMENTE POR OBJETO ROMO O SIN FILO: COMERCIO Y AREAS DE SERVICIO</v>
      </c>
    </row>
    <row r="10894" spans="2:5" ht="25.5" x14ac:dyDescent="0.25">
      <c r="B10894" s="6" t="s">
        <v>10892</v>
      </c>
      <c r="C10894" s="6" t="s">
        <v>23322</v>
      </c>
      <c r="D10894" s="11"/>
      <c r="E10894" t="str">
        <f t="shared" si="170"/>
        <v>LESION AUTOINFLIGIDA INTENCIONALMENTE POR OBJETO ROMO O SIN FILO: AREA INDUSTRIAL Y DE LA CONSTRUCCION</v>
      </c>
    </row>
    <row r="10895" spans="2:5" ht="25.5" x14ac:dyDescent="0.25">
      <c r="B10895" s="6" t="s">
        <v>10893</v>
      </c>
      <c r="C10895" s="6" t="s">
        <v>23323</v>
      </c>
      <c r="D10895" s="11"/>
      <c r="E10895" t="str">
        <f t="shared" si="170"/>
        <v>LESION AUTOINFLIGIDA INTENCIONALMENTE POR OBJETO ROMO O SIN FILO: GRANJA</v>
      </c>
    </row>
    <row r="10896" spans="2:5" ht="25.5" x14ac:dyDescent="0.25">
      <c r="B10896" s="6" t="s">
        <v>10894</v>
      </c>
      <c r="C10896" s="6" t="s">
        <v>23324</v>
      </c>
      <c r="D10896" s="11"/>
      <c r="E10896" t="str">
        <f t="shared" si="170"/>
        <v>LESION AUTOINFLIGIDA INTENCIONALMENTE POR OBJETO ROMO O SIN FILO: OTRO LUGAR ESPECIFICADO</v>
      </c>
    </row>
    <row r="10897" spans="2:5" ht="25.5" x14ac:dyDescent="0.25">
      <c r="B10897" s="6" t="s">
        <v>10895</v>
      </c>
      <c r="C10897" s="6" t="s">
        <v>23325</v>
      </c>
      <c r="D10897" s="11"/>
      <c r="E10897" t="str">
        <f t="shared" si="170"/>
        <v>LESION AUTOINFLIGIDA INTENCIONALMENTE POR OBJETO ROMO O SIN FILO: LUGAR NO ESPECIFICADO</v>
      </c>
    </row>
    <row r="10898" spans="2:5" ht="25.5" x14ac:dyDescent="0.25">
      <c r="B10898" s="6" t="s">
        <v>10896</v>
      </c>
      <c r="C10898" s="6" t="s">
        <v>23326</v>
      </c>
      <c r="D10898" s="11"/>
      <c r="E10898" t="str">
        <f t="shared" si="170"/>
        <v>LESION AUTOINFLIGIDA INTENCIONALMENTE AL SALTAR DESDE UN LUGAR ELEVADO: VIVIENDA</v>
      </c>
    </row>
    <row r="10899" spans="2:5" ht="25.5" x14ac:dyDescent="0.25">
      <c r="B10899" s="6" t="s">
        <v>10897</v>
      </c>
      <c r="C10899" s="6" t="s">
        <v>23327</v>
      </c>
      <c r="D10899" s="11"/>
      <c r="E10899" t="str">
        <f t="shared" si="170"/>
        <v>LESION AUTOINFLIGIDA INTENCIONALMENTE AL SALTAR DESDE UN LUGAR ELEVADO: INSTITUCION RESIDENCIAL</v>
      </c>
    </row>
    <row r="10900" spans="2:5" ht="38.25" x14ac:dyDescent="0.25">
      <c r="B10900" s="6" t="s">
        <v>10898</v>
      </c>
      <c r="C10900" s="6" t="s">
        <v>23328</v>
      </c>
      <c r="D10900" s="11"/>
      <c r="E10900" t="str">
        <f t="shared" si="170"/>
        <v>LESION AUTOINFLIGIDA INTENCIONALMENTE AL SALTAR DESDE UN LUGAR ELEVADO: ESCUELAS, OTRAS INSTITUCIONES Y AREAS ADMINISTRATIVAS PUBLICAS</v>
      </c>
    </row>
    <row r="10901" spans="2:5" ht="25.5" x14ac:dyDescent="0.25">
      <c r="B10901" s="6" t="s">
        <v>10899</v>
      </c>
      <c r="C10901" s="6" t="s">
        <v>23329</v>
      </c>
      <c r="D10901" s="11"/>
      <c r="E10901" t="str">
        <f t="shared" si="170"/>
        <v>LESION AUTOINFLIGIDA INTENCIONALMENTE AL SALTAR DESDE UN LUGAR ELEVADO: AREAS DE DEPORTE Y ATLETISMO</v>
      </c>
    </row>
    <row r="10902" spans="2:5" ht="25.5" x14ac:dyDescent="0.25">
      <c r="B10902" s="6" t="s">
        <v>10900</v>
      </c>
      <c r="C10902" s="6" t="s">
        <v>23330</v>
      </c>
      <c r="D10902" s="11"/>
      <c r="E10902" t="str">
        <f t="shared" si="170"/>
        <v>LESION AUTOINFLIGIDA INTENCIONALMENTE AL SALTAR DESDE UN LUGAR ELEVADO: CALLES Y CARRETERAS</v>
      </c>
    </row>
    <row r="10903" spans="2:5" ht="25.5" x14ac:dyDescent="0.25">
      <c r="B10903" s="6" t="s">
        <v>10901</v>
      </c>
      <c r="C10903" s="6" t="s">
        <v>23331</v>
      </c>
      <c r="D10903" s="11"/>
      <c r="E10903" t="str">
        <f t="shared" si="170"/>
        <v>LESION AUTOINFLIGIDA INTENCIONALMENTE AL SALTAR DESDE UN LUGAR ELEVADO: COMERCIO Y AREAS DE SERVICIO</v>
      </c>
    </row>
    <row r="10904" spans="2:5" ht="25.5" x14ac:dyDescent="0.25">
      <c r="B10904" s="6" t="s">
        <v>10902</v>
      </c>
      <c r="C10904" s="6" t="s">
        <v>23332</v>
      </c>
      <c r="D10904" s="11"/>
      <c r="E10904" t="str">
        <f t="shared" si="170"/>
        <v>LESION AUTOINFLIGIDA INTENCIONALMENTE AL SALTAR DESDE UN LUGAR ELEVADO: AREA INDUSTRIAL Y DE LA CONSTRUCCION</v>
      </c>
    </row>
    <row r="10905" spans="2:5" ht="25.5" x14ac:dyDescent="0.25">
      <c r="B10905" s="6" t="s">
        <v>10903</v>
      </c>
      <c r="C10905" s="6" t="s">
        <v>23333</v>
      </c>
      <c r="D10905" s="11"/>
      <c r="E10905" t="str">
        <f t="shared" si="170"/>
        <v>LESION AUTOINFLIGIDA INTENCIONALMENTE AL SALTAR DESDE UN LUGAR ELEVADO: GRANJA</v>
      </c>
    </row>
    <row r="10906" spans="2:5" ht="25.5" x14ac:dyDescent="0.25">
      <c r="B10906" s="6" t="s">
        <v>10904</v>
      </c>
      <c r="C10906" s="6" t="s">
        <v>23334</v>
      </c>
      <c r="D10906" s="11"/>
      <c r="E10906" t="str">
        <f t="shared" si="170"/>
        <v>LESION AUTOINFLIGIDA INTENCIONALMENTE AL SALTAR DESDE UN LUGAR ELEVADO: OTRO LUGAR ESPECIFICADO</v>
      </c>
    </row>
    <row r="10907" spans="2:5" ht="25.5" x14ac:dyDescent="0.25">
      <c r="B10907" s="6" t="s">
        <v>10905</v>
      </c>
      <c r="C10907" s="6" t="s">
        <v>23335</v>
      </c>
      <c r="D10907" s="11"/>
      <c r="E10907" t="str">
        <f t="shared" si="170"/>
        <v>LESION AUTOINFLIGIDA INTENCIONALMENTE AL SALTAR DESDE UN LUGAR ELEVADO: LUGAR NO ESPECIFICADO</v>
      </c>
    </row>
    <row r="10908" spans="2:5" ht="25.5" x14ac:dyDescent="0.25">
      <c r="B10908" s="6" t="s">
        <v>10906</v>
      </c>
      <c r="C10908" s="6" t="s">
        <v>23336</v>
      </c>
      <c r="D10908" s="11"/>
      <c r="E10908" t="str">
        <f t="shared" si="170"/>
        <v>LESION AUTOINFLIGIDA INTENCIONALMENTE POR ARROJARSE O COLOCARSE DELANTE DE OBJETO EN MOVIMIENTO: VIVIENDA</v>
      </c>
    </row>
    <row r="10909" spans="2:5" ht="25.5" x14ac:dyDescent="0.25">
      <c r="B10909" s="6" t="s">
        <v>10907</v>
      </c>
      <c r="C10909" s="6" t="s">
        <v>23337</v>
      </c>
      <c r="D10909" s="11"/>
      <c r="E10909" t="str">
        <f t="shared" si="170"/>
        <v>LESION AUTOINFLIGIDA INTENCIONALMENTE POR ARROJARSE O COLOCARSE DELANTE DE OBJETO EN MOVIMIENTO: INSTITUCION RESIDENCIAL</v>
      </c>
    </row>
    <row r="10910" spans="2:5" ht="38.25" x14ac:dyDescent="0.25">
      <c r="B10910" s="6" t="s">
        <v>10908</v>
      </c>
      <c r="C10910" s="6" t="s">
        <v>23338</v>
      </c>
      <c r="D10910" s="11"/>
      <c r="E10910" t="str">
        <f t="shared" si="170"/>
        <v>LESION AUTOINFLIGIDA INTENCIONALMENTE POR ARROJARSE O COLOCARSE DELANTE DE OBJETO EN MOVIMIENTO: ESCUELAS, OTRAS INSTITUCIONES Y AREAS ADMINISTRATIVAS PUBLICAS</v>
      </c>
    </row>
    <row r="10911" spans="2:5" ht="25.5" x14ac:dyDescent="0.25">
      <c r="B10911" s="6" t="s">
        <v>10909</v>
      </c>
      <c r="C10911" s="6" t="s">
        <v>23339</v>
      </c>
      <c r="D10911" s="11"/>
      <c r="E10911" t="str">
        <f t="shared" si="170"/>
        <v>LESION AUTOINFLIGIDA INTENCIONALMENTE POR ARROJARSE O COLOCARSE DELANTE DE OBJETO EN MOVIMIENTO: AREAS DE DEPORTE Y ATLETISMO</v>
      </c>
    </row>
    <row r="10912" spans="2:5" ht="25.5" x14ac:dyDescent="0.25">
      <c r="B10912" s="6" t="s">
        <v>10910</v>
      </c>
      <c r="C10912" s="6" t="s">
        <v>23340</v>
      </c>
      <c r="D10912" s="11"/>
      <c r="E10912" t="str">
        <f t="shared" si="170"/>
        <v>LESION AUTOINFLIGIDA INTENCIONALMENTE POR ARROJARSE O COLOCARSE DELANTE DE OBJETO EN MOVIMIENTO: CALLES Y CARRETERAS</v>
      </c>
    </row>
    <row r="10913" spans="2:5" ht="25.5" x14ac:dyDescent="0.25">
      <c r="B10913" s="6" t="s">
        <v>10911</v>
      </c>
      <c r="C10913" s="6" t="s">
        <v>23341</v>
      </c>
      <c r="D10913" s="11"/>
      <c r="E10913" t="str">
        <f t="shared" si="170"/>
        <v>LESION AUTOINFLIGIDA INTENCIONALMENTE POR ARROJARSE O COLOCARSE DELANTE DE OBJETO EN MOVIMIENTO: COMERCIO Y AREAS DE SERVICIO</v>
      </c>
    </row>
    <row r="10914" spans="2:5" ht="38.25" x14ac:dyDescent="0.25">
      <c r="B10914" s="6" t="s">
        <v>10912</v>
      </c>
      <c r="C10914" s="6" t="s">
        <v>23342</v>
      </c>
      <c r="D10914" s="11"/>
      <c r="E10914" t="str">
        <f t="shared" si="170"/>
        <v>LESION AUTOINFLIGIDA INTENCIONALMENTE POR ARROJARSE O COLOCARSE DELANTE DE OBJETO EN MOVIMIENTO: AREA INDUSTRIAL Y DE LA CONSTRUCCION</v>
      </c>
    </row>
    <row r="10915" spans="2:5" ht="25.5" x14ac:dyDescent="0.25">
      <c r="B10915" s="6" t="s">
        <v>10913</v>
      </c>
      <c r="C10915" s="6" t="s">
        <v>23343</v>
      </c>
      <c r="D10915" s="11"/>
      <c r="E10915" t="str">
        <f t="shared" si="170"/>
        <v>LESION AUTOINFLIGIDA INTENCIONALMENTE POR ARROJARSE O COLOCARSE DELANTE DE OBJETO EN MOVIMIENTO: GRANJA</v>
      </c>
    </row>
    <row r="10916" spans="2:5" ht="25.5" x14ac:dyDescent="0.25">
      <c r="B10916" s="6" t="s">
        <v>10914</v>
      </c>
      <c r="C10916" s="6" t="s">
        <v>23344</v>
      </c>
      <c r="D10916" s="11"/>
      <c r="E10916" t="str">
        <f t="shared" si="170"/>
        <v>LESION AUTOINFLIGIDA INTENCIONALMENTE POR ARROJARSE O COLOCARSE DELANTE DE OBJETO EN MOVIMIENTO: OTRO LUGAR ESPECIFICADO</v>
      </c>
    </row>
    <row r="10917" spans="2:5" ht="25.5" x14ac:dyDescent="0.25">
      <c r="B10917" s="6" t="s">
        <v>10915</v>
      </c>
      <c r="C10917" s="6" t="s">
        <v>23345</v>
      </c>
      <c r="D10917" s="11"/>
      <c r="E10917" t="str">
        <f t="shared" si="170"/>
        <v>LESION AUTOINFLIGIDA INTENCIONALMENTE POR ARROJARSE O COLOCARSE DELANTE DE OBJETO EN MOVIMIENTO: LUGAR NO ESPECIFICADO</v>
      </c>
    </row>
    <row r="10918" spans="2:5" ht="25.5" x14ac:dyDescent="0.25">
      <c r="B10918" s="6" t="s">
        <v>10916</v>
      </c>
      <c r="C10918" s="6" t="s">
        <v>23346</v>
      </c>
      <c r="D10918" s="11"/>
      <c r="E10918" t="str">
        <f t="shared" si="170"/>
        <v>LESION AUTOINFLIGIDA INTENCIONALMENTE POR COLISION DE VEHICULO DE MOTOR: VIVIENDA</v>
      </c>
    </row>
    <row r="10919" spans="2:5" ht="25.5" x14ac:dyDescent="0.25">
      <c r="B10919" s="6" t="s">
        <v>10917</v>
      </c>
      <c r="C10919" s="6" t="s">
        <v>23347</v>
      </c>
      <c r="D10919" s="11"/>
      <c r="E10919" t="str">
        <f t="shared" si="170"/>
        <v>LESION AUTOINFLIGIDA INTENCIONALMENTE POR COLISION DE VEHICULO DE MOTOR: INSTITUCION RESIDENCIAL</v>
      </c>
    </row>
    <row r="10920" spans="2:5" ht="38.25" x14ac:dyDescent="0.25">
      <c r="B10920" s="6" t="s">
        <v>10918</v>
      </c>
      <c r="C10920" s="6" t="s">
        <v>23348</v>
      </c>
      <c r="D10920" s="11"/>
      <c r="E10920" t="str">
        <f t="shared" si="170"/>
        <v>LESION AUTOINFLIGIDA INTENCIONALMENTE POR COLISION DE VEHICULO DE MOTOR: ESCUELAS, OTRAS INSTITUCIONES Y AREAS ADMINISTRATIVAS PUBLICAS</v>
      </c>
    </row>
    <row r="10921" spans="2:5" ht="25.5" x14ac:dyDescent="0.25">
      <c r="B10921" s="6" t="s">
        <v>10919</v>
      </c>
      <c r="C10921" s="6" t="s">
        <v>23349</v>
      </c>
      <c r="D10921" s="11"/>
      <c r="E10921" t="str">
        <f t="shared" si="170"/>
        <v>LESION AUTOINFLIGIDA INTENCIONALMENTE POR COLISION DE VEHICULO DE MOTOR: AREAS DE DEPORTE Y ATLETISMO</v>
      </c>
    </row>
    <row r="10922" spans="2:5" ht="25.5" x14ac:dyDescent="0.25">
      <c r="B10922" s="6" t="s">
        <v>10920</v>
      </c>
      <c r="C10922" s="6" t="s">
        <v>23350</v>
      </c>
      <c r="D10922" s="11"/>
      <c r="E10922" t="str">
        <f t="shared" si="170"/>
        <v>LESION AUTOINFLIGIDA INTENCIONALMENTE POR COLISION DE VEHICULO DE MOTOR: CALLES Y CARRETERAS</v>
      </c>
    </row>
    <row r="10923" spans="2:5" ht="25.5" x14ac:dyDescent="0.25">
      <c r="B10923" s="6" t="s">
        <v>10921</v>
      </c>
      <c r="C10923" s="6" t="s">
        <v>23351</v>
      </c>
      <c r="D10923" s="11"/>
      <c r="E10923" t="str">
        <f t="shared" si="170"/>
        <v>LESION AUTOINFLIGIDA INTENCIONALMENTE POR COLISION DE VEHICULO DE MOTOR: COMERCIO Y AREAS DE SERVICIO</v>
      </c>
    </row>
    <row r="10924" spans="2:5" ht="25.5" x14ac:dyDescent="0.25">
      <c r="B10924" s="6" t="s">
        <v>10922</v>
      </c>
      <c r="C10924" s="6" t="s">
        <v>23352</v>
      </c>
      <c r="D10924" s="11"/>
      <c r="E10924" t="str">
        <f t="shared" si="170"/>
        <v>LESION AUTOINFLIGIDA INTENCIONALMENTE POR COLISION DE VEHICULO DE MOTOR: AREA INDUSTRIAL Y DE LA CONSTRUCCION</v>
      </c>
    </row>
    <row r="10925" spans="2:5" ht="25.5" x14ac:dyDescent="0.25">
      <c r="B10925" s="6" t="s">
        <v>10923</v>
      </c>
      <c r="C10925" s="6" t="s">
        <v>23353</v>
      </c>
      <c r="D10925" s="11"/>
      <c r="E10925" t="str">
        <f t="shared" si="170"/>
        <v>LESION AUTOINFLIGIDA INTENCIONALMENTE POR COLISION DE VEHICULO DE MOTOR: GRANJA</v>
      </c>
    </row>
    <row r="10926" spans="2:5" ht="25.5" x14ac:dyDescent="0.25">
      <c r="B10926" s="6" t="s">
        <v>10924</v>
      </c>
      <c r="C10926" s="6" t="s">
        <v>23354</v>
      </c>
      <c r="D10926" s="11"/>
      <c r="E10926" t="str">
        <f t="shared" si="170"/>
        <v>LESION AUTOINFLIGIDA INTENCIONALMENTE POR COLISION DE VEHICULO DE MOTOR: OTRO LUGAR ESPECIFICADO</v>
      </c>
    </row>
    <row r="10927" spans="2:5" ht="25.5" x14ac:dyDescent="0.25">
      <c r="B10927" s="6" t="s">
        <v>10925</v>
      </c>
      <c r="C10927" s="6" t="s">
        <v>23355</v>
      </c>
      <c r="D10927" s="11"/>
      <c r="E10927" t="str">
        <f t="shared" si="170"/>
        <v>LESION AUTOINFLIGIDA INTENCIONALMENTE POR COLISION DE VEHICULO DE MOTOR: LUGAR NO ESPECIFICADO</v>
      </c>
    </row>
    <row r="10928" spans="2:5" ht="25.5" x14ac:dyDescent="0.25">
      <c r="B10928" s="6" t="s">
        <v>10926</v>
      </c>
      <c r="C10928" s="6" t="s">
        <v>23356</v>
      </c>
      <c r="D10928" s="11"/>
      <c r="E10928" t="str">
        <f t="shared" si="170"/>
        <v>LESION AUTOINFLIGIDA INTENCIONALMENTE POR OTROS MEDIOS ESPECIFICADOS: VIVIENDA</v>
      </c>
    </row>
    <row r="10929" spans="2:5" ht="25.5" x14ac:dyDescent="0.25">
      <c r="B10929" s="6" t="s">
        <v>10927</v>
      </c>
      <c r="C10929" s="6" t="s">
        <v>23357</v>
      </c>
      <c r="D10929" s="11"/>
      <c r="E10929" t="str">
        <f t="shared" si="170"/>
        <v>LESION AUTOINFLIGIDA INTENCIONALMENTE POR OTROS MEDIOS ESPECIFICADOS: INSTITUCION RESIDENCIAL</v>
      </c>
    </row>
    <row r="10930" spans="2:5" ht="38.25" x14ac:dyDescent="0.25">
      <c r="B10930" s="6" t="s">
        <v>10928</v>
      </c>
      <c r="C10930" s="6" t="s">
        <v>23358</v>
      </c>
      <c r="D10930" s="11"/>
      <c r="E10930" t="str">
        <f t="shared" si="170"/>
        <v>LESION AUTOINFLIGIDA INTENCIONALMENTE POR OTROS MEDIOS ESPECIFICADOS: ESCUELAS, OTRAS INSTITUCIONES Y AREAS ADMINISTRATIVAS PUBLICAS</v>
      </c>
    </row>
    <row r="10931" spans="2:5" ht="25.5" x14ac:dyDescent="0.25">
      <c r="B10931" s="6" t="s">
        <v>10929</v>
      </c>
      <c r="C10931" s="6" t="s">
        <v>23359</v>
      </c>
      <c r="D10931" s="11"/>
      <c r="E10931" t="str">
        <f t="shared" si="170"/>
        <v>LESION AUTOINFLIGIDA INTENCIONALMENTE POR OTROS MEDIOS ESPECIFICADOS: AREAS DE DEPORTE Y ATLETISMO</v>
      </c>
    </row>
    <row r="10932" spans="2:5" ht="25.5" x14ac:dyDescent="0.25">
      <c r="B10932" s="6" t="s">
        <v>10930</v>
      </c>
      <c r="C10932" s="6" t="s">
        <v>23360</v>
      </c>
      <c r="D10932" s="11"/>
      <c r="E10932" t="str">
        <f t="shared" si="170"/>
        <v>LESION AUTOINFLIGIDA INTENCIONALMENTE POR OTROS MEDIOS ESPECIFICADOS: CALLES Y CARRETERAS</v>
      </c>
    </row>
    <row r="10933" spans="2:5" ht="25.5" x14ac:dyDescent="0.25">
      <c r="B10933" s="6" t="s">
        <v>10931</v>
      </c>
      <c r="C10933" s="6" t="s">
        <v>23361</v>
      </c>
      <c r="D10933" s="11"/>
      <c r="E10933" t="str">
        <f t="shared" si="170"/>
        <v>LESION AUTOINFLIGIDA INTENCIONALMENTE POR OTROS MEDIOS ESPECIFICADOS: COMERCIO Y AREAS DE SERVICIO</v>
      </c>
    </row>
    <row r="10934" spans="2:5" ht="25.5" x14ac:dyDescent="0.25">
      <c r="B10934" s="6" t="s">
        <v>10932</v>
      </c>
      <c r="C10934" s="6" t="s">
        <v>23362</v>
      </c>
      <c r="D10934" s="11"/>
      <c r="E10934" t="str">
        <f t="shared" si="170"/>
        <v>LESION AUTOINFLIGIDA INTENCIONALMENTE POR OTROS MEDIOS ESPECIFICADOS: AREA INDUSTRIAL Y DE LA CONSTRUCCION</v>
      </c>
    </row>
    <row r="10935" spans="2:5" ht="25.5" x14ac:dyDescent="0.25">
      <c r="B10935" s="6" t="s">
        <v>10933</v>
      </c>
      <c r="C10935" s="6" t="s">
        <v>23363</v>
      </c>
      <c r="D10935" s="11"/>
      <c r="E10935" t="str">
        <f t="shared" si="170"/>
        <v>LESION AUTOINFLIGIDA INTENCIONALMENTE POR OTROS MEDIOS ESPECIFICADOS: GRANJA</v>
      </c>
    </row>
    <row r="10936" spans="2:5" ht="25.5" x14ac:dyDescent="0.25">
      <c r="B10936" s="6" t="s">
        <v>10934</v>
      </c>
      <c r="C10936" s="6" t="s">
        <v>23364</v>
      </c>
      <c r="D10936" s="11"/>
      <c r="E10936" t="str">
        <f t="shared" si="170"/>
        <v>LESION AUTOINFLIGIDA INTENCIONALMENTE POR OTROS MEDIOS ESPECIFICADOS: OTRO LUGAR ESPECIFICADO</v>
      </c>
    </row>
    <row r="10937" spans="2:5" ht="25.5" x14ac:dyDescent="0.25">
      <c r="B10937" s="6" t="s">
        <v>10935</v>
      </c>
      <c r="C10937" s="6" t="s">
        <v>23365</v>
      </c>
      <c r="D10937" s="11"/>
      <c r="E10937" t="str">
        <f t="shared" si="170"/>
        <v>LESION AUTOINFLIGIDA INTENCIONALMENTE POR OTROS MEDIOS ESPECIFICADOS: LUGAR NO ESPECIFICADO</v>
      </c>
    </row>
    <row r="10938" spans="2:5" ht="25.5" x14ac:dyDescent="0.25">
      <c r="B10938" s="6" t="s">
        <v>10936</v>
      </c>
      <c r="C10938" s="6" t="s">
        <v>23366</v>
      </c>
      <c r="D10938" s="11"/>
      <c r="E10938" t="str">
        <f t="shared" si="170"/>
        <v>LESION AUTOINFLIGIDA INTENCIONALMENTE POR MEDIOS NO ESPECIFICADOS: VIVIENDA</v>
      </c>
    </row>
    <row r="10939" spans="2:5" ht="25.5" x14ac:dyDescent="0.25">
      <c r="B10939" s="6" t="s">
        <v>10937</v>
      </c>
      <c r="C10939" s="6" t="s">
        <v>23367</v>
      </c>
      <c r="D10939" s="11"/>
      <c r="E10939" t="str">
        <f t="shared" si="170"/>
        <v>LESION AUTOINFLIGIDA INTENCIONALMENTE POR MEDIOS NO ESPECIFICADOS: INSTITUCION RESIDENCIAL</v>
      </c>
    </row>
    <row r="10940" spans="2:5" ht="38.25" x14ac:dyDescent="0.25">
      <c r="B10940" s="6" t="s">
        <v>10938</v>
      </c>
      <c r="C10940" s="6" t="s">
        <v>23368</v>
      </c>
      <c r="D10940" s="11"/>
      <c r="E10940" t="str">
        <f t="shared" si="170"/>
        <v>LESION AUTOINFLIGIDA INTENCIONALMENTE POR MEDIOS NO ESPECIFICADOS: ESCUELAS, OTRAS INSTITUCIONES Y AREAS ADMINISTRATIVAS PUBLICAS</v>
      </c>
    </row>
    <row r="10941" spans="2:5" ht="25.5" x14ac:dyDescent="0.25">
      <c r="B10941" s="6" t="s">
        <v>10939</v>
      </c>
      <c r="C10941" s="6" t="s">
        <v>23369</v>
      </c>
      <c r="D10941" s="11"/>
      <c r="E10941" t="str">
        <f t="shared" si="170"/>
        <v>LESION AUTOINFLIGIDA INTENCIONALMENTE POR MEDIOS NO ESPECIFICADOS: AREAS DE DEPORTE Y ATLETISMO</v>
      </c>
    </row>
    <row r="10942" spans="2:5" ht="25.5" x14ac:dyDescent="0.25">
      <c r="B10942" s="6" t="s">
        <v>10940</v>
      </c>
      <c r="C10942" s="6" t="s">
        <v>23370</v>
      </c>
      <c r="D10942" s="11"/>
      <c r="E10942" t="str">
        <f t="shared" si="170"/>
        <v>LESION AUTOINFLIGIDA INTENCIONALMENTE POR MEDIOS NO ESPECIFICADOS: CALLES Y CARRETERAS</v>
      </c>
    </row>
    <row r="10943" spans="2:5" ht="25.5" x14ac:dyDescent="0.25">
      <c r="B10943" s="6" t="s">
        <v>10941</v>
      </c>
      <c r="C10943" s="6" t="s">
        <v>23371</v>
      </c>
      <c r="D10943" s="11"/>
      <c r="E10943" t="str">
        <f t="shared" si="170"/>
        <v>LESION AUTOINFLIGIDA INTENCIONALMENTE POR MEDIOS NO ESPECIFICADOS: COMERCIO Y AREAS DE SERVICIO</v>
      </c>
    </row>
    <row r="10944" spans="2:5" ht="25.5" x14ac:dyDescent="0.25">
      <c r="B10944" s="6" t="s">
        <v>10942</v>
      </c>
      <c r="C10944" s="6" t="s">
        <v>23372</v>
      </c>
      <c r="D10944" s="11"/>
      <c r="E10944" t="str">
        <f t="shared" si="170"/>
        <v>LESION AUTOINFLIGIDA INTENCIONALMENTE POR MEDIOS NO ESPECIFICADOS: AREA INDUSTRIAL Y DE LA CONSTRUCCION</v>
      </c>
    </row>
    <row r="10945" spans="2:5" ht="25.5" x14ac:dyDescent="0.25">
      <c r="B10945" s="6" t="s">
        <v>10943</v>
      </c>
      <c r="C10945" s="6" t="s">
        <v>23373</v>
      </c>
      <c r="D10945" s="11"/>
      <c r="E10945" t="str">
        <f t="shared" si="170"/>
        <v>LESION AUTOINFLIGIDA INTENCIONALMENTE POR MEDIOS NO ESPECIFICADOS: GRANJA</v>
      </c>
    </row>
    <row r="10946" spans="2:5" ht="25.5" x14ac:dyDescent="0.25">
      <c r="B10946" s="6" t="s">
        <v>10944</v>
      </c>
      <c r="C10946" s="6" t="s">
        <v>23374</v>
      </c>
      <c r="D10946" s="11"/>
      <c r="E10946" t="str">
        <f t="shared" si="170"/>
        <v>LESION AUTOINFLIGIDA INTENCIONALMENTE POR MEDIOS NO ESPECIFICADOS: OTRO LUGAR ESPECIFICADO</v>
      </c>
    </row>
    <row r="10947" spans="2:5" ht="25.5" x14ac:dyDescent="0.25">
      <c r="B10947" s="6" t="s">
        <v>10945</v>
      </c>
      <c r="C10947" s="6" t="s">
        <v>23375</v>
      </c>
      <c r="D10947" s="11"/>
      <c r="E10947" t="str">
        <f t="shared" si="170"/>
        <v>LESION AUTOINFLIGIDA INTENCIONALMENTE POR MEDIOS NO ESPECIFICADOS: LUGAR NO ESPECIFICADO</v>
      </c>
    </row>
    <row r="10948" spans="2:5" ht="25.5" x14ac:dyDescent="0.25">
      <c r="B10948" s="6" t="s">
        <v>10946</v>
      </c>
      <c r="C10948" s="6" t="s">
        <v>23376</v>
      </c>
      <c r="D10948" s="11"/>
      <c r="E10948" t="str">
        <f t="shared" si="170"/>
        <v>AGRESION CON DROGAS, MEDICAMENTOS Y SUSTANCIAS BIOLOGICAS: VIVIENDA</v>
      </c>
    </row>
    <row r="10949" spans="2:5" ht="25.5" x14ac:dyDescent="0.25">
      <c r="B10949" s="6" t="s">
        <v>10947</v>
      </c>
      <c r="C10949" s="6" t="s">
        <v>23377</v>
      </c>
      <c r="D10949" s="11"/>
      <c r="E10949" t="str">
        <f t="shared" si="170"/>
        <v>AGRESION CON DROGAS, MEDICAMENTOS Y SUSTANCIAS BIOLOGICAS: INSTITUCION RESIDENCIAL</v>
      </c>
    </row>
    <row r="10950" spans="2:5" ht="25.5" x14ac:dyDescent="0.25">
      <c r="B10950" s="6" t="s">
        <v>10948</v>
      </c>
      <c r="C10950" s="6" t="s">
        <v>23378</v>
      </c>
      <c r="D10950" s="11"/>
      <c r="E10950" t="str">
        <f t="shared" ref="E10950:E11013" si="171">UPPER(C10950)</f>
        <v>AGRESION CON DROGAS, MEDICAMENTOS Y SUSTANCIAS BIOLOGICAS: ESCUELAS, OTRAS INSTITUCIONES Y AREAS ADMINISTRATIVAS PUBLICAS</v>
      </c>
    </row>
    <row r="10951" spans="2:5" ht="25.5" x14ac:dyDescent="0.25">
      <c r="B10951" s="6" t="s">
        <v>10949</v>
      </c>
      <c r="C10951" s="6" t="s">
        <v>23379</v>
      </c>
      <c r="D10951" s="11"/>
      <c r="E10951" t="str">
        <f t="shared" si="171"/>
        <v>AGRESION CON DROGAS, MEDICAMENTOS Y SUSTANCIAS BIOLOGICAS: AREAS DE DEPORTE Y ATLETISMO</v>
      </c>
    </row>
    <row r="10952" spans="2:5" ht="25.5" x14ac:dyDescent="0.25">
      <c r="B10952" s="6" t="s">
        <v>10950</v>
      </c>
      <c r="C10952" s="6" t="s">
        <v>23380</v>
      </c>
      <c r="D10952" s="11"/>
      <c r="E10952" t="str">
        <f t="shared" si="171"/>
        <v>AGRESION CON DROGAS, MEDICAMENTOS Y SUSTANCIAS BIOLOGICAS: CALLES Y CARRETERAS</v>
      </c>
    </row>
    <row r="10953" spans="2:5" ht="25.5" x14ac:dyDescent="0.25">
      <c r="B10953" s="6" t="s">
        <v>10951</v>
      </c>
      <c r="C10953" s="6" t="s">
        <v>23381</v>
      </c>
      <c r="D10953" s="11"/>
      <c r="E10953" t="str">
        <f t="shared" si="171"/>
        <v>AGRESION CON DROGAS, MEDICAMENTOS Y SUSTANCIAS BIOLOGICAS: COMERCIO Y AREAS DE SERVICIO</v>
      </c>
    </row>
    <row r="10954" spans="2:5" ht="25.5" x14ac:dyDescent="0.25">
      <c r="B10954" s="6" t="s">
        <v>10952</v>
      </c>
      <c r="C10954" s="6" t="s">
        <v>23382</v>
      </c>
      <c r="D10954" s="11"/>
      <c r="E10954" t="str">
        <f t="shared" si="171"/>
        <v>AGRESION CON DROGAS, MEDICAMENTOS Y SUSTANCIAS BIOLOGICAS: AREA INDUSTRIAL Y DE LA CONSTRUCCION</v>
      </c>
    </row>
    <row r="10955" spans="2:5" ht="25.5" x14ac:dyDescent="0.25">
      <c r="B10955" s="6" t="s">
        <v>10953</v>
      </c>
      <c r="C10955" s="6" t="s">
        <v>23383</v>
      </c>
      <c r="D10955" s="11"/>
      <c r="E10955" t="str">
        <f t="shared" si="171"/>
        <v>AGRESION CON DROGAS, MEDICAMENTOS Y SUSTANCIAS BIOLOGICAS: GRANJA</v>
      </c>
    </row>
    <row r="10956" spans="2:5" ht="25.5" x14ac:dyDescent="0.25">
      <c r="B10956" s="6" t="s">
        <v>10954</v>
      </c>
      <c r="C10956" s="6" t="s">
        <v>23384</v>
      </c>
      <c r="D10956" s="11"/>
      <c r="E10956" t="str">
        <f t="shared" si="171"/>
        <v>AGRESION CON DROGAS, MEDICAMENTOS Y SUSTANCIAS BIOLOGICAS: OTRO LUGAR ESPECIFICADO</v>
      </c>
    </row>
    <row r="10957" spans="2:5" ht="25.5" x14ac:dyDescent="0.25">
      <c r="B10957" s="6" t="s">
        <v>10955</v>
      </c>
      <c r="C10957" s="6" t="s">
        <v>23385</v>
      </c>
      <c r="D10957" s="11"/>
      <c r="E10957" t="str">
        <f t="shared" si="171"/>
        <v>AGRESION CON DROGAS, MEDICAMENTOS Y SUSTANCIAS BIOLOGICAS: LUGAR NO ESPECIFICADO</v>
      </c>
    </row>
    <row r="10958" spans="2:5" x14ac:dyDescent="0.25">
      <c r="B10958" s="6" t="s">
        <v>10956</v>
      </c>
      <c r="C10958" s="6" t="s">
        <v>23386</v>
      </c>
      <c r="D10958" s="11"/>
      <c r="E10958" t="str">
        <f t="shared" si="171"/>
        <v>AGRESION CON SUSTANCIA CORROSIVA: VIVIENDA</v>
      </c>
    </row>
    <row r="10959" spans="2:5" x14ac:dyDescent="0.25">
      <c r="B10959" s="6" t="s">
        <v>10957</v>
      </c>
      <c r="C10959" s="6" t="s">
        <v>23387</v>
      </c>
      <c r="D10959" s="11"/>
      <c r="E10959" t="str">
        <f t="shared" si="171"/>
        <v>AGRESION CON SUSTANCIACORROSIVA: INSTITUCION RESIDENCIAL</v>
      </c>
    </row>
    <row r="10960" spans="2:5" ht="25.5" x14ac:dyDescent="0.25">
      <c r="B10960" s="6" t="s">
        <v>10958</v>
      </c>
      <c r="C10960" s="6" t="s">
        <v>23388</v>
      </c>
      <c r="D10960" s="11"/>
      <c r="E10960" t="str">
        <f t="shared" si="171"/>
        <v>AGRESION CON SUSTANCIA CORROSIVA: ESCUELAS, OTRAS INSTITUCIONES Y AREAS ADMINISTRATIVAS PUBLICAS</v>
      </c>
    </row>
    <row r="10961" spans="2:5" x14ac:dyDescent="0.25">
      <c r="B10961" s="6" t="s">
        <v>10959</v>
      </c>
      <c r="C10961" s="6" t="s">
        <v>23389</v>
      </c>
      <c r="D10961" s="11"/>
      <c r="E10961" t="str">
        <f t="shared" si="171"/>
        <v>AGRESION CON SUSTANCIACORROSIVA: AREAS DE DEPORTE Y ATLETISMO</v>
      </c>
    </row>
    <row r="10962" spans="2:5" x14ac:dyDescent="0.25">
      <c r="B10962" s="6" t="s">
        <v>10960</v>
      </c>
      <c r="C10962" s="6" t="s">
        <v>23390</v>
      </c>
      <c r="D10962" s="11"/>
      <c r="E10962" t="str">
        <f t="shared" si="171"/>
        <v>AGRESION CON SUSTANCIA CORROSIVA: CALLES Y CARRETERAS</v>
      </c>
    </row>
    <row r="10963" spans="2:5" x14ac:dyDescent="0.25">
      <c r="B10963" s="6" t="s">
        <v>10961</v>
      </c>
      <c r="C10963" s="6" t="s">
        <v>23391</v>
      </c>
      <c r="D10963" s="11"/>
      <c r="E10963" t="str">
        <f t="shared" si="171"/>
        <v>AGRESION CON SUSTANCIA CORROSIVA: COMERCIO Y AREAS DE SERVICIO</v>
      </c>
    </row>
    <row r="10964" spans="2:5" ht="25.5" x14ac:dyDescent="0.25">
      <c r="B10964" s="6" t="s">
        <v>10962</v>
      </c>
      <c r="C10964" s="6" t="s">
        <v>23392</v>
      </c>
      <c r="D10964" s="11"/>
      <c r="E10964" t="str">
        <f t="shared" si="171"/>
        <v>AGRESION CON SUSTANCIA CORROSIVA: AREA INDUSTRIAL Y DE LA CONSTRUCCION</v>
      </c>
    </row>
    <row r="10965" spans="2:5" x14ac:dyDescent="0.25">
      <c r="B10965" s="6" t="s">
        <v>10963</v>
      </c>
      <c r="C10965" s="6" t="s">
        <v>23393</v>
      </c>
      <c r="D10965" s="11"/>
      <c r="E10965" t="str">
        <f t="shared" si="171"/>
        <v>AGRESION CON SUSTANCIA CORROSIVA: GRANJA</v>
      </c>
    </row>
    <row r="10966" spans="2:5" x14ac:dyDescent="0.25">
      <c r="B10966" s="6" t="s">
        <v>10964</v>
      </c>
      <c r="C10966" s="6" t="s">
        <v>23394</v>
      </c>
      <c r="D10966" s="11"/>
      <c r="E10966" t="str">
        <f t="shared" si="171"/>
        <v>AGRESION CON SUSTANCIACORROSIVA: OTRO LUGAR ESPECIFICADO</v>
      </c>
    </row>
    <row r="10967" spans="2:5" x14ac:dyDescent="0.25">
      <c r="B10967" s="6" t="s">
        <v>10965</v>
      </c>
      <c r="C10967" s="6" t="s">
        <v>23395</v>
      </c>
      <c r="D10967" s="11"/>
      <c r="E10967" t="str">
        <f t="shared" si="171"/>
        <v>AGRESION CON SUSTANCIA CORROSIVA: LUGAR NO ESPECIFICADO</v>
      </c>
    </row>
    <row r="10968" spans="2:5" x14ac:dyDescent="0.25">
      <c r="B10968" s="6" t="s">
        <v>10966</v>
      </c>
      <c r="C10968" s="6" t="s">
        <v>23396</v>
      </c>
      <c r="D10968" s="11"/>
      <c r="E10968" t="str">
        <f t="shared" si="171"/>
        <v>AGRESION CON PLAGUICIDAS: VIVIENDA</v>
      </c>
    </row>
    <row r="10969" spans="2:5" x14ac:dyDescent="0.25">
      <c r="B10969" s="6" t="s">
        <v>10967</v>
      </c>
      <c r="C10969" s="6" t="s">
        <v>23397</v>
      </c>
      <c r="D10969" s="11"/>
      <c r="E10969" t="str">
        <f t="shared" si="171"/>
        <v>AGRESION CON PLAGUICIDAS: INSTITUCION RESIDENCIAL</v>
      </c>
    </row>
    <row r="10970" spans="2:5" ht="25.5" x14ac:dyDescent="0.25">
      <c r="B10970" s="6" t="s">
        <v>10968</v>
      </c>
      <c r="C10970" s="6" t="s">
        <v>23398</v>
      </c>
      <c r="D10970" s="11"/>
      <c r="E10970" t="str">
        <f t="shared" si="171"/>
        <v>AGRESION CON PLAGUICIDAS: ESCUELAS, OTRAS INSTITUCIONES Y AREAS ADMINISTRATIVAS PUBLICAS</v>
      </c>
    </row>
    <row r="10971" spans="2:5" x14ac:dyDescent="0.25">
      <c r="B10971" s="6" t="s">
        <v>10969</v>
      </c>
      <c r="C10971" s="6" t="s">
        <v>23399</v>
      </c>
      <c r="D10971" s="11"/>
      <c r="E10971" t="str">
        <f t="shared" si="171"/>
        <v>AGRESION CON PLAGUICIDAS: AREAS DE DEPORTE Y ATLETISMO</v>
      </c>
    </row>
    <row r="10972" spans="2:5" x14ac:dyDescent="0.25">
      <c r="B10972" s="6" t="s">
        <v>10970</v>
      </c>
      <c r="C10972" s="6" t="s">
        <v>23400</v>
      </c>
      <c r="D10972" s="11"/>
      <c r="E10972" t="str">
        <f t="shared" si="171"/>
        <v>AGRESION CON PLAGUICIDAS: CALLES Y CARRETERAS</v>
      </c>
    </row>
    <row r="10973" spans="2:5" x14ac:dyDescent="0.25">
      <c r="B10973" s="6" t="s">
        <v>10971</v>
      </c>
      <c r="C10973" s="6" t="s">
        <v>23401</v>
      </c>
      <c r="D10973" s="11"/>
      <c r="E10973" t="str">
        <f t="shared" si="171"/>
        <v>AGRESION CON PLAGUICIDAS: COMERCIO Y AREAS DE SERVICIO</v>
      </c>
    </row>
    <row r="10974" spans="2:5" x14ac:dyDescent="0.25">
      <c r="B10974" s="6" t="s">
        <v>10972</v>
      </c>
      <c r="C10974" s="6" t="s">
        <v>23402</v>
      </c>
      <c r="D10974" s="11"/>
      <c r="E10974" t="str">
        <f t="shared" si="171"/>
        <v>AGRESION CON PLAGUICIDAS: AREA INDUSTRIAL Y DE LA CONSTRUCCION</v>
      </c>
    </row>
    <row r="10975" spans="2:5" x14ac:dyDescent="0.25">
      <c r="B10975" s="6" t="s">
        <v>10973</v>
      </c>
      <c r="C10975" s="6" t="s">
        <v>23403</v>
      </c>
      <c r="D10975" s="11"/>
      <c r="E10975" t="str">
        <f t="shared" si="171"/>
        <v>AGRESION CON PLAGUICIDAS: GRANJA</v>
      </c>
    </row>
    <row r="10976" spans="2:5" x14ac:dyDescent="0.25">
      <c r="B10976" s="6" t="s">
        <v>10974</v>
      </c>
      <c r="C10976" s="6" t="s">
        <v>23404</v>
      </c>
      <c r="D10976" s="11"/>
      <c r="E10976" t="str">
        <f t="shared" si="171"/>
        <v>AGRESION CON PLAGUICIDAS: OTRO LUGAR ESPECIFICADO</v>
      </c>
    </row>
    <row r="10977" spans="2:5" x14ac:dyDescent="0.25">
      <c r="B10977" s="6" t="s">
        <v>10975</v>
      </c>
      <c r="C10977" s="6" t="s">
        <v>23405</v>
      </c>
      <c r="D10977" s="11"/>
      <c r="E10977" t="str">
        <f t="shared" si="171"/>
        <v>AGRESION CON PLAGUICIDAS: LUGAR NO ESPECIFICADO</v>
      </c>
    </row>
    <row r="10978" spans="2:5" x14ac:dyDescent="0.25">
      <c r="B10978" s="6" t="s">
        <v>10976</v>
      </c>
      <c r="C10978" s="6" t="s">
        <v>23406</v>
      </c>
      <c r="D10978" s="11"/>
      <c r="E10978" t="str">
        <f t="shared" si="171"/>
        <v>AGRESION CON GASES Y VAPORES: VIVIENDA</v>
      </c>
    </row>
    <row r="10979" spans="2:5" x14ac:dyDescent="0.25">
      <c r="B10979" s="6" t="s">
        <v>10977</v>
      </c>
      <c r="C10979" s="6" t="s">
        <v>23407</v>
      </c>
      <c r="D10979" s="11"/>
      <c r="E10979" t="str">
        <f t="shared" si="171"/>
        <v>AGRESION CON GASES Y VAPORES: INSTITUCION RESIDENCIAL</v>
      </c>
    </row>
    <row r="10980" spans="2:5" ht="25.5" x14ac:dyDescent="0.25">
      <c r="B10980" s="6" t="s">
        <v>10978</v>
      </c>
      <c r="C10980" s="6" t="s">
        <v>23408</v>
      </c>
      <c r="D10980" s="11"/>
      <c r="E10980" t="str">
        <f t="shared" si="171"/>
        <v>AGRESION CON GASES Y VAPORES: ESCUELAS, OTRAS INSTITUCIONES Y AREAS ADMINISTRATIVAS PUBLICAS</v>
      </c>
    </row>
    <row r="10981" spans="2:5" x14ac:dyDescent="0.25">
      <c r="B10981" s="6" t="s">
        <v>10979</v>
      </c>
      <c r="C10981" s="6" t="s">
        <v>23409</v>
      </c>
      <c r="D10981" s="11"/>
      <c r="E10981" t="str">
        <f t="shared" si="171"/>
        <v>AGRESION CON GASES Y VAPORES: AREAS DE DEPORTE Y ATLETISMO</v>
      </c>
    </row>
    <row r="10982" spans="2:5" x14ac:dyDescent="0.25">
      <c r="B10982" s="6" t="s">
        <v>10980</v>
      </c>
      <c r="C10982" s="6" t="s">
        <v>23410</v>
      </c>
      <c r="D10982" s="11"/>
      <c r="E10982" t="str">
        <f t="shared" si="171"/>
        <v>AGRESION CON GASES Y VAPORES: CALLES Y CARRETERAS</v>
      </c>
    </row>
    <row r="10983" spans="2:5" x14ac:dyDescent="0.25">
      <c r="B10983" s="6" t="s">
        <v>10981</v>
      </c>
      <c r="C10983" s="6" t="s">
        <v>23411</v>
      </c>
      <c r="D10983" s="11"/>
      <c r="E10983" t="str">
        <f t="shared" si="171"/>
        <v>AGRESION CON GASES Y VAPORES: COMERCIO Y AREAS DE SERVICIO</v>
      </c>
    </row>
    <row r="10984" spans="2:5" ht="25.5" x14ac:dyDescent="0.25">
      <c r="B10984" s="6" t="s">
        <v>10982</v>
      </c>
      <c r="C10984" s="6" t="s">
        <v>23412</v>
      </c>
      <c r="D10984" s="11"/>
      <c r="E10984" t="str">
        <f t="shared" si="171"/>
        <v>AGRESION CON GASES Y VAPORES: AREA INDUSTRIAL Y DE LA CONSTRUCCION</v>
      </c>
    </row>
    <row r="10985" spans="2:5" x14ac:dyDescent="0.25">
      <c r="B10985" s="6" t="s">
        <v>10983</v>
      </c>
      <c r="C10985" s="6" t="s">
        <v>23413</v>
      </c>
      <c r="D10985" s="11"/>
      <c r="E10985" t="str">
        <f t="shared" si="171"/>
        <v>AGRESION CON GASES Y VAPORES: GRANJA</v>
      </c>
    </row>
    <row r="10986" spans="2:5" x14ac:dyDescent="0.25">
      <c r="B10986" s="6" t="s">
        <v>10984</v>
      </c>
      <c r="C10986" s="6" t="s">
        <v>23414</v>
      </c>
      <c r="D10986" s="11"/>
      <c r="E10986" t="str">
        <f t="shared" si="171"/>
        <v>AGRESION CON GASES Y VAPORES: OTRO LUGAR ESPECIFICADO</v>
      </c>
    </row>
    <row r="10987" spans="2:5" x14ac:dyDescent="0.25">
      <c r="B10987" s="6" t="s">
        <v>10985</v>
      </c>
      <c r="C10987" s="6" t="s">
        <v>23415</v>
      </c>
      <c r="D10987" s="11"/>
      <c r="E10987" t="str">
        <f t="shared" si="171"/>
        <v>AGRESION CON GASES Y VAPORES: LUGAR NO ESPECIFICADO</v>
      </c>
    </row>
    <row r="10988" spans="2:5" ht="25.5" x14ac:dyDescent="0.25">
      <c r="B10988" s="6" t="s">
        <v>10986</v>
      </c>
      <c r="C10988" s="6" t="s">
        <v>23416</v>
      </c>
      <c r="D10988" s="11"/>
      <c r="E10988" t="str">
        <f t="shared" si="171"/>
        <v>AGRESION CON OTROS PRODUCTOS QUIMICOS Y SUSTANCIAS NOCIVAS ESPECIFICADAS: VIVIENDA</v>
      </c>
    </row>
    <row r="10989" spans="2:5" ht="25.5" x14ac:dyDescent="0.25">
      <c r="B10989" s="6" t="s">
        <v>10987</v>
      </c>
      <c r="C10989" s="6" t="s">
        <v>23417</v>
      </c>
      <c r="D10989" s="11"/>
      <c r="E10989" t="str">
        <f t="shared" si="171"/>
        <v>AGRESION CON OTROS PRODUCTOS QUIMICOS Y SUSTANCIAS NOCIVAS ESPECIFICADAS: INSTITUCION RESIDENCIAL</v>
      </c>
    </row>
    <row r="10990" spans="2:5" ht="38.25" x14ac:dyDescent="0.25">
      <c r="B10990" s="6" t="s">
        <v>10988</v>
      </c>
      <c r="C10990" s="6" t="s">
        <v>23418</v>
      </c>
      <c r="D10990" s="11"/>
      <c r="E10990" t="str">
        <f t="shared" si="171"/>
        <v>AGRESION CON OTROS PRODUCTOS QUIMICOS Y SUSTANCIAS NOCIVAS ESPECIFICADAS: ESCUELAS, OTRAS INSTITUCIONES Y AREAS ADMINISTRATIVAS PUBLICAS</v>
      </c>
    </row>
    <row r="10991" spans="2:5" ht="25.5" x14ac:dyDescent="0.25">
      <c r="B10991" s="6" t="s">
        <v>10989</v>
      </c>
      <c r="C10991" s="6" t="s">
        <v>23419</v>
      </c>
      <c r="D10991" s="11"/>
      <c r="E10991" t="str">
        <f t="shared" si="171"/>
        <v>AGRESION CON OTROS PRODUCTOS QUIMICOS Y SUSTANCIAS NOCIVAS ESPECIFICADAS: AREAS DE DEPORTE Y ATLETISMO</v>
      </c>
    </row>
    <row r="10992" spans="2:5" ht="25.5" x14ac:dyDescent="0.25">
      <c r="B10992" s="6" t="s">
        <v>10990</v>
      </c>
      <c r="C10992" s="6" t="s">
        <v>23420</v>
      </c>
      <c r="D10992" s="11"/>
      <c r="E10992" t="str">
        <f t="shared" si="171"/>
        <v>AGRESION CON OTROS PRODUCTOS QUIMICOS Y SUSTANCIAS NOCIVAS ESPECIFICADAS: CALLES Y CARRETERAS</v>
      </c>
    </row>
    <row r="10993" spans="2:5" ht="25.5" x14ac:dyDescent="0.25">
      <c r="B10993" s="6" t="s">
        <v>10991</v>
      </c>
      <c r="C10993" s="6" t="s">
        <v>23421</v>
      </c>
      <c r="D10993" s="11"/>
      <c r="E10993" t="str">
        <f t="shared" si="171"/>
        <v>AGRESION CON OTROS PRODUCTOS QUIMICOS Y SUSTANCIAS NOCIVAS ESPECIFICADAS: COMERCIO Y AREAS DE SERVICIO</v>
      </c>
    </row>
    <row r="10994" spans="2:5" ht="25.5" x14ac:dyDescent="0.25">
      <c r="B10994" s="6" t="s">
        <v>10992</v>
      </c>
      <c r="C10994" s="6" t="s">
        <v>23422</v>
      </c>
      <c r="D10994" s="11"/>
      <c r="E10994" t="str">
        <f t="shared" si="171"/>
        <v>AGRESION CON OTROS PRODUCTOS QUIMICOS Y SUSTANCIAS NOCIVAS ESPECIFICADAS: AREA INDUSTRIAL Y DE LA CONSTRUCCION</v>
      </c>
    </row>
    <row r="10995" spans="2:5" ht="25.5" x14ac:dyDescent="0.25">
      <c r="B10995" s="6" t="s">
        <v>10993</v>
      </c>
      <c r="C10995" s="6" t="s">
        <v>23423</v>
      </c>
      <c r="D10995" s="11"/>
      <c r="E10995" t="str">
        <f t="shared" si="171"/>
        <v>AGRESION CON OTROS PRODUCTOS QUIMICOS Y SUSTANCIAS NOCIVAS ESPECIFICADAS: GRANJA</v>
      </c>
    </row>
    <row r="10996" spans="2:5" ht="25.5" x14ac:dyDescent="0.25">
      <c r="B10996" s="6" t="s">
        <v>10994</v>
      </c>
      <c r="C10996" s="6" t="s">
        <v>23424</v>
      </c>
      <c r="D10996" s="11"/>
      <c r="E10996" t="str">
        <f t="shared" si="171"/>
        <v>AGRESION CON OTROS PRODUCTOS QUIMICOS Y SUSTANCIAS NOCIVAS ESPECIFICADAS: OTRO LUGAR ESPECIFICADO</v>
      </c>
    </row>
    <row r="10997" spans="2:5" ht="25.5" x14ac:dyDescent="0.25">
      <c r="B10997" s="6" t="s">
        <v>10995</v>
      </c>
      <c r="C10997" s="6" t="s">
        <v>23425</v>
      </c>
      <c r="D10997" s="11"/>
      <c r="E10997" t="str">
        <f t="shared" si="171"/>
        <v>AGRESION CON OTROS PRODUCTOS QUIMICOS Y SUSTANCIAS NOCIVAS ESPECIFICADAS: LUGAR NO ESPECIFICADO</v>
      </c>
    </row>
    <row r="10998" spans="2:5" ht="25.5" x14ac:dyDescent="0.25">
      <c r="B10998" s="6" t="s">
        <v>10996</v>
      </c>
      <c r="C10998" s="6" t="s">
        <v>23426</v>
      </c>
      <c r="D10998" s="11"/>
      <c r="E10998" t="str">
        <f t="shared" si="171"/>
        <v>AGRESION CON PRODUCTOS QUIMICOS Y SUSTANCIAS NOCIVAS NO ESPECIFICADAS: VIVIENDA</v>
      </c>
    </row>
    <row r="10999" spans="2:5" ht="25.5" x14ac:dyDescent="0.25">
      <c r="B10999" s="6" t="s">
        <v>10997</v>
      </c>
      <c r="C10999" s="6" t="s">
        <v>23427</v>
      </c>
      <c r="D10999" s="11"/>
      <c r="E10999" t="str">
        <f t="shared" si="171"/>
        <v>AGRESION CON PRODUCTOS QUIMICOS Y SUSTANCIAS NOCIVAS NO ESPECIFICADAS: INSTITUCION RESIDENCIAL</v>
      </c>
    </row>
    <row r="11000" spans="2:5" ht="38.25" x14ac:dyDescent="0.25">
      <c r="B11000" s="6" t="s">
        <v>10998</v>
      </c>
      <c r="C11000" s="6" t="s">
        <v>23428</v>
      </c>
      <c r="D11000" s="11"/>
      <c r="E11000" t="str">
        <f t="shared" si="171"/>
        <v>AGRESION CON PRODUCTOS QUIMICOS Y SUSTANCIAS NOCIVAS NO ESPECIFICADAS: ESCUELAS, OTRAS INSTITUCIONES Y AREAS ADMINISTRATIVAS PUBLICAS</v>
      </c>
    </row>
    <row r="11001" spans="2:5" ht="25.5" x14ac:dyDescent="0.25">
      <c r="B11001" s="6" t="s">
        <v>10999</v>
      </c>
      <c r="C11001" s="6" t="s">
        <v>23429</v>
      </c>
      <c r="D11001" s="11"/>
      <c r="E11001" t="str">
        <f t="shared" si="171"/>
        <v>AGRESION CON PRODUCTOS QUIMICOS Y SUSTANCIAS NOCIVAS NO ESPECIFICADAS: AREAS DE DEPORTE Y ATLETISMO</v>
      </c>
    </row>
    <row r="11002" spans="2:5" ht="25.5" x14ac:dyDescent="0.25">
      <c r="B11002" s="6" t="s">
        <v>11000</v>
      </c>
      <c r="C11002" s="6" t="s">
        <v>23430</v>
      </c>
      <c r="D11002" s="11"/>
      <c r="E11002" t="str">
        <f t="shared" si="171"/>
        <v>AGRESION CON PRODUCTOS QUIMICOS Y SUSTANCIAS NOCIVAS NO ESPECIFICADAS: CALLES Y CARRETERAS</v>
      </c>
    </row>
    <row r="11003" spans="2:5" ht="25.5" x14ac:dyDescent="0.25">
      <c r="B11003" s="6" t="s">
        <v>11001</v>
      </c>
      <c r="C11003" s="6" t="s">
        <v>23431</v>
      </c>
      <c r="D11003" s="11"/>
      <c r="E11003" t="str">
        <f t="shared" si="171"/>
        <v>AGRESION CON PRODUCTOS QUIMICOS Y SUSTANCIAS NOCIVAS NO ESPECIFICADAS: COMERCIO Y AREAS DE SERVICIO</v>
      </c>
    </row>
    <row r="11004" spans="2:5" ht="25.5" x14ac:dyDescent="0.25">
      <c r="B11004" s="6" t="s">
        <v>11002</v>
      </c>
      <c r="C11004" s="6" t="s">
        <v>23432</v>
      </c>
      <c r="D11004" s="11"/>
      <c r="E11004" t="str">
        <f t="shared" si="171"/>
        <v>AGRESION CON PRODUCTOS QUIMICOS Y SUSTANCIAS NOCIVAS NO ESPECIFICADAS: AREA INDUSTRIAL Y DE LA CONSTRUCCION</v>
      </c>
    </row>
    <row r="11005" spans="2:5" ht="25.5" x14ac:dyDescent="0.25">
      <c r="B11005" s="6" t="s">
        <v>11003</v>
      </c>
      <c r="C11005" s="6" t="s">
        <v>23433</v>
      </c>
      <c r="D11005" s="11"/>
      <c r="E11005" t="str">
        <f t="shared" si="171"/>
        <v>AGRESION CON PRODUCTOS QUIMICOS Y SUSTANCIAS NOCIVAS NO ESPECIFICADAS: GRANJA</v>
      </c>
    </row>
    <row r="11006" spans="2:5" ht="25.5" x14ac:dyDescent="0.25">
      <c r="B11006" s="6" t="s">
        <v>11004</v>
      </c>
      <c r="C11006" s="6" t="s">
        <v>23434</v>
      </c>
      <c r="D11006" s="11"/>
      <c r="E11006" t="str">
        <f t="shared" si="171"/>
        <v>AGRESION CON PRODUCTOS QUIMICOS Y SUSTANCIAS NOCIVAS NO ESPECIFICADAS: OTRO LUGAR ESPECIFICADO</v>
      </c>
    </row>
    <row r="11007" spans="2:5" ht="25.5" x14ac:dyDescent="0.25">
      <c r="B11007" s="6" t="s">
        <v>11005</v>
      </c>
      <c r="C11007" s="6" t="s">
        <v>23435</v>
      </c>
      <c r="D11007" s="11"/>
      <c r="E11007" t="str">
        <f t="shared" si="171"/>
        <v>AGRESION CON PRODUCTOS QUIMICOS Y SUSTANCIAS NOCIVAS NO ESPECIFICADAS: LUGAR NO ESPECIFICADO</v>
      </c>
    </row>
    <row r="11008" spans="2:5" ht="25.5" x14ac:dyDescent="0.25">
      <c r="B11008" s="6" t="s">
        <v>11006</v>
      </c>
      <c r="C11008" s="6" t="s">
        <v>23436</v>
      </c>
      <c r="D11008" s="11"/>
      <c r="E11008" t="str">
        <f t="shared" si="171"/>
        <v>AGRESION POR AHORCAMIENTO, ESTRANGULAMIENTO Y SOFOCACION: VIVIENDA</v>
      </c>
    </row>
    <row r="11009" spans="2:5" ht="25.5" x14ac:dyDescent="0.25">
      <c r="B11009" s="6" t="s">
        <v>11007</v>
      </c>
      <c r="C11009" s="6" t="s">
        <v>23437</v>
      </c>
      <c r="D11009" s="11"/>
      <c r="E11009" t="str">
        <f t="shared" si="171"/>
        <v>AGRESION POR AHORCAMIENTO, ESTRANGULAMIENTO Y SOFOCACION: INSTITUCION RESIDENCIAL</v>
      </c>
    </row>
    <row r="11010" spans="2:5" ht="25.5" x14ac:dyDescent="0.25">
      <c r="B11010" s="6" t="s">
        <v>11008</v>
      </c>
      <c r="C11010" s="6" t="s">
        <v>23438</v>
      </c>
      <c r="D11010" s="11"/>
      <c r="E11010" t="str">
        <f t="shared" si="171"/>
        <v>AGRESION POR AHORCAMIENTO, ESTRANGULAMIENTO Y SOFOCACION: ESCUELAS, OTRAS INSTITUCIONES Y AREAS ADMINISTRATIVAS PUBLICAS</v>
      </c>
    </row>
    <row r="11011" spans="2:5" ht="25.5" x14ac:dyDescent="0.25">
      <c r="B11011" s="6" t="s">
        <v>11009</v>
      </c>
      <c r="C11011" s="6" t="s">
        <v>23439</v>
      </c>
      <c r="D11011" s="11"/>
      <c r="E11011" t="str">
        <f t="shared" si="171"/>
        <v>AGRESION POR AHORCAMIENTO, ESTRANGULAMIENTO Y SOFOCACION: AREAS DE DEPORTE Y ATLETISMO</v>
      </c>
    </row>
    <row r="11012" spans="2:5" ht="25.5" x14ac:dyDescent="0.25">
      <c r="B11012" s="6" t="s">
        <v>11010</v>
      </c>
      <c r="C11012" s="6" t="s">
        <v>23440</v>
      </c>
      <c r="D11012" s="11"/>
      <c r="E11012" t="str">
        <f t="shared" si="171"/>
        <v>AGRESION POR AHORCAMIENTO, ESTRANGULAMIENTO Y SOFOCACION: CALLES Y CARRETERAS</v>
      </c>
    </row>
    <row r="11013" spans="2:5" ht="25.5" x14ac:dyDescent="0.25">
      <c r="B11013" s="6" t="s">
        <v>11011</v>
      </c>
      <c r="C11013" s="6" t="s">
        <v>23441</v>
      </c>
      <c r="D11013" s="11"/>
      <c r="E11013" t="str">
        <f t="shared" si="171"/>
        <v>AGRESION POR AHORCAMIENTO, ESTRANGULAMIENTO Y SOFOCACION: COMERCIO Y AREAS DE SERVICIO</v>
      </c>
    </row>
    <row r="11014" spans="2:5" ht="25.5" x14ac:dyDescent="0.25">
      <c r="B11014" s="6" t="s">
        <v>11012</v>
      </c>
      <c r="C11014" s="6" t="s">
        <v>23442</v>
      </c>
      <c r="D11014" s="11"/>
      <c r="E11014" t="str">
        <f t="shared" ref="E11014:E11077" si="172">UPPER(C11014)</f>
        <v>AGRESION POR AHORCAMIENTO, ESTRANGULAMIENTO Y SOFOCACION: AREA INDUSTRIAL Y DE LA CONSTRUCCION</v>
      </c>
    </row>
    <row r="11015" spans="2:5" ht="25.5" x14ac:dyDescent="0.25">
      <c r="B11015" s="6" t="s">
        <v>11013</v>
      </c>
      <c r="C11015" s="6" t="s">
        <v>23443</v>
      </c>
      <c r="D11015" s="11"/>
      <c r="E11015" t="str">
        <f t="shared" si="172"/>
        <v>AGRESION POR AHORCAMIENTO, ESTRANGULAMIENTO Y SOFOCACION: GRANJA</v>
      </c>
    </row>
    <row r="11016" spans="2:5" ht="25.5" x14ac:dyDescent="0.25">
      <c r="B11016" s="6" t="s">
        <v>11014</v>
      </c>
      <c r="C11016" s="6" t="s">
        <v>23444</v>
      </c>
      <c r="D11016" s="11"/>
      <c r="E11016" t="str">
        <f t="shared" si="172"/>
        <v>AGRESION POR AHORCAMIENTO, ESTRANGULAMIENTO Y SOFOCACION: OTRO LUGAR ESPECIFICADO</v>
      </c>
    </row>
    <row r="11017" spans="2:5" ht="25.5" x14ac:dyDescent="0.25">
      <c r="B11017" s="6" t="s">
        <v>11015</v>
      </c>
      <c r="C11017" s="6" t="s">
        <v>23445</v>
      </c>
      <c r="D11017" s="11"/>
      <c r="E11017" t="str">
        <f t="shared" si="172"/>
        <v>AGRESION POR AHORCAMIENTO, ESTRANGULAMIENTO Y SOFOCACION: LUGAR NO ESPECIFICADO</v>
      </c>
    </row>
    <row r="11018" spans="2:5" x14ac:dyDescent="0.25">
      <c r="B11018" s="6" t="s">
        <v>11016</v>
      </c>
      <c r="C11018" s="6" t="s">
        <v>23446</v>
      </c>
      <c r="D11018" s="11"/>
      <c r="E11018" t="str">
        <f t="shared" si="172"/>
        <v>AGRESION POR AHOGAMIENTO Y SUMERSION: VIVIENDA</v>
      </c>
    </row>
    <row r="11019" spans="2:5" x14ac:dyDescent="0.25">
      <c r="B11019" s="6" t="s">
        <v>11017</v>
      </c>
      <c r="C11019" s="6" t="s">
        <v>23447</v>
      </c>
      <c r="D11019" s="11"/>
      <c r="E11019" t="str">
        <f t="shared" si="172"/>
        <v>AGRESION POR AHOGAMIENTO Y SUMERSION: INSTITUCION RESIDENCIAL</v>
      </c>
    </row>
    <row r="11020" spans="2:5" ht="25.5" x14ac:dyDescent="0.25">
      <c r="B11020" s="6" t="s">
        <v>11018</v>
      </c>
      <c r="C11020" s="6" t="s">
        <v>23448</v>
      </c>
      <c r="D11020" s="11"/>
      <c r="E11020" t="str">
        <f t="shared" si="172"/>
        <v>AGRESION POR AHOGAMIENTO Y SUMERSION: ESCUELAS, OTRAS INSTITUCIONES Y AREAS ADMINISTRATIVAS PUBLICAS</v>
      </c>
    </row>
    <row r="11021" spans="2:5" ht="25.5" x14ac:dyDescent="0.25">
      <c r="B11021" s="6" t="s">
        <v>11019</v>
      </c>
      <c r="C11021" s="6" t="s">
        <v>23449</v>
      </c>
      <c r="D11021" s="11"/>
      <c r="E11021" t="str">
        <f t="shared" si="172"/>
        <v>AGRESION POR AHOGAMIENTO Y SUMERSION: AREAS DE DEPORTE Y ATLETISMO</v>
      </c>
    </row>
    <row r="11022" spans="2:5" x14ac:dyDescent="0.25">
      <c r="B11022" s="6" t="s">
        <v>11020</v>
      </c>
      <c r="C11022" s="6" t="s">
        <v>23450</v>
      </c>
      <c r="D11022" s="11"/>
      <c r="E11022" t="str">
        <f t="shared" si="172"/>
        <v>AGRESION POR AHOGAMIENTO Y SUMERSION: CALLES Y CARRETERAS</v>
      </c>
    </row>
    <row r="11023" spans="2:5" ht="25.5" x14ac:dyDescent="0.25">
      <c r="B11023" s="6" t="s">
        <v>11021</v>
      </c>
      <c r="C11023" s="6" t="s">
        <v>23451</v>
      </c>
      <c r="D11023" s="11"/>
      <c r="E11023" t="str">
        <f t="shared" si="172"/>
        <v>AGRESION POR AHOGAMIENTO Y SUMERSION: COMERCIO Y AREAS DE SERVICIO</v>
      </c>
    </row>
    <row r="11024" spans="2:5" ht="25.5" x14ac:dyDescent="0.25">
      <c r="B11024" s="6" t="s">
        <v>11022</v>
      </c>
      <c r="C11024" s="6" t="s">
        <v>23452</v>
      </c>
      <c r="D11024" s="11"/>
      <c r="E11024" t="str">
        <f t="shared" si="172"/>
        <v>AGRESION POR AHOGAMIENTO Y SUMERSION: AREA INDUSTRIAL Y DE LA CONSTRUCCION</v>
      </c>
    </row>
    <row r="11025" spans="2:5" x14ac:dyDescent="0.25">
      <c r="B11025" s="6" t="s">
        <v>11023</v>
      </c>
      <c r="C11025" s="6" t="s">
        <v>23453</v>
      </c>
      <c r="D11025" s="11"/>
      <c r="E11025" t="str">
        <f t="shared" si="172"/>
        <v>AGRESION POR AHOGAMIENTO Y SUMERSION: GRANJA</v>
      </c>
    </row>
    <row r="11026" spans="2:5" x14ac:dyDescent="0.25">
      <c r="B11026" s="6" t="s">
        <v>11024</v>
      </c>
      <c r="C11026" s="6" t="s">
        <v>23454</v>
      </c>
      <c r="D11026" s="11"/>
      <c r="E11026" t="str">
        <f t="shared" si="172"/>
        <v>AGRESION POR AHOGAMIENTO Y SUMERSION: OTRO LUGAR ESPECIFICADO</v>
      </c>
    </row>
    <row r="11027" spans="2:5" x14ac:dyDescent="0.25">
      <c r="B11027" s="6" t="s">
        <v>11025</v>
      </c>
      <c r="C11027" s="6" t="s">
        <v>23455</v>
      </c>
      <c r="D11027" s="11"/>
      <c r="E11027" t="str">
        <f t="shared" si="172"/>
        <v>AGRESION POR AHOGAMIENTO Y SUMERSION: LUGAR NO ESPECIFICADO</v>
      </c>
    </row>
    <row r="11028" spans="2:5" x14ac:dyDescent="0.25">
      <c r="B11028" s="6" t="s">
        <v>11026</v>
      </c>
      <c r="C11028" s="6" t="s">
        <v>23456</v>
      </c>
      <c r="D11028" s="11"/>
      <c r="E11028" t="str">
        <f t="shared" si="172"/>
        <v>AGRESION CON DISPARO DE ARMA CORTA: VIVIENDA</v>
      </c>
    </row>
    <row r="11029" spans="2:5" x14ac:dyDescent="0.25">
      <c r="B11029" s="6" t="s">
        <v>11027</v>
      </c>
      <c r="C11029" s="6" t="s">
        <v>23457</v>
      </c>
      <c r="D11029" s="11"/>
      <c r="E11029" t="str">
        <f t="shared" si="172"/>
        <v>AGRESION CON DISPARO DE ARMA CORTA: INSTITUCION RESIDENCIAL</v>
      </c>
    </row>
    <row r="11030" spans="2:5" ht="25.5" x14ac:dyDescent="0.25">
      <c r="B11030" s="6" t="s">
        <v>11028</v>
      </c>
      <c r="C11030" s="6" t="s">
        <v>23458</v>
      </c>
      <c r="D11030" s="11"/>
      <c r="E11030" t="str">
        <f t="shared" si="172"/>
        <v>AGRESION CON DISPARO DE ARMA CORTA: ESCUELAS, OTRAS INSTITUCIONES Y AREAS ADMINISTRATIVAS PUBLICAS</v>
      </c>
    </row>
    <row r="11031" spans="2:5" x14ac:dyDescent="0.25">
      <c r="B11031" s="6" t="s">
        <v>11029</v>
      </c>
      <c r="C11031" s="6" t="s">
        <v>23459</v>
      </c>
      <c r="D11031" s="11"/>
      <c r="E11031" t="str">
        <f t="shared" si="172"/>
        <v>AGRESION CON DISPARO DE ARMA CORTA: AREAS DE DEPORTE Y ATLETISMO</v>
      </c>
    </row>
    <row r="11032" spans="2:5" x14ac:dyDescent="0.25">
      <c r="B11032" s="6" t="s">
        <v>11030</v>
      </c>
      <c r="C11032" s="6" t="s">
        <v>23460</v>
      </c>
      <c r="D11032" s="11"/>
      <c r="E11032" t="str">
        <f t="shared" si="172"/>
        <v>AGRESION CON DISPARO DE ARMA CORTA: CALLES Y CARRETERAS</v>
      </c>
    </row>
    <row r="11033" spans="2:5" x14ac:dyDescent="0.25">
      <c r="B11033" s="6" t="s">
        <v>11031</v>
      </c>
      <c r="C11033" s="6" t="s">
        <v>23461</v>
      </c>
      <c r="D11033" s="11"/>
      <c r="E11033" t="str">
        <f t="shared" si="172"/>
        <v>AGRESION CON DISPARO DE ARMA CORTA: COMERCIO Y AREAS DE SERVICIO</v>
      </c>
    </row>
    <row r="11034" spans="2:5" ht="25.5" x14ac:dyDescent="0.25">
      <c r="B11034" s="6" t="s">
        <v>11032</v>
      </c>
      <c r="C11034" s="6" t="s">
        <v>23462</v>
      </c>
      <c r="D11034" s="11"/>
      <c r="E11034" t="str">
        <f t="shared" si="172"/>
        <v>AGRESION CON DISPARO DE ARMA CORTA: AREA INDUSTRIAL Y DE LA CONSTRUCCION</v>
      </c>
    </row>
    <row r="11035" spans="2:5" x14ac:dyDescent="0.25">
      <c r="B11035" s="6" t="s">
        <v>11033</v>
      </c>
      <c r="C11035" s="6" t="s">
        <v>23463</v>
      </c>
      <c r="D11035" s="11"/>
      <c r="E11035" t="str">
        <f t="shared" si="172"/>
        <v>AGRESION CON DISPARO DE ARMA CORTA: GRANJA</v>
      </c>
    </row>
    <row r="11036" spans="2:5" x14ac:dyDescent="0.25">
      <c r="B11036" s="6" t="s">
        <v>11034</v>
      </c>
      <c r="C11036" s="6" t="s">
        <v>23464</v>
      </c>
      <c r="D11036" s="11"/>
      <c r="E11036" t="str">
        <f t="shared" si="172"/>
        <v>AGRESION CON DISPARO DE ARMA CORTA: OTRO LUGAR ESPECIFICADO</v>
      </c>
    </row>
    <row r="11037" spans="2:5" x14ac:dyDescent="0.25">
      <c r="B11037" s="6" t="s">
        <v>11035</v>
      </c>
      <c r="C11037" s="6" t="s">
        <v>23465</v>
      </c>
      <c r="D11037" s="11"/>
      <c r="E11037" t="str">
        <f t="shared" si="172"/>
        <v>AGRESION CON DISPARO DE ARMA CORTA: LUGAR NO ESPECIFICADO</v>
      </c>
    </row>
    <row r="11038" spans="2:5" x14ac:dyDescent="0.25">
      <c r="B11038" s="6" t="s">
        <v>11036</v>
      </c>
      <c r="C11038" s="6" t="s">
        <v>23466</v>
      </c>
      <c r="D11038" s="11"/>
      <c r="E11038" t="str">
        <f t="shared" si="172"/>
        <v>AGRESION CON DISPARO DE RIFLE, ESCOPETA Y ARMA LARGA: VIVIENDA</v>
      </c>
    </row>
    <row r="11039" spans="2:5" ht="25.5" x14ac:dyDescent="0.25">
      <c r="B11039" s="6" t="s">
        <v>11037</v>
      </c>
      <c r="C11039" s="6" t="s">
        <v>23467</v>
      </c>
      <c r="D11039" s="11"/>
      <c r="E11039" t="str">
        <f t="shared" si="172"/>
        <v>AGRESION CON DISPARO DE RIFLE, ESCOPETA Y ARMA LARGA: INSTITUCION RESIDENCIAL</v>
      </c>
    </row>
    <row r="11040" spans="2:5" ht="25.5" x14ac:dyDescent="0.25">
      <c r="B11040" s="6" t="s">
        <v>11038</v>
      </c>
      <c r="C11040" s="6" t="s">
        <v>23468</v>
      </c>
      <c r="D11040" s="11"/>
      <c r="E11040" t="str">
        <f t="shared" si="172"/>
        <v>AGRESION CON DISPARO DE RIFLE, ESCOPETA Y ARMA LARGA: ESCUELAS, OTRAS INSTITUCIONES Y AREAS ADMINISTRATIVAS PUBLICAS</v>
      </c>
    </row>
    <row r="11041" spans="2:5" ht="25.5" x14ac:dyDescent="0.25">
      <c r="B11041" s="6" t="s">
        <v>11039</v>
      </c>
      <c r="C11041" s="6" t="s">
        <v>23469</v>
      </c>
      <c r="D11041" s="11"/>
      <c r="E11041" t="str">
        <f t="shared" si="172"/>
        <v>AGRESION CON DISPARO DE RIFLE, ESCOPETA Y ARMA LARGA: AREAS DE DEPORTE Y ATLETISMO</v>
      </c>
    </row>
    <row r="11042" spans="2:5" ht="25.5" x14ac:dyDescent="0.25">
      <c r="B11042" s="6" t="s">
        <v>11040</v>
      </c>
      <c r="C11042" s="6" t="s">
        <v>23470</v>
      </c>
      <c r="D11042" s="11"/>
      <c r="E11042" t="str">
        <f t="shared" si="172"/>
        <v>AGRESION CON DISPARO DE RIFLE, ESCOPETA Y ARMA LARGA: CALLES Y CARRETERAS</v>
      </c>
    </row>
    <row r="11043" spans="2:5" ht="25.5" x14ac:dyDescent="0.25">
      <c r="B11043" s="6" t="s">
        <v>11041</v>
      </c>
      <c r="C11043" s="6" t="s">
        <v>23471</v>
      </c>
      <c r="D11043" s="11"/>
      <c r="E11043" t="str">
        <f t="shared" si="172"/>
        <v>AGRESION CON DISPARO DE RIFLE, ESCOPETA Y ARMA LARGA: COMERCIO Y AREAS DE SERVICIO</v>
      </c>
    </row>
    <row r="11044" spans="2:5" ht="25.5" x14ac:dyDescent="0.25">
      <c r="B11044" s="6" t="s">
        <v>11042</v>
      </c>
      <c r="C11044" s="6" t="s">
        <v>23472</v>
      </c>
      <c r="D11044" s="11"/>
      <c r="E11044" t="str">
        <f t="shared" si="172"/>
        <v>AGRESION CON DISPARO DE RIFLE, ESCOPETA Y ARMA LARGA: AREA INDUSTRIAL Y DE LA CONSTRUCCION</v>
      </c>
    </row>
    <row r="11045" spans="2:5" x14ac:dyDescent="0.25">
      <c r="B11045" s="6" t="s">
        <v>11043</v>
      </c>
      <c r="C11045" s="6" t="s">
        <v>23473</v>
      </c>
      <c r="D11045" s="11"/>
      <c r="E11045" t="str">
        <f t="shared" si="172"/>
        <v>AGRESION CON DISPARO DE RIFLE, ESCOPETA Y ARMA LARGA: GRANJA</v>
      </c>
    </row>
    <row r="11046" spans="2:5" ht="25.5" x14ac:dyDescent="0.25">
      <c r="B11046" s="6" t="s">
        <v>11044</v>
      </c>
      <c r="C11046" s="6" t="s">
        <v>23474</v>
      </c>
      <c r="D11046" s="11"/>
      <c r="E11046" t="str">
        <f t="shared" si="172"/>
        <v>AGRESION CON DISPARO DE RIFLE, ESCOPETA Y ARMA LARGA: OTRO LUGAR ESPECIFICADO</v>
      </c>
    </row>
    <row r="11047" spans="2:5" ht="25.5" x14ac:dyDescent="0.25">
      <c r="B11047" s="6" t="s">
        <v>11045</v>
      </c>
      <c r="C11047" s="6" t="s">
        <v>23475</v>
      </c>
      <c r="D11047" s="11"/>
      <c r="E11047" t="str">
        <f t="shared" si="172"/>
        <v>AGRESION CON DISPARO DE RIFLE, ESCOPETA Y ARMA LARGA: LUGAR NO ESPECIFICADO</v>
      </c>
    </row>
    <row r="11048" spans="2:5" ht="25.5" x14ac:dyDescent="0.25">
      <c r="B11048" s="6" t="s">
        <v>11046</v>
      </c>
      <c r="C11048" s="6" t="s">
        <v>23476</v>
      </c>
      <c r="D11048" s="11"/>
      <c r="E11048" t="str">
        <f t="shared" si="172"/>
        <v>AGRESION CON DISPARO DE OTRAS ARMAS DE FUEGO, Y LAS NO ESPECIFICADAS: VIVIENDA</v>
      </c>
    </row>
    <row r="11049" spans="2:5" ht="25.5" x14ac:dyDescent="0.25">
      <c r="B11049" s="6" t="s">
        <v>11047</v>
      </c>
      <c r="C11049" s="6" t="s">
        <v>23477</v>
      </c>
      <c r="D11049" s="11"/>
      <c r="E11049" t="str">
        <f t="shared" si="172"/>
        <v>AGRESION CON DISPARO DE OTRAS ARMAS DE FUEGO, Y LAS NO ESPECIFICADAS: INSTITUCION RESIDENCIAL</v>
      </c>
    </row>
    <row r="11050" spans="2:5" ht="38.25" x14ac:dyDescent="0.25">
      <c r="B11050" s="6" t="s">
        <v>11048</v>
      </c>
      <c r="C11050" s="6" t="s">
        <v>23478</v>
      </c>
      <c r="D11050" s="11"/>
      <c r="E11050" t="str">
        <f t="shared" si="172"/>
        <v>AGRESION CON DISPARO DE OTRAS ARMAS DE FUEGO, Y LAS NO ESPECIFICADAS: ESCUELAS, OTRAS INSTITUCIONES Y AREAS ADMINISTRATIVAS PUBLICAS</v>
      </c>
    </row>
    <row r="11051" spans="2:5" ht="25.5" x14ac:dyDescent="0.25">
      <c r="B11051" s="6" t="s">
        <v>11049</v>
      </c>
      <c r="C11051" s="6" t="s">
        <v>23479</v>
      </c>
      <c r="D11051" s="11"/>
      <c r="E11051" t="str">
        <f t="shared" si="172"/>
        <v>AGRESION CON DISPARO DE OTRAS ARMAS DE FUEGO, Y LAS NO ESPECIFICADAS: AREAS DE DEPORTE Y ATLETISMO</v>
      </c>
    </row>
    <row r="11052" spans="2:5" ht="25.5" x14ac:dyDescent="0.25">
      <c r="B11052" s="6" t="s">
        <v>11050</v>
      </c>
      <c r="C11052" s="6" t="s">
        <v>23480</v>
      </c>
      <c r="D11052" s="11"/>
      <c r="E11052" t="str">
        <f t="shared" si="172"/>
        <v>AGRESION CON DISPARO DE OTRAS ARMAS DE FUEGO, Y LAS NO ESPECIFICADAS: CALLES Y CARRETERAS</v>
      </c>
    </row>
    <row r="11053" spans="2:5" ht="25.5" x14ac:dyDescent="0.25">
      <c r="B11053" s="6" t="s">
        <v>11051</v>
      </c>
      <c r="C11053" s="6" t="s">
        <v>23481</v>
      </c>
      <c r="D11053" s="11"/>
      <c r="E11053" t="str">
        <f t="shared" si="172"/>
        <v>AGRESION CON DISPARO DE OTRAS ARMAS DE FUEGO, Y LAS NO ESPECIFICADAS: COMERCIO Y AREAS DE SERVICIO</v>
      </c>
    </row>
    <row r="11054" spans="2:5" ht="25.5" x14ac:dyDescent="0.25">
      <c r="B11054" s="6" t="s">
        <v>11052</v>
      </c>
      <c r="C11054" s="6" t="s">
        <v>23482</v>
      </c>
      <c r="D11054" s="11"/>
      <c r="E11054" t="str">
        <f t="shared" si="172"/>
        <v>AGRESION CON DISPARO DE OTRAS ARMAS DE FUEGO, Y LAS NO ESPECIFICADAS: AREA INDUSTRIAL Y DE LA CONSTRUCCION</v>
      </c>
    </row>
    <row r="11055" spans="2:5" ht="25.5" x14ac:dyDescent="0.25">
      <c r="B11055" s="6" t="s">
        <v>11053</v>
      </c>
      <c r="C11055" s="6" t="s">
        <v>23483</v>
      </c>
      <c r="D11055" s="11"/>
      <c r="E11055" t="str">
        <f t="shared" si="172"/>
        <v>AGRESION CON DISPARO DE OTRAS ARMAS DE FUEGO, Y LAS NO ESPECIFICADAS: GRANJA</v>
      </c>
    </row>
    <row r="11056" spans="2:5" ht="25.5" x14ac:dyDescent="0.25">
      <c r="B11056" s="6" t="s">
        <v>11054</v>
      </c>
      <c r="C11056" s="6" t="s">
        <v>23484</v>
      </c>
      <c r="D11056" s="11"/>
      <c r="E11056" t="str">
        <f t="shared" si="172"/>
        <v>AGRESION CON DISPARO DE OTRAS ARMAS DE FUEGO, Y LAS NO ESPECIFICADAS: OTRO LUGAR ESPECIFICADO</v>
      </c>
    </row>
    <row r="11057" spans="2:5" ht="25.5" x14ac:dyDescent="0.25">
      <c r="B11057" s="6" t="s">
        <v>11055</v>
      </c>
      <c r="C11057" s="6" t="s">
        <v>23485</v>
      </c>
      <c r="D11057" s="11"/>
      <c r="E11057" t="str">
        <f t="shared" si="172"/>
        <v>AGRESION CON DISPARO DE OTRAS ARMAS DE FUEGO, Y LAS NO ESPECIFICADAS: LUGAR NO ESPECIFICADO</v>
      </c>
    </row>
    <row r="11058" spans="2:5" x14ac:dyDescent="0.25">
      <c r="B11058" s="6" t="s">
        <v>11056</v>
      </c>
      <c r="C11058" s="6" t="s">
        <v>23486</v>
      </c>
      <c r="D11058" s="11"/>
      <c r="E11058" t="str">
        <f t="shared" si="172"/>
        <v>AGRESION CON MATERIAL EXPLOSIVO: VIVIENDA</v>
      </c>
    </row>
    <row r="11059" spans="2:5" x14ac:dyDescent="0.25">
      <c r="B11059" s="6" t="s">
        <v>11057</v>
      </c>
      <c r="C11059" s="6" t="s">
        <v>23487</v>
      </c>
      <c r="D11059" s="11"/>
      <c r="E11059" t="str">
        <f t="shared" si="172"/>
        <v>AGRESION CON MATERIAL EXPLOSIVO: INSTITUCION RESIDENCIAL</v>
      </c>
    </row>
    <row r="11060" spans="2:5" ht="25.5" x14ac:dyDescent="0.25">
      <c r="B11060" s="6" t="s">
        <v>11058</v>
      </c>
      <c r="C11060" s="6" t="s">
        <v>23488</v>
      </c>
      <c r="D11060" s="11"/>
      <c r="E11060" t="str">
        <f t="shared" si="172"/>
        <v>AGRESION CON MATERIAL EXPLOSIVO: ESCUELAS, OTRAS INSTITUCIONES Y AREAS ADMINISTRATIVAS PUBLICAS</v>
      </c>
    </row>
    <row r="11061" spans="2:5" x14ac:dyDescent="0.25">
      <c r="B11061" s="6" t="s">
        <v>11059</v>
      </c>
      <c r="C11061" s="6" t="s">
        <v>23489</v>
      </c>
      <c r="D11061" s="11"/>
      <c r="E11061" t="str">
        <f t="shared" si="172"/>
        <v>AGRESION CON MATERIAL EXPLOSIVO: AREAS DE DEPORTE Y ATLETISMO</v>
      </c>
    </row>
    <row r="11062" spans="2:5" x14ac:dyDescent="0.25">
      <c r="B11062" s="6" t="s">
        <v>11060</v>
      </c>
      <c r="C11062" s="6" t="s">
        <v>23490</v>
      </c>
      <c r="D11062" s="11"/>
      <c r="E11062" t="str">
        <f t="shared" si="172"/>
        <v>AGRESION CON MATERIAL EXPLOSIVO: CALLES Y CARRETERAS</v>
      </c>
    </row>
    <row r="11063" spans="2:5" x14ac:dyDescent="0.25">
      <c r="B11063" s="6" t="s">
        <v>11061</v>
      </c>
      <c r="C11063" s="6" t="s">
        <v>23491</v>
      </c>
      <c r="D11063" s="11"/>
      <c r="E11063" t="str">
        <f t="shared" si="172"/>
        <v>AGRESION CON MATERIAL EXPLOSIVO: COMERCIO Y AREAS DE SERVICIO</v>
      </c>
    </row>
    <row r="11064" spans="2:5" ht="25.5" x14ac:dyDescent="0.25">
      <c r="B11064" s="6" t="s">
        <v>11062</v>
      </c>
      <c r="C11064" s="6" t="s">
        <v>23492</v>
      </c>
      <c r="D11064" s="11"/>
      <c r="E11064" t="str">
        <f t="shared" si="172"/>
        <v>AGRESION CON MATERIAL EXPLOSIVO: AREA INDUSTRIAL Y DE LA CONSTRUCCION</v>
      </c>
    </row>
    <row r="11065" spans="2:5" x14ac:dyDescent="0.25">
      <c r="B11065" s="6" t="s">
        <v>11063</v>
      </c>
      <c r="C11065" s="6" t="s">
        <v>23493</v>
      </c>
      <c r="D11065" s="11"/>
      <c r="E11065" t="str">
        <f t="shared" si="172"/>
        <v>AGRESION CON MATERIAL EXPLOSIVO: GRANJA</v>
      </c>
    </row>
    <row r="11066" spans="2:5" x14ac:dyDescent="0.25">
      <c r="B11066" s="6" t="s">
        <v>11064</v>
      </c>
      <c r="C11066" s="6" t="s">
        <v>23494</v>
      </c>
      <c r="D11066" s="11"/>
      <c r="E11066" t="str">
        <f t="shared" si="172"/>
        <v>AGRESION CON MATERIAL EXPLOSIVO: OTRO LUGAR ESPECIFICADO</v>
      </c>
    </row>
    <row r="11067" spans="2:5" x14ac:dyDescent="0.25">
      <c r="B11067" s="6" t="s">
        <v>11065</v>
      </c>
      <c r="C11067" s="6" t="s">
        <v>23495</v>
      </c>
      <c r="D11067" s="11"/>
      <c r="E11067" t="str">
        <f t="shared" si="172"/>
        <v>AGRESION CON MATERIAL EXPLOSIVO: LUGAR NO ESPECIFICADO</v>
      </c>
    </row>
    <row r="11068" spans="2:5" x14ac:dyDescent="0.25">
      <c r="B11068" s="6" t="s">
        <v>11066</v>
      </c>
      <c r="C11068" s="6" t="s">
        <v>23496</v>
      </c>
      <c r="D11068" s="11"/>
      <c r="E11068" t="str">
        <f t="shared" si="172"/>
        <v>AGRESION CON HUMO, FUEGO Y LLAMAS: VIVIENDA</v>
      </c>
    </row>
    <row r="11069" spans="2:5" x14ac:dyDescent="0.25">
      <c r="B11069" s="6" t="s">
        <v>11067</v>
      </c>
      <c r="C11069" s="6" t="s">
        <v>23497</v>
      </c>
      <c r="D11069" s="11"/>
      <c r="E11069" t="str">
        <f t="shared" si="172"/>
        <v>AGRESION CON HUMO, FUEGO Y LLAMAS: INSTITUCION RESIDENCIAL</v>
      </c>
    </row>
    <row r="11070" spans="2:5" ht="25.5" x14ac:dyDescent="0.25">
      <c r="B11070" s="6" t="s">
        <v>11068</v>
      </c>
      <c r="C11070" s="6" t="s">
        <v>23498</v>
      </c>
      <c r="D11070" s="11"/>
      <c r="E11070" t="str">
        <f t="shared" si="172"/>
        <v>AGRESION CON HUMO, FUEGO Y LLAMAS: ESCUELAS, OTRAS INSTITUCIONES Y AREAS ADMINISTRATIVAS PUBLICAS</v>
      </c>
    </row>
    <row r="11071" spans="2:5" x14ac:dyDescent="0.25">
      <c r="B11071" s="6" t="s">
        <v>11069</v>
      </c>
      <c r="C11071" s="6" t="s">
        <v>23499</v>
      </c>
      <c r="D11071" s="11"/>
      <c r="E11071" t="str">
        <f t="shared" si="172"/>
        <v>AGRESION CON HUMO, FUEGO Y LLAMAS: AREAS DE DEPORTE Y ATLETISMO</v>
      </c>
    </row>
    <row r="11072" spans="2:5" x14ac:dyDescent="0.25">
      <c r="B11072" s="6" t="s">
        <v>11070</v>
      </c>
      <c r="C11072" s="6" t="s">
        <v>23500</v>
      </c>
      <c r="D11072" s="11"/>
      <c r="E11072" t="str">
        <f t="shared" si="172"/>
        <v>AGRESION CON HUMO, FUEGO Y LLAMAS: CALLES Y CARRETERAS</v>
      </c>
    </row>
    <row r="11073" spans="2:5" x14ac:dyDescent="0.25">
      <c r="B11073" s="6" t="s">
        <v>11071</v>
      </c>
      <c r="C11073" s="6" t="s">
        <v>23501</v>
      </c>
      <c r="D11073" s="11"/>
      <c r="E11073" t="str">
        <f t="shared" si="172"/>
        <v>AGRESION CON HUMO, FUEGO Y LLAMAS: COMERCIO Y AREAS DE SERVICIO</v>
      </c>
    </row>
    <row r="11074" spans="2:5" ht="25.5" x14ac:dyDescent="0.25">
      <c r="B11074" s="6" t="s">
        <v>11072</v>
      </c>
      <c r="C11074" s="6" t="s">
        <v>23502</v>
      </c>
      <c r="D11074" s="11"/>
      <c r="E11074" t="str">
        <f t="shared" si="172"/>
        <v>AGRESION CON HUMO, FUEGO Y LLAMAS: AREA INDUSTRIAL Y DE LA CONSTRUCCION</v>
      </c>
    </row>
    <row r="11075" spans="2:5" x14ac:dyDescent="0.25">
      <c r="B11075" s="6" t="s">
        <v>11073</v>
      </c>
      <c r="C11075" s="6" t="s">
        <v>23503</v>
      </c>
      <c r="D11075" s="11"/>
      <c r="E11075" t="str">
        <f t="shared" si="172"/>
        <v>AGRESION CON HUMO, FUEGO Y LLAMAS: GRANJA</v>
      </c>
    </row>
    <row r="11076" spans="2:5" x14ac:dyDescent="0.25">
      <c r="B11076" s="6" t="s">
        <v>11074</v>
      </c>
      <c r="C11076" s="6" t="s">
        <v>23504</v>
      </c>
      <c r="D11076" s="11"/>
      <c r="E11076" t="str">
        <f t="shared" si="172"/>
        <v>AGRESION CON HUMO, FUEGO Y LLAMAS: OTRO LUGAR ESPECIFICADO</v>
      </c>
    </row>
    <row r="11077" spans="2:5" x14ac:dyDescent="0.25">
      <c r="B11077" s="6" t="s">
        <v>11075</v>
      </c>
      <c r="C11077" s="6" t="s">
        <v>23505</v>
      </c>
      <c r="D11077" s="11"/>
      <c r="E11077" t="str">
        <f t="shared" si="172"/>
        <v>AGRESION CON HUMO, FUEGO Y LLAMAS: LUGAR NO ESPECIFICADO</v>
      </c>
    </row>
    <row r="11078" spans="2:5" x14ac:dyDescent="0.25">
      <c r="B11078" s="6" t="s">
        <v>11076</v>
      </c>
      <c r="C11078" s="6" t="s">
        <v>23506</v>
      </c>
      <c r="D11078" s="11"/>
      <c r="E11078" t="str">
        <f t="shared" ref="E11078:E11141" si="173">UPPER(C11078)</f>
        <v>AGRESION CON VAPOR DE AGUA, VAPORES Y OBJETOS CALIENTES: VIVIENDA</v>
      </c>
    </row>
    <row r="11079" spans="2:5" ht="25.5" x14ac:dyDescent="0.25">
      <c r="B11079" s="6" t="s">
        <v>11077</v>
      </c>
      <c r="C11079" s="6" t="s">
        <v>23507</v>
      </c>
      <c r="D11079" s="11"/>
      <c r="E11079" t="str">
        <f t="shared" si="173"/>
        <v>AGRESION CON VAPOR DE AGUA, VAPORES Y OBJETOS CALIENTES: INSTITUCION RESIDENCIAL</v>
      </c>
    </row>
    <row r="11080" spans="2:5" ht="25.5" x14ac:dyDescent="0.25">
      <c r="B11080" s="6" t="s">
        <v>11078</v>
      </c>
      <c r="C11080" s="6" t="s">
        <v>23508</v>
      </c>
      <c r="D11080" s="11"/>
      <c r="E11080" t="str">
        <f t="shared" si="173"/>
        <v>AGRESION CON VAPOR DE AGUA, VAPORES Y OBJETOS CALIENTES: ESCUELAS, OTRAS INSTITUCIONES Y AREAS ADMINISTRATIVAS PUBLICAS</v>
      </c>
    </row>
    <row r="11081" spans="2:5" ht="25.5" x14ac:dyDescent="0.25">
      <c r="B11081" s="6" t="s">
        <v>11079</v>
      </c>
      <c r="C11081" s="6" t="s">
        <v>23509</v>
      </c>
      <c r="D11081" s="11"/>
      <c r="E11081" t="str">
        <f t="shared" si="173"/>
        <v>AGRESION CON VAPOR DE AGUA, VAPORES Y OBJETOS CALIENTES: AREAS DE DEPORTE Y ATLETISMO</v>
      </c>
    </row>
    <row r="11082" spans="2:5" ht="25.5" x14ac:dyDescent="0.25">
      <c r="B11082" s="6" t="s">
        <v>11080</v>
      </c>
      <c r="C11082" s="6" t="s">
        <v>23510</v>
      </c>
      <c r="D11082" s="11"/>
      <c r="E11082" t="str">
        <f t="shared" si="173"/>
        <v>AGRESION CON VAPOR DE AGUA, VAPORES Y OBJETOS CALIENTES: CALLES Y CARRETERAS</v>
      </c>
    </row>
    <row r="11083" spans="2:5" ht="25.5" x14ac:dyDescent="0.25">
      <c r="B11083" s="6" t="s">
        <v>11081</v>
      </c>
      <c r="C11083" s="6" t="s">
        <v>23511</v>
      </c>
      <c r="D11083" s="11"/>
      <c r="E11083" t="str">
        <f t="shared" si="173"/>
        <v>AGRESION CON VAPOR DE AGUA, VAPORES Y OBJETOS CALIENTES: COMERCIO Y AREAS DE SERVICIO</v>
      </c>
    </row>
    <row r="11084" spans="2:5" ht="25.5" x14ac:dyDescent="0.25">
      <c r="B11084" s="6" t="s">
        <v>11082</v>
      </c>
      <c r="C11084" s="6" t="s">
        <v>23512</v>
      </c>
      <c r="D11084" s="11"/>
      <c r="E11084" t="str">
        <f t="shared" si="173"/>
        <v>AGRESION CON VAPOR DE AGUA, VAPORES Y OBJETOS CALIENTES: AREA INDUSTRIAL Y DE LA CONSTRUCCION</v>
      </c>
    </row>
    <row r="11085" spans="2:5" x14ac:dyDescent="0.25">
      <c r="B11085" s="6" t="s">
        <v>11083</v>
      </c>
      <c r="C11085" s="6" t="s">
        <v>23513</v>
      </c>
      <c r="D11085" s="11"/>
      <c r="E11085" t="str">
        <f t="shared" si="173"/>
        <v>AGRESION CON VAPOR DE AGUA, VAPORES Y OBJETOS CALIENTES: GRANJA</v>
      </c>
    </row>
    <row r="11086" spans="2:5" ht="25.5" x14ac:dyDescent="0.25">
      <c r="B11086" s="6" t="s">
        <v>11084</v>
      </c>
      <c r="C11086" s="6" t="s">
        <v>23514</v>
      </c>
      <c r="D11086" s="11"/>
      <c r="E11086" t="str">
        <f t="shared" si="173"/>
        <v>AGRESION CON VAPOR DE AGUA, VAPORES Y OBJETOS CALIENTES: OTRO LUGAR ESPECIFICADO</v>
      </c>
    </row>
    <row r="11087" spans="2:5" ht="25.5" x14ac:dyDescent="0.25">
      <c r="B11087" s="6" t="s">
        <v>11085</v>
      </c>
      <c r="C11087" s="6" t="s">
        <v>23515</v>
      </c>
      <c r="D11087" s="11"/>
      <c r="E11087" t="str">
        <f t="shared" si="173"/>
        <v>AGRESION CON VAPOR DE AGUA, VAPORES Y OBJETOS CALIENTES: LUGAR NO ESPECIFICADO</v>
      </c>
    </row>
    <row r="11088" spans="2:5" x14ac:dyDescent="0.25">
      <c r="B11088" s="6" t="s">
        <v>11086</v>
      </c>
      <c r="C11088" s="6" t="s">
        <v>23516</v>
      </c>
      <c r="D11088" s="11"/>
      <c r="E11088" t="str">
        <f t="shared" si="173"/>
        <v>AGRESION CON OBJETO CORTANTE: VIVIENDA</v>
      </c>
    </row>
    <row r="11089" spans="2:5" x14ac:dyDescent="0.25">
      <c r="B11089" s="6" t="s">
        <v>11087</v>
      </c>
      <c r="C11089" s="6" t="s">
        <v>23517</v>
      </c>
      <c r="D11089" s="11"/>
      <c r="E11089" t="str">
        <f t="shared" si="173"/>
        <v>AGRESION CON OBJETO CORTANTE: INSTITUCION RESIDENCIAL</v>
      </c>
    </row>
    <row r="11090" spans="2:5" ht="25.5" x14ac:dyDescent="0.25">
      <c r="B11090" s="6" t="s">
        <v>11088</v>
      </c>
      <c r="C11090" s="6" t="s">
        <v>23518</v>
      </c>
      <c r="D11090" s="11"/>
      <c r="E11090" t="str">
        <f t="shared" si="173"/>
        <v>AGRESION CON OBJETO CORTANTE: ESCUELAS, OTRAS INSTITUCIONES Y AREAS ADMINISTRATIVAS PUBLICAS</v>
      </c>
    </row>
    <row r="11091" spans="2:5" x14ac:dyDescent="0.25">
      <c r="B11091" s="6" t="s">
        <v>11089</v>
      </c>
      <c r="C11091" s="6" t="s">
        <v>23519</v>
      </c>
      <c r="D11091" s="11"/>
      <c r="E11091" t="str">
        <f t="shared" si="173"/>
        <v>AGRESION CON OBJETO CORTANTE: AREAS DE DEPORTE Y ATLETISMO</v>
      </c>
    </row>
    <row r="11092" spans="2:5" x14ac:dyDescent="0.25">
      <c r="B11092" s="6" t="s">
        <v>11090</v>
      </c>
      <c r="C11092" s="6" t="s">
        <v>23520</v>
      </c>
      <c r="D11092" s="11"/>
      <c r="E11092" t="str">
        <f t="shared" si="173"/>
        <v>AGRESION CON OBJETO CORTANTE: CALLES Y CARRETERAS</v>
      </c>
    </row>
    <row r="11093" spans="2:5" x14ac:dyDescent="0.25">
      <c r="B11093" s="6" t="s">
        <v>11091</v>
      </c>
      <c r="C11093" s="6" t="s">
        <v>23521</v>
      </c>
      <c r="D11093" s="11"/>
      <c r="E11093" t="str">
        <f t="shared" si="173"/>
        <v>AGRESION CON OBJETO CORTANTE: COMERCIO Y AREAS DE SERVICIO</v>
      </c>
    </row>
    <row r="11094" spans="2:5" x14ac:dyDescent="0.25">
      <c r="B11094" s="6" t="s">
        <v>11092</v>
      </c>
      <c r="C11094" s="6" t="s">
        <v>23522</v>
      </c>
      <c r="D11094" s="11"/>
      <c r="E11094" t="str">
        <f t="shared" si="173"/>
        <v>AGRESION CON OBJETO CORTANTE: AREA INDUSTRIAL Y DE LA CONSTRUCCION</v>
      </c>
    </row>
    <row r="11095" spans="2:5" x14ac:dyDescent="0.25">
      <c r="B11095" s="6" t="s">
        <v>11093</v>
      </c>
      <c r="C11095" s="6" t="s">
        <v>23523</v>
      </c>
      <c r="D11095" s="11"/>
      <c r="E11095" t="str">
        <f t="shared" si="173"/>
        <v>AGRESION CON OBJETO CORTANTE: GRANJA</v>
      </c>
    </row>
    <row r="11096" spans="2:5" x14ac:dyDescent="0.25">
      <c r="B11096" s="6" t="s">
        <v>11094</v>
      </c>
      <c r="C11096" s="6" t="s">
        <v>23524</v>
      </c>
      <c r="D11096" s="11"/>
      <c r="E11096" t="str">
        <f t="shared" si="173"/>
        <v>AGRESION CON OBJETO CORTANTE: OTRO LUGAR ESPECIFICADO</v>
      </c>
    </row>
    <row r="11097" spans="2:5" x14ac:dyDescent="0.25">
      <c r="B11097" s="6" t="s">
        <v>11095</v>
      </c>
      <c r="C11097" s="6" t="s">
        <v>23525</v>
      </c>
      <c r="D11097" s="11"/>
      <c r="E11097" t="str">
        <f t="shared" si="173"/>
        <v>AGRESION CON OBJETO CORTANTE: LUGAR NO ESPECIFICADO</v>
      </c>
    </row>
    <row r="11098" spans="2:5" x14ac:dyDescent="0.25">
      <c r="B11098" s="6" t="s">
        <v>11096</v>
      </c>
      <c r="C11098" s="6" t="s">
        <v>23526</v>
      </c>
      <c r="D11098" s="11"/>
      <c r="E11098" t="str">
        <f t="shared" si="173"/>
        <v>AGRESION CON OBJETO ROMO O SIN FILO: VIVIENDA</v>
      </c>
    </row>
    <row r="11099" spans="2:5" x14ac:dyDescent="0.25">
      <c r="B11099" s="6" t="s">
        <v>11097</v>
      </c>
      <c r="C11099" s="6" t="s">
        <v>23527</v>
      </c>
      <c r="D11099" s="11"/>
      <c r="E11099" t="str">
        <f t="shared" si="173"/>
        <v>AGRESION CON OBJETO ROMO O SIN FILO: INSTITUCION RESIDENCIAL</v>
      </c>
    </row>
    <row r="11100" spans="2:5" ht="25.5" x14ac:dyDescent="0.25">
      <c r="B11100" s="6" t="s">
        <v>11098</v>
      </c>
      <c r="C11100" s="6" t="s">
        <v>23528</v>
      </c>
      <c r="D11100" s="11"/>
      <c r="E11100" t="str">
        <f t="shared" si="173"/>
        <v>AGRESION CON OBJETO ROMO O SIN FILO: ESCUELAS OTRAS INSTITUCIONES Y AREAS ADMINISTRATIVAS</v>
      </c>
    </row>
    <row r="11101" spans="2:5" x14ac:dyDescent="0.25">
      <c r="B11101" s="6" t="s">
        <v>11099</v>
      </c>
      <c r="C11101" s="6" t="s">
        <v>23529</v>
      </c>
      <c r="D11101" s="11"/>
      <c r="E11101" t="str">
        <f t="shared" si="173"/>
        <v>AGRESION CON OBJETO ROMO O SIN FILO: AREAS DE DEPORTE Y ATLETISMO</v>
      </c>
    </row>
    <row r="11102" spans="2:5" x14ac:dyDescent="0.25">
      <c r="B11102" s="6" t="s">
        <v>11100</v>
      </c>
      <c r="C11102" s="6" t="s">
        <v>23530</v>
      </c>
      <c r="D11102" s="11"/>
      <c r="E11102" t="str">
        <f t="shared" si="173"/>
        <v>AGRESION CON OBJETO ROMO O SIN FILO: CALLES Y CARRETERAS</v>
      </c>
    </row>
    <row r="11103" spans="2:5" x14ac:dyDescent="0.25">
      <c r="B11103" s="6" t="s">
        <v>11101</v>
      </c>
      <c r="C11103" s="6" t="s">
        <v>23531</v>
      </c>
      <c r="D11103" s="11"/>
      <c r="E11103" t="str">
        <f t="shared" si="173"/>
        <v>AGRESION CON OBJETO ROMO O SIN FILO: COMERCIO Y AREA DE SERVICIOS</v>
      </c>
    </row>
    <row r="11104" spans="2:5" ht="25.5" x14ac:dyDescent="0.25">
      <c r="B11104" s="6" t="s">
        <v>11102</v>
      </c>
      <c r="C11104" s="6" t="s">
        <v>23532</v>
      </c>
      <c r="D11104" s="11"/>
      <c r="E11104" t="str">
        <f t="shared" si="173"/>
        <v>AGRESION CON OBJETO ROMO O SIN FILO: AREA INDUSTRIAL Y DE LA CONSTRUCCION</v>
      </c>
    </row>
    <row r="11105" spans="2:5" x14ac:dyDescent="0.25">
      <c r="B11105" s="6" t="s">
        <v>11103</v>
      </c>
      <c r="C11105" s="6" t="s">
        <v>23533</v>
      </c>
      <c r="D11105" s="11"/>
      <c r="E11105" t="str">
        <f t="shared" si="173"/>
        <v>AGRESION CON OBJETO ROMO O SIN FILO: GRANJA</v>
      </c>
    </row>
    <row r="11106" spans="2:5" x14ac:dyDescent="0.25">
      <c r="B11106" s="6" t="s">
        <v>11104</v>
      </c>
      <c r="C11106" s="6" t="s">
        <v>23534</v>
      </c>
      <c r="D11106" s="11"/>
      <c r="E11106" t="str">
        <f t="shared" si="173"/>
        <v>AGRESION CON OBJETO ROMO O SIN FILO: OTRO LUGAR ESPECIFICADO</v>
      </c>
    </row>
    <row r="11107" spans="2:5" x14ac:dyDescent="0.25">
      <c r="B11107" s="6" t="s">
        <v>11105</v>
      </c>
      <c r="C11107" s="6" t="s">
        <v>23535</v>
      </c>
      <c r="D11107" s="11"/>
      <c r="E11107" t="str">
        <f t="shared" si="173"/>
        <v>AGRESION CON OBJETO ROMO O SIN FILO: LUGAR NO ESPECIFICADO</v>
      </c>
    </row>
    <row r="11108" spans="2:5" x14ac:dyDescent="0.25">
      <c r="B11108" s="6" t="s">
        <v>11106</v>
      </c>
      <c r="C11108" s="6" t="s">
        <v>23536</v>
      </c>
      <c r="D11108" s="11"/>
      <c r="E11108" t="str">
        <f t="shared" si="173"/>
        <v>AGRESION POR EMPUJON DESDE UN LUGAR ELEVADO: VIVIENDA</v>
      </c>
    </row>
    <row r="11109" spans="2:5" ht="25.5" x14ac:dyDescent="0.25">
      <c r="B11109" s="6" t="s">
        <v>11107</v>
      </c>
      <c r="C11109" s="6" t="s">
        <v>23537</v>
      </c>
      <c r="D11109" s="11"/>
      <c r="E11109" t="str">
        <f t="shared" si="173"/>
        <v>AGRESION POR EMPUJON DESDE UN LUGAR ELEVADO: INSTITUCION RESIDENCIAL</v>
      </c>
    </row>
    <row r="11110" spans="2:5" ht="25.5" x14ac:dyDescent="0.25">
      <c r="B11110" s="6" t="s">
        <v>11108</v>
      </c>
      <c r="C11110" s="6" t="s">
        <v>23538</v>
      </c>
      <c r="D11110" s="11"/>
      <c r="E11110" t="str">
        <f t="shared" si="173"/>
        <v>AGRESION POR EMPUJON DESDE UN LUGAR ELEVADO: ESCUELAS OTRAS INSTITUCIONES Y AREAS ADMINISTRATIVAS</v>
      </c>
    </row>
    <row r="11111" spans="2:5" ht="25.5" x14ac:dyDescent="0.25">
      <c r="B11111" s="6" t="s">
        <v>11109</v>
      </c>
      <c r="C11111" s="6" t="s">
        <v>23539</v>
      </c>
      <c r="D11111" s="11"/>
      <c r="E11111" t="str">
        <f t="shared" si="173"/>
        <v>AGRESION POR EMPUJON DESDE UN LUGAR ELEVADO: AREAS DE DEPORTE Y ATLETISMO</v>
      </c>
    </row>
    <row r="11112" spans="2:5" x14ac:dyDescent="0.25">
      <c r="B11112" s="6" t="s">
        <v>11110</v>
      </c>
      <c r="C11112" s="6" t="s">
        <v>23540</v>
      </c>
      <c r="D11112" s="11"/>
      <c r="E11112" t="str">
        <f t="shared" si="173"/>
        <v>AGRESION POR EMPUJON DESDE UN LUGAR ELEVADO: CALLES Y CARRETERAS</v>
      </c>
    </row>
    <row r="11113" spans="2:5" ht="25.5" x14ac:dyDescent="0.25">
      <c r="B11113" s="6" t="s">
        <v>11111</v>
      </c>
      <c r="C11113" s="6" t="s">
        <v>23541</v>
      </c>
      <c r="D11113" s="11"/>
      <c r="E11113" t="str">
        <f t="shared" si="173"/>
        <v>AGRESION POR EMPUJON DESDE UN LUGAR ELEVADO: COMERCIO Y AREA DE SERVICIOS</v>
      </c>
    </row>
    <row r="11114" spans="2:5" ht="25.5" x14ac:dyDescent="0.25">
      <c r="B11114" s="6" t="s">
        <v>11112</v>
      </c>
      <c r="C11114" s="6" t="s">
        <v>23542</v>
      </c>
      <c r="D11114" s="11"/>
      <c r="E11114" t="str">
        <f t="shared" si="173"/>
        <v>AGRESION POR EMPUJON DESDE UN LUGAR ELEVADO: AREA INDUSTRIAL Y DE LA CONSTRUCCION</v>
      </c>
    </row>
    <row r="11115" spans="2:5" x14ac:dyDescent="0.25">
      <c r="B11115" s="6" t="s">
        <v>11113</v>
      </c>
      <c r="C11115" s="6" t="s">
        <v>23543</v>
      </c>
      <c r="D11115" s="11"/>
      <c r="E11115" t="str">
        <f t="shared" si="173"/>
        <v>AGRESION POR EMPUJON DESDE UN LUGAR ELEVADO: GRANJA</v>
      </c>
    </row>
    <row r="11116" spans="2:5" ht="25.5" x14ac:dyDescent="0.25">
      <c r="B11116" s="6" t="s">
        <v>11114</v>
      </c>
      <c r="C11116" s="6" t="s">
        <v>23544</v>
      </c>
      <c r="D11116" s="11"/>
      <c r="E11116" t="str">
        <f t="shared" si="173"/>
        <v>AGRESION POR EMPUJON DESDE UN LUGAR ELEVADO: OTRO LUGAR ESPECIFICADO</v>
      </c>
    </row>
    <row r="11117" spans="2:5" ht="25.5" x14ac:dyDescent="0.25">
      <c r="B11117" s="6" t="s">
        <v>11115</v>
      </c>
      <c r="C11117" s="6" t="s">
        <v>23545</v>
      </c>
      <c r="D11117" s="11"/>
      <c r="E11117" t="str">
        <f t="shared" si="173"/>
        <v>AGRESION POR EMPUJON DESDE UN LUGAR ELEVADO: LUGAR NO ESPECIFICADO</v>
      </c>
    </row>
    <row r="11118" spans="2:5" ht="25.5" x14ac:dyDescent="0.25">
      <c r="B11118" s="6" t="s">
        <v>11116</v>
      </c>
      <c r="C11118" s="6" t="s">
        <v>23546</v>
      </c>
      <c r="D11118" s="11"/>
      <c r="E11118" t="str">
        <f t="shared" si="173"/>
        <v>AGRESION POR EMPUJAR O COLOCAR A LA VICTIMA DELANTE DE OBJETO EN MOVIMIENTO: VIVIENDA</v>
      </c>
    </row>
    <row r="11119" spans="2:5" ht="25.5" x14ac:dyDescent="0.25">
      <c r="B11119" s="6" t="s">
        <v>11117</v>
      </c>
      <c r="C11119" s="6" t="s">
        <v>23547</v>
      </c>
      <c r="D11119" s="11"/>
      <c r="E11119" t="str">
        <f t="shared" si="173"/>
        <v>AGRESION POR EMPUJAR O COLOCAR A LA VICTIMA DELANTE DE OBJETO EN MOVIMIENTO: INSTITUCION RESIDENCIAL</v>
      </c>
    </row>
    <row r="11120" spans="2:5" ht="25.5" x14ac:dyDescent="0.25">
      <c r="B11120" s="6" t="s">
        <v>11118</v>
      </c>
      <c r="C11120" s="6" t="s">
        <v>23548</v>
      </c>
      <c r="D11120" s="11"/>
      <c r="E11120" t="str">
        <f t="shared" si="173"/>
        <v>AGRESION POR EMPUJAR O COLOCAR A LA VICTIMA DELANTE DE OBJETO EN MOVIMIENTO: ESCUELAS OTRAS INSTITUCIONES Y AREAS ADMINISTRATIVAS</v>
      </c>
    </row>
    <row r="11121" spans="2:5" ht="25.5" x14ac:dyDescent="0.25">
      <c r="B11121" s="6" t="s">
        <v>11119</v>
      </c>
      <c r="C11121" s="6" t="s">
        <v>23549</v>
      </c>
      <c r="D11121" s="11"/>
      <c r="E11121" t="str">
        <f t="shared" si="173"/>
        <v>AGRESION POR EMPUJAR O COLOCAR A LA VICTIMA DELANTE DE OBJETO EN MOVIMIENTO: AREAS DE DEPORTE Y ATLETISMO</v>
      </c>
    </row>
    <row r="11122" spans="2:5" ht="25.5" x14ac:dyDescent="0.25">
      <c r="B11122" s="6" t="s">
        <v>11120</v>
      </c>
      <c r="C11122" s="6" t="s">
        <v>23550</v>
      </c>
      <c r="D11122" s="11"/>
      <c r="E11122" t="str">
        <f t="shared" si="173"/>
        <v>AGRESION POR EMPUJAR O COLOCAR A LA VICTIMA DELANTE DE OBJETO EN MOVIMIENTO: CALLES Y CARRETERAS</v>
      </c>
    </row>
    <row r="11123" spans="2:5" ht="25.5" x14ac:dyDescent="0.25">
      <c r="B11123" s="6" t="s">
        <v>11121</v>
      </c>
      <c r="C11123" s="6" t="s">
        <v>23551</v>
      </c>
      <c r="D11123" s="11"/>
      <c r="E11123" t="str">
        <f t="shared" si="173"/>
        <v>AGRESION POR EMPUJAR O COLOCAR A LA VICTIMA DELANTE DE OBJETO EN MOVIMIENTO: COMERCIO Y AREA DE SERVICIOS</v>
      </c>
    </row>
    <row r="11124" spans="2:5" ht="25.5" x14ac:dyDescent="0.25">
      <c r="B11124" s="6" t="s">
        <v>11122</v>
      </c>
      <c r="C11124" s="6" t="s">
        <v>23552</v>
      </c>
      <c r="D11124" s="11"/>
      <c r="E11124" t="str">
        <f t="shared" si="173"/>
        <v>AGRESION POR EMPUJAR O COLOCAR A LA VICTIMA DELANTE DE OBJETO EN MOVIMIENTO: AREA INDUSTRIAL Y DE LA CONSTRUCCION</v>
      </c>
    </row>
    <row r="11125" spans="2:5" ht="25.5" x14ac:dyDescent="0.25">
      <c r="B11125" s="6" t="s">
        <v>11123</v>
      </c>
      <c r="C11125" s="6" t="s">
        <v>23553</v>
      </c>
      <c r="D11125" s="11"/>
      <c r="E11125" t="str">
        <f t="shared" si="173"/>
        <v>AGRESION POR EMPUJAR O COLOCAR A LA VICTIMA DELANTE DE OBJETO EN MOVIMIENTO: GRANJA</v>
      </c>
    </row>
    <row r="11126" spans="2:5" ht="25.5" x14ac:dyDescent="0.25">
      <c r="B11126" s="6" t="s">
        <v>11124</v>
      </c>
      <c r="C11126" s="6" t="s">
        <v>23554</v>
      </c>
      <c r="D11126" s="11"/>
      <c r="E11126" t="str">
        <f t="shared" si="173"/>
        <v>AGRESION POR EMPUJAR O COLOCAR A LA VICTIMA DELANTE DE OBJETO EN MOVIMIENTO: OTRO LUGAR ESPECIFICADO</v>
      </c>
    </row>
    <row r="11127" spans="2:5" ht="25.5" x14ac:dyDescent="0.25">
      <c r="B11127" s="6" t="s">
        <v>11125</v>
      </c>
      <c r="C11127" s="6" t="s">
        <v>23555</v>
      </c>
      <c r="D11127" s="11"/>
      <c r="E11127" t="str">
        <f t="shared" si="173"/>
        <v>AGRESION POR EMPUJAR O COLOCAR A LA VICTIMA DELANTE DE OBJETO EN MOVIMIENTO: LUGAR NO ESPECIFICADO</v>
      </c>
    </row>
    <row r="11128" spans="2:5" x14ac:dyDescent="0.25">
      <c r="B11128" s="6" t="s">
        <v>11126</v>
      </c>
      <c r="C11128" s="6" t="s">
        <v>23556</v>
      </c>
      <c r="D11128" s="11"/>
      <c r="E11128" t="str">
        <f t="shared" si="173"/>
        <v>AGRESION POR COLISION DE VEHICULO DE MOTOR: VIVIENDA</v>
      </c>
    </row>
    <row r="11129" spans="2:5" ht="25.5" x14ac:dyDescent="0.25">
      <c r="B11129" s="6" t="s">
        <v>11127</v>
      </c>
      <c r="C11129" s="6" t="s">
        <v>23557</v>
      </c>
      <c r="D11129" s="11"/>
      <c r="E11129" t="str">
        <f t="shared" si="173"/>
        <v>AGRESION POR COLISION DE VEHICULO DE MOTOR: INSTITUCION RESIDENCIAL</v>
      </c>
    </row>
    <row r="11130" spans="2:5" ht="25.5" x14ac:dyDescent="0.25">
      <c r="B11130" s="6" t="s">
        <v>11128</v>
      </c>
      <c r="C11130" s="6" t="s">
        <v>23558</v>
      </c>
      <c r="D11130" s="11"/>
      <c r="E11130" t="str">
        <f t="shared" si="173"/>
        <v>AGRESION POR COLISION DE VEHICULO DE MOTOR: ESCUELAS, OTRAS INSTITUCIONES Y AREAS ADMINISTRATIVAS</v>
      </c>
    </row>
    <row r="11131" spans="2:5" ht="25.5" x14ac:dyDescent="0.25">
      <c r="B11131" s="6" t="s">
        <v>11129</v>
      </c>
      <c r="C11131" s="6" t="s">
        <v>23559</v>
      </c>
      <c r="D11131" s="11"/>
      <c r="E11131" t="str">
        <f t="shared" si="173"/>
        <v>AGRESION POR COLISION DE VEHICULO DE MOTOR: AREAS DE DEPORTE Y ATLETISMO</v>
      </c>
    </row>
    <row r="11132" spans="2:5" x14ac:dyDescent="0.25">
      <c r="B11132" s="6" t="s">
        <v>11130</v>
      </c>
      <c r="C11132" s="6" t="s">
        <v>23560</v>
      </c>
      <c r="D11132" s="11"/>
      <c r="E11132" t="str">
        <f t="shared" si="173"/>
        <v>AGRESION POR COLISION DE VEHICULO DE MOTOR: CALLES Y CARRETERAS</v>
      </c>
    </row>
    <row r="11133" spans="2:5" ht="25.5" x14ac:dyDescent="0.25">
      <c r="B11133" s="6" t="s">
        <v>11131</v>
      </c>
      <c r="C11133" s="6" t="s">
        <v>23561</v>
      </c>
      <c r="D11133" s="11"/>
      <c r="E11133" t="str">
        <f t="shared" si="173"/>
        <v>AGRESION POR COLISION DE VEHICULO DE MOTOR: COMERCIO Y AREA DE SERVICIOS</v>
      </c>
    </row>
    <row r="11134" spans="2:5" ht="25.5" x14ac:dyDescent="0.25">
      <c r="B11134" s="6" t="s">
        <v>11132</v>
      </c>
      <c r="C11134" s="6" t="s">
        <v>23562</v>
      </c>
      <c r="D11134" s="11"/>
      <c r="E11134" t="str">
        <f t="shared" si="173"/>
        <v>AGRESION POR COLISION DE VEHICULO DE MOTOR: AREA INDUSTRIAL Y DE LA CONSTRUCCION</v>
      </c>
    </row>
    <row r="11135" spans="2:5" x14ac:dyDescent="0.25">
      <c r="B11135" s="6" t="s">
        <v>11133</v>
      </c>
      <c r="C11135" s="6" t="s">
        <v>23563</v>
      </c>
      <c r="D11135" s="11"/>
      <c r="E11135" t="str">
        <f t="shared" si="173"/>
        <v>AGRESION POR COLISION DE VEHICULO DE MOTOR: GRANJA</v>
      </c>
    </row>
    <row r="11136" spans="2:5" ht="25.5" x14ac:dyDescent="0.25">
      <c r="B11136" s="6" t="s">
        <v>11134</v>
      </c>
      <c r="C11136" s="6" t="s">
        <v>23564</v>
      </c>
      <c r="D11136" s="11"/>
      <c r="E11136" t="str">
        <f t="shared" si="173"/>
        <v>AGRESION POR COLISION DE VEHICULO DE MOTOR: OTRO LUGAR ESPECIFICADO</v>
      </c>
    </row>
    <row r="11137" spans="2:5" x14ac:dyDescent="0.25">
      <c r="B11137" s="6" t="s">
        <v>11135</v>
      </c>
      <c r="C11137" s="6" t="s">
        <v>23565</v>
      </c>
      <c r="D11137" s="11"/>
      <c r="E11137" t="str">
        <f t="shared" si="173"/>
        <v>AGRESION POR COLISION DE VEHICULO DE MOTOR: LUGAR NO ESPECIFICADO</v>
      </c>
    </row>
    <row r="11138" spans="2:5" x14ac:dyDescent="0.25">
      <c r="B11138" s="6" t="s">
        <v>11136</v>
      </c>
      <c r="C11138" s="6" t="s">
        <v>23566</v>
      </c>
      <c r="D11138" s="11"/>
      <c r="E11138" t="str">
        <f t="shared" si="173"/>
        <v>AGRESION CON FUERZA CORPORAL: VIVIENDA</v>
      </c>
    </row>
    <row r="11139" spans="2:5" x14ac:dyDescent="0.25">
      <c r="B11139" s="6" t="s">
        <v>11137</v>
      </c>
      <c r="C11139" s="6" t="s">
        <v>23567</v>
      </c>
      <c r="D11139" s="11"/>
      <c r="E11139" t="str">
        <f t="shared" si="173"/>
        <v>AGRESION CON FUERZA CORPORAL: INSTITUCION RESIDENCIAL</v>
      </c>
    </row>
    <row r="11140" spans="2:5" ht="25.5" x14ac:dyDescent="0.25">
      <c r="B11140" s="6" t="s">
        <v>11138</v>
      </c>
      <c r="C11140" s="6" t="s">
        <v>23568</v>
      </c>
      <c r="D11140" s="11"/>
      <c r="E11140" t="str">
        <f t="shared" si="173"/>
        <v>AGRESION CON FUERZA CORPORAL: ESCUELAS, OTRAS INSTITUCIONES Y AREAS ADMINISTRATIVAS</v>
      </c>
    </row>
    <row r="11141" spans="2:5" x14ac:dyDescent="0.25">
      <c r="B11141" s="6" t="s">
        <v>11139</v>
      </c>
      <c r="C11141" s="6" t="s">
        <v>23569</v>
      </c>
      <c r="D11141" s="11"/>
      <c r="E11141" t="str">
        <f t="shared" si="173"/>
        <v>AGRESION CON FUERZA CORPORAL: AREAS DE DEPORTE Y ATLETISMO</v>
      </c>
    </row>
    <row r="11142" spans="2:5" x14ac:dyDescent="0.25">
      <c r="B11142" s="6" t="s">
        <v>11140</v>
      </c>
      <c r="C11142" s="6" t="s">
        <v>23570</v>
      </c>
      <c r="D11142" s="11"/>
      <c r="E11142" t="str">
        <f t="shared" ref="E11142:E11205" si="174">UPPER(C11142)</f>
        <v>AGRESION CON FUERZA CORPORAL: CALLES Y CARRETERAS</v>
      </c>
    </row>
    <row r="11143" spans="2:5" x14ac:dyDescent="0.25">
      <c r="B11143" s="6" t="s">
        <v>11141</v>
      </c>
      <c r="C11143" s="6" t="s">
        <v>23571</v>
      </c>
      <c r="D11143" s="11"/>
      <c r="E11143" t="str">
        <f t="shared" si="174"/>
        <v>AGRESION CON FUERZA CORPORAL: COMERCIO Y AREA DE SERVICIOS</v>
      </c>
    </row>
    <row r="11144" spans="2:5" x14ac:dyDescent="0.25">
      <c r="B11144" s="6" t="s">
        <v>11142</v>
      </c>
      <c r="C11144" s="6" t="s">
        <v>23572</v>
      </c>
      <c r="D11144" s="11"/>
      <c r="E11144" t="str">
        <f t="shared" si="174"/>
        <v>AGRESION CON FUERZA CORPORAL: AREA INDUSTRIAL Y DE LA CONSTRUCCION</v>
      </c>
    </row>
    <row r="11145" spans="2:5" x14ac:dyDescent="0.25">
      <c r="B11145" s="6" t="s">
        <v>11143</v>
      </c>
      <c r="C11145" s="6" t="s">
        <v>23573</v>
      </c>
      <c r="D11145" s="11"/>
      <c r="E11145" t="str">
        <f t="shared" si="174"/>
        <v>AGRESION CON FUERZA CORPORAL: GRANJA</v>
      </c>
    </row>
    <row r="11146" spans="2:5" x14ac:dyDescent="0.25">
      <c r="B11146" s="6" t="s">
        <v>11144</v>
      </c>
      <c r="C11146" s="6" t="s">
        <v>23574</v>
      </c>
      <c r="D11146" s="11"/>
      <c r="E11146" t="str">
        <f t="shared" si="174"/>
        <v>AGRESION CON FUERZA CORPORAL: OTRO LUGAR ESPECIFICADO</v>
      </c>
    </row>
    <row r="11147" spans="2:5" x14ac:dyDescent="0.25">
      <c r="B11147" s="6" t="s">
        <v>11145</v>
      </c>
      <c r="C11147" s="6" t="s">
        <v>23575</v>
      </c>
      <c r="D11147" s="11"/>
      <c r="E11147" t="str">
        <f t="shared" si="174"/>
        <v>AGRESION CON FUERZA CORPORAL: LUGAR NO ESPECIFICADO</v>
      </c>
    </row>
    <row r="11148" spans="2:5" x14ac:dyDescent="0.25">
      <c r="B11148" s="6" t="s">
        <v>11146</v>
      </c>
      <c r="C11148" s="6" t="s">
        <v>23576</v>
      </c>
      <c r="D11148" s="11"/>
      <c r="E11148" t="str">
        <f t="shared" si="174"/>
        <v>AGRESION SEXUAL CON FUERZA CORPORAL: VIVIENDA</v>
      </c>
    </row>
    <row r="11149" spans="2:5" x14ac:dyDescent="0.25">
      <c r="B11149" s="6" t="s">
        <v>11147</v>
      </c>
      <c r="C11149" s="6" t="s">
        <v>23577</v>
      </c>
      <c r="D11149" s="11"/>
      <c r="E11149" t="str">
        <f t="shared" si="174"/>
        <v>AGRESION SEXUAL CON FUERZA CORPORAL: INSTITUCION RESIDENCIAL</v>
      </c>
    </row>
    <row r="11150" spans="2:5" ht="25.5" x14ac:dyDescent="0.25">
      <c r="B11150" s="6" t="s">
        <v>11148</v>
      </c>
      <c r="C11150" s="6" t="s">
        <v>23578</v>
      </c>
      <c r="D11150" s="11"/>
      <c r="E11150" t="str">
        <f t="shared" si="174"/>
        <v>AGRESION SEXUAL CON FUERZA CORPORAL: ESCUELAS, OTRAS INSTITUCIONES Y AREAS ADMINISTRATIVAS</v>
      </c>
    </row>
    <row r="11151" spans="2:5" x14ac:dyDescent="0.25">
      <c r="B11151" s="6" t="s">
        <v>11149</v>
      </c>
      <c r="C11151" s="6" t="s">
        <v>23579</v>
      </c>
      <c r="D11151" s="11"/>
      <c r="E11151" t="str">
        <f t="shared" si="174"/>
        <v>AGRESION SEXUAL CON FUERZA CORPORAL: AREAS DE DEPORTE Y ATLETISMO</v>
      </c>
    </row>
    <row r="11152" spans="2:5" x14ac:dyDescent="0.25">
      <c r="B11152" s="6" t="s">
        <v>11150</v>
      </c>
      <c r="C11152" s="6" t="s">
        <v>23580</v>
      </c>
      <c r="D11152" s="11"/>
      <c r="E11152" t="str">
        <f t="shared" si="174"/>
        <v>AGRESION SEXUAL CON FUERZA CORPORAL: CALLES Y CARRETERAS</v>
      </c>
    </row>
    <row r="11153" spans="2:5" x14ac:dyDescent="0.25">
      <c r="B11153" s="6" t="s">
        <v>11151</v>
      </c>
      <c r="C11153" s="6" t="s">
        <v>23581</v>
      </c>
      <c r="D11153" s="11"/>
      <c r="E11153" t="str">
        <f t="shared" si="174"/>
        <v>AGRESION SEXUAL CON FUERZA CORPORAL: COMERCIO Y AREA DE SERVICIOS</v>
      </c>
    </row>
    <row r="11154" spans="2:5" ht="25.5" x14ac:dyDescent="0.25">
      <c r="B11154" s="6" t="s">
        <v>11152</v>
      </c>
      <c r="C11154" s="6" t="s">
        <v>23582</v>
      </c>
      <c r="D11154" s="11"/>
      <c r="E11154" t="str">
        <f t="shared" si="174"/>
        <v>AGRESION SEXUAL CON FUERZA CORPORAL: AREA INDUSTRIAL Y DE LA CONSTRUCCION</v>
      </c>
    </row>
    <row r="11155" spans="2:5" x14ac:dyDescent="0.25">
      <c r="B11155" s="6" t="s">
        <v>11153</v>
      </c>
      <c r="C11155" s="6" t="s">
        <v>23583</v>
      </c>
      <c r="D11155" s="11"/>
      <c r="E11155" t="str">
        <f t="shared" si="174"/>
        <v>AGRESION SEXUAL CON FUERZA CORPORAL: GRANJA</v>
      </c>
    </row>
    <row r="11156" spans="2:5" x14ac:dyDescent="0.25">
      <c r="B11156" s="6" t="s">
        <v>11154</v>
      </c>
      <c r="C11156" s="6" t="s">
        <v>23584</v>
      </c>
      <c r="D11156" s="11"/>
      <c r="E11156" t="str">
        <f t="shared" si="174"/>
        <v>AGRESION SEXUAL CON FUERZA CORPORAL: OTRO LUGAR ESPECIFICADO</v>
      </c>
    </row>
    <row r="11157" spans="2:5" x14ac:dyDescent="0.25">
      <c r="B11157" s="6" t="s">
        <v>11155</v>
      </c>
      <c r="C11157" s="6" t="s">
        <v>23585</v>
      </c>
      <c r="D11157" s="11"/>
      <c r="E11157" t="str">
        <f t="shared" si="174"/>
        <v>AGRESION SEXUAL CON FUERZA CORPORAL: LUGAR NO ESPECIFICADO</v>
      </c>
    </row>
    <row r="11158" spans="2:5" x14ac:dyDescent="0.25">
      <c r="B11158" s="6" t="s">
        <v>11156</v>
      </c>
      <c r="C11158" s="6" t="s">
        <v>23586</v>
      </c>
      <c r="D11158" s="11"/>
      <c r="E11158" t="str">
        <f t="shared" si="174"/>
        <v>NEGLICENCIA Y ABANDONO: POR ESPOSO O PAREJA</v>
      </c>
    </row>
    <row r="11159" spans="2:5" x14ac:dyDescent="0.25">
      <c r="B11159" s="6" t="s">
        <v>11157</v>
      </c>
      <c r="C11159" s="6" t="s">
        <v>23587</v>
      </c>
      <c r="D11159" s="11"/>
      <c r="E11159" t="str">
        <f t="shared" si="174"/>
        <v>NEGLICENCIA Y ABANDONO: POR PADRE O MADRE</v>
      </c>
    </row>
    <row r="11160" spans="2:5" x14ac:dyDescent="0.25">
      <c r="B11160" s="6" t="s">
        <v>11158</v>
      </c>
      <c r="C11160" s="6" t="s">
        <v>23588</v>
      </c>
      <c r="D11160" s="11"/>
      <c r="E11160" t="str">
        <f t="shared" si="174"/>
        <v>NEGLICENCIA Y ABANDONO: POR CONOCIDO O AMIGO</v>
      </c>
    </row>
    <row r="11161" spans="2:5" x14ac:dyDescent="0.25">
      <c r="B11161" s="6" t="s">
        <v>11159</v>
      </c>
      <c r="C11161" s="6" t="s">
        <v>23589</v>
      </c>
      <c r="D11161" s="11"/>
      <c r="E11161" t="str">
        <f t="shared" si="174"/>
        <v>NEGLICENCIA Y ABANDONO: POR OTRA PERSONA ESPECIFICADA</v>
      </c>
    </row>
    <row r="11162" spans="2:5" x14ac:dyDescent="0.25">
      <c r="B11162" s="6" t="s">
        <v>11160</v>
      </c>
      <c r="C11162" s="6" t="s">
        <v>23590</v>
      </c>
      <c r="D11162" s="11"/>
      <c r="E11162" t="str">
        <f t="shared" si="174"/>
        <v>NEGLICENCIA Y ABANDONO: POR PERSONA NO ESPECIFICADA</v>
      </c>
    </row>
    <row r="11163" spans="2:5" x14ac:dyDescent="0.25">
      <c r="B11163" s="6" t="s">
        <v>11161</v>
      </c>
      <c r="C11163" s="6" t="s">
        <v>23591</v>
      </c>
      <c r="D11163" s="11"/>
      <c r="E11163" t="str">
        <f t="shared" si="174"/>
        <v>OTROS SINDROMES DE MALTRATO: POR ESPOSO O PAREJA</v>
      </c>
    </row>
    <row r="11164" spans="2:5" x14ac:dyDescent="0.25">
      <c r="B11164" s="6" t="s">
        <v>11162</v>
      </c>
      <c r="C11164" s="6" t="s">
        <v>23592</v>
      </c>
      <c r="D11164" s="11"/>
      <c r="E11164" t="str">
        <f t="shared" si="174"/>
        <v>OTROS SINDROMES DE MALTRATO: POR PADRE O MADRE</v>
      </c>
    </row>
    <row r="11165" spans="2:5" x14ac:dyDescent="0.25">
      <c r="B11165" s="6" t="s">
        <v>11163</v>
      </c>
      <c r="C11165" s="6" t="s">
        <v>23593</v>
      </c>
      <c r="D11165" s="11"/>
      <c r="E11165" t="str">
        <f t="shared" si="174"/>
        <v>OTROS SINDROMES DE MALTRATO: POR CONOCIDO O AMIGO</v>
      </c>
    </row>
    <row r="11166" spans="2:5" x14ac:dyDescent="0.25">
      <c r="B11166" s="6" t="s">
        <v>11164</v>
      </c>
      <c r="C11166" s="6" t="s">
        <v>23594</v>
      </c>
      <c r="D11166" s="11"/>
      <c r="E11166" t="str">
        <f t="shared" si="174"/>
        <v>OTROS SINDROMES DE MALTRATO: POR AUTORIDADES OFICIALES</v>
      </c>
    </row>
    <row r="11167" spans="2:5" x14ac:dyDescent="0.25">
      <c r="B11167" s="6" t="s">
        <v>11165</v>
      </c>
      <c r="C11167" s="6" t="s">
        <v>23595</v>
      </c>
      <c r="D11167" s="11"/>
      <c r="E11167" t="str">
        <f t="shared" si="174"/>
        <v>OTROS SINDROMES DE MALTRATO: POR OTRA PERSONA ESPECIFICADA</v>
      </c>
    </row>
    <row r="11168" spans="2:5" x14ac:dyDescent="0.25">
      <c r="B11168" s="6" t="s">
        <v>11166</v>
      </c>
      <c r="C11168" s="6" t="s">
        <v>23596</v>
      </c>
      <c r="D11168" s="11"/>
      <c r="E11168" t="str">
        <f t="shared" si="174"/>
        <v>OTROS SINDROMES DE MALTRATO: POR PERSONA NO ESPECIFICADA</v>
      </c>
    </row>
    <row r="11169" spans="2:5" x14ac:dyDescent="0.25">
      <c r="B11169" s="6" t="s">
        <v>11167</v>
      </c>
      <c r="C11169" s="6" t="s">
        <v>23597</v>
      </c>
      <c r="D11169" s="11"/>
      <c r="E11169" t="str">
        <f t="shared" si="174"/>
        <v>AGRESION POR OTROS MEDIOS ESPECIFICADOS: VIVIENDA</v>
      </c>
    </row>
    <row r="11170" spans="2:5" x14ac:dyDescent="0.25">
      <c r="B11170" s="6" t="s">
        <v>11168</v>
      </c>
      <c r="C11170" s="6" t="s">
        <v>23598</v>
      </c>
      <c r="D11170" s="11"/>
      <c r="E11170" t="str">
        <f t="shared" si="174"/>
        <v>AGRESION POR OTROS MEDIOS ESPECIFICADOS: INSTITUCION RESIDENCIAL</v>
      </c>
    </row>
    <row r="11171" spans="2:5" ht="25.5" x14ac:dyDescent="0.25">
      <c r="B11171" s="6" t="s">
        <v>11169</v>
      </c>
      <c r="C11171" s="6" t="s">
        <v>23599</v>
      </c>
      <c r="D11171" s="11"/>
      <c r="E11171" t="str">
        <f t="shared" si="174"/>
        <v>AGRESION POR OTROS MEDIOS ESPECIFICADOS: ESCUELAS, OTRAS INSTITUCIONES Y AREAS ADMINISTRATIVAS</v>
      </c>
    </row>
    <row r="11172" spans="2:5" ht="25.5" x14ac:dyDescent="0.25">
      <c r="B11172" s="6" t="s">
        <v>11170</v>
      </c>
      <c r="C11172" s="6" t="s">
        <v>23600</v>
      </c>
      <c r="D11172" s="11"/>
      <c r="E11172" t="str">
        <f t="shared" si="174"/>
        <v>AGRESION POR OTROS MEDIOS ESPECIFICADOS: AREAS DE DEPORTE Y ATLETISMO</v>
      </c>
    </row>
    <row r="11173" spans="2:5" x14ac:dyDescent="0.25">
      <c r="B11173" s="6" t="s">
        <v>11171</v>
      </c>
      <c r="C11173" s="6" t="s">
        <v>23601</v>
      </c>
      <c r="D11173" s="11"/>
      <c r="E11173" t="str">
        <f t="shared" si="174"/>
        <v>AGRESION POR OTROS MEDIOS ESPECIFICADOS: CALLES Y CARRETERAS</v>
      </c>
    </row>
    <row r="11174" spans="2:5" ht="25.5" x14ac:dyDescent="0.25">
      <c r="B11174" s="6" t="s">
        <v>11172</v>
      </c>
      <c r="C11174" s="6" t="s">
        <v>23602</v>
      </c>
      <c r="D11174" s="11"/>
      <c r="E11174" t="str">
        <f t="shared" si="174"/>
        <v>AGRESION POR OTROS MEDIOS ESPECIFICADOS: COMERCIO Y AREA DE SERVICIOS</v>
      </c>
    </row>
    <row r="11175" spans="2:5" ht="25.5" x14ac:dyDescent="0.25">
      <c r="B11175" s="6" t="s">
        <v>11173</v>
      </c>
      <c r="C11175" s="6" t="s">
        <v>23603</v>
      </c>
      <c r="D11175" s="11"/>
      <c r="E11175" t="str">
        <f t="shared" si="174"/>
        <v>AGRESION POR OTROS MEDIOS ESPECIFICADOS: AREA INDUSTRIAL Y DE LA CONSTRUCCION</v>
      </c>
    </row>
    <row r="11176" spans="2:5" x14ac:dyDescent="0.25">
      <c r="B11176" s="6" t="s">
        <v>11174</v>
      </c>
      <c r="C11176" s="6" t="s">
        <v>23604</v>
      </c>
      <c r="D11176" s="11"/>
      <c r="E11176" t="str">
        <f t="shared" si="174"/>
        <v>AGRESION POR OTROS MEDIOS ESPECIFICADOS: GRANJA</v>
      </c>
    </row>
    <row r="11177" spans="2:5" x14ac:dyDescent="0.25">
      <c r="B11177" s="6" t="s">
        <v>11175</v>
      </c>
      <c r="C11177" s="6" t="s">
        <v>23605</v>
      </c>
      <c r="D11177" s="11"/>
      <c r="E11177" t="str">
        <f t="shared" si="174"/>
        <v>AGRESION POR OTROS MEDIOS ESPECIFICADOS: OTRO LUGAR ESPECIFICADO</v>
      </c>
    </row>
    <row r="11178" spans="2:5" x14ac:dyDescent="0.25">
      <c r="B11178" s="6" t="s">
        <v>11176</v>
      </c>
      <c r="C11178" s="6" t="s">
        <v>23606</v>
      </c>
      <c r="D11178" s="11"/>
      <c r="E11178" t="str">
        <f t="shared" si="174"/>
        <v>AGRESION POR OTROS MEDIOS ESPECIFICADOS: LUGAR NO ESPECIFICADO</v>
      </c>
    </row>
    <row r="11179" spans="2:5" x14ac:dyDescent="0.25">
      <c r="B11179" s="6" t="s">
        <v>11177</v>
      </c>
      <c r="C11179" s="6" t="s">
        <v>23607</v>
      </c>
      <c r="D11179" s="11"/>
      <c r="E11179" t="str">
        <f t="shared" si="174"/>
        <v>AGRESION POR MEDIOS NO ESPECIFICADOS: VIVIENDA</v>
      </c>
    </row>
    <row r="11180" spans="2:5" x14ac:dyDescent="0.25">
      <c r="B11180" s="6" t="s">
        <v>11178</v>
      </c>
      <c r="C11180" s="6" t="s">
        <v>23608</v>
      </c>
      <c r="D11180" s="11"/>
      <c r="E11180" t="str">
        <f t="shared" si="174"/>
        <v>AGRESION POR MEDIOS NO ESPECIFICADOS: INSTITUCION RESIDENCIAL</v>
      </c>
    </row>
    <row r="11181" spans="2:5" ht="25.5" x14ac:dyDescent="0.25">
      <c r="B11181" s="6" t="s">
        <v>11179</v>
      </c>
      <c r="C11181" s="6" t="s">
        <v>23609</v>
      </c>
      <c r="D11181" s="11"/>
      <c r="E11181" t="str">
        <f t="shared" si="174"/>
        <v>AGRESION POR MEDIOS NO ESPECIFICADOS: ESCUELAS OTRAS INSTITUCIONES Y AREAS ADMINISTRATIVAS</v>
      </c>
    </row>
    <row r="11182" spans="2:5" ht="25.5" x14ac:dyDescent="0.25">
      <c r="B11182" s="6" t="s">
        <v>11180</v>
      </c>
      <c r="C11182" s="6" t="s">
        <v>23610</v>
      </c>
      <c r="D11182" s="11"/>
      <c r="E11182" t="str">
        <f t="shared" si="174"/>
        <v>AGRESION POR MEDIOS NO ESPECIFICADOS: AREAS DE DEPORTE Y ATLETISMO</v>
      </c>
    </row>
    <row r="11183" spans="2:5" x14ac:dyDescent="0.25">
      <c r="B11183" s="6" t="s">
        <v>11181</v>
      </c>
      <c r="C11183" s="6" t="s">
        <v>23611</v>
      </c>
      <c r="D11183" s="11"/>
      <c r="E11183" t="str">
        <f t="shared" si="174"/>
        <v>AGRESION POR MEDIOS NO ESPECIFICADOS: CALLES Y CARRETERAS</v>
      </c>
    </row>
    <row r="11184" spans="2:5" ht="25.5" x14ac:dyDescent="0.25">
      <c r="B11184" s="6" t="s">
        <v>11182</v>
      </c>
      <c r="C11184" s="6" t="s">
        <v>23612</v>
      </c>
      <c r="D11184" s="11"/>
      <c r="E11184" t="str">
        <f t="shared" si="174"/>
        <v>AGRESION POR MEDIOS NO ESPECIFICADOS: COMERCIO Y AREA DE SERVICIOS</v>
      </c>
    </row>
    <row r="11185" spans="2:5" ht="25.5" x14ac:dyDescent="0.25">
      <c r="B11185" s="6" t="s">
        <v>11183</v>
      </c>
      <c r="C11185" s="6" t="s">
        <v>23613</v>
      </c>
      <c r="D11185" s="11"/>
      <c r="E11185" t="str">
        <f t="shared" si="174"/>
        <v>AGRESION POR MEDIOS NO ESPECIFICADOS: AREA INDUSTRIAL Y DE LA CONSTRUCCION</v>
      </c>
    </row>
    <row r="11186" spans="2:5" x14ac:dyDescent="0.25">
      <c r="B11186" s="6" t="s">
        <v>11184</v>
      </c>
      <c r="C11186" s="6" t="s">
        <v>23614</v>
      </c>
      <c r="D11186" s="11"/>
      <c r="E11186" t="str">
        <f t="shared" si="174"/>
        <v>AGRESION POR MEDIOS NO ESPECIFICADOS: GRANJA</v>
      </c>
    </row>
    <row r="11187" spans="2:5" x14ac:dyDescent="0.25">
      <c r="B11187" s="6" t="s">
        <v>11185</v>
      </c>
      <c r="C11187" s="6" t="s">
        <v>23615</v>
      </c>
      <c r="D11187" s="11"/>
      <c r="E11187" t="str">
        <f t="shared" si="174"/>
        <v>AGRESION POR MEDIOS NO ESPECIFICADOS: OTRO LUGAR ESPECIFICADO</v>
      </c>
    </row>
    <row r="11188" spans="2:5" x14ac:dyDescent="0.25">
      <c r="B11188" s="6" t="s">
        <v>11186</v>
      </c>
      <c r="C11188" s="6" t="s">
        <v>23616</v>
      </c>
      <c r="D11188" s="11"/>
      <c r="E11188" t="str">
        <f t="shared" si="174"/>
        <v>AGRESION POR MEDIOS NO ESPECIFICADOS: LUGAR NO ESPECIFICADO</v>
      </c>
    </row>
    <row r="11189" spans="2:5" ht="38.25" x14ac:dyDescent="0.25">
      <c r="B11189" s="6" t="s">
        <v>11187</v>
      </c>
      <c r="C11189" s="6" t="s">
        <v>23617</v>
      </c>
      <c r="D11189" s="11"/>
      <c r="E11189" t="str">
        <f t="shared" si="174"/>
        <v>ENVENENAMIENTO POR, Y EXPOSICION A ANALGESICOS NO NARCOTICOS, ANTIPIRETICOS Y ANTIRREUMATICOS, DE INTENCION NO DETERMINADA: VIVIENDA</v>
      </c>
    </row>
    <row r="11190" spans="2:5" ht="38.25" x14ac:dyDescent="0.25">
      <c r="B11190" s="6" t="s">
        <v>11188</v>
      </c>
      <c r="C11190" s="6" t="s">
        <v>23618</v>
      </c>
      <c r="D11190" s="11"/>
      <c r="E11190" t="str">
        <f t="shared" si="174"/>
        <v>ENVENENAMIENTO POR, Y EXPOSICION A ANALGESICOS NO NARCOTICOS, ANTIPIRETICOS Y ANTIRREUMATICOS, DE INTENCION NO DETERMINADA: INSTITUCION RESIDENCIAL</v>
      </c>
    </row>
    <row r="11191" spans="2:5" ht="38.25" x14ac:dyDescent="0.25">
      <c r="B11191" s="6" t="s">
        <v>11189</v>
      </c>
      <c r="C11191" s="6" t="s">
        <v>23619</v>
      </c>
      <c r="D11191" s="11"/>
      <c r="E11191" t="str">
        <f t="shared" si="174"/>
        <v>ENVENENAMIENTO POR, Y EXPOSICION A ANALGESICOS NO NARCOTICOS, ANTIPIRETICOS Y ANTIRREUMATICOS, DE INTENCION NO DETERMINADA: ESCUELAS OTRAS INSTITUCIONES Y AREAS ADMINISTRATIVAS</v>
      </c>
    </row>
    <row r="11192" spans="2:5" ht="38.25" x14ac:dyDescent="0.25">
      <c r="B11192" s="6" t="s">
        <v>11190</v>
      </c>
      <c r="C11192" s="6" t="s">
        <v>23620</v>
      </c>
      <c r="D11192" s="11"/>
      <c r="E11192" t="str">
        <f t="shared" si="174"/>
        <v>ENVENENAMIENTO POR, Y EXPOSICION A ANALGESICOS NO NARCOTICOS, ANTIPIRETICOS Y ANTIRREUMATICOS, DE INTENCION NO DETERMINADA: AREAS DE DEPORTE Y ATLETISMO</v>
      </c>
    </row>
    <row r="11193" spans="2:5" ht="38.25" x14ac:dyDescent="0.25">
      <c r="B11193" s="6" t="s">
        <v>11191</v>
      </c>
      <c r="C11193" s="6" t="s">
        <v>23621</v>
      </c>
      <c r="D11193" s="11"/>
      <c r="E11193" t="str">
        <f t="shared" si="174"/>
        <v>ENVENENAMIENTO POR, Y EXPOSICION A ANALGESICOS NO NARCOTICOS, ANTIPIRETICOS Y ANTIRREUMATICOS, DE INTENCION NO DETERMINADA: CALLES Y CARRETERAS</v>
      </c>
    </row>
    <row r="11194" spans="2:5" ht="38.25" x14ac:dyDescent="0.25">
      <c r="B11194" s="6" t="s">
        <v>11192</v>
      </c>
      <c r="C11194" s="6" t="s">
        <v>23622</v>
      </c>
      <c r="D11194" s="11"/>
      <c r="E11194" t="str">
        <f t="shared" si="174"/>
        <v>ENVENENAMIENTO POR, Y EXPOSICION A ANALGESICOS NO NARCOTICOS, ANTIPIRETICOS Y ANTIRREUMATICOS, DE INTENCION NO DETERMINADA: COMERCIO Y AREA DE SERVICIOS</v>
      </c>
    </row>
    <row r="11195" spans="2:5" ht="38.25" x14ac:dyDescent="0.25">
      <c r="B11195" s="6" t="s">
        <v>11193</v>
      </c>
      <c r="C11195" s="6" t="s">
        <v>23623</v>
      </c>
      <c r="D11195" s="11"/>
      <c r="E11195" t="str">
        <f t="shared" si="174"/>
        <v>ENVENENAMIENTO POR, Y EXPOSICION A ANALGESICOS NO NARCOTICOS, ANTIPIRETICOS Y ANTIRREUMATICOS, DE INTENCION NO DETERMINADA: AREA INDUSTRIAL Y DE LA CONSTRUCCION</v>
      </c>
    </row>
    <row r="11196" spans="2:5" ht="38.25" x14ac:dyDescent="0.25">
      <c r="B11196" s="6" t="s">
        <v>11194</v>
      </c>
      <c r="C11196" s="6" t="s">
        <v>23624</v>
      </c>
      <c r="D11196" s="11"/>
      <c r="E11196" t="str">
        <f t="shared" si="174"/>
        <v>ENVENENAMIENTO POR, Y EXPOSICION A ANALGESICOS NO NARCOTICOS, ANTIPIRETICOS Y ANTIRREUMATICOS, DE INTENCION NO DETERMINADA: GRANJA</v>
      </c>
    </row>
    <row r="11197" spans="2:5" ht="38.25" x14ac:dyDescent="0.25">
      <c r="B11197" s="6" t="s">
        <v>11195</v>
      </c>
      <c r="C11197" s="6" t="s">
        <v>23625</v>
      </c>
      <c r="D11197" s="11"/>
      <c r="E11197" t="str">
        <f t="shared" si="174"/>
        <v>ENVENENAMIENTO POR, Y EXPOSICION A ANALGESICOS NO NARCOTICOS, ANTIPIRETICOS Y ANTIRREUMATICOS, DE INTENCION NO DETERMINADA: OTRO LUGAR ESPECIFICADO</v>
      </c>
    </row>
    <row r="11198" spans="2:5" ht="38.25" x14ac:dyDescent="0.25">
      <c r="B11198" s="6" t="s">
        <v>11196</v>
      </c>
      <c r="C11198" s="6" t="s">
        <v>23626</v>
      </c>
      <c r="D11198" s="11"/>
      <c r="E11198" t="str">
        <f t="shared" si="174"/>
        <v>ENVENENAMIENTO POR, Y EXPOSICION A ANALGESICOS NO NARCOTICOS, ANTIPIRETICOS Y ANTIRREUMATICOS, DE INTENCION NO DETERMINADA: LUGAR NO ESPECIFICADO</v>
      </c>
    </row>
    <row r="11199" spans="2:5" ht="38.25" x14ac:dyDescent="0.25">
      <c r="B11199" s="6" t="s">
        <v>11197</v>
      </c>
      <c r="C11199" s="6" t="s">
        <v>23627</v>
      </c>
      <c r="D11199" s="11"/>
      <c r="E11199" t="str">
        <f t="shared" si="174"/>
        <v>ENVENENAMIENTO POR, Y EXPOSICION A DROGAS ANTIEPILEPTICAS, SEDANTES, HIPNOTICAS, ANTIPARKINSONIANAS Y PSICOTROPICAS, NO CLASIFICADAS EN OTRA PARTE, DE INTENCION NO DETERMINADA: VIVIENDA</v>
      </c>
    </row>
    <row r="11200" spans="2:5" ht="51" x14ac:dyDescent="0.25">
      <c r="B11200" s="6" t="s">
        <v>11198</v>
      </c>
      <c r="C11200" s="6" t="s">
        <v>23628</v>
      </c>
      <c r="D11200" s="11"/>
      <c r="E11200" t="str">
        <f t="shared" si="174"/>
        <v>ENVENENAMIENTO POR, Y EXPOSICION A DROGAS ANTIEPILEPTICAS, SEDANTES, HIPNOTICAS, ANTIPARKINSONIANAS Y PSICOTROPICAS, NO CLASIFICADAS EN OTRA PARTE, DE INTENCION NO DETERMINADA: INSTITUCION RESIDENCIAL</v>
      </c>
    </row>
    <row r="11201" spans="2:5" ht="51" x14ac:dyDescent="0.25">
      <c r="B11201" s="6" t="s">
        <v>11199</v>
      </c>
      <c r="C11201" s="6" t="s">
        <v>23629</v>
      </c>
      <c r="D11201" s="11"/>
      <c r="E11201" t="str">
        <f t="shared" si="174"/>
        <v>ENVENENAMIENTO POR, Y EXPOSICION A DROGAS ANTIEPILEPTICAS, SEDANTES, HIPNOTICAS, ANTIPARKINSONIANAS Y PSICOTROPICAS, NO CLASIFICADAS EN OTRA PARTE, DE INTENCION NO DETERMINADA: ESCUELAS OTRAS INSTITUCIONES Y AREAS ADMINISTRATIVAS</v>
      </c>
    </row>
    <row r="11202" spans="2:5" ht="51" x14ac:dyDescent="0.25">
      <c r="B11202" s="6" t="s">
        <v>11200</v>
      </c>
      <c r="C11202" s="6" t="s">
        <v>23630</v>
      </c>
      <c r="D11202" s="11"/>
      <c r="E11202" t="str">
        <f t="shared" si="174"/>
        <v>ENVENENAMIENTO POR, Y EXPOSICION A DROGAS ANTIEPILEPTICAS, SEDANTES, HIPNOTICAS, ANTIPARKINSONIANAS Y PSICOTROPICAS, NO CLASIFICADAS EN OTRA PARTE, DE INTENCION NO DETERMINADA: AREAS DE DEPORTE Y ATLETISMO</v>
      </c>
    </row>
    <row r="11203" spans="2:5" ht="51" x14ac:dyDescent="0.25">
      <c r="B11203" s="6" t="s">
        <v>11201</v>
      </c>
      <c r="C11203" s="6" t="s">
        <v>23631</v>
      </c>
      <c r="D11203" s="11"/>
      <c r="E11203" t="str">
        <f t="shared" si="174"/>
        <v>ENVENENAMIENTO POR, Y EXPOSICION A DROGAS ANTIEPILEPTICAS, SEDANTES, HIPNOTICAS, ANTIPARKINSONIANAS Y PSICOTROPICAS, NO CLASIFICADAS EN OTRA PARTE, DE INTENCION NO DETERMINADA: CALLES Y CARRETERAS</v>
      </c>
    </row>
    <row r="11204" spans="2:5" ht="51" x14ac:dyDescent="0.25">
      <c r="B11204" s="6" t="s">
        <v>11202</v>
      </c>
      <c r="C11204" s="6" t="s">
        <v>23632</v>
      </c>
      <c r="D11204" s="11"/>
      <c r="E11204" t="str">
        <f t="shared" si="174"/>
        <v>ENVENENAMIENTO POR, Y EXPOSICION A DROGAS ANTIEPILEPTICAS, SEDANTES, HIPNOTICAS, ANTIPARKINSONIANAS Y PSICOTROPICAS, NO CLASIFICADAS EN OTRA PARTE, DE INTENCION NO DETERMINADA: COMERCIO Y AREA DE SERVICIOS</v>
      </c>
    </row>
    <row r="11205" spans="2:5" ht="51" x14ac:dyDescent="0.25">
      <c r="B11205" s="6" t="s">
        <v>11203</v>
      </c>
      <c r="C11205" s="6" t="s">
        <v>23633</v>
      </c>
      <c r="D11205" s="11"/>
      <c r="E11205" t="str">
        <f t="shared" si="174"/>
        <v>ENVENENAMIENTO POR, Y EXPOSICION A DROGAS ANTIEPILEPTICAS, SEDANTES, HIPNOTICAS, ANTIPARKINSONIANAS Y PSICOTROPICAS, NO CLASIFICADAS EN OTRA PARTE, DE INTENCION NO DETERMINADA: AREA INDUSTRIAL Y DE LA CONSTRUCCION</v>
      </c>
    </row>
    <row r="11206" spans="2:5" ht="38.25" x14ac:dyDescent="0.25">
      <c r="B11206" s="6" t="s">
        <v>11204</v>
      </c>
      <c r="C11206" s="6" t="s">
        <v>23634</v>
      </c>
      <c r="D11206" s="11"/>
      <c r="E11206" t="str">
        <f t="shared" ref="E11206:E11269" si="175">UPPER(C11206)</f>
        <v>ENVENENAMIENTO POR, Y EXPOSICION A DROGAS ANTIEPILEPTICAS, SEDANTES, HIPNOTICAS, ANTIPARKINSONIANAS Y PSICOTROPICAS, NO CLASIFICADAS EN OTRA PARTE, DE INTENCION NO DETERMINADA: GRANJA</v>
      </c>
    </row>
    <row r="11207" spans="2:5" ht="51" x14ac:dyDescent="0.25">
      <c r="B11207" s="6" t="s">
        <v>11205</v>
      </c>
      <c r="C11207" s="6" t="s">
        <v>23635</v>
      </c>
      <c r="D11207" s="11"/>
      <c r="E11207" t="str">
        <f t="shared" si="175"/>
        <v>ENVENENAMIENTO POR, Y EXPOSICION A DROGAS ANTIEPILEPTICAS, SEDANTES, HIPNOTICAS, ANTIPARKINSONIANAS Y PSICOTROPICAS, NO CLASIFICADAS EN OTRA PARTE, DE INTENCION NO DETERMINADA: OTRO LUGAR ESPECIFICADO</v>
      </c>
    </row>
    <row r="11208" spans="2:5" ht="51" x14ac:dyDescent="0.25">
      <c r="B11208" s="6" t="s">
        <v>11206</v>
      </c>
      <c r="C11208" s="6" t="s">
        <v>23636</v>
      </c>
      <c r="D11208" s="11"/>
      <c r="E11208" t="str">
        <f t="shared" si="175"/>
        <v>ENVENENAMIENTO POR, Y EXPOSICION A DROGAS ANTIEPILEPTICAS, SEDANTES, HIPNOTICAS, ANTIPARKINSONIANAS Y PSICOTROPICAS, NO CLASIFICADAS EN OTRA PARTE, DE INTENCION NO DETERMINADA: LUGAR NO ESPECIFICADO</v>
      </c>
    </row>
    <row r="11209" spans="2:5" ht="38.25" x14ac:dyDescent="0.25">
      <c r="B11209" s="6" t="s">
        <v>11207</v>
      </c>
      <c r="C11209" s="6" t="s">
        <v>23637</v>
      </c>
      <c r="D11209" s="11"/>
      <c r="E11209" t="str">
        <f t="shared" si="175"/>
        <v>ENVENENAMIENTO POR, Y EXPOSICION A NARCOTICOS Y PSICODISLEPTICOS [ALUCINOGENOS], NO CLASIFICADAS EN OTRA PARTE, DE INTENCION NO DETERMINADA: VIVIENDA</v>
      </c>
    </row>
    <row r="11210" spans="2:5" ht="38.25" x14ac:dyDescent="0.25">
      <c r="B11210" s="6" t="s">
        <v>11208</v>
      </c>
      <c r="C11210" s="6" t="s">
        <v>23638</v>
      </c>
      <c r="D11210" s="11"/>
      <c r="E11210" t="str">
        <f t="shared" si="175"/>
        <v>ENVENENAMIENTO POR, Y EXPOSICION A NARCOTICOS Y PSICODISLEPTICOS [ALUCINOGENOS], NO CLASIFICADAS EN OTRA PARTE, DE INTENCION NO DETERMINADA: INSTITUCION RESIDENCIAL</v>
      </c>
    </row>
    <row r="11211" spans="2:5" ht="51" x14ac:dyDescent="0.25">
      <c r="B11211" s="6" t="s">
        <v>11209</v>
      </c>
      <c r="C11211" s="6" t="s">
        <v>23639</v>
      </c>
      <c r="D11211" s="11"/>
      <c r="E11211" t="str">
        <f t="shared" si="175"/>
        <v>ENVENENAMIENTO POR, Y EXPOSICION A NARCOTICOS Y PSICODISLEPTICOS [ALUCINOGENOS], NO CLASIFICADAS EN OTRA PARTE, DE INTENCION NO DETERMINADA: ESCUELAS OTRAS INSTITUCIONES Y AREAS ADMINISTRATIVAS</v>
      </c>
    </row>
    <row r="11212" spans="2:5" ht="38.25" x14ac:dyDescent="0.25">
      <c r="B11212" s="6" t="s">
        <v>11210</v>
      </c>
      <c r="C11212" s="6" t="s">
        <v>23640</v>
      </c>
      <c r="D11212" s="11"/>
      <c r="E11212" t="str">
        <f t="shared" si="175"/>
        <v>ENVENENAMIENTO POR, Y EXPOSICION A NARCOTICOS Y PSICODISLEPTICOS [ALUCINOGENOS], NO CLASIFICADAS EN OTRA PARTE, DE INTENCION NO DETERMINADA: AREAS DE DEPORTE Y ATLETISMO</v>
      </c>
    </row>
    <row r="11213" spans="2:5" ht="38.25" x14ac:dyDescent="0.25">
      <c r="B11213" s="6" t="s">
        <v>11211</v>
      </c>
      <c r="C11213" s="6" t="s">
        <v>23641</v>
      </c>
      <c r="D11213" s="11"/>
      <c r="E11213" t="str">
        <f t="shared" si="175"/>
        <v>ENVENENAMIENTO POR, Y EXPOSICION A NARCOTICOS Y PSICODISLEPTICOS [ALUCINOGENOS], NO CLASIFICADAS EN OTRA PARTE, DE INTENCION NO DETERMINADA: CALLES Y CARRETERAS</v>
      </c>
    </row>
    <row r="11214" spans="2:5" ht="38.25" x14ac:dyDescent="0.25">
      <c r="B11214" s="6" t="s">
        <v>11212</v>
      </c>
      <c r="C11214" s="6" t="s">
        <v>23642</v>
      </c>
      <c r="D11214" s="11"/>
      <c r="E11214" t="str">
        <f t="shared" si="175"/>
        <v>ENVENENAMIENTO POR, Y EXPOSICION A NARCOTICOS Y PSICODISLEPTICOS [ALUCINOGENOS], NO CLASIFICADAS EN OTRA PARTE, DE INTENCION NO DETERMINADA: COMERCIO Y AREA DE SERVICIOS</v>
      </c>
    </row>
    <row r="11215" spans="2:5" ht="38.25" x14ac:dyDescent="0.25">
      <c r="B11215" s="6" t="s">
        <v>11213</v>
      </c>
      <c r="C11215" s="6" t="s">
        <v>23643</v>
      </c>
      <c r="D11215" s="11"/>
      <c r="E11215" t="str">
        <f t="shared" si="175"/>
        <v>ENVENENAMIENTO POR, Y EXPOSICION A NARCOTICOS Y PSICODISLEPTICOS [ALUCINOGENOS], NO CLASIFICADAS EN OTRA PARTE, DE INTENCION NO DETERMINADA: AREA INDUSTRIAL Y DE LA CONSTRUCCION</v>
      </c>
    </row>
    <row r="11216" spans="2:5" ht="38.25" x14ac:dyDescent="0.25">
      <c r="B11216" s="6" t="s">
        <v>11214</v>
      </c>
      <c r="C11216" s="6" t="s">
        <v>23644</v>
      </c>
      <c r="D11216" s="11"/>
      <c r="E11216" t="str">
        <f t="shared" si="175"/>
        <v>ENVENENAMIENTO POR, Y EXPOSICION A NARCOTICOS Y PSICODISLEPTICOS [ALUCINOGENOS], NO CLASIFICADAS EN OTRA PARTE, DE INTENCION NO DETERMINADA: GRANJA</v>
      </c>
    </row>
    <row r="11217" spans="2:5" ht="38.25" x14ac:dyDescent="0.25">
      <c r="B11217" s="6" t="s">
        <v>11215</v>
      </c>
      <c r="C11217" s="6" t="s">
        <v>23645</v>
      </c>
      <c r="D11217" s="11"/>
      <c r="E11217" t="str">
        <f t="shared" si="175"/>
        <v>ENVENENAMIENTO POR, Y EXPOSICION A NARCOTICOS Y PSICODISLEPTICOS [ALUCINOGENOS], NO CLASIFICADAS EN OTRA PARTE, DE INTENCION NO DETERMINADA: OTRO LUGAR ESPECIFICADO</v>
      </c>
    </row>
    <row r="11218" spans="2:5" ht="38.25" x14ac:dyDescent="0.25">
      <c r="B11218" s="6" t="s">
        <v>11216</v>
      </c>
      <c r="C11218" s="6" t="s">
        <v>23646</v>
      </c>
      <c r="D11218" s="11"/>
      <c r="E11218" t="str">
        <f t="shared" si="175"/>
        <v>ENVENENAMIENTO POR, Y EXPOSICION A NARCOTICOS Y PSICODISLEPTICOS [ALUCINOGENOS], NO CLASIFICADAS EN OTRA PARTE, DE INTENCION NO DETERMINADA: LUGAR NO ESPECIFICADO</v>
      </c>
    </row>
    <row r="11219" spans="2:5" ht="38.25" x14ac:dyDescent="0.25">
      <c r="B11219" s="6" t="s">
        <v>11217</v>
      </c>
      <c r="C11219" s="6" t="s">
        <v>23647</v>
      </c>
      <c r="D11219" s="11"/>
      <c r="E11219" t="str">
        <f t="shared" si="175"/>
        <v>ENVENENAMIENTO POR, Y EXPOSICION A OTRAS DROGAS QUE ACTUAN SOBRE EL SISTEMA NERVIOSO AUTONOMO, DE INTENCION NO DETERMINADA: VIVIENDA</v>
      </c>
    </row>
    <row r="11220" spans="2:5" ht="38.25" x14ac:dyDescent="0.25">
      <c r="B11220" s="6" t="s">
        <v>11218</v>
      </c>
      <c r="C11220" s="6" t="s">
        <v>23648</v>
      </c>
      <c r="D11220" s="11"/>
      <c r="E11220" t="str">
        <f t="shared" si="175"/>
        <v>ENVENENAMIENTO POR, Y EXPOSICION A OTRAS DROGAS QUE ACTUAN SOBRE EL SISTEMA NERVIOSO AUTONOMO, DE INTENCION NO DETERMINADA: INSTITUCION RESIDENCIAL</v>
      </c>
    </row>
    <row r="11221" spans="2:5" ht="51" x14ac:dyDescent="0.25">
      <c r="B11221" s="6" t="s">
        <v>11219</v>
      </c>
      <c r="C11221" s="6" t="s">
        <v>23649</v>
      </c>
      <c r="D11221" s="11"/>
      <c r="E11221" t="str">
        <f t="shared" si="175"/>
        <v>ENVENENAMIENTO POR, Y EXPOSICION A OTRAS DROGAS QUE ACTUAN SOBRE EL SISTEMA NERVIOSO AUTONOMO, DE INTENCION NO DETERMINADA: ESCUELAS OTRAS INSTITUCIONES Y AREAS ADMINISTRATIVAS</v>
      </c>
    </row>
    <row r="11222" spans="2:5" ht="38.25" x14ac:dyDescent="0.25">
      <c r="B11222" s="6" t="s">
        <v>11220</v>
      </c>
      <c r="C11222" s="6" t="s">
        <v>23650</v>
      </c>
      <c r="D11222" s="11"/>
      <c r="E11222" t="str">
        <f t="shared" si="175"/>
        <v>ENVENENAMIENTO POR, Y EXPOSICION A OTRAS DROGAS QUE ACTUAN SOBRE EL SISTEMA NERVIOSO AUTONOMO, DE INTENCION NO DETERMINADA: AREAS DE DEPORTE Y ATLETISMO</v>
      </c>
    </row>
    <row r="11223" spans="2:5" ht="38.25" x14ac:dyDescent="0.25">
      <c r="B11223" s="6" t="s">
        <v>11221</v>
      </c>
      <c r="C11223" s="6" t="s">
        <v>23651</v>
      </c>
      <c r="D11223" s="11"/>
      <c r="E11223" t="str">
        <f t="shared" si="175"/>
        <v>ENVENENAMIENTO POR, Y EXPOSICION A OTRAS DROGAS QUE ACTUAN SOBRE EL SISTEMA NERVIOSO AUTONOMO, DE INTENCION NO DETERMINADA: CALLES Y CARRETERAS</v>
      </c>
    </row>
    <row r="11224" spans="2:5" ht="38.25" x14ac:dyDescent="0.25">
      <c r="B11224" s="6" t="s">
        <v>11222</v>
      </c>
      <c r="C11224" s="6" t="s">
        <v>23652</v>
      </c>
      <c r="D11224" s="11"/>
      <c r="E11224" t="str">
        <f t="shared" si="175"/>
        <v>ENVENENAMIENTO POR, Y EXPOSICION A OTRAS DROGAS QUE ACTUAN SOBRE EL SISTEMA NERVIOSO AUTONOMO, DE INTENCION NO DETERMINADA: COMERCIO Y AREA DE SERVICIOS</v>
      </c>
    </row>
    <row r="11225" spans="2:5" ht="38.25" x14ac:dyDescent="0.25">
      <c r="B11225" s="6" t="s">
        <v>11223</v>
      </c>
      <c r="C11225" s="6" t="s">
        <v>23653</v>
      </c>
      <c r="D11225" s="11"/>
      <c r="E11225" t="str">
        <f t="shared" si="175"/>
        <v>ENVENENAMIENTO POR, Y EXPOSICION A OTRAS DROGAS QUE ACTUAN SOBRE EL SISTEMA NERVIOSO AUTONOMO, DE INTENCION NO DETERMINADA: AREA INDUSTRIAL Y DE LA CONSTRUCCION</v>
      </c>
    </row>
    <row r="11226" spans="2:5" ht="38.25" x14ac:dyDescent="0.25">
      <c r="B11226" s="6" t="s">
        <v>11224</v>
      </c>
      <c r="C11226" s="6" t="s">
        <v>23654</v>
      </c>
      <c r="D11226" s="11"/>
      <c r="E11226" t="str">
        <f t="shared" si="175"/>
        <v>ENVENENAMIENTO POR, Y EXPOSICION A OTRAS DROGAS QUE ACTUAN SOBRE EL SISTEMA NERVIOSO AUTONOMO, DE INTENCION NO DETERMINADA: GRANJA</v>
      </c>
    </row>
    <row r="11227" spans="2:5" ht="38.25" x14ac:dyDescent="0.25">
      <c r="B11227" s="6" t="s">
        <v>11225</v>
      </c>
      <c r="C11227" s="6" t="s">
        <v>23655</v>
      </c>
      <c r="D11227" s="11"/>
      <c r="E11227" t="str">
        <f t="shared" si="175"/>
        <v>ENVENENAMIENTO POR, Y EXPOSICION A OTRAS DROGAS QUE ACTUAN SOBRE EL SISTEMA NERVIOSO AUTONOMO, DE INTENCION NO DETERMINADA: OTRO LUGAR ESPECIFICADO</v>
      </c>
    </row>
    <row r="11228" spans="2:5" ht="38.25" x14ac:dyDescent="0.25">
      <c r="B11228" s="6" t="s">
        <v>11226</v>
      </c>
      <c r="C11228" s="6" t="s">
        <v>23656</v>
      </c>
      <c r="D11228" s="11"/>
      <c r="E11228" t="str">
        <f t="shared" si="175"/>
        <v>ENVENENAMIENTO POR, Y EXPOSICION A OTRAS DROGAS QUE ACTUAN SOBRE EL SISTEMA NERVIOSO AUTONOMO, DE INTENCION NO DETERMINADA: LUGAR NO ESPECIFICADO</v>
      </c>
    </row>
    <row r="11229" spans="2:5" ht="38.25" x14ac:dyDescent="0.25">
      <c r="B11229" s="6" t="s">
        <v>11227</v>
      </c>
      <c r="C11229" s="6" t="s">
        <v>23657</v>
      </c>
      <c r="D11229" s="11"/>
      <c r="E11229" t="str">
        <f t="shared" si="175"/>
        <v>ENVENENAMIENTO POR, Y EXPOSICION A OTRAS DROGAS, MEDICAMENTOS Y SUSTANCIAS BIOLOGICAS, Y LAS NO ESPECIFICADAS, DE INTENCION NO DETERMINADA: VIVIENDA</v>
      </c>
    </row>
    <row r="11230" spans="2:5" ht="38.25" x14ac:dyDescent="0.25">
      <c r="B11230" s="6" t="s">
        <v>11228</v>
      </c>
      <c r="C11230" s="6" t="s">
        <v>23658</v>
      </c>
      <c r="D11230" s="11"/>
      <c r="E11230" t="str">
        <f t="shared" si="175"/>
        <v>ENVENENAMIENTO POR, Y EXPOSICION A OTRAS DROGAS, MEDICAMENTOS Y SUSTANCIAS BIOLOGICAS, Y LAS NO ESPECIFICADAS, DE INTENCION NO DETERMINADA: INSTITUCION RESIDENCIAL</v>
      </c>
    </row>
    <row r="11231" spans="2:5" ht="51" x14ac:dyDescent="0.25">
      <c r="B11231" s="6" t="s">
        <v>11229</v>
      </c>
      <c r="C11231" s="6" t="s">
        <v>23659</v>
      </c>
      <c r="D11231" s="11"/>
      <c r="E11231" t="str">
        <f t="shared" si="175"/>
        <v>ENVENENAMIENTO POR, Y EXPOSICION A OTRAS DROGAS, MEDICAMENTOS Y SUSTANCIAS BIOLOGICAS, Y LAS NO ESPECIFICADAS, DE INTENCION NO DETERMINADA: ESCUELAS OTRAS INSTITUCIONES Y AREAS ADMINISTRATIVAS</v>
      </c>
    </row>
    <row r="11232" spans="2:5" ht="38.25" x14ac:dyDescent="0.25">
      <c r="B11232" s="6" t="s">
        <v>11230</v>
      </c>
      <c r="C11232" s="6" t="s">
        <v>23660</v>
      </c>
      <c r="D11232" s="11"/>
      <c r="E11232" t="str">
        <f t="shared" si="175"/>
        <v>ENVENENAMIENTO POR, Y EXPOSICION A OTRAS DROGAS, MEDICAMENTOS Y SUSTANCIAS BIOLOGICAS, Y LAS NO ESPECIFICADAS, DE INTENCION NO DETERMINADA: AREAS DE DEPORTE Y ATLETISMO</v>
      </c>
    </row>
    <row r="11233" spans="2:5" ht="38.25" x14ac:dyDescent="0.25">
      <c r="B11233" s="6" t="s">
        <v>11231</v>
      </c>
      <c r="C11233" s="6" t="s">
        <v>23661</v>
      </c>
      <c r="D11233" s="11"/>
      <c r="E11233" t="str">
        <f t="shared" si="175"/>
        <v>ENVENENAMIENTO POR, Y EXPOSICION A OTRAS DROGAS, MEDICAMENTOS Y SUSTANCIAS BIOLOGICAS, Y LAS NO ESPECIFICADAS, DE INTENCION NO DETERMINADA: CALLES Y CARRETERAS</v>
      </c>
    </row>
    <row r="11234" spans="2:5" ht="38.25" x14ac:dyDescent="0.25">
      <c r="B11234" s="6" t="s">
        <v>11232</v>
      </c>
      <c r="C11234" s="6" t="s">
        <v>23662</v>
      </c>
      <c r="D11234" s="11"/>
      <c r="E11234" t="str">
        <f t="shared" si="175"/>
        <v>ENVENENAMIENTO POR, Y EXPOSICION A OTRAS DROGAS, MEDICAMENTOS Y SUSTANCIAS BIOLOGICAS, Y LAS NO ESPECIFICADAS, DE INTENCION NO DETERMINADA: COMERCIO Y AREA DE SERVICIOS</v>
      </c>
    </row>
    <row r="11235" spans="2:5" ht="38.25" x14ac:dyDescent="0.25">
      <c r="B11235" s="6" t="s">
        <v>11233</v>
      </c>
      <c r="C11235" s="6" t="s">
        <v>23663</v>
      </c>
      <c r="D11235" s="11"/>
      <c r="E11235" t="str">
        <f t="shared" si="175"/>
        <v>ENVENENAMIENTO POR, Y EXPOSICION A OTRAS DROGAS, MEDICAMENTOS Y SUSTANCIAS BIOLOGICAS, Y LAS NO ESPECIFICADAS, DE INTENCION NO DETERMINADA: AREA INDUSTRIAL Y DE LA CONSTRUCCION</v>
      </c>
    </row>
    <row r="11236" spans="2:5" ht="38.25" x14ac:dyDescent="0.25">
      <c r="B11236" s="6" t="s">
        <v>11234</v>
      </c>
      <c r="C11236" s="6" t="s">
        <v>23664</v>
      </c>
      <c r="D11236" s="11"/>
      <c r="E11236" t="str">
        <f t="shared" si="175"/>
        <v>ENVENENAMIENTO POR, Y EXPOSICION A OTRAS DROGAS, MEDICAMENTOS Y SUSTANCIAS BIOLOGICAS, Y LAS NO ESPECIFICADAS, DE INTENCION NO DETERMINADA: GRANJA</v>
      </c>
    </row>
    <row r="11237" spans="2:5" ht="38.25" x14ac:dyDescent="0.25">
      <c r="B11237" s="6" t="s">
        <v>11235</v>
      </c>
      <c r="C11237" s="6" t="s">
        <v>23665</v>
      </c>
      <c r="D11237" s="11"/>
      <c r="E11237" t="str">
        <f t="shared" si="175"/>
        <v>ENVENENAMIENTO POR, Y EXPOSICION A OTRAS DROGAS, MEDICAMENTOS Y SUSTANCIAS BIOLOGICAS, Y LAS NO ESPECIFICADAS, DE INTENCION NO DETERMINADA: OTRO LUGAR ESPECIFICADO</v>
      </c>
    </row>
    <row r="11238" spans="2:5" ht="38.25" x14ac:dyDescent="0.25">
      <c r="B11238" s="6" t="s">
        <v>11236</v>
      </c>
      <c r="C11238" s="6" t="s">
        <v>23666</v>
      </c>
      <c r="D11238" s="11"/>
      <c r="E11238" t="str">
        <f t="shared" si="175"/>
        <v>ENVENENAMIENTO POR, Y EXPOSICION A OTRAS DROGAS, MEDICAMENTOS Y SUSTANCIAS BIOLOGICAS, Y LAS NO ESPECIFICADAS, DE INTENCION NO DETERMINADA: LUGAR NO ESPECIFICADO</v>
      </c>
    </row>
    <row r="11239" spans="2:5" ht="25.5" x14ac:dyDescent="0.25">
      <c r="B11239" s="6" t="s">
        <v>11237</v>
      </c>
      <c r="C11239" s="6" t="s">
        <v>23667</v>
      </c>
      <c r="D11239" s="11"/>
      <c r="E11239" t="str">
        <f t="shared" si="175"/>
        <v>ENVENENAMIENTO POR, Y EXPOSICION AL ALCOHOL , DE INTENCION NO DETERMINADA: VIVIENDA</v>
      </c>
    </row>
    <row r="11240" spans="2:5" ht="25.5" x14ac:dyDescent="0.25">
      <c r="B11240" s="6" t="s">
        <v>11238</v>
      </c>
      <c r="C11240" s="6" t="s">
        <v>23668</v>
      </c>
      <c r="D11240" s="11"/>
      <c r="E11240" t="str">
        <f t="shared" si="175"/>
        <v>ENVENENAMIENTO POR, Y EXPOSICION AL ALCOHOL , DE INTENCION NO DETERMINADA: INSTITUCION RESIDENCIAL</v>
      </c>
    </row>
    <row r="11241" spans="2:5" ht="38.25" x14ac:dyDescent="0.25">
      <c r="B11241" s="6" t="s">
        <v>11239</v>
      </c>
      <c r="C11241" s="6" t="s">
        <v>23669</v>
      </c>
      <c r="D11241" s="11"/>
      <c r="E11241" t="str">
        <f t="shared" si="175"/>
        <v>ENVENENAMIENTO POR, Y EXPOSICION AL ALCOHOL , DE INTENCION NO DETERMINADA: ESCUELAS OTRAS INSTITUCIONES Y AREAS ADMINISTRATIVAS</v>
      </c>
    </row>
    <row r="11242" spans="2:5" ht="25.5" x14ac:dyDescent="0.25">
      <c r="B11242" s="6" t="s">
        <v>11240</v>
      </c>
      <c r="C11242" s="6" t="s">
        <v>23670</v>
      </c>
      <c r="D11242" s="11"/>
      <c r="E11242" t="str">
        <f t="shared" si="175"/>
        <v>ENVENENAMIENTO POR, Y EXPOSICION AL ALCOHOL , DE INTENCION NO DETERMINADA: AREAS DE DEPORTE Y ATLETISMO</v>
      </c>
    </row>
    <row r="11243" spans="2:5" ht="25.5" x14ac:dyDescent="0.25">
      <c r="B11243" s="6" t="s">
        <v>11241</v>
      </c>
      <c r="C11243" s="6" t="s">
        <v>23671</v>
      </c>
      <c r="D11243" s="11"/>
      <c r="E11243" t="str">
        <f t="shared" si="175"/>
        <v>ENVENENAMIENTO POR, Y EXPOSICION AL ALCOHOL , DE INTENCION NO DETERMINADA: CALLES Y CARRETERAS</v>
      </c>
    </row>
    <row r="11244" spans="2:5" ht="25.5" x14ac:dyDescent="0.25">
      <c r="B11244" s="6" t="s">
        <v>11242</v>
      </c>
      <c r="C11244" s="6" t="s">
        <v>23672</v>
      </c>
      <c r="D11244" s="11"/>
      <c r="E11244" t="str">
        <f t="shared" si="175"/>
        <v>ENVENENAMIENTO POR, Y EXPOSICION AL ALCOHOL , DE INTENCION NO DETERMINADA: COMERCIO Y AREA DE SERVICIOS</v>
      </c>
    </row>
    <row r="11245" spans="2:5" ht="25.5" x14ac:dyDescent="0.25">
      <c r="B11245" s="6" t="s">
        <v>11243</v>
      </c>
      <c r="C11245" s="6" t="s">
        <v>23673</v>
      </c>
      <c r="D11245" s="11"/>
      <c r="E11245" t="str">
        <f t="shared" si="175"/>
        <v>ENVENENAMIENTO POR, Y EXPOSICION AL ALCOHOL , DE INTENCION NO DETERMINADA: AREA INDUSTRIAL Y DE LA CONSTRUCCION</v>
      </c>
    </row>
    <row r="11246" spans="2:5" ht="25.5" x14ac:dyDescent="0.25">
      <c r="B11246" s="6" t="s">
        <v>11244</v>
      </c>
      <c r="C11246" s="6" t="s">
        <v>23674</v>
      </c>
      <c r="D11246" s="11"/>
      <c r="E11246" t="str">
        <f t="shared" si="175"/>
        <v>ENVENENAMIENTO POR, Y EXPOSICION AL ALCOHOL , DE INTENCION NO DETERMINADA: GRANJA</v>
      </c>
    </row>
    <row r="11247" spans="2:5" ht="25.5" x14ac:dyDescent="0.25">
      <c r="B11247" s="6" t="s">
        <v>11245</v>
      </c>
      <c r="C11247" s="6" t="s">
        <v>23675</v>
      </c>
      <c r="D11247" s="11"/>
      <c r="E11247" t="str">
        <f t="shared" si="175"/>
        <v>ENVENENAMIENTO POR, Y EXPOSICION AL ALCOHOL , DE INTENCION NO DETERMINADA: OTRO LUGAR ESPECIFICADO</v>
      </c>
    </row>
    <row r="11248" spans="2:5" ht="25.5" x14ac:dyDescent="0.25">
      <c r="B11248" s="6" t="s">
        <v>11246</v>
      </c>
      <c r="C11248" s="6" t="s">
        <v>23676</v>
      </c>
      <c r="D11248" s="11"/>
      <c r="E11248" t="str">
        <f t="shared" si="175"/>
        <v>ENVENENAMIENTO POR, Y EXPOSICION AL ALCOHOL , DE INTENCION NO DETERMINADA: LUGAR NO ESPECIFICADO</v>
      </c>
    </row>
    <row r="11249" spans="2:5" ht="38.25" x14ac:dyDescent="0.25">
      <c r="B11249" s="6" t="s">
        <v>11247</v>
      </c>
      <c r="C11249" s="6" t="s">
        <v>23677</v>
      </c>
      <c r="D11249" s="11"/>
      <c r="E11249" t="str">
        <f t="shared" si="175"/>
        <v>ENVENENAMIENTO POR, Y EXPOSICION A DISOLVENTES ORGANICOS E HIDROCARBUROS HALOGENADOS Y SUS VAPORES, DE INTENCION NO DETERMINADA: VIVIENDA</v>
      </c>
    </row>
    <row r="11250" spans="2:5" ht="38.25" x14ac:dyDescent="0.25">
      <c r="B11250" s="6" t="s">
        <v>11248</v>
      </c>
      <c r="C11250" s="6" t="s">
        <v>23678</v>
      </c>
      <c r="D11250" s="11"/>
      <c r="E11250" t="str">
        <f t="shared" si="175"/>
        <v>ENVENENAMIENTO POR, Y EXPOSICION A DISOLVENTES ORGANICOS E HIDROCARBUROS HALOGENADOS Y SUS VAPORES, DE INTENCION NO DETERMINADA: INSTITUCION RESIDENCIAL</v>
      </c>
    </row>
    <row r="11251" spans="2:5" ht="51" x14ac:dyDescent="0.25">
      <c r="B11251" s="6" t="s">
        <v>11249</v>
      </c>
      <c r="C11251" s="6" t="s">
        <v>23679</v>
      </c>
      <c r="D11251" s="11"/>
      <c r="E11251" t="str">
        <f t="shared" si="175"/>
        <v>ENVENENAMIENTO POR, Y EXPOSICION A DISOLVENTES ORGANICOS E HIDROCARBUROS HALOGENADOS Y SUS VAPORES, DE INTENCION NO DETERMINADA: ESCUELAS, OTRAS INSTITUCIONES Y AREAS ADMINISTRATIVAS</v>
      </c>
    </row>
    <row r="11252" spans="2:5" ht="38.25" x14ac:dyDescent="0.25">
      <c r="B11252" s="6" t="s">
        <v>11250</v>
      </c>
      <c r="C11252" s="6" t="s">
        <v>23680</v>
      </c>
      <c r="D11252" s="11"/>
      <c r="E11252" t="str">
        <f t="shared" si="175"/>
        <v>ENVENENAMIENTO POR, Y EXPOSICION A DISOLVENTES ORGANICOS E HIDROCARBUROS HALOGENADOS Y SUS VAPORES, DE INTENCION NO DETERMINADA: AREAS DE DEPORTE Y ATLETISMO</v>
      </c>
    </row>
    <row r="11253" spans="2:5" ht="38.25" x14ac:dyDescent="0.25">
      <c r="B11253" s="6" t="s">
        <v>11251</v>
      </c>
      <c r="C11253" s="6" t="s">
        <v>23681</v>
      </c>
      <c r="D11253" s="11"/>
      <c r="E11253" t="str">
        <f t="shared" si="175"/>
        <v>ENVENENAMIENTO POR, Y EXPOSICION A DISOLVENTES ORGANICOS E HIDROCARBUROS HALOGENADOS Y SUS VAPORES, DE INTENCION NO DETERMINADA: CALLES Y CARRETERAS</v>
      </c>
    </row>
    <row r="11254" spans="2:5" ht="38.25" x14ac:dyDescent="0.25">
      <c r="B11254" s="6" t="s">
        <v>11252</v>
      </c>
      <c r="C11254" s="6" t="s">
        <v>23682</v>
      </c>
      <c r="D11254" s="11"/>
      <c r="E11254" t="str">
        <f t="shared" si="175"/>
        <v>ENVENENAMIENTO POR, Y EXPOSICION A DISOLVENTES ORGANICOS E HIDROCARBUROS HALOGENADOS Y SUS VAPORES, DE INTENCION NO DETERMINADA: COMERCIO Y AREA DE SERVICIOS</v>
      </c>
    </row>
    <row r="11255" spans="2:5" ht="38.25" x14ac:dyDescent="0.25">
      <c r="B11255" s="6" t="s">
        <v>11253</v>
      </c>
      <c r="C11255" s="6" t="s">
        <v>23683</v>
      </c>
      <c r="D11255" s="11"/>
      <c r="E11255" t="str">
        <f t="shared" si="175"/>
        <v>ENVENENAMIENTO POR, Y EXPOSICION A DISOLVENTES ORGANICOS E HIDROCARBUROS HALOGENADOS Y SUS VAPORES, DE INTENCION NO DETERMINADA: AREA INDUSTRIAL Y DE LA CONSTRUCCION</v>
      </c>
    </row>
    <row r="11256" spans="2:5" ht="38.25" x14ac:dyDescent="0.25">
      <c r="B11256" s="6" t="s">
        <v>11254</v>
      </c>
      <c r="C11256" s="6" t="s">
        <v>23684</v>
      </c>
      <c r="D11256" s="11"/>
      <c r="E11256" t="str">
        <f t="shared" si="175"/>
        <v>ENVENENAMIENTO POR, Y EXPOSICION A DISOLVENTES ORGANICOS E HIDROCARBUROS HALOGENADOS Y SUS VAPORES, DE INTENCION NO DETERMINADA: GRANJA</v>
      </c>
    </row>
    <row r="11257" spans="2:5" ht="38.25" x14ac:dyDescent="0.25">
      <c r="B11257" s="6" t="s">
        <v>11255</v>
      </c>
      <c r="C11257" s="6" t="s">
        <v>23685</v>
      </c>
      <c r="D11257" s="11"/>
      <c r="E11257" t="str">
        <f t="shared" si="175"/>
        <v>ENVENENAMIENTO POR, Y EXPOSICION A DISOLVENTES ORGANICOS E HIDROCARBUROS HALOGENADOS Y SUS VAPORES, DE INTENCION NO DETERMINADA: OTRO LUGAR ESPECIFICADO</v>
      </c>
    </row>
    <row r="11258" spans="2:5" ht="38.25" x14ac:dyDescent="0.25">
      <c r="B11258" s="6" t="s">
        <v>11256</v>
      </c>
      <c r="C11258" s="6" t="s">
        <v>23686</v>
      </c>
      <c r="D11258" s="11"/>
      <c r="E11258" t="str">
        <f t="shared" si="175"/>
        <v>ENVENENAMIENTO POR, Y EXPOSICION A DISOLVENTES ORGANICOS E HIDROCARBUROS HALOGENADOS Y SUS VAPORES, DE INTENCION NO DETERMINADA: LUGAR NO ESPECIFICADO</v>
      </c>
    </row>
    <row r="11259" spans="2:5" ht="25.5" x14ac:dyDescent="0.25">
      <c r="B11259" s="6" t="s">
        <v>11257</v>
      </c>
      <c r="C11259" s="6" t="s">
        <v>23687</v>
      </c>
      <c r="D11259" s="11"/>
      <c r="E11259" t="str">
        <f t="shared" si="175"/>
        <v>ENVENENAMIENTO POR, Y EXPOSICION A OTROS GASES Y VAPORES, DE INTENCION NO DETERMINADA: VIVIENDA</v>
      </c>
    </row>
    <row r="11260" spans="2:5" ht="25.5" x14ac:dyDescent="0.25">
      <c r="B11260" s="6" t="s">
        <v>11258</v>
      </c>
      <c r="C11260" s="6" t="s">
        <v>23688</v>
      </c>
      <c r="D11260" s="11"/>
      <c r="E11260" t="str">
        <f t="shared" si="175"/>
        <v>ENVENENAMIENTO POR, Y EXPOSICION A OTROS GASES Y VAPORES, DE INTENCION NO DETERMINADA: INSTITUCION RESIDENCIAL</v>
      </c>
    </row>
    <row r="11261" spans="2:5" ht="38.25" x14ac:dyDescent="0.25">
      <c r="B11261" s="6" t="s">
        <v>11259</v>
      </c>
      <c r="C11261" s="6" t="s">
        <v>23689</v>
      </c>
      <c r="D11261" s="11"/>
      <c r="E11261" t="str">
        <f t="shared" si="175"/>
        <v>ENVENENAMIENTO POR, Y EXPOSICION A OTROS GASES Y VAPORES, DE INTENCION NO DETERMINADA: ESCUELAS, OTRAS INSTITUCIONES Y AREAS ADMINISTRATIVAS</v>
      </c>
    </row>
    <row r="11262" spans="2:5" ht="25.5" x14ac:dyDescent="0.25">
      <c r="B11262" s="6" t="s">
        <v>11260</v>
      </c>
      <c r="C11262" s="6" t="s">
        <v>23690</v>
      </c>
      <c r="D11262" s="11"/>
      <c r="E11262" t="str">
        <f t="shared" si="175"/>
        <v>ENVENENAMIENTO POR, Y EXPOSICION A OTROS GASES Y VAPORES, DE INTENCION NO DETERMINADA: AREAS DE DEPORTE Y ATLETISMO</v>
      </c>
    </row>
    <row r="11263" spans="2:5" ht="25.5" x14ac:dyDescent="0.25">
      <c r="B11263" s="6" t="s">
        <v>11261</v>
      </c>
      <c r="C11263" s="6" t="s">
        <v>23691</v>
      </c>
      <c r="D11263" s="11"/>
      <c r="E11263" t="str">
        <f t="shared" si="175"/>
        <v>ENVENENAMIENTO POR, Y EXPOSICION A OTROS GASES Y VAPORES, DE INTENCION NO DETERMINADA: CALLES Y CARRETERAS</v>
      </c>
    </row>
    <row r="11264" spans="2:5" ht="25.5" x14ac:dyDescent="0.25">
      <c r="B11264" s="6" t="s">
        <v>11262</v>
      </c>
      <c r="C11264" s="6" t="s">
        <v>23692</v>
      </c>
      <c r="D11264" s="11"/>
      <c r="E11264" t="str">
        <f t="shared" si="175"/>
        <v>ENVENENAMIENTO POR, Y EXPOSICION A OTROS GASES Y VAPORES, DE INTENCION NO DETERMINADA: COMERCIO Y AREA DE SERVICIOS</v>
      </c>
    </row>
    <row r="11265" spans="2:5" ht="25.5" x14ac:dyDescent="0.25">
      <c r="B11265" s="6" t="s">
        <v>11263</v>
      </c>
      <c r="C11265" s="6" t="s">
        <v>23693</v>
      </c>
      <c r="D11265" s="11"/>
      <c r="E11265" t="str">
        <f t="shared" si="175"/>
        <v>ENVENENAMIENTO POR, Y EXPOSICION A OTROS GASES Y VAPORES, DE INTENCION NO DETERMINADA: AREA INDUSTRIAL Y DE LA CONSTRUCCION</v>
      </c>
    </row>
    <row r="11266" spans="2:5" ht="25.5" x14ac:dyDescent="0.25">
      <c r="B11266" s="6" t="s">
        <v>11264</v>
      </c>
      <c r="C11266" s="6" t="s">
        <v>23694</v>
      </c>
      <c r="D11266" s="11"/>
      <c r="E11266" t="str">
        <f t="shared" si="175"/>
        <v>ENVENENAMIENTO POR, Y EXPOSICION A OTROS GASES Y VAPORES, DE INTENCION NO DETERMINADA: GRANJA</v>
      </c>
    </row>
    <row r="11267" spans="2:5" ht="25.5" x14ac:dyDescent="0.25">
      <c r="B11267" s="6" t="s">
        <v>11265</v>
      </c>
      <c r="C11267" s="6" t="s">
        <v>23695</v>
      </c>
      <c r="D11267" s="11"/>
      <c r="E11267" t="str">
        <f t="shared" si="175"/>
        <v>ENVENENAMIENTO POR, Y EXPOSICION A OTROS GASES Y VAPORES, DE INTENCION NO DETERMINADA: OTRO LUGAR ESPECIFICADO</v>
      </c>
    </row>
    <row r="11268" spans="2:5" ht="25.5" x14ac:dyDescent="0.25">
      <c r="B11268" s="6" t="s">
        <v>11266</v>
      </c>
      <c r="C11268" s="6" t="s">
        <v>23696</v>
      </c>
      <c r="D11268" s="11"/>
      <c r="E11268" t="str">
        <f t="shared" si="175"/>
        <v>ENVENENAMIENTO POR, Y EXPOSICION A OTROS GASES Y VAPORES, DE INTENCION NO DETERMINADA: LUGAR NO ESPECIFICADO</v>
      </c>
    </row>
    <row r="11269" spans="2:5" ht="25.5" x14ac:dyDescent="0.25">
      <c r="B11269" s="6" t="s">
        <v>11267</v>
      </c>
      <c r="C11269" s="6" t="s">
        <v>23697</v>
      </c>
      <c r="D11269" s="11"/>
      <c r="E11269" t="str">
        <f t="shared" si="175"/>
        <v>ENVENENAMIENTO POR, Y EXPOSICION A PLAGUICIDAS, DE INTENCION NO DETERMINADA: VIVIENDA</v>
      </c>
    </row>
    <row r="11270" spans="2:5" ht="25.5" x14ac:dyDescent="0.25">
      <c r="B11270" s="6" t="s">
        <v>11268</v>
      </c>
      <c r="C11270" s="6" t="s">
        <v>23698</v>
      </c>
      <c r="D11270" s="11"/>
      <c r="E11270" t="str">
        <f t="shared" ref="E11270:E11333" si="176">UPPER(C11270)</f>
        <v>ENVENENAMIENTO POR, Y EXPOSICION A PLAGUICIDAS, DE INTENCION NO DETERMINADA: INSTITUCION RESIDENCIAL</v>
      </c>
    </row>
    <row r="11271" spans="2:5" ht="38.25" x14ac:dyDescent="0.25">
      <c r="B11271" s="6" t="s">
        <v>11269</v>
      </c>
      <c r="C11271" s="6" t="s">
        <v>23699</v>
      </c>
      <c r="D11271" s="11"/>
      <c r="E11271" t="str">
        <f t="shared" si="176"/>
        <v>ENVENENAMIENTO POR, Y EXPOSICION A PLAGUICIDAS, DE INTENCION NO DETERMINADA: ESCUELAS OTRAS INSTITUCIONES Y AREAS ADMINISTRATIVAS</v>
      </c>
    </row>
    <row r="11272" spans="2:5" ht="25.5" x14ac:dyDescent="0.25">
      <c r="B11272" s="6" t="s">
        <v>11270</v>
      </c>
      <c r="C11272" s="6" t="s">
        <v>23700</v>
      </c>
      <c r="D11272" s="11"/>
      <c r="E11272" t="str">
        <f t="shared" si="176"/>
        <v>ENVENENAMIENTO POR, Y EXPOSICION A PLAGUICIDAS, DE INTENCION NO DETERMINADA: AREAS DE DEPORTE Y ATLETISMO</v>
      </c>
    </row>
    <row r="11273" spans="2:5" ht="25.5" x14ac:dyDescent="0.25">
      <c r="B11273" s="6" t="s">
        <v>11271</v>
      </c>
      <c r="C11273" s="6" t="s">
        <v>23701</v>
      </c>
      <c r="D11273" s="11"/>
      <c r="E11273" t="str">
        <f t="shared" si="176"/>
        <v>ENVENENAMIENTO POR, Y EXPOSICION A PLAGUICIDAS, DE INTENCION NO DETERMINADA: CALLES Y CARRETERAS</v>
      </c>
    </row>
    <row r="11274" spans="2:5" ht="25.5" x14ac:dyDescent="0.25">
      <c r="B11274" s="6" t="s">
        <v>11272</v>
      </c>
      <c r="C11274" s="6" t="s">
        <v>23702</v>
      </c>
      <c r="D11274" s="11"/>
      <c r="E11274" t="str">
        <f t="shared" si="176"/>
        <v>ENVENENAMIENTO POR, Y EXPOSICION A PLAGUICIDAS, DE INTENCION NO DETERMINADA: COMERCIO Y AREA DE SERVICIOS</v>
      </c>
    </row>
    <row r="11275" spans="2:5" ht="25.5" x14ac:dyDescent="0.25">
      <c r="B11275" s="6" t="s">
        <v>11273</v>
      </c>
      <c r="C11275" s="6" t="s">
        <v>23703</v>
      </c>
      <c r="D11275" s="11"/>
      <c r="E11275" t="str">
        <f t="shared" si="176"/>
        <v>ENVENENAMIENTO POR, Y EXPOSICION A PLAGUICIDAS, DE INTENCION NO DETERMINADA: AREA INDUSTRIAL Y DE LA CONSTRUCCION</v>
      </c>
    </row>
    <row r="11276" spans="2:5" ht="25.5" x14ac:dyDescent="0.25">
      <c r="B11276" s="6" t="s">
        <v>11274</v>
      </c>
      <c r="C11276" s="6" t="s">
        <v>23704</v>
      </c>
      <c r="D11276" s="11"/>
      <c r="E11276" t="str">
        <f t="shared" si="176"/>
        <v>ENVENENAMIENTO POR, Y EXPOSICION A PLAGUICIDAS, DE INTENCION NO DETERMINADA: GRANJA</v>
      </c>
    </row>
    <row r="11277" spans="2:5" ht="25.5" x14ac:dyDescent="0.25">
      <c r="B11277" s="6" t="s">
        <v>11275</v>
      </c>
      <c r="C11277" s="6" t="s">
        <v>23705</v>
      </c>
      <c r="D11277" s="11"/>
      <c r="E11277" t="str">
        <f t="shared" si="176"/>
        <v>ENVENENAMIENTO POR, Y EXPOSICION A PLAGUICIDAS, DE INTENCION NO DETERMINADA: OTRO LUGAR ESPECIFICADO</v>
      </c>
    </row>
    <row r="11278" spans="2:5" ht="25.5" x14ac:dyDescent="0.25">
      <c r="B11278" s="6" t="s">
        <v>11276</v>
      </c>
      <c r="C11278" s="6" t="s">
        <v>23706</v>
      </c>
      <c r="D11278" s="11"/>
      <c r="E11278" t="str">
        <f t="shared" si="176"/>
        <v>ENVENENAMIENTO POR, Y EXPOSICION A PLAGUICIDAS, DE INTENCION NO DETERMINADA: LUGAR NO ESPECIFICADO</v>
      </c>
    </row>
    <row r="11279" spans="2:5" ht="38.25" x14ac:dyDescent="0.25">
      <c r="B11279" s="6" t="s">
        <v>11277</v>
      </c>
      <c r="C11279" s="6" t="s">
        <v>23707</v>
      </c>
      <c r="D11279" s="11"/>
      <c r="E11279" t="str">
        <f t="shared" si="176"/>
        <v>ENVENENAMIENTO POR, Y EXPOSICION A OTROS PRODUCTOS QUIMICOS Y SUSTANCIAS NOCIVAS, Y LOS NO ESPECIFICADOS, DE INTENCION NO DETERMINADA: VIVIENDA</v>
      </c>
    </row>
    <row r="11280" spans="2:5" ht="38.25" x14ac:dyDescent="0.25">
      <c r="B11280" s="6" t="s">
        <v>11278</v>
      </c>
      <c r="C11280" s="6" t="s">
        <v>23708</v>
      </c>
      <c r="D11280" s="11"/>
      <c r="E11280" t="str">
        <f t="shared" si="176"/>
        <v>ENVENENAMIENTO POR, Y EXPOSICION A OTROS PRODUCTOS QUIMICOS Y SUSTANCIAS NOCIVAS, Y LOS NO ESPECIFICADOS, DE INTENCION NO DETERMINADA: INSTITUCION RESIDENCIAL</v>
      </c>
    </row>
    <row r="11281" spans="2:5" ht="51" x14ac:dyDescent="0.25">
      <c r="B11281" s="6" t="s">
        <v>11279</v>
      </c>
      <c r="C11281" s="6" t="s">
        <v>23709</v>
      </c>
      <c r="D11281" s="11"/>
      <c r="E11281" t="str">
        <f t="shared" si="176"/>
        <v>ENVENENAMIENTO POR, Y EXPOSICION A OTROS PRODUCTOS QUIMICOS Y SUSTANCIAS NOCIVAS, Y LOS NO ESPECIFICADOS, DE INTENCION NO DETERMINADA: ESCUELAS OTRAS INSTITUCIONES Y AREAS ADMINISTRATIVAS</v>
      </c>
    </row>
    <row r="11282" spans="2:5" ht="38.25" x14ac:dyDescent="0.25">
      <c r="B11282" s="6" t="s">
        <v>11280</v>
      </c>
      <c r="C11282" s="6" t="s">
        <v>23710</v>
      </c>
      <c r="D11282" s="11"/>
      <c r="E11282" t="str">
        <f t="shared" si="176"/>
        <v>ENVENENAMIENTO POR, Y EXPOSICION A OTROS PRODUCTOS QUIMICOS Y SUSTANCIAS NOCIVAS, Y LOS NO ESPECIFICADOS, DE INTENCION NO DETERMINADA: AREAS DE DEPORTE Y ATLETISMO</v>
      </c>
    </row>
    <row r="11283" spans="2:5" ht="38.25" x14ac:dyDescent="0.25">
      <c r="B11283" s="6" t="s">
        <v>11281</v>
      </c>
      <c r="C11283" s="6" t="s">
        <v>23711</v>
      </c>
      <c r="D11283" s="11"/>
      <c r="E11283" t="str">
        <f t="shared" si="176"/>
        <v>ENVENENAMIENTO POR, Y EXPOSICION A OTROS PRODUCTOS QUIMICOS Y SUSTANCIAS NOCIVAS, Y LOS NO ESPECIFICADOS, DE INTENCION NO DETERMINADA: CALLES Y CARRETERAS</v>
      </c>
    </row>
    <row r="11284" spans="2:5" ht="38.25" x14ac:dyDescent="0.25">
      <c r="B11284" s="6" t="s">
        <v>11282</v>
      </c>
      <c r="C11284" s="6" t="s">
        <v>23712</v>
      </c>
      <c r="D11284" s="11"/>
      <c r="E11284" t="str">
        <f t="shared" si="176"/>
        <v>ENVENENAMIENTO POR, Y EXPOSICION A OTROS PRODUCTOS QUIMICOS Y SUSTANCIAS NOCIVAS, Y LOS NO ESPECIFICADOS, DE INTENCION NO DETERMINADA: COMERCIO Y AREA DE SERVICIOS</v>
      </c>
    </row>
    <row r="11285" spans="2:5" ht="38.25" x14ac:dyDescent="0.25">
      <c r="B11285" s="6" t="s">
        <v>11283</v>
      </c>
      <c r="C11285" s="6" t="s">
        <v>23713</v>
      </c>
      <c r="D11285" s="11"/>
      <c r="E11285" t="str">
        <f t="shared" si="176"/>
        <v>ENVENENAMIENTO POR, Y EXPOSICION A OTROS PRODUCTOS QUIMICOS Y SUSTANCIAS NOCIVAS, Y LOS NO ESPECIFICADOS, DE INTENCION NO DETERMINADA: AREA INDUSTRIAL Y DE LA CONSTRUCCION</v>
      </c>
    </row>
    <row r="11286" spans="2:5" ht="38.25" x14ac:dyDescent="0.25">
      <c r="B11286" s="6" t="s">
        <v>11284</v>
      </c>
      <c r="C11286" s="6" t="s">
        <v>23714</v>
      </c>
      <c r="D11286" s="11"/>
      <c r="E11286" t="str">
        <f t="shared" si="176"/>
        <v>ENVENENAMIENTO POR, Y EXPOSICION A OTROS PRODUCTOS QUIMICOS Y SUSTANCIAS NOCIVAS, Y LOS NO ESPECIFICADOS, DE INTENCION NO DETERMINADA: GRANJA</v>
      </c>
    </row>
    <row r="11287" spans="2:5" ht="38.25" x14ac:dyDescent="0.25">
      <c r="B11287" s="6" t="s">
        <v>11285</v>
      </c>
      <c r="C11287" s="6" t="s">
        <v>23715</v>
      </c>
      <c r="D11287" s="11"/>
      <c r="E11287" t="str">
        <f t="shared" si="176"/>
        <v>ENVENENAMIENTO POR, Y EXPOSICION A OTROS PRODUCTOS QUIMICOS Y SUSTANCIAS NOCIVAS, Y LOS NO ESPECIFICADOS, DE INTENCION NO DETERMINADA: OTRO LUGAR ESPECIFICADO</v>
      </c>
    </row>
    <row r="11288" spans="2:5" ht="38.25" x14ac:dyDescent="0.25">
      <c r="B11288" s="6" t="s">
        <v>11286</v>
      </c>
      <c r="C11288" s="6" t="s">
        <v>23716</v>
      </c>
      <c r="D11288" s="11"/>
      <c r="E11288" t="str">
        <f t="shared" si="176"/>
        <v>ENVENENAMIENTO POR, Y EXPOSICION A OTROS PRODUCTOS QUIMICOS Y SUSTANCIAS NOCIVAS, Y LOS NO ESPECIFICADOS, DE INTENCION NO DETERMINADA: LUGAR NO ESPECIFICADO</v>
      </c>
    </row>
    <row r="11289" spans="2:5" ht="25.5" x14ac:dyDescent="0.25">
      <c r="B11289" s="6" t="s">
        <v>11287</v>
      </c>
      <c r="C11289" s="6" t="s">
        <v>23717</v>
      </c>
      <c r="D11289" s="11"/>
      <c r="E11289" t="str">
        <f t="shared" si="176"/>
        <v>AHORCAMIENTO, ESTRANGULAMIENTO Y SOFOCACION, DE INTENCION NO DETERMINADA: VIVIENDA</v>
      </c>
    </row>
    <row r="11290" spans="2:5" ht="25.5" x14ac:dyDescent="0.25">
      <c r="B11290" s="6" t="s">
        <v>11288</v>
      </c>
      <c r="C11290" s="6" t="s">
        <v>23718</v>
      </c>
      <c r="D11290" s="11"/>
      <c r="E11290" t="str">
        <f t="shared" si="176"/>
        <v>AHORCAMIENTO, ESTRANGULAMIENTO Y SOFOCACION, DE INTENCION NO DETERMINADA: INSTITUCION RESIDENCIAL</v>
      </c>
    </row>
    <row r="11291" spans="2:5" ht="38.25" x14ac:dyDescent="0.25">
      <c r="B11291" s="6" t="s">
        <v>11289</v>
      </c>
      <c r="C11291" s="6" t="s">
        <v>23719</v>
      </c>
      <c r="D11291" s="11"/>
      <c r="E11291" t="str">
        <f t="shared" si="176"/>
        <v>AHORCAMIENTO, ESTRANGULAMIENTO Y SOFOCACION, DE INTENCION NO DETERMINADA: ESCUELAS OTRAS INSTITUCIONES Y AREAS ADMINISTRATIVAS</v>
      </c>
    </row>
    <row r="11292" spans="2:5" ht="25.5" x14ac:dyDescent="0.25">
      <c r="B11292" s="6" t="s">
        <v>11290</v>
      </c>
      <c r="C11292" s="6" t="s">
        <v>23720</v>
      </c>
      <c r="D11292" s="11"/>
      <c r="E11292" t="str">
        <f t="shared" si="176"/>
        <v>AHORCAMIENTO, ESTRANGULAMIENTO Y SOFOCACION, DE INTENCION NO DETERMINADA: AREAS DE DEPORTE Y ATLETISMO</v>
      </c>
    </row>
    <row r="11293" spans="2:5" ht="25.5" x14ac:dyDescent="0.25">
      <c r="B11293" s="6" t="s">
        <v>11291</v>
      </c>
      <c r="C11293" s="6" t="s">
        <v>23721</v>
      </c>
      <c r="D11293" s="11"/>
      <c r="E11293" t="str">
        <f t="shared" si="176"/>
        <v>AHORCAMIENTO, ESTRANGULAMIENTO Y SOFOCACION, DE INTENCION NO DETERMINADA: CALLES Y CARRETERAS</v>
      </c>
    </row>
    <row r="11294" spans="2:5" ht="25.5" x14ac:dyDescent="0.25">
      <c r="B11294" s="6" t="s">
        <v>11292</v>
      </c>
      <c r="C11294" s="6" t="s">
        <v>23722</v>
      </c>
      <c r="D11294" s="11"/>
      <c r="E11294" t="str">
        <f t="shared" si="176"/>
        <v>AHORCAMIENTO, ESTRANGULAMIENTO Y SOFOCACION, DE INTENCION NO DETERMINADA: COMERCIO Y AREA DE SERVICIOS</v>
      </c>
    </row>
    <row r="11295" spans="2:5" ht="25.5" x14ac:dyDescent="0.25">
      <c r="B11295" s="6" t="s">
        <v>11293</v>
      </c>
      <c r="C11295" s="6" t="s">
        <v>23723</v>
      </c>
      <c r="D11295" s="11"/>
      <c r="E11295" t="str">
        <f t="shared" si="176"/>
        <v>AHORCAMIENTO, ESTRANGULAMIENTO Y SOFOCACION, DE INTENCION NO DETERMINADA: AREA INDUSTRIAL Y DE LA CONSTRUCCION</v>
      </c>
    </row>
    <row r="11296" spans="2:5" ht="25.5" x14ac:dyDescent="0.25">
      <c r="B11296" s="6" t="s">
        <v>11294</v>
      </c>
      <c r="C11296" s="6" t="s">
        <v>23724</v>
      </c>
      <c r="D11296" s="11"/>
      <c r="E11296" t="str">
        <f t="shared" si="176"/>
        <v>AHORCAMIENTO, ESTRANGULAMIENTO Y SOFOCACION, DE INTENCION NO DETERMINADA: GRANJA</v>
      </c>
    </row>
    <row r="11297" spans="2:5" ht="25.5" x14ac:dyDescent="0.25">
      <c r="B11297" s="6" t="s">
        <v>11295</v>
      </c>
      <c r="C11297" s="6" t="s">
        <v>23725</v>
      </c>
      <c r="D11297" s="11"/>
      <c r="E11297" t="str">
        <f t="shared" si="176"/>
        <v>AHORCAMIENTO, ESTRANGULAMIENTO Y SOFOCACION, DE INTENCION NO DETERMINADA: OTRO LUGAR ESPECIFICADO</v>
      </c>
    </row>
    <row r="11298" spans="2:5" ht="25.5" x14ac:dyDescent="0.25">
      <c r="B11298" s="6" t="s">
        <v>11296</v>
      </c>
      <c r="C11298" s="6" t="s">
        <v>23726</v>
      </c>
      <c r="D11298" s="11"/>
      <c r="E11298" t="str">
        <f t="shared" si="176"/>
        <v>AHORCAMIENTO, ESTRANGULAMIENTO Y SOFOCACION, DE INTENCION NO DETERMINADA: LUGAR NO ESPECIFICADO</v>
      </c>
    </row>
    <row r="11299" spans="2:5" x14ac:dyDescent="0.25">
      <c r="B11299" s="6" t="s">
        <v>11297</v>
      </c>
      <c r="C11299" s="6" t="s">
        <v>23727</v>
      </c>
      <c r="D11299" s="11"/>
      <c r="E11299" t="str">
        <f t="shared" si="176"/>
        <v>AHOGAMIENTO Y SUMERSION, DE INTENCION NO DETERMINADA: VIVIENDA</v>
      </c>
    </row>
    <row r="11300" spans="2:5" ht="25.5" x14ac:dyDescent="0.25">
      <c r="B11300" s="6" t="s">
        <v>11298</v>
      </c>
      <c r="C11300" s="6" t="s">
        <v>23728</v>
      </c>
      <c r="D11300" s="11"/>
      <c r="E11300" t="str">
        <f t="shared" si="176"/>
        <v>AHOGAMIENTO Y SUMERSION, DE INTENCION NO DETERMINADA: INSTITUCION RESIDENCIAL</v>
      </c>
    </row>
    <row r="11301" spans="2:5" ht="25.5" x14ac:dyDescent="0.25">
      <c r="B11301" s="6" t="s">
        <v>11299</v>
      </c>
      <c r="C11301" s="6" t="s">
        <v>23729</v>
      </c>
      <c r="D11301" s="11"/>
      <c r="E11301" t="str">
        <f t="shared" si="176"/>
        <v>AHOGAMIENTO Y SUMERSION, DE INTENCION NO DETERMINADA: ESCUELAS OTRAS INSTITUCIONES Y AREAS ADMINISTRATIVAS</v>
      </c>
    </row>
    <row r="11302" spans="2:5" ht="25.5" x14ac:dyDescent="0.25">
      <c r="B11302" s="6" t="s">
        <v>11300</v>
      </c>
      <c r="C11302" s="6" t="s">
        <v>23730</v>
      </c>
      <c r="D11302" s="11"/>
      <c r="E11302" t="str">
        <f t="shared" si="176"/>
        <v>AHOGAMIENTO Y SUMERSION, DE INTENCION NO DETERMINADA: AREAS DE DEPORTE Y ATLETISMO</v>
      </c>
    </row>
    <row r="11303" spans="2:5" ht="25.5" x14ac:dyDescent="0.25">
      <c r="B11303" s="6" t="s">
        <v>11301</v>
      </c>
      <c r="C11303" s="6" t="s">
        <v>23731</v>
      </c>
      <c r="D11303" s="11"/>
      <c r="E11303" t="str">
        <f t="shared" si="176"/>
        <v>AHOGAMIENTO Y SUMERSION, DE INTENCION NO DETERMINADA: CALLES Y CARRETERAS</v>
      </c>
    </row>
    <row r="11304" spans="2:5" ht="25.5" x14ac:dyDescent="0.25">
      <c r="B11304" s="6" t="s">
        <v>11302</v>
      </c>
      <c r="C11304" s="6" t="s">
        <v>23732</v>
      </c>
      <c r="D11304" s="11"/>
      <c r="E11304" t="str">
        <f t="shared" si="176"/>
        <v>AHOGAMIENTO Y SUMERSION, DE INTENCION NO DETERMINADA: COMERCIO Y AREA DE SERVICIOS</v>
      </c>
    </row>
    <row r="11305" spans="2:5" ht="25.5" x14ac:dyDescent="0.25">
      <c r="B11305" s="6" t="s">
        <v>11303</v>
      </c>
      <c r="C11305" s="6" t="s">
        <v>23733</v>
      </c>
      <c r="D11305" s="11"/>
      <c r="E11305" t="str">
        <f t="shared" si="176"/>
        <v>AHOGAMIENTO Y SUMERSION, DE INTENCION NO DETERMINADA: AREA INDUSTRIAL Y DE LA CONSTRUCCION</v>
      </c>
    </row>
    <row r="11306" spans="2:5" x14ac:dyDescent="0.25">
      <c r="B11306" s="6" t="s">
        <v>11304</v>
      </c>
      <c r="C11306" s="6" t="s">
        <v>23734</v>
      </c>
      <c r="D11306" s="11"/>
      <c r="E11306" t="str">
        <f t="shared" si="176"/>
        <v>AHOGAMIENTO Y SUMERSION, DE INTENCION NO DETERMINADA: GRANJA</v>
      </c>
    </row>
    <row r="11307" spans="2:5" ht="25.5" x14ac:dyDescent="0.25">
      <c r="B11307" s="6" t="s">
        <v>11305</v>
      </c>
      <c r="C11307" s="6" t="s">
        <v>23735</v>
      </c>
      <c r="D11307" s="11"/>
      <c r="E11307" t="str">
        <f t="shared" si="176"/>
        <v>AHOGAMIENTO Y SUMERSION, DE INTENCION NO DETERMINADA: OTRO LUGAR ESPECIFICADO</v>
      </c>
    </row>
    <row r="11308" spans="2:5" ht="25.5" x14ac:dyDescent="0.25">
      <c r="B11308" s="6" t="s">
        <v>11306</v>
      </c>
      <c r="C11308" s="6" t="s">
        <v>23736</v>
      </c>
      <c r="D11308" s="11"/>
      <c r="E11308" t="str">
        <f t="shared" si="176"/>
        <v>AHOGAMIENTO Y SUMERSION, DE INTENCION NO DETERMINADA: LUGAR NO ESPECIFICADO</v>
      </c>
    </row>
    <row r="11309" spans="2:5" x14ac:dyDescent="0.25">
      <c r="B11309" s="6" t="s">
        <v>11307</v>
      </c>
      <c r="C11309" s="6" t="s">
        <v>23737</v>
      </c>
      <c r="D11309" s="11"/>
      <c r="E11309" t="str">
        <f t="shared" si="176"/>
        <v>DISPARO DE ARMA CORTA, DE INTENCION NO DETERMINADA: VIVIENDA</v>
      </c>
    </row>
    <row r="11310" spans="2:5" ht="25.5" x14ac:dyDescent="0.25">
      <c r="B11310" s="6" t="s">
        <v>11308</v>
      </c>
      <c r="C11310" s="6" t="s">
        <v>23738</v>
      </c>
      <c r="D11310" s="11"/>
      <c r="E11310" t="str">
        <f t="shared" si="176"/>
        <v>DISPARO DE ARMA CORTA, DE INTENCION NO DETERMINADA: INSTITUCION RESIDENCIAL</v>
      </c>
    </row>
    <row r="11311" spans="2:5" ht="25.5" x14ac:dyDescent="0.25">
      <c r="B11311" s="6" t="s">
        <v>11309</v>
      </c>
      <c r="C11311" s="6" t="s">
        <v>23739</v>
      </c>
      <c r="D11311" s="11"/>
      <c r="E11311" t="str">
        <f t="shared" si="176"/>
        <v>DISPARO DE ARMA CORTA, DE INTENCION NO DETERMINADA: ESCUELAS, OTRAS INSTITUCIONES Y AREAS ADMINISTRATIVAS</v>
      </c>
    </row>
    <row r="11312" spans="2:5" ht="25.5" x14ac:dyDescent="0.25">
      <c r="B11312" s="6" t="s">
        <v>11310</v>
      </c>
      <c r="C11312" s="6" t="s">
        <v>23740</v>
      </c>
      <c r="D11312" s="11"/>
      <c r="E11312" t="str">
        <f t="shared" si="176"/>
        <v>DISPARO DE ARMA CORTA, DE INTENCION NO DETERMINADA: AREAS DE DEPORTE Y ATLETISMO</v>
      </c>
    </row>
    <row r="11313" spans="2:5" ht="25.5" x14ac:dyDescent="0.25">
      <c r="B11313" s="6" t="s">
        <v>11311</v>
      </c>
      <c r="C11313" s="6" t="s">
        <v>23741</v>
      </c>
      <c r="D11313" s="11"/>
      <c r="E11313" t="str">
        <f t="shared" si="176"/>
        <v>DISPARO DE ARMA CORTA, DE INTENCION NO DETERMINADA: CALLES Y CARRETERAS</v>
      </c>
    </row>
    <row r="11314" spans="2:5" ht="25.5" x14ac:dyDescent="0.25">
      <c r="B11314" s="6" t="s">
        <v>11312</v>
      </c>
      <c r="C11314" s="6" t="s">
        <v>23742</v>
      </c>
      <c r="D11314" s="11"/>
      <c r="E11314" t="str">
        <f t="shared" si="176"/>
        <v>DISPARO DE ARMA CORTA, DE INTENCION NO DETERMINADA: COMERCIO Y AREA DE SERVICIOS</v>
      </c>
    </row>
    <row r="11315" spans="2:5" ht="25.5" x14ac:dyDescent="0.25">
      <c r="B11315" s="6" t="s">
        <v>11313</v>
      </c>
      <c r="C11315" s="6" t="s">
        <v>23743</v>
      </c>
      <c r="D11315" s="11"/>
      <c r="E11315" t="str">
        <f t="shared" si="176"/>
        <v>DISPARO DE ARMA CORTA, DE INTENCION NO DETERMINADA: AREA INDUSTRIAL Y DE LA CONSTRUCCION</v>
      </c>
    </row>
    <row r="11316" spans="2:5" x14ac:dyDescent="0.25">
      <c r="B11316" s="6" t="s">
        <v>11314</v>
      </c>
      <c r="C11316" s="6" t="s">
        <v>23744</v>
      </c>
      <c r="D11316" s="11"/>
      <c r="E11316" t="str">
        <f t="shared" si="176"/>
        <v>DISPARO DE ARMA CORTA, DE INTENCION NO DETERMINADA: GRANJA</v>
      </c>
    </row>
    <row r="11317" spans="2:5" ht="25.5" x14ac:dyDescent="0.25">
      <c r="B11317" s="6" t="s">
        <v>11315</v>
      </c>
      <c r="C11317" s="6" t="s">
        <v>23745</v>
      </c>
      <c r="D11317" s="11"/>
      <c r="E11317" t="str">
        <f t="shared" si="176"/>
        <v>DISPARO DE ARMA CORTA, DE INTENCION NO DETERMINADA: OTRO LUGAR ESPECIFICADO</v>
      </c>
    </row>
    <row r="11318" spans="2:5" ht="25.5" x14ac:dyDescent="0.25">
      <c r="B11318" s="6" t="s">
        <v>11316</v>
      </c>
      <c r="C11318" s="6" t="s">
        <v>23746</v>
      </c>
      <c r="D11318" s="11"/>
      <c r="E11318" t="str">
        <f t="shared" si="176"/>
        <v>DISPARO DE ARMA CORTA, DE INTENCION NO DETERMINADA: LUGAR NO ESPECIFICADO</v>
      </c>
    </row>
    <row r="11319" spans="2:5" ht="25.5" x14ac:dyDescent="0.25">
      <c r="B11319" s="6" t="s">
        <v>11317</v>
      </c>
      <c r="C11319" s="6" t="s">
        <v>23747</v>
      </c>
      <c r="D11319" s="11"/>
      <c r="E11319" t="str">
        <f t="shared" si="176"/>
        <v>DISPARO DE RIFLE, ESCOPETA Y ARMA LARGA, DE INTENCION NO DETERMINADA: VIVIENDA</v>
      </c>
    </row>
    <row r="11320" spans="2:5" ht="25.5" x14ac:dyDescent="0.25">
      <c r="B11320" s="6" t="s">
        <v>11318</v>
      </c>
      <c r="C11320" s="6" t="s">
        <v>23748</v>
      </c>
      <c r="D11320" s="11"/>
      <c r="E11320" t="str">
        <f t="shared" si="176"/>
        <v>DISPARO DE RIFLE, ESCOPETA Y ARMA LARGA, DE INTENCION NO DETERMINADA: INSTITUCION RESIDENCIAL</v>
      </c>
    </row>
    <row r="11321" spans="2:5" ht="38.25" x14ac:dyDescent="0.25">
      <c r="B11321" s="6" t="s">
        <v>11319</v>
      </c>
      <c r="C11321" s="6" t="s">
        <v>23749</v>
      </c>
      <c r="D11321" s="11"/>
      <c r="E11321" t="str">
        <f t="shared" si="176"/>
        <v>DISPARO DE RIFLE, ESCOPETA Y ARMA LARGA, DE INTENCION NO DETERMINADA: ESCUELAS, OTRAS INSTITUCIONES Y AREAS ADMINISTRATIVAS</v>
      </c>
    </row>
    <row r="11322" spans="2:5" ht="25.5" x14ac:dyDescent="0.25">
      <c r="B11322" s="6" t="s">
        <v>11320</v>
      </c>
      <c r="C11322" s="6" t="s">
        <v>23750</v>
      </c>
      <c r="D11322" s="11"/>
      <c r="E11322" t="str">
        <f t="shared" si="176"/>
        <v>DISPARO DE RIFLE, ESCOPETA Y ARMA LARGA, DE INTENCION NO DETERMINADA: AREAS DE DEPORTE Y ATLETISMO</v>
      </c>
    </row>
    <row r="11323" spans="2:5" ht="25.5" x14ac:dyDescent="0.25">
      <c r="B11323" s="6" t="s">
        <v>11321</v>
      </c>
      <c r="C11323" s="6" t="s">
        <v>23751</v>
      </c>
      <c r="D11323" s="11"/>
      <c r="E11323" t="str">
        <f t="shared" si="176"/>
        <v>DISPARO DE RIFLE, ESCOPETA Y ARMA LARGA, DE INTENCION NO DETERMINADA: CALLES Y CARRETERAS</v>
      </c>
    </row>
    <row r="11324" spans="2:5" ht="25.5" x14ac:dyDescent="0.25">
      <c r="B11324" s="6" t="s">
        <v>11322</v>
      </c>
      <c r="C11324" s="6" t="s">
        <v>23752</v>
      </c>
      <c r="D11324" s="11"/>
      <c r="E11324" t="str">
        <f t="shared" si="176"/>
        <v>DISPARO DE RIFLE, ESCOPETA Y ARMA LARGA, DE INTENCION NO DETERMINADA: COMERCIO Y AREA DE SERVICIOS</v>
      </c>
    </row>
    <row r="11325" spans="2:5" ht="25.5" x14ac:dyDescent="0.25">
      <c r="B11325" s="6" t="s">
        <v>11323</v>
      </c>
      <c r="C11325" s="6" t="s">
        <v>23753</v>
      </c>
      <c r="D11325" s="11"/>
      <c r="E11325" t="str">
        <f t="shared" si="176"/>
        <v>DISPARO DE RIFLE, ESCOPETA Y ARMA LARGA, DE INTENCION NO DETERMINADA: AREA INDUSTRIAL Y DE LA CONSTRUCCION</v>
      </c>
    </row>
    <row r="11326" spans="2:5" ht="25.5" x14ac:dyDescent="0.25">
      <c r="B11326" s="6" t="s">
        <v>11324</v>
      </c>
      <c r="C11326" s="6" t="s">
        <v>23754</v>
      </c>
      <c r="D11326" s="11"/>
      <c r="E11326" t="str">
        <f t="shared" si="176"/>
        <v>DISPARO DE RIFLE, ESCOPETA Y ARMA LARGA, DE INTENCION NO DETERMINADA: GRANJA</v>
      </c>
    </row>
    <row r="11327" spans="2:5" ht="25.5" x14ac:dyDescent="0.25">
      <c r="B11327" s="6" t="s">
        <v>11325</v>
      </c>
      <c r="C11327" s="6" t="s">
        <v>23755</v>
      </c>
      <c r="D11327" s="11"/>
      <c r="E11327" t="str">
        <f t="shared" si="176"/>
        <v>DISPARO DE RIFLE, ESCOPETA Y ARMA LARGA, DE INTENCION NO DETERMINADA: OTRO LUGAR ESPECIFICADO</v>
      </c>
    </row>
    <row r="11328" spans="2:5" ht="25.5" x14ac:dyDescent="0.25">
      <c r="B11328" s="6" t="s">
        <v>11326</v>
      </c>
      <c r="C11328" s="6" t="s">
        <v>23756</v>
      </c>
      <c r="D11328" s="11"/>
      <c r="E11328" t="str">
        <f t="shared" si="176"/>
        <v>DISPARO DE RIFLE, ESCOPETA Y ARMA LARGA, DE INTENCION NO DETERMINADA: LUGAR NO ESPECIFICADO</v>
      </c>
    </row>
    <row r="11329" spans="2:5" ht="25.5" x14ac:dyDescent="0.25">
      <c r="B11329" s="6" t="s">
        <v>11327</v>
      </c>
      <c r="C11329" s="6" t="s">
        <v>23757</v>
      </c>
      <c r="D11329" s="11"/>
      <c r="E11329" t="str">
        <f t="shared" si="176"/>
        <v>DISPARO DE OTRAS ARMAS DE FUEGO, Y LAS NO ESPECIFICADAS, DE INTENCION NO DETERMINADA: VIVIENDA</v>
      </c>
    </row>
    <row r="11330" spans="2:5" ht="25.5" x14ac:dyDescent="0.25">
      <c r="B11330" s="6" t="s">
        <v>11328</v>
      </c>
      <c r="C11330" s="6" t="s">
        <v>23758</v>
      </c>
      <c r="D11330" s="11"/>
      <c r="E11330" t="str">
        <f t="shared" si="176"/>
        <v>DISPARO DE OTRAS ARMAS DE FUEGO, Y LAS NO ESPECIFICADAS, DE INTENCION NO DETERMINADA: INSTITUCION RESIDENCIAL</v>
      </c>
    </row>
    <row r="11331" spans="2:5" ht="38.25" x14ac:dyDescent="0.25">
      <c r="B11331" s="6" t="s">
        <v>11329</v>
      </c>
      <c r="C11331" s="6" t="s">
        <v>23759</v>
      </c>
      <c r="D11331" s="11"/>
      <c r="E11331" t="str">
        <f t="shared" si="176"/>
        <v>DISPARO DE OTRAS ARMAS DE FUEGO, Y LAS NO ESPECIFICADAS, DE INTENCION NO DETERMINADA: ESCUELAS, OTRAS INSTITUCIONES Y AREAS ADMINISTRATIVAS</v>
      </c>
    </row>
    <row r="11332" spans="2:5" ht="25.5" x14ac:dyDescent="0.25">
      <c r="B11332" s="6" t="s">
        <v>11330</v>
      </c>
      <c r="C11332" s="6" t="s">
        <v>23760</v>
      </c>
      <c r="D11332" s="11"/>
      <c r="E11332" t="str">
        <f t="shared" si="176"/>
        <v>DISPARO DE OTRAS ARMAS DE FUEGO, Y LAS NO ESPECIFICADAS, DE INTENCION NO DETERMINADA: AREAS DE DEPORTE Y ATLETISMO</v>
      </c>
    </row>
    <row r="11333" spans="2:5" ht="25.5" x14ac:dyDescent="0.25">
      <c r="B11333" s="6" t="s">
        <v>11331</v>
      </c>
      <c r="C11333" s="6" t="s">
        <v>23761</v>
      </c>
      <c r="D11333" s="11"/>
      <c r="E11333" t="str">
        <f t="shared" si="176"/>
        <v>DISPARO DE OTRAS ARMAS DE FUEGO, Y LAS NO ESPECIFICADAS, DE INTENCION NO DETERMINADA: CALLES Y CARRETERAS</v>
      </c>
    </row>
    <row r="11334" spans="2:5" ht="25.5" x14ac:dyDescent="0.25">
      <c r="B11334" s="6" t="s">
        <v>11332</v>
      </c>
      <c r="C11334" s="6" t="s">
        <v>23762</v>
      </c>
      <c r="D11334" s="11"/>
      <c r="E11334" t="str">
        <f t="shared" ref="E11334:E11397" si="177">UPPER(C11334)</f>
        <v>DISPARO DE OTRAS ARMAS DE FUEGO, Y LAS NO ESPECIFICADAS, DE INTENCION NO DETERMINADA: COMERCIO Y AREA DE SERVICIOS</v>
      </c>
    </row>
    <row r="11335" spans="2:5" ht="25.5" x14ac:dyDescent="0.25">
      <c r="B11335" s="6" t="s">
        <v>11333</v>
      </c>
      <c r="C11335" s="6" t="s">
        <v>23763</v>
      </c>
      <c r="D11335" s="11"/>
      <c r="E11335" t="str">
        <f t="shared" si="177"/>
        <v>DISPARO DE OTRAS ARMAS DE FUEGO, Y LAS NO ESPECIFICADAS, DE INTENCION NO DETERMINADA: AREA INDUSTRIAL Y DE LA CONSTRUCCION</v>
      </c>
    </row>
    <row r="11336" spans="2:5" ht="25.5" x14ac:dyDescent="0.25">
      <c r="B11336" s="6" t="s">
        <v>11334</v>
      </c>
      <c r="C11336" s="6" t="s">
        <v>23764</v>
      </c>
      <c r="D11336" s="11"/>
      <c r="E11336" t="str">
        <f t="shared" si="177"/>
        <v>DISPARO DE OTRAS ARMAS DE FUEGO, Y LAS NO ESPECIFICADAS, DE INTENCION NO DETERMINADA: GRANJA</v>
      </c>
    </row>
    <row r="11337" spans="2:5" ht="25.5" x14ac:dyDescent="0.25">
      <c r="B11337" s="6" t="s">
        <v>11335</v>
      </c>
      <c r="C11337" s="6" t="s">
        <v>23765</v>
      </c>
      <c r="D11337" s="11"/>
      <c r="E11337" t="str">
        <f t="shared" si="177"/>
        <v>DISPARO DE OTRAS ARMAS DE FUEGO, Y LAS NO ESPECIFICADAS, DE INTENCION NO DETERMINADA: OTRO LUGAR ESPECIFICADO</v>
      </c>
    </row>
    <row r="11338" spans="2:5" ht="25.5" x14ac:dyDescent="0.25">
      <c r="B11338" s="6" t="s">
        <v>11336</v>
      </c>
      <c r="C11338" s="6" t="s">
        <v>23766</v>
      </c>
      <c r="D11338" s="11"/>
      <c r="E11338" t="str">
        <f t="shared" si="177"/>
        <v>DISPARO DE OTRAS ARMAS DE FUEGO, Y LAS NO ESPECIFICADAS, DE INTENCION NO DETERMINADA: LUGAR NO ESPECIFICADO</v>
      </c>
    </row>
    <row r="11339" spans="2:5" ht="25.5" x14ac:dyDescent="0.25">
      <c r="B11339" s="6" t="s">
        <v>11337</v>
      </c>
      <c r="C11339" s="6" t="s">
        <v>23767</v>
      </c>
      <c r="D11339" s="11"/>
      <c r="E11339" t="str">
        <f t="shared" si="177"/>
        <v>CONTACTO TRAUMATICO CON MATERIAL EXPLOSIVO, DE INTENCION NO DETERMINADA: VIVIENDA</v>
      </c>
    </row>
    <row r="11340" spans="2:5" ht="25.5" x14ac:dyDescent="0.25">
      <c r="B11340" s="6" t="s">
        <v>11338</v>
      </c>
      <c r="C11340" s="6" t="s">
        <v>23768</v>
      </c>
      <c r="D11340" s="11"/>
      <c r="E11340" t="str">
        <f t="shared" si="177"/>
        <v>CONTACTO TRAUMATICO CON MATERIAL EXPLOSIVO, DE INTENCION NO DETERMINADA: INSTITUCION RESIDENCIAL</v>
      </c>
    </row>
    <row r="11341" spans="2:5" ht="38.25" x14ac:dyDescent="0.25">
      <c r="B11341" s="6" t="s">
        <v>11339</v>
      </c>
      <c r="C11341" s="6" t="s">
        <v>23769</v>
      </c>
      <c r="D11341" s="11"/>
      <c r="E11341" t="str">
        <f t="shared" si="177"/>
        <v>CONTACTO TRAUMATICO CON MATERIAL EXPLOSIVO, DE INTENCION NO DETERMINADA: ESCUELAS OTRAS INSTITUCIONES Y AREAS ADMINISTRATIVAS</v>
      </c>
    </row>
    <row r="11342" spans="2:5" ht="25.5" x14ac:dyDescent="0.25">
      <c r="B11342" s="6" t="s">
        <v>11340</v>
      </c>
      <c r="C11342" s="6" t="s">
        <v>23770</v>
      </c>
      <c r="D11342" s="11"/>
      <c r="E11342" t="str">
        <f t="shared" si="177"/>
        <v>CONTACTO TRAUMATICO CON MATERIAL EXPLOSIVO, DE INTENCION NO DETERMINADA: AREAS DE DEPORTE Y ATLETISMO</v>
      </c>
    </row>
    <row r="11343" spans="2:5" ht="25.5" x14ac:dyDescent="0.25">
      <c r="B11343" s="6" t="s">
        <v>11341</v>
      </c>
      <c r="C11343" s="6" t="s">
        <v>23771</v>
      </c>
      <c r="D11343" s="11"/>
      <c r="E11343" t="str">
        <f t="shared" si="177"/>
        <v>CONTACTO TRAUMATICO CON MATERIAL EXPLOSIVO, DE INTENCION NO DETERMINADA: CALLES Y CARRETERAS</v>
      </c>
    </row>
    <row r="11344" spans="2:5" ht="25.5" x14ac:dyDescent="0.25">
      <c r="B11344" s="6" t="s">
        <v>11342</v>
      </c>
      <c r="C11344" s="6" t="s">
        <v>23772</v>
      </c>
      <c r="D11344" s="11"/>
      <c r="E11344" t="str">
        <f t="shared" si="177"/>
        <v>CONTACTO TRAUMATICO CON MATERIAL EXPLOSIVO, DE INTENCION NO DETERMINADA: COMERCIO Y AREA DE SERVICIOS</v>
      </c>
    </row>
    <row r="11345" spans="2:5" ht="25.5" x14ac:dyDescent="0.25">
      <c r="B11345" s="6" t="s">
        <v>11343</v>
      </c>
      <c r="C11345" s="6" t="s">
        <v>23773</v>
      </c>
      <c r="D11345" s="11"/>
      <c r="E11345" t="str">
        <f t="shared" si="177"/>
        <v>CONTACTO TRAUMATICO CON MATERIAL EXPLOSIVO, DE INTENCION NO DETERMINADA: AREA INDUSTRIAL Y DE LA CONSTRUCCION</v>
      </c>
    </row>
    <row r="11346" spans="2:5" ht="25.5" x14ac:dyDescent="0.25">
      <c r="B11346" s="6" t="s">
        <v>11344</v>
      </c>
      <c r="C11346" s="6" t="s">
        <v>23774</v>
      </c>
      <c r="D11346" s="11"/>
      <c r="E11346" t="str">
        <f t="shared" si="177"/>
        <v>CONTACTO TRAUMATICO CON MATERIAL EXPLOSIVO, DE INTENCION NO DETERMINADA: GRANJA</v>
      </c>
    </row>
    <row r="11347" spans="2:5" ht="25.5" x14ac:dyDescent="0.25">
      <c r="B11347" s="6" t="s">
        <v>11345</v>
      </c>
      <c r="C11347" s="6" t="s">
        <v>23775</v>
      </c>
      <c r="D11347" s="11"/>
      <c r="E11347" t="str">
        <f t="shared" si="177"/>
        <v>CONTACTO TRAUMATICO CON MATERIAL EXPLOSIVO, DE INTENCION NO DETERMINADA: OTRO LUGAR ESPECIFICADO</v>
      </c>
    </row>
    <row r="11348" spans="2:5" ht="25.5" x14ac:dyDescent="0.25">
      <c r="B11348" s="6" t="s">
        <v>11346</v>
      </c>
      <c r="C11348" s="6" t="s">
        <v>23776</v>
      </c>
      <c r="D11348" s="11"/>
      <c r="E11348" t="str">
        <f t="shared" si="177"/>
        <v>CONTACTO TRAUMATICO CON MATERIAL EXPLOSIVO, DE INTENCION NO DETERMINADA: LUGAR NO ESPECIFICADO</v>
      </c>
    </row>
    <row r="11349" spans="2:5" ht="25.5" x14ac:dyDescent="0.25">
      <c r="B11349" s="6" t="s">
        <v>11347</v>
      </c>
      <c r="C11349" s="6" t="s">
        <v>23777</v>
      </c>
      <c r="D11349" s="11"/>
      <c r="E11349" t="str">
        <f t="shared" si="177"/>
        <v>EXPOSICION AL HUMO, FUEGO Y LLAMAS, DE INTENCION NO DETERMINADA: VIVIENDA</v>
      </c>
    </row>
    <row r="11350" spans="2:5" ht="25.5" x14ac:dyDescent="0.25">
      <c r="B11350" s="6" t="s">
        <v>11348</v>
      </c>
      <c r="C11350" s="6" t="s">
        <v>23778</v>
      </c>
      <c r="D11350" s="11"/>
      <c r="E11350" t="str">
        <f t="shared" si="177"/>
        <v>EXPOSICION AL HUMO, FUEGO Y LLAMAS, DE INTENCION NO DETERMINADA: INSTITUCION RESIDENCIAL</v>
      </c>
    </row>
    <row r="11351" spans="2:5" ht="25.5" x14ac:dyDescent="0.25">
      <c r="B11351" s="6" t="s">
        <v>11349</v>
      </c>
      <c r="C11351" s="6" t="s">
        <v>23779</v>
      </c>
      <c r="D11351" s="11"/>
      <c r="E11351" t="str">
        <f t="shared" si="177"/>
        <v>EXPOSICION AL HUMO, FUEGO Y LLAMAS, DE INTENCION NO DETERMINADA: ESCUELAS, OTRAS INSTITUCIONES Y AREAS ADMINISTRATIVAS</v>
      </c>
    </row>
    <row r="11352" spans="2:5" ht="25.5" x14ac:dyDescent="0.25">
      <c r="B11352" s="6" t="s">
        <v>11350</v>
      </c>
      <c r="C11352" s="6" t="s">
        <v>23780</v>
      </c>
      <c r="D11352" s="11"/>
      <c r="E11352" t="str">
        <f t="shared" si="177"/>
        <v>EXPOSICION AL HUMO, FUEGO Y LLAMAS, DE INTENCION NO DETERMINADA: AREAS DE DEPORTE Y ATLETISMO</v>
      </c>
    </row>
    <row r="11353" spans="2:5" ht="25.5" x14ac:dyDescent="0.25">
      <c r="B11353" s="6" t="s">
        <v>11351</v>
      </c>
      <c r="C11353" s="6" t="s">
        <v>23781</v>
      </c>
      <c r="D11353" s="11"/>
      <c r="E11353" t="str">
        <f t="shared" si="177"/>
        <v>EXPOSICION AL HUMO, FUEGO Y LLAMAS, DE INTENCION NO DETERMINADA: CALLES Y CARRETERAS</v>
      </c>
    </row>
    <row r="11354" spans="2:5" ht="25.5" x14ac:dyDescent="0.25">
      <c r="B11354" s="6" t="s">
        <v>11352</v>
      </c>
      <c r="C11354" s="6" t="s">
        <v>23782</v>
      </c>
      <c r="D11354" s="11"/>
      <c r="E11354" t="str">
        <f t="shared" si="177"/>
        <v>EXPOSICION AL HUMO, FUEGO Y LLAMAS, DE INTENCION NO DETERMINADA: COMERCIO Y AREA DE SERVICIOS</v>
      </c>
    </row>
    <row r="11355" spans="2:5" ht="25.5" x14ac:dyDescent="0.25">
      <c r="B11355" s="6" t="s">
        <v>11353</v>
      </c>
      <c r="C11355" s="6" t="s">
        <v>23783</v>
      </c>
      <c r="D11355" s="11"/>
      <c r="E11355" t="str">
        <f t="shared" si="177"/>
        <v>EXPOSICION AL HUMO, FUEGO Y LLAMAS, DE INTENCION NO DETERMINADA: AREA INDUSTRIAL Y DE LA CONSTRUCCION</v>
      </c>
    </row>
    <row r="11356" spans="2:5" ht="25.5" x14ac:dyDescent="0.25">
      <c r="B11356" s="6" t="s">
        <v>11354</v>
      </c>
      <c r="C11356" s="6" t="s">
        <v>23784</v>
      </c>
      <c r="D11356" s="11"/>
      <c r="E11356" t="str">
        <f t="shared" si="177"/>
        <v>EXPOSICION AL HUMO, FUEGO Y LLAMAS, DE INTENCION NO DETERMINADA: GRANJA</v>
      </c>
    </row>
    <row r="11357" spans="2:5" ht="25.5" x14ac:dyDescent="0.25">
      <c r="B11357" s="6" t="s">
        <v>11355</v>
      </c>
      <c r="C11357" s="6" t="s">
        <v>23785</v>
      </c>
      <c r="D11357" s="11"/>
      <c r="E11357" t="str">
        <f t="shared" si="177"/>
        <v>EXPOSICION AL HUMO, FUEGO Y LLAMAS, DE INTENCION NO DETERMINADA: OTRO LUGAR ESPECIFICADO</v>
      </c>
    </row>
    <row r="11358" spans="2:5" ht="25.5" x14ac:dyDescent="0.25">
      <c r="B11358" s="6" t="s">
        <v>11356</v>
      </c>
      <c r="C11358" s="6" t="s">
        <v>23786</v>
      </c>
      <c r="D11358" s="11"/>
      <c r="E11358" t="str">
        <f t="shared" si="177"/>
        <v>EXPOSICION AL HUMO, FUEGO Y LLAMAS, DE INTENCION NO DETERMINADA: LUGAR NO ESPECIFICADO</v>
      </c>
    </row>
    <row r="11359" spans="2:5" ht="25.5" x14ac:dyDescent="0.25">
      <c r="B11359" s="6" t="s">
        <v>11357</v>
      </c>
      <c r="C11359" s="6" t="s">
        <v>23787</v>
      </c>
      <c r="D11359" s="11"/>
      <c r="E11359" t="str">
        <f t="shared" si="177"/>
        <v>CONTACTO CON VAPOR DE AGUA, VAPORES Y OBJETOS CALIENTES, DE INTENCION NO DETERMINADA: VIVIENDA</v>
      </c>
    </row>
    <row r="11360" spans="2:5" ht="25.5" x14ac:dyDescent="0.25">
      <c r="B11360" s="6" t="s">
        <v>11358</v>
      </c>
      <c r="C11360" s="6" t="s">
        <v>23788</v>
      </c>
      <c r="D11360" s="11"/>
      <c r="E11360" t="str">
        <f t="shared" si="177"/>
        <v>CONTACTO CON VAPOR DE AGUA, VAPORES Y OBJETOS CALIENTES, DE INTENCION NO DETERMINADA: INSTITUCION RESIDENCIAL</v>
      </c>
    </row>
    <row r="11361" spans="2:5" ht="38.25" x14ac:dyDescent="0.25">
      <c r="B11361" s="6" t="s">
        <v>11359</v>
      </c>
      <c r="C11361" s="6" t="s">
        <v>23789</v>
      </c>
      <c r="D11361" s="11"/>
      <c r="E11361" t="str">
        <f t="shared" si="177"/>
        <v>CONTACTO CON VAPOR DE AGUA, VAPORES Y OBJETOS CALIENTES, DE INTENCION NO DETERMINADA: ESCUELAS, OTRAS INSTITUCIONES Y AREAS ADMINISTRATIVAS</v>
      </c>
    </row>
    <row r="11362" spans="2:5" ht="25.5" x14ac:dyDescent="0.25">
      <c r="B11362" s="6" t="s">
        <v>11360</v>
      </c>
      <c r="C11362" s="6" t="s">
        <v>23790</v>
      </c>
      <c r="D11362" s="11"/>
      <c r="E11362" t="str">
        <f t="shared" si="177"/>
        <v>CONTACTO CON VAPOR DE AGUA, VAPORES Y OBJETOS CALIENTES, DE INTENCION NO DETERMINADA: AREAS DE DEPORTE Y ATLETISMO</v>
      </c>
    </row>
    <row r="11363" spans="2:5" ht="25.5" x14ac:dyDescent="0.25">
      <c r="B11363" s="6" t="s">
        <v>11361</v>
      </c>
      <c r="C11363" s="6" t="s">
        <v>23791</v>
      </c>
      <c r="D11363" s="11"/>
      <c r="E11363" t="str">
        <f t="shared" si="177"/>
        <v>CONTACTO CON VAPOR DE AGUA, VAPORES Y OBJETOS CALIENTES, DE INTENCION NO DETERMINADA: CALLES Y CARRETERAS</v>
      </c>
    </row>
    <row r="11364" spans="2:5" ht="25.5" x14ac:dyDescent="0.25">
      <c r="B11364" s="6" t="s">
        <v>11362</v>
      </c>
      <c r="C11364" s="6" t="s">
        <v>23792</v>
      </c>
      <c r="D11364" s="11"/>
      <c r="E11364" t="str">
        <f t="shared" si="177"/>
        <v>CONTACTO CON VAPOR DE AGUA, VAPORES Y OBJETOS CALIENTES, DE INTENCION NO DETERMINADA: COMERCIO Y AREA DE SERVICIOS</v>
      </c>
    </row>
    <row r="11365" spans="2:5" ht="25.5" x14ac:dyDescent="0.25">
      <c r="B11365" s="6" t="s">
        <v>11363</v>
      </c>
      <c r="C11365" s="6" t="s">
        <v>23793</v>
      </c>
      <c r="D11365" s="11"/>
      <c r="E11365" t="str">
        <f t="shared" si="177"/>
        <v>CONTACTO CON VAPOR DE AGUA, VAPORES Y OBJETOS CALIENTES, DE INTENCION NO DETERMINADA: AREA INDUSTRIAL Y DE LA CONSTRUCCION</v>
      </c>
    </row>
    <row r="11366" spans="2:5" ht="25.5" x14ac:dyDescent="0.25">
      <c r="B11366" s="6" t="s">
        <v>11364</v>
      </c>
      <c r="C11366" s="6" t="s">
        <v>23794</v>
      </c>
      <c r="D11366" s="11"/>
      <c r="E11366" t="str">
        <f t="shared" si="177"/>
        <v>CONTACTO CON VAPOR DE AGUA, VAPORES Y OBJETOS CALIENTES, DE INTENCION NO DETERMINADA: GRANJA</v>
      </c>
    </row>
    <row r="11367" spans="2:5" ht="25.5" x14ac:dyDescent="0.25">
      <c r="B11367" s="6" t="s">
        <v>11365</v>
      </c>
      <c r="C11367" s="6" t="s">
        <v>23795</v>
      </c>
      <c r="D11367" s="11"/>
      <c r="E11367" t="str">
        <f t="shared" si="177"/>
        <v>CONTACTO CON VAPOR DE AGUA, VAPORES Y OBJETOS CALIENTES, DE INTENCION NO DETERMINADA: OTRO LUGAR ESPECIFICADO</v>
      </c>
    </row>
    <row r="11368" spans="2:5" ht="25.5" x14ac:dyDescent="0.25">
      <c r="B11368" s="6" t="s">
        <v>11366</v>
      </c>
      <c r="C11368" s="6" t="s">
        <v>23796</v>
      </c>
      <c r="D11368" s="11"/>
      <c r="E11368" t="str">
        <f t="shared" si="177"/>
        <v>CONTACTO CON VAPOR DE AGUA, VAPORES Y OBJETOS CALIENTES, DE INTENCION NO DETERMINADA: LUGAR NO ESPECIFICADO</v>
      </c>
    </row>
    <row r="11369" spans="2:5" ht="25.5" x14ac:dyDescent="0.25">
      <c r="B11369" s="6" t="s">
        <v>11367</v>
      </c>
      <c r="C11369" s="6" t="s">
        <v>23797</v>
      </c>
      <c r="D11369" s="11"/>
      <c r="E11369" t="str">
        <f t="shared" si="177"/>
        <v>CONTACTO TRAUMATICO CON OBJETO CORTANTE, DE INTENCION NO DETERMINADA: VIVIENDA</v>
      </c>
    </row>
    <row r="11370" spans="2:5" ht="25.5" x14ac:dyDescent="0.25">
      <c r="B11370" s="6" t="s">
        <v>11368</v>
      </c>
      <c r="C11370" s="6" t="s">
        <v>23798</v>
      </c>
      <c r="D11370" s="11"/>
      <c r="E11370" t="str">
        <f t="shared" si="177"/>
        <v>CONTACTO TRAUMATICO CON OBJETO CORTANTE, DE INTENCION NO DETERMINADA: INSTITUCION RESIDENCIAL</v>
      </c>
    </row>
    <row r="11371" spans="2:5" ht="38.25" x14ac:dyDescent="0.25">
      <c r="B11371" s="6" t="s">
        <v>11369</v>
      </c>
      <c r="C11371" s="6" t="s">
        <v>23799</v>
      </c>
      <c r="D11371" s="11"/>
      <c r="E11371" t="str">
        <f t="shared" si="177"/>
        <v>CONTACTO TRAUMATICO CON OBJETO CORTANTE, DE INTENCION NO DETERMINADA: ESCUELAS, OTRAS INSTITUCIONES Y AREAS ADMINISTRATIVAS</v>
      </c>
    </row>
    <row r="11372" spans="2:5" ht="25.5" x14ac:dyDescent="0.25">
      <c r="B11372" s="6" t="s">
        <v>11370</v>
      </c>
      <c r="C11372" s="6" t="s">
        <v>23800</v>
      </c>
      <c r="D11372" s="11"/>
      <c r="E11372" t="str">
        <f t="shared" si="177"/>
        <v>CONTACTO TRAUMATICO CON OBJETO CORTANTE, DE INTENCION NO DETERMINADA: AREAS DE DEPORTE Y ATLETISMO</v>
      </c>
    </row>
    <row r="11373" spans="2:5" ht="25.5" x14ac:dyDescent="0.25">
      <c r="B11373" s="6" t="s">
        <v>11371</v>
      </c>
      <c r="C11373" s="6" t="s">
        <v>23801</v>
      </c>
      <c r="D11373" s="11"/>
      <c r="E11373" t="str">
        <f t="shared" si="177"/>
        <v>CONTACTO TRAUMATICO CON OBJETO CORTANTE, DE INTENCION NO DETERMINADA: CALLES Y CARRETERAS</v>
      </c>
    </row>
    <row r="11374" spans="2:5" ht="25.5" x14ac:dyDescent="0.25">
      <c r="B11374" s="6" t="s">
        <v>11372</v>
      </c>
      <c r="C11374" s="6" t="s">
        <v>23802</v>
      </c>
      <c r="D11374" s="11"/>
      <c r="E11374" t="str">
        <f t="shared" si="177"/>
        <v>CONTACTO TRAUMATICO CON OBJETO CORTANTE, DE INTENCION NO DETERMINADA: COMERCIO Y AREA DE SERVICIOS</v>
      </c>
    </row>
    <row r="11375" spans="2:5" ht="25.5" x14ac:dyDescent="0.25">
      <c r="B11375" s="6" t="s">
        <v>11373</v>
      </c>
      <c r="C11375" s="6" t="s">
        <v>23803</v>
      </c>
      <c r="D11375" s="11"/>
      <c r="E11375" t="str">
        <f t="shared" si="177"/>
        <v>CONTACTO TRAUMATICO CON OBJETO CORTANTE, DE INTENCION NO DETERMINADA: AREA INDUSTRIAL Y DE LA CONSTRUCCION</v>
      </c>
    </row>
    <row r="11376" spans="2:5" ht="25.5" x14ac:dyDescent="0.25">
      <c r="B11376" s="6" t="s">
        <v>11374</v>
      </c>
      <c r="C11376" s="6" t="s">
        <v>23804</v>
      </c>
      <c r="D11376" s="11"/>
      <c r="E11376" t="str">
        <f t="shared" si="177"/>
        <v>CONTACTO TRAUMATICO CON OBJETO CORTANTE, DE INTENCION NO DETERMINADA: GRANJA</v>
      </c>
    </row>
    <row r="11377" spans="2:5" ht="25.5" x14ac:dyDescent="0.25">
      <c r="B11377" s="6" t="s">
        <v>11375</v>
      </c>
      <c r="C11377" s="6" t="s">
        <v>23805</v>
      </c>
      <c r="D11377" s="11"/>
      <c r="E11377" t="str">
        <f t="shared" si="177"/>
        <v>CONTACTO TRAUMATICO CON OBJETO CORTANTE, DE INTENCION NO DETERMINADA: OTRO LUGAR ESPECIFICADO</v>
      </c>
    </row>
    <row r="11378" spans="2:5" ht="25.5" x14ac:dyDescent="0.25">
      <c r="B11378" s="6" t="s">
        <v>11376</v>
      </c>
      <c r="C11378" s="6" t="s">
        <v>23806</v>
      </c>
      <c r="D11378" s="11"/>
      <c r="E11378" t="str">
        <f t="shared" si="177"/>
        <v>CONTACTO TRAUMATICO CON OBJETO CORTANTE, DE INTENCION NO DETERMINADA: LUGAR NO ESPECIFICADO</v>
      </c>
    </row>
    <row r="11379" spans="2:5" ht="25.5" x14ac:dyDescent="0.25">
      <c r="B11379" s="6" t="s">
        <v>11377</v>
      </c>
      <c r="C11379" s="6" t="s">
        <v>23807</v>
      </c>
      <c r="D11379" s="11"/>
      <c r="E11379" t="str">
        <f t="shared" si="177"/>
        <v>CONTACTO TRAUMATICO CON OBJETO ROMO O SIN FILO, DE INTENCION NO DETERMINADA: VIVIENDA</v>
      </c>
    </row>
    <row r="11380" spans="2:5" ht="25.5" x14ac:dyDescent="0.25">
      <c r="B11380" s="6" t="s">
        <v>11378</v>
      </c>
      <c r="C11380" s="6" t="s">
        <v>23808</v>
      </c>
      <c r="D11380" s="11"/>
      <c r="E11380" t="str">
        <f t="shared" si="177"/>
        <v>CONTACTO TRAUMATICO CON OBJETO ROMO O SIN FILO, DE INTENCION NO DETERMINADA: INSTITUCION RESIDENCIAL</v>
      </c>
    </row>
    <row r="11381" spans="2:5" ht="38.25" x14ac:dyDescent="0.25">
      <c r="B11381" s="6" t="s">
        <v>11379</v>
      </c>
      <c r="C11381" s="6" t="s">
        <v>23809</v>
      </c>
      <c r="D11381" s="11"/>
      <c r="E11381" t="str">
        <f t="shared" si="177"/>
        <v>CONTACTO TRAUMATICO CON OBJETO ROMO O SIN FILO, DE INTENCION NO DETERMINADA: ESCUELAS, OTRAS INSTITUCIONES Y AREAS ADMINISTRATIVAS</v>
      </c>
    </row>
    <row r="11382" spans="2:5" ht="25.5" x14ac:dyDescent="0.25">
      <c r="B11382" s="6" t="s">
        <v>11380</v>
      </c>
      <c r="C11382" s="6" t="s">
        <v>23810</v>
      </c>
      <c r="D11382" s="11"/>
      <c r="E11382" t="str">
        <f t="shared" si="177"/>
        <v>CONTACTO TRAUMATICO CON OBJETO ROMO O SIN FILO, DE INTENCION NO DETERMINADA: AREAS DE DEPORTE Y ATLETISMO</v>
      </c>
    </row>
    <row r="11383" spans="2:5" ht="25.5" x14ac:dyDescent="0.25">
      <c r="B11383" s="6" t="s">
        <v>11381</v>
      </c>
      <c r="C11383" s="6" t="s">
        <v>23811</v>
      </c>
      <c r="D11383" s="11"/>
      <c r="E11383" t="str">
        <f t="shared" si="177"/>
        <v>CONTACTO TRAUMATICO CON OBJETO ROMO O SIN FILO, DE INTENCION NO DETERMINADA: CALLES Y CARRETERAS</v>
      </c>
    </row>
    <row r="11384" spans="2:5" ht="25.5" x14ac:dyDescent="0.25">
      <c r="B11384" s="6" t="s">
        <v>11382</v>
      </c>
      <c r="C11384" s="6" t="s">
        <v>23812</v>
      </c>
      <c r="D11384" s="11"/>
      <c r="E11384" t="str">
        <f t="shared" si="177"/>
        <v>CONTACTO TRAUMATICO CON OBJETO ROMO O SIN FILO, DE INTENCION NO DETERMINADA: COMERCIO Y AREA DE SERVICIOS</v>
      </c>
    </row>
    <row r="11385" spans="2:5" ht="25.5" x14ac:dyDescent="0.25">
      <c r="B11385" s="6" t="s">
        <v>11383</v>
      </c>
      <c r="C11385" s="6" t="s">
        <v>23813</v>
      </c>
      <c r="D11385" s="11"/>
      <c r="E11385" t="str">
        <f t="shared" si="177"/>
        <v>CONTACTO TRAUMATICO CON OBJETO ROMO O SIN FILO, DE INTENCION NO DETERMINADA: AREA INDUSTRIAL Y DE LA CONSTRUCCION</v>
      </c>
    </row>
    <row r="11386" spans="2:5" ht="25.5" x14ac:dyDescent="0.25">
      <c r="B11386" s="6" t="s">
        <v>11384</v>
      </c>
      <c r="C11386" s="6" t="s">
        <v>23814</v>
      </c>
      <c r="D11386" s="11"/>
      <c r="E11386" t="str">
        <f t="shared" si="177"/>
        <v>CONTACTO TRAUMATICO CON OBJETO ROMO O SIN FILO, DE INTENCION NO DETERMINADA: GRANJA</v>
      </c>
    </row>
    <row r="11387" spans="2:5" ht="25.5" x14ac:dyDescent="0.25">
      <c r="B11387" s="6" t="s">
        <v>11385</v>
      </c>
      <c r="C11387" s="6" t="s">
        <v>23815</v>
      </c>
      <c r="D11387" s="11"/>
      <c r="E11387" t="str">
        <f t="shared" si="177"/>
        <v>CONTACTO TRAUMATICO CON OBJETO ROMO O SIN FILO, DE INTENCION NO DETERMINADA: OTRO LUGAR ESPECIFICADO</v>
      </c>
    </row>
    <row r="11388" spans="2:5" ht="25.5" x14ac:dyDescent="0.25">
      <c r="B11388" s="6" t="s">
        <v>11386</v>
      </c>
      <c r="C11388" s="6" t="s">
        <v>23816</v>
      </c>
      <c r="D11388" s="11"/>
      <c r="E11388" t="str">
        <f t="shared" si="177"/>
        <v>CONTACTO TRAUMATICO CON OBJETO ROMO O SIN FILO, DE INTENCION NO DETERMINADA: LUGAR NO ESPECIFICADO</v>
      </c>
    </row>
    <row r="11389" spans="2:5" ht="25.5" x14ac:dyDescent="0.25">
      <c r="B11389" s="6" t="s">
        <v>11387</v>
      </c>
      <c r="C11389" s="6" t="s">
        <v>23817</v>
      </c>
      <c r="D11389" s="11"/>
      <c r="E11389" t="str">
        <f t="shared" si="177"/>
        <v>CAIDA, SALTO O EMPUJON DESDE LUGAR ELEVADO, DE INTENCION NO DETERMINADA: VIVIENDA</v>
      </c>
    </row>
    <row r="11390" spans="2:5" ht="25.5" x14ac:dyDescent="0.25">
      <c r="B11390" s="6" t="s">
        <v>11388</v>
      </c>
      <c r="C11390" s="6" t="s">
        <v>23818</v>
      </c>
      <c r="D11390" s="11"/>
      <c r="E11390" t="str">
        <f t="shared" si="177"/>
        <v>CAIDA, SALTO O EMPUJON DESDE LUGAR ELEVADO, DE INTENCION NO DETERMINADA: INSTITUCION RESIDENCIAL</v>
      </c>
    </row>
    <row r="11391" spans="2:5" ht="38.25" x14ac:dyDescent="0.25">
      <c r="B11391" s="6" t="s">
        <v>11389</v>
      </c>
      <c r="C11391" s="6" t="s">
        <v>23819</v>
      </c>
      <c r="D11391" s="11"/>
      <c r="E11391" t="str">
        <f t="shared" si="177"/>
        <v>CAIDA, SALTO O EMPUJON DESDE LUGAR ELEVADO, DE INTENCION NO DETERMINADA: ESCUELAS, OTRAS INSTITUCIONES Y AREAS ADMINISTRATIVAS</v>
      </c>
    </row>
    <row r="11392" spans="2:5" ht="25.5" x14ac:dyDescent="0.25">
      <c r="B11392" s="6" t="s">
        <v>11390</v>
      </c>
      <c r="C11392" s="6" t="s">
        <v>23820</v>
      </c>
      <c r="D11392" s="11"/>
      <c r="E11392" t="str">
        <f t="shared" si="177"/>
        <v>CAIDA, SALTO O EMPUJON DESDE LUGAR ELEVADO, DE INTENCION NO DETERMINADA: AREAS DE DEPORTE Y ATLETISMO</v>
      </c>
    </row>
    <row r="11393" spans="2:5" ht="25.5" x14ac:dyDescent="0.25">
      <c r="B11393" s="6" t="s">
        <v>11391</v>
      </c>
      <c r="C11393" s="6" t="s">
        <v>23821</v>
      </c>
      <c r="D11393" s="11"/>
      <c r="E11393" t="str">
        <f t="shared" si="177"/>
        <v>CAIDA, SALTO O EMPUJON DESDE LUGAR ELEVADO, DE INTENCION NO DETERMINADA: CALLES Y CARRETERAS</v>
      </c>
    </row>
    <row r="11394" spans="2:5" ht="25.5" x14ac:dyDescent="0.25">
      <c r="B11394" s="6" t="s">
        <v>11392</v>
      </c>
      <c r="C11394" s="6" t="s">
        <v>23822</v>
      </c>
      <c r="D11394" s="11"/>
      <c r="E11394" t="str">
        <f t="shared" si="177"/>
        <v>CAIDA, SALTO O EMPUJON DESDE LUGAR ELEVADO, DE INTENCION NO DETERMINADA: COMERCIO Y AREA DE SERVICIOS</v>
      </c>
    </row>
    <row r="11395" spans="2:5" ht="25.5" x14ac:dyDescent="0.25">
      <c r="B11395" s="6" t="s">
        <v>11393</v>
      </c>
      <c r="C11395" s="6" t="s">
        <v>23823</v>
      </c>
      <c r="D11395" s="11"/>
      <c r="E11395" t="str">
        <f t="shared" si="177"/>
        <v>CAIDA, SALTO O EMPUJON DESDE LUGAR ELEVADO, DE INTENCION NO DETERMINADA: AREA INDUSTRIAL Y DE LA CONSTRUCCION</v>
      </c>
    </row>
    <row r="11396" spans="2:5" ht="25.5" x14ac:dyDescent="0.25">
      <c r="B11396" s="6" t="s">
        <v>11394</v>
      </c>
      <c r="C11396" s="6" t="s">
        <v>23824</v>
      </c>
      <c r="D11396" s="11"/>
      <c r="E11396" t="str">
        <f t="shared" si="177"/>
        <v>CAIDA, SALTO O EMPUJON DESDE LUGAR ELEVADO, DE INTENCION NO DETERMINADA: GRANJA</v>
      </c>
    </row>
    <row r="11397" spans="2:5" ht="25.5" x14ac:dyDescent="0.25">
      <c r="B11397" s="6" t="s">
        <v>11395</v>
      </c>
      <c r="C11397" s="6" t="s">
        <v>23825</v>
      </c>
      <c r="D11397" s="11"/>
      <c r="E11397" t="str">
        <f t="shared" si="177"/>
        <v>CAIDA, SALTO O EMPUJON DESDE LUGAR ELEVADO, DE INTENCION NO DETERMINADA: OTRO LUGAR ESPECIFICADO</v>
      </c>
    </row>
    <row r="11398" spans="2:5" ht="25.5" x14ac:dyDescent="0.25">
      <c r="B11398" s="6" t="s">
        <v>11396</v>
      </c>
      <c r="C11398" s="6" t="s">
        <v>23826</v>
      </c>
      <c r="D11398" s="11"/>
      <c r="E11398" t="str">
        <f t="shared" ref="E11398:E11461" si="178">UPPER(C11398)</f>
        <v>CAIDA, SALTO O EMPUJON DESDE LUGAR ELEVADO, DE INTENCION NO DETERMINADA: LUGAR NO ESPECIFICADO</v>
      </c>
    </row>
    <row r="11399" spans="2:5" ht="25.5" x14ac:dyDescent="0.25">
      <c r="B11399" s="6" t="s">
        <v>11397</v>
      </c>
      <c r="C11399" s="6" t="s">
        <v>23827</v>
      </c>
      <c r="D11399" s="11"/>
      <c r="E11399" t="str">
        <f t="shared" si="178"/>
        <v>CAIDA, PERMANENCIA O CARRERA DELANTE O HACIA OBJETO EN MOVIMIENTO, DE INTENCION NO DETERMINADA: VIVIENDA</v>
      </c>
    </row>
    <row r="11400" spans="2:5" ht="25.5" x14ac:dyDescent="0.25">
      <c r="B11400" s="6" t="s">
        <v>11398</v>
      </c>
      <c r="C11400" s="6" t="s">
        <v>23828</v>
      </c>
      <c r="D11400" s="11"/>
      <c r="E11400" t="str">
        <f t="shared" si="178"/>
        <v>CAIDA, PERMANENCIA O CARRERA DELANTE O HACIA OBJETO EN MOVIMIENTO, DE INTENCION NO DETERMINADA: INSTITUCION RESIDENCIAL</v>
      </c>
    </row>
    <row r="11401" spans="2:5" ht="38.25" x14ac:dyDescent="0.25">
      <c r="B11401" s="6" t="s">
        <v>11399</v>
      </c>
      <c r="C11401" s="6" t="s">
        <v>23829</v>
      </c>
      <c r="D11401" s="11"/>
      <c r="E11401" t="str">
        <f t="shared" si="178"/>
        <v>CAIDA, PERMANENCIA O CARRERA DELANTE O HACIA OBJETO EN MOVIMIENTO, DE INTENCION NO DETERMINADA: ESCUELAS, OTRAS INSTITUCIONES Y AREAS ADMINISTRATIVAS</v>
      </c>
    </row>
    <row r="11402" spans="2:5" ht="38.25" x14ac:dyDescent="0.25">
      <c r="B11402" s="6" t="s">
        <v>11400</v>
      </c>
      <c r="C11402" s="6" t="s">
        <v>23830</v>
      </c>
      <c r="D11402" s="11"/>
      <c r="E11402" t="str">
        <f t="shared" si="178"/>
        <v>CAIDA, PERMANENCIA O CARRERA DELANTE O HACIA OBJETO EN MOVIMIENTO, DE INTENCION NO DETERMINADA: AREAS DE DEPORTE Y ATLETISMO</v>
      </c>
    </row>
    <row r="11403" spans="2:5" ht="25.5" x14ac:dyDescent="0.25">
      <c r="B11403" s="6" t="s">
        <v>11401</v>
      </c>
      <c r="C11403" s="6" t="s">
        <v>23831</v>
      </c>
      <c r="D11403" s="11"/>
      <c r="E11403" t="str">
        <f t="shared" si="178"/>
        <v>CAIDA, PERMANENCIA O CARRERA DELANTE O HACIA OBJETO EN MOVIMIENTO, DE INTENCION NO DETERMINADA: CALLES Y CARRETERAS</v>
      </c>
    </row>
    <row r="11404" spans="2:5" ht="38.25" x14ac:dyDescent="0.25">
      <c r="B11404" s="6" t="s">
        <v>11402</v>
      </c>
      <c r="C11404" s="6" t="s">
        <v>23832</v>
      </c>
      <c r="D11404" s="11"/>
      <c r="E11404" t="str">
        <f t="shared" si="178"/>
        <v>CAIDA, PERMANENCIA O CARRERA DELANTE O HACIA OBJETO EN MOVIMIENTO, DE INTENCION NO DETERMINADA: COMERCIO Y AREA DE SERVICIOS</v>
      </c>
    </row>
    <row r="11405" spans="2:5" ht="38.25" x14ac:dyDescent="0.25">
      <c r="B11405" s="6" t="s">
        <v>11403</v>
      </c>
      <c r="C11405" s="6" t="s">
        <v>23833</v>
      </c>
      <c r="D11405" s="11"/>
      <c r="E11405" t="str">
        <f t="shared" si="178"/>
        <v>CAIDA, PERMANENCIA O CARRERA DELANTE O HACIA OBJETO EN MOVIMIENTO, DE INTENCION NO DETERMINADA: AREA INDUSTRIAL Y DE LA CONSTRUCCION</v>
      </c>
    </row>
    <row r="11406" spans="2:5" ht="25.5" x14ac:dyDescent="0.25">
      <c r="B11406" s="6" t="s">
        <v>11404</v>
      </c>
      <c r="C11406" s="6" t="s">
        <v>23834</v>
      </c>
      <c r="D11406" s="11"/>
      <c r="E11406" t="str">
        <f t="shared" si="178"/>
        <v>CAIDA, PERMANENCIA O CARRERA DELANTE O HACIA OBJETO EN MOVIMIENTO, DE INTENCION NO DETERMINADA: GRANJA</v>
      </c>
    </row>
    <row r="11407" spans="2:5" ht="38.25" x14ac:dyDescent="0.25">
      <c r="B11407" s="6" t="s">
        <v>11405</v>
      </c>
      <c r="C11407" s="6" t="s">
        <v>23835</v>
      </c>
      <c r="D11407" s="11"/>
      <c r="E11407" t="str">
        <f t="shared" si="178"/>
        <v>CAIDA, PERMANENCIA O CARRERA DELANTE O HACIA OBJETO EN MOVIMIENTO, DE INTENCION NO DETERMINADA: OTRO LUGAR ESPECIFICADO</v>
      </c>
    </row>
    <row r="11408" spans="2:5" ht="25.5" x14ac:dyDescent="0.25">
      <c r="B11408" s="6" t="s">
        <v>11406</v>
      </c>
      <c r="C11408" s="6" t="s">
        <v>23836</v>
      </c>
      <c r="D11408" s="11"/>
      <c r="E11408" t="str">
        <f t="shared" si="178"/>
        <v>CAIDA, PERMANENCIA O CARRERA DELANTE O HACIA OBJETO EN MOVIMIENTO, DE INTENCION NO DETERMINADA: LUGAR NO ESPECIFICADO</v>
      </c>
    </row>
    <row r="11409" spans="2:5" ht="25.5" x14ac:dyDescent="0.25">
      <c r="B11409" s="6" t="s">
        <v>11407</v>
      </c>
      <c r="C11409" s="6" t="s">
        <v>23837</v>
      </c>
      <c r="D11409" s="11"/>
      <c r="E11409" t="str">
        <f t="shared" si="178"/>
        <v>COLISION DE VEHICULO DE MOTOR, DE INTENCION NO DETERMINADA: VIVIENDA</v>
      </c>
    </row>
    <row r="11410" spans="2:5" ht="25.5" x14ac:dyDescent="0.25">
      <c r="B11410" s="6" t="s">
        <v>11408</v>
      </c>
      <c r="C11410" s="6" t="s">
        <v>23838</v>
      </c>
      <c r="D11410" s="11"/>
      <c r="E11410" t="str">
        <f t="shared" si="178"/>
        <v>COLISION DE VEHICULO DE MOTOR, DE INTENCION NO DETERMINADA: INSTITUCION RESIDENCIAL</v>
      </c>
    </row>
    <row r="11411" spans="2:5" ht="25.5" x14ac:dyDescent="0.25">
      <c r="B11411" s="6" t="s">
        <v>11409</v>
      </c>
      <c r="C11411" s="6" t="s">
        <v>23839</v>
      </c>
      <c r="D11411" s="11"/>
      <c r="E11411" t="str">
        <f t="shared" si="178"/>
        <v>COLISION DE VEHICULO DE MOTOR, DE INTENCION NO DETERMINADA: ESCUELAS, OTRAS INSTITUCIONES Y AREAS ADMINISTRATIVAS</v>
      </c>
    </row>
    <row r="11412" spans="2:5" ht="25.5" x14ac:dyDescent="0.25">
      <c r="B11412" s="6" t="s">
        <v>11410</v>
      </c>
      <c r="C11412" s="6" t="s">
        <v>23840</v>
      </c>
      <c r="D11412" s="11"/>
      <c r="E11412" t="str">
        <f t="shared" si="178"/>
        <v>COLISION DE VEHICULO DE MOTOR, DE INTENCION NO DETERMINADA: AREAS DE DEPORTE Y ATLETISMO</v>
      </c>
    </row>
    <row r="11413" spans="2:5" ht="25.5" x14ac:dyDescent="0.25">
      <c r="B11413" s="6" t="s">
        <v>11411</v>
      </c>
      <c r="C11413" s="6" t="s">
        <v>23841</v>
      </c>
      <c r="D11413" s="11"/>
      <c r="E11413" t="str">
        <f t="shared" si="178"/>
        <v>COLISION DE VEHICULO DE MOTOR, DE INTENCION NO DETERMINADA: CALLES Y CARRETERAS</v>
      </c>
    </row>
    <row r="11414" spans="2:5" ht="25.5" x14ac:dyDescent="0.25">
      <c r="B11414" s="6" t="s">
        <v>11412</v>
      </c>
      <c r="C11414" s="6" t="s">
        <v>23842</v>
      </c>
      <c r="D11414" s="11"/>
      <c r="E11414" t="str">
        <f t="shared" si="178"/>
        <v>COLISION DE VEHICULO DE MOTOR, DE INTENCION NO DETERMINADA: COMERCIO Y AREA DE SERVICIOS</v>
      </c>
    </row>
    <row r="11415" spans="2:5" ht="25.5" x14ac:dyDescent="0.25">
      <c r="B11415" s="6" t="s">
        <v>11413</v>
      </c>
      <c r="C11415" s="6" t="s">
        <v>23843</v>
      </c>
      <c r="D11415" s="11"/>
      <c r="E11415" t="str">
        <f t="shared" si="178"/>
        <v>COLISION DE VEHICULO DE MOTOR, DE INTENCION NO DETERMINADA: AREA INDUSTRIAL Y DE LA CONSTRUCCION</v>
      </c>
    </row>
    <row r="11416" spans="2:5" ht="25.5" x14ac:dyDescent="0.25">
      <c r="B11416" s="6" t="s">
        <v>11414</v>
      </c>
      <c r="C11416" s="6" t="s">
        <v>23844</v>
      </c>
      <c r="D11416" s="11"/>
      <c r="E11416" t="str">
        <f t="shared" si="178"/>
        <v>COLISION DE VEHICULO DE MOTOR, DE INTENCION NO DETERMINADA: GRANJA</v>
      </c>
    </row>
    <row r="11417" spans="2:5" ht="25.5" x14ac:dyDescent="0.25">
      <c r="B11417" s="6" t="s">
        <v>11415</v>
      </c>
      <c r="C11417" s="6" t="s">
        <v>23845</v>
      </c>
      <c r="D11417" s="11"/>
      <c r="E11417" t="str">
        <f t="shared" si="178"/>
        <v>COLISION DE VEHICULO DE MOTOR, DE INTENCION NO DETERMINADA: OTRO LUGAR ESPECIFICADO</v>
      </c>
    </row>
    <row r="11418" spans="2:5" ht="25.5" x14ac:dyDescent="0.25">
      <c r="B11418" s="6" t="s">
        <v>11416</v>
      </c>
      <c r="C11418" s="6" t="s">
        <v>23846</v>
      </c>
      <c r="D11418" s="11"/>
      <c r="E11418" t="str">
        <f t="shared" si="178"/>
        <v>COLISION DE VEHICULO DE MOTOR, DE INTENCION NO DETERMINADA: LUGAR NO ESPECIFICADO</v>
      </c>
    </row>
    <row r="11419" spans="2:5" ht="25.5" x14ac:dyDescent="0.25">
      <c r="B11419" s="6" t="s">
        <v>11417</v>
      </c>
      <c r="C11419" s="6" t="s">
        <v>23847</v>
      </c>
      <c r="D11419" s="11"/>
      <c r="E11419" t="str">
        <f t="shared" si="178"/>
        <v>OTROS EVENTOS ESPECIFICADOS, DE INTENCION NO DETERMINADA: VIVIENDA</v>
      </c>
    </row>
    <row r="11420" spans="2:5" ht="25.5" x14ac:dyDescent="0.25">
      <c r="B11420" s="6" t="s">
        <v>11418</v>
      </c>
      <c r="C11420" s="6" t="s">
        <v>23848</v>
      </c>
      <c r="D11420" s="11"/>
      <c r="E11420" t="str">
        <f t="shared" si="178"/>
        <v>OTROS EVENTOS ESPECIFICADOS, DE INTENCION NO DETERMINADA: INSTITUCION RESIDENCIAL</v>
      </c>
    </row>
    <row r="11421" spans="2:5" ht="25.5" x14ac:dyDescent="0.25">
      <c r="B11421" s="6" t="s">
        <v>11419</v>
      </c>
      <c r="C11421" s="6" t="s">
        <v>23849</v>
      </c>
      <c r="D11421" s="11"/>
      <c r="E11421" t="str">
        <f t="shared" si="178"/>
        <v>OTROS EVENTOS ESPECIFICADOS, DE INTENCION NO DETERMINADA: ESCUELAS, OTRAS INSTITUCIONES Y AREAS ADMINISTRATIVAS</v>
      </c>
    </row>
    <row r="11422" spans="2:5" ht="25.5" x14ac:dyDescent="0.25">
      <c r="B11422" s="6" t="s">
        <v>11420</v>
      </c>
      <c r="C11422" s="6" t="s">
        <v>23850</v>
      </c>
      <c r="D11422" s="11"/>
      <c r="E11422" t="str">
        <f t="shared" si="178"/>
        <v>OTROS EVENTOS ESPECIFICADOS, DE INTENCION NO DETERMINADA: AREAS DE DEPORTE Y ATLETISMO</v>
      </c>
    </row>
    <row r="11423" spans="2:5" ht="25.5" x14ac:dyDescent="0.25">
      <c r="B11423" s="6" t="s">
        <v>11421</v>
      </c>
      <c r="C11423" s="6" t="s">
        <v>23851</v>
      </c>
      <c r="D11423" s="11"/>
      <c r="E11423" t="str">
        <f t="shared" si="178"/>
        <v>OTROS EVENTOS ESPECIFICADOS, DE INTENCION NO DETERMINADA: CALLES Y CARRETERAS</v>
      </c>
    </row>
    <row r="11424" spans="2:5" ht="25.5" x14ac:dyDescent="0.25">
      <c r="B11424" s="6" t="s">
        <v>11422</v>
      </c>
      <c r="C11424" s="6" t="s">
        <v>23852</v>
      </c>
      <c r="D11424" s="11"/>
      <c r="E11424" t="str">
        <f t="shared" si="178"/>
        <v>OTROS EVENTOS ESPECIFICADOS, DE INTENCION NO DETERMINADA: COMERCIO Y AREA DE SERVICIOS</v>
      </c>
    </row>
    <row r="11425" spans="2:5" ht="25.5" x14ac:dyDescent="0.25">
      <c r="B11425" s="6" t="s">
        <v>11423</v>
      </c>
      <c r="C11425" s="6" t="s">
        <v>23853</v>
      </c>
      <c r="D11425" s="11"/>
      <c r="E11425" t="str">
        <f t="shared" si="178"/>
        <v>OTROS EVENTOS ESPECIFICADOS, DE INTENCION NO DETERMINADA: AREA INDUSTRIAL Y DE LA CONSTRUCCION</v>
      </c>
    </row>
    <row r="11426" spans="2:5" x14ac:dyDescent="0.25">
      <c r="B11426" s="6" t="s">
        <v>11424</v>
      </c>
      <c r="C11426" s="6" t="s">
        <v>23854</v>
      </c>
      <c r="D11426" s="11"/>
      <c r="E11426" t="str">
        <f t="shared" si="178"/>
        <v>OTROS EVENTOS ESPECIFICADOS, DE INTENCION NO DETERMINADA: GRANJA</v>
      </c>
    </row>
    <row r="11427" spans="2:5" ht="25.5" x14ac:dyDescent="0.25">
      <c r="B11427" s="6" t="s">
        <v>11425</v>
      </c>
      <c r="C11427" s="6" t="s">
        <v>23855</v>
      </c>
      <c r="D11427" s="11"/>
      <c r="E11427" t="str">
        <f t="shared" si="178"/>
        <v>OTROS EVENTOS ESPECIFICADOS, DE INTENCION NO DETERMINADA: OTRO LUGAR ESPECIFICADO</v>
      </c>
    </row>
    <row r="11428" spans="2:5" ht="25.5" x14ac:dyDescent="0.25">
      <c r="B11428" s="6" t="s">
        <v>11426</v>
      </c>
      <c r="C11428" s="6" t="s">
        <v>23856</v>
      </c>
      <c r="D11428" s="11"/>
      <c r="E11428" t="str">
        <f t="shared" si="178"/>
        <v>OTROS EVENTOS ESPECIFICADOS, DE INTENCION NO DETERMINADA: LUGAR NO ESPECIFICADO</v>
      </c>
    </row>
    <row r="11429" spans="2:5" x14ac:dyDescent="0.25">
      <c r="B11429" s="6" t="s">
        <v>11427</v>
      </c>
      <c r="C11429" s="6" t="s">
        <v>23857</v>
      </c>
      <c r="D11429" s="11"/>
      <c r="E11429" t="str">
        <f t="shared" si="178"/>
        <v>EVENTO NO ESPECIFICADO, DE INTENCION NO DETERMINADA: VIVIENDA</v>
      </c>
    </row>
    <row r="11430" spans="2:5" ht="25.5" x14ac:dyDescent="0.25">
      <c r="B11430" s="6" t="s">
        <v>11428</v>
      </c>
      <c r="C11430" s="6" t="s">
        <v>23858</v>
      </c>
      <c r="D11430" s="11"/>
      <c r="E11430" t="str">
        <f t="shared" si="178"/>
        <v>EVENTO NO ESPECIFICADO, DE INTENCION NO DETERMINADA: INSTITUCION RESIDENCIAL</v>
      </c>
    </row>
    <row r="11431" spans="2:5" ht="25.5" x14ac:dyDescent="0.25">
      <c r="B11431" s="6" t="s">
        <v>11429</v>
      </c>
      <c r="C11431" s="6" t="s">
        <v>23859</v>
      </c>
      <c r="D11431" s="11"/>
      <c r="E11431" t="str">
        <f t="shared" si="178"/>
        <v>EVENTO NO ESPECIFICADO, DE INTENCION NO DETERMINADA: ESCUELAS, OTRAS INSTITUCIONES Y AREAS ADMINISTRATIVAS</v>
      </c>
    </row>
    <row r="11432" spans="2:5" ht="25.5" x14ac:dyDescent="0.25">
      <c r="B11432" s="6" t="s">
        <v>11430</v>
      </c>
      <c r="C11432" s="6" t="s">
        <v>23860</v>
      </c>
      <c r="D11432" s="11"/>
      <c r="E11432" t="str">
        <f t="shared" si="178"/>
        <v>EVENTO NO ESPECIFICADO, DE INTENCION NO DETERMINADA: AREAS DE DEPORTE Y ATLETISMO</v>
      </c>
    </row>
    <row r="11433" spans="2:5" ht="25.5" x14ac:dyDescent="0.25">
      <c r="B11433" s="6" t="s">
        <v>11431</v>
      </c>
      <c r="C11433" s="6" t="s">
        <v>23861</v>
      </c>
      <c r="D11433" s="11"/>
      <c r="E11433" t="str">
        <f t="shared" si="178"/>
        <v>EVENTO NO ESPECIFICADO, DE INTENCION NO DETERMINADA: CALLES Y CARRETERAS</v>
      </c>
    </row>
    <row r="11434" spans="2:5" ht="25.5" x14ac:dyDescent="0.25">
      <c r="B11434" s="6" t="s">
        <v>11432</v>
      </c>
      <c r="C11434" s="6" t="s">
        <v>23862</v>
      </c>
      <c r="D11434" s="11"/>
      <c r="E11434" t="str">
        <f t="shared" si="178"/>
        <v>EVENTO NO ESPECIFICADO, DE INTENCION NO DETERMINADA: COMERCIO Y AREA DE SERVICIOS</v>
      </c>
    </row>
    <row r="11435" spans="2:5" ht="25.5" x14ac:dyDescent="0.25">
      <c r="B11435" s="6" t="s">
        <v>11433</v>
      </c>
      <c r="C11435" s="6" t="s">
        <v>23863</v>
      </c>
      <c r="D11435" s="11"/>
      <c r="E11435" t="str">
        <f t="shared" si="178"/>
        <v>EVENTO NO ESPECIFICADO, DE INTENCION NO DETERMINADA: AREA INDUSTRIAL Y DE LA CONSTRUCCION</v>
      </c>
    </row>
    <row r="11436" spans="2:5" x14ac:dyDescent="0.25">
      <c r="B11436" s="6" t="s">
        <v>11434</v>
      </c>
      <c r="C11436" s="6" t="s">
        <v>23864</v>
      </c>
      <c r="D11436" s="11"/>
      <c r="E11436" t="str">
        <f t="shared" si="178"/>
        <v>EVENTO NO ESPECIFICADO, DE INTENCION NO DETERMINADA: GRANJA</v>
      </c>
    </row>
    <row r="11437" spans="2:5" ht="25.5" x14ac:dyDescent="0.25">
      <c r="B11437" s="6" t="s">
        <v>11435</v>
      </c>
      <c r="C11437" s="6" t="s">
        <v>23865</v>
      </c>
      <c r="D11437" s="11"/>
      <c r="E11437" t="str">
        <f t="shared" si="178"/>
        <v>EVENTO NO ESPECIFICADO, DE INTENCION NO DETERMINADA: OTRO LUGAR ESPECIFICADO</v>
      </c>
    </row>
    <row r="11438" spans="2:5" ht="25.5" x14ac:dyDescent="0.25">
      <c r="B11438" s="6" t="s">
        <v>11436</v>
      </c>
      <c r="C11438" s="6" t="s">
        <v>23866</v>
      </c>
      <c r="D11438" s="11"/>
      <c r="E11438" t="str">
        <f t="shared" si="178"/>
        <v>EVENTO NO ESPECIFICADO, DE INTENCION NO DETERMINADA: LUGAR NO ESPECIFICADO</v>
      </c>
    </row>
    <row r="11439" spans="2:5" x14ac:dyDescent="0.25">
      <c r="B11439" s="6" t="s">
        <v>11437</v>
      </c>
      <c r="C11439" s="6" t="s">
        <v>23867</v>
      </c>
      <c r="D11439" s="11"/>
      <c r="E11439" t="str">
        <f t="shared" si="178"/>
        <v>INTERVENCION LEGAL CON DISPARO DE ARMA DE FUEGO</v>
      </c>
    </row>
    <row r="11440" spans="2:5" x14ac:dyDescent="0.25">
      <c r="B11440" s="6" t="s">
        <v>11438</v>
      </c>
      <c r="C11440" s="6" t="s">
        <v>23868</v>
      </c>
      <c r="D11440" s="11"/>
      <c r="E11440" t="str">
        <f t="shared" si="178"/>
        <v>INTERVENCION LEGAL CON EXPLOSIVOS</v>
      </c>
    </row>
    <row r="11441" spans="2:5" x14ac:dyDescent="0.25">
      <c r="B11441" s="6" t="s">
        <v>11439</v>
      </c>
      <c r="C11441" s="6" t="s">
        <v>23869</v>
      </c>
      <c r="D11441" s="11"/>
      <c r="E11441" t="str">
        <f t="shared" si="178"/>
        <v>INTERVENCION LEGAL CON GAS</v>
      </c>
    </row>
    <row r="11442" spans="2:5" x14ac:dyDescent="0.25">
      <c r="B11442" s="6" t="s">
        <v>11440</v>
      </c>
      <c r="C11442" s="6" t="s">
        <v>23870</v>
      </c>
      <c r="D11442" s="11"/>
      <c r="E11442" t="str">
        <f t="shared" si="178"/>
        <v>INTERVENCION LEGAL CON OBJETOS ROMOS O SIN FILO</v>
      </c>
    </row>
    <row r="11443" spans="2:5" x14ac:dyDescent="0.25">
      <c r="B11443" s="6" t="s">
        <v>11441</v>
      </c>
      <c r="C11443" s="6" t="s">
        <v>23871</v>
      </c>
      <c r="D11443" s="11"/>
      <c r="E11443" t="str">
        <f t="shared" si="178"/>
        <v>INTERVENCION LEGAL CON OBJETOS CORTANTES</v>
      </c>
    </row>
    <row r="11444" spans="2:5" x14ac:dyDescent="0.25">
      <c r="B11444" s="6" t="s">
        <v>11442</v>
      </c>
      <c r="C11444" s="6" t="s">
        <v>23872</v>
      </c>
      <c r="D11444" s="11"/>
      <c r="E11444" t="str">
        <f t="shared" si="178"/>
        <v>EJECUCION LEGAL</v>
      </c>
    </row>
    <row r="11445" spans="2:5" x14ac:dyDescent="0.25">
      <c r="B11445" s="6" t="s">
        <v>11443</v>
      </c>
      <c r="C11445" s="6" t="s">
        <v>23873</v>
      </c>
      <c r="D11445" s="11"/>
      <c r="E11445" t="str">
        <f t="shared" si="178"/>
        <v>INTERVENCION LEGAL CON OTROS MEDIOS ESPECIFICADOS</v>
      </c>
    </row>
    <row r="11446" spans="2:5" x14ac:dyDescent="0.25">
      <c r="B11446" s="6" t="s">
        <v>11444</v>
      </c>
      <c r="C11446" s="6" t="s">
        <v>23874</v>
      </c>
      <c r="D11446" s="11"/>
      <c r="E11446" t="str">
        <f t="shared" si="178"/>
        <v>INTERVENCION LEGAL, MEDIOS NO ESPECIFICADOS</v>
      </c>
    </row>
    <row r="11447" spans="2:5" x14ac:dyDescent="0.25">
      <c r="B11447" s="6" t="s">
        <v>11445</v>
      </c>
      <c r="C11447" s="6" t="s">
        <v>23875</v>
      </c>
      <c r="D11447" s="11"/>
      <c r="E11447" t="str">
        <f t="shared" si="178"/>
        <v>OPERACIONES DE GUERRA CON EXPLOSION DE ARMAMENTO NAVAL</v>
      </c>
    </row>
    <row r="11448" spans="2:5" x14ac:dyDescent="0.25">
      <c r="B11448" s="6" t="s">
        <v>11446</v>
      </c>
      <c r="C11448" s="6" t="s">
        <v>23876</v>
      </c>
      <c r="D11448" s="11"/>
      <c r="E11448" t="str">
        <f t="shared" si="178"/>
        <v>OPERACIONES DE GUERRA CON DESTRUCCION DE AERONAVE</v>
      </c>
    </row>
    <row r="11449" spans="2:5" x14ac:dyDescent="0.25">
      <c r="B11449" s="6" t="s">
        <v>11447</v>
      </c>
      <c r="C11449" s="6" t="s">
        <v>23877</v>
      </c>
      <c r="D11449" s="11"/>
      <c r="E11449" t="str">
        <f t="shared" si="178"/>
        <v>OPERACIONES DE GUERRA CON OTRAS EXPLOSIONES Y ESQUIRLAS</v>
      </c>
    </row>
    <row r="11450" spans="2:5" ht="25.5" x14ac:dyDescent="0.25">
      <c r="B11450" s="6" t="s">
        <v>11448</v>
      </c>
      <c r="C11450" s="6" t="s">
        <v>23878</v>
      </c>
      <c r="D11450" s="11"/>
      <c r="E11450" t="str">
        <f t="shared" si="178"/>
        <v>OPERACIONES DE GUERRA CON FUEGO Y SUSTANCIAS INCENDIARIAS Y CALIENTES</v>
      </c>
    </row>
    <row r="11451" spans="2:5" ht="25.5" x14ac:dyDescent="0.25">
      <c r="B11451" s="6" t="s">
        <v>11449</v>
      </c>
      <c r="C11451" s="6" t="s">
        <v>23879</v>
      </c>
      <c r="D11451" s="11"/>
      <c r="E11451" t="str">
        <f t="shared" si="178"/>
        <v>OPERACIONES DE GUERRA CON DISPARO DE ARMA DE FUEGO Y OTRAS FORMAS DE GUERRA CONVENCIONAL</v>
      </c>
    </row>
    <row r="11452" spans="2:5" x14ac:dyDescent="0.25">
      <c r="B11452" s="6" t="s">
        <v>11450</v>
      </c>
      <c r="C11452" s="6" t="s">
        <v>23880</v>
      </c>
      <c r="D11452" s="11"/>
      <c r="E11452" t="str">
        <f t="shared" si="178"/>
        <v>OPERACIONES DE GUERRA CON ARMAS NUCLEARES</v>
      </c>
    </row>
    <row r="11453" spans="2:5" x14ac:dyDescent="0.25">
      <c r="B11453" s="6" t="s">
        <v>11451</v>
      </c>
      <c r="C11453" s="6" t="s">
        <v>23881</v>
      </c>
      <c r="D11453" s="11"/>
      <c r="E11453" t="str">
        <f t="shared" si="178"/>
        <v>OPERACIONES DE GUERRA CON ARMAS BIOLOGICAS</v>
      </c>
    </row>
    <row r="11454" spans="2:5" ht="25.5" x14ac:dyDescent="0.25">
      <c r="B11454" s="6" t="s">
        <v>11452</v>
      </c>
      <c r="C11454" s="6" t="s">
        <v>23882</v>
      </c>
      <c r="D11454" s="11"/>
      <c r="E11454" t="str">
        <f t="shared" si="178"/>
        <v>OPERACIONES DE GUERRA CON ARMAS QUIMICAS Y OTRAS FORMAS DE GUERRA NO CONVENCIONAL</v>
      </c>
    </row>
    <row r="11455" spans="2:5" ht="25.5" x14ac:dyDescent="0.25">
      <c r="B11455" s="6" t="s">
        <v>11453</v>
      </c>
      <c r="C11455" s="6" t="s">
        <v>23883</v>
      </c>
      <c r="D11455" s="11"/>
      <c r="E11455" t="str">
        <f t="shared" si="178"/>
        <v>OPERACIONES DE GUERRA QUE OCURREN DESPUES DEL CESE DE HOSTILIDADES</v>
      </c>
    </row>
    <row r="11456" spans="2:5" x14ac:dyDescent="0.25">
      <c r="B11456" s="6" t="s">
        <v>11454</v>
      </c>
      <c r="C11456" s="6" t="s">
        <v>23884</v>
      </c>
      <c r="D11456" s="11"/>
      <c r="E11456" t="str">
        <f t="shared" si="178"/>
        <v>OPERACION DE GUERRA NO ESPECIFICADA</v>
      </c>
    </row>
    <row r="11457" spans="2:5" x14ac:dyDescent="0.25">
      <c r="B11457" s="6" t="s">
        <v>11455</v>
      </c>
      <c r="C11457" s="6" t="s">
        <v>23885</v>
      </c>
      <c r="D11457" s="11"/>
      <c r="E11457" t="str">
        <f t="shared" si="178"/>
        <v>EFECTOS ADVERSOS DE PENICILINAS</v>
      </c>
    </row>
    <row r="11458" spans="2:5" ht="25.5" x14ac:dyDescent="0.25">
      <c r="B11458" s="6" t="s">
        <v>11456</v>
      </c>
      <c r="C11458" s="6" t="s">
        <v>23886</v>
      </c>
      <c r="D11458" s="11"/>
      <c r="E11458" t="str">
        <f t="shared" si="178"/>
        <v>EFECTOS ADVERSOS DE CEFALOSPORINAS Y OTROS ANTIBIOTICOS BETALACTAMICOS</v>
      </c>
    </row>
    <row r="11459" spans="2:5" x14ac:dyDescent="0.25">
      <c r="B11459" s="6" t="s">
        <v>11457</v>
      </c>
      <c r="C11459" s="6" t="s">
        <v>23887</v>
      </c>
      <c r="D11459" s="11"/>
      <c r="E11459" t="str">
        <f t="shared" si="178"/>
        <v>EFECTOS ADVERSOS DEL GRUPO DE CLORAMFENICOL</v>
      </c>
    </row>
    <row r="11460" spans="2:5" x14ac:dyDescent="0.25">
      <c r="B11460" s="6" t="s">
        <v>11458</v>
      </c>
      <c r="C11460" s="6" t="s">
        <v>23888</v>
      </c>
      <c r="D11460" s="11"/>
      <c r="E11460" t="str">
        <f t="shared" si="178"/>
        <v>EFECTOS ADVERSOS DE LOS MACROLIDOS</v>
      </c>
    </row>
    <row r="11461" spans="2:5" x14ac:dyDescent="0.25">
      <c r="B11461" s="6" t="s">
        <v>11459</v>
      </c>
      <c r="C11461" s="6" t="s">
        <v>23889</v>
      </c>
      <c r="D11461" s="11"/>
      <c r="E11461" t="str">
        <f t="shared" si="178"/>
        <v>EFECTOS ADVERSOS DE TETRACICLINAS</v>
      </c>
    </row>
    <row r="11462" spans="2:5" x14ac:dyDescent="0.25">
      <c r="B11462" s="6" t="s">
        <v>11460</v>
      </c>
      <c r="C11462" s="6" t="s">
        <v>23890</v>
      </c>
      <c r="D11462" s="11"/>
      <c r="E11462" t="str">
        <f t="shared" ref="E11462:E11525" si="179">UPPER(C11462)</f>
        <v>EFECTOS ADVERSOS DE AMINOGLICOSIDOS</v>
      </c>
    </row>
    <row r="11463" spans="2:5" x14ac:dyDescent="0.25">
      <c r="B11463" s="6" t="s">
        <v>11461</v>
      </c>
      <c r="C11463" s="6" t="s">
        <v>23891</v>
      </c>
      <c r="D11463" s="11"/>
      <c r="E11463" t="str">
        <f t="shared" si="179"/>
        <v>EFECTOS ADVERSOS DE RIFAMICINAS</v>
      </c>
    </row>
    <row r="11464" spans="2:5" ht="25.5" x14ac:dyDescent="0.25">
      <c r="B11464" s="6" t="s">
        <v>11462</v>
      </c>
      <c r="C11464" s="6" t="s">
        <v>23892</v>
      </c>
      <c r="D11464" s="11"/>
      <c r="E11464" t="str">
        <f t="shared" si="179"/>
        <v>EFECTOS ADVERSOS DE ANTIBIOTICOS ANTIMICOTICOS USADOS SISTEMATICAMENTE</v>
      </c>
    </row>
    <row r="11465" spans="2:5" x14ac:dyDescent="0.25">
      <c r="B11465" s="6" t="s">
        <v>11463</v>
      </c>
      <c r="C11465" s="6" t="s">
        <v>23893</v>
      </c>
      <c r="D11465" s="11"/>
      <c r="E11465" t="str">
        <f t="shared" si="179"/>
        <v>EFECTOS ADVERSOS DE OTROS ANTIBIOTICOS SISTEMICOS</v>
      </c>
    </row>
    <row r="11466" spans="2:5" x14ac:dyDescent="0.25">
      <c r="B11466" s="6" t="s">
        <v>11464</v>
      </c>
      <c r="C11466" s="6" t="s">
        <v>23894</v>
      </c>
      <c r="D11466" s="11"/>
      <c r="E11466" t="str">
        <f t="shared" si="179"/>
        <v>EFECTOS ADVERSOS DE ANTIBIOTICO SISTEMICO NO ESPECIFICADO</v>
      </c>
    </row>
    <row r="11467" spans="2:5" x14ac:dyDescent="0.25">
      <c r="B11467" s="6" t="s">
        <v>11465</v>
      </c>
      <c r="C11467" s="6" t="s">
        <v>23895</v>
      </c>
      <c r="D11467" s="11"/>
      <c r="E11467" t="str">
        <f t="shared" si="179"/>
        <v>EFECTOS ADVERSOS DE SULFONAMIDAS</v>
      </c>
    </row>
    <row r="11468" spans="2:5" x14ac:dyDescent="0.25">
      <c r="B11468" s="6" t="s">
        <v>11466</v>
      </c>
      <c r="C11468" s="6" t="s">
        <v>23896</v>
      </c>
      <c r="D11468" s="11"/>
      <c r="E11468" t="str">
        <f t="shared" si="179"/>
        <v>EFECTOS ADVERSOS DE DROGAS ANTIMICOBACTERIANAS</v>
      </c>
    </row>
    <row r="11469" spans="2:5" ht="25.5" x14ac:dyDescent="0.25">
      <c r="B11469" s="6" t="s">
        <v>11467</v>
      </c>
      <c r="C11469" s="6" t="s">
        <v>23897</v>
      </c>
      <c r="D11469" s="11"/>
      <c r="E11469" t="str">
        <f t="shared" si="179"/>
        <v>EFECTOS ADVERSOS DE DROGAS ANTIPALUDICAS Y AGENTES QUE ACTUAN SOBRE OTROS PROTOZOARIOS DE LA SANGRE</v>
      </c>
    </row>
    <row r="11470" spans="2:5" x14ac:dyDescent="0.25">
      <c r="B11470" s="6" t="s">
        <v>11468</v>
      </c>
      <c r="C11470" s="6" t="s">
        <v>23898</v>
      </c>
      <c r="D11470" s="11"/>
      <c r="E11470" t="str">
        <f t="shared" si="179"/>
        <v>EFECTOS ADVERSOS DE OTRAS DROGAS ANTIPROTOZOARIAS</v>
      </c>
    </row>
    <row r="11471" spans="2:5" x14ac:dyDescent="0.25">
      <c r="B11471" s="6" t="s">
        <v>11469</v>
      </c>
      <c r="C11471" s="6" t="s">
        <v>23899</v>
      </c>
      <c r="D11471" s="11"/>
      <c r="E11471" t="str">
        <f t="shared" si="179"/>
        <v>EFECTOS ADVERSOS DE ANTIHELMINTICOS</v>
      </c>
    </row>
    <row r="11472" spans="2:5" x14ac:dyDescent="0.25">
      <c r="B11472" s="6" t="s">
        <v>11470</v>
      </c>
      <c r="C11472" s="6" t="s">
        <v>23900</v>
      </c>
      <c r="D11472" s="11"/>
      <c r="E11472" t="str">
        <f t="shared" si="179"/>
        <v>EFECTOS ADVERSOS DE DROGAS ANTIVIRALES</v>
      </c>
    </row>
    <row r="11473" spans="2:5" ht="25.5" x14ac:dyDescent="0.25">
      <c r="B11473" s="6" t="s">
        <v>11471</v>
      </c>
      <c r="C11473" s="6" t="s">
        <v>23901</v>
      </c>
      <c r="D11473" s="11"/>
      <c r="E11473" t="str">
        <f t="shared" si="179"/>
        <v>EFECTOS ADVERSOS DE OTROS ANTIINFECCIOSOS Y ANTIPARASITARIOS SISTEMICOS ESPECIFICADOS</v>
      </c>
    </row>
    <row r="11474" spans="2:5" ht="25.5" x14ac:dyDescent="0.25">
      <c r="B11474" s="6" t="s">
        <v>11472</v>
      </c>
      <c r="C11474" s="6" t="s">
        <v>23902</v>
      </c>
      <c r="D11474" s="11"/>
      <c r="E11474" t="str">
        <f t="shared" si="179"/>
        <v>EFECTOS ADVERSOS DE ANTIINFECCIOSOS Y ANTIPARASITARIOS SISTEMICOS NO ESPECIFICADOS</v>
      </c>
    </row>
    <row r="11475" spans="2:5" x14ac:dyDescent="0.25">
      <c r="B11475" s="6" t="s">
        <v>11473</v>
      </c>
      <c r="C11475" s="6" t="s">
        <v>23903</v>
      </c>
      <c r="D11475" s="11"/>
      <c r="E11475" t="str">
        <f t="shared" si="179"/>
        <v>EFECTOS ADVERSOS DE GLUCOCORTICOIDES Y ANALOGOS SINTETICOS</v>
      </c>
    </row>
    <row r="11476" spans="2:5" x14ac:dyDescent="0.25">
      <c r="B11476" s="6" t="s">
        <v>11474</v>
      </c>
      <c r="C11476" s="6" t="s">
        <v>23904</v>
      </c>
      <c r="D11476" s="11"/>
      <c r="E11476" t="str">
        <f t="shared" si="179"/>
        <v>EFECTOS ADVERSOS DE HORMONAS TIROIDEAS Y SUSTITUTOS</v>
      </c>
    </row>
    <row r="11477" spans="2:5" x14ac:dyDescent="0.25">
      <c r="B11477" s="6" t="s">
        <v>11475</v>
      </c>
      <c r="C11477" s="6" t="s">
        <v>23905</v>
      </c>
      <c r="D11477" s="11"/>
      <c r="E11477" t="str">
        <f t="shared" si="179"/>
        <v>EFECTOS ADVERSOS DE DROGAS ANTITIROIDEAS</v>
      </c>
    </row>
    <row r="11478" spans="2:5" ht="25.5" x14ac:dyDescent="0.25">
      <c r="B11478" s="6" t="s">
        <v>11476</v>
      </c>
      <c r="C11478" s="6" t="s">
        <v>23906</v>
      </c>
      <c r="D11478" s="11"/>
      <c r="E11478" t="str">
        <f t="shared" si="179"/>
        <v>EFECTOS ADVERSOS DE DROGAS HIPOGLUCEMIANTES ORALES E INSULINA [ANTIDIABETICAS]</v>
      </c>
    </row>
    <row r="11479" spans="2:5" x14ac:dyDescent="0.25">
      <c r="B11479" s="6" t="s">
        <v>11477</v>
      </c>
      <c r="C11479" s="6" t="s">
        <v>23907</v>
      </c>
      <c r="D11479" s="11"/>
      <c r="E11479" t="str">
        <f t="shared" si="179"/>
        <v>EFECTOS ADVERSOS DE ANTICONCEPTIVOS ORALES</v>
      </c>
    </row>
    <row r="11480" spans="2:5" x14ac:dyDescent="0.25">
      <c r="B11480" s="6" t="s">
        <v>11478</v>
      </c>
      <c r="C11480" s="6" t="s">
        <v>23908</v>
      </c>
      <c r="D11480" s="11"/>
      <c r="E11480" t="str">
        <f t="shared" si="179"/>
        <v>EFECTOS ADVERSOS DE OTROS ESTROGENOS Y PROGESTAGENOS</v>
      </c>
    </row>
    <row r="11481" spans="2:5" ht="25.5" x14ac:dyDescent="0.25">
      <c r="B11481" s="6" t="s">
        <v>11479</v>
      </c>
      <c r="C11481" s="6" t="s">
        <v>23909</v>
      </c>
      <c r="D11481" s="11"/>
      <c r="E11481" t="str">
        <f t="shared" si="179"/>
        <v>EFECTOS ADVERSOS DE ANTIGONADOTROPINAS, ANTIESTROGENOS Y ANTIANDROGENOS, NO CLASIFICADOS EN OTRA PARTE</v>
      </c>
    </row>
    <row r="11482" spans="2:5" x14ac:dyDescent="0.25">
      <c r="B11482" s="6" t="s">
        <v>11480</v>
      </c>
      <c r="C11482" s="6" t="s">
        <v>23910</v>
      </c>
      <c r="D11482" s="11"/>
      <c r="E11482" t="str">
        <f t="shared" si="179"/>
        <v>EFECTOS ADVERSOS DE ANDROGENOS Y CONGENERES ANABOLICOS</v>
      </c>
    </row>
    <row r="11483" spans="2:5" ht="25.5" x14ac:dyDescent="0.25">
      <c r="B11483" s="6" t="s">
        <v>11481</v>
      </c>
      <c r="C11483" s="6" t="s">
        <v>23911</v>
      </c>
      <c r="D11483" s="11"/>
      <c r="E11483" t="str">
        <f t="shared" si="179"/>
        <v>EFECTOS ADVERSOS DE OTRAS HORMONAS Y SUS SUSTITUTOS SINTETICOS, Y LAS NO ESPECIFICADAS</v>
      </c>
    </row>
    <row r="11484" spans="2:5" ht="25.5" x14ac:dyDescent="0.25">
      <c r="B11484" s="6" t="s">
        <v>11482</v>
      </c>
      <c r="C11484" s="6" t="s">
        <v>23912</v>
      </c>
      <c r="D11484" s="11"/>
      <c r="E11484" t="str">
        <f t="shared" si="179"/>
        <v>EFECTOS ADVERSOS DE OTRAS HORMONAS ANTAGONISTAS, Y LAS NO ESPECIFICADAS</v>
      </c>
    </row>
    <row r="11485" spans="2:5" x14ac:dyDescent="0.25">
      <c r="B11485" s="6" t="s">
        <v>11483</v>
      </c>
      <c r="C11485" s="6" t="s">
        <v>23913</v>
      </c>
      <c r="D11485" s="11"/>
      <c r="E11485" t="str">
        <f t="shared" si="179"/>
        <v>EFECTOS ADVERSOS DE ANTIALERGICOS Y ANTIEMETICOS</v>
      </c>
    </row>
    <row r="11486" spans="2:5" x14ac:dyDescent="0.25">
      <c r="B11486" s="6" t="s">
        <v>11484</v>
      </c>
      <c r="C11486" s="6" t="s">
        <v>23914</v>
      </c>
      <c r="D11486" s="11"/>
      <c r="E11486" t="str">
        <f t="shared" si="179"/>
        <v>EFECTOS ADVERSOS DE ANTIMETABOLITOS ANTINEOPLASICOS</v>
      </c>
    </row>
    <row r="11487" spans="2:5" x14ac:dyDescent="0.25">
      <c r="B11487" s="6" t="s">
        <v>11485</v>
      </c>
      <c r="C11487" s="6" t="s">
        <v>23915</v>
      </c>
      <c r="D11487" s="11"/>
      <c r="E11487" t="str">
        <f t="shared" si="179"/>
        <v>EFECTOS ADVERSOS DE PRODUCTOS NATURALES ANTINEOPLASICOS</v>
      </c>
    </row>
    <row r="11488" spans="2:5" x14ac:dyDescent="0.25">
      <c r="B11488" s="6" t="s">
        <v>11486</v>
      </c>
      <c r="C11488" s="6" t="s">
        <v>23916</v>
      </c>
      <c r="D11488" s="11"/>
      <c r="E11488" t="str">
        <f t="shared" si="179"/>
        <v>EFECTOS ADVERSOS DE OTRAS DROGAS ANTINEOPLASICAS</v>
      </c>
    </row>
    <row r="11489" spans="2:5" x14ac:dyDescent="0.25">
      <c r="B11489" s="6" t="s">
        <v>11487</v>
      </c>
      <c r="C11489" s="6" t="s">
        <v>23917</v>
      </c>
      <c r="D11489" s="11"/>
      <c r="E11489" t="str">
        <f t="shared" si="179"/>
        <v>EFECTOS ADVERSOS DE AGENTES INMUNOSUPRESORES</v>
      </c>
    </row>
    <row r="11490" spans="2:5" x14ac:dyDescent="0.25">
      <c r="B11490" s="6" t="s">
        <v>11488</v>
      </c>
      <c r="C11490" s="6" t="s">
        <v>23918</v>
      </c>
      <c r="D11490" s="11"/>
      <c r="E11490" t="str">
        <f t="shared" si="179"/>
        <v>EFECTOS ADVERSOS DE AGENTES ACIDIFICANTES Y ALCALINIZANTES</v>
      </c>
    </row>
    <row r="11491" spans="2:5" x14ac:dyDescent="0.25">
      <c r="B11491" s="6" t="s">
        <v>11489</v>
      </c>
      <c r="C11491" s="6" t="s">
        <v>23919</v>
      </c>
      <c r="D11491" s="11"/>
      <c r="E11491" t="str">
        <f t="shared" si="179"/>
        <v>EFECTOS ADVERSOS DE ENZIMAS NO CLASIFICADAS EN OTRA PARTE</v>
      </c>
    </row>
    <row r="11492" spans="2:5" ht="25.5" x14ac:dyDescent="0.25">
      <c r="B11492" s="6" t="s">
        <v>11490</v>
      </c>
      <c r="C11492" s="6" t="s">
        <v>23920</v>
      </c>
      <c r="D11492" s="11"/>
      <c r="E11492" t="str">
        <f t="shared" si="179"/>
        <v>EFECTOS ADVERSOS DE OTROS AGENTES SISTEMICOS PRIMARIOS NO CLASIFICADOS EN OTRA PARTE</v>
      </c>
    </row>
    <row r="11493" spans="2:5" x14ac:dyDescent="0.25">
      <c r="B11493" s="6" t="s">
        <v>11491</v>
      </c>
      <c r="C11493" s="6" t="s">
        <v>23921</v>
      </c>
      <c r="D11493" s="11"/>
      <c r="E11493" t="str">
        <f t="shared" si="179"/>
        <v>EFECTOS ADVERSOS DE AGENTE SISTEMICO PRIMARIO NO ESPECIFICADO</v>
      </c>
    </row>
    <row r="11494" spans="2:5" ht="25.5" x14ac:dyDescent="0.25">
      <c r="B11494" s="6" t="s">
        <v>11492</v>
      </c>
      <c r="C11494" s="6" t="s">
        <v>23922</v>
      </c>
      <c r="D11494" s="11"/>
      <c r="E11494" t="str">
        <f t="shared" si="179"/>
        <v>EFECTOS ADVERSOS DE PREPARACIONES CON HIERRO Y OTROS PREPARADOS CONTRA LA ANEMIA HIPOCROMICA</v>
      </c>
    </row>
    <row r="11495" spans="2:5" ht="25.5" x14ac:dyDescent="0.25">
      <c r="B11495" s="6" t="s">
        <v>11493</v>
      </c>
      <c r="C11495" s="6" t="s">
        <v>23923</v>
      </c>
      <c r="D11495" s="11"/>
      <c r="E11495" t="str">
        <f t="shared" si="179"/>
        <v>EFECTOS ADVERSOS DE VITAMINA B12, ACIDO FOLICO Y OTROS PREPARADOS CONTRA LA ANEMIA MEGALOBLASTICA</v>
      </c>
    </row>
    <row r="11496" spans="2:5" x14ac:dyDescent="0.25">
      <c r="B11496" s="6" t="s">
        <v>11494</v>
      </c>
      <c r="C11496" s="6" t="s">
        <v>23924</v>
      </c>
      <c r="D11496" s="11"/>
      <c r="E11496" t="str">
        <f t="shared" si="179"/>
        <v>EFECTOS ADVERSOS DE ANTICOAGULANTES</v>
      </c>
    </row>
    <row r="11497" spans="2:5" ht="25.5" x14ac:dyDescent="0.25">
      <c r="B11497" s="6" t="s">
        <v>11495</v>
      </c>
      <c r="C11497" s="6" t="s">
        <v>23925</v>
      </c>
      <c r="D11497" s="11"/>
      <c r="E11497" t="str">
        <f t="shared" si="179"/>
        <v>EFECTOS ADVERSOS DE ANTAGONISTAS DE ANTICOAGULANTES, VITAMINA K Y OTROS COAGULANTES</v>
      </c>
    </row>
    <row r="11498" spans="2:5" ht="25.5" x14ac:dyDescent="0.25">
      <c r="B11498" s="6" t="s">
        <v>11496</v>
      </c>
      <c r="C11498" s="6" t="s">
        <v>23926</v>
      </c>
      <c r="D11498" s="11"/>
      <c r="E11498" t="str">
        <f t="shared" si="179"/>
        <v>EFECTOS ADVERSOS DE DROGAS ANTITROMBOTICAS [INHIBIDORAS DE LA AGREGACION PLAQUETARIA]</v>
      </c>
    </row>
    <row r="11499" spans="2:5" x14ac:dyDescent="0.25">
      <c r="B11499" s="6" t="s">
        <v>11497</v>
      </c>
      <c r="C11499" s="6" t="s">
        <v>23927</v>
      </c>
      <c r="D11499" s="11"/>
      <c r="E11499" t="str">
        <f t="shared" si="179"/>
        <v>EFECTOS ADVERSOS DE DROGAS TROMBOLITICAS</v>
      </c>
    </row>
    <row r="11500" spans="2:5" x14ac:dyDescent="0.25">
      <c r="B11500" s="6" t="s">
        <v>11498</v>
      </c>
      <c r="C11500" s="6" t="s">
        <v>23928</v>
      </c>
      <c r="D11500" s="11"/>
      <c r="E11500" t="str">
        <f t="shared" si="179"/>
        <v>EFECTOS ADVERSOS DE SANGRE NATURAL Y PRODUCTOS SANGUINEOS</v>
      </c>
    </row>
    <row r="11501" spans="2:5" x14ac:dyDescent="0.25">
      <c r="B11501" s="6" t="s">
        <v>11499</v>
      </c>
      <c r="C11501" s="6" t="s">
        <v>23929</v>
      </c>
      <c r="D11501" s="11"/>
      <c r="E11501" t="str">
        <f t="shared" si="179"/>
        <v>EFECTOS ADVERSOS DE LOS SUSTITUTOS DEL PLASMA</v>
      </c>
    </row>
    <row r="11502" spans="2:5" ht="25.5" x14ac:dyDescent="0.25">
      <c r="B11502" s="6" t="s">
        <v>11500</v>
      </c>
      <c r="C11502" s="6" t="s">
        <v>23930</v>
      </c>
      <c r="D11502" s="11"/>
      <c r="E11502" t="str">
        <f t="shared" si="179"/>
        <v>EFECTOS ADVERSOS DE OTROS AGENTES QUE AFECTAN LOS CONSTITUYENTES DE LA SANGRE, Y LOS NO ESPECIFICADOS</v>
      </c>
    </row>
    <row r="11503" spans="2:5" x14ac:dyDescent="0.25">
      <c r="B11503" s="6" t="s">
        <v>11501</v>
      </c>
      <c r="C11503" s="6" t="s">
        <v>23931</v>
      </c>
      <c r="D11503" s="11"/>
      <c r="E11503" t="str">
        <f t="shared" si="179"/>
        <v>EFECTOS ADVERSOS DE OPIACEOS Y ANALGESICOS RELACIONADOS</v>
      </c>
    </row>
    <row r="11504" spans="2:5" x14ac:dyDescent="0.25">
      <c r="B11504" s="6" t="s">
        <v>11502</v>
      </c>
      <c r="C11504" s="6" t="s">
        <v>23932</v>
      </c>
      <c r="D11504" s="11"/>
      <c r="E11504" t="str">
        <f t="shared" si="179"/>
        <v>EFECTOS ADVERSOS DE SALICILATOS</v>
      </c>
    </row>
    <row r="11505" spans="2:5" x14ac:dyDescent="0.25">
      <c r="B11505" s="6" t="s">
        <v>11503</v>
      </c>
      <c r="C11505" s="6" t="s">
        <v>23933</v>
      </c>
      <c r="D11505" s="11"/>
      <c r="E11505" t="str">
        <f t="shared" si="179"/>
        <v>EFECTOS ADVERSOS DE DERIVADOS DEL ACIDO PROPIONICO</v>
      </c>
    </row>
    <row r="11506" spans="2:5" ht="25.5" x14ac:dyDescent="0.25">
      <c r="B11506" s="6" t="s">
        <v>11504</v>
      </c>
      <c r="C11506" s="6" t="s">
        <v>23934</v>
      </c>
      <c r="D11506" s="11"/>
      <c r="E11506" t="str">
        <f t="shared" si="179"/>
        <v>EFECTOS ADVERSOS DE OTRAS DROGAS ANTIINFLAMATORIAS NO ESTEROIDES [DAINE]</v>
      </c>
    </row>
    <row r="11507" spans="2:5" x14ac:dyDescent="0.25">
      <c r="B11507" s="6" t="s">
        <v>11505</v>
      </c>
      <c r="C11507" s="6" t="s">
        <v>23935</v>
      </c>
      <c r="D11507" s="11"/>
      <c r="E11507" t="str">
        <f t="shared" si="179"/>
        <v>EFECTOS ADVERSOS DE LOS ANTIRREUMATICOS</v>
      </c>
    </row>
    <row r="11508" spans="2:5" x14ac:dyDescent="0.25">
      <c r="B11508" s="6" t="s">
        <v>11506</v>
      </c>
      <c r="C11508" s="6" t="s">
        <v>23936</v>
      </c>
      <c r="D11508" s="11"/>
      <c r="E11508" t="str">
        <f t="shared" si="179"/>
        <v>EFECTOS ADVERSOS DE LOS DERIVADOS DEL 4-AMINOFENOL</v>
      </c>
    </row>
    <row r="11509" spans="2:5" x14ac:dyDescent="0.25">
      <c r="B11509" s="6" t="s">
        <v>11507</v>
      </c>
      <c r="C11509" s="6" t="s">
        <v>23937</v>
      </c>
      <c r="D11509" s="11"/>
      <c r="E11509" t="str">
        <f t="shared" si="179"/>
        <v>EFECTOS ADVERSOS DE OTROS ANALGESICOS Y ANTIPIRETICOS</v>
      </c>
    </row>
    <row r="11510" spans="2:5" ht="25.5" x14ac:dyDescent="0.25">
      <c r="B11510" s="6" t="s">
        <v>11508</v>
      </c>
      <c r="C11510" s="6" t="s">
        <v>23938</v>
      </c>
      <c r="D11510" s="11"/>
      <c r="E11510" t="str">
        <f t="shared" si="179"/>
        <v>EFECTOS ADVERSOS DE DROGAS ANALGESICAS, ANTIPIRETICAS Y ANTIINFLAMATORIAS NO ESPECIFICADAS</v>
      </c>
    </row>
    <row r="11511" spans="2:5" x14ac:dyDescent="0.25">
      <c r="B11511" s="6" t="s">
        <v>11509</v>
      </c>
      <c r="C11511" s="6" t="s">
        <v>23939</v>
      </c>
      <c r="D11511" s="11"/>
      <c r="E11511" t="str">
        <f t="shared" si="179"/>
        <v>EFECTOS ADVERSOS DE SUCCINAMIDAS</v>
      </c>
    </row>
    <row r="11512" spans="2:5" x14ac:dyDescent="0.25">
      <c r="B11512" s="6" t="s">
        <v>11510</v>
      </c>
      <c r="C11512" s="6" t="s">
        <v>23940</v>
      </c>
      <c r="D11512" s="11"/>
      <c r="E11512" t="str">
        <f t="shared" si="179"/>
        <v>EFECTOS ADVERSOS DE OXAZOLIDINADIONAS</v>
      </c>
    </row>
    <row r="11513" spans="2:5" x14ac:dyDescent="0.25">
      <c r="B11513" s="6" t="s">
        <v>11511</v>
      </c>
      <c r="C11513" s="6" t="s">
        <v>23941</v>
      </c>
      <c r="D11513" s="11"/>
      <c r="E11513" t="str">
        <f t="shared" si="179"/>
        <v>EFECTOS ADVERSOS DE DERIVADOS DE LA HIDANTOINA</v>
      </c>
    </row>
    <row r="11514" spans="2:5" x14ac:dyDescent="0.25">
      <c r="B11514" s="6" t="s">
        <v>11512</v>
      </c>
      <c r="C11514" s="6" t="s">
        <v>23942</v>
      </c>
      <c r="D11514" s="11"/>
      <c r="E11514" t="str">
        <f t="shared" si="179"/>
        <v>EFECTOS ADVERSOS DE DESOXIBARBITURICOS</v>
      </c>
    </row>
    <row r="11515" spans="2:5" x14ac:dyDescent="0.25">
      <c r="B11515" s="6" t="s">
        <v>11513</v>
      </c>
      <c r="C11515" s="6" t="s">
        <v>23943</v>
      </c>
      <c r="D11515" s="11"/>
      <c r="E11515" t="str">
        <f t="shared" si="179"/>
        <v>EFECTOS ADVERSOS DE IMINOESTILBENOS</v>
      </c>
    </row>
    <row r="11516" spans="2:5" x14ac:dyDescent="0.25">
      <c r="B11516" s="6" t="s">
        <v>11514</v>
      </c>
      <c r="C11516" s="6" t="s">
        <v>23944</v>
      </c>
      <c r="D11516" s="11"/>
      <c r="E11516" t="str">
        <f t="shared" si="179"/>
        <v>EFECTOS ADVERSOS DEL ACIDO VALPROICO</v>
      </c>
    </row>
    <row r="11517" spans="2:5" x14ac:dyDescent="0.25">
      <c r="B11517" s="6" t="s">
        <v>11515</v>
      </c>
      <c r="C11517" s="6" t="s">
        <v>23945</v>
      </c>
      <c r="D11517" s="11"/>
      <c r="E11517" t="str">
        <f t="shared" si="179"/>
        <v>EFECTOS ADVERSOS DE OTROS ANTIEPILEPTICOS, Y LOS NO ESPECIFICADOS</v>
      </c>
    </row>
    <row r="11518" spans="2:5" x14ac:dyDescent="0.25">
      <c r="B11518" s="6" t="s">
        <v>11516</v>
      </c>
      <c r="C11518" s="6" t="s">
        <v>23946</v>
      </c>
      <c r="D11518" s="11"/>
      <c r="E11518" t="str">
        <f t="shared" si="179"/>
        <v>EFECTOS ADVERSOS DE DROGAS ANTIPARKINSONIANAS</v>
      </c>
    </row>
    <row r="11519" spans="2:5" x14ac:dyDescent="0.25">
      <c r="B11519" s="6" t="s">
        <v>11517</v>
      </c>
      <c r="C11519" s="6" t="s">
        <v>23947</v>
      </c>
      <c r="D11519" s="11"/>
      <c r="E11519" t="str">
        <f t="shared" si="179"/>
        <v>EFECTOS ADVERSOS DE DROGAS ANTIESPASTICAS</v>
      </c>
    </row>
    <row r="11520" spans="2:5" x14ac:dyDescent="0.25">
      <c r="B11520" s="6" t="s">
        <v>11518</v>
      </c>
      <c r="C11520" s="6" t="s">
        <v>23948</v>
      </c>
      <c r="D11520" s="11"/>
      <c r="E11520" t="str">
        <f t="shared" si="179"/>
        <v>EFECTOS ADVERSOS DE BARBITURICOS, NO CLASIFICADOS EN OTRA PARTE</v>
      </c>
    </row>
    <row r="11521" spans="2:5" x14ac:dyDescent="0.25">
      <c r="B11521" s="6" t="s">
        <v>11519</v>
      </c>
      <c r="C11521" s="6" t="s">
        <v>23949</v>
      </c>
      <c r="D11521" s="11"/>
      <c r="E11521" t="str">
        <f t="shared" si="179"/>
        <v>EFECTOS ADVERSOS DE BENZODIAZEPINAS</v>
      </c>
    </row>
    <row r="11522" spans="2:5" x14ac:dyDescent="0.25">
      <c r="B11522" s="6" t="s">
        <v>11520</v>
      </c>
      <c r="C11522" s="6" t="s">
        <v>23950</v>
      </c>
      <c r="D11522" s="11"/>
      <c r="E11522" t="str">
        <f t="shared" si="179"/>
        <v>EFECTOS ADVERSOS DE DERIVADOS CLORALES</v>
      </c>
    </row>
    <row r="11523" spans="2:5" x14ac:dyDescent="0.25">
      <c r="B11523" s="6" t="s">
        <v>11521</v>
      </c>
      <c r="C11523" s="6" t="s">
        <v>23951</v>
      </c>
      <c r="D11523" s="11"/>
      <c r="E11523" t="str">
        <f t="shared" si="179"/>
        <v>EFECTOS ADVERSOS DE PARALDEHIDO</v>
      </c>
    </row>
    <row r="11524" spans="2:5" x14ac:dyDescent="0.25">
      <c r="B11524" s="6" t="s">
        <v>11522</v>
      </c>
      <c r="C11524" s="6" t="s">
        <v>23952</v>
      </c>
      <c r="D11524" s="11"/>
      <c r="E11524" t="str">
        <f t="shared" si="179"/>
        <v>EFECTOS ADVERSOS DE COMPUESTOS DE BROMO</v>
      </c>
    </row>
    <row r="11525" spans="2:5" ht="25.5" x14ac:dyDescent="0.25">
      <c r="B11525" s="6" t="s">
        <v>11523</v>
      </c>
      <c r="C11525" s="6" t="s">
        <v>23953</v>
      </c>
      <c r="D11525" s="11"/>
      <c r="E11525" t="str">
        <f t="shared" si="179"/>
        <v>EFECTOS ADVERSOS DE MEZCLAS SEDANTES E HIPNOTICAS, NO CLASIFICADAS EN OTRA PARTE</v>
      </c>
    </row>
    <row r="11526" spans="2:5" ht="25.5" x14ac:dyDescent="0.25">
      <c r="B11526" s="6" t="s">
        <v>11524</v>
      </c>
      <c r="C11526" s="6" t="s">
        <v>23954</v>
      </c>
      <c r="D11526" s="11"/>
      <c r="E11526" t="str">
        <f t="shared" ref="E11526:E11589" si="180">UPPER(C11526)</f>
        <v>EFECTOS ADVERSOS DE OTRAS DROGAS SEDANTES, HIPNOTICAS Y ANSIOLITICAS</v>
      </c>
    </row>
    <row r="11527" spans="2:5" ht="25.5" x14ac:dyDescent="0.25">
      <c r="B11527" s="6" t="s">
        <v>11525</v>
      </c>
      <c r="C11527" s="6" t="s">
        <v>23955</v>
      </c>
      <c r="D11527" s="11"/>
      <c r="E11527" t="str">
        <f t="shared" si="180"/>
        <v>EFECTOS ADVERSOS DE DROGAS SEDANTES, HIPNOTICAS Y ANSIOLITICAS NO ESPECIFICADAS</v>
      </c>
    </row>
    <row r="11528" spans="2:5" x14ac:dyDescent="0.25">
      <c r="B11528" s="6" t="s">
        <v>11526</v>
      </c>
      <c r="C11528" s="6" t="s">
        <v>23956</v>
      </c>
      <c r="D11528" s="11"/>
      <c r="E11528" t="str">
        <f t="shared" si="180"/>
        <v>EFECTOS ADVERSOS DE GASES ANESTESICOS POR INHALACION</v>
      </c>
    </row>
    <row r="11529" spans="2:5" x14ac:dyDescent="0.25">
      <c r="B11529" s="6" t="s">
        <v>11527</v>
      </c>
      <c r="C11529" s="6" t="s">
        <v>23957</v>
      </c>
      <c r="D11529" s="11"/>
      <c r="E11529" t="str">
        <f t="shared" si="180"/>
        <v>EFECTOS ADVERSOS DE GASES ANESTESICOS PARENTERALES</v>
      </c>
    </row>
    <row r="11530" spans="2:5" ht="25.5" x14ac:dyDescent="0.25">
      <c r="B11530" s="6" t="s">
        <v>11528</v>
      </c>
      <c r="C11530" s="6" t="s">
        <v>23958</v>
      </c>
      <c r="D11530" s="11"/>
      <c r="E11530" t="str">
        <f t="shared" si="180"/>
        <v>EFECTOS ADVERSOS DE OTROS GASES ANESTESICOS GENERALES, Y LOS NO ESPECIFICADOS</v>
      </c>
    </row>
    <row r="11531" spans="2:5" x14ac:dyDescent="0.25">
      <c r="B11531" s="6" t="s">
        <v>11529</v>
      </c>
      <c r="C11531" s="6" t="s">
        <v>23959</v>
      </c>
      <c r="D11531" s="11"/>
      <c r="E11531" t="str">
        <f t="shared" si="180"/>
        <v>EFECTOS ADVERSOS DE GASES ANESTESICOS LOCALES</v>
      </c>
    </row>
    <row r="11532" spans="2:5" x14ac:dyDescent="0.25">
      <c r="B11532" s="6" t="s">
        <v>11530</v>
      </c>
      <c r="C11532" s="6" t="s">
        <v>23960</v>
      </c>
      <c r="D11532" s="11"/>
      <c r="E11532" t="str">
        <f t="shared" si="180"/>
        <v>EFECTOS ADVERSOS DE ANESTESICOS NO ESPECIFICADOS</v>
      </c>
    </row>
    <row r="11533" spans="2:5" x14ac:dyDescent="0.25">
      <c r="B11533" s="6" t="s">
        <v>11531</v>
      </c>
      <c r="C11533" s="6" t="s">
        <v>23961</v>
      </c>
      <c r="D11533" s="11"/>
      <c r="E11533" t="str">
        <f t="shared" si="180"/>
        <v>EFECTOS ADVERSOS DE GASES TERAPEUTICOS</v>
      </c>
    </row>
    <row r="11534" spans="2:5" x14ac:dyDescent="0.25">
      <c r="B11534" s="6" t="s">
        <v>11532</v>
      </c>
      <c r="C11534" s="6" t="s">
        <v>23962</v>
      </c>
      <c r="D11534" s="11"/>
      <c r="E11534" t="str">
        <f t="shared" si="180"/>
        <v>EFECTOS ADVERSOS DE ANTIDEPRESIVOS TRICICLICOS Y TETRACICLICOS</v>
      </c>
    </row>
    <row r="11535" spans="2:5" ht="25.5" x14ac:dyDescent="0.25">
      <c r="B11535" s="6" t="s">
        <v>11533</v>
      </c>
      <c r="C11535" s="6" t="s">
        <v>23963</v>
      </c>
      <c r="D11535" s="11"/>
      <c r="E11535" t="str">
        <f t="shared" si="180"/>
        <v>EFECTOS ADVERSOS DE ANTIDEPRESIVOS INHIBIDORES DE LA MONOAMINOOXIDASA</v>
      </c>
    </row>
    <row r="11536" spans="2:5" x14ac:dyDescent="0.25">
      <c r="B11536" s="6" t="s">
        <v>11534</v>
      </c>
      <c r="C11536" s="6" t="s">
        <v>23964</v>
      </c>
      <c r="D11536" s="11"/>
      <c r="E11536" t="str">
        <f t="shared" si="180"/>
        <v>EFECTOS ADVERSOS DE OTROS ANTIDEPRESIVOS Y LOS NO ESPECIFICADOS</v>
      </c>
    </row>
    <row r="11537" spans="2:5" x14ac:dyDescent="0.25">
      <c r="B11537" s="6" t="s">
        <v>11535</v>
      </c>
      <c r="C11537" s="6" t="s">
        <v>23965</v>
      </c>
      <c r="D11537" s="11"/>
      <c r="E11537" t="str">
        <f t="shared" si="180"/>
        <v>EFECTOS ADVERSOS DE ANTIPSICOTICOS Y NEUROLEPTICOS FENOTIAZINICOS</v>
      </c>
    </row>
    <row r="11538" spans="2:5" x14ac:dyDescent="0.25">
      <c r="B11538" s="6" t="s">
        <v>11536</v>
      </c>
      <c r="C11538" s="6" t="s">
        <v>23966</v>
      </c>
      <c r="D11538" s="11"/>
      <c r="E11538" t="str">
        <f t="shared" si="180"/>
        <v>EFECTOS ADVERSOS DE NEUROLEPTICOS DE LA BUTIROFENONA Y TIOXANTINA</v>
      </c>
    </row>
    <row r="11539" spans="2:5" x14ac:dyDescent="0.25">
      <c r="B11539" s="6" t="s">
        <v>11537</v>
      </c>
      <c r="C11539" s="6" t="s">
        <v>23967</v>
      </c>
      <c r="D11539" s="11"/>
      <c r="E11539" t="str">
        <f t="shared" si="180"/>
        <v>EFECTOS ADVERSOS DE OTROS ANTIPSICOTICOS Y NEUROLEPTICOS</v>
      </c>
    </row>
    <row r="11540" spans="2:5" x14ac:dyDescent="0.25">
      <c r="B11540" s="6" t="s">
        <v>11538</v>
      </c>
      <c r="C11540" s="6" t="s">
        <v>23968</v>
      </c>
      <c r="D11540" s="11"/>
      <c r="E11540" t="str">
        <f t="shared" si="180"/>
        <v>EFECTOS ADVERSOS DE PSICODISLEPTICOS [ALUCINOGENOS]</v>
      </c>
    </row>
    <row r="11541" spans="2:5" x14ac:dyDescent="0.25">
      <c r="B11541" s="6" t="s">
        <v>11539</v>
      </c>
      <c r="C11541" s="6" t="s">
        <v>23969</v>
      </c>
      <c r="D11541" s="11"/>
      <c r="E11541" t="str">
        <f t="shared" si="180"/>
        <v>EFECTOS ADVERSOS DE PSICOESTIMULANTES CON ABUSO POTENCIAL</v>
      </c>
    </row>
    <row r="11542" spans="2:5" ht="25.5" x14ac:dyDescent="0.25">
      <c r="B11542" s="6" t="s">
        <v>11540</v>
      </c>
      <c r="C11542" s="6" t="s">
        <v>23970</v>
      </c>
      <c r="D11542" s="11"/>
      <c r="E11542" t="str">
        <f t="shared" si="180"/>
        <v>EFECTOS ADVERSOS DE OTRAS DROGAS PSICOTROPICAS, NO CLASIFICADAS EN OTRA PARTE</v>
      </c>
    </row>
    <row r="11543" spans="2:5" x14ac:dyDescent="0.25">
      <c r="B11543" s="6" t="s">
        <v>11541</v>
      </c>
      <c r="C11543" s="6" t="s">
        <v>23971</v>
      </c>
      <c r="D11543" s="11"/>
      <c r="E11543" t="str">
        <f t="shared" si="180"/>
        <v>EFECTOS ADVERSOS DE DROGAS PSICOTROPICAS NO ESPECIFICADAS</v>
      </c>
    </row>
    <row r="11544" spans="2:5" x14ac:dyDescent="0.25">
      <c r="B11544" s="6" t="s">
        <v>11542</v>
      </c>
      <c r="C11544" s="6" t="s">
        <v>23972</v>
      </c>
      <c r="D11544" s="11"/>
      <c r="E11544" t="str">
        <f t="shared" si="180"/>
        <v>EFECTOS ADVERSOS DE ANALEPTICOS</v>
      </c>
    </row>
    <row r="11545" spans="2:5" x14ac:dyDescent="0.25">
      <c r="B11545" s="6" t="s">
        <v>11543</v>
      </c>
      <c r="C11545" s="6" t="s">
        <v>23973</v>
      </c>
      <c r="D11545" s="11"/>
      <c r="E11545" t="str">
        <f t="shared" si="180"/>
        <v>EFECTOS ADVERSOS DE ANTAGONISTAS DE OPIACEOS</v>
      </c>
    </row>
    <row r="11546" spans="2:5" x14ac:dyDescent="0.25">
      <c r="B11546" s="6" t="s">
        <v>11544</v>
      </c>
      <c r="C11546" s="6" t="s">
        <v>23974</v>
      </c>
      <c r="D11546" s="11"/>
      <c r="E11546" t="str">
        <f t="shared" si="180"/>
        <v>EFECTOS ADVERSOS DE METILXANTINAS, NO CLASIFICADAS EN OTRA PARTE</v>
      </c>
    </row>
    <row r="11547" spans="2:5" ht="25.5" x14ac:dyDescent="0.25">
      <c r="B11547" s="6" t="s">
        <v>11545</v>
      </c>
      <c r="C11547" s="6" t="s">
        <v>23975</v>
      </c>
      <c r="D11547" s="11"/>
      <c r="E11547" t="str">
        <f t="shared" si="180"/>
        <v>EFECTOS ADVERSOS DE OTROS ESTIMULANTES DEL SISTEMA NERVIOSO CENTRAL</v>
      </c>
    </row>
    <row r="11548" spans="2:5" ht="25.5" x14ac:dyDescent="0.25">
      <c r="B11548" s="6" t="s">
        <v>11546</v>
      </c>
      <c r="C11548" s="6" t="s">
        <v>23976</v>
      </c>
      <c r="D11548" s="11"/>
      <c r="E11548" t="str">
        <f t="shared" si="180"/>
        <v>EFECTOS ADVERSOS DE ESTIMULANTE NO ESPECIFICADO DEL SISTEMA NERVIOSO CENTRAL</v>
      </c>
    </row>
    <row r="11549" spans="2:5" x14ac:dyDescent="0.25">
      <c r="B11549" s="6" t="s">
        <v>11547</v>
      </c>
      <c r="C11549" s="6" t="s">
        <v>23977</v>
      </c>
      <c r="D11549" s="11"/>
      <c r="E11549" t="str">
        <f t="shared" si="180"/>
        <v>EFECTOS ADVERSOS DE AGENTES ANTICOLINESTERASA</v>
      </c>
    </row>
    <row r="11550" spans="2:5" x14ac:dyDescent="0.25">
      <c r="B11550" s="6" t="s">
        <v>11548</v>
      </c>
      <c r="C11550" s="6" t="s">
        <v>23978</v>
      </c>
      <c r="D11550" s="11"/>
      <c r="E11550" t="str">
        <f t="shared" si="180"/>
        <v>EFECTOS ADVERSOS DE OTROS PARASIMPATICOMIMETICOS [COLINERGICOS]</v>
      </c>
    </row>
    <row r="11551" spans="2:5" ht="25.5" x14ac:dyDescent="0.25">
      <c r="B11551" s="6" t="s">
        <v>11549</v>
      </c>
      <c r="C11551" s="6" t="s">
        <v>23979</v>
      </c>
      <c r="D11551" s="11"/>
      <c r="E11551" t="str">
        <f t="shared" si="180"/>
        <v>EFECTOS ADVERSOS DE DROGAS BLOQUEADORAS GANGLIONARES, NO CLASIFICADAS EN OTRA PARTE</v>
      </c>
    </row>
    <row r="11552" spans="2:5" ht="38.25" x14ac:dyDescent="0.25">
      <c r="B11552" s="6" t="s">
        <v>11550</v>
      </c>
      <c r="C11552" s="6" t="s">
        <v>23980</v>
      </c>
      <c r="D11552" s="11"/>
      <c r="E11552" t="str">
        <f t="shared" si="180"/>
        <v>EFECTOS ADVERSOS DE OTROS PARASIMPATICOLITICOS [ANTICOLINERGICOS Y ANTIMUSCARINICOS] Y ESPASMOLITICOS, NO CLASIFICADOS EN OTRA PARTE</v>
      </c>
    </row>
    <row r="11553" spans="2:5" ht="25.5" x14ac:dyDescent="0.25">
      <c r="B11553" s="6" t="s">
        <v>11551</v>
      </c>
      <c r="C11553" s="6" t="s">
        <v>23981</v>
      </c>
      <c r="D11553" s="11"/>
      <c r="E11553" t="str">
        <f t="shared" si="180"/>
        <v>EFECTOS ADVERSOS DE AGONISTAS [ESTIMULANTES] PREDOMINANTEMENTE ALFA-ADRENERGICOS, NO CLASIFICADOS EN OTRA PARTE</v>
      </c>
    </row>
    <row r="11554" spans="2:5" ht="25.5" x14ac:dyDescent="0.25">
      <c r="B11554" s="6" t="s">
        <v>11552</v>
      </c>
      <c r="C11554" s="6" t="s">
        <v>23982</v>
      </c>
      <c r="D11554" s="11"/>
      <c r="E11554" t="str">
        <f t="shared" si="180"/>
        <v>EFECTOS ADVERSOS DE AGONISTAS [ESTIMULANTES] PREDOMINANTEMENTE BETA-ADRENERGICOS, NO CLASIFICADOS EN OTRA PARTE</v>
      </c>
    </row>
    <row r="11555" spans="2:5" ht="25.5" x14ac:dyDescent="0.25">
      <c r="B11555" s="6" t="s">
        <v>11553</v>
      </c>
      <c r="C11555" s="6" t="s">
        <v>23983</v>
      </c>
      <c r="D11555" s="11"/>
      <c r="E11555" t="str">
        <f t="shared" si="180"/>
        <v>EFECTOS ADVERSOS DE ANTAGONISTAS [BLOQUEADORES] ALFA-ADRENERGICOS, NO CLASIFICADOS EN OTRA PARTE</v>
      </c>
    </row>
    <row r="11556" spans="2:5" ht="25.5" x14ac:dyDescent="0.25">
      <c r="B11556" s="6" t="s">
        <v>11554</v>
      </c>
      <c r="C11556" s="6" t="s">
        <v>23984</v>
      </c>
      <c r="D11556" s="11"/>
      <c r="E11556" t="str">
        <f t="shared" si="180"/>
        <v>EFECTOS ADVERSOS DE ANTAGONISTAS [BLOQUEADORES] BETA-ADRENERGICOS, NO CLASIFICADOS EN OTRA PARTE</v>
      </c>
    </row>
    <row r="11557" spans="2:5" ht="25.5" x14ac:dyDescent="0.25">
      <c r="B11557" s="6" t="s">
        <v>11555</v>
      </c>
      <c r="C11557" s="6" t="s">
        <v>23985</v>
      </c>
      <c r="D11557" s="11"/>
      <c r="E11557" t="str">
        <f t="shared" si="180"/>
        <v>EFECTOS ADVERSOS DE AGENTES BLOQUEADORES NEURO-ADRENERGICOS QUE ACTUAN CENTRALMENTE, NO CLASIFICADOS EN OTRA PARTE</v>
      </c>
    </row>
    <row r="11558" spans="2:5" ht="25.5" x14ac:dyDescent="0.25">
      <c r="B11558" s="6" t="s">
        <v>11556</v>
      </c>
      <c r="C11558" s="6" t="s">
        <v>23986</v>
      </c>
      <c r="D11558" s="11"/>
      <c r="E11558" t="str">
        <f t="shared" si="180"/>
        <v>EFECTOS ADVERSOS DE OTRAS DROGAS QUE AFECTAN PRIMARIAMENTE EL SISTEMA NERVIOSO AUTONOMO, Y LAS NO ESPECIFICADAS</v>
      </c>
    </row>
    <row r="11559" spans="2:5" ht="25.5" x14ac:dyDescent="0.25">
      <c r="B11559" s="6" t="s">
        <v>11557</v>
      </c>
      <c r="C11559" s="6" t="s">
        <v>23987</v>
      </c>
      <c r="D11559" s="11"/>
      <c r="E11559" t="str">
        <f t="shared" si="180"/>
        <v>EFECTOS ADVERSOS DE GLUCOSIDOS CARDIOTONICOS Y DROGAS DE ACCION SIMILAR</v>
      </c>
    </row>
    <row r="11560" spans="2:5" x14ac:dyDescent="0.25">
      <c r="B11560" s="6" t="s">
        <v>11558</v>
      </c>
      <c r="C11560" s="6" t="s">
        <v>23988</v>
      </c>
      <c r="D11560" s="11"/>
      <c r="E11560" t="str">
        <f t="shared" si="180"/>
        <v>EFECTOS ADVERSOS DE BLOQUEADORES DEL CANAL DEL CALCIO</v>
      </c>
    </row>
    <row r="11561" spans="2:5" ht="25.5" x14ac:dyDescent="0.25">
      <c r="B11561" s="6" t="s">
        <v>11559</v>
      </c>
      <c r="C11561" s="6" t="s">
        <v>23989</v>
      </c>
      <c r="D11561" s="11"/>
      <c r="E11561" t="str">
        <f t="shared" si="180"/>
        <v>EFECTOS ADVERSOS DE OTRAS DROGAS ANTIARRITMICAS, NO CLASIFICADAS EN OTRAS PARTES</v>
      </c>
    </row>
    <row r="11562" spans="2:5" ht="25.5" x14ac:dyDescent="0.25">
      <c r="B11562" s="6" t="s">
        <v>11560</v>
      </c>
      <c r="C11562" s="6" t="s">
        <v>23990</v>
      </c>
      <c r="D11562" s="11"/>
      <c r="E11562" t="str">
        <f t="shared" si="180"/>
        <v>EFECTOS ADVERSOS DE VASODILATADORES CORONARIOS, NO CLASIFICADOS EN OTRAS PARTES</v>
      </c>
    </row>
    <row r="11563" spans="2:5" ht="25.5" x14ac:dyDescent="0.25">
      <c r="B11563" s="6" t="s">
        <v>11561</v>
      </c>
      <c r="C11563" s="6" t="s">
        <v>23991</v>
      </c>
      <c r="D11563" s="11"/>
      <c r="E11563" t="str">
        <f t="shared" si="180"/>
        <v>EFECTOS ADVERSOS DE INHIBIDORES DE LA ENZIMA CONVERTIDORA DE ANGIOTENSINA</v>
      </c>
    </row>
    <row r="11564" spans="2:5" ht="25.5" x14ac:dyDescent="0.25">
      <c r="B11564" s="6" t="s">
        <v>11562</v>
      </c>
      <c r="C11564" s="6" t="s">
        <v>23992</v>
      </c>
      <c r="D11564" s="11"/>
      <c r="E11564" t="str">
        <f t="shared" si="180"/>
        <v>EFECTOS ADVERSOS DE OTRAS DROGAS ANTIHIPERTENSIVAS, NO CLASIFICADAS EN OTRA PARTE</v>
      </c>
    </row>
    <row r="11565" spans="2:5" ht="25.5" x14ac:dyDescent="0.25">
      <c r="B11565" s="6" t="s">
        <v>11563</v>
      </c>
      <c r="C11565" s="6" t="s">
        <v>23993</v>
      </c>
      <c r="D11565" s="11"/>
      <c r="E11565" t="str">
        <f t="shared" si="180"/>
        <v>EFECTOS ADVERSOS DE DROGAS ANTIHIPERLIPIDEMICAS Y ANTIARTERIOSCLEROTICAS</v>
      </c>
    </row>
    <row r="11566" spans="2:5" x14ac:dyDescent="0.25">
      <c r="B11566" s="6" t="s">
        <v>11564</v>
      </c>
      <c r="C11566" s="6" t="s">
        <v>23994</v>
      </c>
      <c r="D11566" s="11"/>
      <c r="E11566" t="str">
        <f t="shared" si="180"/>
        <v>EFECTOS ADVERSOS DE VASODILATADORES PERIFERICOS</v>
      </c>
    </row>
    <row r="11567" spans="2:5" ht="25.5" x14ac:dyDescent="0.25">
      <c r="B11567" s="6" t="s">
        <v>11565</v>
      </c>
      <c r="C11567" s="6" t="s">
        <v>23995</v>
      </c>
      <c r="D11567" s="11"/>
      <c r="E11567" t="str">
        <f t="shared" si="180"/>
        <v>EFECTOS ADVERSOS DE DROGAS ANTIVARICOSAS, INCLUSIVE AGENTES ESCLEROSANTES</v>
      </c>
    </row>
    <row r="11568" spans="2:5" ht="25.5" x14ac:dyDescent="0.25">
      <c r="B11568" s="6" t="s">
        <v>11566</v>
      </c>
      <c r="C11568" s="6" t="s">
        <v>23996</v>
      </c>
      <c r="D11568" s="11"/>
      <c r="E11568" t="str">
        <f t="shared" si="180"/>
        <v>EFECTOS ADVERSOS DE OTROS AGENTES QUE AFECTAN PRIMARIAMENTE EL SISTEMA CARDIOVASCULAR, Y LOS NO ESPECIFICADOS</v>
      </c>
    </row>
    <row r="11569" spans="2:5" ht="25.5" x14ac:dyDescent="0.25">
      <c r="B11569" s="6" t="s">
        <v>11567</v>
      </c>
      <c r="C11569" s="6" t="s">
        <v>23997</v>
      </c>
      <c r="D11569" s="11"/>
      <c r="E11569" t="str">
        <f t="shared" si="180"/>
        <v>EFECTOS ADVERSOS DE BLOQUEADORES DE LOS RECEPTORES H2 DE HISTAMINA</v>
      </c>
    </row>
    <row r="11570" spans="2:5" ht="25.5" x14ac:dyDescent="0.25">
      <c r="B11570" s="6" t="s">
        <v>11568</v>
      </c>
      <c r="C11570" s="6" t="s">
        <v>23998</v>
      </c>
      <c r="D11570" s="11"/>
      <c r="E11570" t="str">
        <f t="shared" si="180"/>
        <v>EFECTOS ADVERSOS DE OTRAS DROGAS ANTIACIDAS E INHIBIDORAS DE LA SECRECION GASTRICA</v>
      </c>
    </row>
    <row r="11571" spans="2:5" x14ac:dyDescent="0.25">
      <c r="B11571" s="6" t="s">
        <v>11569</v>
      </c>
      <c r="C11571" s="6" t="s">
        <v>23999</v>
      </c>
      <c r="D11571" s="11"/>
      <c r="E11571" t="str">
        <f t="shared" si="180"/>
        <v>EFECTOS ADVERSOS DE LAXANTES ESTIMULANTES</v>
      </c>
    </row>
    <row r="11572" spans="2:5" x14ac:dyDescent="0.25">
      <c r="B11572" s="6" t="s">
        <v>11570</v>
      </c>
      <c r="C11572" s="6" t="s">
        <v>24000</v>
      </c>
      <c r="D11572" s="11"/>
      <c r="E11572" t="str">
        <f t="shared" si="180"/>
        <v>EFECTOS ADVERSOS DE LAXANTES SALINOS Y OSMOTICOS</v>
      </c>
    </row>
    <row r="11573" spans="2:5" x14ac:dyDescent="0.25">
      <c r="B11573" s="6" t="s">
        <v>11571</v>
      </c>
      <c r="C11573" s="6" t="s">
        <v>24001</v>
      </c>
      <c r="D11573" s="11"/>
      <c r="E11573" t="str">
        <f t="shared" si="180"/>
        <v>EFECTOS ADVERSOS DE OTROS LAXANTES</v>
      </c>
    </row>
    <row r="11574" spans="2:5" x14ac:dyDescent="0.25">
      <c r="B11574" s="6" t="s">
        <v>11572</v>
      </c>
      <c r="C11574" s="6" t="s">
        <v>24002</v>
      </c>
      <c r="D11574" s="11"/>
      <c r="E11574" t="str">
        <f t="shared" si="180"/>
        <v>EFECTOS ADVERSOS DE DIGESTIVOS</v>
      </c>
    </row>
    <row r="11575" spans="2:5" x14ac:dyDescent="0.25">
      <c r="B11575" s="6" t="s">
        <v>11573</v>
      </c>
      <c r="C11575" s="6" t="s">
        <v>24003</v>
      </c>
      <c r="D11575" s="11"/>
      <c r="E11575" t="str">
        <f t="shared" si="180"/>
        <v>EFECTOS ADVERSOS DE DROGAS ANTIDIARREICAS</v>
      </c>
    </row>
    <row r="11576" spans="2:5" x14ac:dyDescent="0.25">
      <c r="B11576" s="6" t="s">
        <v>11574</v>
      </c>
      <c r="C11576" s="6" t="s">
        <v>24004</v>
      </c>
      <c r="D11576" s="11"/>
      <c r="E11576" t="str">
        <f t="shared" si="180"/>
        <v>EFECTOS ADVERSOS DE EMETICOS</v>
      </c>
    </row>
    <row r="11577" spans="2:5" ht="25.5" x14ac:dyDescent="0.25">
      <c r="B11577" s="6" t="s">
        <v>11575</v>
      </c>
      <c r="C11577" s="6" t="s">
        <v>24005</v>
      </c>
      <c r="D11577" s="11"/>
      <c r="E11577" t="str">
        <f t="shared" si="180"/>
        <v>EFECTOS ADVERSOS DE OTROS AGENTES QUE AFECTAN PRIMARIAMENTE EL SISTEMA GASTROINTESTINAL</v>
      </c>
    </row>
    <row r="11578" spans="2:5" ht="25.5" x14ac:dyDescent="0.25">
      <c r="B11578" s="6" t="s">
        <v>11576</v>
      </c>
      <c r="C11578" s="6" t="s">
        <v>24006</v>
      </c>
      <c r="D11578" s="11"/>
      <c r="E11578" t="str">
        <f t="shared" si="180"/>
        <v>EFECTOS ADVERSOS DE AGENTES QUE AFECTAN PRIMARIAMENTE EL SISTEMA GASTROINTESTINAL, NO ESPECIFICADOS</v>
      </c>
    </row>
    <row r="11579" spans="2:5" x14ac:dyDescent="0.25">
      <c r="B11579" s="6" t="s">
        <v>11577</v>
      </c>
      <c r="C11579" s="6" t="s">
        <v>24007</v>
      </c>
      <c r="D11579" s="11"/>
      <c r="E11579" t="str">
        <f t="shared" si="180"/>
        <v>EFECTOS ADVERSOS DE MINERALOCORTICOIDES</v>
      </c>
    </row>
    <row r="11580" spans="2:5" ht="25.5" x14ac:dyDescent="0.25">
      <c r="B11580" s="6" t="s">
        <v>11578</v>
      </c>
      <c r="C11580" s="6" t="s">
        <v>24008</v>
      </c>
      <c r="D11580" s="11"/>
      <c r="E11580" t="str">
        <f t="shared" si="180"/>
        <v>EFECTOS ADVERSOS DE LOS BLOQUEADORES DE MINERALOCORTICOIDES [ANTAGONISTAS DE LA ALDOSTERONA]</v>
      </c>
    </row>
    <row r="11581" spans="2:5" x14ac:dyDescent="0.25">
      <c r="B11581" s="6" t="s">
        <v>11579</v>
      </c>
      <c r="C11581" s="6" t="s">
        <v>24009</v>
      </c>
      <c r="D11581" s="11"/>
      <c r="E11581" t="str">
        <f t="shared" si="180"/>
        <v>EFECTOS ADVERSOS DE LOS INHIBIDORES DE LA ANHIDRASA CARBONICA</v>
      </c>
    </row>
    <row r="11582" spans="2:5" x14ac:dyDescent="0.25">
      <c r="B11582" s="6" t="s">
        <v>11580</v>
      </c>
      <c r="C11582" s="6" t="s">
        <v>24010</v>
      </c>
      <c r="D11582" s="11"/>
      <c r="E11582" t="str">
        <f t="shared" si="180"/>
        <v>EFECTOS ADVERSOS DE LOS DERIVADOS DE LA BENZOTIADIAZINA</v>
      </c>
    </row>
    <row r="11583" spans="2:5" x14ac:dyDescent="0.25">
      <c r="B11583" s="6" t="s">
        <v>11581</v>
      </c>
      <c r="C11583" s="6" t="s">
        <v>24011</v>
      </c>
      <c r="D11583" s="11"/>
      <c r="E11583" t="str">
        <f t="shared" si="180"/>
        <v>EFECTOS ADVERSOS DE DIURETICOS DE ASA ["HIGH-CEILING"]</v>
      </c>
    </row>
    <row r="11584" spans="2:5" x14ac:dyDescent="0.25">
      <c r="B11584" s="6" t="s">
        <v>11582</v>
      </c>
      <c r="C11584" s="6" t="s">
        <v>24012</v>
      </c>
      <c r="D11584" s="11"/>
      <c r="E11584" t="str">
        <f t="shared" si="180"/>
        <v>EFECTOS ADVERSOS DE OTROS DIURETICOS</v>
      </c>
    </row>
    <row r="11585" spans="2:5" ht="25.5" x14ac:dyDescent="0.25">
      <c r="B11585" s="6" t="s">
        <v>11583</v>
      </c>
      <c r="C11585" s="6" t="s">
        <v>24013</v>
      </c>
      <c r="D11585" s="11"/>
      <c r="E11585" t="str">
        <f t="shared" si="180"/>
        <v>EFECTOS ADVERSOS DE AGENTES ELECTROLITICOS, CALORICOS Y DEL EQUILIBRIO HIDRICO</v>
      </c>
    </row>
    <row r="11586" spans="2:5" x14ac:dyDescent="0.25">
      <c r="B11586" s="6" t="s">
        <v>11584</v>
      </c>
      <c r="C11586" s="6" t="s">
        <v>24014</v>
      </c>
      <c r="D11586" s="11"/>
      <c r="E11586" t="str">
        <f t="shared" si="180"/>
        <v>EFECTOS ADVERSOS DE AGENTES QUE AFECTAN LA CALCIFICACION</v>
      </c>
    </row>
    <row r="11587" spans="2:5" ht="25.5" x14ac:dyDescent="0.25">
      <c r="B11587" s="6" t="s">
        <v>11585</v>
      </c>
      <c r="C11587" s="6" t="s">
        <v>24015</v>
      </c>
      <c r="D11587" s="11"/>
      <c r="E11587" t="str">
        <f t="shared" si="180"/>
        <v>EFECTOS ADVERSOS DE AGENTES QUE AFECTAN EL METABOLISMO DEL ACIDO URICO</v>
      </c>
    </row>
    <row r="11588" spans="2:5" x14ac:dyDescent="0.25">
      <c r="B11588" s="6" t="s">
        <v>11586</v>
      </c>
      <c r="C11588" s="6" t="s">
        <v>24016</v>
      </c>
      <c r="D11588" s="11"/>
      <c r="E11588" t="str">
        <f t="shared" si="180"/>
        <v>EFECTOS ADVERSOS DE SALES MINERALES NO CLASIFICADAS EN OTRA PARTE</v>
      </c>
    </row>
    <row r="11589" spans="2:5" x14ac:dyDescent="0.25">
      <c r="B11589" s="6" t="s">
        <v>11587</v>
      </c>
      <c r="C11589" s="6" t="s">
        <v>24017</v>
      </c>
      <c r="D11589" s="11"/>
      <c r="E11589" t="str">
        <f t="shared" si="180"/>
        <v>EFECTOS ADVERSOS DE DROGAS OXITOCICAS</v>
      </c>
    </row>
    <row r="11590" spans="2:5" ht="25.5" x14ac:dyDescent="0.25">
      <c r="B11590" s="6" t="s">
        <v>11588</v>
      </c>
      <c r="C11590" s="6" t="s">
        <v>24018</v>
      </c>
      <c r="D11590" s="11"/>
      <c r="E11590" t="str">
        <f t="shared" ref="E11590:E11653" si="181">UPPER(C11590)</f>
        <v>EFECTOS ADVERSOS DE RELAJANTES DE LOS MUSCULOS ESTRIADOS [AGENTES BLOQUEADORES NEUROMUSCULARES]</v>
      </c>
    </row>
    <row r="11591" spans="2:5" ht="25.5" x14ac:dyDescent="0.25">
      <c r="B11591" s="6" t="s">
        <v>11589</v>
      </c>
      <c r="C11591" s="6" t="s">
        <v>24019</v>
      </c>
      <c r="D11591" s="11"/>
      <c r="E11591" t="str">
        <f t="shared" si="181"/>
        <v>EFECTOS ADVERSOS DE OTROS AGENTES QUE ACTUAN PRIMARIAMENTE SOBRE LOS MUSCULOS, Y LOS NO ESPECIFICADOS</v>
      </c>
    </row>
    <row r="11592" spans="2:5" x14ac:dyDescent="0.25">
      <c r="B11592" s="6" t="s">
        <v>11590</v>
      </c>
      <c r="C11592" s="6" t="s">
        <v>24020</v>
      </c>
      <c r="D11592" s="11"/>
      <c r="E11592" t="str">
        <f t="shared" si="181"/>
        <v>EFECTOS ADVERSOS DE ANTITUSIGENOS</v>
      </c>
    </row>
    <row r="11593" spans="2:5" x14ac:dyDescent="0.25">
      <c r="B11593" s="6" t="s">
        <v>11591</v>
      </c>
      <c r="C11593" s="6" t="s">
        <v>24021</v>
      </c>
      <c r="D11593" s="11"/>
      <c r="E11593" t="str">
        <f t="shared" si="181"/>
        <v>EFECTOS ADVERSOS DE EXPECTORANTES</v>
      </c>
    </row>
    <row r="11594" spans="2:5" x14ac:dyDescent="0.25">
      <c r="B11594" s="6" t="s">
        <v>11592</v>
      </c>
      <c r="C11594" s="6" t="s">
        <v>24022</v>
      </c>
      <c r="D11594" s="11"/>
      <c r="E11594" t="str">
        <f t="shared" si="181"/>
        <v>EFECTOS ADVERSOS DE DROGAS CONTRA EL RESFRIADO COMUN</v>
      </c>
    </row>
    <row r="11595" spans="2:5" x14ac:dyDescent="0.25">
      <c r="B11595" s="6" t="s">
        <v>11593</v>
      </c>
      <c r="C11595" s="6" t="s">
        <v>24023</v>
      </c>
      <c r="D11595" s="11"/>
      <c r="E11595" t="str">
        <f t="shared" si="181"/>
        <v>EFECTOS ADVERSOS DE ANTIASMATICOS, NO CLASIFICADOS EN OTRA PARTE</v>
      </c>
    </row>
    <row r="11596" spans="2:5" ht="25.5" x14ac:dyDescent="0.25">
      <c r="B11596" s="6" t="s">
        <v>11594</v>
      </c>
      <c r="C11596" s="6" t="s">
        <v>24024</v>
      </c>
      <c r="D11596" s="11"/>
      <c r="E11596" t="str">
        <f t="shared" si="181"/>
        <v>EFECTOS ADVERSOS DE OTROS AGENTES QUE ACTUAN PRIMARIAMENTE SOBRE EL SISTEMA RESPIRATORIO, Y LOS NO ESPECIFICADOS</v>
      </c>
    </row>
    <row r="11597" spans="2:5" ht="25.5" x14ac:dyDescent="0.25">
      <c r="B11597" s="6" t="s">
        <v>11595</v>
      </c>
      <c r="C11597" s="6" t="s">
        <v>24025</v>
      </c>
      <c r="D11597" s="11"/>
      <c r="E11597" t="str">
        <f t="shared" si="181"/>
        <v>EFECTOS ADVERSOS DE DROGAS ANTIMICOTICAS, ANTIINFECCIOSAS Y ANTIINFLAMATORIAS DE USO LOCAL, NO CLASIFICADAS EN OTRA PARTE</v>
      </c>
    </row>
    <row r="11598" spans="2:5" x14ac:dyDescent="0.25">
      <c r="B11598" s="6" t="s">
        <v>11596</v>
      </c>
      <c r="C11598" s="6" t="s">
        <v>24026</v>
      </c>
      <c r="D11598" s="11"/>
      <c r="E11598" t="str">
        <f t="shared" si="181"/>
        <v>EFECTOS ADVERSOS DE ANTIPRURIGINOSOS</v>
      </c>
    </row>
    <row r="11599" spans="2:5" x14ac:dyDescent="0.25">
      <c r="B11599" s="6" t="s">
        <v>11597</v>
      </c>
      <c r="C11599" s="6" t="s">
        <v>24027</v>
      </c>
      <c r="D11599" s="11"/>
      <c r="E11599" t="str">
        <f t="shared" si="181"/>
        <v>EFECTOS ADVERSOS DE ASTRINGENTES Y DETERGENTES LOCALES</v>
      </c>
    </row>
    <row r="11600" spans="2:5" x14ac:dyDescent="0.25">
      <c r="B11600" s="6" t="s">
        <v>11598</v>
      </c>
      <c r="C11600" s="6" t="s">
        <v>24028</v>
      </c>
      <c r="D11600" s="11"/>
      <c r="E11600" t="str">
        <f t="shared" si="181"/>
        <v>EFECTOS ADVERSOS DE EMOLIENTES, DEMULCENTES Y PROTECTORES</v>
      </c>
    </row>
    <row r="11601" spans="2:5" ht="25.5" x14ac:dyDescent="0.25">
      <c r="B11601" s="6" t="s">
        <v>11599</v>
      </c>
      <c r="C11601" s="6" t="s">
        <v>24029</v>
      </c>
      <c r="D11601" s="11"/>
      <c r="E11601" t="str">
        <f t="shared" si="181"/>
        <v>EFECTOS ADVERSOS DE DROGAS Y PREPARADOS QUERATOLITICOS, QUERATOPLASTICOS Y OTROS PARA EL TRATAMIENTO DEL CABELLO</v>
      </c>
    </row>
    <row r="11602" spans="2:5" x14ac:dyDescent="0.25">
      <c r="B11602" s="6" t="s">
        <v>11600</v>
      </c>
      <c r="C11602" s="6" t="s">
        <v>24030</v>
      </c>
      <c r="D11602" s="11"/>
      <c r="E11602" t="str">
        <f t="shared" si="181"/>
        <v>EFECTOS ADVERSOS DE DROGAS Y PREPARADOS OFTALMOLOGICOS</v>
      </c>
    </row>
    <row r="11603" spans="2:5" x14ac:dyDescent="0.25">
      <c r="B11603" s="6" t="s">
        <v>11601</v>
      </c>
      <c r="C11603" s="6" t="s">
        <v>24031</v>
      </c>
      <c r="D11603" s="11"/>
      <c r="E11603" t="str">
        <f t="shared" si="181"/>
        <v>EFECTOS ADVERSOS DE DROGAS Y PREPARADOS OTORRINOLARINGOLOGICOS</v>
      </c>
    </row>
    <row r="11604" spans="2:5" x14ac:dyDescent="0.25">
      <c r="B11604" s="6" t="s">
        <v>11602</v>
      </c>
      <c r="C11604" s="6" t="s">
        <v>24032</v>
      </c>
      <c r="D11604" s="11"/>
      <c r="E11604" t="str">
        <f t="shared" si="181"/>
        <v>EFECTOS ADVERSOS DE DROGAS DENTALES, DE APLICACIÓN TOPICA</v>
      </c>
    </row>
    <row r="11605" spans="2:5" x14ac:dyDescent="0.25">
      <c r="B11605" s="6" t="s">
        <v>11603</v>
      </c>
      <c r="C11605" s="6" t="s">
        <v>24033</v>
      </c>
      <c r="D11605" s="11"/>
      <c r="E11605" t="str">
        <f t="shared" si="181"/>
        <v>EFECTOS ADVERSOS DE OTROS AGENTES TOPICOS</v>
      </c>
    </row>
    <row r="11606" spans="2:5" x14ac:dyDescent="0.25">
      <c r="B11606" s="6" t="s">
        <v>11604</v>
      </c>
      <c r="C11606" s="6" t="s">
        <v>24034</v>
      </c>
      <c r="D11606" s="11"/>
      <c r="E11606" t="str">
        <f t="shared" si="181"/>
        <v>EFECTOS ADVERSOS DE OTROS AGENTES TOPICOS NO ESPECIFICADOS</v>
      </c>
    </row>
    <row r="11607" spans="2:5" x14ac:dyDescent="0.25">
      <c r="B11607" s="6" t="s">
        <v>11605</v>
      </c>
      <c r="C11607" s="6" t="s">
        <v>24035</v>
      </c>
      <c r="D11607" s="11"/>
      <c r="E11607" t="str">
        <f t="shared" si="181"/>
        <v>EFECTOS ADVERSOS DE DEPRESORES DEL APETITO [ANOREXICOS]</v>
      </c>
    </row>
    <row r="11608" spans="2:5" x14ac:dyDescent="0.25">
      <c r="B11608" s="6" t="s">
        <v>11606</v>
      </c>
      <c r="C11608" s="6" t="s">
        <v>24036</v>
      </c>
      <c r="D11608" s="11"/>
      <c r="E11608" t="str">
        <f t="shared" si="181"/>
        <v>EFECTOS ADVERSOS DE DROGAS LIPOTROPICAS</v>
      </c>
    </row>
    <row r="11609" spans="2:5" ht="25.5" x14ac:dyDescent="0.25">
      <c r="B11609" s="6" t="s">
        <v>11607</v>
      </c>
      <c r="C11609" s="6" t="s">
        <v>24037</v>
      </c>
      <c r="D11609" s="11"/>
      <c r="E11609" t="str">
        <f t="shared" si="181"/>
        <v>EFECTOS ADVERSOS DE ANTIDOTOS Y AGENTES QUELANTES, NO CLASIFICADOS EN OTRA PARTE</v>
      </c>
    </row>
    <row r="11610" spans="2:5" x14ac:dyDescent="0.25">
      <c r="B11610" s="6" t="s">
        <v>11608</v>
      </c>
      <c r="C11610" s="6" t="s">
        <v>24038</v>
      </c>
      <c r="D11610" s="11"/>
      <c r="E11610" t="str">
        <f t="shared" si="181"/>
        <v>EFECTOS ADVERSOS DE DISUASIVOS DEL ALCOHOL</v>
      </c>
    </row>
    <row r="11611" spans="2:5" x14ac:dyDescent="0.25">
      <c r="B11611" s="6" t="s">
        <v>11609</v>
      </c>
      <c r="C11611" s="6" t="s">
        <v>24039</v>
      </c>
      <c r="D11611" s="11"/>
      <c r="E11611" t="str">
        <f t="shared" si="181"/>
        <v>EFECTOS ADVERSOS DE EXCIPIENTES FARMACEUTICOS</v>
      </c>
    </row>
    <row r="11612" spans="2:5" x14ac:dyDescent="0.25">
      <c r="B11612" s="6" t="s">
        <v>11610</v>
      </c>
      <c r="C11612" s="6" t="s">
        <v>24040</v>
      </c>
      <c r="D11612" s="11"/>
      <c r="E11612" t="str">
        <f t="shared" si="181"/>
        <v>EFECTOS ADVERSOS DE MEDIOS DE CONTRASTE PARA RAYOS X</v>
      </c>
    </row>
    <row r="11613" spans="2:5" x14ac:dyDescent="0.25">
      <c r="B11613" s="6" t="s">
        <v>11611</v>
      </c>
      <c r="C11613" s="6" t="s">
        <v>24041</v>
      </c>
      <c r="D11613" s="11"/>
      <c r="E11613" t="str">
        <f t="shared" si="181"/>
        <v>EFECTOS ADVERSOS DE OTROS AGENTES DIAGNOSTICOS</v>
      </c>
    </row>
    <row r="11614" spans="2:5" x14ac:dyDescent="0.25">
      <c r="B11614" s="6" t="s">
        <v>11612</v>
      </c>
      <c r="C11614" s="6" t="s">
        <v>24042</v>
      </c>
      <c r="D11614" s="11"/>
      <c r="E11614" t="str">
        <f t="shared" si="181"/>
        <v>EFECTOS ADVERSOS DE VITAMINAS, NO CLASIFICADAS EN OTRA PARTE</v>
      </c>
    </row>
    <row r="11615" spans="2:5" x14ac:dyDescent="0.25">
      <c r="B11615" s="6" t="s">
        <v>11613</v>
      </c>
      <c r="C11615" s="6" t="s">
        <v>24043</v>
      </c>
      <c r="D11615" s="11"/>
      <c r="E11615" t="str">
        <f t="shared" si="181"/>
        <v>EFECTOS ADVERSOS DE OTRAS DROGAS Y MEDICAMENTOS</v>
      </c>
    </row>
    <row r="11616" spans="2:5" x14ac:dyDescent="0.25">
      <c r="B11616" s="6" t="s">
        <v>11614</v>
      </c>
      <c r="C11616" s="6" t="s">
        <v>24044</v>
      </c>
      <c r="D11616" s="11"/>
      <c r="E11616" t="str">
        <f t="shared" si="181"/>
        <v>EFECTOS ADVERSOS DE DROGAS Y MEDICAMENTOS NO ESPECIFICADOS</v>
      </c>
    </row>
    <row r="11617" spans="2:5" x14ac:dyDescent="0.25">
      <c r="B11617" s="6" t="s">
        <v>11615</v>
      </c>
      <c r="C11617" s="6" t="s">
        <v>24045</v>
      </c>
      <c r="D11617" s="11"/>
      <c r="E11617" t="str">
        <f t="shared" si="181"/>
        <v>EFECTOS ADVERSOS DE LA VACUNA BCG</v>
      </c>
    </row>
    <row r="11618" spans="2:5" x14ac:dyDescent="0.25">
      <c r="B11618" s="6" t="s">
        <v>11616</v>
      </c>
      <c r="C11618" s="6" t="s">
        <v>24046</v>
      </c>
      <c r="D11618" s="11"/>
      <c r="E11618" t="str">
        <f t="shared" si="181"/>
        <v>EFECTOS ADVERSOS DE LA VACUNA TIFOIDEA Y PARATIFOIDEA</v>
      </c>
    </row>
    <row r="11619" spans="2:5" x14ac:dyDescent="0.25">
      <c r="B11619" s="6" t="s">
        <v>11617</v>
      </c>
      <c r="C11619" s="6" t="s">
        <v>24047</v>
      </c>
      <c r="D11619" s="11"/>
      <c r="E11619" t="str">
        <f t="shared" si="181"/>
        <v>EFECTOS ADVERSOS DE LA VACUNA CONTRA EL COLERA</v>
      </c>
    </row>
    <row r="11620" spans="2:5" x14ac:dyDescent="0.25">
      <c r="B11620" s="6" t="s">
        <v>11618</v>
      </c>
      <c r="C11620" s="6" t="s">
        <v>24048</v>
      </c>
      <c r="D11620" s="11"/>
      <c r="E11620" t="str">
        <f t="shared" si="181"/>
        <v>EFECTOS ADVERSOS DE LA VACUNA CONTRA LA PESTE</v>
      </c>
    </row>
    <row r="11621" spans="2:5" x14ac:dyDescent="0.25">
      <c r="B11621" s="6" t="s">
        <v>11619</v>
      </c>
      <c r="C11621" s="6" t="s">
        <v>24049</v>
      </c>
      <c r="D11621" s="11"/>
      <c r="E11621" t="str">
        <f t="shared" si="181"/>
        <v>EFECTOS ADVERSOS DE LA VACUNA CONTRA EL TETANOS</v>
      </c>
    </row>
    <row r="11622" spans="2:5" x14ac:dyDescent="0.25">
      <c r="B11622" s="6" t="s">
        <v>11620</v>
      </c>
      <c r="C11622" s="6" t="s">
        <v>24050</v>
      </c>
      <c r="D11622" s="11"/>
      <c r="E11622" t="str">
        <f t="shared" si="181"/>
        <v>EFECTOS ADVERSOS DE LA VACUNA CONTRA LA DIFTERIA</v>
      </c>
    </row>
    <row r="11623" spans="2:5" ht="25.5" x14ac:dyDescent="0.25">
      <c r="B11623" s="6" t="s">
        <v>11621</v>
      </c>
      <c r="C11623" s="6" t="s">
        <v>24051</v>
      </c>
      <c r="D11623" s="11"/>
      <c r="E11623" t="str">
        <f t="shared" si="181"/>
        <v>EFECTOS ADVERSOS DE LA VACUNA CONTRA LA TOS FERINA, INCLUSIVE COMBINACIONES CON UN COMPONENTE PERTUSIS</v>
      </c>
    </row>
    <row r="11624" spans="2:5" ht="25.5" x14ac:dyDescent="0.25">
      <c r="B11624" s="6" t="s">
        <v>11622</v>
      </c>
      <c r="C11624" s="6" t="s">
        <v>24052</v>
      </c>
      <c r="D11624" s="11"/>
      <c r="E11624" t="str">
        <f t="shared" si="181"/>
        <v>EFECTOS ADVERSOS DE VACUNAS BACTERIANAS MIXTAS, EXCEPTO COMBINACIONES CON UN COMPONENTE PERTUSIS</v>
      </c>
    </row>
    <row r="11625" spans="2:5" ht="25.5" x14ac:dyDescent="0.25">
      <c r="B11625" s="6" t="s">
        <v>11623</v>
      </c>
      <c r="C11625" s="6" t="s">
        <v>24053</v>
      </c>
      <c r="D11625" s="11"/>
      <c r="E11625" t="str">
        <f t="shared" si="181"/>
        <v>EFECTOS ADVERSOS DE OTRAS VACUNAS BACTERIANAS, Y LAS NO ESPECIFICADAS</v>
      </c>
    </row>
    <row r="11626" spans="2:5" x14ac:dyDescent="0.25">
      <c r="B11626" s="6" t="s">
        <v>11624</v>
      </c>
      <c r="C11626" s="6" t="s">
        <v>24054</v>
      </c>
      <c r="D11626" s="11"/>
      <c r="E11626" t="str">
        <f t="shared" si="181"/>
        <v>EFECTOS ADVERSOS DE VACUNAS VIRALES</v>
      </c>
    </row>
    <row r="11627" spans="2:5" x14ac:dyDescent="0.25">
      <c r="B11627" s="6" t="s">
        <v>11625</v>
      </c>
      <c r="C11627" s="6" t="s">
        <v>24055</v>
      </c>
      <c r="D11627" s="11"/>
      <c r="E11627" t="str">
        <f t="shared" si="181"/>
        <v>EFECTOS ADVERSOS DE VACUNAS CONTRA RICKETTSIAS</v>
      </c>
    </row>
    <row r="11628" spans="2:5" x14ac:dyDescent="0.25">
      <c r="B11628" s="6" t="s">
        <v>11626</v>
      </c>
      <c r="C11628" s="6" t="s">
        <v>24056</v>
      </c>
      <c r="D11628" s="11"/>
      <c r="E11628" t="str">
        <f t="shared" si="181"/>
        <v>EFECTOS ADVERSOS DE VACUNAS ANTIPROTOZOARIAS</v>
      </c>
    </row>
    <row r="11629" spans="2:5" x14ac:dyDescent="0.25">
      <c r="B11629" s="6" t="s">
        <v>11627</v>
      </c>
      <c r="C11629" s="6" t="s">
        <v>24057</v>
      </c>
      <c r="D11629" s="11"/>
      <c r="E11629" t="str">
        <f t="shared" si="181"/>
        <v>EFECTOS ADVERSOS DE LA INMUNOGLOBULINA</v>
      </c>
    </row>
    <row r="11630" spans="2:5" ht="25.5" x14ac:dyDescent="0.25">
      <c r="B11630" s="6" t="s">
        <v>11628</v>
      </c>
      <c r="C11630" s="6" t="s">
        <v>24058</v>
      </c>
      <c r="D11630" s="11"/>
      <c r="E11630" t="str">
        <f t="shared" si="181"/>
        <v>EFECTOS ADVERSOS DE OTRAS VACUNAS Y SUSTANCIAS BIOLOGICAS ESPECIFICADAS</v>
      </c>
    </row>
    <row r="11631" spans="2:5" ht="25.5" x14ac:dyDescent="0.25">
      <c r="B11631" s="6" t="s">
        <v>11629</v>
      </c>
      <c r="C11631" s="6" t="s">
        <v>24059</v>
      </c>
      <c r="D11631" s="11"/>
      <c r="E11631" t="str">
        <f t="shared" si="181"/>
        <v>EFECTOS ADVERSOS DE OTRAS VACUNAS O SUSTANCIAS BIOLOGICAS NO ESPECIFICADAS</v>
      </c>
    </row>
    <row r="11632" spans="2:5" x14ac:dyDescent="0.25">
      <c r="B11632" s="6" t="s">
        <v>11630</v>
      </c>
      <c r="C11632" s="6" t="s">
        <v>24060</v>
      </c>
      <c r="D11632" s="11"/>
      <c r="E11632" t="str">
        <f t="shared" si="181"/>
        <v>INCIDENTE DURANTE OPERACIÓN QUIRURGICA</v>
      </c>
    </row>
    <row r="11633" spans="2:5" x14ac:dyDescent="0.25">
      <c r="B11633" s="6" t="s">
        <v>11631</v>
      </c>
      <c r="C11633" s="6" t="s">
        <v>24061</v>
      </c>
      <c r="D11633" s="11"/>
      <c r="E11633" t="str">
        <f t="shared" si="181"/>
        <v>INCIDENTE DURANTE INFUSION O TRANSFUSION</v>
      </c>
    </row>
    <row r="11634" spans="2:5" x14ac:dyDescent="0.25">
      <c r="B11634" s="6" t="s">
        <v>11632</v>
      </c>
      <c r="C11634" s="6" t="s">
        <v>24062</v>
      </c>
      <c r="D11634" s="11"/>
      <c r="E11634" t="str">
        <f t="shared" si="181"/>
        <v>INCIDENTE DURANTE DIALISIS RENAL U OTRA PERFUSION</v>
      </c>
    </row>
    <row r="11635" spans="2:5" x14ac:dyDescent="0.25">
      <c r="B11635" s="6" t="s">
        <v>11633</v>
      </c>
      <c r="C11635" s="6" t="s">
        <v>24063</v>
      </c>
      <c r="D11635" s="11"/>
      <c r="E11635" t="str">
        <f t="shared" si="181"/>
        <v>INCIDENTE DURANTE INYECCION O INMUNIZACION</v>
      </c>
    </row>
    <row r="11636" spans="2:5" x14ac:dyDescent="0.25">
      <c r="B11636" s="6" t="s">
        <v>11634</v>
      </c>
      <c r="C11636" s="6" t="s">
        <v>24064</v>
      </c>
      <c r="D11636" s="11"/>
      <c r="E11636" t="str">
        <f t="shared" si="181"/>
        <v>INCIDENTE DURANTE EXAMEN ENDOSCOPICO</v>
      </c>
    </row>
    <row r="11637" spans="2:5" x14ac:dyDescent="0.25">
      <c r="B11637" s="6" t="s">
        <v>11635</v>
      </c>
      <c r="C11637" s="6" t="s">
        <v>24065</v>
      </c>
      <c r="D11637" s="11"/>
      <c r="E11637" t="str">
        <f t="shared" si="181"/>
        <v>INCIDENTE DURANTE CATETERIZACION CARDIACA</v>
      </c>
    </row>
    <row r="11638" spans="2:5" x14ac:dyDescent="0.25">
      <c r="B11638" s="6" t="s">
        <v>11636</v>
      </c>
      <c r="C11638" s="6" t="s">
        <v>24066</v>
      </c>
      <c r="D11638" s="11"/>
      <c r="E11638" t="str">
        <f t="shared" si="181"/>
        <v>INCIDENTE DURANTE ASPIRACION, PUNCION Y OTRA CATETERIZACION</v>
      </c>
    </row>
    <row r="11639" spans="2:5" x14ac:dyDescent="0.25">
      <c r="B11639" s="6" t="s">
        <v>11637</v>
      </c>
      <c r="C11639" s="6" t="s">
        <v>24067</v>
      </c>
      <c r="D11639" s="11"/>
      <c r="E11639" t="str">
        <f t="shared" si="181"/>
        <v>INCIDENTE DURANTE ADMINISTRACION DE ENEMA</v>
      </c>
    </row>
    <row r="11640" spans="2:5" x14ac:dyDescent="0.25">
      <c r="B11640" s="6" t="s">
        <v>11638</v>
      </c>
      <c r="C11640" s="6" t="s">
        <v>24068</v>
      </c>
      <c r="D11640" s="11"/>
      <c r="E11640" t="str">
        <f t="shared" si="181"/>
        <v>INCIDENTE DURANTE OTRAS ATENCIONES MEDICAS Y QUIRURGICAS</v>
      </c>
    </row>
    <row r="11641" spans="2:5" x14ac:dyDescent="0.25">
      <c r="B11641" s="6" t="s">
        <v>11639</v>
      </c>
      <c r="C11641" s="6" t="s">
        <v>24069</v>
      </c>
      <c r="D11641" s="11"/>
      <c r="E11641" t="str">
        <f t="shared" si="181"/>
        <v>INCIDENTE DURANTE ATENCION MEDICA Y QUIRURGICA NO ESPECIFICADA</v>
      </c>
    </row>
    <row r="11642" spans="2:5" ht="25.5" x14ac:dyDescent="0.25">
      <c r="B11642" s="6" t="s">
        <v>11640</v>
      </c>
      <c r="C11642" s="6" t="s">
        <v>24070</v>
      </c>
      <c r="D11642" s="11"/>
      <c r="E11642" t="str">
        <f t="shared" si="181"/>
        <v>OBJETO EXTRAÑO DEJADO ACCIDENTALMENTE EN EL CUERPO DURANTE OPERACIÓN QUIRURGICA</v>
      </c>
    </row>
    <row r="11643" spans="2:5" ht="25.5" x14ac:dyDescent="0.25">
      <c r="B11643" s="6" t="s">
        <v>11641</v>
      </c>
      <c r="C11643" s="6" t="s">
        <v>24071</v>
      </c>
      <c r="D11643" s="11"/>
      <c r="E11643" t="str">
        <f t="shared" si="181"/>
        <v>OBJETO EXTRAÑO DEJADO ACCIDENTALMENTE EN EL CUERPO DURANTE INFUSION O TRANSFUSION</v>
      </c>
    </row>
    <row r="11644" spans="2:5" ht="25.5" x14ac:dyDescent="0.25">
      <c r="B11644" s="6" t="s">
        <v>11642</v>
      </c>
      <c r="C11644" s="6" t="s">
        <v>24072</v>
      </c>
      <c r="D11644" s="11"/>
      <c r="E11644" t="str">
        <f t="shared" si="181"/>
        <v>OBJETO EXTRAÑO DEJADO ACCIDENTALMENTE EN EL CUERPO DURANTE DIALISIS RENAL U OTRA PERFUSION</v>
      </c>
    </row>
    <row r="11645" spans="2:5" ht="25.5" x14ac:dyDescent="0.25">
      <c r="B11645" s="6" t="s">
        <v>11643</v>
      </c>
      <c r="C11645" s="6" t="s">
        <v>24073</v>
      </c>
      <c r="D11645" s="11"/>
      <c r="E11645" t="str">
        <f t="shared" si="181"/>
        <v>OBJETO EXTRAÑO DEJADO ACCIDENTALMENTE EN EL CUERPO DURANTE INYECCION O INMUNIZACION</v>
      </c>
    </row>
    <row r="11646" spans="2:5" ht="25.5" x14ac:dyDescent="0.25">
      <c r="B11646" s="6" t="s">
        <v>11644</v>
      </c>
      <c r="C11646" s="6" t="s">
        <v>24074</v>
      </c>
      <c r="D11646" s="11"/>
      <c r="E11646" t="str">
        <f t="shared" si="181"/>
        <v>OBJETO EXTRAÑO DEJADO ACCIDENTALMENTE EN EL CUERPO DURANTE EXAMEN ENDOSCOPICO</v>
      </c>
    </row>
    <row r="11647" spans="2:5" ht="25.5" x14ac:dyDescent="0.25">
      <c r="B11647" s="6" t="s">
        <v>11645</v>
      </c>
      <c r="C11647" s="6" t="s">
        <v>24075</v>
      </c>
      <c r="D11647" s="11"/>
      <c r="E11647" t="str">
        <f t="shared" si="181"/>
        <v>OBJETO EXTRAÑO DEJADO ACCIDENTALMENTE EN EL CUERPO DURANTE CATETERIZACION CARDIACA</v>
      </c>
    </row>
    <row r="11648" spans="2:5" ht="25.5" x14ac:dyDescent="0.25">
      <c r="B11648" s="6" t="s">
        <v>11646</v>
      </c>
      <c r="C11648" s="6" t="s">
        <v>24076</v>
      </c>
      <c r="D11648" s="11"/>
      <c r="E11648" t="str">
        <f t="shared" si="181"/>
        <v>OBJETO EXTRAÑO DEJADO ACCIDENTALMENTE EN EL CUERPO DURANTE ASPIRACION, PUNCION Y OTRA CATETERIZACION</v>
      </c>
    </row>
    <row r="11649" spans="2:5" ht="25.5" x14ac:dyDescent="0.25">
      <c r="B11649" s="6" t="s">
        <v>11647</v>
      </c>
      <c r="C11649" s="6" t="s">
        <v>24077</v>
      </c>
      <c r="D11649" s="11"/>
      <c r="E11649" t="str">
        <f t="shared" si="181"/>
        <v>OBJETO EXTRAÑO DEJADO ACCIDENTALMENTE EN EL CUERPO DURANTE REMOCION DE CATETER O TAPONAMIENTO</v>
      </c>
    </row>
    <row r="11650" spans="2:5" ht="25.5" x14ac:dyDescent="0.25">
      <c r="B11650" s="6" t="s">
        <v>11648</v>
      </c>
      <c r="C11650" s="6" t="s">
        <v>24078</v>
      </c>
      <c r="D11650" s="11"/>
      <c r="E11650" t="str">
        <f t="shared" si="181"/>
        <v>OBJETO EXTRAÑO DEJADO ACCIDENTALMENTE EN EL CUERPO DURANTE OTRAS ATENCIONES MEDICAS Y QUIRURGICAS</v>
      </c>
    </row>
    <row r="11651" spans="2:5" ht="25.5" x14ac:dyDescent="0.25">
      <c r="B11651" s="6" t="s">
        <v>11649</v>
      </c>
      <c r="C11651" s="6" t="s">
        <v>24079</v>
      </c>
      <c r="D11651" s="11"/>
      <c r="E11651" t="str">
        <f t="shared" si="181"/>
        <v>OBJETO EXTRAÑO DEJADO ACCIDENTALMENTE EN EL CUERPO DURANTE ATENCION MEDICA Y QUIRURGICA NO ESPECIFICADA</v>
      </c>
    </row>
    <row r="11652" spans="2:5" x14ac:dyDescent="0.25">
      <c r="B11652" s="6" t="s">
        <v>11650</v>
      </c>
      <c r="C11652" s="6" t="s">
        <v>24080</v>
      </c>
      <c r="D11652" s="11"/>
      <c r="E11652" t="str">
        <f t="shared" si="181"/>
        <v>FALLAS EN LA ESTERILIZACION DURANTE OPERACIÓN QUIRURGICA</v>
      </c>
    </row>
    <row r="11653" spans="2:5" x14ac:dyDescent="0.25">
      <c r="B11653" s="6" t="s">
        <v>11651</v>
      </c>
      <c r="C11653" s="6" t="s">
        <v>24081</v>
      </c>
      <c r="D11653" s="11"/>
      <c r="E11653" t="str">
        <f t="shared" si="181"/>
        <v>FALLAS EN LA ESTERILIZACION DURANTE INFUSION O TRANSFUSION</v>
      </c>
    </row>
    <row r="11654" spans="2:5" x14ac:dyDescent="0.25">
      <c r="B11654" s="6" t="s">
        <v>11652</v>
      </c>
      <c r="C11654" s="6" t="s">
        <v>24082</v>
      </c>
      <c r="D11654" s="11"/>
      <c r="E11654" t="str">
        <f t="shared" ref="E11654:E11717" si="182">UPPER(C11654)</f>
        <v>FALLAS EN LA ESTERILIZACION DURANTE DIALISIS RENAL U OTRA PERFUSION</v>
      </c>
    </row>
    <row r="11655" spans="2:5" x14ac:dyDescent="0.25">
      <c r="B11655" s="6" t="s">
        <v>11653</v>
      </c>
      <c r="C11655" s="6" t="s">
        <v>24083</v>
      </c>
      <c r="D11655" s="11"/>
      <c r="E11655" t="str">
        <f t="shared" si="182"/>
        <v>FALLAS EN LA ESTERILIZACION DURANTE INYECCION O INMUNIZACION</v>
      </c>
    </row>
    <row r="11656" spans="2:5" x14ac:dyDescent="0.25">
      <c r="B11656" s="6" t="s">
        <v>11654</v>
      </c>
      <c r="C11656" s="6" t="s">
        <v>24084</v>
      </c>
      <c r="D11656" s="11"/>
      <c r="E11656" t="str">
        <f t="shared" si="182"/>
        <v>FALLAS EN LA ESTERILIZACION DURANTE EXAMEN ENDOSCOPICO</v>
      </c>
    </row>
    <row r="11657" spans="2:5" x14ac:dyDescent="0.25">
      <c r="B11657" s="6" t="s">
        <v>11655</v>
      </c>
      <c r="C11657" s="6" t="s">
        <v>24085</v>
      </c>
      <c r="D11657" s="11"/>
      <c r="E11657" t="str">
        <f t="shared" si="182"/>
        <v>FALLAS EN LA ESTERILIZACION DURANTE CATETERIZACION CARDIACA</v>
      </c>
    </row>
    <row r="11658" spans="2:5" ht="25.5" x14ac:dyDescent="0.25">
      <c r="B11658" s="6" t="s">
        <v>11656</v>
      </c>
      <c r="C11658" s="6" t="s">
        <v>24086</v>
      </c>
      <c r="D11658" s="11"/>
      <c r="E11658" t="str">
        <f t="shared" si="182"/>
        <v>FALLAS EN LA ESTERILIZACION DURANTE ASPIRACION, PUNCION Y OTRA CATETERIZACION</v>
      </c>
    </row>
    <row r="11659" spans="2:5" ht="25.5" x14ac:dyDescent="0.25">
      <c r="B11659" s="6" t="s">
        <v>11657</v>
      </c>
      <c r="C11659" s="6" t="s">
        <v>24087</v>
      </c>
      <c r="D11659" s="11"/>
      <c r="E11659" t="str">
        <f t="shared" si="182"/>
        <v>FALLAS EN LA ESTERILIZACION DURANTE OTRAS ATENCIONES MEDICAS Y QUIRURGICAS</v>
      </c>
    </row>
    <row r="11660" spans="2:5" ht="25.5" x14ac:dyDescent="0.25">
      <c r="B11660" s="6" t="s">
        <v>11658</v>
      </c>
      <c r="C11660" s="6" t="s">
        <v>24088</v>
      </c>
      <c r="D11660" s="11"/>
      <c r="E11660" t="str">
        <f t="shared" si="182"/>
        <v>FALLAS EN LA ESTERILIZACION DURANTE ATENCION MEDICA Y QUIRURGICA NO ESPECIFICADA</v>
      </c>
    </row>
    <row r="11661" spans="2:5" ht="25.5" x14ac:dyDescent="0.25">
      <c r="B11661" s="6" t="s">
        <v>11659</v>
      </c>
      <c r="C11661" s="6" t="s">
        <v>24089</v>
      </c>
      <c r="D11661" s="11"/>
      <c r="E11661" t="str">
        <f t="shared" si="182"/>
        <v>EXCESIVA CANTIDAD DE SANGRE U OTRO LIQUIDO ADMINISTRADO DURANTE UNA INFUSION O TRANSFUSION</v>
      </c>
    </row>
    <row r="11662" spans="2:5" x14ac:dyDescent="0.25">
      <c r="B11662" s="6" t="s">
        <v>11660</v>
      </c>
      <c r="C11662" s="6" t="s">
        <v>24090</v>
      </c>
      <c r="D11662" s="11"/>
      <c r="E11662" t="str">
        <f t="shared" si="182"/>
        <v>DILUCION INCORRECTA DE LIQUIDO DURANTE UNA INFUSION</v>
      </c>
    </row>
    <row r="11663" spans="2:5" x14ac:dyDescent="0.25">
      <c r="B11663" s="6" t="s">
        <v>11661</v>
      </c>
      <c r="C11663" s="6" t="s">
        <v>24091</v>
      </c>
      <c r="D11663" s="11"/>
      <c r="E11663" t="str">
        <f t="shared" si="182"/>
        <v>SOBREDOSIS DE RADIACION ADMINISTRADA DURANTE TERAPIA</v>
      </c>
    </row>
    <row r="11664" spans="2:5" ht="25.5" x14ac:dyDescent="0.25">
      <c r="B11664" s="6" t="s">
        <v>11662</v>
      </c>
      <c r="C11664" s="6" t="s">
        <v>24092</v>
      </c>
      <c r="D11664" s="11"/>
      <c r="E11664" t="str">
        <f t="shared" si="182"/>
        <v>EXPOSICION INADVERTIDA DEL PACIENTE A RADIACION DURANTE LA ATENCION MEDICA</v>
      </c>
    </row>
    <row r="11665" spans="2:5" x14ac:dyDescent="0.25">
      <c r="B11665" s="6" t="s">
        <v>11663</v>
      </c>
      <c r="C11665" s="6" t="s">
        <v>24093</v>
      </c>
      <c r="D11665" s="11"/>
      <c r="E11665" t="str">
        <f t="shared" si="182"/>
        <v>FALLA EN LA DOSIFICACION EN ELECTROCHOQUE O EN CHOQUE INSULINICO</v>
      </c>
    </row>
    <row r="11666" spans="2:5" ht="25.5" x14ac:dyDescent="0.25">
      <c r="B11666" s="6" t="s">
        <v>11664</v>
      </c>
      <c r="C11666" s="6" t="s">
        <v>24094</v>
      </c>
      <c r="D11666" s="11"/>
      <c r="E11666" t="str">
        <f t="shared" si="182"/>
        <v>FALLA EN EL CONTROL DE LA TEMPERATURA, EN TAPONAMIENTOS Y APLICACIONES LOCALES</v>
      </c>
    </row>
    <row r="11667" spans="2:5" ht="25.5" x14ac:dyDescent="0.25">
      <c r="B11667" s="6" t="s">
        <v>11665</v>
      </c>
      <c r="C11667" s="6" t="s">
        <v>24095</v>
      </c>
      <c r="D11667" s="11"/>
      <c r="E11667" t="str">
        <f t="shared" si="182"/>
        <v>NO ADMINISTRACION DE DROGAS, MEDICAMENTOS O SUSTANCIAS BIOLOGICAS NECESARIAS</v>
      </c>
    </row>
    <row r="11668" spans="2:5" ht="25.5" x14ac:dyDescent="0.25">
      <c r="B11668" s="6" t="s">
        <v>11666</v>
      </c>
      <c r="C11668" s="6" t="s">
        <v>24096</v>
      </c>
      <c r="D11668" s="11"/>
      <c r="E11668" t="str">
        <f t="shared" si="182"/>
        <v>FALLA EN LA DOSIFICACION DURANTE OTRAS ATENCIONES MEDICAS Y QUIRURGICAS</v>
      </c>
    </row>
    <row r="11669" spans="2:5" ht="25.5" x14ac:dyDescent="0.25">
      <c r="B11669" s="6" t="s">
        <v>11667</v>
      </c>
      <c r="C11669" s="6" t="s">
        <v>24097</v>
      </c>
      <c r="D11669" s="11"/>
      <c r="E11669" t="str">
        <f t="shared" si="182"/>
        <v>FALLA EN LA DOSIFICACION DURANTE ATENCION MEDICA Y QUIRURGICA NO ESPECIFICADA</v>
      </c>
    </row>
    <row r="11670" spans="2:5" ht="25.5" x14ac:dyDescent="0.25">
      <c r="B11670" s="6" t="s">
        <v>11668</v>
      </c>
      <c r="C11670" s="6" t="s">
        <v>24098</v>
      </c>
      <c r="D11670" s="11"/>
      <c r="E11670" t="str">
        <f t="shared" si="182"/>
        <v>MEDICAMENTO O SUSTANCIA BIOLOGICA CONTAMINADO EN INFUSION O TRANSFUSION</v>
      </c>
    </row>
    <row r="11671" spans="2:5" ht="25.5" x14ac:dyDescent="0.25">
      <c r="B11671" s="6" t="s">
        <v>11669</v>
      </c>
      <c r="C11671" s="6" t="s">
        <v>24099</v>
      </c>
      <c r="D11671" s="11"/>
      <c r="E11671" t="str">
        <f t="shared" si="182"/>
        <v>MEDICAMENTO O SUSTANCIA BIOLOGICA CONTAMINADO, INYECTADO O USADO PARA INMUNIZACION</v>
      </c>
    </row>
    <row r="11672" spans="2:5" ht="25.5" x14ac:dyDescent="0.25">
      <c r="B11672" s="6" t="s">
        <v>11670</v>
      </c>
      <c r="C11672" s="6" t="s">
        <v>24100</v>
      </c>
      <c r="D11672" s="11"/>
      <c r="E11672" t="str">
        <f t="shared" si="182"/>
        <v>MEDICAMENTO O SUSTANCIA BIOLOGICA CONTAMINADO, ADMINISTRADO POR OTROS MEDIOS</v>
      </c>
    </row>
    <row r="11673" spans="2:5" ht="25.5" x14ac:dyDescent="0.25">
      <c r="B11673" s="6" t="s">
        <v>11671</v>
      </c>
      <c r="C11673" s="6" t="s">
        <v>24101</v>
      </c>
      <c r="D11673" s="11"/>
      <c r="E11673" t="str">
        <f t="shared" si="182"/>
        <v>MEDICAMENTO O SUSTANCIA BIOLOGICA CONTAMINADO, ADMINISTRADO POR MEDIOS NO ESPECIFICADOS</v>
      </c>
    </row>
    <row r="11674" spans="2:5" x14ac:dyDescent="0.25">
      <c r="B11674" s="6" t="s">
        <v>11672</v>
      </c>
      <c r="C11674" s="6" t="s">
        <v>24102</v>
      </c>
      <c r="D11674" s="11"/>
      <c r="E11674" t="str">
        <f t="shared" si="182"/>
        <v>SANGRE INCOMPATIBLE USADA EN TRANSFUSION</v>
      </c>
    </row>
    <row r="11675" spans="2:5" x14ac:dyDescent="0.25">
      <c r="B11675" s="6" t="s">
        <v>11673</v>
      </c>
      <c r="C11675" s="6" t="s">
        <v>24103</v>
      </c>
      <c r="D11675" s="11"/>
      <c r="E11675" t="str">
        <f t="shared" si="182"/>
        <v>LIQUIDO ERRONEO USADO EN INFUSION</v>
      </c>
    </row>
    <row r="11676" spans="2:5" x14ac:dyDescent="0.25">
      <c r="B11676" s="6" t="s">
        <v>11674</v>
      </c>
      <c r="C11676" s="6" t="s">
        <v>24104</v>
      </c>
      <c r="D11676" s="11"/>
      <c r="E11676" t="str">
        <f t="shared" si="182"/>
        <v>FALLA EN LA SUTURA O LIGADURA DURANTE OPERACIÓN QUIRURGICA</v>
      </c>
    </row>
    <row r="11677" spans="2:5" ht="25.5" x14ac:dyDescent="0.25">
      <c r="B11677" s="6" t="s">
        <v>11675</v>
      </c>
      <c r="C11677" s="6" t="s">
        <v>24105</v>
      </c>
      <c r="D11677" s="11"/>
      <c r="E11677" t="str">
        <f t="shared" si="182"/>
        <v>TUBO ENDOTRAQUEAL COLOCADO ERRONEAMENTE DURANTE PROCEDIMIENTO ANESTESICO</v>
      </c>
    </row>
    <row r="11678" spans="2:5" x14ac:dyDescent="0.25">
      <c r="B11678" s="6" t="s">
        <v>11676</v>
      </c>
      <c r="C11678" s="6" t="s">
        <v>24106</v>
      </c>
      <c r="D11678" s="11"/>
      <c r="E11678" t="str">
        <f t="shared" si="182"/>
        <v>FALLA EN LA INTRODUCCION O REMOCION DE OTRO TUBO O INSTRUMENTO</v>
      </c>
    </row>
    <row r="11679" spans="2:5" x14ac:dyDescent="0.25">
      <c r="B11679" s="6" t="s">
        <v>11677</v>
      </c>
      <c r="C11679" s="6" t="s">
        <v>24107</v>
      </c>
      <c r="D11679" s="11"/>
      <c r="E11679" t="str">
        <f t="shared" si="182"/>
        <v>REALIZACION DE UNA OPERACIÓN INADECUADA</v>
      </c>
    </row>
    <row r="11680" spans="2:5" ht="25.5" x14ac:dyDescent="0.25">
      <c r="B11680" s="6" t="s">
        <v>11678</v>
      </c>
      <c r="C11680" s="6" t="s">
        <v>24108</v>
      </c>
      <c r="D11680" s="11"/>
      <c r="E11680" t="str">
        <f t="shared" si="182"/>
        <v>OTROS INCIDENTES ESPECIFICADOS DURANTE LA ATENCION MEDICA Y QUIRURGICA</v>
      </c>
    </row>
    <row r="11681" spans="2:5" x14ac:dyDescent="0.25">
      <c r="B11681" s="6" t="s">
        <v>11679</v>
      </c>
      <c r="C11681" s="6" t="s">
        <v>24109</v>
      </c>
      <c r="D11681" s="11"/>
      <c r="E11681" t="str">
        <f t="shared" si="182"/>
        <v>NO ADMINISTRACION DE LA ATENCION MEDICA Y QUIRURGICA</v>
      </c>
    </row>
    <row r="11682" spans="2:5" ht="25.5" x14ac:dyDescent="0.25">
      <c r="B11682" s="6" t="s">
        <v>11680</v>
      </c>
      <c r="C11682" s="6" t="s">
        <v>24110</v>
      </c>
      <c r="D11682" s="11"/>
      <c r="E11682" t="str">
        <f t="shared" si="182"/>
        <v>INCIDENTES NO ESPECIFICADOS DURANTE LA ATENCION MEDICA Y QUIRURGICA</v>
      </c>
    </row>
    <row r="11683" spans="2:5" ht="25.5" x14ac:dyDescent="0.25">
      <c r="B11683" s="6" t="s">
        <v>11681</v>
      </c>
      <c r="C11683" s="6" t="s">
        <v>24111</v>
      </c>
      <c r="D11683" s="11"/>
      <c r="E11683" t="str">
        <f t="shared" si="182"/>
        <v>DISPOSITIVOS DE ANESTESIOLOGIA ASOCIADOS CON INCIDENTES ADVERSOS: DISPOSITIVOS DE DIAGNOSTICO Y MONITOREO</v>
      </c>
    </row>
    <row r="11684" spans="2:5" ht="38.25" x14ac:dyDescent="0.25">
      <c r="B11684" s="6" t="s">
        <v>11682</v>
      </c>
      <c r="C11684" s="6" t="s">
        <v>24112</v>
      </c>
      <c r="D11684" s="11"/>
      <c r="E11684" t="str">
        <f t="shared" si="182"/>
        <v>DISPOSITIVOS DE ANESTESIOLOGIA ASOCIADOS CON INCIDENTES ADVERSOS: DISPOSITIVOS TERAPEUTICOS (NO QUIRURGICOS) Y DE REHABILITACION</v>
      </c>
    </row>
    <row r="11685" spans="2:5" ht="38.25" x14ac:dyDescent="0.25">
      <c r="B11685" s="6" t="s">
        <v>11683</v>
      </c>
      <c r="C11685" s="6" t="s">
        <v>24113</v>
      </c>
      <c r="D11685" s="11"/>
      <c r="E11685" t="str">
        <f t="shared" si="182"/>
        <v>DISPOSITIVOS DE ANESTESIOLOGIA ASOCIADOS CON INCIDENTES ADVERSOS: DISPOSITIVOS PROTESICOS Y OTROS IMPLANTES, MATERIALES Y ACCESORIOS</v>
      </c>
    </row>
    <row r="11686" spans="2:5" ht="38.25" x14ac:dyDescent="0.25">
      <c r="B11686" s="6" t="s">
        <v>11684</v>
      </c>
      <c r="C11686" s="6" t="s">
        <v>24114</v>
      </c>
      <c r="D11686" s="11"/>
      <c r="E11686" t="str">
        <f t="shared" si="182"/>
        <v>DISPOSITIVOS DE ANESTESIOLOGIA ASOCIADOS CON INCIDENTES ADVERSOS: INSTRUMENTOS QUIRURGICOS, DISPOSITIVOS Y MATERIALES (INCLUSIVE SUTURAS)</v>
      </c>
    </row>
    <row r="11687" spans="2:5" ht="25.5" x14ac:dyDescent="0.25">
      <c r="B11687" s="6" t="s">
        <v>11685</v>
      </c>
      <c r="C11687" s="6" t="s">
        <v>24115</v>
      </c>
      <c r="D11687" s="11"/>
      <c r="E11687" t="str">
        <f t="shared" si="182"/>
        <v>DISPOSITIVOS DE ANESTESIOLOGIA ASOCIADOS CON INCIDENTES ADVERSOS: DISPOSITIVOS DIVERSOS, NO CLASIFICADOS EN OTRA PARTE</v>
      </c>
    </row>
    <row r="11688" spans="2:5" ht="25.5" x14ac:dyDescent="0.25">
      <c r="B11688" s="6" t="s">
        <v>11686</v>
      </c>
      <c r="C11688" s="6" t="s">
        <v>24116</v>
      </c>
      <c r="D11688" s="11"/>
      <c r="E11688" t="str">
        <f t="shared" si="182"/>
        <v>DISPOSITIVOS CARDIOVASCULARES ASOCIADOS CON INCIDENTES ADVERSOS: DISPOSITIVOS DE DIAGNOSTICO Y MONITOREO</v>
      </c>
    </row>
    <row r="11689" spans="2:5" ht="38.25" x14ac:dyDescent="0.25">
      <c r="B11689" s="6" t="s">
        <v>11687</v>
      </c>
      <c r="C11689" s="6" t="s">
        <v>24117</v>
      </c>
      <c r="D11689" s="11"/>
      <c r="E11689" t="str">
        <f t="shared" si="182"/>
        <v>DISPOSITIVOS CARDIOVASCULARES ASOCIADOS CON INCIDENTES ADVERSOS: DISPOSITIVOS TERAPEUTICOS (NO QUIRURGICOS) Y DE REHABILITACION</v>
      </c>
    </row>
    <row r="11690" spans="2:5" ht="38.25" x14ac:dyDescent="0.25">
      <c r="B11690" s="6" t="s">
        <v>11688</v>
      </c>
      <c r="C11690" s="6" t="s">
        <v>24118</v>
      </c>
      <c r="D11690" s="11"/>
      <c r="E11690" t="str">
        <f t="shared" si="182"/>
        <v>DISPOSITIVOS CARDIOVASCULARES ASOCIADOS CON INCIDENTES ADVERSOS: DISPOSITIVOS PROTESICOS Y OTROS IMPLANTES, MATERIALES Y ACCESORIOS</v>
      </c>
    </row>
    <row r="11691" spans="2:5" ht="38.25" x14ac:dyDescent="0.25">
      <c r="B11691" s="6" t="s">
        <v>11689</v>
      </c>
      <c r="C11691" s="6" t="s">
        <v>24119</v>
      </c>
      <c r="D11691" s="11"/>
      <c r="E11691" t="str">
        <f t="shared" si="182"/>
        <v>DISPOSITIVOS CARDIOVASCULARES ASOCIADOS CON INCIDENTES ADVERSOS: INSTRUMENTOS QUIRURGICOS, DISPOSITIVOS Y MATERIALES (INCLUSIVE SUTURAS)</v>
      </c>
    </row>
    <row r="11692" spans="2:5" ht="25.5" x14ac:dyDescent="0.25">
      <c r="B11692" s="6" t="s">
        <v>11690</v>
      </c>
      <c r="C11692" s="6" t="s">
        <v>24120</v>
      </c>
      <c r="D11692" s="11"/>
      <c r="E11692" t="str">
        <f t="shared" si="182"/>
        <v>DISPOSITIVOS CARDIOVASCULARES ASOCIADOS CON INCIDENTES ADVERSOS: DISPOSITIVOS DIVERSOS, NO CLASIFICADOS EN OTRA PARTE</v>
      </c>
    </row>
    <row r="11693" spans="2:5" ht="25.5" x14ac:dyDescent="0.25">
      <c r="B11693" s="6" t="s">
        <v>11691</v>
      </c>
      <c r="C11693" s="6" t="s">
        <v>24121</v>
      </c>
      <c r="D11693" s="11"/>
      <c r="E11693" t="str">
        <f t="shared" si="182"/>
        <v>DISPOSITIVOS OTORRINOLARINGOLOGICOS ASOCIADOS CON INCIDENTES ADVERSOS: DISPOSITIVOS DE DIAGNOSTICO Y MONITOREO</v>
      </c>
    </row>
    <row r="11694" spans="2:5" ht="38.25" x14ac:dyDescent="0.25">
      <c r="B11694" s="6" t="s">
        <v>11692</v>
      </c>
      <c r="C11694" s="6" t="s">
        <v>24122</v>
      </c>
      <c r="D11694" s="11"/>
      <c r="E11694" t="str">
        <f t="shared" si="182"/>
        <v>DISPOSITIVOS OTORRINOLARINGOLOGICOS ASOCIADOS CON INCIDENTES ADVERSOS: DISPOSITIVOS TERAPEUTICOS (NO QUIRURGICOS) Y DE REHABILITACION</v>
      </c>
    </row>
    <row r="11695" spans="2:5" ht="38.25" x14ac:dyDescent="0.25">
      <c r="B11695" s="6" t="s">
        <v>11693</v>
      </c>
      <c r="C11695" s="6" t="s">
        <v>24123</v>
      </c>
      <c r="D11695" s="11"/>
      <c r="E11695" t="str">
        <f t="shared" si="182"/>
        <v>DISPOSITIVOS OTORRINOLARINGOLOGICOS ASOCIADOS CON INCIDENTES ADVERSOS: DISPOSITIVOS PROTESICOS Y OTROS IMPLANTES, MATERIALES Y ACCESORIOS</v>
      </c>
    </row>
    <row r="11696" spans="2:5" ht="38.25" x14ac:dyDescent="0.25">
      <c r="B11696" s="6" t="s">
        <v>11694</v>
      </c>
      <c r="C11696" s="6" t="s">
        <v>24124</v>
      </c>
      <c r="D11696" s="11"/>
      <c r="E11696" t="str">
        <f t="shared" si="182"/>
        <v>DISPOSITIVOS OTORRINOLARINGOLOGICOS ASOCIADOS CON INCIDENTES ADVERSOS: INSTRUMENTOS QUIRURGICOS, DISPOSITIVOS Y MATERIALES (INCLUSIVE SUTURAS)</v>
      </c>
    </row>
    <row r="11697" spans="2:5" ht="25.5" x14ac:dyDescent="0.25">
      <c r="B11697" s="6" t="s">
        <v>11695</v>
      </c>
      <c r="C11697" s="6" t="s">
        <v>24125</v>
      </c>
      <c r="D11697" s="11"/>
      <c r="E11697" t="str">
        <f t="shared" si="182"/>
        <v>DISPOSITIVOS OTORRINOLARINGOLOGICOS ASOCIADOS CON INCIDENTES ADVERSOS: DISPOSITIVOS DIVERSOS, NO CLASIFICADOS EN OTRA PARTE</v>
      </c>
    </row>
    <row r="11698" spans="2:5" ht="25.5" x14ac:dyDescent="0.25">
      <c r="B11698" s="6" t="s">
        <v>11696</v>
      </c>
      <c r="C11698" s="6" t="s">
        <v>24126</v>
      </c>
      <c r="D11698" s="11"/>
      <c r="E11698" t="str">
        <f t="shared" si="182"/>
        <v>DISPOSITIVOS DE GASTROENTEROLOGIA Y UROLOGIA ASOCIADOS CON INCIDENTES ADVERSOS: DISPOSITIVOS DE DIAGNOSTICO Y MONITOREO</v>
      </c>
    </row>
    <row r="11699" spans="2:5" ht="38.25" x14ac:dyDescent="0.25">
      <c r="B11699" s="6" t="s">
        <v>11697</v>
      </c>
      <c r="C11699" s="6" t="s">
        <v>24127</v>
      </c>
      <c r="D11699" s="11"/>
      <c r="E11699" t="str">
        <f t="shared" si="182"/>
        <v>DISPOSITIVOS DE GASTROENTEROLOGIA Y UROLOGIA ASOCIADOS CON INCIDENTES ADVERSOS: DISPOSITIVOS TERAPEUTICOS (NO QUIRURGICOS) Y DE REHABILITACION</v>
      </c>
    </row>
    <row r="11700" spans="2:5" ht="38.25" x14ac:dyDescent="0.25">
      <c r="B11700" s="6" t="s">
        <v>11698</v>
      </c>
      <c r="C11700" s="6" t="s">
        <v>24128</v>
      </c>
      <c r="D11700" s="11"/>
      <c r="E11700" t="str">
        <f t="shared" si="182"/>
        <v>DISPOSITIVOS DE GASTROENTEROLOGIA Y UROLOGIA ASOCIADOS CON INCIDENTES ADVERSOS: DISPOSITIVOS PROTESICOS Y OTROS IMPLANTES, MATERIALES Y ACCESORIOS</v>
      </c>
    </row>
    <row r="11701" spans="2:5" ht="38.25" x14ac:dyDescent="0.25">
      <c r="B11701" s="6" t="s">
        <v>11699</v>
      </c>
      <c r="C11701" s="6" t="s">
        <v>24129</v>
      </c>
      <c r="D11701" s="11"/>
      <c r="E11701" t="str">
        <f t="shared" si="182"/>
        <v>DISPOSITIVOS DE GASTROENTEROLOGIA Y UROLOGIA ASOCIADOS CON INCIDENTES ADVERSOS: INSTRUMENTOS QUIRURGICOS, DISPOSITIVOS Y MATERIALES (INCLUSIVE SUTURAS)</v>
      </c>
    </row>
    <row r="11702" spans="2:5" ht="38.25" x14ac:dyDescent="0.25">
      <c r="B11702" s="6" t="s">
        <v>11700</v>
      </c>
      <c r="C11702" s="6" t="s">
        <v>24130</v>
      </c>
      <c r="D11702" s="11"/>
      <c r="E11702" t="str">
        <f t="shared" si="182"/>
        <v>DISPOSITIVOS DE GASTROENTEROLOGIA Y UROLOGIA ASOCIADOS CON INCIDENTES ADVERSOS: DISPOSITIVOS DIVERSOS, NO CLASIFICADOS EN OTRA PARTE</v>
      </c>
    </row>
    <row r="11703" spans="2:5" ht="25.5" x14ac:dyDescent="0.25">
      <c r="B11703" s="6" t="s">
        <v>11701</v>
      </c>
      <c r="C11703" s="6" t="s">
        <v>24131</v>
      </c>
      <c r="D11703" s="11"/>
      <c r="E11703" t="str">
        <f t="shared" si="182"/>
        <v>DISPOSITIVOS PARA USO HOSPITALARIO GENERAL Y PERSONAL ASOCIADOS CON INCIDENTES ADVERSOS: DISPOSITIVOS DE DIAGNOSTICO Y MONITOREO</v>
      </c>
    </row>
    <row r="11704" spans="2:5" ht="38.25" x14ac:dyDescent="0.25">
      <c r="B11704" s="6" t="s">
        <v>11702</v>
      </c>
      <c r="C11704" s="6" t="s">
        <v>24132</v>
      </c>
      <c r="D11704" s="11"/>
      <c r="E11704" t="str">
        <f t="shared" si="182"/>
        <v>DISPOSITIVOS PARA USO HOSPITALARIO GENERAL Y PERSONAL ASOCIADOS CON INCIDENTES ADVERSOS: DISPOSITIVOS TERAPEUTICOS (NO QUIRURGICOS) Y DE REHABILITACION</v>
      </c>
    </row>
    <row r="11705" spans="2:5" ht="38.25" x14ac:dyDescent="0.25">
      <c r="B11705" s="6" t="s">
        <v>11703</v>
      </c>
      <c r="C11705" s="6" t="s">
        <v>24133</v>
      </c>
      <c r="D11705" s="11"/>
      <c r="E11705" t="str">
        <f t="shared" si="182"/>
        <v>DISPOSITIVOS PARA USO HOSPITALARIO GENERAL Y PERSONAL ASOCIADOS CON INCIDENTES ADVERSOS: DISPOSITIVOS PROTESICOS Y OTROS IMPLANTES, MATERIALES Y ACCESORIOS</v>
      </c>
    </row>
    <row r="11706" spans="2:5" ht="38.25" x14ac:dyDescent="0.25">
      <c r="B11706" s="6" t="s">
        <v>11704</v>
      </c>
      <c r="C11706" s="6" t="s">
        <v>24134</v>
      </c>
      <c r="D11706" s="11"/>
      <c r="E11706" t="str">
        <f t="shared" si="182"/>
        <v>DISPOSITIVOS PARA USO HOSPITALARIO GENERAL Y PERSONAL ASOCIADOS CON INCIDENTES ADVERSOS: INSTRUMENTOS QUIRURGICOS, DISPOSITIVOS Y MATERIALES (INCLUSIVE SUTURAS)</v>
      </c>
    </row>
    <row r="11707" spans="2:5" ht="38.25" x14ac:dyDescent="0.25">
      <c r="B11707" s="6" t="s">
        <v>11705</v>
      </c>
      <c r="C11707" s="6" t="s">
        <v>24135</v>
      </c>
      <c r="D11707" s="11"/>
      <c r="E11707" t="str">
        <f t="shared" si="182"/>
        <v>DISPOSITIVOS PARA USO HOSPITALARIO GENERAL Y PERSONAL ASOCIADOS CON INCIDENTES ADVERSOS: DISPOSITIVOS DIVERSOS, NO CLASIFICADOS EN OTRA PARTE</v>
      </c>
    </row>
    <row r="11708" spans="2:5" ht="25.5" x14ac:dyDescent="0.25">
      <c r="B11708" s="6" t="s">
        <v>11706</v>
      </c>
      <c r="C11708" s="6" t="s">
        <v>24136</v>
      </c>
      <c r="D11708" s="11"/>
      <c r="E11708" t="str">
        <f t="shared" si="182"/>
        <v>DISPOSITIVOS NEUROLOGICOS ASOCIADOS CON INCIDENTES ADVERSOS: DISPOSITIVOS DE DIAGNOSTICO Y MONITOREO</v>
      </c>
    </row>
    <row r="11709" spans="2:5" ht="25.5" x14ac:dyDescent="0.25">
      <c r="B11709" s="6" t="s">
        <v>11707</v>
      </c>
      <c r="C11709" s="6" t="s">
        <v>24137</v>
      </c>
      <c r="D11709" s="11"/>
      <c r="E11709" t="str">
        <f t="shared" si="182"/>
        <v>DISPOSITIVOS NEUROLOGICOS ASOCIADOS CON INCIDENTES ADVERSOS: DISPOSITIVOS TERAPEUTICOS (NO QUIRURGICOS) Y DE REHABILITACION</v>
      </c>
    </row>
    <row r="11710" spans="2:5" ht="38.25" x14ac:dyDescent="0.25">
      <c r="B11710" s="6" t="s">
        <v>11708</v>
      </c>
      <c r="C11710" s="6" t="s">
        <v>24138</v>
      </c>
      <c r="D11710" s="11"/>
      <c r="E11710" t="str">
        <f t="shared" si="182"/>
        <v>DISPOSITIVOS NEUROLOGICOS ASOCIADOS CON INCIDENTES ADVERSOS: DISPOSITIVOS PROTESICOS Y OTROS IMPLANTES, MATERIALES Y ACCESORIOS</v>
      </c>
    </row>
    <row r="11711" spans="2:5" ht="38.25" x14ac:dyDescent="0.25">
      <c r="B11711" s="6" t="s">
        <v>11709</v>
      </c>
      <c r="C11711" s="6" t="s">
        <v>24139</v>
      </c>
      <c r="D11711" s="11"/>
      <c r="E11711" t="str">
        <f t="shared" si="182"/>
        <v>DISPOSITIVOS NEUROLOGICOS ASOCIADOS CON INCIDENTES ADVERSOS: INSTRUMENTOS QUIRURGICOS, DISPOSITIVOS Y MATERIALES (INCLUSIVE SUTURAS)</v>
      </c>
    </row>
    <row r="11712" spans="2:5" ht="25.5" x14ac:dyDescent="0.25">
      <c r="B11712" s="6" t="s">
        <v>11710</v>
      </c>
      <c r="C11712" s="6" t="s">
        <v>24140</v>
      </c>
      <c r="D11712" s="11"/>
      <c r="E11712" t="str">
        <f t="shared" si="182"/>
        <v>DISPOSITIVOS NEUROLOGICOS ASOCIADOS CON INCIDENTES ADVERSOS: DISPOSITIVOS DIVERSOS, NO CLASIFICADOS EN OTRA PARTE</v>
      </c>
    </row>
    <row r="11713" spans="2:5" ht="25.5" x14ac:dyDescent="0.25">
      <c r="B11713" s="6" t="s">
        <v>11711</v>
      </c>
      <c r="C11713" s="6" t="s">
        <v>24141</v>
      </c>
      <c r="D11713" s="11"/>
      <c r="E11713" t="str">
        <f t="shared" si="182"/>
        <v>DISPOSITIVOS GINECOLOGICOS Y OBSTETRICOS ASOCIADOS CON INCIDENTES ADVERSOS: DISPOSITIVOS DE DIAGNOSTICO Y MONITOREO</v>
      </c>
    </row>
    <row r="11714" spans="2:5" ht="38.25" x14ac:dyDescent="0.25">
      <c r="B11714" s="6" t="s">
        <v>11712</v>
      </c>
      <c r="C11714" s="6" t="s">
        <v>24142</v>
      </c>
      <c r="D11714" s="11"/>
      <c r="E11714" t="str">
        <f t="shared" si="182"/>
        <v>DISPOSITIVOS GINECOLOGICOS Y OBSTETRICOS ASOCIADOS CON INCIDENTES ADVERSOS: DISPOSITIVOS TERAPEUTICOS (NO QUIRURGICOS) Y DE REHABILITACION</v>
      </c>
    </row>
    <row r="11715" spans="2:5" ht="38.25" x14ac:dyDescent="0.25">
      <c r="B11715" s="6" t="s">
        <v>11713</v>
      </c>
      <c r="C11715" s="6" t="s">
        <v>24143</v>
      </c>
      <c r="D11715" s="11"/>
      <c r="E11715" t="str">
        <f t="shared" si="182"/>
        <v>DISPOSITIVOS GINECOLOGICOS Y OBSTETRICOS ASOCIADOS CON INCIDENTES ADVERSOS: DISPOSITIVOS PROTESICOS Y OTROS IMPLANTES, MATERIALES Y ACCESORIOS</v>
      </c>
    </row>
    <row r="11716" spans="2:5" ht="38.25" x14ac:dyDescent="0.25">
      <c r="B11716" s="6" t="s">
        <v>11714</v>
      </c>
      <c r="C11716" s="6" t="s">
        <v>24144</v>
      </c>
      <c r="D11716" s="11"/>
      <c r="E11716" t="str">
        <f t="shared" si="182"/>
        <v>DISPOSITIVOS GINECOLOGICOS Y OBSTETRICOS ASOCIADOS CON INCIDENTES ADVERSOS: INSTRUMENTOS QUIRURGICOS, DISPOSITIVOS Y MATERIALES (INCLUSIVE SUTURAS)</v>
      </c>
    </row>
    <row r="11717" spans="2:5" ht="38.25" x14ac:dyDescent="0.25">
      <c r="B11717" s="6" t="s">
        <v>11715</v>
      </c>
      <c r="C11717" s="6" t="s">
        <v>24145</v>
      </c>
      <c r="D11717" s="11"/>
      <c r="E11717" t="str">
        <f t="shared" si="182"/>
        <v>DISPOSITIVOS GINECOLOGICOS Y OBSTETRICOS ASOCIADOS CON INCIDENTES ADVERSOS: DISPOSITIVOS DIVERSOS, NO CLASIFICADOS EN OTRA PARTE</v>
      </c>
    </row>
    <row r="11718" spans="2:5" ht="25.5" x14ac:dyDescent="0.25">
      <c r="B11718" s="6" t="s">
        <v>11716</v>
      </c>
      <c r="C11718" s="6" t="s">
        <v>24146</v>
      </c>
      <c r="D11718" s="11"/>
      <c r="E11718" t="str">
        <f t="shared" ref="E11718:E11781" si="183">UPPER(C11718)</f>
        <v>DISPOSITIVOS OFTALMICOS ASOCIADOS CON INCIDENTES ADVERSOS: DISPOSITIVOS DE DIAGNOSTICO Y MONITOREO</v>
      </c>
    </row>
    <row r="11719" spans="2:5" ht="25.5" x14ac:dyDescent="0.25">
      <c r="B11719" s="6" t="s">
        <v>11717</v>
      </c>
      <c r="C11719" s="6" t="s">
        <v>24147</v>
      </c>
      <c r="D11719" s="11"/>
      <c r="E11719" t="str">
        <f t="shared" si="183"/>
        <v>DISPOSITIVOS OFTALMICOS ASOCIADOS CON INCIDENTES ADVERSOS: DISPOSITIVOS TERAPEUTICOS (NO QUIRURGICOS) Y DE REHABILITACION</v>
      </c>
    </row>
    <row r="11720" spans="2:5" ht="38.25" x14ac:dyDescent="0.25">
      <c r="B11720" s="6" t="s">
        <v>11718</v>
      </c>
      <c r="C11720" s="6" t="s">
        <v>24148</v>
      </c>
      <c r="D11720" s="11"/>
      <c r="E11720" t="str">
        <f t="shared" si="183"/>
        <v>DISPOSITIVOS OFTALMICOS ASOCIADOS CON INCIDENTES ADVERSOS: DISPOSITIVOS PROTESICOS Y OTROS IMPLANTES, MATERIALES Y ACCESORIOS</v>
      </c>
    </row>
    <row r="11721" spans="2:5" ht="38.25" x14ac:dyDescent="0.25">
      <c r="B11721" s="6" t="s">
        <v>11719</v>
      </c>
      <c r="C11721" s="6" t="s">
        <v>24149</v>
      </c>
      <c r="D11721" s="11"/>
      <c r="E11721" t="str">
        <f t="shared" si="183"/>
        <v>DISPOSITIVOS OFTALMICOS ASOCIADOS CON INCIDENTES ADVERSOS: INSTRUMENTOS QUIRURGICOS, DISPOSITIVOS Y MATERIALES (INCLUSIVE SUTURAS)</v>
      </c>
    </row>
    <row r="11722" spans="2:5" ht="25.5" x14ac:dyDescent="0.25">
      <c r="B11722" s="6" t="s">
        <v>11720</v>
      </c>
      <c r="C11722" s="6" t="s">
        <v>24150</v>
      </c>
      <c r="D11722" s="11"/>
      <c r="E11722" t="str">
        <f t="shared" si="183"/>
        <v>DISPOSITIVOS OFTALMICOS ASOCIADOS CON INCIDENTES ADVERSOS: DISPOSITIVOS DIVERSOS, NO CLASIFICADOS EN OTRA PARTE</v>
      </c>
    </row>
    <row r="11723" spans="2:5" ht="25.5" x14ac:dyDescent="0.25">
      <c r="B11723" s="6" t="s">
        <v>11721</v>
      </c>
      <c r="C11723" s="6" t="s">
        <v>24151</v>
      </c>
      <c r="D11723" s="11"/>
      <c r="E11723" t="str">
        <f t="shared" si="183"/>
        <v>APARATOS RADIOLOGICOS ASOCIADOS CON INCIDENTES ADVERSOS: DISPOSITIVOS DE DIAGNOSTICO Y MONITOREO</v>
      </c>
    </row>
    <row r="11724" spans="2:5" ht="25.5" x14ac:dyDescent="0.25">
      <c r="B11724" s="6" t="s">
        <v>11722</v>
      </c>
      <c r="C11724" s="6" t="s">
        <v>24152</v>
      </c>
      <c r="D11724" s="11"/>
      <c r="E11724" t="str">
        <f t="shared" si="183"/>
        <v>APARATOS RADIOLOGICOS ASOCIADOS CON INCIDENTES ADVERSOS: DISPOSITIVOS TERAPEUTICOS (NO QUIRURGICOS) Y DE REHABILITACION</v>
      </c>
    </row>
    <row r="11725" spans="2:5" ht="38.25" x14ac:dyDescent="0.25">
      <c r="B11725" s="6" t="s">
        <v>11723</v>
      </c>
      <c r="C11725" s="6" t="s">
        <v>24153</v>
      </c>
      <c r="D11725" s="11"/>
      <c r="E11725" t="str">
        <f t="shared" si="183"/>
        <v>APARATOS RADIOLOGICOS ASOCIADOS CON INCIDENTES ADVERSOS: DISPOSITIVOS PROTESICOS Y OTROS IMPLANTES, MATERIALES Y ACCESORIOS</v>
      </c>
    </row>
    <row r="11726" spans="2:5" ht="38.25" x14ac:dyDescent="0.25">
      <c r="B11726" s="6" t="s">
        <v>11724</v>
      </c>
      <c r="C11726" s="6" t="s">
        <v>24154</v>
      </c>
      <c r="D11726" s="11"/>
      <c r="E11726" t="str">
        <f t="shared" si="183"/>
        <v>APARATOS RADIOLOGICOS ASOCIADOS CON INCIDENTES ADVERSOS: INSTRUMENTOS QUIRURGICOS, DISPOSITIVOS Y MATERIALES (INCLUSIVE SUTURAS)</v>
      </c>
    </row>
    <row r="11727" spans="2:5" ht="25.5" x14ac:dyDescent="0.25">
      <c r="B11727" s="6" t="s">
        <v>11725</v>
      </c>
      <c r="C11727" s="6" t="s">
        <v>24155</v>
      </c>
      <c r="D11727" s="11"/>
      <c r="E11727" t="str">
        <f t="shared" si="183"/>
        <v>APARATOS RADIOLOGICOS ASOCIADOS CON INCIDENTES ADVERSOS: DISPOSITIVOS DIVERSOS, NO CLASIFICADOS EN OTRA PARTE</v>
      </c>
    </row>
    <row r="11728" spans="2:5" ht="25.5" x14ac:dyDescent="0.25">
      <c r="B11728" s="6" t="s">
        <v>11726</v>
      </c>
      <c r="C11728" s="6" t="s">
        <v>24156</v>
      </c>
      <c r="D11728" s="11"/>
      <c r="E11728" t="str">
        <f t="shared" si="183"/>
        <v>DISPOSITIVOS ORTOPEDICOS ASOCIADOS CON INCIDENTES ADVERSOS: DISPOSITIVOS DE DIAGNOSTICO Y MONITOREO</v>
      </c>
    </row>
    <row r="11729" spans="2:5" ht="25.5" x14ac:dyDescent="0.25">
      <c r="B11729" s="6" t="s">
        <v>11727</v>
      </c>
      <c r="C11729" s="6" t="s">
        <v>24157</v>
      </c>
      <c r="D11729" s="11"/>
      <c r="E11729" t="str">
        <f t="shared" si="183"/>
        <v>DISPOSITIVOS ORTOPEDICOS ASOCIADOS CON INCIDENTES ADVERSOS: DISPOSITIVOS TERAPEUTICOS (NO QUIRURGICOS) Y DE REHABILITACION</v>
      </c>
    </row>
    <row r="11730" spans="2:5" ht="38.25" x14ac:dyDescent="0.25">
      <c r="B11730" s="6" t="s">
        <v>11728</v>
      </c>
      <c r="C11730" s="6" t="s">
        <v>24158</v>
      </c>
      <c r="D11730" s="11"/>
      <c r="E11730" t="str">
        <f t="shared" si="183"/>
        <v>DISPOSITIVOS ORTOPEDICOS ASOCIADOS CON INCIDENTES ADVERSOS: DISPOSITIVOS PROTESICOS Y OTROS IMPLANTES, MATERIALES Y ACCESORIOS</v>
      </c>
    </row>
    <row r="11731" spans="2:5" ht="38.25" x14ac:dyDescent="0.25">
      <c r="B11731" s="6" t="s">
        <v>11729</v>
      </c>
      <c r="C11731" s="6" t="s">
        <v>24159</v>
      </c>
      <c r="D11731" s="11"/>
      <c r="E11731" t="str">
        <f t="shared" si="183"/>
        <v>DISPOSITIVOS ORTOPEDICOS ASOCIADOS CON INCIDENTES ADVERSOS: INSTRUMENTOS QUIRURGICOS, DISPOSITIVOS Y MATERIALES (INCLUSIVE SUTURAS)</v>
      </c>
    </row>
    <row r="11732" spans="2:5" ht="25.5" x14ac:dyDescent="0.25">
      <c r="B11732" s="6" t="s">
        <v>11730</v>
      </c>
      <c r="C11732" s="6" t="s">
        <v>24160</v>
      </c>
      <c r="D11732" s="11"/>
      <c r="E11732" t="str">
        <f t="shared" si="183"/>
        <v>DISPOSITIVOS ORTOPEDICOS ASOCIADOS CON INCIDENTES ADVERSOS: DISPOSITIVOS DIVERSOS, NO CLASIFICADOS EN OTRA PARTE</v>
      </c>
    </row>
    <row r="11733" spans="2:5" ht="25.5" x14ac:dyDescent="0.25">
      <c r="B11733" s="6" t="s">
        <v>11731</v>
      </c>
      <c r="C11733" s="6" t="s">
        <v>24161</v>
      </c>
      <c r="D11733" s="11"/>
      <c r="E11733" t="str">
        <f t="shared" si="183"/>
        <v>APARATOS DE MEDICINA FISICA ASOCIADOS CON INCIDENTES ADVERSOS: DISPOSITIVOS DE DIAGNOSTICO Y MONITOREO</v>
      </c>
    </row>
    <row r="11734" spans="2:5" ht="25.5" x14ac:dyDescent="0.25">
      <c r="B11734" s="6" t="s">
        <v>11732</v>
      </c>
      <c r="C11734" s="6" t="s">
        <v>24162</v>
      </c>
      <c r="D11734" s="11"/>
      <c r="E11734" t="str">
        <f t="shared" si="183"/>
        <v>APARATOS DE MEDICINA FISICA ASOCIADOS CON INCIDENTES ADVERSOS: DISPOSITIVOS TERAPEUTICOS (NO QUIRURGICOS) Y DE REHABILITACION</v>
      </c>
    </row>
    <row r="11735" spans="2:5" ht="38.25" x14ac:dyDescent="0.25">
      <c r="B11735" s="6" t="s">
        <v>11733</v>
      </c>
      <c r="C11735" s="6" t="s">
        <v>24163</v>
      </c>
      <c r="D11735" s="11"/>
      <c r="E11735" t="str">
        <f t="shared" si="183"/>
        <v>APARATOS DE MEDICINA FISICA ASOCIADOS CON INCIDENTES ADVERSOS: DISPOSITIVOS PROTESICOS Y OTROS IMPLANTES, MATERIALES Y ACCESORIOS</v>
      </c>
    </row>
    <row r="11736" spans="2:5" ht="38.25" x14ac:dyDescent="0.25">
      <c r="B11736" s="6" t="s">
        <v>11734</v>
      </c>
      <c r="C11736" s="6" t="s">
        <v>24164</v>
      </c>
      <c r="D11736" s="11"/>
      <c r="E11736" t="str">
        <f t="shared" si="183"/>
        <v>APARATOS DE MEDICINA FISICA ASOCIADOS CON INCIDENTES ADVERSOS: INSTRUMENTOS QUIRURGICOS, DISPOSITIVOS Y MATERIALES (INCLUSIVE SUTURAS)</v>
      </c>
    </row>
    <row r="11737" spans="2:5" ht="25.5" x14ac:dyDescent="0.25">
      <c r="B11737" s="6" t="s">
        <v>11735</v>
      </c>
      <c r="C11737" s="6" t="s">
        <v>24165</v>
      </c>
      <c r="D11737" s="11"/>
      <c r="E11737" t="str">
        <f t="shared" si="183"/>
        <v>APARATOS DE MEDICINA FISICA ASOCIADOS CON INCIDENTES ADVERSOS: DISPOSITIVOS DIVERSOS, NO CLASIFICADOS EN OTRA PARTE</v>
      </c>
    </row>
    <row r="11738" spans="2:5" ht="25.5" x14ac:dyDescent="0.25">
      <c r="B11738" s="6" t="s">
        <v>11736</v>
      </c>
      <c r="C11738" s="6" t="s">
        <v>24166</v>
      </c>
      <c r="D11738" s="11"/>
      <c r="E11738" t="str">
        <f t="shared" si="183"/>
        <v>DISPOSITIVOS DE CIRUGIA GENERAL Y PLASTICA ASOCIADOS CON INCIDENTES ADVERSOS: DISPOSITIVOS DE DIAGNOSTICO Y MONITOREO</v>
      </c>
    </row>
    <row r="11739" spans="2:5" ht="38.25" x14ac:dyDescent="0.25">
      <c r="B11739" s="6" t="s">
        <v>11737</v>
      </c>
      <c r="C11739" s="6" t="s">
        <v>24167</v>
      </c>
      <c r="D11739" s="11"/>
      <c r="E11739" t="str">
        <f t="shared" si="183"/>
        <v>DISPOSITIVOS DE CIRUGIA GENERAL Y PLASTICA ASOCIADOS CON INCIDENTES ADVERSOS: DISPOSITIVOS TERAPEUTICOS (NO QUIRURGICOS) Y DE REHABILITACION</v>
      </c>
    </row>
    <row r="11740" spans="2:5" ht="38.25" x14ac:dyDescent="0.25">
      <c r="B11740" s="6" t="s">
        <v>11738</v>
      </c>
      <c r="C11740" s="6" t="s">
        <v>24168</v>
      </c>
      <c r="D11740" s="11"/>
      <c r="E11740" t="str">
        <f t="shared" si="183"/>
        <v>DISPOSITIVOS DE CIRUGIA GENERAL Y PLASTICA ASOCIADOS CON INCIDENTES ADVERSOS: DISPOSITIVOS PROTESICOS Y OTROS IMPLANTES, MATERIALES Y ACCESORIOS</v>
      </c>
    </row>
    <row r="11741" spans="2:5" ht="38.25" x14ac:dyDescent="0.25">
      <c r="B11741" s="6" t="s">
        <v>11739</v>
      </c>
      <c r="C11741" s="6" t="s">
        <v>24169</v>
      </c>
      <c r="D11741" s="11"/>
      <c r="E11741" t="str">
        <f t="shared" si="183"/>
        <v>DISPOSITIVOS DE CIRUGIA GENERAL Y PLASTICA ASOCIADOS CON INCIDENTES ADVERSOS: INSTRUMENTOS QUIRURGICOS, DISPOSITIVOS Y MATERIALES (INCLUSIVE SUTURAS)</v>
      </c>
    </row>
    <row r="11742" spans="2:5" ht="38.25" x14ac:dyDescent="0.25">
      <c r="B11742" s="6" t="s">
        <v>11740</v>
      </c>
      <c r="C11742" s="6" t="s">
        <v>24170</v>
      </c>
      <c r="D11742" s="11"/>
      <c r="E11742" t="str">
        <f t="shared" si="183"/>
        <v>DISPOSITIVOS DE CIRUGIA GENERAL Y PLASTICA ASOCIADOS CON INCIDENTES ADVERSOS: DISPOSITIVOS DIVERSOS, NO CLASIFICADOS EN OTRA PARTE</v>
      </c>
    </row>
    <row r="11743" spans="2:5" ht="25.5" x14ac:dyDescent="0.25">
      <c r="B11743" s="6" t="s">
        <v>11741</v>
      </c>
      <c r="C11743" s="6" t="s">
        <v>24171</v>
      </c>
      <c r="D11743" s="11"/>
      <c r="E11743" t="str">
        <f t="shared" si="183"/>
        <v>OTROS DISPOSITIVOS MEDICOS, Y LOS NO ESPECIFICADOS, ASOCIADOS CON INCIDENTES ADVERSOS: DISPOSITIVOS DE DIAGNOSTICO Y MONITOREO</v>
      </c>
    </row>
    <row r="11744" spans="2:5" ht="38.25" x14ac:dyDescent="0.25">
      <c r="B11744" s="6" t="s">
        <v>11742</v>
      </c>
      <c r="C11744" s="6" t="s">
        <v>24172</v>
      </c>
      <c r="D11744" s="11"/>
      <c r="E11744" t="str">
        <f t="shared" si="183"/>
        <v>OTROS DISPOSITIVOS MEDICOS, Y LOS NO ESPECIFICADOS, ASOCIADOS CON INCIDENTES ADVERSOS: DISPOSITIVOS TERAPEUTICOS (NO QUIRURGICOS) Y DE REHABILITACION</v>
      </c>
    </row>
    <row r="11745" spans="2:5" ht="38.25" x14ac:dyDescent="0.25">
      <c r="B11745" s="6" t="s">
        <v>11743</v>
      </c>
      <c r="C11745" s="6" t="s">
        <v>24173</v>
      </c>
      <c r="D11745" s="11"/>
      <c r="E11745" t="str">
        <f t="shared" si="183"/>
        <v>OTROS DISPOSITIVOS MEDICOS, Y LOS NO ESPECIFICADOS, ASOCIADOS CON INCIDENTES ADVERSOS: DISPOSITIVOS PROTESICOS Y OTROS IMPLANTES, MATERIALES Y ACCESORIOS</v>
      </c>
    </row>
    <row r="11746" spans="2:5" ht="38.25" x14ac:dyDescent="0.25">
      <c r="B11746" s="6" t="s">
        <v>11744</v>
      </c>
      <c r="C11746" s="6" t="s">
        <v>24174</v>
      </c>
      <c r="D11746" s="11"/>
      <c r="E11746" t="str">
        <f t="shared" si="183"/>
        <v>OTROS DISPOSITIVOS MEDICOS, Y LOS NO ESPECIFICADOS, ASOCIADOS CON INCIDENTES ADVERSOS: INSTRUMENTOS QUIRURGICOS, DISPOSITIVOS Y MATERIALES (INCLUSIVE SUTURAS)</v>
      </c>
    </row>
    <row r="11747" spans="2:5" ht="38.25" x14ac:dyDescent="0.25">
      <c r="B11747" s="6" t="s">
        <v>11745</v>
      </c>
      <c r="C11747" s="6" t="s">
        <v>24175</v>
      </c>
      <c r="D11747" s="11"/>
      <c r="E11747" t="str">
        <f t="shared" si="183"/>
        <v>OTROS DISPOSITIVOS MEDICOS, Y LOS NO ESPECIFICADOS, ASOCIADOS CON INCIDENTES ADVERSOS: DISPOSITIVOS DIVERSOS, NO CLASIFICADOS EN OTRA PARTE</v>
      </c>
    </row>
    <row r="11748" spans="2:5" x14ac:dyDescent="0.25">
      <c r="B11748" s="6" t="s">
        <v>11746</v>
      </c>
      <c r="C11748" s="6" t="s">
        <v>24176</v>
      </c>
      <c r="D11748" s="11"/>
      <c r="E11748" t="str">
        <f t="shared" si="183"/>
        <v>OPERACIÓN QUIRURGICA CON TRASPLANTE DE UN ORGANO COMPLETO</v>
      </c>
    </row>
    <row r="11749" spans="2:5" ht="25.5" x14ac:dyDescent="0.25">
      <c r="B11749" s="6" t="s">
        <v>11747</v>
      </c>
      <c r="C11749" s="6" t="s">
        <v>24177</v>
      </c>
      <c r="D11749" s="11"/>
      <c r="E11749" t="str">
        <f t="shared" si="183"/>
        <v>OPERACIÓN QUIRURGICA CON IMPLANTE DE UN DISPOSITIVO ARTIFICIAL INTERNO</v>
      </c>
    </row>
    <row r="11750" spans="2:5" x14ac:dyDescent="0.25">
      <c r="B11750" s="6" t="s">
        <v>11748</v>
      </c>
      <c r="C11750" s="6" t="s">
        <v>24178</v>
      </c>
      <c r="D11750" s="11"/>
      <c r="E11750" t="str">
        <f t="shared" si="183"/>
        <v>OPERACIÓN QUIRURGICA CON ANASTOMOSIS, DERIVACION O INJERTO</v>
      </c>
    </row>
    <row r="11751" spans="2:5" x14ac:dyDescent="0.25">
      <c r="B11751" s="6" t="s">
        <v>11749</v>
      </c>
      <c r="C11751" s="6" t="s">
        <v>24179</v>
      </c>
      <c r="D11751" s="11"/>
      <c r="E11751" t="str">
        <f t="shared" si="183"/>
        <v>OPERACIÓN QUIRURGICA CON FORMACION DE ESTOMA EXTERNO</v>
      </c>
    </row>
    <row r="11752" spans="2:5" x14ac:dyDescent="0.25">
      <c r="B11752" s="6" t="s">
        <v>11750</v>
      </c>
      <c r="C11752" s="6" t="s">
        <v>24180</v>
      </c>
      <c r="D11752" s="11"/>
      <c r="E11752" t="str">
        <f t="shared" si="183"/>
        <v>OTRA CIRUGIA RECONSTRUCTIVA</v>
      </c>
    </row>
    <row r="11753" spans="2:5" x14ac:dyDescent="0.25">
      <c r="B11753" s="6" t="s">
        <v>11751</v>
      </c>
      <c r="C11753" s="6" t="s">
        <v>24181</v>
      </c>
      <c r="D11753" s="11"/>
      <c r="E11753" t="str">
        <f t="shared" si="183"/>
        <v>AMPUTACION DE MIEMBRO(S)</v>
      </c>
    </row>
    <row r="11754" spans="2:5" x14ac:dyDescent="0.25">
      <c r="B11754" s="6" t="s">
        <v>11752</v>
      </c>
      <c r="C11754" s="6" t="s">
        <v>24182</v>
      </c>
      <c r="D11754" s="11"/>
      <c r="E11754" t="str">
        <f t="shared" si="183"/>
        <v>REMOCION DE OTRO ORGANO (PARCIAL) (TOTAL)</v>
      </c>
    </row>
    <row r="11755" spans="2:5" x14ac:dyDescent="0.25">
      <c r="B11755" s="6" t="s">
        <v>11753</v>
      </c>
      <c r="C11755" s="6" t="s">
        <v>24183</v>
      </c>
      <c r="D11755" s="11"/>
      <c r="E11755" t="str">
        <f t="shared" si="183"/>
        <v>OTROS PROCEDIMIENTOS QUIRURGICOS</v>
      </c>
    </row>
    <row r="11756" spans="2:5" x14ac:dyDescent="0.25">
      <c r="B11756" s="6" t="s">
        <v>11754</v>
      </c>
      <c r="C11756" s="6" t="s">
        <v>24184</v>
      </c>
      <c r="D11756" s="11"/>
      <c r="E11756" t="str">
        <f t="shared" si="183"/>
        <v>PROCEDIMIENTO QUIRURGICO NO ESPECIFICADO</v>
      </c>
    </row>
    <row r="11757" spans="2:5" x14ac:dyDescent="0.25">
      <c r="B11757" s="6" t="s">
        <v>11755</v>
      </c>
      <c r="C11757" s="6" t="s">
        <v>24185</v>
      </c>
      <c r="D11757" s="11"/>
      <c r="E11757" t="str">
        <f t="shared" si="183"/>
        <v>CATETERIZACION CARDIACA</v>
      </c>
    </row>
    <row r="11758" spans="2:5" x14ac:dyDescent="0.25">
      <c r="B11758" s="6" t="s">
        <v>11756</v>
      </c>
      <c r="C11758" s="6" t="s">
        <v>24186</v>
      </c>
      <c r="D11758" s="11"/>
      <c r="E11758" t="str">
        <f t="shared" si="183"/>
        <v>DIALISIS RENAL</v>
      </c>
    </row>
    <row r="11759" spans="2:5" x14ac:dyDescent="0.25">
      <c r="B11759" s="6" t="s">
        <v>11757</v>
      </c>
      <c r="C11759" s="6" t="s">
        <v>24187</v>
      </c>
      <c r="D11759" s="11"/>
      <c r="E11759" t="str">
        <f t="shared" si="183"/>
        <v>PROCEDIMIENTO RADIOLOGICO Y RADIOTERAPIA</v>
      </c>
    </row>
    <row r="11760" spans="2:5" x14ac:dyDescent="0.25">
      <c r="B11760" s="6" t="s">
        <v>11758</v>
      </c>
      <c r="C11760" s="6" t="s">
        <v>24188</v>
      </c>
      <c r="D11760" s="11"/>
      <c r="E11760" t="str">
        <f t="shared" si="183"/>
        <v>TERAPIA POR CHOQUE</v>
      </c>
    </row>
    <row r="11761" spans="2:5" x14ac:dyDescent="0.25">
      <c r="B11761" s="6" t="s">
        <v>11759</v>
      </c>
      <c r="C11761" s="6" t="s">
        <v>24189</v>
      </c>
      <c r="D11761" s="11"/>
      <c r="E11761" t="str">
        <f t="shared" si="183"/>
        <v>ASPIRACION DE LIQUIDOS</v>
      </c>
    </row>
    <row r="11762" spans="2:5" x14ac:dyDescent="0.25">
      <c r="B11762" s="6" t="s">
        <v>11760</v>
      </c>
      <c r="C11762" s="6" t="s">
        <v>24190</v>
      </c>
      <c r="D11762" s="11"/>
      <c r="E11762" t="str">
        <f t="shared" si="183"/>
        <v>INSERCION DE SONDA GASTRICA O DUODENAL</v>
      </c>
    </row>
    <row r="11763" spans="2:5" x14ac:dyDescent="0.25">
      <c r="B11763" s="6" t="s">
        <v>11761</v>
      </c>
      <c r="C11763" s="6" t="s">
        <v>24191</v>
      </c>
      <c r="D11763" s="11"/>
      <c r="E11763" t="str">
        <f t="shared" si="183"/>
        <v>CATETERIZACION URINARIA</v>
      </c>
    </row>
    <row r="11764" spans="2:5" x14ac:dyDescent="0.25">
      <c r="B11764" s="6" t="s">
        <v>11762</v>
      </c>
      <c r="C11764" s="6" t="s">
        <v>24192</v>
      </c>
      <c r="D11764" s="11"/>
      <c r="E11764" t="str">
        <f t="shared" si="183"/>
        <v>MUESTRA DE SANGRE</v>
      </c>
    </row>
    <row r="11765" spans="2:5" x14ac:dyDescent="0.25">
      <c r="B11765" s="6" t="s">
        <v>11763</v>
      </c>
      <c r="C11765" s="6" t="s">
        <v>24193</v>
      </c>
      <c r="D11765" s="11"/>
      <c r="E11765" t="str">
        <f t="shared" si="183"/>
        <v>OTROS PROCEDIMIENTOS MEDICOS</v>
      </c>
    </row>
    <row r="11766" spans="2:5" x14ac:dyDescent="0.25">
      <c r="B11766" s="6" t="s">
        <v>11764</v>
      </c>
      <c r="C11766" s="6" t="s">
        <v>24194</v>
      </c>
      <c r="D11766" s="11"/>
      <c r="E11766" t="str">
        <f t="shared" si="183"/>
        <v>PROCEDIMIENTO MEDICO NO ESPECIFICADO</v>
      </c>
    </row>
    <row r="11767" spans="2:5" x14ac:dyDescent="0.25">
      <c r="B11767" s="6" t="s">
        <v>11765</v>
      </c>
      <c r="C11767" s="6" t="s">
        <v>24195</v>
      </c>
      <c r="D11767" s="11"/>
      <c r="E11767" t="str">
        <f t="shared" si="183"/>
        <v>SECUELAS DE ACCIDENTE DE VEHICULO DE MOTOR</v>
      </c>
    </row>
    <row r="11768" spans="2:5" ht="25.5" x14ac:dyDescent="0.25">
      <c r="B11768" s="6" t="s">
        <v>11766</v>
      </c>
      <c r="C11768" s="6" t="s">
        <v>24196</v>
      </c>
      <c r="D11768" s="11"/>
      <c r="E11768" t="str">
        <f t="shared" si="183"/>
        <v>SECUELAS DE OTROS ACCIDENTES DE TRANSPORTE, Y LOS NO ESPECIFICADOS</v>
      </c>
    </row>
    <row r="11769" spans="2:5" x14ac:dyDescent="0.25">
      <c r="B11769" s="6" t="s">
        <v>11767</v>
      </c>
      <c r="C11769" s="6" t="s">
        <v>24197</v>
      </c>
      <c r="D11769" s="11"/>
      <c r="E11769" t="str">
        <f t="shared" si="183"/>
        <v>SECUELAS DE OTROS ACCIDENTES</v>
      </c>
    </row>
    <row r="11770" spans="2:5" x14ac:dyDescent="0.25">
      <c r="B11770" s="6" t="s">
        <v>11768</v>
      </c>
      <c r="C11770" s="6" t="s">
        <v>24198</v>
      </c>
      <c r="D11770" s="11"/>
      <c r="E11770" t="str">
        <f t="shared" si="183"/>
        <v>SECUELAS DE LESIONES AUTOINFLIGIDAS</v>
      </c>
    </row>
    <row r="11771" spans="2:5" x14ac:dyDescent="0.25">
      <c r="B11771" s="6" t="s">
        <v>11769</v>
      </c>
      <c r="C11771" s="6" t="s">
        <v>24199</v>
      </c>
      <c r="D11771" s="11"/>
      <c r="E11771" t="str">
        <f t="shared" si="183"/>
        <v>SECUELAS DE AGRESIONES</v>
      </c>
    </row>
    <row r="11772" spans="2:5" x14ac:dyDescent="0.25">
      <c r="B11772" s="6" t="s">
        <v>11770</v>
      </c>
      <c r="C11772" s="6" t="s">
        <v>24200</v>
      </c>
      <c r="D11772" s="11"/>
      <c r="E11772" t="str">
        <f t="shared" si="183"/>
        <v>SECUELAS DE EVENTOS DE INTENCION NO DETERMINADA</v>
      </c>
    </row>
    <row r="11773" spans="2:5" ht="25.5" x14ac:dyDescent="0.25">
      <c r="B11773" s="6" t="s">
        <v>11771</v>
      </c>
      <c r="C11773" s="6" t="s">
        <v>24201</v>
      </c>
      <c r="D11773" s="11"/>
      <c r="E11773" t="str">
        <f t="shared" si="183"/>
        <v>SECUELAS DE EFECTOS ADVERSOS CAUSADOS POR DROGAS, MEDICAMENTOS Y SUSTANCIAS BIOLOGICAS EN SU USO TERAPEUTICO</v>
      </c>
    </row>
    <row r="11774" spans="2:5" ht="25.5" x14ac:dyDescent="0.25">
      <c r="B11774" s="6" t="s">
        <v>11772</v>
      </c>
      <c r="C11774" s="6" t="s">
        <v>24202</v>
      </c>
      <c r="D11774" s="11"/>
      <c r="E11774" t="str">
        <f t="shared" si="183"/>
        <v>SECUELAS DE INCIDENTES OCURRIDOS AL PACIENTE DURANTE PROCEDIMIENTOS MEDICOS Y QUIRURGICOS</v>
      </c>
    </row>
    <row r="11775" spans="2:5" ht="25.5" x14ac:dyDescent="0.25">
      <c r="B11775" s="6" t="s">
        <v>11773</v>
      </c>
      <c r="C11775" s="6" t="s">
        <v>24203</v>
      </c>
      <c r="D11775" s="11"/>
      <c r="E11775" t="str">
        <f t="shared" si="183"/>
        <v>SECUELAS DE INCIDENTES ADVERSOS ASOCIADOS CON DISPOSITIVOS MEDICOS EN USO DIAGNOSTICO Y TERAPEUTICO</v>
      </c>
    </row>
    <row r="11776" spans="2:5" ht="51" x14ac:dyDescent="0.25">
      <c r="B11776" s="6" t="s">
        <v>11774</v>
      </c>
      <c r="C11776" s="6" t="s">
        <v>24204</v>
      </c>
      <c r="D11776" s="11"/>
      <c r="E11776" t="str">
        <f t="shared" si="183"/>
        <v>SECUELAS DE PROCEDIMIENTOS MEDICOS Y QUIRURGICOS COMO LA CAUSA DE REACCION ANORMAL DEL PACIENTE O DE COMPLICACION POSTERIOR, SIN MENCION DE INCIDENTE EN EL MOMENTO DE EFECTUAR EL PROCEDIMIENTO</v>
      </c>
    </row>
    <row r="11777" spans="2:5" x14ac:dyDescent="0.25">
      <c r="B11777" s="6" t="s">
        <v>11775</v>
      </c>
      <c r="C11777" s="6" t="s">
        <v>24205</v>
      </c>
      <c r="D11777" s="11"/>
      <c r="E11777" t="str">
        <f t="shared" si="183"/>
        <v>SECUELAS DE INTERVENCION LEGAL</v>
      </c>
    </row>
    <row r="11778" spans="2:5" x14ac:dyDescent="0.25">
      <c r="B11778" s="6" t="s">
        <v>11776</v>
      </c>
      <c r="C11778" s="6" t="s">
        <v>24206</v>
      </c>
      <c r="D11778" s="11"/>
      <c r="E11778" t="str">
        <f t="shared" si="183"/>
        <v>SECUELAS DE OPERACIONES DE GUERRA</v>
      </c>
    </row>
    <row r="11779" spans="2:5" x14ac:dyDescent="0.25">
      <c r="B11779" s="6" t="s">
        <v>11777</v>
      </c>
      <c r="C11779" s="6" t="s">
        <v>24207</v>
      </c>
      <c r="D11779" s="11"/>
      <c r="E11779" t="str">
        <f t="shared" si="183"/>
        <v>SECUELAS DE CAUSA EXTERNA NO ESPECIFICADA</v>
      </c>
    </row>
    <row r="11780" spans="2:5" x14ac:dyDescent="0.25">
      <c r="B11780" s="6" t="s">
        <v>11778</v>
      </c>
      <c r="C11780" s="6" t="s">
        <v>24208</v>
      </c>
      <c r="D11780" s="11"/>
      <c r="E11780" t="str">
        <f t="shared" si="183"/>
        <v>NIVEL DE ALCOHOL EN LA SANGRE MENOR DE 20 MG/100 ML</v>
      </c>
    </row>
    <row r="11781" spans="2:5" x14ac:dyDescent="0.25">
      <c r="B11781" s="6" t="s">
        <v>11779</v>
      </c>
      <c r="C11781" s="6" t="s">
        <v>24209</v>
      </c>
      <c r="D11781" s="11"/>
      <c r="E11781" t="str">
        <f t="shared" si="183"/>
        <v>NIVEL DE ALCOHOL EN LA SANGRE DE 20 A 39 MG/100 ML</v>
      </c>
    </row>
    <row r="11782" spans="2:5" x14ac:dyDescent="0.25">
      <c r="B11782" s="6" t="s">
        <v>11780</v>
      </c>
      <c r="C11782" s="6" t="s">
        <v>24210</v>
      </c>
      <c r="D11782" s="11"/>
      <c r="E11782" t="str">
        <f t="shared" ref="E11782:E11845" si="184">UPPER(C11782)</f>
        <v>NIVEL DE ALCOHOL EN LA SANGRE DE 40 A 59 MG/100 ML</v>
      </c>
    </row>
    <row r="11783" spans="2:5" x14ac:dyDescent="0.25">
      <c r="B11783" s="6" t="s">
        <v>11781</v>
      </c>
      <c r="C11783" s="6" t="s">
        <v>24211</v>
      </c>
      <c r="D11783" s="11"/>
      <c r="E11783" t="str">
        <f t="shared" si="184"/>
        <v>NIVEL DE ALCOHOL EN LA SANGRE DE 60 A 79 MG/100 ML</v>
      </c>
    </row>
    <row r="11784" spans="2:5" x14ac:dyDescent="0.25">
      <c r="B11784" s="6" t="s">
        <v>11782</v>
      </c>
      <c r="C11784" s="6" t="s">
        <v>24212</v>
      </c>
      <c r="D11784" s="11"/>
      <c r="E11784" t="str">
        <f t="shared" si="184"/>
        <v>NIVEL DE ALCOHOL EN LA SANGRE DE 80 A 99 MG/100 ML</v>
      </c>
    </row>
    <row r="11785" spans="2:5" x14ac:dyDescent="0.25">
      <c r="B11785" s="6" t="s">
        <v>11783</v>
      </c>
      <c r="C11785" s="6" t="s">
        <v>24213</v>
      </c>
      <c r="D11785" s="11"/>
      <c r="E11785" t="str">
        <f t="shared" si="184"/>
        <v>NIVEL DE ALCOHOL EN LA SANGRE DE 100 A 119 MG/100 ML</v>
      </c>
    </row>
    <row r="11786" spans="2:5" x14ac:dyDescent="0.25">
      <c r="B11786" s="6" t="s">
        <v>11784</v>
      </c>
      <c r="C11786" s="6" t="s">
        <v>24214</v>
      </c>
      <c r="D11786" s="11"/>
      <c r="E11786" t="str">
        <f t="shared" si="184"/>
        <v>NIVEL DE ALCOHOL EN LA SANGRE DE 120 A 199 MG/100 ML</v>
      </c>
    </row>
    <row r="11787" spans="2:5" x14ac:dyDescent="0.25">
      <c r="B11787" s="6" t="s">
        <v>11785</v>
      </c>
      <c r="C11787" s="6" t="s">
        <v>24215</v>
      </c>
      <c r="D11787" s="11"/>
      <c r="E11787" t="str">
        <f t="shared" si="184"/>
        <v>NIVEL DE ALCOHOL EN LA SANGRE DE 200 A 239 MG/100 ML</v>
      </c>
    </row>
    <row r="11788" spans="2:5" x14ac:dyDescent="0.25">
      <c r="B11788" s="6" t="s">
        <v>11786</v>
      </c>
      <c r="C11788" s="6" t="s">
        <v>24216</v>
      </c>
      <c r="D11788" s="11"/>
      <c r="E11788" t="str">
        <f t="shared" si="184"/>
        <v>NIVEL DE ALCOHOL EN LA SANGRE DE 240 MG/100 ML O MAS</v>
      </c>
    </row>
    <row r="11789" spans="2:5" x14ac:dyDescent="0.25">
      <c r="B11789" s="6" t="s">
        <v>11787</v>
      </c>
      <c r="C11789" s="6" t="s">
        <v>24217</v>
      </c>
      <c r="D11789" s="11"/>
      <c r="E11789" t="str">
        <f t="shared" si="184"/>
        <v>PRESENCIA DE ALCOHOL EN LA SANGRE, NIVEL NO ESPECIFICADO</v>
      </c>
    </row>
    <row r="11790" spans="2:5" x14ac:dyDescent="0.25">
      <c r="B11790" s="6" t="s">
        <v>11788</v>
      </c>
      <c r="C11790" s="6" t="s">
        <v>24218</v>
      </c>
      <c r="D11790" s="11"/>
      <c r="E11790" t="str">
        <f t="shared" si="184"/>
        <v>INTOXICACION ALCOHOLICA LEVE</v>
      </c>
    </row>
    <row r="11791" spans="2:5" x14ac:dyDescent="0.25">
      <c r="B11791" s="6" t="s">
        <v>11789</v>
      </c>
      <c r="C11791" s="6" t="s">
        <v>24219</v>
      </c>
      <c r="D11791" s="11"/>
      <c r="E11791" t="str">
        <f t="shared" si="184"/>
        <v>INTOXICACION ALCOHOLICA MODERADA</v>
      </c>
    </row>
    <row r="11792" spans="2:5" x14ac:dyDescent="0.25">
      <c r="B11792" s="6" t="s">
        <v>11790</v>
      </c>
      <c r="C11792" s="6" t="s">
        <v>24220</v>
      </c>
      <c r="D11792" s="11"/>
      <c r="E11792" t="str">
        <f t="shared" si="184"/>
        <v>INTOXICACION ALCOHOLICA SEVERA</v>
      </c>
    </row>
    <row r="11793" spans="2:5" x14ac:dyDescent="0.25">
      <c r="B11793" s="6" t="s">
        <v>11791</v>
      </c>
      <c r="C11793" s="6" t="s">
        <v>24221</v>
      </c>
      <c r="D11793" s="11"/>
      <c r="E11793" t="str">
        <f t="shared" si="184"/>
        <v>INTOXICACION ALCOHOLICA MUY SEVERA</v>
      </c>
    </row>
    <row r="11794" spans="2:5" x14ac:dyDescent="0.25">
      <c r="B11794" s="6" t="s">
        <v>11792</v>
      </c>
      <c r="C11794" s="6" t="s">
        <v>24222</v>
      </c>
      <c r="D11794" s="11"/>
      <c r="E11794" t="str">
        <f t="shared" si="184"/>
        <v>ALCOHOLISMO, NIVEL DE INTOXICACION NO ESPECIFICADO</v>
      </c>
    </row>
    <row r="11795" spans="2:5" x14ac:dyDescent="0.25">
      <c r="B11795" s="6" t="s">
        <v>11793</v>
      </c>
      <c r="C11795" s="6" t="s">
        <v>24223</v>
      </c>
      <c r="D11795" s="11"/>
      <c r="E11795" t="str">
        <f t="shared" si="184"/>
        <v>AFECCION NOSOCOMIAL</v>
      </c>
    </row>
    <row r="11796" spans="2:5" x14ac:dyDescent="0.25">
      <c r="B11796" s="6" t="s">
        <v>11794</v>
      </c>
      <c r="C11796" s="6" t="s">
        <v>24224</v>
      </c>
      <c r="D11796" s="11"/>
      <c r="E11796" t="str">
        <f t="shared" si="184"/>
        <v>AFECCION RELACIONADA CON EL TRABAJO</v>
      </c>
    </row>
    <row r="11797" spans="2:5" x14ac:dyDescent="0.25">
      <c r="B11797" s="6" t="s">
        <v>11795</v>
      </c>
      <c r="C11797" s="6" t="s">
        <v>24225</v>
      </c>
      <c r="D11797" s="11"/>
      <c r="E11797" t="str">
        <f t="shared" si="184"/>
        <v>AFECCION RELACIONADA CON LA CONTAMINACION AMBIENTAL</v>
      </c>
    </row>
    <row r="11798" spans="2:5" x14ac:dyDescent="0.25">
      <c r="B11798" s="6" t="s">
        <v>11796</v>
      </c>
      <c r="C11798" s="6" t="s">
        <v>24226</v>
      </c>
      <c r="D11798" s="11"/>
      <c r="E11798" t="str">
        <f t="shared" si="184"/>
        <v>AFECCION RELACIONADA CON ESTILO DE VIDA</v>
      </c>
    </row>
    <row r="11799" spans="2:5" x14ac:dyDescent="0.25">
      <c r="B11799" s="6" t="s">
        <v>11797</v>
      </c>
      <c r="C11799" s="6" t="s">
        <v>24227</v>
      </c>
      <c r="D11799" s="11"/>
      <c r="E11799" t="str">
        <f t="shared" si="184"/>
        <v>EXAMEN MEDICO GENERAL</v>
      </c>
    </row>
    <row r="11800" spans="2:5" x14ac:dyDescent="0.25">
      <c r="B11800" s="6" t="s">
        <v>11798</v>
      </c>
      <c r="C11800" s="6" t="s">
        <v>24228</v>
      </c>
      <c r="D11800" s="11"/>
      <c r="E11800" t="str">
        <f t="shared" si="184"/>
        <v>CONTROL DE SALUD DE RUTINA DEL NIÑO</v>
      </c>
    </row>
    <row r="11801" spans="2:5" x14ac:dyDescent="0.25">
      <c r="B11801" s="6" t="s">
        <v>11799</v>
      </c>
      <c r="C11801" s="6" t="s">
        <v>24229</v>
      </c>
      <c r="D11801" s="11"/>
      <c r="E11801" t="str">
        <f t="shared" si="184"/>
        <v>EXAMEN DURANTE EL PERIODO DE CRECIMIENTO RAPIDO EN LA INFANCIA</v>
      </c>
    </row>
    <row r="11802" spans="2:5" x14ac:dyDescent="0.25">
      <c r="B11802" s="6" t="s">
        <v>11800</v>
      </c>
      <c r="C11802" s="6" t="s">
        <v>24230</v>
      </c>
      <c r="D11802" s="11"/>
      <c r="E11802" t="str">
        <f t="shared" si="184"/>
        <v>EXAMEN DEL ESTADO DE DESARROLLO DEL ADOLESCENTE</v>
      </c>
    </row>
    <row r="11803" spans="2:5" x14ac:dyDescent="0.25">
      <c r="B11803" s="6" t="s">
        <v>11801</v>
      </c>
      <c r="C11803" s="6" t="s">
        <v>24231</v>
      </c>
      <c r="D11803" s="11"/>
      <c r="E11803" t="str">
        <f t="shared" si="184"/>
        <v>EXAMEN PSIQUIATRICO GENERAL, NO CLASIFICADO EN OTRA PARTE</v>
      </c>
    </row>
    <row r="11804" spans="2:5" x14ac:dyDescent="0.25">
      <c r="B11804" s="6" t="s">
        <v>11802</v>
      </c>
      <c r="C11804" s="6" t="s">
        <v>24232</v>
      </c>
      <c r="D11804" s="11"/>
      <c r="E11804" t="str">
        <f t="shared" si="184"/>
        <v>EXAMEN DE DONANTE POTENCIAL DE ORGANO O TEJIDO</v>
      </c>
    </row>
    <row r="11805" spans="2:5" ht="25.5" x14ac:dyDescent="0.25">
      <c r="B11805" s="6" t="s">
        <v>11803</v>
      </c>
      <c r="C11805" s="6" t="s">
        <v>24233</v>
      </c>
      <c r="D11805" s="11"/>
      <c r="E11805" t="str">
        <f t="shared" si="184"/>
        <v>EXAMEN PARA COMPARACION Y CONTROL NORMALES EN PROGRAMA DE INVESTIGACION CLINICA</v>
      </c>
    </row>
    <row r="11806" spans="2:5" x14ac:dyDescent="0.25">
      <c r="B11806" s="6" t="s">
        <v>11804</v>
      </c>
      <c r="C11806" s="6" t="s">
        <v>24234</v>
      </c>
      <c r="D11806" s="11"/>
      <c r="E11806" t="str">
        <f t="shared" si="184"/>
        <v>OTROS EXAMENES GENERALES</v>
      </c>
    </row>
    <row r="11807" spans="2:5" x14ac:dyDescent="0.25">
      <c r="B11807" s="6" t="s">
        <v>11805</v>
      </c>
      <c r="C11807" s="6" t="s">
        <v>24235</v>
      </c>
      <c r="D11807" s="11"/>
      <c r="E11807" t="str">
        <f t="shared" si="184"/>
        <v>EXAMEN DE OJOS Y DE LA VISION</v>
      </c>
    </row>
    <row r="11808" spans="2:5" x14ac:dyDescent="0.25">
      <c r="B11808" s="6" t="s">
        <v>11806</v>
      </c>
      <c r="C11808" s="6" t="s">
        <v>24236</v>
      </c>
      <c r="D11808" s="11"/>
      <c r="E11808" t="str">
        <f t="shared" si="184"/>
        <v>EXAMEN DE OIDOS Y DE LA AUDICION</v>
      </c>
    </row>
    <row r="11809" spans="2:5" x14ac:dyDescent="0.25">
      <c r="B11809" s="6" t="s">
        <v>11807</v>
      </c>
      <c r="C11809" s="6" t="s">
        <v>24237</v>
      </c>
      <c r="D11809" s="11"/>
      <c r="E11809" t="str">
        <f t="shared" si="184"/>
        <v>EXAMEN ODONTOLOGICO</v>
      </c>
    </row>
    <row r="11810" spans="2:5" x14ac:dyDescent="0.25">
      <c r="B11810" s="6" t="s">
        <v>11808</v>
      </c>
      <c r="C11810" s="6" t="s">
        <v>24238</v>
      </c>
      <c r="D11810" s="11"/>
      <c r="E11810" t="str">
        <f t="shared" si="184"/>
        <v>EXAMEN DE LA PRESION SANGUINEA</v>
      </c>
    </row>
    <row r="11811" spans="2:5" x14ac:dyDescent="0.25">
      <c r="B11811" s="6" t="s">
        <v>11809</v>
      </c>
      <c r="C11811" s="6" t="s">
        <v>24239</v>
      </c>
      <c r="D11811" s="11"/>
      <c r="E11811" t="str">
        <f t="shared" si="184"/>
        <v>EXAMEN GINECOLOGICO (GENERAL) (DE RUTINA)</v>
      </c>
    </row>
    <row r="11812" spans="2:5" x14ac:dyDescent="0.25">
      <c r="B11812" s="6" t="s">
        <v>11810</v>
      </c>
      <c r="C11812" s="6" t="s">
        <v>24240</v>
      </c>
      <c r="D11812" s="11"/>
      <c r="E11812" t="str">
        <f t="shared" si="184"/>
        <v>PRUEBAS DE SENSIBILIZACION Y DIAGNOSTICO CUTANEO</v>
      </c>
    </row>
    <row r="11813" spans="2:5" x14ac:dyDescent="0.25">
      <c r="B11813" s="6" t="s">
        <v>11811</v>
      </c>
      <c r="C11813" s="6" t="s">
        <v>24241</v>
      </c>
      <c r="D11813" s="11"/>
      <c r="E11813" t="str">
        <f t="shared" si="184"/>
        <v>EXAMEN RADIOLOGICO, NO CLASIFICADO EN OTRA PARTE</v>
      </c>
    </row>
    <row r="11814" spans="2:5" x14ac:dyDescent="0.25">
      <c r="B11814" s="6" t="s">
        <v>11812</v>
      </c>
      <c r="C11814" s="6" t="s">
        <v>24242</v>
      </c>
      <c r="D11814" s="11"/>
      <c r="E11814" t="str">
        <f t="shared" si="184"/>
        <v>EXAMEN DE LABORATORIO</v>
      </c>
    </row>
    <row r="11815" spans="2:5" x14ac:dyDescent="0.25">
      <c r="B11815" s="6" t="s">
        <v>11813</v>
      </c>
      <c r="C11815" s="6" t="s">
        <v>24243</v>
      </c>
      <c r="D11815" s="11"/>
      <c r="E11815" t="str">
        <f t="shared" si="184"/>
        <v>OTROS EXAMENES ESPECIALES ESPECIFICADOS</v>
      </c>
    </row>
    <row r="11816" spans="2:5" x14ac:dyDescent="0.25">
      <c r="B11816" s="6" t="s">
        <v>11814</v>
      </c>
      <c r="C11816" s="6" t="s">
        <v>24244</v>
      </c>
      <c r="D11816" s="11"/>
      <c r="E11816" t="str">
        <f t="shared" si="184"/>
        <v>EXAMEN ESPECIAL NO ESPECIFICADO</v>
      </c>
    </row>
    <row r="11817" spans="2:5" x14ac:dyDescent="0.25">
      <c r="B11817" s="6" t="s">
        <v>11815</v>
      </c>
      <c r="C11817" s="6" t="s">
        <v>24245</v>
      </c>
      <c r="D11817" s="11"/>
      <c r="E11817" t="str">
        <f t="shared" si="184"/>
        <v>EXAMEN PARA ADMISION A INSTITUCIONES EDUCATIVAS</v>
      </c>
    </row>
    <row r="11818" spans="2:5" x14ac:dyDescent="0.25">
      <c r="B11818" s="6" t="s">
        <v>11816</v>
      </c>
      <c r="C11818" s="6" t="s">
        <v>24246</v>
      </c>
      <c r="D11818" s="11"/>
      <c r="E11818" t="str">
        <f t="shared" si="184"/>
        <v>EXAMEN PREEMPLEO</v>
      </c>
    </row>
    <row r="11819" spans="2:5" x14ac:dyDescent="0.25">
      <c r="B11819" s="6" t="s">
        <v>11817</v>
      </c>
      <c r="C11819" s="6" t="s">
        <v>24247</v>
      </c>
      <c r="D11819" s="11"/>
      <c r="E11819" t="str">
        <f t="shared" si="184"/>
        <v>EXAMEN PARA ADMISION A INSTITUCIONES RESIDENCIALES</v>
      </c>
    </row>
    <row r="11820" spans="2:5" x14ac:dyDescent="0.25">
      <c r="B11820" s="6" t="s">
        <v>11818</v>
      </c>
      <c r="C11820" s="6" t="s">
        <v>24248</v>
      </c>
      <c r="D11820" s="11"/>
      <c r="E11820" t="str">
        <f t="shared" si="184"/>
        <v>EXAMEN PARA RECLUTAMIENTO EN LAS FUERZAS ARMADAS</v>
      </c>
    </row>
    <row r="11821" spans="2:5" x14ac:dyDescent="0.25">
      <c r="B11821" s="6" t="s">
        <v>11819</v>
      </c>
      <c r="C11821" s="6" t="s">
        <v>24249</v>
      </c>
      <c r="D11821" s="11"/>
      <c r="E11821" t="str">
        <f t="shared" si="184"/>
        <v>EXAMEN PARA OBTENCION DE LICENCIA DE CONDUCIR</v>
      </c>
    </row>
    <row r="11822" spans="2:5" x14ac:dyDescent="0.25">
      <c r="B11822" s="6" t="s">
        <v>11820</v>
      </c>
      <c r="C11822" s="6" t="s">
        <v>24250</v>
      </c>
      <c r="D11822" s="11"/>
      <c r="E11822" t="str">
        <f t="shared" si="184"/>
        <v>EXAMEN PARA PARTICIPACION EN COMPETENCIAS DEPORTIVAS</v>
      </c>
    </row>
    <row r="11823" spans="2:5" x14ac:dyDescent="0.25">
      <c r="B11823" s="6" t="s">
        <v>11821</v>
      </c>
      <c r="C11823" s="6" t="s">
        <v>24251</v>
      </c>
      <c r="D11823" s="11"/>
      <c r="E11823" t="str">
        <f t="shared" si="184"/>
        <v>EXAMEN PARA FINES DE SEGUROS</v>
      </c>
    </row>
    <row r="11824" spans="2:5" x14ac:dyDescent="0.25">
      <c r="B11824" s="6" t="s">
        <v>11822</v>
      </c>
      <c r="C11824" s="6" t="s">
        <v>24252</v>
      </c>
      <c r="D11824" s="11"/>
      <c r="E11824" t="str">
        <f t="shared" si="184"/>
        <v>EXTENSION DE CERTIFICADO MEDICO</v>
      </c>
    </row>
    <row r="11825" spans="2:5" x14ac:dyDescent="0.25">
      <c r="B11825" s="6" t="s">
        <v>11823</v>
      </c>
      <c r="C11825" s="6" t="s">
        <v>24253</v>
      </c>
      <c r="D11825" s="11"/>
      <c r="E11825" t="str">
        <f t="shared" si="184"/>
        <v>OTROS EXAMENES PARA FINES ADMINISTRATIVOS</v>
      </c>
    </row>
    <row r="11826" spans="2:5" x14ac:dyDescent="0.25">
      <c r="B11826" s="6" t="s">
        <v>11824</v>
      </c>
      <c r="C11826" s="6" t="s">
        <v>24254</v>
      </c>
      <c r="D11826" s="11"/>
      <c r="E11826" t="str">
        <f t="shared" si="184"/>
        <v>EXAMEN PARA FINES ADMINISTRATIVOS, NO ESPECIFICADO</v>
      </c>
    </row>
    <row r="11827" spans="2:5" x14ac:dyDescent="0.25">
      <c r="B11827" s="6" t="s">
        <v>11825</v>
      </c>
      <c r="C11827" s="6" t="s">
        <v>24255</v>
      </c>
      <c r="D11827" s="11"/>
      <c r="E11827" t="str">
        <f t="shared" si="184"/>
        <v>OBSERVACION POR SOSPECHA DE TUBERCULOSIS</v>
      </c>
    </row>
    <row r="11828" spans="2:5" x14ac:dyDescent="0.25">
      <c r="B11828" s="6" t="s">
        <v>11826</v>
      </c>
      <c r="C11828" s="6" t="s">
        <v>24256</v>
      </c>
      <c r="D11828" s="11"/>
      <c r="E11828" t="str">
        <f t="shared" si="184"/>
        <v>OBSERVACION POR SOSPECHA DE TUMOR MALIGNO</v>
      </c>
    </row>
    <row r="11829" spans="2:5" ht="25.5" x14ac:dyDescent="0.25">
      <c r="B11829" s="6" t="s">
        <v>11827</v>
      </c>
      <c r="C11829" s="6" t="s">
        <v>24257</v>
      </c>
      <c r="D11829" s="11"/>
      <c r="E11829" t="str">
        <f t="shared" si="184"/>
        <v>OBSERVACION POR SOSPECHA DE TRASTORNO MENTAL Y DEL COMPORTAMIENTO</v>
      </c>
    </row>
    <row r="11830" spans="2:5" x14ac:dyDescent="0.25">
      <c r="B11830" s="6" t="s">
        <v>11828</v>
      </c>
      <c r="C11830" s="6" t="s">
        <v>24258</v>
      </c>
      <c r="D11830" s="11"/>
      <c r="E11830" t="str">
        <f t="shared" si="184"/>
        <v>OBSERVACION POR SOSPECHA DE TRASTORNO DEL SISTEMA NERVIOSO</v>
      </c>
    </row>
    <row r="11831" spans="2:5" x14ac:dyDescent="0.25">
      <c r="B11831" s="6" t="s">
        <v>11829</v>
      </c>
      <c r="C11831" s="6" t="s">
        <v>24259</v>
      </c>
      <c r="D11831" s="11"/>
      <c r="E11831" t="str">
        <f t="shared" si="184"/>
        <v>OBSERVACION POR SOSPECHA DE INFARTO DE MIOCARDIO</v>
      </c>
    </row>
    <row r="11832" spans="2:5" ht="25.5" x14ac:dyDescent="0.25">
      <c r="B11832" s="6" t="s">
        <v>11830</v>
      </c>
      <c r="C11832" s="6" t="s">
        <v>24260</v>
      </c>
      <c r="D11832" s="11"/>
      <c r="E11832" t="str">
        <f t="shared" si="184"/>
        <v>OBSERVACION POR SOSPECHA DE OTRAS ENFERMEDADES CARDIOVASCULARES</v>
      </c>
    </row>
    <row r="11833" spans="2:5" ht="25.5" x14ac:dyDescent="0.25">
      <c r="B11833" s="6" t="s">
        <v>11831</v>
      </c>
      <c r="C11833" s="6" t="s">
        <v>24261</v>
      </c>
      <c r="D11833" s="11"/>
      <c r="E11833" t="str">
        <f t="shared" si="184"/>
        <v>OBSERVACION POR SOSPECHA DE EFECTOS TOXICOS DE SUSTANCIAS INGERIDAS</v>
      </c>
    </row>
    <row r="11834" spans="2:5" x14ac:dyDescent="0.25">
      <c r="B11834" s="6" t="s">
        <v>11832</v>
      </c>
      <c r="C11834" s="6" t="s">
        <v>24262</v>
      </c>
      <c r="D11834" s="11"/>
      <c r="E11834" t="str">
        <f t="shared" si="184"/>
        <v>OBSERVACION POR SOSPECHA DE OTRAS ENFERMEDADES Y AFECCIONES</v>
      </c>
    </row>
    <row r="11835" spans="2:5" ht="25.5" x14ac:dyDescent="0.25">
      <c r="B11835" s="6" t="s">
        <v>11833</v>
      </c>
      <c r="C11835" s="6" t="s">
        <v>24263</v>
      </c>
      <c r="D11835" s="11"/>
      <c r="E11835" t="str">
        <f t="shared" si="184"/>
        <v>OBSERVACION POR SOSPECHA DE ENFERMEDAD O AFECCION NO ESPECIFICADA</v>
      </c>
    </row>
    <row r="11836" spans="2:5" x14ac:dyDescent="0.25">
      <c r="B11836" s="6" t="s">
        <v>11834</v>
      </c>
      <c r="C11836" s="6" t="s">
        <v>24264</v>
      </c>
      <c r="D11836" s="11"/>
      <c r="E11836" t="str">
        <f t="shared" si="184"/>
        <v>PRUEBA DE ALCOHOL O DROGAS EN LA SANGRE</v>
      </c>
    </row>
    <row r="11837" spans="2:5" x14ac:dyDescent="0.25">
      <c r="B11837" s="6" t="s">
        <v>11835</v>
      </c>
      <c r="C11837" s="6" t="s">
        <v>24265</v>
      </c>
      <c r="D11837" s="11"/>
      <c r="E11837" t="str">
        <f t="shared" si="184"/>
        <v>EXAMEN Y OBSERVACION CONSECUTIVOS A ACCIDENTE DE TRANSPORTE</v>
      </c>
    </row>
    <row r="11838" spans="2:5" x14ac:dyDescent="0.25">
      <c r="B11838" s="6" t="s">
        <v>11836</v>
      </c>
      <c r="C11838" s="6" t="s">
        <v>24266</v>
      </c>
      <c r="D11838" s="11"/>
      <c r="E11838" t="str">
        <f t="shared" si="184"/>
        <v>EXAMEN Y OBSERVACION CONSECUTIVOS A ACCIDENTE DE TRABAJO</v>
      </c>
    </row>
    <row r="11839" spans="2:5" x14ac:dyDescent="0.25">
      <c r="B11839" s="6" t="s">
        <v>11837</v>
      </c>
      <c r="C11839" s="6" t="s">
        <v>24267</v>
      </c>
      <c r="D11839" s="11"/>
      <c r="E11839" t="str">
        <f t="shared" si="184"/>
        <v>EXAMEN Y OBSERVACION CONSECUTIVOS A OTRO ACCIDENTE</v>
      </c>
    </row>
    <row r="11840" spans="2:5" ht="25.5" x14ac:dyDescent="0.25">
      <c r="B11840" s="6" t="s">
        <v>11838</v>
      </c>
      <c r="C11840" s="6" t="s">
        <v>24268</v>
      </c>
      <c r="D11840" s="11"/>
      <c r="E11840" t="str">
        <f t="shared" si="184"/>
        <v>EXAMEN Y OBSERVACION CONSECUTIVOS A DENUNCIA DE VIOLACION Y SEDUCCION</v>
      </c>
    </row>
    <row r="11841" spans="2:5" x14ac:dyDescent="0.25">
      <c r="B11841" s="6" t="s">
        <v>11839</v>
      </c>
      <c r="C11841" s="6" t="s">
        <v>24269</v>
      </c>
      <c r="D11841" s="11"/>
      <c r="E11841" t="str">
        <f t="shared" si="184"/>
        <v>EXAMEN Y OBSERVACION CONSECUTIVOS A OTRA LESION INFLIGIDA</v>
      </c>
    </row>
    <row r="11842" spans="2:5" x14ac:dyDescent="0.25">
      <c r="B11842" s="6" t="s">
        <v>11840</v>
      </c>
      <c r="C11842" s="6" t="s">
        <v>24270</v>
      </c>
      <c r="D11842" s="11"/>
      <c r="E11842" t="str">
        <f t="shared" si="184"/>
        <v>EXAMEN PSIQUIATRICO GENERAL, SOLICITADO POR UNA AUTORIDAD</v>
      </c>
    </row>
    <row r="11843" spans="2:5" x14ac:dyDescent="0.25">
      <c r="B11843" s="6" t="s">
        <v>11841</v>
      </c>
      <c r="C11843" s="6" t="s">
        <v>24271</v>
      </c>
      <c r="D11843" s="11"/>
      <c r="E11843" t="str">
        <f t="shared" si="184"/>
        <v>EXAMEN Y OBSERVACION POR OTRAS RAZONES ESPECIFICADAS</v>
      </c>
    </row>
    <row r="11844" spans="2:5" x14ac:dyDescent="0.25">
      <c r="B11844" s="6" t="s">
        <v>11842</v>
      </c>
      <c r="C11844" s="6" t="s">
        <v>24272</v>
      </c>
      <c r="D11844" s="11"/>
      <c r="E11844" t="str">
        <f t="shared" si="184"/>
        <v>EXAMEN Y OBSERVACION POR RAZONES NO ESPECIFICADAS</v>
      </c>
    </row>
    <row r="11845" spans="2:5" x14ac:dyDescent="0.25">
      <c r="B11845" s="6" t="s">
        <v>11843</v>
      </c>
      <c r="C11845" s="6" t="s">
        <v>24273</v>
      </c>
      <c r="D11845" s="11"/>
      <c r="E11845" t="str">
        <f t="shared" si="184"/>
        <v>EXAMEN DE SEGUIMIENTO CONSECUTIVO A CIRUGIA POR TUMOR MALIGNO</v>
      </c>
    </row>
    <row r="11846" spans="2:5" ht="25.5" x14ac:dyDescent="0.25">
      <c r="B11846" s="6" t="s">
        <v>11844</v>
      </c>
      <c r="C11846" s="6" t="s">
        <v>24274</v>
      </c>
      <c r="D11846" s="11"/>
      <c r="E11846" t="str">
        <f t="shared" ref="E11846:E11909" si="185">UPPER(C11846)</f>
        <v>EXAMEN DE SEGUIMIENTO CONSECUTIVO A RADIOTERAPIA POR TUMOR MALIGNO</v>
      </c>
    </row>
    <row r="11847" spans="2:5" ht="25.5" x14ac:dyDescent="0.25">
      <c r="B11847" s="6" t="s">
        <v>11845</v>
      </c>
      <c r="C11847" s="6" t="s">
        <v>24275</v>
      </c>
      <c r="D11847" s="11"/>
      <c r="E11847" t="str">
        <f t="shared" si="185"/>
        <v>EXAMEN DE SEGUIMIENTO CONSECUTIVO A QUIMIOTERAPIA POR TUMOR MALIGNO</v>
      </c>
    </row>
    <row r="11848" spans="2:5" ht="25.5" x14ac:dyDescent="0.25">
      <c r="B11848" s="6" t="s">
        <v>11846</v>
      </c>
      <c r="C11848" s="6" t="s">
        <v>24276</v>
      </c>
      <c r="D11848" s="11"/>
      <c r="E11848" t="str">
        <f t="shared" si="185"/>
        <v>EXAMEN DE SEGUIMIENTO CONSECUTIVO A TRATAMIENTO COMBINADO POR TUMOR MALIGNO</v>
      </c>
    </row>
    <row r="11849" spans="2:5" ht="25.5" x14ac:dyDescent="0.25">
      <c r="B11849" s="6" t="s">
        <v>11847</v>
      </c>
      <c r="C11849" s="6" t="s">
        <v>24277</v>
      </c>
      <c r="D11849" s="11"/>
      <c r="E11849" t="str">
        <f t="shared" si="185"/>
        <v>EXAMEN DE SEGUIMIENTO CONSECUTIVO A OTRO TRATAMIENTO POR TUMOR MALIGNO</v>
      </c>
    </row>
    <row r="11850" spans="2:5" ht="25.5" x14ac:dyDescent="0.25">
      <c r="B11850" s="6" t="s">
        <v>11848</v>
      </c>
      <c r="C11850" s="6" t="s">
        <v>24278</v>
      </c>
      <c r="D11850" s="11"/>
      <c r="E11850" t="str">
        <f t="shared" si="185"/>
        <v>EXAMEN DE SEGUIMIENTO CONSECUTIVO A OTRO TRATAMIENTO NO ESPECIFICADO POR TUMOR MALIGNO</v>
      </c>
    </row>
    <row r="11851" spans="2:5" ht="25.5" x14ac:dyDescent="0.25">
      <c r="B11851" s="6" t="s">
        <v>11849</v>
      </c>
      <c r="C11851" s="6" t="s">
        <v>24279</v>
      </c>
      <c r="D11851" s="11"/>
      <c r="E11851" t="str">
        <f t="shared" si="185"/>
        <v>EXAMEN DE SEGUIMIENTO CONSECUTIVO A CIRUGIA POR OTRAS AFECCIONES</v>
      </c>
    </row>
    <row r="11852" spans="2:5" ht="25.5" x14ac:dyDescent="0.25">
      <c r="B11852" s="6" t="s">
        <v>11850</v>
      </c>
      <c r="C11852" s="6" t="s">
        <v>24280</v>
      </c>
      <c r="D11852" s="11"/>
      <c r="E11852" t="str">
        <f t="shared" si="185"/>
        <v>EXAMEN DE SEGUIMIENTO CONSECUTIVO A RADIOTERAPIA POR OTRAS AFECCIONES</v>
      </c>
    </row>
    <row r="11853" spans="2:5" ht="25.5" x14ac:dyDescent="0.25">
      <c r="B11853" s="6" t="s">
        <v>11851</v>
      </c>
      <c r="C11853" s="6" t="s">
        <v>24281</v>
      </c>
      <c r="D11853" s="11"/>
      <c r="E11853" t="str">
        <f t="shared" si="185"/>
        <v>EXAMEN DE SEGUIMIENTO CONSECUTIVO A QUIMIOTERAPIA POR OTRAS AFECCIONES</v>
      </c>
    </row>
    <row r="11854" spans="2:5" x14ac:dyDescent="0.25">
      <c r="B11854" s="6" t="s">
        <v>11852</v>
      </c>
      <c r="C11854" s="6" t="s">
        <v>24282</v>
      </c>
      <c r="D11854" s="11"/>
      <c r="E11854" t="str">
        <f t="shared" si="185"/>
        <v>EXAMEN DE SEGUIMIENTO CONSECUTIVO A PSICOTERAPIA</v>
      </c>
    </row>
    <row r="11855" spans="2:5" x14ac:dyDescent="0.25">
      <c r="B11855" s="6" t="s">
        <v>11853</v>
      </c>
      <c r="C11855" s="6" t="s">
        <v>24283</v>
      </c>
      <c r="D11855" s="11"/>
      <c r="E11855" t="str">
        <f t="shared" si="185"/>
        <v>EXAMEN DE SEGUIMIENTO CONSECUTIVO A TRATAMIENTO DE FRACTURA</v>
      </c>
    </row>
    <row r="11856" spans="2:5" ht="25.5" x14ac:dyDescent="0.25">
      <c r="B11856" s="6" t="s">
        <v>11854</v>
      </c>
      <c r="C11856" s="6" t="s">
        <v>24284</v>
      </c>
      <c r="D11856" s="11"/>
      <c r="E11856" t="str">
        <f t="shared" si="185"/>
        <v>EXAMEN DE SEGUIMIENTO CONSECUTIVO A TRATAMIENTO COMBINADO POR OTRAS AFECCIONES</v>
      </c>
    </row>
    <row r="11857" spans="2:5" ht="25.5" x14ac:dyDescent="0.25">
      <c r="B11857" s="6" t="s">
        <v>11855</v>
      </c>
      <c r="C11857" s="6" t="s">
        <v>24285</v>
      </c>
      <c r="D11857" s="11"/>
      <c r="E11857" t="str">
        <f t="shared" si="185"/>
        <v>EXAMEN DE SEGUIMIENTO CONSECUTIVO A OTRO TRATAMIENTO POR OTRAS AFECCIONES</v>
      </c>
    </row>
    <row r="11858" spans="2:5" ht="25.5" x14ac:dyDescent="0.25">
      <c r="B11858" s="6" t="s">
        <v>11856</v>
      </c>
      <c r="C11858" s="6" t="s">
        <v>24286</v>
      </c>
      <c r="D11858" s="11"/>
      <c r="E11858" t="str">
        <f t="shared" si="185"/>
        <v>EXAMEN DE SEGUIMIENTO CONSECUTIVO A TRATAMIENTO NO ESPECIFICADO POR OTRAS AFECCIONES</v>
      </c>
    </row>
    <row r="11859" spans="2:5" x14ac:dyDescent="0.25">
      <c r="B11859" s="6" t="s">
        <v>11857</v>
      </c>
      <c r="C11859" s="6" t="s">
        <v>24287</v>
      </c>
      <c r="D11859" s="11"/>
      <c r="E11859" t="str">
        <f t="shared" si="185"/>
        <v>EXAMEN DE SALUD OCUPACIONAL</v>
      </c>
    </row>
    <row r="11860" spans="2:5" x14ac:dyDescent="0.25">
      <c r="B11860" s="6" t="s">
        <v>11858</v>
      </c>
      <c r="C11860" s="6" t="s">
        <v>24288</v>
      </c>
      <c r="D11860" s="11"/>
      <c r="E11860" t="str">
        <f t="shared" si="185"/>
        <v>CONTROL GENERAL DE SALUD DE RUTINA DE RESIDENTES DE INSTITUCIONES</v>
      </c>
    </row>
    <row r="11861" spans="2:5" ht="25.5" x14ac:dyDescent="0.25">
      <c r="B11861" s="6" t="s">
        <v>11859</v>
      </c>
      <c r="C11861" s="6" t="s">
        <v>24289</v>
      </c>
      <c r="D11861" s="11"/>
      <c r="E11861" t="str">
        <f t="shared" si="185"/>
        <v>CONTROL GENERAL DE SALUD DE RUTINA A MIEMBROS DE LAS FUERZAS ARMADAS</v>
      </c>
    </row>
    <row r="11862" spans="2:5" ht="25.5" x14ac:dyDescent="0.25">
      <c r="B11862" s="6" t="s">
        <v>11860</v>
      </c>
      <c r="C11862" s="6" t="s">
        <v>24290</v>
      </c>
      <c r="D11862" s="11"/>
      <c r="E11862" t="str">
        <f t="shared" si="185"/>
        <v>CONTROL GENERAL DE SALUD DE RUTINA A INTEGRANTES DE EQUIPOS DEPORTIVOS</v>
      </c>
    </row>
    <row r="11863" spans="2:5" ht="25.5" x14ac:dyDescent="0.25">
      <c r="B11863" s="6" t="s">
        <v>11861</v>
      </c>
      <c r="C11863" s="6" t="s">
        <v>24291</v>
      </c>
      <c r="D11863" s="11"/>
      <c r="E11863" t="str">
        <f t="shared" si="185"/>
        <v>OTROS CONTROLES GENERALES DE SALUD DE RUTINA DE OTRAS SUBPOBLACIONES DEFINIDAS</v>
      </c>
    </row>
    <row r="11864" spans="2:5" ht="25.5" x14ac:dyDescent="0.25">
      <c r="B11864" s="6" t="s">
        <v>11862</v>
      </c>
      <c r="C11864" s="6" t="s">
        <v>24292</v>
      </c>
      <c r="D11864" s="11"/>
      <c r="E11864" t="str">
        <f t="shared" si="185"/>
        <v>EXAMEN DE PESQUISA ESPECIAL PARA ENFERMEDADES INFECCIOSAS INTESTINALES</v>
      </c>
    </row>
    <row r="11865" spans="2:5" x14ac:dyDescent="0.25">
      <c r="B11865" s="6" t="s">
        <v>11863</v>
      </c>
      <c r="C11865" s="6" t="s">
        <v>24293</v>
      </c>
      <c r="D11865" s="11"/>
      <c r="E11865" t="str">
        <f t="shared" si="185"/>
        <v>EXAMEN DE PESQUISA ESPECIAL PARA TUBERCULOSIS RESPIRATORIA</v>
      </c>
    </row>
    <row r="11866" spans="2:5" ht="25.5" x14ac:dyDescent="0.25">
      <c r="B11866" s="6" t="s">
        <v>11864</v>
      </c>
      <c r="C11866" s="6" t="s">
        <v>24294</v>
      </c>
      <c r="D11866" s="11"/>
      <c r="E11866" t="str">
        <f t="shared" si="185"/>
        <v>EXAMEN DE PESQUISA ESPECIAL PARA OTRAS ENFERMEDADES BACTERIANAS</v>
      </c>
    </row>
    <row r="11867" spans="2:5" ht="25.5" x14ac:dyDescent="0.25">
      <c r="B11867" s="6" t="s">
        <v>11865</v>
      </c>
      <c r="C11867" s="6" t="s">
        <v>24295</v>
      </c>
      <c r="D11867" s="11"/>
      <c r="E11867" t="str">
        <f t="shared" si="185"/>
        <v>EXAMEN DE PESQUISA ESPECIAL PARA INFECCIONES DE TRANSMISION PREDOMINANTEMENTE SEXUAL</v>
      </c>
    </row>
    <row r="11868" spans="2:5" ht="25.5" x14ac:dyDescent="0.25">
      <c r="B11868" s="6" t="s">
        <v>11866</v>
      </c>
      <c r="C11868" s="6" t="s">
        <v>24296</v>
      </c>
      <c r="D11868" s="11"/>
      <c r="E11868" t="str">
        <f t="shared" si="185"/>
        <v>EXAMEN DE PESQUISA ESPECIAL PARA EL VIRUS DE LA INMUNODEFICIENCIA HUMANA [VIH]</v>
      </c>
    </row>
    <row r="11869" spans="2:5" x14ac:dyDescent="0.25">
      <c r="B11869" s="6" t="s">
        <v>11867</v>
      </c>
      <c r="C11869" s="6" t="s">
        <v>24297</v>
      </c>
      <c r="D11869" s="11"/>
      <c r="E11869" t="str">
        <f t="shared" si="185"/>
        <v>EXAMEN DE PESQUISA ESPECIAL PARA OTRAS ENFERMEDADES VIRALES</v>
      </c>
    </row>
    <row r="11870" spans="2:5" ht="25.5" x14ac:dyDescent="0.25">
      <c r="B11870" s="6" t="s">
        <v>11868</v>
      </c>
      <c r="C11870" s="6" t="s">
        <v>24298</v>
      </c>
      <c r="D11870" s="11"/>
      <c r="E11870" t="str">
        <f t="shared" si="185"/>
        <v>EXAMEN DE PESQUISA ESPECIAL PARA OTRAS ENFERMEDADES DEBIDAS A PROTOZOARIOS Y HELMINTOS</v>
      </c>
    </row>
    <row r="11871" spans="2:5" ht="25.5" x14ac:dyDescent="0.25">
      <c r="B11871" s="6" t="s">
        <v>11869</v>
      </c>
      <c r="C11871" s="6" t="s">
        <v>24299</v>
      </c>
      <c r="D11871" s="11"/>
      <c r="E11871" t="str">
        <f t="shared" si="185"/>
        <v>EXAMEN DE PESQUISA ESPECIAL PARA OTRAS ENFERMEDADES INFECCIOSAS Y PARASITARIAS ESPECIFICADAS</v>
      </c>
    </row>
    <row r="11872" spans="2:5" ht="25.5" x14ac:dyDescent="0.25">
      <c r="B11872" s="6" t="s">
        <v>11870</v>
      </c>
      <c r="C11872" s="6" t="s">
        <v>24300</v>
      </c>
      <c r="D11872" s="11"/>
      <c r="E11872" t="str">
        <f t="shared" si="185"/>
        <v>EXAMEN DE PESQUISA ESPECIAL PARA ENFERMEDADES INFECCIOSAS Y PARASITARIAS NO ESPECIFICADAS</v>
      </c>
    </row>
    <row r="11873" spans="2:5" x14ac:dyDescent="0.25">
      <c r="B11873" s="6" t="s">
        <v>11871</v>
      </c>
      <c r="C11873" s="6" t="s">
        <v>24301</v>
      </c>
      <c r="D11873" s="11"/>
      <c r="E11873" t="str">
        <f t="shared" si="185"/>
        <v>EXAMEN DE PESQUISA ESPECIAL PARA TUMOR DE ESTOMAGO</v>
      </c>
    </row>
    <row r="11874" spans="2:5" x14ac:dyDescent="0.25">
      <c r="B11874" s="6" t="s">
        <v>11872</v>
      </c>
      <c r="C11874" s="6" t="s">
        <v>24302</v>
      </c>
      <c r="D11874" s="11"/>
      <c r="E11874" t="str">
        <f t="shared" si="185"/>
        <v>EXAMEN DE PESQUISA ESPECIAL PARA TUMOR DE INTESTINO</v>
      </c>
    </row>
    <row r="11875" spans="2:5" ht="25.5" x14ac:dyDescent="0.25">
      <c r="B11875" s="6" t="s">
        <v>11873</v>
      </c>
      <c r="C11875" s="6" t="s">
        <v>24303</v>
      </c>
      <c r="D11875" s="11"/>
      <c r="E11875" t="str">
        <f t="shared" si="185"/>
        <v>EXAMEN DE PESQUISA ESPECIAL PARA TUMORES DE ORGANOS RESPIRATORIOS</v>
      </c>
    </row>
    <row r="11876" spans="2:5" x14ac:dyDescent="0.25">
      <c r="B11876" s="6" t="s">
        <v>11874</v>
      </c>
      <c r="C11876" s="6" t="s">
        <v>24304</v>
      </c>
      <c r="D11876" s="11"/>
      <c r="E11876" t="str">
        <f t="shared" si="185"/>
        <v>EXAMEN DE PESQUISA ESPECIAL PARA TUMOR DE LA MAMA</v>
      </c>
    </row>
    <row r="11877" spans="2:5" x14ac:dyDescent="0.25">
      <c r="B11877" s="6" t="s">
        <v>11875</v>
      </c>
      <c r="C11877" s="6" t="s">
        <v>24305</v>
      </c>
      <c r="D11877" s="11"/>
      <c r="E11877" t="str">
        <f t="shared" si="185"/>
        <v>EXAMEN DE PESQUISA ESPECIAL PARA TUMOR DEL CUELLO UTERINO</v>
      </c>
    </row>
    <row r="11878" spans="2:5" x14ac:dyDescent="0.25">
      <c r="B11878" s="6" t="s">
        <v>11876</v>
      </c>
      <c r="C11878" s="6" t="s">
        <v>24306</v>
      </c>
      <c r="D11878" s="11"/>
      <c r="E11878" t="str">
        <f t="shared" si="185"/>
        <v>EXAMEN DE PESQUISA ESPECIAL PARA TUMOR DE LA PROSTATA</v>
      </c>
    </row>
    <row r="11879" spans="2:5" x14ac:dyDescent="0.25">
      <c r="B11879" s="6" t="s">
        <v>11877</v>
      </c>
      <c r="C11879" s="6" t="s">
        <v>24307</v>
      </c>
      <c r="D11879" s="11"/>
      <c r="E11879" t="str">
        <f t="shared" si="185"/>
        <v>EXAMEN DE PESQUISA ESPECIAL PARA TUMOR DE LA VEJIGA</v>
      </c>
    </row>
    <row r="11880" spans="2:5" x14ac:dyDescent="0.25">
      <c r="B11880" s="6" t="s">
        <v>11878</v>
      </c>
      <c r="C11880" s="6" t="s">
        <v>24308</v>
      </c>
      <c r="D11880" s="11"/>
      <c r="E11880" t="str">
        <f t="shared" si="185"/>
        <v>EXAMEN DE PESQUISA ESPECIAL PARA TUMORES DE OTROS SITIOS</v>
      </c>
    </row>
    <row r="11881" spans="2:5" x14ac:dyDescent="0.25">
      <c r="B11881" s="6" t="s">
        <v>11879</v>
      </c>
      <c r="C11881" s="6" t="s">
        <v>24309</v>
      </c>
      <c r="D11881" s="11"/>
      <c r="E11881" t="str">
        <f t="shared" si="185"/>
        <v>EXAMEN DE PESQUISA ESPECIAL PARA TUMOR DE SITIO NO ESPECIFICADO</v>
      </c>
    </row>
    <row r="11882" spans="2:5" ht="38.25" x14ac:dyDescent="0.25">
      <c r="B11882" s="6" t="s">
        <v>11880</v>
      </c>
      <c r="C11882" s="6" t="s">
        <v>24310</v>
      </c>
      <c r="D11882" s="11"/>
      <c r="E11882" t="str">
        <f t="shared" si="185"/>
        <v>EXAMEN DE PESQUISA ESPECIAL PARA ENFERMEDADES DE LA SANGRE Y ORGANOS HEMATOPOYETICOS Y CIERTOS TRASTORNOS DEL MECANISMO DE LA INMUNIDAD</v>
      </c>
    </row>
    <row r="11883" spans="2:5" x14ac:dyDescent="0.25">
      <c r="B11883" s="6" t="s">
        <v>11881</v>
      </c>
      <c r="C11883" s="6" t="s">
        <v>24311</v>
      </c>
      <c r="D11883" s="11"/>
      <c r="E11883" t="str">
        <f t="shared" si="185"/>
        <v>EXAMEN DE PESQUISA ESPECIAL PARA DIABETES MELLITUS</v>
      </c>
    </row>
    <row r="11884" spans="2:5" x14ac:dyDescent="0.25">
      <c r="B11884" s="6" t="s">
        <v>11882</v>
      </c>
      <c r="C11884" s="6" t="s">
        <v>24312</v>
      </c>
      <c r="D11884" s="11"/>
      <c r="E11884" t="str">
        <f t="shared" si="185"/>
        <v>EXAMEN DE PESQUISA ESPECIAL PARA TRASTORNOS DE LA NUTRICION</v>
      </c>
    </row>
    <row r="11885" spans="2:5" ht="25.5" x14ac:dyDescent="0.25">
      <c r="B11885" s="6" t="s">
        <v>11883</v>
      </c>
      <c r="C11885" s="6" t="s">
        <v>24313</v>
      </c>
      <c r="D11885" s="11"/>
      <c r="E11885" t="str">
        <f t="shared" si="185"/>
        <v>EXAMEN DE PESQUISA ESPECIAL PARA TRASTORNOS MENTALES Y DEL COMPORTAMIENTO</v>
      </c>
    </row>
    <row r="11886" spans="2:5" ht="25.5" x14ac:dyDescent="0.25">
      <c r="B11886" s="6" t="s">
        <v>11884</v>
      </c>
      <c r="C11886" s="6" t="s">
        <v>24314</v>
      </c>
      <c r="D11886" s="11"/>
      <c r="E11886" t="str">
        <f t="shared" si="185"/>
        <v>EXAMEN DE PESQUISA ESPECIAL PARA CIERTOS TRASTORNOS DEL DESARROLLO EN EL NIÑO</v>
      </c>
    </row>
    <row r="11887" spans="2:5" x14ac:dyDescent="0.25">
      <c r="B11887" s="6" t="s">
        <v>11885</v>
      </c>
      <c r="C11887" s="6" t="s">
        <v>24315</v>
      </c>
      <c r="D11887" s="11"/>
      <c r="E11887" t="str">
        <f t="shared" si="185"/>
        <v>EXAMEN DE PESQUISA ESPECIAL PARA TRASTORNOS DEL OJO Y DEL OIDO</v>
      </c>
    </row>
    <row r="11888" spans="2:5" x14ac:dyDescent="0.25">
      <c r="B11888" s="6" t="s">
        <v>11886</v>
      </c>
      <c r="C11888" s="6" t="s">
        <v>24316</v>
      </c>
      <c r="D11888" s="11"/>
      <c r="E11888" t="str">
        <f t="shared" si="185"/>
        <v>EXAMEN DE PESQUISA ESPECIAL PARA TRASTORNOS CARDIOVASCULARES</v>
      </c>
    </row>
    <row r="11889" spans="2:5" ht="25.5" x14ac:dyDescent="0.25">
      <c r="B11889" s="6" t="s">
        <v>11887</v>
      </c>
      <c r="C11889" s="6" t="s">
        <v>24317</v>
      </c>
      <c r="D11889" s="11"/>
      <c r="E11889" t="str">
        <f t="shared" si="185"/>
        <v>EXAMEN DE PESQUISA ESPECIAL PARA MALFORMACIONES CONGENITAS, DEFORMIDADES Y ANOMALIAS CROMOSOMICAS</v>
      </c>
    </row>
    <row r="11890" spans="2:5" ht="25.5" x14ac:dyDescent="0.25">
      <c r="B11890" s="6" t="s">
        <v>11888</v>
      </c>
      <c r="C11890" s="6" t="s">
        <v>24318</v>
      </c>
      <c r="D11890" s="11"/>
      <c r="E11890" t="str">
        <f t="shared" si="185"/>
        <v>EXAMEN DE PESQUISA ESPECIAL PARA OTRAS ENFERMEDADES Y TRASTORNOS ESPECIFICADOS</v>
      </c>
    </row>
    <row r="11891" spans="2:5" x14ac:dyDescent="0.25">
      <c r="B11891" s="6" t="s">
        <v>11889</v>
      </c>
      <c r="C11891" s="6" t="s">
        <v>24319</v>
      </c>
      <c r="D11891" s="11"/>
      <c r="E11891" t="str">
        <f t="shared" si="185"/>
        <v>EXAMEN DE PESQUISA ESPECIAL, NO ESPECIFICADO</v>
      </c>
    </row>
    <row r="11892" spans="2:5" ht="25.5" x14ac:dyDescent="0.25">
      <c r="B11892" s="6" t="s">
        <v>11890</v>
      </c>
      <c r="C11892" s="6" t="s">
        <v>24320</v>
      </c>
      <c r="D11892" s="11"/>
      <c r="E11892" t="str">
        <f t="shared" si="185"/>
        <v>CONTACTO CON Y EXPOSICION A ENFERMEDADES INFECCIOSAS INTESTINALES</v>
      </c>
    </row>
    <row r="11893" spans="2:5" x14ac:dyDescent="0.25">
      <c r="B11893" s="6" t="s">
        <v>11891</v>
      </c>
      <c r="C11893" s="6" t="s">
        <v>24321</v>
      </c>
      <c r="D11893" s="11"/>
      <c r="E11893" t="str">
        <f t="shared" si="185"/>
        <v>CONTACTO CON Y EXPOSICION A TUBERCULOSIS</v>
      </c>
    </row>
    <row r="11894" spans="2:5" ht="25.5" x14ac:dyDescent="0.25">
      <c r="B11894" s="6" t="s">
        <v>11892</v>
      </c>
      <c r="C11894" s="6" t="s">
        <v>24322</v>
      </c>
      <c r="D11894" s="11"/>
      <c r="E11894" t="str">
        <f t="shared" si="185"/>
        <v>CONTACTO CON Y EXPOSICION A ENFERMEDADES INFECCIOSAS CON UN MODO DE TRANSMISION PREDOMINANTEMENTE SEXUAL</v>
      </c>
    </row>
    <row r="11895" spans="2:5" x14ac:dyDescent="0.25">
      <c r="B11895" s="6" t="s">
        <v>11893</v>
      </c>
      <c r="C11895" s="6" t="s">
        <v>24323</v>
      </c>
      <c r="D11895" s="11"/>
      <c r="E11895" t="str">
        <f t="shared" si="185"/>
        <v>CONTACTO CON Y EXPOSICION A RABIA</v>
      </c>
    </row>
    <row r="11896" spans="2:5" x14ac:dyDescent="0.25">
      <c r="B11896" s="6" t="s">
        <v>11894</v>
      </c>
      <c r="C11896" s="6" t="s">
        <v>24324</v>
      </c>
      <c r="D11896" s="11"/>
      <c r="E11896" t="str">
        <f t="shared" si="185"/>
        <v>CONTACTO CON Y EXPOSICION A RUBEOLA</v>
      </c>
    </row>
    <row r="11897" spans="2:5" x14ac:dyDescent="0.25">
      <c r="B11897" s="6" t="s">
        <v>11895</v>
      </c>
      <c r="C11897" s="6" t="s">
        <v>24325</v>
      </c>
      <c r="D11897" s="11"/>
      <c r="E11897" t="str">
        <f t="shared" si="185"/>
        <v>CONTACTO CON Y EXPOSICION A HEPATITIS VIRAL</v>
      </c>
    </row>
    <row r="11898" spans="2:5" ht="25.5" x14ac:dyDescent="0.25">
      <c r="B11898" s="6" t="s">
        <v>11896</v>
      </c>
      <c r="C11898" s="6" t="s">
        <v>24326</v>
      </c>
      <c r="D11898" s="11"/>
      <c r="E11898" t="str">
        <f t="shared" si="185"/>
        <v>CONTACTO CON Y EXPOSICION AL VIRUS DE LA INMUNODEFICIENCIA HUMANA [VIH]</v>
      </c>
    </row>
    <row r="11899" spans="2:5" ht="25.5" x14ac:dyDescent="0.25">
      <c r="B11899" s="6" t="s">
        <v>11897</v>
      </c>
      <c r="C11899" s="6" t="s">
        <v>24327</v>
      </c>
      <c r="D11899" s="11"/>
      <c r="E11899" t="str">
        <f t="shared" si="185"/>
        <v>CONTACTO CON Y EXPOSICION A PEDICULOSIS, ACARIASIS Y OTRAS INFESTACIONES</v>
      </c>
    </row>
    <row r="11900" spans="2:5" x14ac:dyDescent="0.25">
      <c r="B11900" s="6" t="s">
        <v>11898</v>
      </c>
      <c r="C11900" s="6" t="s">
        <v>24328</v>
      </c>
      <c r="D11900" s="11"/>
      <c r="E11900" t="str">
        <f t="shared" si="185"/>
        <v>CONTACTO CON Y EXPOSICION A OTRAS ENFERMEDADES TRANSMISIBLES</v>
      </c>
    </row>
    <row r="11901" spans="2:5" ht="25.5" x14ac:dyDescent="0.25">
      <c r="B11901" s="6" t="s">
        <v>11899</v>
      </c>
      <c r="C11901" s="6" t="s">
        <v>24329</v>
      </c>
      <c r="D11901" s="11"/>
      <c r="E11901" t="str">
        <f t="shared" si="185"/>
        <v>CONTACTO CON Y EXPOSICION A ENFERMEDADES TRANSMISIBLES NO ESPECIFICADAS</v>
      </c>
    </row>
    <row r="11902" spans="2:5" ht="25.5" x14ac:dyDescent="0.25">
      <c r="B11902" s="6" t="s">
        <v>11900</v>
      </c>
      <c r="C11902" s="6" t="s">
        <v>24330</v>
      </c>
      <c r="D11902" s="11"/>
      <c r="E11902" t="str">
        <f t="shared" si="185"/>
        <v>ESTADO DE INFECCION ASINTOMATICA POR EL VIRUS DE LA INMUNODEFICIENCIA HUMANA [VIH]</v>
      </c>
    </row>
    <row r="11903" spans="2:5" x14ac:dyDescent="0.25">
      <c r="B11903" s="6" t="s">
        <v>11901</v>
      </c>
      <c r="C11903" s="6" t="s">
        <v>24331</v>
      </c>
      <c r="D11903" s="11"/>
      <c r="E11903" t="str">
        <f t="shared" si="185"/>
        <v>PORTADOR DE FIEBRE TIFOIDEA</v>
      </c>
    </row>
    <row r="11904" spans="2:5" x14ac:dyDescent="0.25">
      <c r="B11904" s="6" t="s">
        <v>11902</v>
      </c>
      <c r="C11904" s="6" t="s">
        <v>24332</v>
      </c>
      <c r="D11904" s="11"/>
      <c r="E11904" t="str">
        <f t="shared" si="185"/>
        <v>PORTADOR DE OTRAS ENFERMEDADES INFECCIOSAS INTESTINALES</v>
      </c>
    </row>
    <row r="11905" spans="2:5" x14ac:dyDescent="0.25">
      <c r="B11905" s="6" t="s">
        <v>11903</v>
      </c>
      <c r="C11905" s="6" t="s">
        <v>24333</v>
      </c>
      <c r="D11905" s="11"/>
      <c r="E11905" t="str">
        <f t="shared" si="185"/>
        <v>PORTADOR DE DIFTERIA</v>
      </c>
    </row>
    <row r="11906" spans="2:5" x14ac:dyDescent="0.25">
      <c r="B11906" s="6" t="s">
        <v>11904</v>
      </c>
      <c r="C11906" s="6" t="s">
        <v>24334</v>
      </c>
      <c r="D11906" s="11"/>
      <c r="E11906" t="str">
        <f t="shared" si="185"/>
        <v>PORTADOR DE OTRAS ENFERMEDADES BACTERIANAS ESPECIFICADAS</v>
      </c>
    </row>
    <row r="11907" spans="2:5" ht="25.5" x14ac:dyDescent="0.25">
      <c r="B11907" s="6" t="s">
        <v>11905</v>
      </c>
      <c r="C11907" s="6" t="s">
        <v>24335</v>
      </c>
      <c r="D11907" s="11"/>
      <c r="E11907" t="str">
        <f t="shared" si="185"/>
        <v>PORTADOR DE ENFERMEDADES INFECCIOSAS CON UN MODO DE TRANSMISION PREDOMINANTEMENTE SEXUAL</v>
      </c>
    </row>
    <row r="11908" spans="2:5" x14ac:dyDescent="0.25">
      <c r="B11908" s="6" t="s">
        <v>11906</v>
      </c>
      <c r="C11908" s="6" t="s">
        <v>24336</v>
      </c>
      <c r="D11908" s="11"/>
      <c r="E11908" t="str">
        <f t="shared" si="185"/>
        <v>PORTADOR DE HEPATITIS VIRAL</v>
      </c>
    </row>
    <row r="11909" spans="2:5" ht="25.5" x14ac:dyDescent="0.25">
      <c r="B11909" s="6" t="s">
        <v>11907</v>
      </c>
      <c r="C11909" s="6" t="s">
        <v>24337</v>
      </c>
      <c r="D11909" s="11"/>
      <c r="E11909" t="str">
        <f t="shared" si="185"/>
        <v>PORTADOR DE ENFERMEDAD INFECCIOSA DEBIDA AL VIRUS HUMANO T-LINFOTROPICO TIPO 1 [VHTL-1]</v>
      </c>
    </row>
    <row r="11910" spans="2:5" x14ac:dyDescent="0.25">
      <c r="B11910" s="6" t="s">
        <v>11908</v>
      </c>
      <c r="C11910" s="6" t="s">
        <v>24338</v>
      </c>
      <c r="D11910" s="11"/>
      <c r="E11910" t="str">
        <f t="shared" ref="E11910:E11973" si="186">UPPER(C11910)</f>
        <v>PORTADOR DE OTRAS ENFERMEDADES INFECCIOSAS</v>
      </c>
    </row>
    <row r="11911" spans="2:5" x14ac:dyDescent="0.25">
      <c r="B11911" s="6" t="s">
        <v>11909</v>
      </c>
      <c r="C11911" s="6" t="s">
        <v>24339</v>
      </c>
      <c r="D11911" s="11"/>
      <c r="E11911" t="str">
        <f t="shared" si="186"/>
        <v>PORTADOR DE ENFERMEDAD INFECCIOSA NO ESPECIFICADA</v>
      </c>
    </row>
    <row r="11912" spans="2:5" x14ac:dyDescent="0.25">
      <c r="B11912" s="6" t="s">
        <v>11910</v>
      </c>
      <c r="C11912" s="6" t="s">
        <v>24340</v>
      </c>
      <c r="D11912" s="11"/>
      <c r="E11912" t="str">
        <f t="shared" si="186"/>
        <v>NECESIDAD DE INMUNIZACION SOLO CONTRA EL COLERA</v>
      </c>
    </row>
    <row r="11913" spans="2:5" ht="25.5" x14ac:dyDescent="0.25">
      <c r="B11913" s="6" t="s">
        <v>11911</v>
      </c>
      <c r="C11913" s="6" t="s">
        <v>24341</v>
      </c>
      <c r="D11913" s="11"/>
      <c r="E11913" t="str">
        <f t="shared" si="186"/>
        <v>NECESIDAD DE INMUNIZACION SOLO CONTRA LA TIFOIDEA - PARATIFOIDEA [TAB]</v>
      </c>
    </row>
    <row r="11914" spans="2:5" x14ac:dyDescent="0.25">
      <c r="B11914" s="6" t="s">
        <v>11912</v>
      </c>
      <c r="C11914" s="6" t="s">
        <v>24342</v>
      </c>
      <c r="D11914" s="11"/>
      <c r="E11914" t="str">
        <f t="shared" si="186"/>
        <v>NECESIDAD DE INMUNIZACION CONTRA LA TUBERCULOSIS [BCG]</v>
      </c>
    </row>
    <row r="11915" spans="2:5" x14ac:dyDescent="0.25">
      <c r="B11915" s="6" t="s">
        <v>11913</v>
      </c>
      <c r="C11915" s="6" t="s">
        <v>24343</v>
      </c>
      <c r="D11915" s="11"/>
      <c r="E11915" t="str">
        <f t="shared" si="186"/>
        <v>NECESIDAD DE INMUNIZACION CONTRA LA PESTE</v>
      </c>
    </row>
    <row r="11916" spans="2:5" x14ac:dyDescent="0.25">
      <c r="B11916" s="6" t="s">
        <v>11914</v>
      </c>
      <c r="C11916" s="6" t="s">
        <v>24344</v>
      </c>
      <c r="D11916" s="11"/>
      <c r="E11916" t="str">
        <f t="shared" si="186"/>
        <v>NECESIDAD DE INMUNIZACION CONTRA LA TULAREMIA</v>
      </c>
    </row>
    <row r="11917" spans="2:5" x14ac:dyDescent="0.25">
      <c r="B11917" s="6" t="s">
        <v>11915</v>
      </c>
      <c r="C11917" s="6" t="s">
        <v>24345</v>
      </c>
      <c r="D11917" s="11"/>
      <c r="E11917" t="str">
        <f t="shared" si="186"/>
        <v>NECESIDAD DE INMUNIZACION SOLO CONTRA EL TETANOS</v>
      </c>
    </row>
    <row r="11918" spans="2:5" x14ac:dyDescent="0.25">
      <c r="B11918" s="6" t="s">
        <v>11916</v>
      </c>
      <c r="C11918" s="6" t="s">
        <v>24346</v>
      </c>
      <c r="D11918" s="11"/>
      <c r="E11918" t="str">
        <f t="shared" si="186"/>
        <v>NECESIDAD DE INMUNIZACION SOLO CONTRA LA DIFTERIA</v>
      </c>
    </row>
    <row r="11919" spans="2:5" x14ac:dyDescent="0.25">
      <c r="B11919" s="6" t="s">
        <v>11917</v>
      </c>
      <c r="C11919" s="6" t="s">
        <v>24347</v>
      </c>
      <c r="D11919" s="11"/>
      <c r="E11919" t="str">
        <f t="shared" si="186"/>
        <v>NECESIDAD DE INMUNIZACION SOLO CONTRA LA TOS FERINA</v>
      </c>
    </row>
    <row r="11920" spans="2:5" ht="25.5" x14ac:dyDescent="0.25">
      <c r="B11920" s="6" t="s">
        <v>11918</v>
      </c>
      <c r="C11920" s="6" t="s">
        <v>24348</v>
      </c>
      <c r="D11920" s="11"/>
      <c r="E11920" t="str">
        <f t="shared" si="186"/>
        <v>NECESIDAD DE INMUNIZACION SOLO CONTRA OTRA ENFERMEDAD BACTERIANA</v>
      </c>
    </row>
    <row r="11921" spans="2:5" x14ac:dyDescent="0.25">
      <c r="B11921" s="6" t="s">
        <v>11919</v>
      </c>
      <c r="C11921" s="6" t="s">
        <v>24349</v>
      </c>
      <c r="D11921" s="11"/>
      <c r="E11921" t="str">
        <f t="shared" si="186"/>
        <v>NECESIDAD DE INMUNIZACION CONTRA LA POLIOMIELITIS</v>
      </c>
    </row>
    <row r="11922" spans="2:5" ht="25.5" x14ac:dyDescent="0.25">
      <c r="B11922" s="6" t="s">
        <v>11920</v>
      </c>
      <c r="C11922" s="6" t="s">
        <v>24350</v>
      </c>
      <c r="D11922" s="11"/>
      <c r="E11922" t="str">
        <f t="shared" si="186"/>
        <v>NECESIDAD DE INMUNIZACION CONTRA LA ENCEFALITIS VIRAL TRANSMITIDA POR ARTROPODOS</v>
      </c>
    </row>
    <row r="11923" spans="2:5" x14ac:dyDescent="0.25">
      <c r="B11923" s="6" t="s">
        <v>11921</v>
      </c>
      <c r="C11923" s="6" t="s">
        <v>24351</v>
      </c>
      <c r="D11923" s="11"/>
      <c r="E11923" t="str">
        <f t="shared" si="186"/>
        <v>NECESIDAD DE INMUNIZACION CONTRA LA RABIA</v>
      </c>
    </row>
    <row r="11924" spans="2:5" x14ac:dyDescent="0.25">
      <c r="B11924" s="6" t="s">
        <v>11922</v>
      </c>
      <c r="C11924" s="6" t="s">
        <v>24352</v>
      </c>
      <c r="D11924" s="11"/>
      <c r="E11924" t="str">
        <f t="shared" si="186"/>
        <v>NECESIDAD DE INMUNIZACION CONTRA LA FIEBRE AMARILLA</v>
      </c>
    </row>
    <row r="11925" spans="2:5" x14ac:dyDescent="0.25">
      <c r="B11925" s="6" t="s">
        <v>11923</v>
      </c>
      <c r="C11925" s="6" t="s">
        <v>24353</v>
      </c>
      <c r="D11925" s="11"/>
      <c r="E11925" t="str">
        <f t="shared" si="186"/>
        <v>NECESIDAD DE INMUNIZACION SOLO CONTRA EL SARAMPION</v>
      </c>
    </row>
    <row r="11926" spans="2:5" x14ac:dyDescent="0.25">
      <c r="B11926" s="6" t="s">
        <v>11924</v>
      </c>
      <c r="C11926" s="6" t="s">
        <v>24354</v>
      </c>
      <c r="D11926" s="11"/>
      <c r="E11926" t="str">
        <f t="shared" si="186"/>
        <v>NECESIDAD DE INMUNIZACION SOLO CONTRA LA RUBEOLA</v>
      </c>
    </row>
    <row r="11927" spans="2:5" x14ac:dyDescent="0.25">
      <c r="B11927" s="6" t="s">
        <v>11925</v>
      </c>
      <c r="C11927" s="6" t="s">
        <v>24355</v>
      </c>
      <c r="D11927" s="11"/>
      <c r="E11927" t="str">
        <f t="shared" si="186"/>
        <v>NECESIDAD DE INMUNIZACION CONTRA LA HEPATITIS VIRAL</v>
      </c>
    </row>
    <row r="11928" spans="2:5" x14ac:dyDescent="0.25">
      <c r="B11928" s="6" t="s">
        <v>11926</v>
      </c>
      <c r="C11928" s="6" t="s">
        <v>24356</v>
      </c>
      <c r="D11928" s="11"/>
      <c r="E11928" t="str">
        <f t="shared" si="186"/>
        <v>NECESIDAD DE INMUNIZACION SOLO CONTRA LA PAROTIDITIS</v>
      </c>
    </row>
    <row r="11929" spans="2:5" x14ac:dyDescent="0.25">
      <c r="B11929" s="6" t="s">
        <v>11927</v>
      </c>
      <c r="C11929" s="6" t="s">
        <v>24357</v>
      </c>
      <c r="D11929" s="11"/>
      <c r="E11929" t="str">
        <f t="shared" si="186"/>
        <v>NECESIDAD DE INMUNIZACION CONTRA LA INFLUENZA [GRIPE]</v>
      </c>
    </row>
    <row r="11930" spans="2:5" ht="25.5" x14ac:dyDescent="0.25">
      <c r="B11930" s="6" t="s">
        <v>11928</v>
      </c>
      <c r="C11930" s="6" t="s">
        <v>24358</v>
      </c>
      <c r="D11930" s="11"/>
      <c r="E11930" t="str">
        <f t="shared" si="186"/>
        <v>NECESIDAD DE INMUNIZACION CONTRA OTRAS ENFERMEDADES VIRALES UNICAS ESPECIFICADAS</v>
      </c>
    </row>
    <row r="11931" spans="2:5" x14ac:dyDescent="0.25">
      <c r="B11931" s="6" t="s">
        <v>11929</v>
      </c>
      <c r="C11931" s="6" t="s">
        <v>24359</v>
      </c>
      <c r="D11931" s="11"/>
      <c r="E11931" t="str">
        <f t="shared" si="186"/>
        <v>NECESIDAD DE INMUNIZACION CONTRA LA LEISHMANIASIS</v>
      </c>
    </row>
    <row r="11932" spans="2:5" ht="25.5" x14ac:dyDescent="0.25">
      <c r="B11932" s="6" t="s">
        <v>11930</v>
      </c>
      <c r="C11932" s="6" t="s">
        <v>24360</v>
      </c>
      <c r="D11932" s="11"/>
      <c r="E11932" t="str">
        <f t="shared" si="186"/>
        <v>NECESIDAD DE INMUNIZACION CONTRA OTRAS ENFERMEDADES INFECCIOSAS UNICAS ESPECIFICADAS</v>
      </c>
    </row>
    <row r="11933" spans="2:5" ht="25.5" x14ac:dyDescent="0.25">
      <c r="B11933" s="6" t="s">
        <v>11931</v>
      </c>
      <c r="C11933" s="6" t="s">
        <v>24361</v>
      </c>
      <c r="D11933" s="11"/>
      <c r="E11933" t="str">
        <f t="shared" si="186"/>
        <v>NECESIDAD DE INMUNIZACION CONTRA ENFERMEDAD INFECCIOSA NO ESPECIFICADAS</v>
      </c>
    </row>
    <row r="11934" spans="2:5" ht="25.5" x14ac:dyDescent="0.25">
      <c r="B11934" s="6" t="s">
        <v>11932</v>
      </c>
      <c r="C11934" s="6" t="s">
        <v>24362</v>
      </c>
      <c r="D11934" s="11"/>
      <c r="E11934" t="str">
        <f t="shared" si="186"/>
        <v>NECESIDAD DE INMUNIZACION CONTRA EL COLERA Y LA TIFOIDEA - PARATIFOIDEA [COLERA + TAB]</v>
      </c>
    </row>
    <row r="11935" spans="2:5" ht="25.5" x14ac:dyDescent="0.25">
      <c r="B11935" s="6" t="s">
        <v>11933</v>
      </c>
      <c r="C11935" s="6" t="s">
        <v>24363</v>
      </c>
      <c r="D11935" s="11"/>
      <c r="E11935" t="str">
        <f t="shared" si="186"/>
        <v>NECESIDAD DE INMUNIZACION CONTRA DIFTERIA - PERTUSSIS - TETANOS COMBINADOS [DPT]</v>
      </c>
    </row>
    <row r="11936" spans="2:5" ht="25.5" x14ac:dyDescent="0.25">
      <c r="B11936" s="6" t="s">
        <v>11934</v>
      </c>
      <c r="C11936" s="6" t="s">
        <v>24364</v>
      </c>
      <c r="D11936" s="11"/>
      <c r="E11936" t="str">
        <f t="shared" si="186"/>
        <v>NECESIDAD DE INMUNIZACION CONTRA DIFTERIA - PERTUSSIS - TETANOS Y TIFOIDEA - PARATIFOIDEA [DPT + TAB]</v>
      </c>
    </row>
    <row r="11937" spans="2:5" ht="25.5" x14ac:dyDescent="0.25">
      <c r="B11937" s="6" t="s">
        <v>11935</v>
      </c>
      <c r="C11937" s="6" t="s">
        <v>24365</v>
      </c>
      <c r="D11937" s="11"/>
      <c r="E11937" t="str">
        <f t="shared" si="186"/>
        <v>NECESIDAD DE INMUNIZACION CONTRA DIFTERIA - PERTUSSIS - TETANOS Y POLIOMIELITIS [DPT + POLIO]]</v>
      </c>
    </row>
    <row r="11938" spans="2:5" ht="25.5" x14ac:dyDescent="0.25">
      <c r="B11938" s="6" t="s">
        <v>11936</v>
      </c>
      <c r="C11938" s="6" t="s">
        <v>24366</v>
      </c>
      <c r="D11938" s="11"/>
      <c r="E11938" t="str">
        <f t="shared" si="186"/>
        <v>NECESIDAD DE INMUNIZACION CONTRA SARAMPION - PAROTIDITIS - RUBEOLA [SPR] [MMR]</v>
      </c>
    </row>
    <row r="11939" spans="2:5" ht="25.5" x14ac:dyDescent="0.25">
      <c r="B11939" s="6" t="s">
        <v>11937</v>
      </c>
      <c r="C11939" s="6" t="s">
        <v>24367</v>
      </c>
      <c r="D11939" s="11"/>
      <c r="E11939" t="str">
        <f t="shared" si="186"/>
        <v>NECESIDAD DE INMUNIZACION CONTRA OTRAS COMBINACIONES DE ENFERMEDADES INFECCIOSAS</v>
      </c>
    </row>
    <row r="11940" spans="2:5" ht="25.5" x14ac:dyDescent="0.25">
      <c r="B11940" s="6" t="s">
        <v>11938</v>
      </c>
      <c r="C11940" s="6" t="s">
        <v>24368</v>
      </c>
      <c r="D11940" s="11"/>
      <c r="E11940" t="str">
        <f t="shared" si="186"/>
        <v>NECESIDAD DE INMUNIZACION CONTRA COMBINACIONES NO ESPECIFICADAS DE ENFERMEDADES INFECCIOSAS</v>
      </c>
    </row>
    <row r="11941" spans="2:5" x14ac:dyDescent="0.25">
      <c r="B11941" s="6" t="s">
        <v>11939</v>
      </c>
      <c r="C11941" s="6" t="s">
        <v>24369</v>
      </c>
      <c r="D11941" s="11"/>
      <c r="E11941" t="str">
        <f t="shared" si="186"/>
        <v>INMUNIZACION NO REALIZADA POR CONTRAINDICACION</v>
      </c>
    </row>
    <row r="11942" spans="2:5" ht="25.5" x14ac:dyDescent="0.25">
      <c r="B11942" s="6" t="s">
        <v>11940</v>
      </c>
      <c r="C11942" s="6" t="s">
        <v>24370</v>
      </c>
      <c r="D11942" s="11"/>
      <c r="E11942" t="str">
        <f t="shared" si="186"/>
        <v>INMUNIZACION NO REALIZADA POR DECISION DEL PACIENTE, POR MOTIVOS DE CREENCIA O PRESION DEL GRUPO</v>
      </c>
    </row>
    <row r="11943" spans="2:5" ht="25.5" x14ac:dyDescent="0.25">
      <c r="B11943" s="6" t="s">
        <v>11941</v>
      </c>
      <c r="C11943" s="6" t="s">
        <v>24371</v>
      </c>
      <c r="D11943" s="11"/>
      <c r="E11943" t="str">
        <f t="shared" si="186"/>
        <v>INMUNIZACION NO REALIZADA POR DECISION DEL PACIENTE, POR OTRAS RAZONES Y LAS NO ESPECIFICADAS</v>
      </c>
    </row>
    <row r="11944" spans="2:5" x14ac:dyDescent="0.25">
      <c r="B11944" s="6" t="s">
        <v>11942</v>
      </c>
      <c r="C11944" s="6" t="s">
        <v>24372</v>
      </c>
      <c r="D11944" s="11"/>
      <c r="E11944" t="str">
        <f t="shared" si="186"/>
        <v>INMUNIZACION NO REALIZADA POR OTRAS RAZONES</v>
      </c>
    </row>
    <row r="11945" spans="2:5" x14ac:dyDescent="0.25">
      <c r="B11945" s="6" t="s">
        <v>11943</v>
      </c>
      <c r="C11945" s="6" t="s">
        <v>24373</v>
      </c>
      <c r="D11945" s="11"/>
      <c r="E11945" t="str">
        <f t="shared" si="186"/>
        <v>INMUNIZACION NO REALIZADA POR RAZON NO ESPECIFICADA</v>
      </c>
    </row>
    <row r="11946" spans="2:5" x14ac:dyDescent="0.25">
      <c r="B11946" s="6" t="s">
        <v>11944</v>
      </c>
      <c r="C11946" s="6" t="s">
        <v>24374</v>
      </c>
      <c r="D11946" s="11"/>
      <c r="E11946" t="str">
        <f t="shared" si="186"/>
        <v>AISLAMIENTO</v>
      </c>
    </row>
    <row r="11947" spans="2:5" x14ac:dyDescent="0.25">
      <c r="B11947" s="6" t="s">
        <v>11945</v>
      </c>
      <c r="C11947" s="6" t="s">
        <v>24375</v>
      </c>
      <c r="D11947" s="11"/>
      <c r="E11947" t="str">
        <f t="shared" si="186"/>
        <v>INMUNOTERAPIA PROFILACTICA</v>
      </c>
    </row>
    <row r="11948" spans="2:5" x14ac:dyDescent="0.25">
      <c r="B11948" s="6" t="s">
        <v>11946</v>
      </c>
      <c r="C11948" s="6" t="s">
        <v>24376</v>
      </c>
      <c r="D11948" s="11"/>
      <c r="E11948" t="str">
        <f t="shared" si="186"/>
        <v>OTRA QUIMIOTERAPIA PROFILACTICA</v>
      </c>
    </row>
    <row r="11949" spans="2:5" x14ac:dyDescent="0.25">
      <c r="B11949" s="6" t="s">
        <v>11947</v>
      </c>
      <c r="C11949" s="6" t="s">
        <v>24377</v>
      </c>
      <c r="D11949" s="11"/>
      <c r="E11949" t="str">
        <f t="shared" si="186"/>
        <v>OTRAS MEDIDAS PROFILACTICAS ESPECIFICADAS</v>
      </c>
    </row>
    <row r="11950" spans="2:5" x14ac:dyDescent="0.25">
      <c r="B11950" s="6" t="s">
        <v>11948</v>
      </c>
      <c r="C11950" s="6" t="s">
        <v>24378</v>
      </c>
      <c r="D11950" s="11"/>
      <c r="E11950" t="str">
        <f t="shared" si="186"/>
        <v>MEDIDA PROFILACTICA NO ESPECIFICADA</v>
      </c>
    </row>
    <row r="11951" spans="2:5" x14ac:dyDescent="0.25">
      <c r="B11951" s="6" t="s">
        <v>11949</v>
      </c>
      <c r="C11951" s="6" t="s">
        <v>24379</v>
      </c>
      <c r="D11951" s="11"/>
      <c r="E11951" t="str">
        <f t="shared" si="186"/>
        <v>CONSEJO Y ASESORAMIENTO GENERAL SOBRE LA ANTICONCEPCION</v>
      </c>
    </row>
    <row r="11952" spans="2:5" x14ac:dyDescent="0.25">
      <c r="B11952" s="6" t="s">
        <v>11950</v>
      </c>
      <c r="C11952" s="6" t="s">
        <v>24380</v>
      </c>
      <c r="D11952" s="11"/>
      <c r="E11952" t="str">
        <f t="shared" si="186"/>
        <v>INSERCION DE DISPOSITIVO ANTICONCEPTIVO (INTRAUTERINO)</v>
      </c>
    </row>
    <row r="11953" spans="2:5" x14ac:dyDescent="0.25">
      <c r="B11953" s="6" t="s">
        <v>11951</v>
      </c>
      <c r="C11953" s="6" t="s">
        <v>24381</v>
      </c>
      <c r="D11953" s="11"/>
      <c r="E11953" t="str">
        <f t="shared" si="186"/>
        <v>ESTERILIZACION</v>
      </c>
    </row>
    <row r="11954" spans="2:5" x14ac:dyDescent="0.25">
      <c r="B11954" s="6" t="s">
        <v>11952</v>
      </c>
      <c r="C11954" s="6" t="s">
        <v>24382</v>
      </c>
      <c r="D11954" s="11"/>
      <c r="E11954" t="str">
        <f t="shared" si="186"/>
        <v>EXTRACCION MENSTRUAL</v>
      </c>
    </row>
    <row r="11955" spans="2:5" x14ac:dyDescent="0.25">
      <c r="B11955" s="6" t="s">
        <v>11953</v>
      </c>
      <c r="C11955" s="6" t="s">
        <v>24383</v>
      </c>
      <c r="D11955" s="11"/>
      <c r="E11955" t="str">
        <f t="shared" si="186"/>
        <v>SUPERVISION DEL USO DE DROGAS ANTICONCEPTIVAS</v>
      </c>
    </row>
    <row r="11956" spans="2:5" x14ac:dyDescent="0.25">
      <c r="B11956" s="6" t="s">
        <v>11954</v>
      </c>
      <c r="C11956" s="6" t="s">
        <v>24384</v>
      </c>
      <c r="D11956" s="11"/>
      <c r="E11956" t="str">
        <f t="shared" si="186"/>
        <v>SUPERVISION DEL USO DE DISPOSITIVO ANTICONCEPTIVO (INTRAUTERINO)</v>
      </c>
    </row>
    <row r="11957" spans="2:5" x14ac:dyDescent="0.25">
      <c r="B11957" s="6" t="s">
        <v>11955</v>
      </c>
      <c r="C11957" s="6" t="s">
        <v>24385</v>
      </c>
      <c r="D11957" s="11"/>
      <c r="E11957" t="str">
        <f t="shared" si="186"/>
        <v>OTRAS ATENCIONES ESPECIFICADAS PARA LA ANTICONCEPCION</v>
      </c>
    </row>
    <row r="11958" spans="2:5" x14ac:dyDescent="0.25">
      <c r="B11958" s="6" t="s">
        <v>11956</v>
      </c>
      <c r="C11958" s="6" t="s">
        <v>24386</v>
      </c>
      <c r="D11958" s="11"/>
      <c r="E11958" t="str">
        <f t="shared" si="186"/>
        <v>ASISTENCIA PARA LA ANTICONCEPCION, NO ESPECIFICADA</v>
      </c>
    </row>
    <row r="11959" spans="2:5" x14ac:dyDescent="0.25">
      <c r="B11959" s="6" t="s">
        <v>11957</v>
      </c>
      <c r="C11959" s="6" t="s">
        <v>24387</v>
      </c>
      <c r="D11959" s="11"/>
      <c r="E11959" t="str">
        <f t="shared" si="186"/>
        <v>TUBOPLASTIA O VASOPLASTIA POSTERIOR A ESTERILIZACION</v>
      </c>
    </row>
    <row r="11960" spans="2:5" x14ac:dyDescent="0.25">
      <c r="B11960" s="6" t="s">
        <v>11958</v>
      </c>
      <c r="C11960" s="6" t="s">
        <v>24388</v>
      </c>
      <c r="D11960" s="11"/>
      <c r="E11960" t="str">
        <f t="shared" si="186"/>
        <v>INSEMINACION ARTIFICIAL</v>
      </c>
    </row>
    <row r="11961" spans="2:5" x14ac:dyDescent="0.25">
      <c r="B11961" s="6" t="s">
        <v>11959</v>
      </c>
      <c r="C11961" s="6" t="s">
        <v>24389</v>
      </c>
      <c r="D11961" s="11"/>
      <c r="E11961" t="str">
        <f t="shared" si="186"/>
        <v>FECUNDACION IN VITRO</v>
      </c>
    </row>
    <row r="11962" spans="2:5" x14ac:dyDescent="0.25">
      <c r="B11962" s="6" t="s">
        <v>11960</v>
      </c>
      <c r="C11962" s="6" t="s">
        <v>24390</v>
      </c>
      <c r="D11962" s="11"/>
      <c r="E11962" t="str">
        <f t="shared" si="186"/>
        <v>OTROS METODOS DE ATENCION PARA LA FECUNDACION</v>
      </c>
    </row>
    <row r="11963" spans="2:5" x14ac:dyDescent="0.25">
      <c r="B11963" s="6" t="s">
        <v>11961</v>
      </c>
      <c r="C11963" s="6" t="s">
        <v>24391</v>
      </c>
      <c r="D11963" s="11"/>
      <c r="E11963" t="str">
        <f t="shared" si="186"/>
        <v>INVESTIGACION Y PRUEBA PARA LA PROCREACION</v>
      </c>
    </row>
    <row r="11964" spans="2:5" x14ac:dyDescent="0.25">
      <c r="B11964" s="6" t="s">
        <v>11962</v>
      </c>
      <c r="C11964" s="6" t="s">
        <v>24392</v>
      </c>
      <c r="D11964" s="11"/>
      <c r="E11964" t="str">
        <f t="shared" si="186"/>
        <v>ASESORAMIENTO GENETICO</v>
      </c>
    </row>
    <row r="11965" spans="2:5" x14ac:dyDescent="0.25">
      <c r="B11965" s="6" t="s">
        <v>11963</v>
      </c>
      <c r="C11965" s="6" t="s">
        <v>24393</v>
      </c>
      <c r="D11965" s="11"/>
      <c r="E11965" t="str">
        <f t="shared" si="186"/>
        <v>CONSEJO Y ASESORAMIENTO GENERAL SOBRE LA PROCREACION</v>
      </c>
    </row>
    <row r="11966" spans="2:5" x14ac:dyDescent="0.25">
      <c r="B11966" s="6" t="s">
        <v>11964</v>
      </c>
      <c r="C11966" s="6" t="s">
        <v>24394</v>
      </c>
      <c r="D11966" s="11"/>
      <c r="E11966" t="str">
        <f t="shared" si="186"/>
        <v>OTRA ATENCION ESPECIFICADA PARA LA PROCREACION</v>
      </c>
    </row>
    <row r="11967" spans="2:5" x14ac:dyDescent="0.25">
      <c r="B11967" s="6" t="s">
        <v>11965</v>
      </c>
      <c r="C11967" s="6" t="s">
        <v>24395</v>
      </c>
      <c r="D11967" s="11"/>
      <c r="E11967" t="str">
        <f t="shared" si="186"/>
        <v>ATENCION NO ESPECIFICADA RELACIONADA CON LA PROCREACION</v>
      </c>
    </row>
    <row r="11968" spans="2:5" x14ac:dyDescent="0.25">
      <c r="B11968" s="6" t="s">
        <v>11966</v>
      </c>
      <c r="C11968" s="6" t="s">
        <v>24396</v>
      </c>
      <c r="D11968" s="11"/>
      <c r="E11968" t="str">
        <f t="shared" si="186"/>
        <v>EMBARAZO (AUN) NO CONFIRMADO</v>
      </c>
    </row>
    <row r="11969" spans="2:5" x14ac:dyDescent="0.25">
      <c r="B11969" s="6" t="s">
        <v>11967</v>
      </c>
      <c r="C11969" s="6" t="s">
        <v>24397</v>
      </c>
      <c r="D11969" s="11"/>
      <c r="E11969" t="str">
        <f t="shared" si="186"/>
        <v>EMBARAZO CONFIRMADO</v>
      </c>
    </row>
    <row r="11970" spans="2:5" x14ac:dyDescent="0.25">
      <c r="B11970" s="6" t="s">
        <v>11968</v>
      </c>
      <c r="C11970" s="6" t="s">
        <v>24398</v>
      </c>
      <c r="D11970" s="11"/>
      <c r="E11970" t="str">
        <f t="shared" si="186"/>
        <v>ESTADO DE EMBARAZO, INCIDENTAL</v>
      </c>
    </row>
    <row r="11971" spans="2:5" x14ac:dyDescent="0.25">
      <c r="B11971" s="6" t="s">
        <v>11969</v>
      </c>
      <c r="C11971" s="6" t="s">
        <v>24399</v>
      </c>
      <c r="D11971" s="11"/>
      <c r="E11971" t="str">
        <f t="shared" si="186"/>
        <v>SUPERVISION DE PRIMER EMBARAZO NORMAL</v>
      </c>
    </row>
    <row r="11972" spans="2:5" x14ac:dyDescent="0.25">
      <c r="B11972" s="6" t="s">
        <v>11970</v>
      </c>
      <c r="C11972" s="6" t="s">
        <v>24400</v>
      </c>
      <c r="D11972" s="11"/>
      <c r="E11972" t="str">
        <f t="shared" si="186"/>
        <v>SUPERVISION DE OTROS EMBARAZOS NORMALES</v>
      </c>
    </row>
    <row r="11973" spans="2:5" x14ac:dyDescent="0.25">
      <c r="B11973" s="6" t="s">
        <v>11971</v>
      </c>
      <c r="C11973" s="6" t="s">
        <v>24401</v>
      </c>
      <c r="D11973" s="11"/>
      <c r="E11973" t="str">
        <f t="shared" si="186"/>
        <v>SUPERVISION DE EMBARAZO NORMAL NO ESPECIFICADO</v>
      </c>
    </row>
    <row r="11974" spans="2:5" x14ac:dyDescent="0.25">
      <c r="B11974" s="6" t="s">
        <v>11972</v>
      </c>
      <c r="C11974" s="6" t="s">
        <v>24402</v>
      </c>
      <c r="D11974" s="11"/>
      <c r="E11974" t="str">
        <f t="shared" ref="E11974:E12037" si="187">UPPER(C11974)</f>
        <v>SUPERVISION DE EMBARAZO CON HISTORIA DE ESTERILIDAD</v>
      </c>
    </row>
    <row r="11975" spans="2:5" x14ac:dyDescent="0.25">
      <c r="B11975" s="6" t="s">
        <v>11973</v>
      </c>
      <c r="C11975" s="6" t="s">
        <v>24403</v>
      </c>
      <c r="D11975" s="11"/>
      <c r="E11975" t="str">
        <f t="shared" si="187"/>
        <v>SUPERVISION DE EMBARAZO CON HISTORIA DE ABORTO</v>
      </c>
    </row>
    <row r="11976" spans="2:5" ht="25.5" x14ac:dyDescent="0.25">
      <c r="B11976" s="6" t="s">
        <v>11974</v>
      </c>
      <c r="C11976" s="6" t="s">
        <v>24404</v>
      </c>
      <c r="D11976" s="11"/>
      <c r="E11976" t="str">
        <f t="shared" si="187"/>
        <v>SUPERVISION DE EMBARAZO CON OTRO RIESGO EN LA HISTORIA OBSTETRICA O REPRODUCTIVA</v>
      </c>
    </row>
    <row r="11977" spans="2:5" ht="25.5" x14ac:dyDescent="0.25">
      <c r="B11977" s="6" t="s">
        <v>11975</v>
      </c>
      <c r="C11977" s="6" t="s">
        <v>24405</v>
      </c>
      <c r="D11977" s="11"/>
      <c r="E11977" t="str">
        <f t="shared" si="187"/>
        <v>SUPERVISION DE EMBARAZO CON HISTORIA DE INSUFICIENTE ATENCION PRENATAL</v>
      </c>
    </row>
    <row r="11978" spans="2:5" x14ac:dyDescent="0.25">
      <c r="B11978" s="6" t="s">
        <v>11976</v>
      </c>
      <c r="C11978" s="6" t="s">
        <v>24406</v>
      </c>
      <c r="D11978" s="11"/>
      <c r="E11978" t="str">
        <f t="shared" si="187"/>
        <v>SUPERVISION DE EMBARAZO CON GRAN MULTIPARIDAD</v>
      </c>
    </row>
    <row r="11979" spans="2:5" x14ac:dyDescent="0.25">
      <c r="B11979" s="6" t="s">
        <v>11977</v>
      </c>
      <c r="C11979" s="6" t="s">
        <v>24407</v>
      </c>
      <c r="D11979" s="11"/>
      <c r="E11979" t="str">
        <f t="shared" si="187"/>
        <v>SUPERVISION DE PRIMIGESTA AÑOSA</v>
      </c>
    </row>
    <row r="11980" spans="2:5" x14ac:dyDescent="0.25">
      <c r="B11980" s="6" t="s">
        <v>11978</v>
      </c>
      <c r="C11980" s="6" t="s">
        <v>24408</v>
      </c>
      <c r="D11980" s="11"/>
      <c r="E11980" t="str">
        <f t="shared" si="187"/>
        <v>SUPERVISION DE PRIMIGESTA MUY JOVEN</v>
      </c>
    </row>
    <row r="11981" spans="2:5" ht="25.5" x14ac:dyDescent="0.25">
      <c r="B11981" s="6" t="s">
        <v>11979</v>
      </c>
      <c r="C11981" s="6" t="s">
        <v>24409</v>
      </c>
      <c r="D11981" s="11"/>
      <c r="E11981" t="str">
        <f t="shared" si="187"/>
        <v>SUPERVISION DE EMBARAZO DE ALTO RIESGO DEBIDO A PROBLEMAS SOCIALES</v>
      </c>
    </row>
    <row r="11982" spans="2:5" x14ac:dyDescent="0.25">
      <c r="B11982" s="6" t="s">
        <v>11980</v>
      </c>
      <c r="C11982" s="6" t="s">
        <v>24410</v>
      </c>
      <c r="D11982" s="11"/>
      <c r="E11982" t="str">
        <f t="shared" si="187"/>
        <v>SUPERVISION DE OTROS EMBARAZOS DE ALTO RIESGO</v>
      </c>
    </row>
    <row r="11983" spans="2:5" x14ac:dyDescent="0.25">
      <c r="B11983" s="6" t="s">
        <v>11981</v>
      </c>
      <c r="C11983" s="6" t="s">
        <v>24411</v>
      </c>
      <c r="D11983" s="11"/>
      <c r="E11983" t="str">
        <f t="shared" si="187"/>
        <v>SUPERVISION DE EMBARAZO DE ALTO RIESGO, SIN OTRA ESPECIFICACION</v>
      </c>
    </row>
    <row r="11984" spans="2:5" x14ac:dyDescent="0.25">
      <c r="B11984" s="6" t="s">
        <v>11982</v>
      </c>
      <c r="C11984" s="6" t="s">
        <v>24412</v>
      </c>
      <c r="D11984" s="11"/>
      <c r="E11984" t="str">
        <f t="shared" si="187"/>
        <v>PESQUISA PRENATAL PARA ANOMALIAS CROMOSOMICAS</v>
      </c>
    </row>
    <row r="11985" spans="2:5" ht="25.5" x14ac:dyDescent="0.25">
      <c r="B11985" s="6" t="s">
        <v>11983</v>
      </c>
      <c r="C11985" s="6" t="s">
        <v>24413</v>
      </c>
      <c r="D11985" s="11"/>
      <c r="E11985" t="str">
        <f t="shared" si="187"/>
        <v>PESQUISA PRENATAL PARA MEDIR NIVELES ELEVADOS DE ALFAFETOPROTEINAS</v>
      </c>
    </row>
    <row r="11986" spans="2:5" x14ac:dyDescent="0.25">
      <c r="B11986" s="6" t="s">
        <v>11984</v>
      </c>
      <c r="C11986" s="6" t="s">
        <v>24414</v>
      </c>
      <c r="D11986" s="11"/>
      <c r="E11986" t="str">
        <f t="shared" si="187"/>
        <v>OTRAS PESQUISAS PRENATALES BASADAS EN AMNIOCENTESIS</v>
      </c>
    </row>
    <row r="11987" spans="2:5" ht="25.5" x14ac:dyDescent="0.25">
      <c r="B11987" s="6" t="s">
        <v>11985</v>
      </c>
      <c r="C11987" s="6" t="s">
        <v>24415</v>
      </c>
      <c r="D11987" s="11"/>
      <c r="E11987" t="str">
        <f t="shared" si="187"/>
        <v>PESQUISA PRENATAL DE MALFORMACIONES USANDO ALTRASONIDO Y OTROS METODOS FISICOS</v>
      </c>
    </row>
    <row r="11988" spans="2:5" ht="25.5" x14ac:dyDescent="0.25">
      <c r="B11988" s="6" t="s">
        <v>11986</v>
      </c>
      <c r="C11988" s="6" t="s">
        <v>24416</v>
      </c>
      <c r="D11988" s="11"/>
      <c r="E11988" t="str">
        <f t="shared" si="187"/>
        <v>PESQUISA PRENATAL DEL RETARDO DEL CRECIMIENTO FETAL USANDO ULTRASONIDO Y OTROS METODOS FISICOS</v>
      </c>
    </row>
    <row r="11989" spans="2:5" x14ac:dyDescent="0.25">
      <c r="B11989" s="6" t="s">
        <v>11987</v>
      </c>
      <c r="C11989" s="6" t="s">
        <v>24417</v>
      </c>
      <c r="D11989" s="11"/>
      <c r="E11989" t="str">
        <f t="shared" si="187"/>
        <v>PESQUISA PRENATAL PARA ISOINMUNIZACION</v>
      </c>
    </row>
    <row r="11990" spans="2:5" x14ac:dyDescent="0.25">
      <c r="B11990" s="6" t="s">
        <v>11988</v>
      </c>
      <c r="C11990" s="6" t="s">
        <v>24418</v>
      </c>
      <c r="D11990" s="11"/>
      <c r="E11990" t="str">
        <f t="shared" si="187"/>
        <v>OTRAS PESQUISAS PRENATALES ESPECIFICAS</v>
      </c>
    </row>
    <row r="11991" spans="2:5" x14ac:dyDescent="0.25">
      <c r="B11991" s="6" t="s">
        <v>11989</v>
      </c>
      <c r="C11991" s="6" t="s">
        <v>24419</v>
      </c>
      <c r="D11991" s="11"/>
      <c r="E11991" t="str">
        <f t="shared" si="187"/>
        <v>PESQUISA PRENATAL, SIN OTRA ESPECIFICACION</v>
      </c>
    </row>
    <row r="11992" spans="2:5" x14ac:dyDescent="0.25">
      <c r="B11992" s="6" t="s">
        <v>11990</v>
      </c>
      <c r="C11992" s="6" t="s">
        <v>24420</v>
      </c>
      <c r="D11992" s="11"/>
      <c r="E11992" t="str">
        <f t="shared" si="187"/>
        <v>NACIDO VIVO, UNICO</v>
      </c>
    </row>
    <row r="11993" spans="2:5" x14ac:dyDescent="0.25">
      <c r="B11993" s="6" t="s">
        <v>11991</v>
      </c>
      <c r="C11993" s="6" t="s">
        <v>24421</v>
      </c>
      <c r="D11993" s="11"/>
      <c r="E11993" t="str">
        <f t="shared" si="187"/>
        <v>NACIDO MUERTO, UNICO</v>
      </c>
    </row>
    <row r="11994" spans="2:5" x14ac:dyDescent="0.25">
      <c r="B11994" s="6" t="s">
        <v>11992</v>
      </c>
      <c r="C11994" s="6" t="s">
        <v>24422</v>
      </c>
      <c r="D11994" s="11"/>
      <c r="E11994" t="str">
        <f t="shared" si="187"/>
        <v>GEMELOS, AMBOS NACIDOS VIVOS</v>
      </c>
    </row>
    <row r="11995" spans="2:5" x14ac:dyDescent="0.25">
      <c r="B11995" s="6" t="s">
        <v>11993</v>
      </c>
      <c r="C11995" s="6" t="s">
        <v>24423</v>
      </c>
      <c r="D11995" s="11"/>
      <c r="E11995" t="str">
        <f t="shared" si="187"/>
        <v>GEMELOS, UN NACIDO VIVO Y UN NACIDO MUERTO</v>
      </c>
    </row>
    <row r="11996" spans="2:5" x14ac:dyDescent="0.25">
      <c r="B11996" s="6" t="s">
        <v>11994</v>
      </c>
      <c r="C11996" s="6" t="s">
        <v>24424</v>
      </c>
      <c r="D11996" s="11"/>
      <c r="E11996" t="str">
        <f t="shared" si="187"/>
        <v>GEMELOS, AMBOS NACIDOS MUERTOS</v>
      </c>
    </row>
    <row r="11997" spans="2:5" x14ac:dyDescent="0.25">
      <c r="B11997" s="6" t="s">
        <v>11995</v>
      </c>
      <c r="C11997" s="6" t="s">
        <v>24425</v>
      </c>
      <c r="D11997" s="11"/>
      <c r="E11997" t="str">
        <f t="shared" si="187"/>
        <v>OTROS NACIMIENTOS MULTIPLES, TODOS NACIDOS VIVOS</v>
      </c>
    </row>
    <row r="11998" spans="2:5" x14ac:dyDescent="0.25">
      <c r="B11998" s="6" t="s">
        <v>11996</v>
      </c>
      <c r="C11998" s="6" t="s">
        <v>24426</v>
      </c>
      <c r="D11998" s="11"/>
      <c r="E11998" t="str">
        <f t="shared" si="187"/>
        <v>OTROS NACIMIENTOS MULTIPLES, ALGUNOS NACIDOS VIVOS</v>
      </c>
    </row>
    <row r="11999" spans="2:5" x14ac:dyDescent="0.25">
      <c r="B11999" s="6" t="s">
        <v>11997</v>
      </c>
      <c r="C11999" s="6" t="s">
        <v>24427</v>
      </c>
      <c r="D11999" s="11"/>
      <c r="E11999" t="str">
        <f t="shared" si="187"/>
        <v>OTROS NACIMIENTOS MULTIPLES, TODOS NACIDOS MUERTOS</v>
      </c>
    </row>
    <row r="12000" spans="2:5" x14ac:dyDescent="0.25">
      <c r="B12000" s="6" t="s">
        <v>11998</v>
      </c>
      <c r="C12000" s="6" t="s">
        <v>24428</v>
      </c>
      <c r="D12000" s="11"/>
      <c r="E12000" t="str">
        <f t="shared" si="187"/>
        <v>PRODUCTO DEL PARTO NO ESPECIFICADO</v>
      </c>
    </row>
    <row r="12001" spans="2:5" x14ac:dyDescent="0.25">
      <c r="B12001" s="6" t="s">
        <v>11999</v>
      </c>
      <c r="C12001" s="6" t="s">
        <v>24429</v>
      </c>
      <c r="D12001" s="11"/>
      <c r="E12001" t="str">
        <f t="shared" si="187"/>
        <v>PRODUCTO UNICO, NACIDO EN HOSPITAL</v>
      </c>
    </row>
    <row r="12002" spans="2:5" x14ac:dyDescent="0.25">
      <c r="B12002" s="6" t="s">
        <v>12000</v>
      </c>
      <c r="C12002" s="6" t="s">
        <v>24430</v>
      </c>
      <c r="D12002" s="11"/>
      <c r="E12002" t="str">
        <f t="shared" si="187"/>
        <v>PRODUCTO UNICO, NACIDO FUERA DE HOSPITAL</v>
      </c>
    </row>
    <row r="12003" spans="2:5" x14ac:dyDescent="0.25">
      <c r="B12003" s="6" t="s">
        <v>12001</v>
      </c>
      <c r="C12003" s="6" t="s">
        <v>24431</v>
      </c>
      <c r="D12003" s="11"/>
      <c r="E12003" t="str">
        <f t="shared" si="187"/>
        <v>PRODUCTO UNICO, LUGAR DE NACIMIENTO NO ESPECIFICADO</v>
      </c>
    </row>
    <row r="12004" spans="2:5" x14ac:dyDescent="0.25">
      <c r="B12004" s="6" t="s">
        <v>12002</v>
      </c>
      <c r="C12004" s="6" t="s">
        <v>24432</v>
      </c>
      <c r="D12004" s="11"/>
      <c r="E12004" t="str">
        <f t="shared" si="187"/>
        <v>GEMELOS, NACIDOS EN HOSPITAL</v>
      </c>
    </row>
    <row r="12005" spans="2:5" x14ac:dyDescent="0.25">
      <c r="B12005" s="6" t="s">
        <v>12003</v>
      </c>
      <c r="C12005" s="6" t="s">
        <v>24433</v>
      </c>
      <c r="D12005" s="11"/>
      <c r="E12005" t="str">
        <f t="shared" si="187"/>
        <v>GEMELOS, NACIDOS FUERA DE HOSPITAL</v>
      </c>
    </row>
    <row r="12006" spans="2:5" x14ac:dyDescent="0.25">
      <c r="B12006" s="6" t="s">
        <v>12004</v>
      </c>
      <c r="C12006" s="6" t="s">
        <v>24434</v>
      </c>
      <c r="D12006" s="11"/>
      <c r="E12006" t="str">
        <f t="shared" si="187"/>
        <v>GEMELOS, LUGAR DE NACIMIENTO NO ESPECIFICADO</v>
      </c>
    </row>
    <row r="12007" spans="2:5" x14ac:dyDescent="0.25">
      <c r="B12007" s="6" t="s">
        <v>12005</v>
      </c>
      <c r="C12007" s="6" t="s">
        <v>24435</v>
      </c>
      <c r="D12007" s="11"/>
      <c r="E12007" t="str">
        <f t="shared" si="187"/>
        <v>OTROS NACIMIENTOS MULTIPLES, EN HOSPITAL</v>
      </c>
    </row>
    <row r="12008" spans="2:5" x14ac:dyDescent="0.25">
      <c r="B12008" s="6" t="s">
        <v>12006</v>
      </c>
      <c r="C12008" s="6" t="s">
        <v>24436</v>
      </c>
      <c r="D12008" s="11"/>
      <c r="E12008" t="str">
        <f t="shared" si="187"/>
        <v>OTROS NACIMIENTOS MULTIPLES, FUERA DEL HOSPITAL</v>
      </c>
    </row>
    <row r="12009" spans="2:5" x14ac:dyDescent="0.25">
      <c r="B12009" s="6" t="s">
        <v>12007</v>
      </c>
      <c r="C12009" s="6" t="s">
        <v>24437</v>
      </c>
      <c r="D12009" s="11"/>
      <c r="E12009" t="str">
        <f t="shared" si="187"/>
        <v>OTROS NACIMIENTOS MULTIPLES, LUGAR DE NACIMIENTO NO ESPECIFICADO</v>
      </c>
    </row>
    <row r="12010" spans="2:5" x14ac:dyDescent="0.25">
      <c r="B12010" s="6" t="s">
        <v>12008</v>
      </c>
      <c r="C12010" s="6" t="s">
        <v>24438</v>
      </c>
      <c r="D12010" s="11"/>
      <c r="E12010" t="str">
        <f t="shared" si="187"/>
        <v>ATENCION Y EXAMEN INMEDIATAMENTE DESPUES DEL PARTO</v>
      </c>
    </row>
    <row r="12011" spans="2:5" x14ac:dyDescent="0.25">
      <c r="B12011" s="6" t="s">
        <v>12009</v>
      </c>
      <c r="C12011" s="6" t="s">
        <v>24439</v>
      </c>
      <c r="D12011" s="11"/>
      <c r="E12011" t="str">
        <f t="shared" si="187"/>
        <v>ATENCION Y EXAMEN DE MADRE EN PERIODO DE LACTANCIA</v>
      </c>
    </row>
    <row r="12012" spans="2:5" x14ac:dyDescent="0.25">
      <c r="B12012" s="6" t="s">
        <v>12010</v>
      </c>
      <c r="C12012" s="6" t="s">
        <v>24440</v>
      </c>
      <c r="D12012" s="11"/>
      <c r="E12012" t="str">
        <f t="shared" si="187"/>
        <v>SEGUIMIENTO POSTPARTO, DE RUTINA</v>
      </c>
    </row>
    <row r="12013" spans="2:5" ht="25.5" x14ac:dyDescent="0.25">
      <c r="B12013" s="6" t="s">
        <v>12011</v>
      </c>
      <c r="C12013" s="6" t="s">
        <v>24441</v>
      </c>
      <c r="D12013" s="11"/>
      <c r="E12013" t="str">
        <f t="shared" si="187"/>
        <v>CIRUGIA PROFILACTICA POR FACTORES DE RIESGO RELACIONADOS CON TUMORES MALIGNOS</v>
      </c>
    </row>
    <row r="12014" spans="2:5" x14ac:dyDescent="0.25">
      <c r="B12014" s="6" t="s">
        <v>12012</v>
      </c>
      <c r="C12014" s="6" t="s">
        <v>24442</v>
      </c>
      <c r="D12014" s="11"/>
      <c r="E12014" t="str">
        <f t="shared" si="187"/>
        <v>OTRA CIRUGIA PROFILACTICA</v>
      </c>
    </row>
    <row r="12015" spans="2:5" x14ac:dyDescent="0.25">
      <c r="B12015" s="6" t="s">
        <v>12013</v>
      </c>
      <c r="C12015" s="6" t="s">
        <v>24443</v>
      </c>
      <c r="D12015" s="11"/>
      <c r="E12015" t="str">
        <f t="shared" si="187"/>
        <v>CIRUGIA PROFILACTICA NO ESPECIFICADA</v>
      </c>
    </row>
    <row r="12016" spans="2:5" x14ac:dyDescent="0.25">
      <c r="B12016" s="6" t="s">
        <v>12014</v>
      </c>
      <c r="C12016" s="6" t="s">
        <v>24444</v>
      </c>
      <c r="D12016" s="11"/>
      <c r="E12016" t="str">
        <f t="shared" si="187"/>
        <v>TRASPLANTE DE PELO</v>
      </c>
    </row>
    <row r="12017" spans="2:5" x14ac:dyDescent="0.25">
      <c r="B12017" s="6" t="s">
        <v>12015</v>
      </c>
      <c r="C12017" s="6" t="s">
        <v>24445</v>
      </c>
      <c r="D12017" s="11"/>
      <c r="E12017" t="str">
        <f t="shared" si="187"/>
        <v>OTRAS CIRUGIAS PLASTICAS POR RAZONES ESTETICAS</v>
      </c>
    </row>
    <row r="12018" spans="2:5" x14ac:dyDescent="0.25">
      <c r="B12018" s="6" t="s">
        <v>12016</v>
      </c>
      <c r="C12018" s="6" t="s">
        <v>24446</v>
      </c>
      <c r="D12018" s="11"/>
      <c r="E12018" t="str">
        <f t="shared" si="187"/>
        <v>CIRCUNCISION RITUAL O DE RUTINA</v>
      </c>
    </row>
    <row r="12019" spans="2:5" x14ac:dyDescent="0.25">
      <c r="B12019" s="6" t="s">
        <v>12017</v>
      </c>
      <c r="C12019" s="6" t="s">
        <v>24447</v>
      </c>
      <c r="D12019" s="11"/>
      <c r="E12019" t="str">
        <f t="shared" si="187"/>
        <v>PERFORACION DE LA OREJA</v>
      </c>
    </row>
    <row r="12020" spans="2:5" ht="25.5" x14ac:dyDescent="0.25">
      <c r="B12020" s="6" t="s">
        <v>12018</v>
      </c>
      <c r="C12020" s="6" t="s">
        <v>24448</v>
      </c>
      <c r="D12020" s="11"/>
      <c r="E12020" t="str">
        <f t="shared" si="187"/>
        <v>OTROS PROCEDIMIENTOS PARA OTROS PROPOSITOS QUE NO SEAN LOS DE MEJORAR EL ESTADO DE SALUD</v>
      </c>
    </row>
    <row r="12021" spans="2:5" ht="25.5" x14ac:dyDescent="0.25">
      <c r="B12021" s="6" t="s">
        <v>12019</v>
      </c>
      <c r="C12021" s="6" t="s">
        <v>24449</v>
      </c>
      <c r="D12021" s="11"/>
      <c r="E12021" t="str">
        <f t="shared" si="187"/>
        <v>PROCEDIMIENTOS NO ESPECIFICADO PARA OTROS PROPOSITOS QUE NO SEAN LOS DE MEJORAR EL ESTADO DE SALUD</v>
      </c>
    </row>
    <row r="12022" spans="2:5" ht="25.5" x14ac:dyDescent="0.25">
      <c r="B12022" s="6" t="s">
        <v>12020</v>
      </c>
      <c r="C12022" s="6" t="s">
        <v>24450</v>
      </c>
      <c r="D12022" s="11"/>
      <c r="E12022" t="str">
        <f t="shared" si="187"/>
        <v>CUIDADOS POSTERIORES A LA CIRUGIA PLASTICA DE LA CABEZA Y DEL CUELLO</v>
      </c>
    </row>
    <row r="12023" spans="2:5" x14ac:dyDescent="0.25">
      <c r="B12023" s="6" t="s">
        <v>12021</v>
      </c>
      <c r="C12023" s="6" t="s">
        <v>24451</v>
      </c>
      <c r="D12023" s="11"/>
      <c r="E12023" t="str">
        <f t="shared" si="187"/>
        <v>CUIDADOS POSTERIORES A LA CIRUGIA PLASTICA DE LA MAMA</v>
      </c>
    </row>
    <row r="12024" spans="2:5" ht="25.5" x14ac:dyDescent="0.25">
      <c r="B12024" s="6" t="s">
        <v>12022</v>
      </c>
      <c r="C12024" s="6" t="s">
        <v>24452</v>
      </c>
      <c r="D12024" s="11"/>
      <c r="E12024" t="str">
        <f t="shared" si="187"/>
        <v>CUIDADOS POSTERIORES A LA CIRUGIA PLASTICA DE OTRAS PARTES ESPECIFICADAS DEL TRONCO</v>
      </c>
    </row>
    <row r="12025" spans="2:5" ht="25.5" x14ac:dyDescent="0.25">
      <c r="B12025" s="6" t="s">
        <v>12023</v>
      </c>
      <c r="C12025" s="6" t="s">
        <v>24453</v>
      </c>
      <c r="D12025" s="11"/>
      <c r="E12025" t="str">
        <f t="shared" si="187"/>
        <v>CUIDADOS POSTERIORES A LA CIRUGIA PLASTICA DE LAS EXTREMIDADES SUPERIORES</v>
      </c>
    </row>
    <row r="12026" spans="2:5" ht="25.5" x14ac:dyDescent="0.25">
      <c r="B12026" s="6" t="s">
        <v>12024</v>
      </c>
      <c r="C12026" s="6" t="s">
        <v>24454</v>
      </c>
      <c r="D12026" s="11"/>
      <c r="E12026" t="str">
        <f t="shared" si="187"/>
        <v>CUIDADOS POSTERIORES A LA CIRUGIA PLASTICA DE LAS EXTREMIDADES INFERIORES</v>
      </c>
    </row>
    <row r="12027" spans="2:5" ht="25.5" x14ac:dyDescent="0.25">
      <c r="B12027" s="6" t="s">
        <v>12025</v>
      </c>
      <c r="C12027" s="6" t="s">
        <v>24455</v>
      </c>
      <c r="D12027" s="11"/>
      <c r="E12027" t="str">
        <f t="shared" si="187"/>
        <v>CUIDADOS POSTERIORES A LA CIRUGIA PLASTICA DE OTRAS PARTES ESPECIFICADAS DEL CUERPO</v>
      </c>
    </row>
    <row r="12028" spans="2:5" x14ac:dyDescent="0.25">
      <c r="B12028" s="6" t="s">
        <v>12026</v>
      </c>
      <c r="C12028" s="6" t="s">
        <v>24456</v>
      </c>
      <c r="D12028" s="11"/>
      <c r="E12028" t="str">
        <f t="shared" si="187"/>
        <v>CUIDADOS POSTERIORES A LA CIRUGIA PLASTICA NO ESPECIFICADA</v>
      </c>
    </row>
    <row r="12029" spans="2:5" x14ac:dyDescent="0.25">
      <c r="B12029" s="6" t="s">
        <v>12027</v>
      </c>
      <c r="C12029" s="6" t="s">
        <v>24457</v>
      </c>
      <c r="D12029" s="11"/>
      <c r="E12029" t="str">
        <f t="shared" si="187"/>
        <v>ATENCION DE TRAQUEOSTOMIA</v>
      </c>
    </row>
    <row r="12030" spans="2:5" x14ac:dyDescent="0.25">
      <c r="B12030" s="6" t="s">
        <v>12028</v>
      </c>
      <c r="C12030" s="6" t="s">
        <v>24458</v>
      </c>
      <c r="D12030" s="11"/>
      <c r="E12030" t="str">
        <f t="shared" si="187"/>
        <v>ATENCION DE GASTROSTOMIA</v>
      </c>
    </row>
    <row r="12031" spans="2:5" x14ac:dyDescent="0.25">
      <c r="B12031" s="6" t="s">
        <v>12029</v>
      </c>
      <c r="C12031" s="6" t="s">
        <v>24459</v>
      </c>
      <c r="D12031" s="11"/>
      <c r="E12031" t="str">
        <f t="shared" si="187"/>
        <v>ATENCION DE ILEOSTOMIA</v>
      </c>
    </row>
    <row r="12032" spans="2:5" x14ac:dyDescent="0.25">
      <c r="B12032" s="6" t="s">
        <v>12030</v>
      </c>
      <c r="C12032" s="6" t="s">
        <v>24460</v>
      </c>
      <c r="D12032" s="11"/>
      <c r="E12032" t="str">
        <f t="shared" si="187"/>
        <v>ATENCION DE COLOSTOMIA</v>
      </c>
    </row>
    <row r="12033" spans="2:5" x14ac:dyDescent="0.25">
      <c r="B12033" s="6" t="s">
        <v>12031</v>
      </c>
      <c r="C12033" s="6" t="s">
        <v>24461</v>
      </c>
      <c r="D12033" s="11"/>
      <c r="E12033" t="str">
        <f t="shared" si="187"/>
        <v>ATENCION DE OTROS ORIFICIOS ARTIFICIALES DE LAS VIAS DIGESTIVAS</v>
      </c>
    </row>
    <row r="12034" spans="2:5" x14ac:dyDescent="0.25">
      <c r="B12034" s="6" t="s">
        <v>12032</v>
      </c>
      <c r="C12034" s="6" t="s">
        <v>24462</v>
      </c>
      <c r="D12034" s="11"/>
      <c r="E12034" t="str">
        <f t="shared" si="187"/>
        <v>ATENCION DE CISTOSTOMIA</v>
      </c>
    </row>
    <row r="12035" spans="2:5" x14ac:dyDescent="0.25">
      <c r="B12035" s="6" t="s">
        <v>12033</v>
      </c>
      <c r="C12035" s="6" t="s">
        <v>24463</v>
      </c>
      <c r="D12035" s="11"/>
      <c r="E12035" t="str">
        <f t="shared" si="187"/>
        <v>ATENCION DE OTROS ORIFICIOS ARTIFICIALES DE LAS VIAS URINARIAS</v>
      </c>
    </row>
    <row r="12036" spans="2:5" x14ac:dyDescent="0.25">
      <c r="B12036" s="6" t="s">
        <v>12034</v>
      </c>
      <c r="C12036" s="6" t="s">
        <v>24464</v>
      </c>
      <c r="D12036" s="11"/>
      <c r="E12036" t="str">
        <f t="shared" si="187"/>
        <v>ATENCION DE VAGINA ARTIFICIAL</v>
      </c>
    </row>
    <row r="12037" spans="2:5" x14ac:dyDescent="0.25">
      <c r="B12037" s="6" t="s">
        <v>12035</v>
      </c>
      <c r="C12037" s="6" t="s">
        <v>24465</v>
      </c>
      <c r="D12037" s="11"/>
      <c r="E12037" t="str">
        <f t="shared" si="187"/>
        <v>ATENCION DE OTROS ORIFICIOS ARTIFICIALES</v>
      </c>
    </row>
    <row r="12038" spans="2:5" x14ac:dyDescent="0.25">
      <c r="B12038" s="6" t="s">
        <v>12036</v>
      </c>
      <c r="C12038" s="6" t="s">
        <v>24466</v>
      </c>
      <c r="D12038" s="11"/>
      <c r="E12038" t="str">
        <f t="shared" ref="E12038:E12101" si="188">UPPER(C12038)</f>
        <v>ATENCION DE ORIFICIO ARTIFICIAL NO ESPECIFICADO</v>
      </c>
    </row>
    <row r="12039" spans="2:5" x14ac:dyDescent="0.25">
      <c r="B12039" s="6" t="s">
        <v>12037</v>
      </c>
      <c r="C12039" s="6" t="s">
        <v>24467</v>
      </c>
      <c r="D12039" s="11"/>
      <c r="E12039" t="str">
        <f t="shared" si="188"/>
        <v>PRUEBA Y AJUSTE DE BRAZO ARTIFICIAL (COMPLETO) (PARCIAL)</v>
      </c>
    </row>
    <row r="12040" spans="2:5" x14ac:dyDescent="0.25">
      <c r="B12040" s="6" t="s">
        <v>12038</v>
      </c>
      <c r="C12040" s="6" t="s">
        <v>24468</v>
      </c>
      <c r="D12040" s="11"/>
      <c r="E12040" t="str">
        <f t="shared" si="188"/>
        <v>PRUEBA Y AJUSTE DE PIERNA ARTIFICIAL (COMPLETA) (PARCIAL)</v>
      </c>
    </row>
    <row r="12041" spans="2:5" x14ac:dyDescent="0.25">
      <c r="B12041" s="6" t="s">
        <v>12039</v>
      </c>
      <c r="C12041" s="6" t="s">
        <v>24469</v>
      </c>
      <c r="D12041" s="11"/>
      <c r="E12041" t="str">
        <f t="shared" si="188"/>
        <v>PRUEBA Y AJUSTE DE OJO ARTIFICIAL</v>
      </c>
    </row>
    <row r="12042" spans="2:5" x14ac:dyDescent="0.25">
      <c r="B12042" s="6" t="s">
        <v>12040</v>
      </c>
      <c r="C12042" s="6" t="s">
        <v>24470</v>
      </c>
      <c r="D12042" s="11"/>
      <c r="E12042" t="str">
        <f t="shared" si="188"/>
        <v>PRUEBA Y AJUSTE DE PROTESIS MAMARIA EXTERNA</v>
      </c>
    </row>
    <row r="12043" spans="2:5" x14ac:dyDescent="0.25">
      <c r="B12043" s="6" t="s">
        <v>12041</v>
      </c>
      <c r="C12043" s="6" t="s">
        <v>24471</v>
      </c>
      <c r="D12043" s="11"/>
      <c r="E12043" t="str">
        <f t="shared" si="188"/>
        <v>PRUEBA Y AJUSTE DE OTROS DISPOSITIVOS PROTESICOS EXTERNOS</v>
      </c>
    </row>
    <row r="12044" spans="2:5" x14ac:dyDescent="0.25">
      <c r="B12044" s="6" t="s">
        <v>12042</v>
      </c>
      <c r="C12044" s="6" t="s">
        <v>24472</v>
      </c>
      <c r="D12044" s="11"/>
      <c r="E12044" t="str">
        <f t="shared" si="188"/>
        <v>PRUEBA Y AJUSTE DE DISPOSITIVO PROTESICO EXTERNO NO ESPECIFICADO</v>
      </c>
    </row>
    <row r="12045" spans="2:5" x14ac:dyDescent="0.25">
      <c r="B12045" s="6" t="s">
        <v>12043</v>
      </c>
      <c r="C12045" s="6" t="s">
        <v>24473</v>
      </c>
      <c r="D12045" s="11"/>
      <c r="E12045" t="str">
        <f t="shared" si="188"/>
        <v>ASISTENCIA Y AJUSTE DE MARCAPASO CARDIACO</v>
      </c>
    </row>
    <row r="12046" spans="2:5" x14ac:dyDescent="0.25">
      <c r="B12046" s="6" t="s">
        <v>12044</v>
      </c>
      <c r="C12046" s="6" t="s">
        <v>24474</v>
      </c>
      <c r="D12046" s="11"/>
      <c r="E12046" t="str">
        <f t="shared" si="188"/>
        <v>ASISTENCIA Y AJUSTE DE BOMBA DE INFUSION</v>
      </c>
    </row>
    <row r="12047" spans="2:5" x14ac:dyDescent="0.25">
      <c r="B12047" s="6" t="s">
        <v>12045</v>
      </c>
      <c r="C12047" s="6" t="s">
        <v>24475</v>
      </c>
      <c r="D12047" s="11"/>
      <c r="E12047" t="str">
        <f t="shared" si="188"/>
        <v>ASISTENCIA Y AJUSTE DE DISPOSITIVOS DE ACCESO VASCULAR</v>
      </c>
    </row>
    <row r="12048" spans="2:5" x14ac:dyDescent="0.25">
      <c r="B12048" s="6" t="s">
        <v>12046</v>
      </c>
      <c r="C12048" s="6" t="s">
        <v>24476</v>
      </c>
      <c r="D12048" s="11"/>
      <c r="E12048" t="str">
        <f t="shared" si="188"/>
        <v>ASISTENCIA Y AJUSTE DE DISPOSITIVO AUDITIVO IMPLANTADO</v>
      </c>
    </row>
    <row r="12049" spans="2:5" x14ac:dyDescent="0.25">
      <c r="B12049" s="6" t="s">
        <v>12047</v>
      </c>
      <c r="C12049" s="6" t="s">
        <v>24477</v>
      </c>
      <c r="D12049" s="11"/>
      <c r="E12049" t="str">
        <f t="shared" si="188"/>
        <v>ASISTENCIA Y AJUSTE DE OTROS DISPOSITIVOS IMPLANTADOS</v>
      </c>
    </row>
    <row r="12050" spans="2:5" x14ac:dyDescent="0.25">
      <c r="B12050" s="6" t="s">
        <v>12048</v>
      </c>
      <c r="C12050" s="6" t="s">
        <v>24478</v>
      </c>
      <c r="D12050" s="11"/>
      <c r="E12050" t="str">
        <f t="shared" si="188"/>
        <v>ASISTENCIA Y AJUSTE DE DISPOSITIVO IMPLANTADO NO ESPECIFICADO</v>
      </c>
    </row>
    <row r="12051" spans="2:5" x14ac:dyDescent="0.25">
      <c r="B12051" s="6" t="s">
        <v>12049</v>
      </c>
      <c r="C12051" s="6" t="s">
        <v>24479</v>
      </c>
      <c r="D12051" s="11"/>
      <c r="E12051" t="str">
        <f t="shared" si="188"/>
        <v>PRUEBA Y AJUSTE DE ANTEOJOS Y LENTES DE CONTACTO</v>
      </c>
    </row>
    <row r="12052" spans="2:5" x14ac:dyDescent="0.25">
      <c r="B12052" s="6" t="s">
        <v>12050</v>
      </c>
      <c r="C12052" s="6" t="s">
        <v>24480</v>
      </c>
      <c r="D12052" s="11"/>
      <c r="E12052" t="str">
        <f t="shared" si="188"/>
        <v>PRUEBA Y AJUSTE DE AUDIFONOS</v>
      </c>
    </row>
    <row r="12053" spans="2:5" ht="25.5" x14ac:dyDescent="0.25">
      <c r="B12053" s="6" t="s">
        <v>12051</v>
      </c>
      <c r="C12053" s="6" t="s">
        <v>24481</v>
      </c>
      <c r="D12053" s="11"/>
      <c r="E12053" t="str">
        <f t="shared" si="188"/>
        <v>PRUEBA Y AJUSTE DE OTROS DISPOSITIVOS RELACIONADOS CON EL SISTEMA NERVIOSO Y LOS SENTIDOS ESPECIALES</v>
      </c>
    </row>
    <row r="12054" spans="2:5" x14ac:dyDescent="0.25">
      <c r="B12054" s="6" t="s">
        <v>12052</v>
      </c>
      <c r="C12054" s="6" t="s">
        <v>24482</v>
      </c>
      <c r="D12054" s="11"/>
      <c r="E12054" t="str">
        <f t="shared" si="188"/>
        <v>PRUEBA Y AJUSTE DE PROTESIS DENTAL</v>
      </c>
    </row>
    <row r="12055" spans="2:5" x14ac:dyDescent="0.25">
      <c r="B12055" s="6" t="s">
        <v>12053</v>
      </c>
      <c r="C12055" s="6" t="s">
        <v>24483</v>
      </c>
      <c r="D12055" s="11"/>
      <c r="E12055" t="str">
        <f t="shared" si="188"/>
        <v>PRUEBA Y AJUSTE DE DISPOSITIVO ORTODONCICO</v>
      </c>
    </row>
    <row r="12056" spans="2:5" x14ac:dyDescent="0.25">
      <c r="B12056" s="6" t="s">
        <v>12054</v>
      </c>
      <c r="C12056" s="6" t="s">
        <v>24484</v>
      </c>
      <c r="D12056" s="11"/>
      <c r="E12056" t="str">
        <f t="shared" si="188"/>
        <v>PRUEBA Y AJUSTE DE ILEOSTOMIA U OTRO DISPOSITIVO INTESTINAL</v>
      </c>
    </row>
    <row r="12057" spans="2:5" x14ac:dyDescent="0.25">
      <c r="B12057" s="6" t="s">
        <v>12055</v>
      </c>
      <c r="C12057" s="6" t="s">
        <v>24485</v>
      </c>
      <c r="D12057" s="11"/>
      <c r="E12057" t="str">
        <f t="shared" si="188"/>
        <v>PRUEBA Y AJUSTE DE DISPOSITIVO URINARIO</v>
      </c>
    </row>
    <row r="12058" spans="2:5" x14ac:dyDescent="0.25">
      <c r="B12058" s="6" t="s">
        <v>12056</v>
      </c>
      <c r="C12058" s="6" t="s">
        <v>24486</v>
      </c>
      <c r="D12058" s="11"/>
      <c r="E12058" t="str">
        <f t="shared" si="188"/>
        <v>PRUEBA Y AJUSTE DE DISPOSITIVO ORTOPEDICO</v>
      </c>
    </row>
    <row r="12059" spans="2:5" x14ac:dyDescent="0.25">
      <c r="B12059" s="6" t="s">
        <v>12057</v>
      </c>
      <c r="C12059" s="6" t="s">
        <v>24487</v>
      </c>
      <c r="D12059" s="11"/>
      <c r="E12059" t="str">
        <f t="shared" si="188"/>
        <v>PRUEBA Y AJUSTE DE OTROS DISPOSITIVOS ESPECIFICADOS</v>
      </c>
    </row>
    <row r="12060" spans="2:5" x14ac:dyDescent="0.25">
      <c r="B12060" s="6" t="s">
        <v>12058</v>
      </c>
      <c r="C12060" s="6" t="s">
        <v>24488</v>
      </c>
      <c r="D12060" s="11"/>
      <c r="E12060" t="str">
        <f t="shared" si="188"/>
        <v>PRUEBA Y AJUSTE DE DISPOSITIVO NO ESPECIFICADO</v>
      </c>
    </row>
    <row r="12061" spans="2:5" ht="25.5" x14ac:dyDescent="0.25">
      <c r="B12061" s="6" t="s">
        <v>12059</v>
      </c>
      <c r="C12061" s="6" t="s">
        <v>24489</v>
      </c>
      <c r="D12061" s="11"/>
      <c r="E12061" t="str">
        <f t="shared" si="188"/>
        <v>CUIDADOS POSTERIORES A LA EXTRACCION DE PLACA U OTRO DISPOSITIVO DE FIJACION INTERNA EN FRACTURA</v>
      </c>
    </row>
    <row r="12062" spans="2:5" x14ac:dyDescent="0.25">
      <c r="B12062" s="6" t="s">
        <v>12060</v>
      </c>
      <c r="C12062" s="6" t="s">
        <v>24490</v>
      </c>
      <c r="D12062" s="11"/>
      <c r="E12062" t="str">
        <f t="shared" si="188"/>
        <v>OTROS CUIDADOS ESPECIFICADOS POSTERIORES A LA ORTOPEDIA</v>
      </c>
    </row>
    <row r="12063" spans="2:5" x14ac:dyDescent="0.25">
      <c r="B12063" s="6" t="s">
        <v>12061</v>
      </c>
      <c r="C12063" s="6" t="s">
        <v>24491</v>
      </c>
      <c r="D12063" s="11"/>
      <c r="E12063" t="str">
        <f t="shared" si="188"/>
        <v>CUIDADO POSTERIOR A LA ORTOPEDIA, NO ESPECIFICADO</v>
      </c>
    </row>
    <row r="12064" spans="2:5" x14ac:dyDescent="0.25">
      <c r="B12064" s="6" t="s">
        <v>12062</v>
      </c>
      <c r="C12064" s="6" t="s">
        <v>24492</v>
      </c>
      <c r="D12064" s="11"/>
      <c r="E12064" t="str">
        <f t="shared" si="188"/>
        <v>ATENCION DE LOS APOSITOS Y SUTURAS</v>
      </c>
    </row>
    <row r="12065" spans="2:5" x14ac:dyDescent="0.25">
      <c r="B12065" s="6" t="s">
        <v>12063</v>
      </c>
      <c r="C12065" s="6" t="s">
        <v>24493</v>
      </c>
      <c r="D12065" s="11"/>
      <c r="E12065" t="str">
        <f t="shared" si="188"/>
        <v>OTROS CUIDADOS ESPECIFICADOS POSTERIORES A LA CIRUGIA</v>
      </c>
    </row>
    <row r="12066" spans="2:5" x14ac:dyDescent="0.25">
      <c r="B12066" s="6" t="s">
        <v>12064</v>
      </c>
      <c r="C12066" s="6" t="s">
        <v>24494</v>
      </c>
      <c r="D12066" s="11"/>
      <c r="E12066" t="str">
        <f t="shared" si="188"/>
        <v>CUIDADO POSTERIOR A LA CIRUGIA, NO ESPECIFICADO</v>
      </c>
    </row>
    <row r="12067" spans="2:5" x14ac:dyDescent="0.25">
      <c r="B12067" s="6" t="s">
        <v>12065</v>
      </c>
      <c r="C12067" s="6" t="s">
        <v>24495</v>
      </c>
      <c r="D12067" s="11"/>
      <c r="E12067" t="str">
        <f t="shared" si="188"/>
        <v>CUIDADOS PREOPERATORIOS PARA DIALISIS</v>
      </c>
    </row>
    <row r="12068" spans="2:5" x14ac:dyDescent="0.25">
      <c r="B12068" s="6" t="s">
        <v>12066</v>
      </c>
      <c r="C12068" s="6" t="s">
        <v>24496</v>
      </c>
      <c r="D12068" s="11"/>
      <c r="E12068" t="str">
        <f t="shared" si="188"/>
        <v>DIALISIS EXTRACORPOREA</v>
      </c>
    </row>
    <row r="12069" spans="2:5" x14ac:dyDescent="0.25">
      <c r="B12069" s="6" t="s">
        <v>12067</v>
      </c>
      <c r="C12069" s="6" t="s">
        <v>24497</v>
      </c>
      <c r="D12069" s="11"/>
      <c r="E12069" t="str">
        <f t="shared" si="188"/>
        <v>OTRAS DIALISIS</v>
      </c>
    </row>
    <row r="12070" spans="2:5" x14ac:dyDescent="0.25">
      <c r="B12070" s="6" t="s">
        <v>12068</v>
      </c>
      <c r="C12070" s="6" t="s">
        <v>24498</v>
      </c>
      <c r="D12070" s="11"/>
      <c r="E12070" t="str">
        <f t="shared" si="188"/>
        <v>REHABILITACION CARDIACA</v>
      </c>
    </row>
    <row r="12071" spans="2:5" x14ac:dyDescent="0.25">
      <c r="B12071" s="6" t="s">
        <v>12069</v>
      </c>
      <c r="C12071" s="6" t="s">
        <v>24499</v>
      </c>
      <c r="D12071" s="11"/>
      <c r="E12071" t="str">
        <f t="shared" si="188"/>
        <v>OTRAS TERAPIAS FISICAS</v>
      </c>
    </row>
    <row r="12072" spans="2:5" x14ac:dyDescent="0.25">
      <c r="B12072" s="6" t="s">
        <v>12070</v>
      </c>
      <c r="C12072" s="6" t="s">
        <v>24500</v>
      </c>
      <c r="D12072" s="11"/>
      <c r="E12072" t="str">
        <f t="shared" si="188"/>
        <v>REHABILITACION DEL ALCOHOLICO</v>
      </c>
    </row>
    <row r="12073" spans="2:5" x14ac:dyDescent="0.25">
      <c r="B12073" s="6" t="s">
        <v>12071</v>
      </c>
      <c r="C12073" s="6" t="s">
        <v>24501</v>
      </c>
      <c r="D12073" s="11"/>
      <c r="E12073" t="str">
        <f t="shared" si="188"/>
        <v>REHABILITACION DEL DROGADICTO</v>
      </c>
    </row>
    <row r="12074" spans="2:5" x14ac:dyDescent="0.25">
      <c r="B12074" s="6" t="s">
        <v>12072</v>
      </c>
      <c r="C12074" s="6" t="s">
        <v>24502</v>
      </c>
      <c r="D12074" s="11"/>
      <c r="E12074" t="str">
        <f t="shared" si="188"/>
        <v>PSICOTERAPIA, NO CLASIFICADA EN OTRA PARTE</v>
      </c>
    </row>
    <row r="12075" spans="2:5" x14ac:dyDescent="0.25">
      <c r="B12075" s="6" t="s">
        <v>12073</v>
      </c>
      <c r="C12075" s="6" t="s">
        <v>24503</v>
      </c>
      <c r="D12075" s="11"/>
      <c r="E12075" t="str">
        <f t="shared" si="188"/>
        <v>TERAPIA DEL LENGUAJE</v>
      </c>
    </row>
    <row r="12076" spans="2:5" x14ac:dyDescent="0.25">
      <c r="B12076" s="6" t="s">
        <v>12074</v>
      </c>
      <c r="C12076" s="6" t="s">
        <v>24504</v>
      </c>
      <c r="D12076" s="11"/>
      <c r="E12076" t="str">
        <f t="shared" si="188"/>
        <v>ADIESTRAMIENTO ORTOPTICO</v>
      </c>
    </row>
    <row r="12077" spans="2:5" ht="25.5" x14ac:dyDescent="0.25">
      <c r="B12077" s="6" t="s">
        <v>12075</v>
      </c>
      <c r="C12077" s="6" t="s">
        <v>24505</v>
      </c>
      <c r="D12077" s="11"/>
      <c r="E12077" t="str">
        <f t="shared" si="188"/>
        <v>TERAPIA OCUPACIONAL Y REHABILITACION VOCACIONAL, NO CLASIFICADA EN OTRA PARTE</v>
      </c>
    </row>
    <row r="12078" spans="2:5" x14ac:dyDescent="0.25">
      <c r="B12078" s="6" t="s">
        <v>12076</v>
      </c>
      <c r="C12078" s="6" t="s">
        <v>24506</v>
      </c>
      <c r="D12078" s="11"/>
      <c r="E12078" t="str">
        <f t="shared" si="188"/>
        <v>ATENCION POR OTROS PROCEDIMIENTOS DE REHABILITACION</v>
      </c>
    </row>
    <row r="12079" spans="2:5" x14ac:dyDescent="0.25">
      <c r="B12079" s="6" t="s">
        <v>12077</v>
      </c>
      <c r="C12079" s="6" t="s">
        <v>24507</v>
      </c>
      <c r="D12079" s="11"/>
      <c r="E12079" t="str">
        <f t="shared" si="188"/>
        <v>ATENCION POR PROCEDIMIENTO DE REHABILITACION, NO ESPECIFICADA</v>
      </c>
    </row>
    <row r="12080" spans="2:5" x14ac:dyDescent="0.25">
      <c r="B12080" s="6" t="s">
        <v>12078</v>
      </c>
      <c r="C12080" s="6" t="s">
        <v>24508</v>
      </c>
      <c r="D12080" s="11"/>
      <c r="E12080" t="str">
        <f t="shared" si="188"/>
        <v>SESION DE RADIOTERAPIA</v>
      </c>
    </row>
    <row r="12081" spans="2:5" x14ac:dyDescent="0.25">
      <c r="B12081" s="6" t="s">
        <v>12079</v>
      </c>
      <c r="C12081" s="6" t="s">
        <v>24509</v>
      </c>
      <c r="D12081" s="11"/>
      <c r="E12081" t="str">
        <f t="shared" si="188"/>
        <v>SESION DE QUIMIOTERAPIA POR TUMOR</v>
      </c>
    </row>
    <row r="12082" spans="2:5" x14ac:dyDescent="0.25">
      <c r="B12082" s="6" t="s">
        <v>12080</v>
      </c>
      <c r="C12082" s="6" t="s">
        <v>24510</v>
      </c>
      <c r="D12082" s="11"/>
      <c r="E12082" t="str">
        <f t="shared" si="188"/>
        <v>OTRA QUIMIOTERAPIA</v>
      </c>
    </row>
    <row r="12083" spans="2:5" x14ac:dyDescent="0.25">
      <c r="B12083" s="6" t="s">
        <v>12081</v>
      </c>
      <c r="C12083" s="6" t="s">
        <v>24511</v>
      </c>
      <c r="D12083" s="11"/>
      <c r="E12083" t="str">
        <f t="shared" si="188"/>
        <v>TRANSFUSION DE SANGRE, SIN DIAGNOSTICO INFORMADO</v>
      </c>
    </row>
    <row r="12084" spans="2:5" ht="25.5" x14ac:dyDescent="0.25">
      <c r="B12084" s="6" t="s">
        <v>12082</v>
      </c>
      <c r="C12084" s="6" t="s">
        <v>24512</v>
      </c>
      <c r="D12084" s="11"/>
      <c r="E12084" t="str">
        <f t="shared" si="188"/>
        <v>ATENCION PREPARATORIA PARA TRATAMIENTO SUBSECUENTE, NO CLASIFICADO EN OTRA PARTE</v>
      </c>
    </row>
    <row r="12085" spans="2:5" x14ac:dyDescent="0.25">
      <c r="B12085" s="6" t="s">
        <v>12083</v>
      </c>
      <c r="C12085" s="6" t="s">
        <v>24513</v>
      </c>
      <c r="D12085" s="11"/>
      <c r="E12085" t="str">
        <f t="shared" si="188"/>
        <v>ATENCION PALIATIVA</v>
      </c>
    </row>
    <row r="12086" spans="2:5" x14ac:dyDescent="0.25">
      <c r="B12086" s="6" t="s">
        <v>12084</v>
      </c>
      <c r="C12086" s="6" t="s">
        <v>24514</v>
      </c>
      <c r="D12086" s="11"/>
      <c r="E12086" t="str">
        <f t="shared" si="188"/>
        <v>DESENSIBILIZACION A ALERGENOS</v>
      </c>
    </row>
    <row r="12087" spans="2:5" x14ac:dyDescent="0.25">
      <c r="B12087" s="6" t="s">
        <v>12085</v>
      </c>
      <c r="C12087" s="6" t="s">
        <v>24515</v>
      </c>
      <c r="D12087" s="11"/>
      <c r="E12087" t="str">
        <f t="shared" si="188"/>
        <v>OTRAS ATENCIONES MEDICAS ESPECIFICADAS</v>
      </c>
    </row>
    <row r="12088" spans="2:5" x14ac:dyDescent="0.25">
      <c r="B12088" s="6" t="s">
        <v>12086</v>
      </c>
      <c r="C12088" s="6" t="s">
        <v>24516</v>
      </c>
      <c r="D12088" s="11"/>
      <c r="E12088" t="str">
        <f t="shared" si="188"/>
        <v>ATENCION MEDICA, NO ESPECIFICADA</v>
      </c>
    </row>
    <row r="12089" spans="2:5" x14ac:dyDescent="0.25">
      <c r="B12089" s="6" t="s">
        <v>12087</v>
      </c>
      <c r="C12089" s="6" t="s">
        <v>24517</v>
      </c>
      <c r="D12089" s="11"/>
      <c r="E12089" t="str">
        <f t="shared" si="188"/>
        <v>DONANTE DE SANGRE</v>
      </c>
    </row>
    <row r="12090" spans="2:5" x14ac:dyDescent="0.25">
      <c r="B12090" s="6" t="s">
        <v>12088</v>
      </c>
      <c r="C12090" s="6" t="s">
        <v>24518</v>
      </c>
      <c r="D12090" s="11"/>
      <c r="E12090" t="str">
        <f t="shared" si="188"/>
        <v>DONANTE DE PIEL</v>
      </c>
    </row>
    <row r="12091" spans="2:5" x14ac:dyDescent="0.25">
      <c r="B12091" s="6" t="s">
        <v>12089</v>
      </c>
      <c r="C12091" s="6" t="s">
        <v>24519</v>
      </c>
      <c r="D12091" s="11"/>
      <c r="E12091" t="str">
        <f t="shared" si="188"/>
        <v>DONANTE DE HUESO</v>
      </c>
    </row>
    <row r="12092" spans="2:5" x14ac:dyDescent="0.25">
      <c r="B12092" s="6" t="s">
        <v>12090</v>
      </c>
      <c r="C12092" s="6" t="s">
        <v>24520</v>
      </c>
      <c r="D12092" s="11"/>
      <c r="E12092" t="str">
        <f t="shared" si="188"/>
        <v>DONANTE DE MEDULA OSEA</v>
      </c>
    </row>
    <row r="12093" spans="2:5" x14ac:dyDescent="0.25">
      <c r="B12093" s="6" t="s">
        <v>12091</v>
      </c>
      <c r="C12093" s="6" t="s">
        <v>24521</v>
      </c>
      <c r="D12093" s="11"/>
      <c r="E12093" t="str">
        <f t="shared" si="188"/>
        <v>DONANTE DE RIÑON</v>
      </c>
    </row>
    <row r="12094" spans="2:5" x14ac:dyDescent="0.25">
      <c r="B12094" s="6" t="s">
        <v>12092</v>
      </c>
      <c r="C12094" s="6" t="s">
        <v>24522</v>
      </c>
      <c r="D12094" s="11"/>
      <c r="E12094" t="str">
        <f t="shared" si="188"/>
        <v>DONANTE DE CORNEA</v>
      </c>
    </row>
    <row r="12095" spans="2:5" x14ac:dyDescent="0.25">
      <c r="B12095" s="6" t="s">
        <v>12093</v>
      </c>
      <c r="C12095" s="6" t="s">
        <v>24523</v>
      </c>
      <c r="D12095" s="11"/>
      <c r="E12095" t="str">
        <f t="shared" si="188"/>
        <v>DONANTE DE HIGADO</v>
      </c>
    </row>
    <row r="12096" spans="2:5" x14ac:dyDescent="0.25">
      <c r="B12096" s="6" t="s">
        <v>12094</v>
      </c>
      <c r="C12096" s="6" t="s">
        <v>24524</v>
      </c>
      <c r="D12096" s="11"/>
      <c r="E12096" t="str">
        <f t="shared" si="188"/>
        <v>DONANTE DE CORAZON</v>
      </c>
    </row>
    <row r="12097" spans="2:5" x14ac:dyDescent="0.25">
      <c r="B12097" s="6" t="s">
        <v>12095</v>
      </c>
      <c r="C12097" s="6" t="s">
        <v>24525</v>
      </c>
      <c r="D12097" s="11"/>
      <c r="E12097" t="str">
        <f t="shared" si="188"/>
        <v>DONANTE DE OTROS ORGANOS O TEJIDOS</v>
      </c>
    </row>
    <row r="12098" spans="2:5" x14ac:dyDescent="0.25">
      <c r="B12098" s="6" t="s">
        <v>12096</v>
      </c>
      <c r="C12098" s="6" t="s">
        <v>24526</v>
      </c>
      <c r="D12098" s="11"/>
      <c r="E12098" t="str">
        <f t="shared" si="188"/>
        <v>DONANTE DE ORGANO O TEJIDO NO ESPECIFICADO</v>
      </c>
    </row>
    <row r="12099" spans="2:5" x14ac:dyDescent="0.25">
      <c r="B12099" s="6" t="s">
        <v>12097</v>
      </c>
      <c r="C12099" s="6" t="s">
        <v>24527</v>
      </c>
      <c r="D12099" s="11"/>
      <c r="E12099" t="str">
        <f t="shared" si="188"/>
        <v>PROCEDIMIENTO NO REALIZADO POR CONTRAINDICACION</v>
      </c>
    </row>
    <row r="12100" spans="2:5" ht="25.5" x14ac:dyDescent="0.25">
      <c r="B12100" s="6" t="s">
        <v>12098</v>
      </c>
      <c r="C12100" s="6" t="s">
        <v>24528</v>
      </c>
      <c r="D12100" s="11"/>
      <c r="E12100" t="str">
        <f t="shared" si="188"/>
        <v>PROCEDIMIENTO NO REALIZADO POR DECISION DEL PACIENTE, POR RAZONES DE CREENCIA O PRESION DEL GRUPO</v>
      </c>
    </row>
    <row r="12101" spans="2:5" ht="25.5" x14ac:dyDescent="0.25">
      <c r="B12101" s="6" t="s">
        <v>12099</v>
      </c>
      <c r="C12101" s="6" t="s">
        <v>24529</v>
      </c>
      <c r="D12101" s="11"/>
      <c r="E12101" t="str">
        <f t="shared" si="188"/>
        <v>PROCEDIMIENTO NO REALIZADO POR DECISION DEL PACIENTE, POR OTRAS RAZONES Y LAS NO ESPECIFICADAS</v>
      </c>
    </row>
    <row r="12102" spans="2:5" x14ac:dyDescent="0.25">
      <c r="B12102" s="6" t="s">
        <v>12100</v>
      </c>
      <c r="C12102" s="6" t="s">
        <v>24530</v>
      </c>
      <c r="D12102" s="11"/>
      <c r="E12102" t="str">
        <f t="shared" ref="E12102:E12165" si="189">UPPER(C12102)</f>
        <v>PROCEDIMIENTO NO REALIZADO POR OTRAS RAZONES</v>
      </c>
    </row>
    <row r="12103" spans="2:5" x14ac:dyDescent="0.25">
      <c r="B12103" s="6" t="s">
        <v>12101</v>
      </c>
      <c r="C12103" s="6" t="s">
        <v>24531</v>
      </c>
      <c r="D12103" s="11"/>
      <c r="E12103" t="str">
        <f t="shared" si="189"/>
        <v>PROCEDIMIENTO NO REALIZADO POR RAZON NO ESPECIFICADA</v>
      </c>
    </row>
    <row r="12104" spans="2:5" x14ac:dyDescent="0.25">
      <c r="B12104" s="6" t="s">
        <v>12102</v>
      </c>
      <c r="C12104" s="6" t="s">
        <v>24532</v>
      </c>
      <c r="D12104" s="11"/>
      <c r="E12104" t="str">
        <f t="shared" si="189"/>
        <v>CONVALECENCIA CONSECUTIVA A CIRUGIA</v>
      </c>
    </row>
    <row r="12105" spans="2:5" x14ac:dyDescent="0.25">
      <c r="B12105" s="6" t="s">
        <v>12103</v>
      </c>
      <c r="C12105" s="6" t="s">
        <v>24533</v>
      </c>
      <c r="D12105" s="11"/>
      <c r="E12105" t="str">
        <f t="shared" si="189"/>
        <v>CONVALECENCIA CONSECUTIVA A RADIOTERAPIA</v>
      </c>
    </row>
    <row r="12106" spans="2:5" x14ac:dyDescent="0.25">
      <c r="B12106" s="6" t="s">
        <v>12104</v>
      </c>
      <c r="C12106" s="6" t="s">
        <v>24534</v>
      </c>
      <c r="D12106" s="11"/>
      <c r="E12106" t="str">
        <f t="shared" si="189"/>
        <v>CONVALECENCIA CONSECUTIVA A QUIMIOTERAPIA</v>
      </c>
    </row>
    <row r="12107" spans="2:5" x14ac:dyDescent="0.25">
      <c r="B12107" s="6" t="s">
        <v>12105</v>
      </c>
      <c r="C12107" s="6" t="s">
        <v>24535</v>
      </c>
      <c r="D12107" s="11"/>
      <c r="E12107" t="str">
        <f t="shared" si="189"/>
        <v>CONVALECENCIA CONSECUTIVA A PSICOTERAPIA</v>
      </c>
    </row>
    <row r="12108" spans="2:5" x14ac:dyDescent="0.25">
      <c r="B12108" s="6" t="s">
        <v>12106</v>
      </c>
      <c r="C12108" s="6" t="s">
        <v>24536</v>
      </c>
      <c r="D12108" s="11"/>
      <c r="E12108" t="str">
        <f t="shared" si="189"/>
        <v>CONVALECENCIA CONSECUTIVA A TRATAMIENTO DE FRACTURA</v>
      </c>
    </row>
    <row r="12109" spans="2:5" x14ac:dyDescent="0.25">
      <c r="B12109" s="6" t="s">
        <v>12107</v>
      </c>
      <c r="C12109" s="6" t="s">
        <v>24537</v>
      </c>
      <c r="D12109" s="11"/>
      <c r="E12109" t="str">
        <f t="shared" si="189"/>
        <v>CONVALECENCIA CONSECUTIVA A TRATAMIENTO COMBINADO</v>
      </c>
    </row>
    <row r="12110" spans="2:5" x14ac:dyDescent="0.25">
      <c r="B12110" s="6" t="s">
        <v>12108</v>
      </c>
      <c r="C12110" s="6" t="s">
        <v>24538</v>
      </c>
      <c r="D12110" s="11"/>
      <c r="E12110" t="str">
        <f t="shared" si="189"/>
        <v>CONVALECENCIA CONSECUTIVA A OTROS TRATAMIENTOS</v>
      </c>
    </row>
    <row r="12111" spans="2:5" x14ac:dyDescent="0.25">
      <c r="B12111" s="6" t="s">
        <v>12109</v>
      </c>
      <c r="C12111" s="6" t="s">
        <v>24539</v>
      </c>
      <c r="D12111" s="11"/>
      <c r="E12111" t="str">
        <f t="shared" si="189"/>
        <v>CONVALECENCIA CONSECUTIVA A TRATAMIENTO NO ESPECIFICADO</v>
      </c>
    </row>
    <row r="12112" spans="2:5" ht="25.5" x14ac:dyDescent="0.25">
      <c r="B12112" s="6" t="s">
        <v>12110</v>
      </c>
      <c r="C12112" s="6" t="s">
        <v>24540</v>
      </c>
      <c r="D12112" s="11"/>
      <c r="E12112" t="str">
        <f t="shared" si="189"/>
        <v>PROBLEMAS RELACIONADOS CON EL ANALFABETISMO O BAJO NIVEL DE INSTRUCCIÓN</v>
      </c>
    </row>
    <row r="12113" spans="2:5" ht="25.5" x14ac:dyDescent="0.25">
      <c r="B12113" s="6" t="s">
        <v>12111</v>
      </c>
      <c r="C12113" s="6" t="s">
        <v>24541</v>
      </c>
      <c r="D12113" s="11"/>
      <c r="E12113" t="str">
        <f t="shared" si="189"/>
        <v>PROBLEMAS RELACIONADOS CON LA EDUCACION NO DISPONIBLE O INACCESIBLE</v>
      </c>
    </row>
    <row r="12114" spans="2:5" x14ac:dyDescent="0.25">
      <c r="B12114" s="6" t="s">
        <v>12112</v>
      </c>
      <c r="C12114" s="6" t="s">
        <v>24542</v>
      </c>
      <c r="D12114" s="11"/>
      <c r="E12114" t="str">
        <f t="shared" si="189"/>
        <v>PROBLEMAS RELACIONADOS CON LA FALLA EN LOS EXAMENES</v>
      </c>
    </row>
    <row r="12115" spans="2:5" x14ac:dyDescent="0.25">
      <c r="B12115" s="6" t="s">
        <v>12113</v>
      </c>
      <c r="C12115" s="6" t="s">
        <v>24543</v>
      </c>
      <c r="D12115" s="11"/>
      <c r="E12115" t="str">
        <f t="shared" si="189"/>
        <v>PROBLEMAS RELACIONADOS CON EL BAJO RENDIMIENTO ESCOLAR</v>
      </c>
    </row>
    <row r="12116" spans="2:5" ht="25.5" x14ac:dyDescent="0.25">
      <c r="B12116" s="6" t="s">
        <v>12114</v>
      </c>
      <c r="C12116" s="6" t="s">
        <v>24544</v>
      </c>
      <c r="D12116" s="11"/>
      <c r="E12116" t="str">
        <f t="shared" si="189"/>
        <v>PROBLEMAS RELACIONADOS CON LA INADAPTACION EDUCACIONAL Y DESAVENENCIAS CON MAESTROS Y COMPAÑEROS</v>
      </c>
    </row>
    <row r="12117" spans="2:5" ht="25.5" x14ac:dyDescent="0.25">
      <c r="B12117" s="6" t="s">
        <v>12115</v>
      </c>
      <c r="C12117" s="6" t="s">
        <v>24545</v>
      </c>
      <c r="D12117" s="11"/>
      <c r="E12117" t="str">
        <f t="shared" si="189"/>
        <v>OTROS PROBLEMAS RELACIONADOS CON LA EDUCACION Y LA ALFABETIZACION</v>
      </c>
    </row>
    <row r="12118" spans="2:5" ht="25.5" x14ac:dyDescent="0.25">
      <c r="B12118" s="6" t="s">
        <v>12116</v>
      </c>
      <c r="C12118" s="6" t="s">
        <v>24546</v>
      </c>
      <c r="D12118" s="11"/>
      <c r="E12118" t="str">
        <f t="shared" si="189"/>
        <v>PROBLEMA NO ESPECIFICADO RELACIONADO CON LA EDUCACION Y LA ALFABETIZACION</v>
      </c>
    </row>
    <row r="12119" spans="2:5" x14ac:dyDescent="0.25">
      <c r="B12119" s="6" t="s">
        <v>12117</v>
      </c>
      <c r="C12119" s="6" t="s">
        <v>24547</v>
      </c>
      <c r="D12119" s="11"/>
      <c r="E12119" t="str">
        <f t="shared" si="189"/>
        <v>PROBLEMAS RELACIONADOS CON EL DESEMPLEO, NO ESPECIFICADOS</v>
      </c>
    </row>
    <row r="12120" spans="2:5" x14ac:dyDescent="0.25">
      <c r="B12120" s="6" t="s">
        <v>12118</v>
      </c>
      <c r="C12120" s="6" t="s">
        <v>24548</v>
      </c>
      <c r="D12120" s="11"/>
      <c r="E12120" t="str">
        <f t="shared" si="189"/>
        <v>PROBLEMAS RELACIONADOS CON EL CAMBIO DE EMPLEO</v>
      </c>
    </row>
    <row r="12121" spans="2:5" x14ac:dyDescent="0.25">
      <c r="B12121" s="6" t="s">
        <v>12119</v>
      </c>
      <c r="C12121" s="6" t="s">
        <v>24549</v>
      </c>
      <c r="D12121" s="11"/>
      <c r="E12121" t="str">
        <f t="shared" si="189"/>
        <v>PROBLEMAS RELACIONADOS CON AMENAZA DE PERDIDA DEL EMPLEO</v>
      </c>
    </row>
    <row r="12122" spans="2:5" x14ac:dyDescent="0.25">
      <c r="B12122" s="6" t="s">
        <v>12120</v>
      </c>
      <c r="C12122" s="6" t="s">
        <v>24550</v>
      </c>
      <c r="D12122" s="11"/>
      <c r="E12122" t="str">
        <f t="shared" si="189"/>
        <v>PROBLEMAS RELACIONADOS CON HORARIO ESTRESANTE DE TRABAJO</v>
      </c>
    </row>
    <row r="12123" spans="2:5" ht="25.5" x14ac:dyDescent="0.25">
      <c r="B12123" s="6" t="s">
        <v>12121</v>
      </c>
      <c r="C12123" s="6" t="s">
        <v>24551</v>
      </c>
      <c r="D12123" s="11"/>
      <c r="E12123" t="str">
        <f t="shared" si="189"/>
        <v>PROBLEMAS RELACIONADOS CON DESAVENENCIAS CON EL JEFE Y LOS COMPAÑEROS DE TRABAJO</v>
      </c>
    </row>
    <row r="12124" spans="2:5" x14ac:dyDescent="0.25">
      <c r="B12124" s="6" t="s">
        <v>12122</v>
      </c>
      <c r="C12124" s="6" t="s">
        <v>24552</v>
      </c>
      <c r="D12124" s="11"/>
      <c r="E12124" t="str">
        <f t="shared" si="189"/>
        <v>PROBLEMAS RELACIONADOS CON EL TRABAJO INCOMPATIBLE</v>
      </c>
    </row>
    <row r="12125" spans="2:5" ht="25.5" x14ac:dyDescent="0.25">
      <c r="B12125" s="6" t="s">
        <v>12123</v>
      </c>
      <c r="C12125" s="6" t="s">
        <v>24553</v>
      </c>
      <c r="D12125" s="11"/>
      <c r="E12125" t="str">
        <f t="shared" si="189"/>
        <v>OTROS PROBLEMAS DE TENSION FISICA O MENTAL RELACIONADAS CON EL TRABAJO</v>
      </c>
    </row>
    <row r="12126" spans="2:5" ht="25.5" x14ac:dyDescent="0.25">
      <c r="B12126" s="6" t="s">
        <v>12124</v>
      </c>
      <c r="C12126" s="6" t="s">
        <v>24554</v>
      </c>
      <c r="D12126" s="11"/>
      <c r="E12126" t="str">
        <f t="shared" si="189"/>
        <v>OTROS PROBLEMAS Y LOS NO ESPECIFICADOS RELACIONADOS CON EL EMPLEO</v>
      </c>
    </row>
    <row r="12127" spans="2:5" x14ac:dyDescent="0.25">
      <c r="B12127" s="6" t="s">
        <v>12125</v>
      </c>
      <c r="C12127" s="6" t="s">
        <v>24555</v>
      </c>
      <c r="D12127" s="11"/>
      <c r="E12127" t="str">
        <f t="shared" si="189"/>
        <v>EXPOSICION OCUPACIONAL AL RUIDO</v>
      </c>
    </row>
    <row r="12128" spans="2:5" x14ac:dyDescent="0.25">
      <c r="B12128" s="6" t="s">
        <v>12126</v>
      </c>
      <c r="C12128" s="6" t="s">
        <v>24556</v>
      </c>
      <c r="D12128" s="11"/>
      <c r="E12128" t="str">
        <f t="shared" si="189"/>
        <v>EXPOSICION OCUPACIONAL A LA RADIACION</v>
      </c>
    </row>
    <row r="12129" spans="2:5" x14ac:dyDescent="0.25">
      <c r="B12129" s="6" t="s">
        <v>12127</v>
      </c>
      <c r="C12129" s="6" t="s">
        <v>24557</v>
      </c>
      <c r="D12129" s="11"/>
      <c r="E12129" t="str">
        <f t="shared" si="189"/>
        <v>EXPOSICION OCUPACIONAL AL POLVO</v>
      </c>
    </row>
    <row r="12130" spans="2:5" x14ac:dyDescent="0.25">
      <c r="B12130" s="6" t="s">
        <v>12128</v>
      </c>
      <c r="C12130" s="6" t="s">
        <v>24558</v>
      </c>
      <c r="D12130" s="11"/>
      <c r="E12130" t="str">
        <f t="shared" si="189"/>
        <v>EXPOSICION OCUPACIONAL A OTRO CONTAMINANTE DEL AIRE</v>
      </c>
    </row>
    <row r="12131" spans="2:5" x14ac:dyDescent="0.25">
      <c r="B12131" s="6" t="s">
        <v>12129</v>
      </c>
      <c r="C12131" s="6" t="s">
        <v>24559</v>
      </c>
      <c r="D12131" s="11"/>
      <c r="E12131" t="str">
        <f t="shared" si="189"/>
        <v>EXPOSICION OCUPACIONAL A AGENTES TOXICOS EN AGRICULTURA</v>
      </c>
    </row>
    <row r="12132" spans="2:5" x14ac:dyDescent="0.25">
      <c r="B12132" s="6" t="s">
        <v>12130</v>
      </c>
      <c r="C12132" s="6" t="s">
        <v>24560</v>
      </c>
      <c r="D12132" s="11"/>
      <c r="E12132" t="str">
        <f t="shared" si="189"/>
        <v>EXPOSICION OCUPACIONAL A AGENTES TOXICOS EN OTRAS INDUSTRIAS</v>
      </c>
    </row>
    <row r="12133" spans="2:5" x14ac:dyDescent="0.25">
      <c r="B12133" s="6" t="s">
        <v>12131</v>
      </c>
      <c r="C12133" s="6" t="s">
        <v>24561</v>
      </c>
      <c r="D12133" s="11"/>
      <c r="E12133" t="str">
        <f t="shared" si="189"/>
        <v>EXPOSICION OCUPACIONAL A TEMPERATURA EXTREMA</v>
      </c>
    </row>
    <row r="12134" spans="2:5" x14ac:dyDescent="0.25">
      <c r="B12134" s="6" t="s">
        <v>12132</v>
      </c>
      <c r="C12134" s="6" t="s">
        <v>24562</v>
      </c>
      <c r="D12134" s="11"/>
      <c r="E12134" t="str">
        <f t="shared" si="189"/>
        <v>EXPOSICION OCUPACIONAL A LA VIBRACION</v>
      </c>
    </row>
    <row r="12135" spans="2:5" x14ac:dyDescent="0.25">
      <c r="B12135" s="6" t="s">
        <v>12133</v>
      </c>
      <c r="C12135" s="6" t="s">
        <v>24563</v>
      </c>
      <c r="D12135" s="11"/>
      <c r="E12135" t="str">
        <f t="shared" si="189"/>
        <v>EXPOSICION OCUPACIONAL A OTROS FACTORES DE RIESGO</v>
      </c>
    </row>
    <row r="12136" spans="2:5" x14ac:dyDescent="0.25">
      <c r="B12136" s="6" t="s">
        <v>12134</v>
      </c>
      <c r="C12136" s="6" t="s">
        <v>24564</v>
      </c>
      <c r="D12136" s="11"/>
      <c r="E12136" t="str">
        <f t="shared" si="189"/>
        <v>EXPOSICION OCUPACIONAL A FACTOR DE RIESGO NO ESPECIFICADO</v>
      </c>
    </row>
    <row r="12137" spans="2:5" x14ac:dyDescent="0.25">
      <c r="B12137" s="6" t="s">
        <v>12135</v>
      </c>
      <c r="C12137" s="6" t="s">
        <v>24565</v>
      </c>
      <c r="D12137" s="11"/>
      <c r="E12137" t="str">
        <f t="shared" si="189"/>
        <v>EXPOSICION AL RUIDO</v>
      </c>
    </row>
    <row r="12138" spans="2:5" x14ac:dyDescent="0.25">
      <c r="B12138" s="6" t="s">
        <v>12136</v>
      </c>
      <c r="C12138" s="6" t="s">
        <v>24566</v>
      </c>
      <c r="D12138" s="11"/>
      <c r="E12138" t="str">
        <f t="shared" si="189"/>
        <v>EXPOSICION AL AIRE CONTAMINADO</v>
      </c>
    </row>
    <row r="12139" spans="2:5" x14ac:dyDescent="0.25">
      <c r="B12139" s="6" t="s">
        <v>12137</v>
      </c>
      <c r="C12139" s="6" t="s">
        <v>24567</v>
      </c>
      <c r="D12139" s="11"/>
      <c r="E12139" t="str">
        <f t="shared" si="189"/>
        <v>EXPOSICION AL AGUA CONTAMINADA</v>
      </c>
    </row>
    <row r="12140" spans="2:5" x14ac:dyDescent="0.25">
      <c r="B12140" s="6" t="s">
        <v>12138</v>
      </c>
      <c r="C12140" s="6" t="s">
        <v>24568</v>
      </c>
      <c r="D12140" s="11"/>
      <c r="E12140" t="str">
        <f t="shared" si="189"/>
        <v>EXPOSICION AL SUELO CONTAMINADO</v>
      </c>
    </row>
    <row r="12141" spans="2:5" x14ac:dyDescent="0.25">
      <c r="B12141" s="6" t="s">
        <v>12139</v>
      </c>
      <c r="C12141" s="6" t="s">
        <v>24569</v>
      </c>
      <c r="D12141" s="11"/>
      <c r="E12141" t="str">
        <f t="shared" si="189"/>
        <v>EXPOSICION A LA RADIACION</v>
      </c>
    </row>
    <row r="12142" spans="2:5" x14ac:dyDescent="0.25">
      <c r="B12142" s="6" t="s">
        <v>12140</v>
      </c>
      <c r="C12142" s="6" t="s">
        <v>24570</v>
      </c>
      <c r="D12142" s="11"/>
      <c r="E12142" t="str">
        <f t="shared" si="189"/>
        <v>EXPOSICION A OTRAS CONTAMINACIONES DEL AMBIENTE FISICO</v>
      </c>
    </row>
    <row r="12143" spans="2:5" x14ac:dyDescent="0.25">
      <c r="B12143" s="6" t="s">
        <v>12141</v>
      </c>
      <c r="C12143" s="6" t="s">
        <v>24571</v>
      </c>
      <c r="D12143" s="11"/>
      <c r="E12143" t="str">
        <f t="shared" si="189"/>
        <v>SUMINISTRO INADECUADO DE AGUA POTABLE</v>
      </c>
    </row>
    <row r="12144" spans="2:5" x14ac:dyDescent="0.25">
      <c r="B12144" s="6" t="s">
        <v>12142</v>
      </c>
      <c r="C12144" s="6" t="s">
        <v>24572</v>
      </c>
      <c r="D12144" s="11"/>
      <c r="E12144" t="str">
        <f t="shared" si="189"/>
        <v>OTROS PROBLEMAS RELACIONADOS CON EL AMBIENTE FISICO</v>
      </c>
    </row>
    <row r="12145" spans="2:5" x14ac:dyDescent="0.25">
      <c r="B12145" s="6" t="s">
        <v>12143</v>
      </c>
      <c r="C12145" s="6" t="s">
        <v>24573</v>
      </c>
      <c r="D12145" s="11"/>
      <c r="E12145" t="str">
        <f t="shared" si="189"/>
        <v>PROBLEMA NO ESPECIFICADO RELACIONADO CON EL AMBIENTE FISICO</v>
      </c>
    </row>
    <row r="12146" spans="2:5" x14ac:dyDescent="0.25">
      <c r="B12146" s="6" t="s">
        <v>12144</v>
      </c>
      <c r="C12146" s="6" t="s">
        <v>24574</v>
      </c>
      <c r="D12146" s="11"/>
      <c r="E12146" t="str">
        <f t="shared" si="189"/>
        <v>PROBLEMAS RELACIONADOS CON LA FALTA DE VIVIENDA</v>
      </c>
    </row>
    <row r="12147" spans="2:5" x14ac:dyDescent="0.25">
      <c r="B12147" s="6" t="s">
        <v>12145</v>
      </c>
      <c r="C12147" s="6" t="s">
        <v>24575</v>
      </c>
      <c r="D12147" s="11"/>
      <c r="E12147" t="str">
        <f t="shared" si="189"/>
        <v>PROBLEMAS RELACIONADOS CON VIVIENDA INADECUADA</v>
      </c>
    </row>
    <row r="12148" spans="2:5" x14ac:dyDescent="0.25">
      <c r="B12148" s="6" t="s">
        <v>12146</v>
      </c>
      <c r="C12148" s="6" t="s">
        <v>24576</v>
      </c>
      <c r="D12148" s="11"/>
      <c r="E12148" t="str">
        <f t="shared" si="189"/>
        <v>PROBLEMAS CASEROS Y CON VECINOS E INQUILINOS</v>
      </c>
    </row>
    <row r="12149" spans="2:5" ht="25.5" x14ac:dyDescent="0.25">
      <c r="B12149" s="6" t="s">
        <v>12147</v>
      </c>
      <c r="C12149" s="6" t="s">
        <v>24577</v>
      </c>
      <c r="D12149" s="11"/>
      <c r="E12149" t="str">
        <f t="shared" si="189"/>
        <v>PROBLEMAS RELACIONADOS CON PERSONA QUE RESIDE EN UNA INSTITUCION</v>
      </c>
    </row>
    <row r="12150" spans="2:5" x14ac:dyDescent="0.25">
      <c r="B12150" s="6" t="s">
        <v>12148</v>
      </c>
      <c r="C12150" s="6" t="s">
        <v>24578</v>
      </c>
      <c r="D12150" s="11"/>
      <c r="E12150" t="str">
        <f t="shared" si="189"/>
        <v>PROBLEMAS RELACIONADOS CON FALTA DE ALIMENTOS ADECUADOS</v>
      </c>
    </row>
    <row r="12151" spans="2:5" x14ac:dyDescent="0.25">
      <c r="B12151" s="6" t="s">
        <v>12149</v>
      </c>
      <c r="C12151" s="6" t="s">
        <v>24579</v>
      </c>
      <c r="D12151" s="11"/>
      <c r="E12151" t="str">
        <f t="shared" si="189"/>
        <v>PROBLEMAS RELACIONADOS CON POBREZA EXTREMA</v>
      </c>
    </row>
    <row r="12152" spans="2:5" x14ac:dyDescent="0.25">
      <c r="B12152" s="6" t="s">
        <v>12150</v>
      </c>
      <c r="C12152" s="6" t="s">
        <v>24580</v>
      </c>
      <c r="D12152" s="11"/>
      <c r="E12152" t="str">
        <f t="shared" si="189"/>
        <v>PROBLEMAS RELACIONADOS CON BAJOS INGRESOS</v>
      </c>
    </row>
    <row r="12153" spans="2:5" ht="25.5" x14ac:dyDescent="0.25">
      <c r="B12153" s="6" t="s">
        <v>12151</v>
      </c>
      <c r="C12153" s="6" t="s">
        <v>24581</v>
      </c>
      <c r="D12153" s="11"/>
      <c r="E12153" t="str">
        <f t="shared" si="189"/>
        <v>PROBLEMAS RELACIONADOS CON SEGURIDAD SOCIAL Y SOSTENIMIENTO INSUFICIENTES PARA EL BIENESTAR</v>
      </c>
    </row>
    <row r="12154" spans="2:5" ht="25.5" x14ac:dyDescent="0.25">
      <c r="B12154" s="6" t="s">
        <v>12152</v>
      </c>
      <c r="C12154" s="6" t="s">
        <v>24582</v>
      </c>
      <c r="D12154" s="11"/>
      <c r="E12154" t="str">
        <f t="shared" si="189"/>
        <v>OTROS PROBLEMAS RELACIONADOS CON LA VIVIENDA Y LAS CIRCUNSTANCIAS ECONOMICAS</v>
      </c>
    </row>
    <row r="12155" spans="2:5" ht="25.5" x14ac:dyDescent="0.25">
      <c r="B12155" s="6" t="s">
        <v>12153</v>
      </c>
      <c r="C12155" s="6" t="s">
        <v>24583</v>
      </c>
      <c r="D12155" s="11"/>
      <c r="E12155" t="str">
        <f t="shared" si="189"/>
        <v>PROBLEMAS NO ESPECIFICADOS RELACIONADOS CON LA VIVIENDA Y LAS CIRCUNSTANCIAS ECONOMICAS</v>
      </c>
    </row>
    <row r="12156" spans="2:5" ht="25.5" x14ac:dyDescent="0.25">
      <c r="B12156" s="6" t="s">
        <v>12154</v>
      </c>
      <c r="C12156" s="6" t="s">
        <v>24584</v>
      </c>
      <c r="D12156" s="11"/>
      <c r="E12156" t="str">
        <f t="shared" si="189"/>
        <v>PROBLEMAS RELACIONADOS CON EL AJUSTE A LAS TRANSICIONES DEL CICLO VITAL</v>
      </c>
    </row>
    <row r="12157" spans="2:5" x14ac:dyDescent="0.25">
      <c r="B12157" s="6" t="s">
        <v>12155</v>
      </c>
      <c r="C12157" s="6" t="s">
        <v>24585</v>
      </c>
      <c r="D12157" s="11"/>
      <c r="E12157" t="str">
        <f t="shared" si="189"/>
        <v>PROBLEMAS RELACIONADOS CON SITUACION FAMILIAR ATIPICA</v>
      </c>
    </row>
    <row r="12158" spans="2:5" x14ac:dyDescent="0.25">
      <c r="B12158" s="6" t="s">
        <v>12156</v>
      </c>
      <c r="C12158" s="6" t="s">
        <v>24586</v>
      </c>
      <c r="D12158" s="11"/>
      <c r="E12158" t="str">
        <f t="shared" si="189"/>
        <v>PROBLEMAS RELACIONADOS CON PERSONA QUE VIVE SOLA</v>
      </c>
    </row>
    <row r="12159" spans="2:5" x14ac:dyDescent="0.25">
      <c r="B12159" s="6" t="s">
        <v>12157</v>
      </c>
      <c r="C12159" s="6" t="s">
        <v>24587</v>
      </c>
      <c r="D12159" s="11"/>
      <c r="E12159" t="str">
        <f t="shared" si="189"/>
        <v>PROBLEMAS RELACIONADOS CON LA ADAPTACION CULTURAL</v>
      </c>
    </row>
    <row r="12160" spans="2:5" x14ac:dyDescent="0.25">
      <c r="B12160" s="6" t="s">
        <v>12158</v>
      </c>
      <c r="C12160" s="6" t="s">
        <v>24588</v>
      </c>
      <c r="D12160" s="11"/>
      <c r="E12160" t="str">
        <f t="shared" si="189"/>
        <v>PROBLEMAS RELACIONADOS CON EXCLUSION Y RECHAZO SOCIAL</v>
      </c>
    </row>
    <row r="12161" spans="2:5" ht="25.5" x14ac:dyDescent="0.25">
      <c r="B12161" s="6" t="s">
        <v>12159</v>
      </c>
      <c r="C12161" s="6" t="s">
        <v>24589</v>
      </c>
      <c r="D12161" s="11"/>
      <c r="E12161" t="str">
        <f t="shared" si="189"/>
        <v>PROBLEMAS RELACIONADOS CON LA DISCRIMINACION Y PERSECUCION PERCIBIDAS</v>
      </c>
    </row>
    <row r="12162" spans="2:5" x14ac:dyDescent="0.25">
      <c r="B12162" s="6" t="s">
        <v>12160</v>
      </c>
      <c r="C12162" s="6" t="s">
        <v>24590</v>
      </c>
      <c r="D12162" s="11"/>
      <c r="E12162" t="str">
        <f t="shared" si="189"/>
        <v>OTROS PROBLEMAS RELACIONADOS CON EL AMBIENTE SOCIAL</v>
      </c>
    </row>
    <row r="12163" spans="2:5" x14ac:dyDescent="0.25">
      <c r="B12163" s="6" t="s">
        <v>12161</v>
      </c>
      <c r="C12163" s="6" t="s">
        <v>24591</v>
      </c>
      <c r="D12163" s="11"/>
      <c r="E12163" t="str">
        <f t="shared" si="189"/>
        <v>PROBLEMA NO ESPECIFICADO RELACIONADO CON EL AMBIENTE SOCIAL</v>
      </c>
    </row>
    <row r="12164" spans="2:5" ht="25.5" x14ac:dyDescent="0.25">
      <c r="B12164" s="6" t="s">
        <v>12162</v>
      </c>
      <c r="C12164" s="6" t="s">
        <v>24592</v>
      </c>
      <c r="D12164" s="11"/>
      <c r="E12164" t="str">
        <f t="shared" si="189"/>
        <v>PROBLEMAS RELACIONADOS CON LA PERDIDA DE RELACION AFECTIVA EN LA INFANCIA</v>
      </c>
    </row>
    <row r="12165" spans="2:5" ht="25.5" x14ac:dyDescent="0.25">
      <c r="B12165" s="6" t="s">
        <v>12163</v>
      </c>
      <c r="C12165" s="6" t="s">
        <v>24593</v>
      </c>
      <c r="D12165" s="11"/>
      <c r="E12165" t="str">
        <f t="shared" si="189"/>
        <v>PROBLEMAS RELACIONADOS CON EL ALEJAMIENTO DEL HOGAR EN LA INFANCIA</v>
      </c>
    </row>
    <row r="12166" spans="2:5" ht="25.5" x14ac:dyDescent="0.25">
      <c r="B12166" s="6" t="s">
        <v>12164</v>
      </c>
      <c r="C12166" s="6" t="s">
        <v>24594</v>
      </c>
      <c r="D12166" s="11"/>
      <c r="E12166" t="str">
        <f t="shared" ref="E12166:E12229" si="190">UPPER(C12166)</f>
        <v>PROBLEMAS RELACIONADOS CON ALTERACION EN EL PATRON DE LA RELACION FAMILIAR EN LA INFANCIA</v>
      </c>
    </row>
    <row r="12167" spans="2:5" ht="25.5" x14ac:dyDescent="0.25">
      <c r="B12167" s="6" t="s">
        <v>12165</v>
      </c>
      <c r="C12167" s="6" t="s">
        <v>24595</v>
      </c>
      <c r="D12167" s="11"/>
      <c r="E12167" t="str">
        <f t="shared" si="190"/>
        <v>PROBLEMAS RELACIONADOS CON EVENTOS QUE LLEVARON A LA PERDIDA DE LA AUTOESTIMA EN LA INFANCIA</v>
      </c>
    </row>
    <row r="12168" spans="2:5" ht="25.5" x14ac:dyDescent="0.25">
      <c r="B12168" s="6" t="s">
        <v>12166</v>
      </c>
      <c r="C12168" s="6" t="s">
        <v>24596</v>
      </c>
      <c r="D12168" s="11"/>
      <c r="E12168" t="str">
        <f t="shared" si="190"/>
        <v>PROBLEMAS RELACIONADOS CON EL ABUSO SEXUAL DEL NIÑO POR PERSONA DENTRO DEL GRUPO DE APOYO PRIMARIO</v>
      </c>
    </row>
    <row r="12169" spans="2:5" ht="25.5" x14ac:dyDescent="0.25">
      <c r="B12169" s="6" t="s">
        <v>12167</v>
      </c>
      <c r="C12169" s="6" t="s">
        <v>24597</v>
      </c>
      <c r="D12169" s="11"/>
      <c r="E12169" t="str">
        <f t="shared" si="190"/>
        <v>PROBLEMAS RELACIONADOS CON EL ABUSO SEXUAL DEL NIÑO POR PERSONA AJENA AL GRUPO DE APOYO PRIMARIO</v>
      </c>
    </row>
    <row r="12170" spans="2:5" x14ac:dyDescent="0.25">
      <c r="B12170" s="6" t="s">
        <v>12168</v>
      </c>
      <c r="C12170" s="6" t="s">
        <v>24598</v>
      </c>
      <c r="D12170" s="11"/>
      <c r="E12170" t="str">
        <f t="shared" si="190"/>
        <v>PROBLEMAS RELACIONADOS CON ABUSO FISICO DEL NIÑO</v>
      </c>
    </row>
    <row r="12171" spans="2:5" ht="25.5" x14ac:dyDescent="0.25">
      <c r="B12171" s="6" t="s">
        <v>12169</v>
      </c>
      <c r="C12171" s="6" t="s">
        <v>24599</v>
      </c>
      <c r="D12171" s="11"/>
      <c r="E12171" t="str">
        <f t="shared" si="190"/>
        <v>PROBLEMAS RELACIONADOS CON EXPERIENCIAS PERSONALES ATEMORIZANTES EN LA INFANCIA</v>
      </c>
    </row>
    <row r="12172" spans="2:5" ht="25.5" x14ac:dyDescent="0.25">
      <c r="B12172" s="6" t="s">
        <v>12170</v>
      </c>
      <c r="C12172" s="6" t="s">
        <v>24600</v>
      </c>
      <c r="D12172" s="11"/>
      <c r="E12172" t="str">
        <f t="shared" si="190"/>
        <v>PROBLEMAS RELACIONADOS CON OTRAS EXPERIENCIAS NEGATIVAS EN LA INFANCIA</v>
      </c>
    </row>
    <row r="12173" spans="2:5" ht="25.5" x14ac:dyDescent="0.25">
      <c r="B12173" s="6" t="s">
        <v>12171</v>
      </c>
      <c r="C12173" s="6" t="s">
        <v>24601</v>
      </c>
      <c r="D12173" s="11"/>
      <c r="E12173" t="str">
        <f t="shared" si="190"/>
        <v>PROBLEMAS RELACIONADOS CON EXPERIENCIA NEGATIVA NO ESPECIFICADA EN LA INFANCIA</v>
      </c>
    </row>
    <row r="12174" spans="2:5" ht="25.5" x14ac:dyDescent="0.25">
      <c r="B12174" s="6" t="s">
        <v>12172</v>
      </c>
      <c r="C12174" s="6" t="s">
        <v>24602</v>
      </c>
      <c r="D12174" s="11"/>
      <c r="E12174" t="str">
        <f t="shared" si="190"/>
        <v>PROBLEMAS RELACIONADOS CON LA SUPERVISION O EL CONTROL INADECUADOS DE LOS PADRES</v>
      </c>
    </row>
    <row r="12175" spans="2:5" x14ac:dyDescent="0.25">
      <c r="B12175" s="6" t="s">
        <v>12173</v>
      </c>
      <c r="C12175" s="6" t="s">
        <v>24603</v>
      </c>
      <c r="D12175" s="11"/>
      <c r="E12175" t="str">
        <f t="shared" si="190"/>
        <v>PROBLEMAS RELACIONADOS CON LA SOBREPROTECCION DE LOS PADRES</v>
      </c>
    </row>
    <row r="12176" spans="2:5" x14ac:dyDescent="0.25">
      <c r="B12176" s="6" t="s">
        <v>12174</v>
      </c>
      <c r="C12176" s="6" t="s">
        <v>24604</v>
      </c>
      <c r="D12176" s="11"/>
      <c r="E12176" t="str">
        <f t="shared" si="190"/>
        <v>PROBLEMAS RELACIONADOS CON LA CRIANZA EN INSTITUCION</v>
      </c>
    </row>
    <row r="12177" spans="2:5" x14ac:dyDescent="0.25">
      <c r="B12177" s="6" t="s">
        <v>12175</v>
      </c>
      <c r="C12177" s="6" t="s">
        <v>24605</v>
      </c>
      <c r="D12177" s="11"/>
      <c r="E12177" t="str">
        <f t="shared" si="190"/>
        <v>PROBLEMAS RELACIONADOS CON HOSTILIDAD Y REPROBACION AL NIÑO</v>
      </c>
    </row>
    <row r="12178" spans="2:5" x14ac:dyDescent="0.25">
      <c r="B12178" s="6" t="s">
        <v>12176</v>
      </c>
      <c r="C12178" s="6" t="s">
        <v>24606</v>
      </c>
      <c r="D12178" s="11"/>
      <c r="E12178" t="str">
        <f t="shared" si="190"/>
        <v>PROBLEMAS RELACIONADOS CON EL ABANDONO EMOCIONAL DEL NIÑO</v>
      </c>
    </row>
    <row r="12179" spans="2:5" ht="25.5" x14ac:dyDescent="0.25">
      <c r="B12179" s="6" t="s">
        <v>12177</v>
      </c>
      <c r="C12179" s="6" t="s">
        <v>24607</v>
      </c>
      <c r="D12179" s="11"/>
      <c r="E12179" t="str">
        <f t="shared" si="190"/>
        <v>OTROS PROBLEMAS RELACIONADOS CON NEGLIGENCIA EN LA CRIANZA DEL NIÑO</v>
      </c>
    </row>
    <row r="12180" spans="2:5" ht="25.5" x14ac:dyDescent="0.25">
      <c r="B12180" s="6" t="s">
        <v>12178</v>
      </c>
      <c r="C12180" s="6" t="s">
        <v>24608</v>
      </c>
      <c r="D12180" s="11"/>
      <c r="E12180" t="str">
        <f t="shared" si="190"/>
        <v>PROBLEMAS RELACIONADOS CON PRESIONES INAPROPIADAS DE LOS PADRES Y OTRAS ANORMALIDADES EN LA CALIDAD DE LA CRIANZA</v>
      </c>
    </row>
    <row r="12181" spans="2:5" ht="25.5" x14ac:dyDescent="0.25">
      <c r="B12181" s="6" t="s">
        <v>12179</v>
      </c>
      <c r="C12181" s="6" t="s">
        <v>24609</v>
      </c>
      <c r="D12181" s="11"/>
      <c r="E12181" t="str">
        <f t="shared" si="190"/>
        <v>OTROS PROBLEMAS ESPECIFICADOS Y RELACIONADOS CON LA CRIANZA DEL NIÑO</v>
      </c>
    </row>
    <row r="12182" spans="2:5" x14ac:dyDescent="0.25">
      <c r="B12182" s="6" t="s">
        <v>12180</v>
      </c>
      <c r="C12182" s="6" t="s">
        <v>24610</v>
      </c>
      <c r="D12182" s="11"/>
      <c r="E12182" t="str">
        <f t="shared" si="190"/>
        <v>PROBLEMA NO ESPECIFICADO RELACIONADO CON LA CRIANZA DEL NIÑO</v>
      </c>
    </row>
    <row r="12183" spans="2:5" x14ac:dyDescent="0.25">
      <c r="B12183" s="6" t="s">
        <v>12181</v>
      </c>
      <c r="C12183" s="6" t="s">
        <v>24611</v>
      </c>
      <c r="D12183" s="11"/>
      <c r="E12183" t="str">
        <f t="shared" si="190"/>
        <v>PROBLEMAS EN LA RELACION ENTRE ESPOSOS O PAREJA</v>
      </c>
    </row>
    <row r="12184" spans="2:5" ht="25.5" x14ac:dyDescent="0.25">
      <c r="B12184" s="6" t="s">
        <v>12182</v>
      </c>
      <c r="C12184" s="6" t="s">
        <v>24612</v>
      </c>
      <c r="D12184" s="11"/>
      <c r="E12184" t="str">
        <f t="shared" si="190"/>
        <v>PROBLEMAS EN LA RELACION CON LOS PADRES Y LOS FAMILIARES POLITICOS</v>
      </c>
    </row>
    <row r="12185" spans="2:5" x14ac:dyDescent="0.25">
      <c r="B12185" s="6" t="s">
        <v>12183</v>
      </c>
      <c r="C12185" s="6" t="s">
        <v>24613</v>
      </c>
      <c r="D12185" s="11"/>
      <c r="E12185" t="str">
        <f t="shared" si="190"/>
        <v>PROBLEMAS RELACIONADOS CON EL APOYO FAMILIAR INADECUADO</v>
      </c>
    </row>
    <row r="12186" spans="2:5" ht="25.5" x14ac:dyDescent="0.25">
      <c r="B12186" s="6" t="s">
        <v>12184</v>
      </c>
      <c r="C12186" s="6" t="s">
        <v>24614</v>
      </c>
      <c r="D12186" s="11"/>
      <c r="E12186" t="str">
        <f t="shared" si="190"/>
        <v>PROBLEMAS RELACIONADOS CON LA AUSENCIA DE UN MIEMBRO DE LA FAMILIA</v>
      </c>
    </row>
    <row r="12187" spans="2:5" ht="25.5" x14ac:dyDescent="0.25">
      <c r="B12187" s="6" t="s">
        <v>12185</v>
      </c>
      <c r="C12187" s="6" t="s">
        <v>24615</v>
      </c>
      <c r="D12187" s="11"/>
      <c r="E12187" t="str">
        <f t="shared" si="190"/>
        <v>PROBLEMAS RELACIONADOS CON LA DESAPARICION O MUERTE DE UN MIEMBRO DE LA FAMILIA</v>
      </c>
    </row>
    <row r="12188" spans="2:5" ht="25.5" x14ac:dyDescent="0.25">
      <c r="B12188" s="6" t="s">
        <v>12186</v>
      </c>
      <c r="C12188" s="6" t="s">
        <v>24616</v>
      </c>
      <c r="D12188" s="11"/>
      <c r="E12188" t="str">
        <f t="shared" si="190"/>
        <v>PROBLEMAS RELACIONADOS CON LA RUPTURA FAMILIAR POR SEPARACION O DIVORCIO</v>
      </c>
    </row>
    <row r="12189" spans="2:5" ht="25.5" x14ac:dyDescent="0.25">
      <c r="B12189" s="6" t="s">
        <v>12187</v>
      </c>
      <c r="C12189" s="6" t="s">
        <v>24617</v>
      </c>
      <c r="D12189" s="11"/>
      <c r="E12189" t="str">
        <f t="shared" si="190"/>
        <v>PROBLEMAS RELACIONADOS CON FAMILIAR DEPENDIENTE, NECESITADO DE CUIDADO EN LA CASA</v>
      </c>
    </row>
    <row r="12190" spans="2:5" ht="25.5" x14ac:dyDescent="0.25">
      <c r="B12190" s="6" t="s">
        <v>12188</v>
      </c>
      <c r="C12190" s="6" t="s">
        <v>24618</v>
      </c>
      <c r="D12190" s="11"/>
      <c r="E12190" t="str">
        <f t="shared" si="190"/>
        <v>PROBLEMAS RELACIONADOS CON OTROS HECHOS ESTRESANTES QUE AFECTAN A LA FAMILIA Y AL HOGAR</v>
      </c>
    </row>
    <row r="12191" spans="2:5" ht="25.5" x14ac:dyDescent="0.25">
      <c r="B12191" s="6" t="s">
        <v>12189</v>
      </c>
      <c r="C12191" s="6" t="s">
        <v>24619</v>
      </c>
      <c r="D12191" s="11"/>
      <c r="E12191" t="str">
        <f t="shared" si="190"/>
        <v>OTROS PROBLEMAS ESPECIFICADOS RELACIONADOS CON EL GRUPO PRIMARIO DE APOYO</v>
      </c>
    </row>
    <row r="12192" spans="2:5" ht="25.5" x14ac:dyDescent="0.25">
      <c r="B12192" s="6" t="s">
        <v>12190</v>
      </c>
      <c r="C12192" s="6" t="s">
        <v>24620</v>
      </c>
      <c r="D12192" s="11"/>
      <c r="E12192" t="str">
        <f t="shared" si="190"/>
        <v>PROBLEMA NO ESPECIFICADO RELACIONADO CON EL GRUPO PRIMARIO DE APOYO</v>
      </c>
    </row>
    <row r="12193" spans="2:5" x14ac:dyDescent="0.25">
      <c r="B12193" s="6" t="s">
        <v>12191</v>
      </c>
      <c r="C12193" s="6" t="s">
        <v>24621</v>
      </c>
      <c r="D12193" s="11"/>
      <c r="E12193" t="str">
        <f t="shared" si="190"/>
        <v>PROBLEMAS RELACIONADOS CON EMBARAZO NO DESEADO</v>
      </c>
    </row>
    <row r="12194" spans="2:5" x14ac:dyDescent="0.25">
      <c r="B12194" s="6" t="s">
        <v>12192</v>
      </c>
      <c r="C12194" s="6" t="s">
        <v>24622</v>
      </c>
      <c r="D12194" s="11"/>
      <c r="E12194" t="str">
        <f t="shared" si="190"/>
        <v>PROBLEMAS RELACIONADOS CON LA MULTIPARIDAD</v>
      </c>
    </row>
    <row r="12195" spans="2:5" ht="38.25" x14ac:dyDescent="0.25">
      <c r="B12195" s="6" t="s">
        <v>12193</v>
      </c>
      <c r="C12195" s="6" t="s">
        <v>24623</v>
      </c>
      <c r="D12195" s="11"/>
      <c r="E12195" t="str">
        <f t="shared" si="190"/>
        <v>PROBLEMAS RELACIONADOS CON LA SOLICITUD O ACEPTACION DE INTERVENCIONES FISICAS, NUTRICIONALES Y QUIMICAS, CONOCIENDO SU RIESGO Y PELIGRO</v>
      </c>
    </row>
    <row r="12196" spans="2:5" ht="38.25" x14ac:dyDescent="0.25">
      <c r="B12196" s="6" t="s">
        <v>12194</v>
      </c>
      <c r="C12196" s="6" t="s">
        <v>24624</v>
      </c>
      <c r="D12196" s="11"/>
      <c r="E12196" t="str">
        <f t="shared" si="190"/>
        <v>PROBLEMAS RELACIONADOS CON LA SOLICITUD O ACEPTACION DE INTERVENCIONES PSICOLOGICAS O DE LA CONDUCTA, CONOCIENDO SU RIESGO Y PELIGRO</v>
      </c>
    </row>
    <row r="12197" spans="2:5" x14ac:dyDescent="0.25">
      <c r="B12197" s="6" t="s">
        <v>12195</v>
      </c>
      <c r="C12197" s="6" t="s">
        <v>24625</v>
      </c>
      <c r="D12197" s="11"/>
      <c r="E12197" t="str">
        <f t="shared" si="190"/>
        <v>PROBLEMAS RELACIONADOS CON EL DESACUERDO CON CONSEJEROS</v>
      </c>
    </row>
    <row r="12198" spans="2:5" ht="25.5" x14ac:dyDescent="0.25">
      <c r="B12198" s="6" t="s">
        <v>12196</v>
      </c>
      <c r="C12198" s="6" t="s">
        <v>24626</v>
      </c>
      <c r="D12198" s="11"/>
      <c r="E12198" t="str">
        <f t="shared" si="190"/>
        <v>PROBLEMAS RELACIONADOS CON CULPABILIDAD EN PROCEDIMIENTOS CIVILES O CRIMINALES SIN PRISION</v>
      </c>
    </row>
    <row r="12199" spans="2:5" x14ac:dyDescent="0.25">
      <c r="B12199" s="6" t="s">
        <v>12197</v>
      </c>
      <c r="C12199" s="6" t="s">
        <v>24627</v>
      </c>
      <c r="D12199" s="11"/>
      <c r="E12199" t="str">
        <f t="shared" si="190"/>
        <v>PROBLEMAS RELACIONADOS CON PRISION Y OTRO ENCARCELAMIENTO</v>
      </c>
    </row>
    <row r="12200" spans="2:5" x14ac:dyDescent="0.25">
      <c r="B12200" s="6" t="s">
        <v>12198</v>
      </c>
      <c r="C12200" s="6" t="s">
        <v>24628</v>
      </c>
      <c r="D12200" s="11"/>
      <c r="E12200" t="str">
        <f t="shared" si="190"/>
        <v>PROBLEMAS RELACIONADOS CON LA LIBERACION DE LA PRISION</v>
      </c>
    </row>
    <row r="12201" spans="2:5" x14ac:dyDescent="0.25">
      <c r="B12201" s="6" t="s">
        <v>12199</v>
      </c>
      <c r="C12201" s="6" t="s">
        <v>24629</v>
      </c>
      <c r="D12201" s="11"/>
      <c r="E12201" t="str">
        <f t="shared" si="190"/>
        <v>PROBLEMAS RELACIONADOS CON OTRAS CIRCUNSTANCIAS LEGALES</v>
      </c>
    </row>
    <row r="12202" spans="2:5" x14ac:dyDescent="0.25">
      <c r="B12202" s="6" t="s">
        <v>12200</v>
      </c>
      <c r="C12202" s="6" t="s">
        <v>24630</v>
      </c>
      <c r="D12202" s="11"/>
      <c r="E12202" t="str">
        <f t="shared" si="190"/>
        <v>PROBLEMAS RELACIONADOS CON VICTIMA DE CRIMEN O TERRORISMO</v>
      </c>
    </row>
    <row r="12203" spans="2:5" ht="25.5" x14ac:dyDescent="0.25">
      <c r="B12203" s="6" t="s">
        <v>12201</v>
      </c>
      <c r="C12203" s="6" t="s">
        <v>24631</v>
      </c>
      <c r="D12203" s="11"/>
      <c r="E12203" t="str">
        <f t="shared" si="190"/>
        <v>PROBLEMAS RELACIONADOS CON LA EXPOSICION A DESASTRE, GUERRA U OTRAS HOSTILIDADES</v>
      </c>
    </row>
    <row r="12204" spans="2:5" ht="25.5" x14ac:dyDescent="0.25">
      <c r="B12204" s="6" t="s">
        <v>12202</v>
      </c>
      <c r="C12204" s="6" t="s">
        <v>24632</v>
      </c>
      <c r="D12204" s="11"/>
      <c r="E12204" t="str">
        <f t="shared" si="190"/>
        <v>OTROS PROBLEMAS ESPECIFICADOS RELACIONADOS CON CIRCUNSTANCIAS PSICOSOCIALES</v>
      </c>
    </row>
    <row r="12205" spans="2:5" ht="25.5" x14ac:dyDescent="0.25">
      <c r="B12205" s="6" t="s">
        <v>12203</v>
      </c>
      <c r="C12205" s="6" t="s">
        <v>24633</v>
      </c>
      <c r="D12205" s="11"/>
      <c r="E12205" t="str">
        <f t="shared" si="190"/>
        <v>PROBLEMAS RELACIONADOS CON CIRCUNSTANCIAS PSICOSOCIALES NO ESPECIFICADAS</v>
      </c>
    </row>
    <row r="12206" spans="2:5" x14ac:dyDescent="0.25">
      <c r="B12206" s="6" t="s">
        <v>12204</v>
      </c>
      <c r="C12206" s="6" t="s">
        <v>24634</v>
      </c>
      <c r="D12206" s="11"/>
      <c r="E12206" t="str">
        <f t="shared" si="190"/>
        <v>CONSULTA RELACIONADA CON LA ACTITUD SEXUAL</v>
      </c>
    </row>
    <row r="12207" spans="2:5" ht="25.5" x14ac:dyDescent="0.25">
      <c r="B12207" s="6" t="s">
        <v>12205</v>
      </c>
      <c r="C12207" s="6" t="s">
        <v>24635</v>
      </c>
      <c r="D12207" s="11"/>
      <c r="E12207" t="str">
        <f t="shared" si="190"/>
        <v>CONSULTA RELACIONADA CON LA ORIENTACION Y CONDUCTA SEXUAL DEL PACIENTE</v>
      </c>
    </row>
    <row r="12208" spans="2:5" ht="25.5" x14ac:dyDescent="0.25">
      <c r="B12208" s="6" t="s">
        <v>12206</v>
      </c>
      <c r="C12208" s="6" t="s">
        <v>24636</v>
      </c>
      <c r="D12208" s="11"/>
      <c r="E12208" t="str">
        <f t="shared" si="190"/>
        <v>CONSULTA RELACIONADA CON LA ORIENTACION Y CONDUCTA SEXUAL DE UNA TERCERA PERSONA</v>
      </c>
    </row>
    <row r="12209" spans="2:5" ht="25.5" x14ac:dyDescent="0.25">
      <c r="B12209" s="6" t="s">
        <v>12207</v>
      </c>
      <c r="C12209" s="6" t="s">
        <v>24637</v>
      </c>
      <c r="D12209" s="11"/>
      <c r="E12209" t="str">
        <f t="shared" si="190"/>
        <v>CONSULTA RELACIONADA CON PREOCUPACIONES COMBINADAS SOBRE LA ACTITUD, LA CONDUCTA Y LA ORIENTACION SEXUALES</v>
      </c>
    </row>
    <row r="12210" spans="2:5" x14ac:dyDescent="0.25">
      <c r="B12210" s="6" t="s">
        <v>12208</v>
      </c>
      <c r="C12210" s="6" t="s">
        <v>24638</v>
      </c>
      <c r="D12210" s="11"/>
      <c r="E12210" t="str">
        <f t="shared" si="190"/>
        <v>OTRAS CONSULTAS SEXUALES ESPECIFICAS</v>
      </c>
    </row>
    <row r="12211" spans="2:5" x14ac:dyDescent="0.25">
      <c r="B12211" s="6" t="s">
        <v>12209</v>
      </c>
      <c r="C12211" s="6" t="s">
        <v>24639</v>
      </c>
      <c r="D12211" s="11"/>
      <c r="E12211" t="str">
        <f t="shared" si="190"/>
        <v>CONSULTA SEXUAL, NO ESPECIFICADA</v>
      </c>
    </row>
    <row r="12212" spans="2:5" x14ac:dyDescent="0.25">
      <c r="B12212" s="6" t="s">
        <v>12210</v>
      </c>
      <c r="C12212" s="6" t="s">
        <v>24640</v>
      </c>
      <c r="D12212" s="11"/>
      <c r="E12212" t="str">
        <f t="shared" si="190"/>
        <v>PERSONA QUE CONSULTA EN NOMBRE DE OTRA PERSONA</v>
      </c>
    </row>
    <row r="12213" spans="2:5" x14ac:dyDescent="0.25">
      <c r="B12213" s="6" t="s">
        <v>12211</v>
      </c>
      <c r="C12213" s="6" t="s">
        <v>24641</v>
      </c>
      <c r="D12213" s="11"/>
      <c r="E12213" t="str">
        <f t="shared" si="190"/>
        <v>PERSONA QUE TEME ESTAR ENFERMA, A QUIEN NO SE HACE DIAGNOSTICO</v>
      </c>
    </row>
    <row r="12214" spans="2:5" ht="25.5" x14ac:dyDescent="0.25">
      <c r="B12214" s="6" t="s">
        <v>12212</v>
      </c>
      <c r="C12214" s="6" t="s">
        <v>24642</v>
      </c>
      <c r="D12214" s="11"/>
      <c r="E12214" t="str">
        <f t="shared" si="190"/>
        <v>PERSONA QUE CONSULTA PARA LA EXPLICACION DE HALLAZGOS DE INVESTIGACION</v>
      </c>
    </row>
    <row r="12215" spans="2:5" x14ac:dyDescent="0.25">
      <c r="B12215" s="6" t="s">
        <v>12213</v>
      </c>
      <c r="C12215" s="6" t="s">
        <v>24643</v>
      </c>
      <c r="D12215" s="11"/>
      <c r="E12215" t="str">
        <f t="shared" si="190"/>
        <v>CONSULTA PARA INSTRUCCIÓN Y VIGILANCIA DE LA DIETA</v>
      </c>
    </row>
    <row r="12216" spans="2:5" x14ac:dyDescent="0.25">
      <c r="B12216" s="6" t="s">
        <v>12214</v>
      </c>
      <c r="C12216" s="6" t="s">
        <v>24644</v>
      </c>
      <c r="D12216" s="11"/>
      <c r="E12216" t="str">
        <f t="shared" si="190"/>
        <v>CONSULTA PARA ASESORIA Y VIGILANCIA POR ABUSO DE ALCOHOL</v>
      </c>
    </row>
    <row r="12217" spans="2:5" x14ac:dyDescent="0.25">
      <c r="B12217" s="6" t="s">
        <v>12215</v>
      </c>
      <c r="C12217" s="6" t="s">
        <v>24645</v>
      </c>
      <c r="D12217" s="11"/>
      <c r="E12217" t="str">
        <f t="shared" si="190"/>
        <v>CONSULTA PARA ASESORIA Y VIGILANCIA POR ABUSO DE DROGAS</v>
      </c>
    </row>
    <row r="12218" spans="2:5" x14ac:dyDescent="0.25">
      <c r="B12218" s="6" t="s">
        <v>12216</v>
      </c>
      <c r="C12218" s="6" t="s">
        <v>24646</v>
      </c>
      <c r="D12218" s="11"/>
      <c r="E12218" t="str">
        <f t="shared" si="190"/>
        <v>CONSULTA PARA ASESORIA POR ABUSO DE TABACO</v>
      </c>
    </row>
    <row r="12219" spans="2:5" ht="25.5" x14ac:dyDescent="0.25">
      <c r="B12219" s="6" t="s">
        <v>12217</v>
      </c>
      <c r="C12219" s="6" t="s">
        <v>24647</v>
      </c>
      <c r="D12219" s="11"/>
      <c r="E12219" t="str">
        <f t="shared" si="190"/>
        <v>CONSULTA PARA ASESORIA SOBRE EL VIRUS DE LA INMUNODEFICIENCIA HUMANA [VIH]</v>
      </c>
    </row>
    <row r="12220" spans="2:5" x14ac:dyDescent="0.25">
      <c r="B12220" s="6" t="s">
        <v>12218</v>
      </c>
      <c r="C12220" s="6" t="s">
        <v>24648</v>
      </c>
      <c r="D12220" s="11"/>
      <c r="E12220" t="str">
        <f t="shared" si="190"/>
        <v>OTRAS CONSULTAS ESPECIFICADAS</v>
      </c>
    </row>
    <row r="12221" spans="2:5" x14ac:dyDescent="0.25">
      <c r="B12221" s="6" t="s">
        <v>12219</v>
      </c>
      <c r="C12221" s="6" t="s">
        <v>24649</v>
      </c>
      <c r="D12221" s="11"/>
      <c r="E12221" t="str">
        <f t="shared" si="190"/>
        <v>CONSULTA, NO ESPECIFICADA</v>
      </c>
    </row>
    <row r="12222" spans="2:5" x14ac:dyDescent="0.25">
      <c r="B12222" s="6" t="s">
        <v>12220</v>
      </c>
      <c r="C12222" s="6" t="s">
        <v>24650</v>
      </c>
      <c r="D12222" s="11"/>
      <c r="E12222" t="str">
        <f t="shared" si="190"/>
        <v>PROBLEMAS RELACIONADOS CON EL USO DE TABACO</v>
      </c>
    </row>
    <row r="12223" spans="2:5" x14ac:dyDescent="0.25">
      <c r="B12223" s="6" t="s">
        <v>12221</v>
      </c>
      <c r="C12223" s="6" t="s">
        <v>24651</v>
      </c>
      <c r="D12223" s="11"/>
      <c r="E12223" t="str">
        <f t="shared" si="190"/>
        <v>PROBLEMAS RELACIONADOS CON EL USO DE ALCOHOL</v>
      </c>
    </row>
    <row r="12224" spans="2:5" x14ac:dyDescent="0.25">
      <c r="B12224" s="6" t="s">
        <v>12222</v>
      </c>
      <c r="C12224" s="6" t="s">
        <v>24652</v>
      </c>
      <c r="D12224" s="11"/>
      <c r="E12224" t="str">
        <f t="shared" si="190"/>
        <v>PROBLEMAS RELACIONADOS CON EL USO DE DROGAS</v>
      </c>
    </row>
    <row r="12225" spans="2:5" x14ac:dyDescent="0.25">
      <c r="B12225" s="6" t="s">
        <v>12223</v>
      </c>
      <c r="C12225" s="6" t="s">
        <v>24653</v>
      </c>
      <c r="D12225" s="11"/>
      <c r="E12225" t="str">
        <f t="shared" si="190"/>
        <v>PROBLEMAS RELACIONADOS CON LA FALTA DE EJERCICIO FISICO</v>
      </c>
    </row>
    <row r="12226" spans="2:5" ht="25.5" x14ac:dyDescent="0.25">
      <c r="B12226" s="6" t="s">
        <v>12224</v>
      </c>
      <c r="C12226" s="6" t="s">
        <v>24654</v>
      </c>
      <c r="D12226" s="11"/>
      <c r="E12226" t="str">
        <f t="shared" si="190"/>
        <v>PROBLEMAS RELACIONADOS CON LA DIETA Y HABITOS ALIMENTARIOS INAPROPIADOS</v>
      </c>
    </row>
    <row r="12227" spans="2:5" x14ac:dyDescent="0.25">
      <c r="B12227" s="6" t="s">
        <v>12225</v>
      </c>
      <c r="C12227" s="6" t="s">
        <v>24655</v>
      </c>
      <c r="D12227" s="11"/>
      <c r="E12227" t="str">
        <f t="shared" si="190"/>
        <v>PROBLEMAS RELACIONADOS CON LA CONDUCTA SEXUAL DE ALTO RIESGO</v>
      </c>
    </row>
    <row r="12228" spans="2:5" x14ac:dyDescent="0.25">
      <c r="B12228" s="6" t="s">
        <v>12226</v>
      </c>
      <c r="C12228" s="6" t="s">
        <v>24656</v>
      </c>
      <c r="D12228" s="11"/>
      <c r="E12228" t="str">
        <f t="shared" si="190"/>
        <v>PROBLEMAS RELACIONADOS CON EL JUEGO Y LAS APUESTAS</v>
      </c>
    </row>
    <row r="12229" spans="2:5" x14ac:dyDescent="0.25">
      <c r="B12229" s="6" t="s">
        <v>12227</v>
      </c>
      <c r="C12229" s="6" t="s">
        <v>24657</v>
      </c>
      <c r="D12229" s="11"/>
      <c r="E12229" t="str">
        <f t="shared" si="190"/>
        <v>OTROS PROBLEMAS RELACIONADOS CON EL ESTILO DE VIDA</v>
      </c>
    </row>
    <row r="12230" spans="2:5" x14ac:dyDescent="0.25">
      <c r="B12230" s="6" t="s">
        <v>12228</v>
      </c>
      <c r="C12230" s="6" t="s">
        <v>24658</v>
      </c>
      <c r="D12230" s="11"/>
      <c r="E12230" t="str">
        <f t="shared" ref="E12230:E12293" si="191">UPPER(C12230)</f>
        <v>PROBLEMA NO ESPECIFICADO RELACIONADO CON EL ESTILO DE VIDA</v>
      </c>
    </row>
    <row r="12231" spans="2:5" x14ac:dyDescent="0.25">
      <c r="B12231" s="6" t="s">
        <v>12229</v>
      </c>
      <c r="C12231" s="6" t="s">
        <v>24659</v>
      </c>
      <c r="D12231" s="11"/>
      <c r="E12231" t="str">
        <f t="shared" si="191"/>
        <v>PROBLEMAS RELACIONADOS CON LA ENFERMEDAD CONSUNTIVA</v>
      </c>
    </row>
    <row r="12232" spans="2:5" ht="25.5" x14ac:dyDescent="0.25">
      <c r="B12232" s="6" t="s">
        <v>12230</v>
      </c>
      <c r="C12232" s="6" t="s">
        <v>24660</v>
      </c>
      <c r="D12232" s="11"/>
      <c r="E12232" t="str">
        <f t="shared" si="191"/>
        <v>PROBLEMAS RELACIONADOS CON LA ACENTUACION DE RASGOS DE LA PERSONALIDAD</v>
      </c>
    </row>
    <row r="12233" spans="2:5" x14ac:dyDescent="0.25">
      <c r="B12233" s="6" t="s">
        <v>12231</v>
      </c>
      <c r="C12233" s="6" t="s">
        <v>24661</v>
      </c>
      <c r="D12233" s="11"/>
      <c r="E12233" t="str">
        <f t="shared" si="191"/>
        <v>PROBLEMAS RELACIONADOS CON LA FALTA DE RELAJACION Y DESCANSO</v>
      </c>
    </row>
    <row r="12234" spans="2:5" ht="25.5" x14ac:dyDescent="0.25">
      <c r="B12234" s="6" t="s">
        <v>12232</v>
      </c>
      <c r="C12234" s="6" t="s">
        <v>24662</v>
      </c>
      <c r="D12234" s="11"/>
      <c r="E12234" t="str">
        <f t="shared" si="191"/>
        <v>PROBLEMAS RELACIONADOS CON EL ESTRÉS, NO CLASIFICADOS EN OTRA PARTE</v>
      </c>
    </row>
    <row r="12235" spans="2:5" ht="25.5" x14ac:dyDescent="0.25">
      <c r="B12235" s="6" t="s">
        <v>12233</v>
      </c>
      <c r="C12235" s="6" t="s">
        <v>24663</v>
      </c>
      <c r="D12235" s="11"/>
      <c r="E12235" t="str">
        <f t="shared" si="191"/>
        <v>PROBLEMAS RELACIONADOS CON HABILIDADES SOCIALES INADECUADAS, NO CLASIFICADAS EN OTRA PARTE</v>
      </c>
    </row>
    <row r="12236" spans="2:5" ht="25.5" x14ac:dyDescent="0.25">
      <c r="B12236" s="6" t="s">
        <v>12234</v>
      </c>
      <c r="C12236" s="6" t="s">
        <v>24664</v>
      </c>
      <c r="D12236" s="11"/>
      <c r="E12236" t="str">
        <f t="shared" si="191"/>
        <v>PROBLEMAS RELACIONADOS CON EL CONFLICTO DEL ROL SOCIAL, NO CLASIFICADOS EN OTRA PARTE</v>
      </c>
    </row>
    <row r="12237" spans="2:5" ht="25.5" x14ac:dyDescent="0.25">
      <c r="B12237" s="6" t="s">
        <v>12235</v>
      </c>
      <c r="C12237" s="6" t="s">
        <v>24665</v>
      </c>
      <c r="D12237" s="11"/>
      <c r="E12237" t="str">
        <f t="shared" si="191"/>
        <v>PROBLEMAS RELACIONADOS CON LA LIMITACION DE LAS ACTIVIDADES DEBIDO A DISCAPACIDAD</v>
      </c>
    </row>
    <row r="12238" spans="2:5" ht="25.5" x14ac:dyDescent="0.25">
      <c r="B12238" s="6" t="s">
        <v>12236</v>
      </c>
      <c r="C12238" s="6" t="s">
        <v>24666</v>
      </c>
      <c r="D12238" s="11"/>
      <c r="E12238" t="str">
        <f t="shared" si="191"/>
        <v>OTROS PROBLEMAS RELACIONADOS CON DIFICULTADES CON EL MODO DE VIDA</v>
      </c>
    </row>
    <row r="12239" spans="2:5" ht="25.5" x14ac:dyDescent="0.25">
      <c r="B12239" s="6" t="s">
        <v>12237</v>
      </c>
      <c r="C12239" s="6" t="s">
        <v>24667</v>
      </c>
      <c r="D12239" s="11"/>
      <c r="E12239" t="str">
        <f t="shared" si="191"/>
        <v>PROBLEMAS NO ESPECIFICADOS RELACIONADOS CON DIFICULTADES CON EL MODO DE VIDA</v>
      </c>
    </row>
    <row r="12240" spans="2:5" x14ac:dyDescent="0.25">
      <c r="B12240" s="6" t="s">
        <v>12238</v>
      </c>
      <c r="C12240" s="6" t="s">
        <v>24668</v>
      </c>
      <c r="D12240" s="11"/>
      <c r="E12240" t="str">
        <f t="shared" si="191"/>
        <v>PROBLEMAS RELACIONADOS CON MOVILIDAD REDUCIDA</v>
      </c>
    </row>
    <row r="12241" spans="2:5" ht="25.5" x14ac:dyDescent="0.25">
      <c r="B12241" s="6" t="s">
        <v>12239</v>
      </c>
      <c r="C12241" s="6" t="s">
        <v>24669</v>
      </c>
      <c r="D12241" s="11"/>
      <c r="E12241" t="str">
        <f t="shared" si="191"/>
        <v>PROBLEMAS RELACIONADOS CON LA NECESIDAD DE AYUDA PARA EL CUIDADO PERSONAL</v>
      </c>
    </row>
    <row r="12242" spans="2:5" ht="38.25" x14ac:dyDescent="0.25">
      <c r="B12242" s="6" t="s">
        <v>12240</v>
      </c>
      <c r="C12242" s="6" t="s">
        <v>24670</v>
      </c>
      <c r="D12242" s="11"/>
      <c r="E12242" t="str">
        <f t="shared" si="191"/>
        <v>PROBLEMAS RELACIONADOS CON LA NECESIDAD DE ASISTENCIA DOMICILIARIA Y QUE NINGUN OTRO MIEMBRO DEL HOGAR PUEDE PROPORCIONAR</v>
      </c>
    </row>
    <row r="12243" spans="2:5" ht="25.5" x14ac:dyDescent="0.25">
      <c r="B12243" s="6" t="s">
        <v>12241</v>
      </c>
      <c r="C12243" s="6" t="s">
        <v>24671</v>
      </c>
      <c r="D12243" s="11"/>
      <c r="E12243" t="str">
        <f t="shared" si="191"/>
        <v>PROBLEMAS RELACIONADOS CON LA NECESIDAD DE SUPERVISION CONTINUA</v>
      </c>
    </row>
    <row r="12244" spans="2:5" ht="25.5" x14ac:dyDescent="0.25">
      <c r="B12244" s="6" t="s">
        <v>12242</v>
      </c>
      <c r="C12244" s="6" t="s">
        <v>24672</v>
      </c>
      <c r="D12244" s="11"/>
      <c r="E12244" t="str">
        <f t="shared" si="191"/>
        <v>OTROS PROBLEMAS RELACIONADOS CON DEPENDENCIA DEL PRESTADOR DE SERVICIOS</v>
      </c>
    </row>
    <row r="12245" spans="2:5" ht="25.5" x14ac:dyDescent="0.25">
      <c r="B12245" s="6" t="s">
        <v>12243</v>
      </c>
      <c r="C12245" s="6" t="s">
        <v>24673</v>
      </c>
      <c r="D12245" s="11"/>
      <c r="E12245" t="str">
        <f t="shared" si="191"/>
        <v>PROBLEMA NO ESPECIFICADO RELACIONADO CON DEPENDENCIA DEL PRESTADOR DE SERVICIOS</v>
      </c>
    </row>
    <row r="12246" spans="2:5" ht="25.5" x14ac:dyDescent="0.25">
      <c r="B12246" s="6" t="s">
        <v>12244</v>
      </c>
      <c r="C12246" s="6" t="s">
        <v>24674</v>
      </c>
      <c r="D12246" s="11"/>
      <c r="E12246" t="str">
        <f t="shared" si="191"/>
        <v>PROBLEMAS RELACIONADOS CON SERVICIO MEDICO NO DISPONIBLE EN EL DOMICILIO</v>
      </c>
    </row>
    <row r="12247" spans="2:5" ht="25.5" x14ac:dyDescent="0.25">
      <c r="B12247" s="6" t="s">
        <v>12245</v>
      </c>
      <c r="C12247" s="6" t="s">
        <v>24675</v>
      </c>
      <c r="D12247" s="11"/>
      <c r="E12247" t="str">
        <f t="shared" si="191"/>
        <v>PROBLEMAS RELACIONADOS CON PERSONA ESPERANDO ADMISION EN UNA INSTITUCION APROPIADA EN OTRO LUGAR</v>
      </c>
    </row>
    <row r="12248" spans="2:5" ht="25.5" x14ac:dyDescent="0.25">
      <c r="B12248" s="6" t="s">
        <v>12246</v>
      </c>
      <c r="C12248" s="6" t="s">
        <v>24676</v>
      </c>
      <c r="D12248" s="11"/>
      <c r="E12248" t="str">
        <f t="shared" si="191"/>
        <v>PROBLEMAS RELACIONADOS CON PERSONA EN OTRO PERIODO DE ESPERA PARA INVESTIGACION Y TRATAMIENTO</v>
      </c>
    </row>
    <row r="12249" spans="2:5" ht="25.5" x14ac:dyDescent="0.25">
      <c r="B12249" s="6" t="s">
        <v>12247</v>
      </c>
      <c r="C12249" s="6" t="s">
        <v>24677</v>
      </c>
      <c r="D12249" s="11"/>
      <c r="E12249" t="str">
        <f t="shared" si="191"/>
        <v>PROBLEMAS RELACIONADOS CON ATENCION DE SALUD NO DISPONIBLE O INACCESIBLE</v>
      </c>
    </row>
    <row r="12250" spans="2:5" ht="25.5" x14ac:dyDescent="0.25">
      <c r="B12250" s="6" t="s">
        <v>12248</v>
      </c>
      <c r="C12250" s="6" t="s">
        <v>24678</v>
      </c>
      <c r="D12250" s="11"/>
      <c r="E12250" t="str">
        <f t="shared" si="191"/>
        <v>PROBLEMAS RELACIONADOS CON OTROS SERVICIOS ASISTENCIALES NO DISPONIBLES O INACCESIBLES</v>
      </c>
    </row>
    <row r="12251" spans="2:5" ht="25.5" x14ac:dyDescent="0.25">
      <c r="B12251" s="6" t="s">
        <v>12249</v>
      </c>
      <c r="C12251" s="6" t="s">
        <v>24679</v>
      </c>
      <c r="D12251" s="11"/>
      <c r="E12251" t="str">
        <f t="shared" si="191"/>
        <v>PROBLEMAS RELACIONADOS CON LA ATENCION DURANTE VACACIONES DE LA FAMILIA</v>
      </c>
    </row>
    <row r="12252" spans="2:5" x14ac:dyDescent="0.25">
      <c r="B12252" s="6" t="s">
        <v>12250</v>
      </c>
      <c r="C12252" s="6" t="s">
        <v>24680</v>
      </c>
      <c r="D12252" s="11"/>
      <c r="E12252" t="str">
        <f t="shared" si="191"/>
        <v>OTROS PROBLEMAS RELACIONADOS CON SERVICIOS MEDICOS Y DE SALUD</v>
      </c>
    </row>
    <row r="12253" spans="2:5" ht="25.5" x14ac:dyDescent="0.25">
      <c r="B12253" s="6" t="s">
        <v>12251</v>
      </c>
      <c r="C12253" s="6" t="s">
        <v>24681</v>
      </c>
      <c r="D12253" s="11"/>
      <c r="E12253" t="str">
        <f t="shared" si="191"/>
        <v>PROBLEMA NO ESPECIFICADO RELACIONADO CON SERVICIOS MEDICOS Y DE SALUD</v>
      </c>
    </row>
    <row r="12254" spans="2:5" x14ac:dyDescent="0.25">
      <c r="B12254" s="6" t="s">
        <v>12252</v>
      </c>
      <c r="C12254" s="6" t="s">
        <v>24682</v>
      </c>
      <c r="D12254" s="11"/>
      <c r="E12254" t="str">
        <f t="shared" si="191"/>
        <v>CONSULTA PARA REPETICION DE RECETA</v>
      </c>
    </row>
    <row r="12255" spans="2:5" x14ac:dyDescent="0.25">
      <c r="B12255" s="6" t="s">
        <v>12253</v>
      </c>
      <c r="C12255" s="6" t="s">
        <v>24683</v>
      </c>
      <c r="D12255" s="11"/>
      <c r="E12255" t="str">
        <f t="shared" si="191"/>
        <v>CONSULTA PARA ATENCION Y SUPERVISION DE LA SALUD DEL NIÑO</v>
      </c>
    </row>
    <row r="12256" spans="2:5" ht="25.5" x14ac:dyDescent="0.25">
      <c r="B12256" s="6" t="s">
        <v>12254</v>
      </c>
      <c r="C12256" s="6" t="s">
        <v>24684</v>
      </c>
      <c r="D12256" s="11"/>
      <c r="E12256" t="str">
        <f t="shared" si="191"/>
        <v>CONSULTA PARA ATENCION Y SUPERVISION DE LA SALUD DE OTROS NIÑOS O LACTANTES SANOS</v>
      </c>
    </row>
    <row r="12257" spans="2:5" x14ac:dyDescent="0.25">
      <c r="B12257" s="6" t="s">
        <v>12255</v>
      </c>
      <c r="C12257" s="6" t="s">
        <v>24685</v>
      </c>
      <c r="D12257" s="11"/>
      <c r="E12257" t="str">
        <f t="shared" si="191"/>
        <v>PERSONA SANA QUE ACOMPAÑA AL ENFERMO</v>
      </c>
    </row>
    <row r="12258" spans="2:5" x14ac:dyDescent="0.25">
      <c r="B12258" s="6" t="s">
        <v>12256</v>
      </c>
      <c r="C12258" s="6" t="s">
        <v>24686</v>
      </c>
      <c r="D12258" s="11"/>
      <c r="E12258" t="str">
        <f t="shared" si="191"/>
        <v>OTRO HUESPED EN SERVICIOS DE SALUD</v>
      </c>
    </row>
    <row r="12259" spans="2:5" x14ac:dyDescent="0.25">
      <c r="B12259" s="6" t="s">
        <v>12257</v>
      </c>
      <c r="C12259" s="6" t="s">
        <v>24687</v>
      </c>
      <c r="D12259" s="11"/>
      <c r="E12259" t="str">
        <f t="shared" si="191"/>
        <v>PERSONA QUE CONSULTA CON SIMULACION CONSCIENTE [SIMULADOR]</v>
      </c>
    </row>
    <row r="12260" spans="2:5" ht="25.5" x14ac:dyDescent="0.25">
      <c r="B12260" s="6" t="s">
        <v>12258</v>
      </c>
      <c r="C12260" s="6" t="s">
        <v>24688</v>
      </c>
      <c r="D12260" s="11"/>
      <c r="E12260" t="str">
        <f t="shared" si="191"/>
        <v>PERSONA EN CONTACTO CON LOS SERVICIOS DE SALUD EN OTRAS CIRCUNSTANCIAS ESPECIFICADAS</v>
      </c>
    </row>
    <row r="12261" spans="2:5" ht="25.5" x14ac:dyDescent="0.25">
      <c r="B12261" s="6" t="s">
        <v>12259</v>
      </c>
      <c r="C12261" s="6" t="s">
        <v>24689</v>
      </c>
      <c r="D12261" s="11"/>
      <c r="E12261" t="str">
        <f t="shared" si="191"/>
        <v>PERSONA EN CONTACTO CON LOS SERVICIOS DE SALUD EN CIRCUNSTANCIAS NO ESPECIFICADAS</v>
      </c>
    </row>
    <row r="12262" spans="2:5" x14ac:dyDescent="0.25">
      <c r="B12262" s="6" t="s">
        <v>12260</v>
      </c>
      <c r="C12262" s="6" t="s">
        <v>24690</v>
      </c>
      <c r="D12262" s="11"/>
      <c r="E12262" t="str">
        <f t="shared" si="191"/>
        <v>HISTORIA FAMILIAR DE TUMOR MALIGNO DE ORGANOS DIGESTIVOS</v>
      </c>
    </row>
    <row r="12263" spans="2:5" ht="25.5" x14ac:dyDescent="0.25">
      <c r="B12263" s="6" t="s">
        <v>12261</v>
      </c>
      <c r="C12263" s="6" t="s">
        <v>24691</v>
      </c>
      <c r="D12263" s="11"/>
      <c r="E12263" t="str">
        <f t="shared" si="191"/>
        <v>HISTORIA FAMILIAR DE TUMOR MALIGNO DE TRAQUEA, BRONQUIOS Y PULMON</v>
      </c>
    </row>
    <row r="12264" spans="2:5" ht="25.5" x14ac:dyDescent="0.25">
      <c r="B12264" s="6" t="s">
        <v>12262</v>
      </c>
      <c r="C12264" s="6" t="s">
        <v>24692</v>
      </c>
      <c r="D12264" s="11"/>
      <c r="E12264" t="str">
        <f t="shared" si="191"/>
        <v>HISTORIA FAMILIAR DE TUMOR MALIGNO DE OTROS ORGANOS RESPIRATORIOS E INTRATORACICOS</v>
      </c>
    </row>
    <row r="12265" spans="2:5" x14ac:dyDescent="0.25">
      <c r="B12265" s="6" t="s">
        <v>12263</v>
      </c>
      <c r="C12265" s="6" t="s">
        <v>24693</v>
      </c>
      <c r="D12265" s="11"/>
      <c r="E12265" t="str">
        <f t="shared" si="191"/>
        <v>HISTORIA FAMILIAR DE TUMOR MALIGNO DE MAMA</v>
      </c>
    </row>
    <row r="12266" spans="2:5" x14ac:dyDescent="0.25">
      <c r="B12266" s="6" t="s">
        <v>12264</v>
      </c>
      <c r="C12266" s="6" t="s">
        <v>24694</v>
      </c>
      <c r="D12266" s="11"/>
      <c r="E12266" t="str">
        <f t="shared" si="191"/>
        <v>HISTORIA FAMILIAR DE TUMOR MALIGNO DE ORGANOS GENITALES</v>
      </c>
    </row>
    <row r="12267" spans="2:5" x14ac:dyDescent="0.25">
      <c r="B12267" s="6" t="s">
        <v>12265</v>
      </c>
      <c r="C12267" s="6" t="s">
        <v>24695</v>
      </c>
      <c r="D12267" s="11"/>
      <c r="E12267" t="str">
        <f t="shared" si="191"/>
        <v>HISTORIA FAMILIAR DE TUMOR MALIGNO DE VIAS URINARIAS</v>
      </c>
    </row>
    <row r="12268" spans="2:5" x14ac:dyDescent="0.25">
      <c r="B12268" s="6" t="s">
        <v>12266</v>
      </c>
      <c r="C12268" s="6" t="s">
        <v>24696</v>
      </c>
      <c r="D12268" s="11"/>
      <c r="E12268" t="str">
        <f t="shared" si="191"/>
        <v>HISTORIA FAMILIAR DE LEUCEMIA</v>
      </c>
    </row>
    <row r="12269" spans="2:5" ht="25.5" x14ac:dyDescent="0.25">
      <c r="B12269" s="6" t="s">
        <v>12267</v>
      </c>
      <c r="C12269" s="6" t="s">
        <v>24697</v>
      </c>
      <c r="D12269" s="11"/>
      <c r="E12269" t="str">
        <f t="shared" si="191"/>
        <v>HISTORIA FAMILIAR DE OTROS TUMORES MALIGNOS DEL TEJIDO LINFOIDE, HEMATOPOYETICO Y TEJIDOS RELACIONADOS</v>
      </c>
    </row>
    <row r="12270" spans="2:5" ht="25.5" x14ac:dyDescent="0.25">
      <c r="B12270" s="6" t="s">
        <v>12268</v>
      </c>
      <c r="C12270" s="6" t="s">
        <v>24698</v>
      </c>
      <c r="D12270" s="11"/>
      <c r="E12270" t="str">
        <f t="shared" si="191"/>
        <v>HISTORIA FAMILIAR DE TUMOR MALIGNO DE OTROS ORGANOS O SISTEMAS ESPECIFICADOS</v>
      </c>
    </row>
    <row r="12271" spans="2:5" x14ac:dyDescent="0.25">
      <c r="B12271" s="6" t="s">
        <v>12269</v>
      </c>
      <c r="C12271" s="6" t="s">
        <v>24699</v>
      </c>
      <c r="D12271" s="11"/>
      <c r="E12271" t="str">
        <f t="shared" si="191"/>
        <v>HISTORIA FAMILIAR DE TUMOR MALIGNO, DE SITIO NO ESPECIFICADO</v>
      </c>
    </row>
    <row r="12272" spans="2:5" x14ac:dyDescent="0.25">
      <c r="B12272" s="6" t="s">
        <v>12270</v>
      </c>
      <c r="C12272" s="6" t="s">
        <v>24700</v>
      </c>
      <c r="D12272" s="11"/>
      <c r="E12272" t="str">
        <f t="shared" si="191"/>
        <v>HISTORIA FAMILIAR DE RETARDO MENTAL</v>
      </c>
    </row>
    <row r="12273" spans="2:5" x14ac:dyDescent="0.25">
      <c r="B12273" s="6" t="s">
        <v>12271</v>
      </c>
      <c r="C12273" s="6" t="s">
        <v>24701</v>
      </c>
      <c r="D12273" s="11"/>
      <c r="E12273" t="str">
        <f t="shared" si="191"/>
        <v>HISTORIA FAMILIAR DE ABUSO DE ALCOHOL</v>
      </c>
    </row>
    <row r="12274" spans="2:5" x14ac:dyDescent="0.25">
      <c r="B12274" s="6" t="s">
        <v>12272</v>
      </c>
      <c r="C12274" s="6" t="s">
        <v>24702</v>
      </c>
      <c r="D12274" s="11"/>
      <c r="E12274" t="str">
        <f t="shared" si="191"/>
        <v>HISTORIA FAMILIAR DE ABUSO DE TABACO</v>
      </c>
    </row>
    <row r="12275" spans="2:5" x14ac:dyDescent="0.25">
      <c r="B12275" s="6" t="s">
        <v>12273</v>
      </c>
      <c r="C12275" s="6" t="s">
        <v>24703</v>
      </c>
      <c r="D12275" s="11"/>
      <c r="E12275" t="str">
        <f t="shared" si="191"/>
        <v>HISTORIA FAMILIAR DE ABUSO DE OTRAS SUSTANCIA PSICOACTIVAS</v>
      </c>
    </row>
    <row r="12276" spans="2:5" x14ac:dyDescent="0.25">
      <c r="B12276" s="6" t="s">
        <v>12274</v>
      </c>
      <c r="C12276" s="6" t="s">
        <v>24704</v>
      </c>
      <c r="D12276" s="11"/>
      <c r="E12276" t="str">
        <f t="shared" si="191"/>
        <v>HISTORIA FAMILIAR DE ABUSO DE OTRAS SUSTANCIAS</v>
      </c>
    </row>
    <row r="12277" spans="2:5" ht="25.5" x14ac:dyDescent="0.25">
      <c r="B12277" s="6" t="s">
        <v>12275</v>
      </c>
      <c r="C12277" s="6" t="s">
        <v>24705</v>
      </c>
      <c r="D12277" s="11"/>
      <c r="E12277" t="str">
        <f t="shared" si="191"/>
        <v>HISTORIA FAMILIAR DE OTROS TRASTORNOS MENTALES Y DEL COMPORTAMIENTO</v>
      </c>
    </row>
    <row r="12278" spans="2:5" ht="25.5" x14ac:dyDescent="0.25">
      <c r="B12278" s="6" t="s">
        <v>12276</v>
      </c>
      <c r="C12278" s="6" t="s">
        <v>24706</v>
      </c>
      <c r="D12278" s="11"/>
      <c r="E12278" t="str">
        <f t="shared" si="191"/>
        <v>HISTORIA FAMILIAR DE EPILEPSIA Y DE OTRAS ENFERMEDADES DEL SISTEMA NERVIOSO</v>
      </c>
    </row>
    <row r="12279" spans="2:5" x14ac:dyDescent="0.25">
      <c r="B12279" s="6" t="s">
        <v>12277</v>
      </c>
      <c r="C12279" s="6" t="s">
        <v>24707</v>
      </c>
      <c r="D12279" s="11"/>
      <c r="E12279" t="str">
        <f t="shared" si="191"/>
        <v>HISTORIA FAMILIAR DE CEGUERA O PERDIDA DE LA VISION</v>
      </c>
    </row>
    <row r="12280" spans="2:5" x14ac:dyDescent="0.25">
      <c r="B12280" s="6" t="s">
        <v>12278</v>
      </c>
      <c r="C12280" s="6" t="s">
        <v>24708</v>
      </c>
      <c r="D12280" s="11"/>
      <c r="E12280" t="str">
        <f t="shared" si="191"/>
        <v>HISTORIA FAMILIAR DE SORDERA O PERDIDA DE LA AUDICION</v>
      </c>
    </row>
    <row r="12281" spans="2:5" x14ac:dyDescent="0.25">
      <c r="B12281" s="6" t="s">
        <v>12279</v>
      </c>
      <c r="C12281" s="6" t="s">
        <v>24709</v>
      </c>
      <c r="D12281" s="11"/>
      <c r="E12281" t="str">
        <f t="shared" si="191"/>
        <v>HISTORIA FAMILIAR DE APOPLEJIA</v>
      </c>
    </row>
    <row r="12282" spans="2:5" ht="25.5" x14ac:dyDescent="0.25">
      <c r="B12282" s="6" t="s">
        <v>12280</v>
      </c>
      <c r="C12282" s="6" t="s">
        <v>24710</v>
      </c>
      <c r="D12282" s="11"/>
      <c r="E12282" t="str">
        <f t="shared" si="191"/>
        <v>HISTORIA FAMILIAR DE ENFERMEDAD ISQUEMICA DEL CORAZON Y OTRAS ENFERMEDADES DEL SISTEMA CIRCULATORIO</v>
      </c>
    </row>
    <row r="12283" spans="2:5" ht="25.5" x14ac:dyDescent="0.25">
      <c r="B12283" s="6" t="s">
        <v>12281</v>
      </c>
      <c r="C12283" s="6" t="s">
        <v>24711</v>
      </c>
      <c r="D12283" s="11"/>
      <c r="E12283" t="str">
        <f t="shared" si="191"/>
        <v>HISTORIA FAMILIAR DE ASMA Y DE OTRAS ENFERMEDADES CRONICAS DE LAS VIAS RESPIRATORIAS INFERIORES</v>
      </c>
    </row>
    <row r="12284" spans="2:5" ht="25.5" x14ac:dyDescent="0.25">
      <c r="B12284" s="6" t="s">
        <v>12282</v>
      </c>
      <c r="C12284" s="6" t="s">
        <v>24712</v>
      </c>
      <c r="D12284" s="11"/>
      <c r="E12284" t="str">
        <f t="shared" si="191"/>
        <v>HISTORIA FAMILIAR DE ARTRITIS Y OTRAS ENFERMEDADES DEL SISTEMA OSTEOMUSCULAR Y TEJIDO CONJUNTIVO</v>
      </c>
    </row>
    <row r="12285" spans="2:5" ht="25.5" x14ac:dyDescent="0.25">
      <c r="B12285" s="6" t="s">
        <v>12283</v>
      </c>
      <c r="C12285" s="6" t="s">
        <v>24713</v>
      </c>
      <c r="D12285" s="11"/>
      <c r="E12285" t="str">
        <f t="shared" si="191"/>
        <v>HISTORIA FAMILIAR DE MALFORMACIONES CONGENITAS, DEFORMIDADES Y OTRAS ANOMALIAS CROMOSOMICAS</v>
      </c>
    </row>
    <row r="12286" spans="2:5" ht="25.5" x14ac:dyDescent="0.25">
      <c r="B12286" s="6" t="s">
        <v>12284</v>
      </c>
      <c r="C12286" s="6" t="s">
        <v>24714</v>
      </c>
      <c r="D12286" s="11"/>
      <c r="E12286" t="str">
        <f t="shared" si="191"/>
        <v>HISTORIA FAMILIAR DE OTRAS DISCAPACIDADES Y ENFERMEDADES CRONICAS INCAPACITANTES NO CLASIFICADAS EN OTRA PARTE</v>
      </c>
    </row>
    <row r="12287" spans="2:5" ht="25.5" x14ac:dyDescent="0.25">
      <c r="B12287" s="6" t="s">
        <v>12285</v>
      </c>
      <c r="C12287" s="6" t="s">
        <v>24715</v>
      </c>
      <c r="D12287" s="11"/>
      <c r="E12287" t="str">
        <f t="shared" si="191"/>
        <v>HISTORIA FAMILIAR DE INFECCION POR EL VIRUS DE LA INMUNODEFICIENCIA HUMANA [VIH]</v>
      </c>
    </row>
    <row r="12288" spans="2:5" ht="25.5" x14ac:dyDescent="0.25">
      <c r="B12288" s="6" t="s">
        <v>12286</v>
      </c>
      <c r="C12288" s="6" t="s">
        <v>24716</v>
      </c>
      <c r="D12288" s="11"/>
      <c r="E12288" t="str">
        <f t="shared" si="191"/>
        <v>HISTORIA FAMILIAR DE OTRAS ENFERMEDADES INFECCIOSAS Y PARASITARIAS</v>
      </c>
    </row>
    <row r="12289" spans="2:5" ht="38.25" x14ac:dyDescent="0.25">
      <c r="B12289" s="6" t="s">
        <v>12287</v>
      </c>
      <c r="C12289" s="6" t="s">
        <v>24717</v>
      </c>
      <c r="D12289" s="11"/>
      <c r="E12289" t="str">
        <f t="shared" si="191"/>
        <v>HISTORIA FAMILIAR DE ENFERMEDADES DE LA SANGRE Y DE LOS ORGANOS HEMATOPOYETICOS Y DE CIERTOS TRASTORNOS DEL MECANISMO INMUNOLOGICO</v>
      </c>
    </row>
    <row r="12290" spans="2:5" x14ac:dyDescent="0.25">
      <c r="B12290" s="6" t="s">
        <v>12288</v>
      </c>
      <c r="C12290" s="6" t="s">
        <v>24718</v>
      </c>
      <c r="D12290" s="11"/>
      <c r="E12290" t="str">
        <f t="shared" si="191"/>
        <v>HISTORIA FAMILIAR DE DIABETES MELLITUS</v>
      </c>
    </row>
    <row r="12291" spans="2:5" ht="25.5" x14ac:dyDescent="0.25">
      <c r="B12291" s="6" t="s">
        <v>12289</v>
      </c>
      <c r="C12291" s="6" t="s">
        <v>24719</v>
      </c>
      <c r="D12291" s="11"/>
      <c r="E12291" t="str">
        <f t="shared" si="191"/>
        <v>HISTORIA FAMILIAR DE OTRAS ENFERMEDADES ENDOCRINAS, NUTRICIONALES Y METABOLICAS</v>
      </c>
    </row>
    <row r="12292" spans="2:5" x14ac:dyDescent="0.25">
      <c r="B12292" s="6" t="s">
        <v>12290</v>
      </c>
      <c r="C12292" s="6" t="s">
        <v>24720</v>
      </c>
      <c r="D12292" s="11"/>
      <c r="E12292" t="str">
        <f t="shared" si="191"/>
        <v>HISTORIA FAMILIAR DE TRASTORNOS DE LOS OJOS Y DE LOS OIDOS</v>
      </c>
    </row>
    <row r="12293" spans="2:5" x14ac:dyDescent="0.25">
      <c r="B12293" s="6" t="s">
        <v>12291</v>
      </c>
      <c r="C12293" s="6" t="s">
        <v>24721</v>
      </c>
      <c r="D12293" s="11"/>
      <c r="E12293" t="str">
        <f t="shared" si="191"/>
        <v>HISTORIA FAMILIAR DE ENFERMEDADES DEL SISTEMA RESPIRATORIO</v>
      </c>
    </row>
    <row r="12294" spans="2:5" x14ac:dyDescent="0.25">
      <c r="B12294" s="6" t="s">
        <v>12292</v>
      </c>
      <c r="C12294" s="6" t="s">
        <v>24722</v>
      </c>
      <c r="D12294" s="11"/>
      <c r="E12294" t="str">
        <f t="shared" ref="E12294:E12357" si="192">UPPER(C12294)</f>
        <v>HISTORIA FAMILIAR DE ENFERMEDADES DEL SISTEMA DIGESTIVO</v>
      </c>
    </row>
    <row r="12295" spans="2:5" ht="25.5" x14ac:dyDescent="0.25">
      <c r="B12295" s="6" t="s">
        <v>12293</v>
      </c>
      <c r="C12295" s="6" t="s">
        <v>24723</v>
      </c>
      <c r="D12295" s="11"/>
      <c r="E12295" t="str">
        <f t="shared" si="192"/>
        <v>HISTORIA FAMILIAR DE ENFERMEDADES DE LA PIEL Y DEL TEJIDO SUBCUTANEO</v>
      </c>
    </row>
    <row r="12296" spans="2:5" x14ac:dyDescent="0.25">
      <c r="B12296" s="6" t="s">
        <v>12294</v>
      </c>
      <c r="C12296" s="6" t="s">
        <v>24724</v>
      </c>
      <c r="D12296" s="11"/>
      <c r="E12296" t="str">
        <f t="shared" si="192"/>
        <v>HISTORIA FAMILIAR DE TRASTORNOS DEL RIÑON Y DEL URETER</v>
      </c>
    </row>
    <row r="12297" spans="2:5" ht="25.5" x14ac:dyDescent="0.25">
      <c r="B12297" s="6" t="s">
        <v>12295</v>
      </c>
      <c r="C12297" s="6" t="s">
        <v>24725</v>
      </c>
      <c r="D12297" s="11"/>
      <c r="E12297" t="str">
        <f t="shared" si="192"/>
        <v>HISTORIA FAMILIAR DE OTRAS ENFERMEDADES DEL SISTEMA GENITOURINARIO</v>
      </c>
    </row>
    <row r="12298" spans="2:5" x14ac:dyDescent="0.25">
      <c r="B12298" s="6" t="s">
        <v>12296</v>
      </c>
      <c r="C12298" s="6" t="s">
        <v>24726</v>
      </c>
      <c r="D12298" s="11"/>
      <c r="E12298" t="str">
        <f t="shared" si="192"/>
        <v>HISTORIA FAMILIAR DE CONSANGUINIDAD</v>
      </c>
    </row>
    <row r="12299" spans="2:5" x14ac:dyDescent="0.25">
      <c r="B12299" s="6" t="s">
        <v>12297</v>
      </c>
      <c r="C12299" s="6" t="s">
        <v>24727</v>
      </c>
      <c r="D12299" s="11"/>
      <c r="E12299" t="str">
        <f t="shared" si="192"/>
        <v>HISTORIA FAMILIAR DE OTRAS AFECCIONES ESPECIFICADAS</v>
      </c>
    </row>
    <row r="12300" spans="2:5" x14ac:dyDescent="0.25">
      <c r="B12300" s="6" t="s">
        <v>12298</v>
      </c>
      <c r="C12300" s="6" t="s">
        <v>24728</v>
      </c>
      <c r="D12300" s="11"/>
      <c r="E12300" t="str">
        <f t="shared" si="192"/>
        <v>HISTORIA PERSONAL DE TUMOR MALIGNO DE ORGANOS DIGESTIVOS</v>
      </c>
    </row>
    <row r="12301" spans="2:5" ht="25.5" x14ac:dyDescent="0.25">
      <c r="B12301" s="6" t="s">
        <v>12299</v>
      </c>
      <c r="C12301" s="6" t="s">
        <v>24729</v>
      </c>
      <c r="D12301" s="11"/>
      <c r="E12301" t="str">
        <f t="shared" si="192"/>
        <v>HISTORIA PERSONAL DE TUMOR MALIGNO DE TRAQUEA, BRONQUIOS Y PULMON</v>
      </c>
    </row>
    <row r="12302" spans="2:5" ht="25.5" x14ac:dyDescent="0.25">
      <c r="B12302" s="6" t="s">
        <v>12300</v>
      </c>
      <c r="C12302" s="6" t="s">
        <v>24730</v>
      </c>
      <c r="D12302" s="11"/>
      <c r="E12302" t="str">
        <f t="shared" si="192"/>
        <v>HISTORIA PERSONAL DE TUMOR MALIGNO DE OTROS ORGANOS RESPIRATORIOS E INTRATORACICOS</v>
      </c>
    </row>
    <row r="12303" spans="2:5" x14ac:dyDescent="0.25">
      <c r="B12303" s="6" t="s">
        <v>12301</v>
      </c>
      <c r="C12303" s="6" t="s">
        <v>24731</v>
      </c>
      <c r="D12303" s="11"/>
      <c r="E12303" t="str">
        <f t="shared" si="192"/>
        <v>HISTORIA PERSONAL DE TUMOR MALIGNO DE MAMA</v>
      </c>
    </row>
    <row r="12304" spans="2:5" x14ac:dyDescent="0.25">
      <c r="B12304" s="6" t="s">
        <v>12302</v>
      </c>
      <c r="C12304" s="6" t="s">
        <v>24732</v>
      </c>
      <c r="D12304" s="11"/>
      <c r="E12304" t="str">
        <f t="shared" si="192"/>
        <v>HISTORIA PERSONAL DE TUMOR MALIGNO DE ORGANOS GENITALES</v>
      </c>
    </row>
    <row r="12305" spans="2:5" x14ac:dyDescent="0.25">
      <c r="B12305" s="6" t="s">
        <v>12303</v>
      </c>
      <c r="C12305" s="6" t="s">
        <v>24733</v>
      </c>
      <c r="D12305" s="11"/>
      <c r="E12305" t="str">
        <f t="shared" si="192"/>
        <v>HISTORIA PERSONAL DE TUMOR MALIGNO DE VIAS URINARIAS</v>
      </c>
    </row>
    <row r="12306" spans="2:5" x14ac:dyDescent="0.25">
      <c r="B12306" s="6" t="s">
        <v>12304</v>
      </c>
      <c r="C12306" s="6" t="s">
        <v>24734</v>
      </c>
      <c r="D12306" s="11"/>
      <c r="E12306" t="str">
        <f t="shared" si="192"/>
        <v>HISTORIA PERSONAL DE LEUCEMIA</v>
      </c>
    </row>
    <row r="12307" spans="2:5" ht="25.5" x14ac:dyDescent="0.25">
      <c r="B12307" s="6" t="s">
        <v>12305</v>
      </c>
      <c r="C12307" s="6" t="s">
        <v>24735</v>
      </c>
      <c r="D12307" s="11"/>
      <c r="E12307" t="str">
        <f t="shared" si="192"/>
        <v>HISTORIA PERSONAL DE OTROS TUMORES MALIGNOS DEL TEJIDO LINFOIDE, HEMATOPOYETICO Y TEJIDOS RELACIONADOS</v>
      </c>
    </row>
    <row r="12308" spans="2:5" x14ac:dyDescent="0.25">
      <c r="B12308" s="6" t="s">
        <v>12306</v>
      </c>
      <c r="C12308" s="6" t="s">
        <v>24736</v>
      </c>
      <c r="D12308" s="11"/>
      <c r="E12308" t="str">
        <f t="shared" si="192"/>
        <v>HISTORIA PERSONAL DE TUMOR MALIGNO DE OTROS ORGANOS Y SISTEMAS</v>
      </c>
    </row>
    <row r="12309" spans="2:5" x14ac:dyDescent="0.25">
      <c r="B12309" s="6" t="s">
        <v>12307</v>
      </c>
      <c r="C12309" s="6" t="s">
        <v>24737</v>
      </c>
      <c r="D12309" s="11"/>
      <c r="E12309" t="str">
        <f t="shared" si="192"/>
        <v>HISTORIA PERSONAL DE TUMOR MALIGNO, DE SITIO NO ESPECIFICADO</v>
      </c>
    </row>
    <row r="12310" spans="2:5" x14ac:dyDescent="0.25">
      <c r="B12310" s="6" t="s">
        <v>12308</v>
      </c>
      <c r="C12310" s="6" t="s">
        <v>24738</v>
      </c>
      <c r="D12310" s="11"/>
      <c r="E12310" t="str">
        <f t="shared" si="192"/>
        <v>HISTORIA PERSONAL DE OTROS TUMORES</v>
      </c>
    </row>
    <row r="12311" spans="2:5" x14ac:dyDescent="0.25">
      <c r="B12311" s="6" t="s">
        <v>12309</v>
      </c>
      <c r="C12311" s="6" t="s">
        <v>24739</v>
      </c>
      <c r="D12311" s="11"/>
      <c r="E12311" t="str">
        <f t="shared" si="192"/>
        <v>HISTORIA PERSONAL DE ENFERMEDADES INFECCIOSAS Y PARASITARIAS</v>
      </c>
    </row>
    <row r="12312" spans="2:5" ht="38.25" x14ac:dyDescent="0.25">
      <c r="B12312" s="6" t="s">
        <v>12310</v>
      </c>
      <c r="C12312" s="6" t="s">
        <v>24740</v>
      </c>
      <c r="D12312" s="11"/>
      <c r="E12312" t="str">
        <f t="shared" si="192"/>
        <v>HISTORIA PERSONAL DE ENFERMEDADES DE LA SANGRE Y DE LOS ORGANOS HEMATOPOYETICOS Y DE CIERTOS TRASTORNOS DEL MECANISMO INMUNOLOGICO</v>
      </c>
    </row>
    <row r="12313" spans="2:5" ht="25.5" x14ac:dyDescent="0.25">
      <c r="B12313" s="6" t="s">
        <v>12311</v>
      </c>
      <c r="C12313" s="6" t="s">
        <v>24741</v>
      </c>
      <c r="D12313" s="11"/>
      <c r="E12313" t="str">
        <f t="shared" si="192"/>
        <v>HISTORIA PERSONAL DE ENFERMEDADES ENDOCRINAS, NUTRICIONALES Y METABOLICAS</v>
      </c>
    </row>
    <row r="12314" spans="2:5" x14ac:dyDescent="0.25">
      <c r="B12314" s="6" t="s">
        <v>12312</v>
      </c>
      <c r="C12314" s="6" t="s">
        <v>24742</v>
      </c>
      <c r="D12314" s="11"/>
      <c r="E12314" t="str">
        <f t="shared" si="192"/>
        <v>HISTORIA PERSONAL DE ABUSO DE SUSTANCIAS PSICOACTIVAS</v>
      </c>
    </row>
    <row r="12315" spans="2:5" ht="25.5" x14ac:dyDescent="0.25">
      <c r="B12315" s="6" t="s">
        <v>12313</v>
      </c>
      <c r="C12315" s="6" t="s">
        <v>24743</v>
      </c>
      <c r="D12315" s="11"/>
      <c r="E12315" t="str">
        <f t="shared" si="192"/>
        <v>HISTORIA PERSONAL DE OTROS TRASTORNOS MENTALES O DEL COMPORTAMIENTO</v>
      </c>
    </row>
    <row r="12316" spans="2:5" ht="25.5" x14ac:dyDescent="0.25">
      <c r="B12316" s="6" t="s">
        <v>12314</v>
      </c>
      <c r="C12316" s="6" t="s">
        <v>24744</v>
      </c>
      <c r="D12316" s="11"/>
      <c r="E12316" t="str">
        <f t="shared" si="192"/>
        <v>HISTORIA PERSONAL DE ENFERMEDADES DEL SISTEMA NERVIOSO Y DE LOS ORGANOS DE LOS SENTIDOS</v>
      </c>
    </row>
    <row r="12317" spans="2:5" x14ac:dyDescent="0.25">
      <c r="B12317" s="6" t="s">
        <v>12315</v>
      </c>
      <c r="C12317" s="6" t="s">
        <v>24745</v>
      </c>
      <c r="D12317" s="11"/>
      <c r="E12317" t="str">
        <f t="shared" si="192"/>
        <v>HISTORIA PERSONAL DE ENFERMEDADES DEL SISTEMA CIRCULATORIO</v>
      </c>
    </row>
    <row r="12318" spans="2:5" x14ac:dyDescent="0.25">
      <c r="B12318" s="6" t="s">
        <v>12316</v>
      </c>
      <c r="C12318" s="6" t="s">
        <v>24746</v>
      </c>
      <c r="D12318" s="11"/>
      <c r="E12318" t="str">
        <f t="shared" si="192"/>
        <v>HISTORIA PERSONAL DE ENFERMEDADES DEL SISTEMA RESPIRATORIO</v>
      </c>
    </row>
    <row r="12319" spans="2:5" x14ac:dyDescent="0.25">
      <c r="B12319" s="6" t="s">
        <v>12317</v>
      </c>
      <c r="C12319" s="6" t="s">
        <v>24747</v>
      </c>
      <c r="D12319" s="11"/>
      <c r="E12319" t="str">
        <f t="shared" si="192"/>
        <v>HISTORIA PERSONAL DE ENFERMEDADES DEL SISTEMA DIGESTIVO</v>
      </c>
    </row>
    <row r="12320" spans="2:5" ht="25.5" x14ac:dyDescent="0.25">
      <c r="B12320" s="6" t="s">
        <v>12318</v>
      </c>
      <c r="C12320" s="6" t="s">
        <v>24748</v>
      </c>
      <c r="D12320" s="11"/>
      <c r="E12320" t="str">
        <f t="shared" si="192"/>
        <v>HISTORIA PERSONAL DE ENFERMEDADES DE LA PIEL Y DEL TEJIDO SUBCUTANEO</v>
      </c>
    </row>
    <row r="12321" spans="2:5" ht="25.5" x14ac:dyDescent="0.25">
      <c r="B12321" s="6" t="s">
        <v>12319</v>
      </c>
      <c r="C12321" s="6" t="s">
        <v>24749</v>
      </c>
      <c r="D12321" s="11"/>
      <c r="E12321" t="str">
        <f t="shared" si="192"/>
        <v>HISTORIA PERSONAL DE ENFERMEDADES DEL SISTEMA OSTEOMUSCULAR Y DEL TEJIDO CONJUNTIVO</v>
      </c>
    </row>
    <row r="12322" spans="2:5" x14ac:dyDescent="0.25">
      <c r="B12322" s="6" t="s">
        <v>12320</v>
      </c>
      <c r="C12322" s="6" t="s">
        <v>24750</v>
      </c>
      <c r="D12322" s="11"/>
      <c r="E12322" t="str">
        <f t="shared" si="192"/>
        <v>HISTORIA PERSONAL DE ENFERMEDADES DEL SISTEMA GENITOURINARIO</v>
      </c>
    </row>
    <row r="12323" spans="2:5" ht="25.5" x14ac:dyDescent="0.25">
      <c r="B12323" s="6" t="s">
        <v>12321</v>
      </c>
      <c r="C12323" s="6" t="s">
        <v>24751</v>
      </c>
      <c r="D12323" s="11"/>
      <c r="E12323" t="str">
        <f t="shared" si="192"/>
        <v>HISTORIA PERSONAL DE COMPLICACIONES DEL EMBARAZO, DEL PARTO Y DEL PUERPERIO</v>
      </c>
    </row>
    <row r="12324" spans="2:5" ht="25.5" x14ac:dyDescent="0.25">
      <c r="B12324" s="6" t="s">
        <v>12322</v>
      </c>
      <c r="C12324" s="6" t="s">
        <v>24752</v>
      </c>
      <c r="D12324" s="11"/>
      <c r="E12324" t="str">
        <f t="shared" si="192"/>
        <v>HISTORIA PERSONAL DE CIERTAS AFECCIONES ORIGINADAS EN EL PERIODO PERINATAL</v>
      </c>
    </row>
    <row r="12325" spans="2:5" ht="25.5" x14ac:dyDescent="0.25">
      <c r="B12325" s="6" t="s">
        <v>12323</v>
      </c>
      <c r="C12325" s="6" t="s">
        <v>24753</v>
      </c>
      <c r="D12325" s="11"/>
      <c r="E12325" t="str">
        <f t="shared" si="192"/>
        <v>HISTORIA PERSONAL DE MALFORMACIONES CONGENITAS, DEFORMIDADES Y ANOMALIAS CROMOSOMICAS</v>
      </c>
    </row>
    <row r="12326" spans="2:5" x14ac:dyDescent="0.25">
      <c r="B12326" s="6" t="s">
        <v>12324</v>
      </c>
      <c r="C12326" s="6" t="s">
        <v>24754</v>
      </c>
      <c r="D12326" s="11"/>
      <c r="E12326" t="str">
        <f t="shared" si="192"/>
        <v>HISTORIA PERSONAL DE OTRAS AFECCIONES ESPECIFICADAS</v>
      </c>
    </row>
    <row r="12327" spans="2:5" x14ac:dyDescent="0.25">
      <c r="B12327" s="6" t="s">
        <v>12325</v>
      </c>
      <c r="C12327" s="6" t="s">
        <v>24755</v>
      </c>
      <c r="D12327" s="11"/>
      <c r="E12327" t="str">
        <f t="shared" si="192"/>
        <v>HISTORIA PERSONAL DE ALERGIA A PENICILINA</v>
      </c>
    </row>
    <row r="12328" spans="2:5" x14ac:dyDescent="0.25">
      <c r="B12328" s="6" t="s">
        <v>12326</v>
      </c>
      <c r="C12328" s="6" t="s">
        <v>24756</v>
      </c>
      <c r="D12328" s="11"/>
      <c r="E12328" t="str">
        <f t="shared" si="192"/>
        <v>HISTORIA PERSONAL DE ALERGIA A OTROS AGENTES ANTIBIOTICOS</v>
      </c>
    </row>
    <row r="12329" spans="2:5" x14ac:dyDescent="0.25">
      <c r="B12329" s="6" t="s">
        <v>12327</v>
      </c>
      <c r="C12329" s="6" t="s">
        <v>24757</v>
      </c>
      <c r="D12329" s="11"/>
      <c r="E12329" t="str">
        <f t="shared" si="192"/>
        <v>HISTORIA PERSONAL DE ALERGIA A SULFONAMIDAS</v>
      </c>
    </row>
    <row r="12330" spans="2:5" x14ac:dyDescent="0.25">
      <c r="B12330" s="6" t="s">
        <v>12328</v>
      </c>
      <c r="C12330" s="6" t="s">
        <v>24758</v>
      </c>
      <c r="D12330" s="11"/>
      <c r="E12330" t="str">
        <f t="shared" si="192"/>
        <v>HISTORIA PERSONAL DE ALERGIA A OTROS AGENTES ANTIINFECCIOSOS</v>
      </c>
    </row>
    <row r="12331" spans="2:5" x14ac:dyDescent="0.25">
      <c r="B12331" s="6" t="s">
        <v>12329</v>
      </c>
      <c r="C12331" s="6" t="s">
        <v>24759</v>
      </c>
      <c r="D12331" s="11"/>
      <c r="E12331" t="str">
        <f t="shared" si="192"/>
        <v>HISTORIA PERSONAL DE ALERGIA A AGENTE ANESTESICO</v>
      </c>
    </row>
    <row r="12332" spans="2:5" x14ac:dyDescent="0.25">
      <c r="B12332" s="6" t="s">
        <v>12330</v>
      </c>
      <c r="C12332" s="6" t="s">
        <v>24760</v>
      </c>
      <c r="D12332" s="11"/>
      <c r="E12332" t="str">
        <f t="shared" si="192"/>
        <v>HISTORIA PERSONAL DE ALERGIA A AGENTE NARCOTICO</v>
      </c>
    </row>
    <row r="12333" spans="2:5" x14ac:dyDescent="0.25">
      <c r="B12333" s="6" t="s">
        <v>12331</v>
      </c>
      <c r="C12333" s="6" t="s">
        <v>24761</v>
      </c>
      <c r="D12333" s="11"/>
      <c r="E12333" t="str">
        <f t="shared" si="192"/>
        <v>HISTORIA PERSONAL DE ALERGIA A AGENTE ANALGESICO</v>
      </c>
    </row>
    <row r="12334" spans="2:5" x14ac:dyDescent="0.25">
      <c r="B12334" s="6" t="s">
        <v>12332</v>
      </c>
      <c r="C12334" s="6" t="s">
        <v>24762</v>
      </c>
      <c r="D12334" s="11"/>
      <c r="E12334" t="str">
        <f t="shared" si="192"/>
        <v>HISTORIA PERSONAL DE ALERGIA A SUERO O VACUNA</v>
      </c>
    </row>
    <row r="12335" spans="2:5" ht="25.5" x14ac:dyDescent="0.25">
      <c r="B12335" s="6" t="s">
        <v>12333</v>
      </c>
      <c r="C12335" s="6" t="s">
        <v>24763</v>
      </c>
      <c r="D12335" s="11"/>
      <c r="E12335" t="str">
        <f t="shared" si="192"/>
        <v>HISTORIA PERSONAL DE ALERGIA A OTRAS DROGAS, MEDICAMENTOS Y SUSTANCIAS BIOLOGICAS</v>
      </c>
    </row>
    <row r="12336" spans="2:5" ht="25.5" x14ac:dyDescent="0.25">
      <c r="B12336" s="6" t="s">
        <v>12334</v>
      </c>
      <c r="C12336" s="6" t="s">
        <v>24764</v>
      </c>
      <c r="D12336" s="11"/>
      <c r="E12336" t="str">
        <f t="shared" si="192"/>
        <v>HISTORIA PERSONAL DE ALERGIA A OTRAS DROGAS, MEDICAMENTOS Y SUSTANCIAS BIOLOGICAS NO ESPECIFICADAS</v>
      </c>
    </row>
    <row r="12337" spans="2:5" x14ac:dyDescent="0.25">
      <c r="B12337" s="6" t="s">
        <v>12335</v>
      </c>
      <c r="C12337" s="6" t="s">
        <v>24765</v>
      </c>
      <c r="D12337" s="11"/>
      <c r="E12337" t="str">
        <f t="shared" si="192"/>
        <v>AUSENCIA ADQUIRIDA DE DEDO(S), [INCLUIDO EL PULGAR], UNILATERAL</v>
      </c>
    </row>
    <row r="12338" spans="2:5" x14ac:dyDescent="0.25">
      <c r="B12338" s="6" t="s">
        <v>12336</v>
      </c>
      <c r="C12338" s="6" t="s">
        <v>24766</v>
      </c>
      <c r="D12338" s="11"/>
      <c r="E12338" t="str">
        <f t="shared" si="192"/>
        <v>AUSENCIA ADQUIRIDA DE MANO Y MUÑECA</v>
      </c>
    </row>
    <row r="12339" spans="2:5" x14ac:dyDescent="0.25">
      <c r="B12339" s="6" t="s">
        <v>12337</v>
      </c>
      <c r="C12339" s="6" t="s">
        <v>24767</v>
      </c>
      <c r="D12339" s="11"/>
      <c r="E12339" t="str">
        <f t="shared" si="192"/>
        <v>AUSENCIA ADQUIRIDA DE MIEMBRO SUPERIOR POR ARRIBA DE LA MUÑECA</v>
      </c>
    </row>
    <row r="12340" spans="2:5" ht="25.5" x14ac:dyDescent="0.25">
      <c r="B12340" s="6" t="s">
        <v>12338</v>
      </c>
      <c r="C12340" s="6" t="s">
        <v>24768</v>
      </c>
      <c r="D12340" s="11"/>
      <c r="E12340" t="str">
        <f t="shared" si="192"/>
        <v>AUSENCIA ADQUIRIDA DE AMBOS MIEMBROS SUPERIORES [CUALQUIER NIVEL]</v>
      </c>
    </row>
    <row r="12341" spans="2:5" x14ac:dyDescent="0.25">
      <c r="B12341" s="6" t="s">
        <v>12339</v>
      </c>
      <c r="C12341" s="6" t="s">
        <v>24769</v>
      </c>
      <c r="D12341" s="11"/>
      <c r="E12341" t="str">
        <f t="shared" si="192"/>
        <v>AUSENCIA ADQUIRIDA DE PIE Y TOBILLO</v>
      </c>
    </row>
    <row r="12342" spans="2:5" x14ac:dyDescent="0.25">
      <c r="B12342" s="6" t="s">
        <v>12340</v>
      </c>
      <c r="C12342" s="6" t="s">
        <v>24770</v>
      </c>
      <c r="D12342" s="11"/>
      <c r="E12342" t="str">
        <f t="shared" si="192"/>
        <v>AUSENCIA ADQUIRIDA DE PIERNA A NIVEL DE O DEBAJO DE LA RODILLA</v>
      </c>
    </row>
    <row r="12343" spans="2:5" x14ac:dyDescent="0.25">
      <c r="B12343" s="6" t="s">
        <v>12341</v>
      </c>
      <c r="C12343" s="6" t="s">
        <v>24771</v>
      </c>
      <c r="D12343" s="11"/>
      <c r="E12343" t="str">
        <f t="shared" si="192"/>
        <v>AUSENCIA ADQUIRIDA DE PIERNA POR ARRIBA DE LA RODILLA</v>
      </c>
    </row>
    <row r="12344" spans="2:5" ht="25.5" x14ac:dyDescent="0.25">
      <c r="B12344" s="6" t="s">
        <v>12342</v>
      </c>
      <c r="C12344" s="6" t="s">
        <v>24772</v>
      </c>
      <c r="D12344" s="11"/>
      <c r="E12344" t="str">
        <f t="shared" si="192"/>
        <v>AUSENCIA ADQUIRIDA DE AMBOS MIEMBROS INFERIORES [CUALQUIER NIVEL, EXCEPTO DEDOS DEL PIE SOLAMENTE]</v>
      </c>
    </row>
    <row r="12345" spans="2:5" ht="25.5" x14ac:dyDescent="0.25">
      <c r="B12345" s="6" t="s">
        <v>12343</v>
      </c>
      <c r="C12345" s="6" t="s">
        <v>24773</v>
      </c>
      <c r="D12345" s="11"/>
      <c r="E12345" t="str">
        <f t="shared" si="192"/>
        <v>AUSENCIA ADQUIRIDA DE MIEMBROS SUPERIORES E INFERIORES [CUALQUIER NIVEL]</v>
      </c>
    </row>
    <row r="12346" spans="2:5" x14ac:dyDescent="0.25">
      <c r="B12346" s="6" t="s">
        <v>12344</v>
      </c>
      <c r="C12346" s="6" t="s">
        <v>24774</v>
      </c>
      <c r="D12346" s="11"/>
      <c r="E12346" t="str">
        <f t="shared" si="192"/>
        <v>AUSENCIA ADQUIRIDA DE MIEMBROS NO ESPECIFICADOS</v>
      </c>
    </row>
    <row r="12347" spans="2:5" x14ac:dyDescent="0.25">
      <c r="B12347" s="6" t="s">
        <v>12345</v>
      </c>
      <c r="C12347" s="6" t="s">
        <v>24775</v>
      </c>
      <c r="D12347" s="11"/>
      <c r="E12347" t="str">
        <f t="shared" si="192"/>
        <v>AUSENCIA ADQUIRIDA DE PARTE DE LA CABEZA Y DEL CUELLO</v>
      </c>
    </row>
    <row r="12348" spans="2:5" x14ac:dyDescent="0.25">
      <c r="B12348" s="6" t="s">
        <v>12346</v>
      </c>
      <c r="C12348" s="6" t="s">
        <v>24776</v>
      </c>
      <c r="D12348" s="11"/>
      <c r="E12348" t="str">
        <f t="shared" si="192"/>
        <v>AUSENCIA ADQUIRIDA DE MAMA(S)</v>
      </c>
    </row>
    <row r="12349" spans="2:5" x14ac:dyDescent="0.25">
      <c r="B12349" s="6" t="s">
        <v>12347</v>
      </c>
      <c r="C12349" s="6" t="s">
        <v>24777</v>
      </c>
      <c r="D12349" s="11"/>
      <c r="E12349" t="str">
        <f t="shared" si="192"/>
        <v>AUSENCIA ADQUIRIDA (DE PARTE) DEL PULMON</v>
      </c>
    </row>
    <row r="12350" spans="2:5" x14ac:dyDescent="0.25">
      <c r="B12350" s="6" t="s">
        <v>12348</v>
      </c>
      <c r="C12350" s="6" t="s">
        <v>24778</v>
      </c>
      <c r="D12350" s="11"/>
      <c r="E12350" t="str">
        <f t="shared" si="192"/>
        <v>AUSENCIA ADQUIRIDA DE PARTE DEL ESTOMAGO</v>
      </c>
    </row>
    <row r="12351" spans="2:5" x14ac:dyDescent="0.25">
      <c r="B12351" s="6" t="s">
        <v>12349</v>
      </c>
      <c r="C12351" s="6" t="s">
        <v>24779</v>
      </c>
      <c r="D12351" s="11"/>
      <c r="E12351" t="str">
        <f t="shared" si="192"/>
        <v>AUSENCIA ADQUIRIDA DE OTRAS PARTES DEL TUBO DIGESTIVO</v>
      </c>
    </row>
    <row r="12352" spans="2:5" x14ac:dyDescent="0.25">
      <c r="B12352" s="6" t="s">
        <v>12350</v>
      </c>
      <c r="C12352" s="6" t="s">
        <v>24780</v>
      </c>
      <c r="D12352" s="11"/>
      <c r="E12352" t="str">
        <f t="shared" si="192"/>
        <v>AUSENCIA ADQUIRIDA DE RIÑON</v>
      </c>
    </row>
    <row r="12353" spans="2:5" x14ac:dyDescent="0.25">
      <c r="B12353" s="6" t="s">
        <v>12351</v>
      </c>
      <c r="C12353" s="6" t="s">
        <v>24781</v>
      </c>
      <c r="D12353" s="11"/>
      <c r="E12353" t="str">
        <f t="shared" si="192"/>
        <v>AUSENCIA ADQUIRIDA DE OTRAS PARTES DE LAS VIAS URINARIAS</v>
      </c>
    </row>
    <row r="12354" spans="2:5" x14ac:dyDescent="0.25">
      <c r="B12354" s="6" t="s">
        <v>12352</v>
      </c>
      <c r="C12354" s="6" t="s">
        <v>24782</v>
      </c>
      <c r="D12354" s="11"/>
      <c r="E12354" t="str">
        <f t="shared" si="192"/>
        <v>AUSENCIA ADQUIRIDA DE ORGANO(S) GENITAL(ES)</v>
      </c>
    </row>
    <row r="12355" spans="2:5" x14ac:dyDescent="0.25">
      <c r="B12355" s="6" t="s">
        <v>12353</v>
      </c>
      <c r="C12355" s="6" t="s">
        <v>24783</v>
      </c>
      <c r="D12355" s="11"/>
      <c r="E12355" t="str">
        <f t="shared" si="192"/>
        <v>AUSENCIA ADQUIRIDA DE OTROS ORGANOS</v>
      </c>
    </row>
    <row r="12356" spans="2:5" ht="25.5" x14ac:dyDescent="0.25">
      <c r="B12356" s="6" t="s">
        <v>12354</v>
      </c>
      <c r="C12356" s="6" t="s">
        <v>24784</v>
      </c>
      <c r="D12356" s="11"/>
      <c r="E12356" t="str">
        <f t="shared" si="192"/>
        <v>HISTORIA PERSONAL DE ALERGIA, NO DEBIDA A DROGAS NI A SUSTANCIAS BIOLOGICAS</v>
      </c>
    </row>
    <row r="12357" spans="2:5" ht="25.5" x14ac:dyDescent="0.25">
      <c r="B12357" s="6" t="s">
        <v>12355</v>
      </c>
      <c r="C12357" s="6" t="s">
        <v>24785</v>
      </c>
      <c r="D12357" s="11"/>
      <c r="E12357" t="str">
        <f t="shared" si="192"/>
        <v>HISTORIA PERSONAL DE INCUMPLIMIENTO DEL REGIMEN O TRATAMIENTO MEDICO</v>
      </c>
    </row>
    <row r="12358" spans="2:5" x14ac:dyDescent="0.25">
      <c r="B12358" s="6" t="s">
        <v>12356</v>
      </c>
      <c r="C12358" s="6" t="s">
        <v>24786</v>
      </c>
      <c r="D12358" s="11"/>
      <c r="E12358" t="str">
        <f t="shared" ref="E12358:E12421" si="193">UPPER(C12358)</f>
        <v>HISTORIA PERSONAL DE HIGIENE PERSONAL DEFICIENTE</v>
      </c>
    </row>
    <row r="12359" spans="2:5" x14ac:dyDescent="0.25">
      <c r="B12359" s="6" t="s">
        <v>12357</v>
      </c>
      <c r="C12359" s="6" t="s">
        <v>24787</v>
      </c>
      <c r="D12359" s="11"/>
      <c r="E12359" t="str">
        <f t="shared" si="193"/>
        <v>HISTORIA PERSONAL DEL CICLO SUEÑO - VIGILIA NO SALUDABLE</v>
      </c>
    </row>
    <row r="12360" spans="2:5" ht="25.5" x14ac:dyDescent="0.25">
      <c r="B12360" s="6" t="s">
        <v>12358</v>
      </c>
      <c r="C12360" s="6" t="s">
        <v>24788</v>
      </c>
      <c r="D12360" s="11"/>
      <c r="E12360" t="str">
        <f t="shared" si="193"/>
        <v>HISTORIA PERSONAL DE TRAUMA PSICOLOGICO, NO CLASIFICADO EN OTRA PARTE</v>
      </c>
    </row>
    <row r="12361" spans="2:5" x14ac:dyDescent="0.25">
      <c r="B12361" s="6" t="s">
        <v>12359</v>
      </c>
      <c r="C12361" s="6" t="s">
        <v>24789</v>
      </c>
      <c r="D12361" s="11"/>
      <c r="E12361" t="str">
        <f t="shared" si="193"/>
        <v>HISTORIA PERSONAL DE LESION AUTOINFLIGIDA INTENCIONALMENTE</v>
      </c>
    </row>
    <row r="12362" spans="2:5" x14ac:dyDescent="0.25">
      <c r="B12362" s="6" t="s">
        <v>12360</v>
      </c>
      <c r="C12362" s="6" t="s">
        <v>24790</v>
      </c>
      <c r="D12362" s="11"/>
      <c r="E12362" t="str">
        <f t="shared" si="193"/>
        <v>HISTORIA PERSONAL DE OTRO TRAUMA FISICO</v>
      </c>
    </row>
    <row r="12363" spans="2:5" ht="25.5" x14ac:dyDescent="0.25">
      <c r="B12363" s="6" t="s">
        <v>12361</v>
      </c>
      <c r="C12363" s="6" t="s">
        <v>24791</v>
      </c>
      <c r="D12363" s="11"/>
      <c r="E12363" t="str">
        <f t="shared" si="193"/>
        <v>HISTORIA PERSONAL DE OTROS FACTORES DE RIESGO, NO CLASIFICADOS EN OTRA PARTE</v>
      </c>
    </row>
    <row r="12364" spans="2:5" x14ac:dyDescent="0.25">
      <c r="B12364" s="6" t="s">
        <v>12362</v>
      </c>
      <c r="C12364" s="6" t="s">
        <v>24792</v>
      </c>
      <c r="D12364" s="11"/>
      <c r="E12364" t="str">
        <f t="shared" si="193"/>
        <v>HISTORIA PERSONAL DE ANTICONCEPCIÓN</v>
      </c>
    </row>
    <row r="12365" spans="2:5" ht="25.5" x14ac:dyDescent="0.25">
      <c r="B12365" s="6" t="s">
        <v>12363</v>
      </c>
      <c r="C12365" s="6" t="s">
        <v>24793</v>
      </c>
      <c r="D12365" s="11"/>
      <c r="E12365" t="str">
        <f t="shared" si="193"/>
        <v>HISTORIA PERSONAL DE USO (PRESENTE) DE ANTICOAGULANTES POR LARGO TIEMPO</v>
      </c>
    </row>
    <row r="12366" spans="2:5" ht="25.5" x14ac:dyDescent="0.25">
      <c r="B12366" s="6" t="s">
        <v>12364</v>
      </c>
      <c r="C12366" s="6" t="s">
        <v>24794</v>
      </c>
      <c r="D12366" s="11"/>
      <c r="E12366" t="str">
        <f t="shared" si="193"/>
        <v>HISTORIA PERSONAL DE USO (PRESENTE) DE OTROS MEDICAMENTOS POR LARGO TIEMPO</v>
      </c>
    </row>
    <row r="12367" spans="2:5" x14ac:dyDescent="0.25">
      <c r="B12367" s="6" t="s">
        <v>12365</v>
      </c>
      <c r="C12367" s="6" t="s">
        <v>24795</v>
      </c>
      <c r="D12367" s="11"/>
      <c r="E12367" t="str">
        <f t="shared" si="193"/>
        <v>HISTORIA PERSONAL DE IRRADIACION</v>
      </c>
    </row>
    <row r="12368" spans="2:5" x14ac:dyDescent="0.25">
      <c r="B12368" s="6" t="s">
        <v>12366</v>
      </c>
      <c r="C12368" s="6" t="s">
        <v>24796</v>
      </c>
      <c r="D12368" s="11"/>
      <c r="E12368" t="str">
        <f t="shared" si="193"/>
        <v>HISTORIA PERSONAL DE CIRUGIA MAYOR, NO CLASIFICADA EN OTRA PARTE</v>
      </c>
    </row>
    <row r="12369" spans="2:5" x14ac:dyDescent="0.25">
      <c r="B12369" s="6" t="s">
        <v>12367</v>
      </c>
      <c r="C12369" s="6" t="s">
        <v>24797</v>
      </c>
      <c r="D12369" s="11"/>
      <c r="E12369" t="str">
        <f t="shared" si="193"/>
        <v>HISTORIA PERSONAL DE MEDIDAS DE REHABILITACION</v>
      </c>
    </row>
    <row r="12370" spans="2:5" x14ac:dyDescent="0.25">
      <c r="B12370" s="6" t="s">
        <v>12368</v>
      </c>
      <c r="C12370" s="6" t="s">
        <v>24798</v>
      </c>
      <c r="D12370" s="11"/>
      <c r="E12370" t="str">
        <f t="shared" si="193"/>
        <v>HISTORIA PERSONAL DE OTROS TRATAMIENTOS MEDICOS</v>
      </c>
    </row>
    <row r="12371" spans="2:5" x14ac:dyDescent="0.25">
      <c r="B12371" s="6" t="s">
        <v>12369</v>
      </c>
      <c r="C12371" s="6" t="s">
        <v>24799</v>
      </c>
      <c r="D12371" s="11"/>
      <c r="E12371" t="str">
        <f t="shared" si="193"/>
        <v>HISTORIA PERSONAL DE TRATAMIENTO MEDICO NO ESPECIFICADO</v>
      </c>
    </row>
    <row r="12372" spans="2:5" x14ac:dyDescent="0.25">
      <c r="B12372" s="6" t="s">
        <v>12370</v>
      </c>
      <c r="C12372" s="6" t="s">
        <v>24800</v>
      </c>
      <c r="D12372" s="11"/>
      <c r="E12372" t="str">
        <f t="shared" si="193"/>
        <v>TRAQUEOSTOMIA</v>
      </c>
    </row>
    <row r="12373" spans="2:5" x14ac:dyDescent="0.25">
      <c r="B12373" s="6" t="s">
        <v>12371</v>
      </c>
      <c r="C12373" s="6" t="s">
        <v>24801</v>
      </c>
      <c r="D12373" s="11"/>
      <c r="E12373" t="str">
        <f t="shared" si="193"/>
        <v>GASTROSTOMIA</v>
      </c>
    </row>
    <row r="12374" spans="2:5" x14ac:dyDescent="0.25">
      <c r="B12374" s="6" t="s">
        <v>12372</v>
      </c>
      <c r="C12374" s="6" t="s">
        <v>24802</v>
      </c>
      <c r="D12374" s="11"/>
      <c r="E12374" t="str">
        <f t="shared" si="193"/>
        <v>ILEOSTOMIA</v>
      </c>
    </row>
    <row r="12375" spans="2:5" x14ac:dyDescent="0.25">
      <c r="B12375" s="6" t="s">
        <v>12373</v>
      </c>
      <c r="C12375" s="6" t="s">
        <v>24803</v>
      </c>
      <c r="D12375" s="11"/>
      <c r="E12375" t="str">
        <f t="shared" si="193"/>
        <v>COLOSTOMIA</v>
      </c>
    </row>
    <row r="12376" spans="2:5" x14ac:dyDescent="0.25">
      <c r="B12376" s="6" t="s">
        <v>12374</v>
      </c>
      <c r="C12376" s="6" t="s">
        <v>24804</v>
      </c>
      <c r="D12376" s="11"/>
      <c r="E12376" t="str">
        <f t="shared" si="193"/>
        <v>OTROS ORIFICIOS ARTIFICIALES DEL TUBO GASTROINTESTINAL</v>
      </c>
    </row>
    <row r="12377" spans="2:5" x14ac:dyDescent="0.25">
      <c r="B12377" s="6" t="s">
        <v>12375</v>
      </c>
      <c r="C12377" s="6" t="s">
        <v>24805</v>
      </c>
      <c r="D12377" s="11"/>
      <c r="E12377" t="str">
        <f t="shared" si="193"/>
        <v>CISTOSTOMIA</v>
      </c>
    </row>
    <row r="12378" spans="2:5" x14ac:dyDescent="0.25">
      <c r="B12378" s="6" t="s">
        <v>12376</v>
      </c>
      <c r="C12378" s="6" t="s">
        <v>24806</v>
      </c>
      <c r="D12378" s="11"/>
      <c r="E12378" t="str">
        <f t="shared" si="193"/>
        <v>OTROS ORIFICIOS ARTIFICIALES DE LAS VIAS URINARIAS</v>
      </c>
    </row>
    <row r="12379" spans="2:5" x14ac:dyDescent="0.25">
      <c r="B12379" s="6" t="s">
        <v>12377</v>
      </c>
      <c r="C12379" s="6" t="s">
        <v>24807</v>
      </c>
      <c r="D12379" s="11"/>
      <c r="E12379" t="str">
        <f t="shared" si="193"/>
        <v>OTRAS ABERTURAS ARTIFICIALES</v>
      </c>
    </row>
    <row r="12380" spans="2:5" x14ac:dyDescent="0.25">
      <c r="B12380" s="6" t="s">
        <v>12378</v>
      </c>
      <c r="C12380" s="6" t="s">
        <v>24808</v>
      </c>
      <c r="D12380" s="11"/>
      <c r="E12380" t="str">
        <f t="shared" si="193"/>
        <v>ABERTURA ARTIFICIAL, NO ESPECIFICADA</v>
      </c>
    </row>
    <row r="12381" spans="2:5" x14ac:dyDescent="0.25">
      <c r="B12381" s="6" t="s">
        <v>12379</v>
      </c>
      <c r="C12381" s="6" t="s">
        <v>24809</v>
      </c>
      <c r="D12381" s="11"/>
      <c r="E12381" t="str">
        <f t="shared" si="193"/>
        <v>TRASPLANTE DE RIÑON</v>
      </c>
    </row>
    <row r="12382" spans="2:5" x14ac:dyDescent="0.25">
      <c r="B12382" s="6" t="s">
        <v>12380</v>
      </c>
      <c r="C12382" s="6" t="s">
        <v>24810</v>
      </c>
      <c r="D12382" s="11"/>
      <c r="E12382" t="str">
        <f t="shared" si="193"/>
        <v>TRASPLANTE DE CORAZON</v>
      </c>
    </row>
    <row r="12383" spans="2:5" x14ac:dyDescent="0.25">
      <c r="B12383" s="6" t="s">
        <v>12381</v>
      </c>
      <c r="C12383" s="6" t="s">
        <v>24811</v>
      </c>
      <c r="D12383" s="11"/>
      <c r="E12383" t="str">
        <f t="shared" si="193"/>
        <v>TRASPLANTE DE PULMON</v>
      </c>
    </row>
    <row r="12384" spans="2:5" x14ac:dyDescent="0.25">
      <c r="B12384" s="6" t="s">
        <v>12382</v>
      </c>
      <c r="C12384" s="6" t="s">
        <v>24812</v>
      </c>
      <c r="D12384" s="11"/>
      <c r="E12384" t="str">
        <f t="shared" si="193"/>
        <v>TRASPLANTE DE CORAZON Y PULMONES</v>
      </c>
    </row>
    <row r="12385" spans="2:5" x14ac:dyDescent="0.25">
      <c r="B12385" s="6" t="s">
        <v>12383</v>
      </c>
      <c r="C12385" s="6" t="s">
        <v>24813</v>
      </c>
      <c r="D12385" s="11"/>
      <c r="E12385" t="str">
        <f t="shared" si="193"/>
        <v>TRASPLANTE DE HIGADO</v>
      </c>
    </row>
    <row r="12386" spans="2:5" x14ac:dyDescent="0.25">
      <c r="B12386" s="6" t="s">
        <v>12384</v>
      </c>
      <c r="C12386" s="6" t="s">
        <v>24814</v>
      </c>
      <c r="D12386" s="11"/>
      <c r="E12386" t="str">
        <f t="shared" si="193"/>
        <v>TRASPLANTE DE PIEL</v>
      </c>
    </row>
    <row r="12387" spans="2:5" x14ac:dyDescent="0.25">
      <c r="B12387" s="6" t="s">
        <v>12385</v>
      </c>
      <c r="C12387" s="6" t="s">
        <v>24815</v>
      </c>
      <c r="D12387" s="11"/>
      <c r="E12387" t="str">
        <f t="shared" si="193"/>
        <v>TRASPLANTE DE HUESO</v>
      </c>
    </row>
    <row r="12388" spans="2:5" x14ac:dyDescent="0.25">
      <c r="B12388" s="6" t="s">
        <v>12386</v>
      </c>
      <c r="C12388" s="6" t="s">
        <v>24816</v>
      </c>
      <c r="D12388" s="11"/>
      <c r="E12388" t="str">
        <f t="shared" si="193"/>
        <v>TRASPLANTE DE CORNEA</v>
      </c>
    </row>
    <row r="12389" spans="2:5" x14ac:dyDescent="0.25">
      <c r="B12389" s="6" t="s">
        <v>12387</v>
      </c>
      <c r="C12389" s="6" t="s">
        <v>24817</v>
      </c>
      <c r="D12389" s="11"/>
      <c r="E12389" t="str">
        <f t="shared" si="193"/>
        <v>OTROS ORGANOS Y TEJIDOS TRASPLANTADOS</v>
      </c>
    </row>
    <row r="12390" spans="2:5" x14ac:dyDescent="0.25">
      <c r="B12390" s="6" t="s">
        <v>12388</v>
      </c>
      <c r="C12390" s="6" t="s">
        <v>24818</v>
      </c>
      <c r="D12390" s="11"/>
      <c r="E12390" t="str">
        <f t="shared" si="193"/>
        <v>ORGANO Y TEJIDO TRASPLANTADO NO ESPECIFICADO</v>
      </c>
    </row>
    <row r="12391" spans="2:5" x14ac:dyDescent="0.25">
      <c r="B12391" s="6" t="s">
        <v>12389</v>
      </c>
      <c r="C12391" s="6" t="s">
        <v>24819</v>
      </c>
      <c r="D12391" s="11"/>
      <c r="E12391" t="str">
        <f t="shared" si="193"/>
        <v>PRESENCIA DE MARCAPASO CARDIACO</v>
      </c>
    </row>
    <row r="12392" spans="2:5" x14ac:dyDescent="0.25">
      <c r="B12392" s="6" t="s">
        <v>12390</v>
      </c>
      <c r="C12392" s="6" t="s">
        <v>24820</v>
      </c>
      <c r="D12392" s="11"/>
      <c r="E12392" t="str">
        <f t="shared" si="193"/>
        <v>PRESENCIA DE DERIVACION AORTOCORONARIA</v>
      </c>
    </row>
    <row r="12393" spans="2:5" x14ac:dyDescent="0.25">
      <c r="B12393" s="6" t="s">
        <v>12391</v>
      </c>
      <c r="C12393" s="6" t="s">
        <v>24821</v>
      </c>
      <c r="D12393" s="11"/>
      <c r="E12393" t="str">
        <f t="shared" si="193"/>
        <v>PRESENCIA DE VALVULA CARDIACA PROTESICA</v>
      </c>
    </row>
    <row r="12394" spans="2:5" x14ac:dyDescent="0.25">
      <c r="B12394" s="6" t="s">
        <v>12392</v>
      </c>
      <c r="C12394" s="6" t="s">
        <v>24822</v>
      </c>
      <c r="D12394" s="11"/>
      <c r="E12394" t="str">
        <f t="shared" si="193"/>
        <v>PRESENCIA DE VALVULA CARDIACA XENOGENICA</v>
      </c>
    </row>
    <row r="12395" spans="2:5" x14ac:dyDescent="0.25">
      <c r="B12395" s="6" t="s">
        <v>12393</v>
      </c>
      <c r="C12395" s="6" t="s">
        <v>24823</v>
      </c>
      <c r="D12395" s="11"/>
      <c r="E12395" t="str">
        <f t="shared" si="193"/>
        <v>PRESENCIA DE OTROS REEMPLAZOS DE VALVULA CARDIACA</v>
      </c>
    </row>
    <row r="12396" spans="2:5" x14ac:dyDescent="0.25">
      <c r="B12396" s="6" t="s">
        <v>12394</v>
      </c>
      <c r="C12396" s="6" t="s">
        <v>24824</v>
      </c>
      <c r="D12396" s="11"/>
      <c r="E12396" t="str">
        <f t="shared" si="193"/>
        <v>PRESENCIA DE ANGIOPLASTIA, INJERTOS Y PROTESIS CARDIOVASCULARES</v>
      </c>
    </row>
    <row r="12397" spans="2:5" x14ac:dyDescent="0.25">
      <c r="B12397" s="6" t="s">
        <v>12395</v>
      </c>
      <c r="C12397" s="6" t="s">
        <v>24825</v>
      </c>
      <c r="D12397" s="11"/>
      <c r="E12397" t="str">
        <f t="shared" si="193"/>
        <v>PRESENCIA DE OTROS INJERTOS Y PROTESIS CARDIOVASCULARES</v>
      </c>
    </row>
    <row r="12398" spans="2:5" ht="25.5" x14ac:dyDescent="0.25">
      <c r="B12398" s="6" t="s">
        <v>12396</v>
      </c>
      <c r="C12398" s="6" t="s">
        <v>24826</v>
      </c>
      <c r="D12398" s="11"/>
      <c r="E12398" t="str">
        <f t="shared" si="193"/>
        <v>PRESENCIA DE INJERTOS E IMPLANTES CARDIOVASCULARES NO ESPECIFICADOS</v>
      </c>
    </row>
    <row r="12399" spans="2:5" x14ac:dyDescent="0.25">
      <c r="B12399" s="6" t="s">
        <v>12397</v>
      </c>
      <c r="C12399" s="6" t="s">
        <v>24827</v>
      </c>
      <c r="D12399" s="11"/>
      <c r="E12399" t="str">
        <f t="shared" si="193"/>
        <v>PRESENCIA DE IMPLANTE UROGENITAL</v>
      </c>
    </row>
    <row r="12400" spans="2:5" x14ac:dyDescent="0.25">
      <c r="B12400" s="6" t="s">
        <v>12398</v>
      </c>
      <c r="C12400" s="6" t="s">
        <v>24828</v>
      </c>
      <c r="D12400" s="11"/>
      <c r="E12400" t="str">
        <f t="shared" si="193"/>
        <v>PRESENCIA DE LENTES INTRAOCULARES</v>
      </c>
    </row>
    <row r="12401" spans="2:5" x14ac:dyDescent="0.25">
      <c r="B12401" s="6" t="s">
        <v>12399</v>
      </c>
      <c r="C12401" s="6" t="s">
        <v>24829</v>
      </c>
      <c r="D12401" s="11"/>
      <c r="E12401" t="str">
        <f t="shared" si="193"/>
        <v>PRESENCIA DE IMPLANTES OTICOS Y AUDITIVOS</v>
      </c>
    </row>
    <row r="12402" spans="2:5" x14ac:dyDescent="0.25">
      <c r="B12402" s="6" t="s">
        <v>12400</v>
      </c>
      <c r="C12402" s="6" t="s">
        <v>24830</v>
      </c>
      <c r="D12402" s="11"/>
      <c r="E12402" t="str">
        <f t="shared" si="193"/>
        <v>PRESENCIA DE LARINGE ARTIFICIAL</v>
      </c>
    </row>
    <row r="12403" spans="2:5" x14ac:dyDescent="0.25">
      <c r="B12403" s="6" t="s">
        <v>12401</v>
      </c>
      <c r="C12403" s="6" t="s">
        <v>24831</v>
      </c>
      <c r="D12403" s="11"/>
      <c r="E12403" t="str">
        <f t="shared" si="193"/>
        <v>PRESENCIA DE IMPLANTES ENDOCRINOS</v>
      </c>
    </row>
    <row r="12404" spans="2:5" x14ac:dyDescent="0.25">
      <c r="B12404" s="6" t="s">
        <v>12402</v>
      </c>
      <c r="C12404" s="6" t="s">
        <v>24832</v>
      </c>
      <c r="D12404" s="11"/>
      <c r="E12404" t="str">
        <f t="shared" si="193"/>
        <v>PRESENCIA DE IMPLANTES DE RAIZ DE DIENTE Y DE MANDIBULA</v>
      </c>
    </row>
    <row r="12405" spans="2:5" x14ac:dyDescent="0.25">
      <c r="B12405" s="6" t="s">
        <v>12403</v>
      </c>
      <c r="C12405" s="6" t="s">
        <v>24833</v>
      </c>
      <c r="D12405" s="11"/>
      <c r="E12405" t="str">
        <f t="shared" si="193"/>
        <v>PRESENCIA DE IMPLANTE ORTOPEDICO ARTICULAR</v>
      </c>
    </row>
    <row r="12406" spans="2:5" x14ac:dyDescent="0.25">
      <c r="B12406" s="6" t="s">
        <v>12404</v>
      </c>
      <c r="C12406" s="6" t="s">
        <v>24834</v>
      </c>
      <c r="D12406" s="11"/>
      <c r="E12406" t="str">
        <f t="shared" si="193"/>
        <v>PRESENCIA DE OTROS IMPLANTES DE TENDONES Y HUESOS</v>
      </c>
    </row>
    <row r="12407" spans="2:5" x14ac:dyDescent="0.25">
      <c r="B12407" s="6" t="s">
        <v>12405</v>
      </c>
      <c r="C12407" s="6" t="s">
        <v>24835</v>
      </c>
      <c r="D12407" s="11"/>
      <c r="E12407" t="str">
        <f t="shared" si="193"/>
        <v>PRESENCIA DE OTROS IMPLANTES FUNCIONALES ESPECIFICADOS</v>
      </c>
    </row>
    <row r="12408" spans="2:5" x14ac:dyDescent="0.25">
      <c r="B12408" s="6" t="s">
        <v>12406</v>
      </c>
      <c r="C12408" s="6" t="s">
        <v>24836</v>
      </c>
      <c r="D12408" s="11"/>
      <c r="E12408" t="str">
        <f t="shared" si="193"/>
        <v>PRESENCIA DE IMPLANTES FUNCIONALES NO ESPECIFICADOS</v>
      </c>
    </row>
    <row r="12409" spans="2:5" x14ac:dyDescent="0.25">
      <c r="B12409" s="6" t="s">
        <v>12407</v>
      </c>
      <c r="C12409" s="6" t="s">
        <v>24837</v>
      </c>
      <c r="D12409" s="11"/>
      <c r="E12409" t="str">
        <f t="shared" si="193"/>
        <v>PRESENCIA DE OJO ARTIFICIAL</v>
      </c>
    </row>
    <row r="12410" spans="2:5" x14ac:dyDescent="0.25">
      <c r="B12410" s="6" t="s">
        <v>12408</v>
      </c>
      <c r="C12410" s="6" t="s">
        <v>24838</v>
      </c>
      <c r="D12410" s="11"/>
      <c r="E12410" t="str">
        <f t="shared" si="193"/>
        <v>PRESENCIA DE MIEMBRO ARTIFICIAL (COMPLETO) (PARCIAL)</v>
      </c>
    </row>
    <row r="12411" spans="2:5" x14ac:dyDescent="0.25">
      <c r="B12411" s="6" t="s">
        <v>12409</v>
      </c>
      <c r="C12411" s="6" t="s">
        <v>24839</v>
      </c>
      <c r="D12411" s="11"/>
      <c r="E12411" t="str">
        <f t="shared" si="193"/>
        <v>PRESENCIA DE DISPOSITIVO PROTESICO DENTAL (COMPLETO) (PARCIAL)</v>
      </c>
    </row>
    <row r="12412" spans="2:5" x14ac:dyDescent="0.25">
      <c r="B12412" s="6" t="s">
        <v>12410</v>
      </c>
      <c r="C12412" s="6" t="s">
        <v>24840</v>
      </c>
      <c r="D12412" s="11"/>
      <c r="E12412" t="str">
        <f t="shared" si="193"/>
        <v>PRESENCIA DE ANTEOJOS Y LENTES DE CONTACTO</v>
      </c>
    </row>
    <row r="12413" spans="2:5" x14ac:dyDescent="0.25">
      <c r="B12413" s="6" t="s">
        <v>12411</v>
      </c>
      <c r="C12413" s="6" t="s">
        <v>24841</v>
      </c>
      <c r="D12413" s="11"/>
      <c r="E12413" t="str">
        <f t="shared" si="193"/>
        <v>PRESENCIA DE AUDIFONO EXTERNO</v>
      </c>
    </row>
    <row r="12414" spans="2:5" x14ac:dyDescent="0.25">
      <c r="B12414" s="6" t="s">
        <v>12412</v>
      </c>
      <c r="C12414" s="6" t="s">
        <v>24842</v>
      </c>
      <c r="D12414" s="11"/>
      <c r="E12414" t="str">
        <f t="shared" si="193"/>
        <v>PRESENCIA DE DISPOSITIVO ANTICONCEPTIVO (INTRAUTERINO)</v>
      </c>
    </row>
    <row r="12415" spans="2:5" x14ac:dyDescent="0.25">
      <c r="B12415" s="6" t="s">
        <v>12413</v>
      </c>
      <c r="C12415" s="6" t="s">
        <v>24843</v>
      </c>
      <c r="D12415" s="11"/>
      <c r="E12415" t="str">
        <f t="shared" si="193"/>
        <v>PRESENCIA DE OTROS DISPOSITIVOS ESPECIFICADOS</v>
      </c>
    </row>
    <row r="12416" spans="2:5" x14ac:dyDescent="0.25">
      <c r="B12416" s="6" t="s">
        <v>12414</v>
      </c>
      <c r="C12416" s="6" t="s">
        <v>24844</v>
      </c>
      <c r="D12416" s="11"/>
      <c r="E12416" t="str">
        <f t="shared" si="193"/>
        <v>ESTADO DE DERIVACION INTESTINAL O ANASTOMOSIS</v>
      </c>
    </row>
    <row r="12417" spans="2:5" x14ac:dyDescent="0.25">
      <c r="B12417" s="6" t="s">
        <v>12415</v>
      </c>
      <c r="C12417" s="6" t="s">
        <v>24845</v>
      </c>
      <c r="D12417" s="11"/>
      <c r="E12417" t="str">
        <f t="shared" si="193"/>
        <v>ESTADO DE ARTRODESIS</v>
      </c>
    </row>
    <row r="12418" spans="2:5" x14ac:dyDescent="0.25">
      <c r="B12418" s="6" t="s">
        <v>12416</v>
      </c>
      <c r="C12418" s="6" t="s">
        <v>24846</v>
      </c>
      <c r="D12418" s="11"/>
      <c r="E12418" t="str">
        <f t="shared" si="193"/>
        <v>PRESENCIA DE DISPOSITIVO PARA DRENAJE DE LIQUIDO CEFALORRAQUIDEO</v>
      </c>
    </row>
    <row r="12419" spans="2:5" x14ac:dyDescent="0.25">
      <c r="B12419" s="6" t="s">
        <v>12417</v>
      </c>
      <c r="C12419" s="6" t="s">
        <v>24847</v>
      </c>
      <c r="D12419" s="11"/>
      <c r="E12419" t="str">
        <f t="shared" si="193"/>
        <v>OTROS ESTADOS POSTQUIRURGICOS ESPECIFICADOS</v>
      </c>
    </row>
    <row r="12420" spans="2:5" x14ac:dyDescent="0.25">
      <c r="B12420" s="6" t="s">
        <v>12418</v>
      </c>
      <c r="C12420" s="6" t="s">
        <v>24848</v>
      </c>
      <c r="D12420" s="11"/>
      <c r="E12420" t="str">
        <f t="shared" si="193"/>
        <v>DEPENDENCIA DE ASPIRADOR</v>
      </c>
    </row>
    <row r="12421" spans="2:5" x14ac:dyDescent="0.25">
      <c r="B12421" s="6" t="s">
        <v>12419</v>
      </c>
      <c r="C12421" s="6" t="s">
        <v>24849</v>
      </c>
      <c r="D12421" s="11"/>
      <c r="E12421" t="str">
        <f t="shared" si="193"/>
        <v>DEPENDENCIA DE RESPIRADOR</v>
      </c>
    </row>
    <row r="12422" spans="2:5" x14ac:dyDescent="0.25">
      <c r="B12422" s="6" t="s">
        <v>12420</v>
      </c>
      <c r="C12422" s="6" t="s">
        <v>24850</v>
      </c>
      <c r="D12422" s="11"/>
      <c r="E12422" t="str">
        <f t="shared" ref="E12422:E12425" si="194">UPPER(C12422)</f>
        <v>DEPENDENCIA DE DIALISIS RENAL</v>
      </c>
    </row>
    <row r="12423" spans="2:5" x14ac:dyDescent="0.25">
      <c r="B12423" s="6" t="s">
        <v>12421</v>
      </c>
      <c r="C12423" s="6" t="s">
        <v>24851</v>
      </c>
      <c r="D12423" s="11"/>
      <c r="E12423" t="str">
        <f t="shared" si="194"/>
        <v>DEPENDENCIA DE SILLA DE RUEDAS</v>
      </c>
    </row>
    <row r="12424" spans="2:5" x14ac:dyDescent="0.25">
      <c r="B12424" s="6" t="s">
        <v>12422</v>
      </c>
      <c r="C12424" s="6" t="s">
        <v>24852</v>
      </c>
      <c r="D12424" s="11"/>
      <c r="E12424" t="str">
        <f t="shared" si="194"/>
        <v>DEPENDENCIA DE OTRAS MAQUINAS Y DISPOSITIVOS CAPACITANTES</v>
      </c>
    </row>
    <row r="12425" spans="2:5" ht="25.5" x14ac:dyDescent="0.25">
      <c r="B12425" s="6" t="s">
        <v>12423</v>
      </c>
      <c r="C12425" s="6" t="s">
        <v>24853</v>
      </c>
      <c r="D12425" s="11"/>
      <c r="E12425" t="str">
        <f t="shared" si="194"/>
        <v>DEPENDENCIA DE MAQUINA Y DISPOSITIVO CAPACITANTE, NO ESPECIFICADA</v>
      </c>
    </row>
    <row r="12426" spans="2:5" x14ac:dyDescent="0.25">
      <c r="B12426" s="4" t="s">
        <v>24860</v>
      </c>
      <c r="C12426" s="4" t="s">
        <v>24860</v>
      </c>
      <c r="D12426" s="14"/>
    </row>
    <row r="12427" spans="2:5" x14ac:dyDescent="0.25">
      <c r="B12427" s="4" t="s">
        <v>24861</v>
      </c>
      <c r="C12427" s="4" t="s">
        <v>24861</v>
      </c>
      <c r="D12427" s="14"/>
    </row>
    <row r="12428" spans="2:5" x14ac:dyDescent="0.25">
      <c r="B12428" s="6" t="s">
        <v>41549</v>
      </c>
      <c r="C12428" s="6" t="s">
        <v>41549</v>
      </c>
    </row>
    <row r="12429" spans="2:5" x14ac:dyDescent="0.25">
      <c r="B12429" s="6" t="s">
        <v>41550</v>
      </c>
      <c r="C12429" s="6" t="s">
        <v>41550</v>
      </c>
    </row>
    <row r="12430" spans="2:5" x14ac:dyDescent="0.25">
      <c r="B12430" s="6" t="s">
        <v>41561</v>
      </c>
      <c r="C12430" s="6" t="s">
        <v>41560</v>
      </c>
    </row>
  </sheetData>
  <autoFilter ref="B4:E12429" xr:uid="{00000000-0009-0000-0000-000002000000}"/>
  <mergeCells count="1">
    <mergeCell ref="B2:C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2426"/>
  <sheetViews>
    <sheetView topLeftCell="A12314" workbookViewId="0">
      <selection activeCell="B12274" sqref="B12274"/>
    </sheetView>
  </sheetViews>
  <sheetFormatPr baseColWidth="10" defaultRowHeight="12" x14ac:dyDescent="0.2"/>
  <cols>
    <col min="1" max="1" width="6" style="36" customWidth="1"/>
    <col min="2" max="2" width="42.85546875" style="26" customWidth="1"/>
    <col min="3" max="3" width="10.28515625" style="36" customWidth="1"/>
    <col min="4" max="4" width="122.85546875" style="34" customWidth="1"/>
    <col min="5" max="256" width="11.42578125" style="35"/>
    <col min="257" max="257" width="6" style="35" customWidth="1"/>
    <col min="258" max="258" width="43.140625" style="35" customWidth="1"/>
    <col min="259" max="259" width="6.85546875" style="35" customWidth="1"/>
    <col min="260" max="260" width="254.7109375" style="35" customWidth="1"/>
    <col min="261" max="512" width="11.42578125" style="35"/>
    <col min="513" max="513" width="6" style="35" customWidth="1"/>
    <col min="514" max="514" width="43.140625" style="35" customWidth="1"/>
    <col min="515" max="515" width="6.85546875" style="35" customWidth="1"/>
    <col min="516" max="516" width="254.7109375" style="35" customWidth="1"/>
    <col min="517" max="768" width="11.42578125" style="35"/>
    <col min="769" max="769" width="6" style="35" customWidth="1"/>
    <col min="770" max="770" width="43.140625" style="35" customWidth="1"/>
    <col min="771" max="771" width="6.85546875" style="35" customWidth="1"/>
    <col min="772" max="772" width="254.7109375" style="35" customWidth="1"/>
    <col min="773" max="1024" width="11.42578125" style="35"/>
    <col min="1025" max="1025" width="6" style="35" customWidth="1"/>
    <col min="1026" max="1026" width="43.140625" style="35" customWidth="1"/>
    <col min="1027" max="1027" width="6.85546875" style="35" customWidth="1"/>
    <col min="1028" max="1028" width="254.7109375" style="35" customWidth="1"/>
    <col min="1029" max="1280" width="11.42578125" style="35"/>
    <col min="1281" max="1281" width="6" style="35" customWidth="1"/>
    <col min="1282" max="1282" width="43.140625" style="35" customWidth="1"/>
    <col min="1283" max="1283" width="6.85546875" style="35" customWidth="1"/>
    <col min="1284" max="1284" width="254.7109375" style="35" customWidth="1"/>
    <col min="1285" max="1536" width="11.42578125" style="35"/>
    <col min="1537" max="1537" width="6" style="35" customWidth="1"/>
    <col min="1538" max="1538" width="43.140625" style="35" customWidth="1"/>
    <col min="1539" max="1539" width="6.85546875" style="35" customWidth="1"/>
    <col min="1540" max="1540" width="254.7109375" style="35" customWidth="1"/>
    <col min="1541" max="1792" width="11.42578125" style="35"/>
    <col min="1793" max="1793" width="6" style="35" customWidth="1"/>
    <col min="1794" max="1794" width="43.140625" style="35" customWidth="1"/>
    <col min="1795" max="1795" width="6.85546875" style="35" customWidth="1"/>
    <col min="1796" max="1796" width="254.7109375" style="35" customWidth="1"/>
    <col min="1797" max="2048" width="11.42578125" style="35"/>
    <col min="2049" max="2049" width="6" style="35" customWidth="1"/>
    <col min="2050" max="2050" width="43.140625" style="35" customWidth="1"/>
    <col min="2051" max="2051" width="6.85546875" style="35" customWidth="1"/>
    <col min="2052" max="2052" width="254.7109375" style="35" customWidth="1"/>
    <col min="2053" max="2304" width="11.42578125" style="35"/>
    <col min="2305" max="2305" width="6" style="35" customWidth="1"/>
    <col min="2306" max="2306" width="43.140625" style="35" customWidth="1"/>
    <col min="2307" max="2307" width="6.85546875" style="35" customWidth="1"/>
    <col min="2308" max="2308" width="254.7109375" style="35" customWidth="1"/>
    <col min="2309" max="2560" width="11.42578125" style="35"/>
    <col min="2561" max="2561" width="6" style="35" customWidth="1"/>
    <col min="2562" max="2562" width="43.140625" style="35" customWidth="1"/>
    <col min="2563" max="2563" width="6.85546875" style="35" customWidth="1"/>
    <col min="2564" max="2564" width="254.7109375" style="35" customWidth="1"/>
    <col min="2565" max="2816" width="11.42578125" style="35"/>
    <col min="2817" max="2817" width="6" style="35" customWidth="1"/>
    <col min="2818" max="2818" width="43.140625" style="35" customWidth="1"/>
    <col min="2819" max="2819" width="6.85546875" style="35" customWidth="1"/>
    <col min="2820" max="2820" width="254.7109375" style="35" customWidth="1"/>
    <col min="2821" max="3072" width="11.42578125" style="35"/>
    <col min="3073" max="3073" width="6" style="35" customWidth="1"/>
    <col min="3074" max="3074" width="43.140625" style="35" customWidth="1"/>
    <col min="3075" max="3075" width="6.85546875" style="35" customWidth="1"/>
    <col min="3076" max="3076" width="254.7109375" style="35" customWidth="1"/>
    <col min="3077" max="3328" width="11.42578125" style="35"/>
    <col min="3329" max="3329" width="6" style="35" customWidth="1"/>
    <col min="3330" max="3330" width="43.140625" style="35" customWidth="1"/>
    <col min="3331" max="3331" width="6.85546875" style="35" customWidth="1"/>
    <col min="3332" max="3332" width="254.7109375" style="35" customWidth="1"/>
    <col min="3333" max="3584" width="11.42578125" style="35"/>
    <col min="3585" max="3585" width="6" style="35" customWidth="1"/>
    <col min="3586" max="3586" width="43.140625" style="35" customWidth="1"/>
    <col min="3587" max="3587" width="6.85546875" style="35" customWidth="1"/>
    <col min="3588" max="3588" width="254.7109375" style="35" customWidth="1"/>
    <col min="3589" max="3840" width="11.42578125" style="35"/>
    <col min="3841" max="3841" width="6" style="35" customWidth="1"/>
    <col min="3842" max="3842" width="43.140625" style="35" customWidth="1"/>
    <col min="3843" max="3843" width="6.85546875" style="35" customWidth="1"/>
    <col min="3844" max="3844" width="254.7109375" style="35" customWidth="1"/>
    <col min="3845" max="4096" width="11.42578125" style="35"/>
    <col min="4097" max="4097" width="6" style="35" customWidth="1"/>
    <col min="4098" max="4098" width="43.140625" style="35" customWidth="1"/>
    <col min="4099" max="4099" width="6.85546875" style="35" customWidth="1"/>
    <col min="4100" max="4100" width="254.7109375" style="35" customWidth="1"/>
    <col min="4101" max="4352" width="11.42578125" style="35"/>
    <col min="4353" max="4353" width="6" style="35" customWidth="1"/>
    <col min="4354" max="4354" width="43.140625" style="35" customWidth="1"/>
    <col min="4355" max="4355" width="6.85546875" style="35" customWidth="1"/>
    <col min="4356" max="4356" width="254.7109375" style="35" customWidth="1"/>
    <col min="4357" max="4608" width="11.42578125" style="35"/>
    <col min="4609" max="4609" width="6" style="35" customWidth="1"/>
    <col min="4610" max="4610" width="43.140625" style="35" customWidth="1"/>
    <col min="4611" max="4611" width="6.85546875" style="35" customWidth="1"/>
    <col min="4612" max="4612" width="254.7109375" style="35" customWidth="1"/>
    <col min="4613" max="4864" width="11.42578125" style="35"/>
    <col min="4865" max="4865" width="6" style="35" customWidth="1"/>
    <col min="4866" max="4866" width="43.140625" style="35" customWidth="1"/>
    <col min="4867" max="4867" width="6.85546875" style="35" customWidth="1"/>
    <col min="4868" max="4868" width="254.7109375" style="35" customWidth="1"/>
    <col min="4869" max="5120" width="11.42578125" style="35"/>
    <col min="5121" max="5121" width="6" style="35" customWidth="1"/>
    <col min="5122" max="5122" width="43.140625" style="35" customWidth="1"/>
    <col min="5123" max="5123" width="6.85546875" style="35" customWidth="1"/>
    <col min="5124" max="5124" width="254.7109375" style="35" customWidth="1"/>
    <col min="5125" max="5376" width="11.42578125" style="35"/>
    <col min="5377" max="5377" width="6" style="35" customWidth="1"/>
    <col min="5378" max="5378" width="43.140625" style="35" customWidth="1"/>
    <col min="5379" max="5379" width="6.85546875" style="35" customWidth="1"/>
    <col min="5380" max="5380" width="254.7109375" style="35" customWidth="1"/>
    <col min="5381" max="5632" width="11.42578125" style="35"/>
    <col min="5633" max="5633" width="6" style="35" customWidth="1"/>
    <col min="5634" max="5634" width="43.140625" style="35" customWidth="1"/>
    <col min="5635" max="5635" width="6.85546875" style="35" customWidth="1"/>
    <col min="5636" max="5636" width="254.7109375" style="35" customWidth="1"/>
    <col min="5637" max="5888" width="11.42578125" style="35"/>
    <col min="5889" max="5889" width="6" style="35" customWidth="1"/>
    <col min="5890" max="5890" width="43.140625" style="35" customWidth="1"/>
    <col min="5891" max="5891" width="6.85546875" style="35" customWidth="1"/>
    <col min="5892" max="5892" width="254.7109375" style="35" customWidth="1"/>
    <col min="5893" max="6144" width="11.42578125" style="35"/>
    <col min="6145" max="6145" width="6" style="35" customWidth="1"/>
    <col min="6146" max="6146" width="43.140625" style="35" customWidth="1"/>
    <col min="6147" max="6147" width="6.85546875" style="35" customWidth="1"/>
    <col min="6148" max="6148" width="254.7109375" style="35" customWidth="1"/>
    <col min="6149" max="6400" width="11.42578125" style="35"/>
    <col min="6401" max="6401" width="6" style="35" customWidth="1"/>
    <col min="6402" max="6402" width="43.140625" style="35" customWidth="1"/>
    <col min="6403" max="6403" width="6.85546875" style="35" customWidth="1"/>
    <col min="6404" max="6404" width="254.7109375" style="35" customWidth="1"/>
    <col min="6405" max="6656" width="11.42578125" style="35"/>
    <col min="6657" max="6657" width="6" style="35" customWidth="1"/>
    <col min="6658" max="6658" width="43.140625" style="35" customWidth="1"/>
    <col min="6659" max="6659" width="6.85546875" style="35" customWidth="1"/>
    <col min="6660" max="6660" width="254.7109375" style="35" customWidth="1"/>
    <col min="6661" max="6912" width="11.42578125" style="35"/>
    <col min="6913" max="6913" width="6" style="35" customWidth="1"/>
    <col min="6914" max="6914" width="43.140625" style="35" customWidth="1"/>
    <col min="6915" max="6915" width="6.85546875" style="35" customWidth="1"/>
    <col min="6916" max="6916" width="254.7109375" style="35" customWidth="1"/>
    <col min="6917" max="7168" width="11.42578125" style="35"/>
    <col min="7169" max="7169" width="6" style="35" customWidth="1"/>
    <col min="7170" max="7170" width="43.140625" style="35" customWidth="1"/>
    <col min="7171" max="7171" width="6.85546875" style="35" customWidth="1"/>
    <col min="7172" max="7172" width="254.7109375" style="35" customWidth="1"/>
    <col min="7173" max="7424" width="11.42578125" style="35"/>
    <col min="7425" max="7425" width="6" style="35" customWidth="1"/>
    <col min="7426" max="7426" width="43.140625" style="35" customWidth="1"/>
    <col min="7427" max="7427" width="6.85546875" style="35" customWidth="1"/>
    <col min="7428" max="7428" width="254.7109375" style="35" customWidth="1"/>
    <col min="7429" max="7680" width="11.42578125" style="35"/>
    <col min="7681" max="7681" width="6" style="35" customWidth="1"/>
    <col min="7682" max="7682" width="43.140625" style="35" customWidth="1"/>
    <col min="7683" max="7683" width="6.85546875" style="35" customWidth="1"/>
    <col min="7684" max="7684" width="254.7109375" style="35" customWidth="1"/>
    <col min="7685" max="7936" width="11.42578125" style="35"/>
    <col min="7937" max="7937" width="6" style="35" customWidth="1"/>
    <col min="7938" max="7938" width="43.140625" style="35" customWidth="1"/>
    <col min="7939" max="7939" width="6.85546875" style="35" customWidth="1"/>
    <col min="7940" max="7940" width="254.7109375" style="35" customWidth="1"/>
    <col min="7941" max="8192" width="11.42578125" style="35"/>
    <col min="8193" max="8193" width="6" style="35" customWidth="1"/>
    <col min="8194" max="8194" width="43.140625" style="35" customWidth="1"/>
    <col min="8195" max="8195" width="6.85546875" style="35" customWidth="1"/>
    <col min="8196" max="8196" width="254.7109375" style="35" customWidth="1"/>
    <col min="8197" max="8448" width="11.42578125" style="35"/>
    <col min="8449" max="8449" width="6" style="35" customWidth="1"/>
    <col min="8450" max="8450" width="43.140625" style="35" customWidth="1"/>
    <col min="8451" max="8451" width="6.85546875" style="35" customWidth="1"/>
    <col min="8452" max="8452" width="254.7109375" style="35" customWidth="1"/>
    <col min="8453" max="8704" width="11.42578125" style="35"/>
    <col min="8705" max="8705" width="6" style="35" customWidth="1"/>
    <col min="8706" max="8706" width="43.140625" style="35" customWidth="1"/>
    <col min="8707" max="8707" width="6.85546875" style="35" customWidth="1"/>
    <col min="8708" max="8708" width="254.7109375" style="35" customWidth="1"/>
    <col min="8709" max="8960" width="11.42578125" style="35"/>
    <col min="8961" max="8961" width="6" style="35" customWidth="1"/>
    <col min="8962" max="8962" width="43.140625" style="35" customWidth="1"/>
    <col min="8963" max="8963" width="6.85546875" style="35" customWidth="1"/>
    <col min="8964" max="8964" width="254.7109375" style="35" customWidth="1"/>
    <col min="8965" max="9216" width="11.42578125" style="35"/>
    <col min="9217" max="9217" width="6" style="35" customWidth="1"/>
    <col min="9218" max="9218" width="43.140625" style="35" customWidth="1"/>
    <col min="9219" max="9219" width="6.85546875" style="35" customWidth="1"/>
    <col min="9220" max="9220" width="254.7109375" style="35" customWidth="1"/>
    <col min="9221" max="9472" width="11.42578125" style="35"/>
    <col min="9473" max="9473" width="6" style="35" customWidth="1"/>
    <col min="9474" max="9474" width="43.140625" style="35" customWidth="1"/>
    <col min="9475" max="9475" width="6.85546875" style="35" customWidth="1"/>
    <col min="9476" max="9476" width="254.7109375" style="35" customWidth="1"/>
    <col min="9477" max="9728" width="11.42578125" style="35"/>
    <col min="9729" max="9729" width="6" style="35" customWidth="1"/>
    <col min="9730" max="9730" width="43.140625" style="35" customWidth="1"/>
    <col min="9731" max="9731" width="6.85546875" style="35" customWidth="1"/>
    <col min="9732" max="9732" width="254.7109375" style="35" customWidth="1"/>
    <col min="9733" max="9984" width="11.42578125" style="35"/>
    <col min="9985" max="9985" width="6" style="35" customWidth="1"/>
    <col min="9986" max="9986" width="43.140625" style="35" customWidth="1"/>
    <col min="9987" max="9987" width="6.85546875" style="35" customWidth="1"/>
    <col min="9988" max="9988" width="254.7109375" style="35" customWidth="1"/>
    <col min="9989" max="10240" width="11.42578125" style="35"/>
    <col min="10241" max="10241" width="6" style="35" customWidth="1"/>
    <col min="10242" max="10242" width="43.140625" style="35" customWidth="1"/>
    <col min="10243" max="10243" width="6.85546875" style="35" customWidth="1"/>
    <col min="10244" max="10244" width="254.7109375" style="35" customWidth="1"/>
    <col min="10245" max="10496" width="11.42578125" style="35"/>
    <col min="10497" max="10497" width="6" style="35" customWidth="1"/>
    <col min="10498" max="10498" width="43.140625" style="35" customWidth="1"/>
    <col min="10499" max="10499" width="6.85546875" style="35" customWidth="1"/>
    <col min="10500" max="10500" width="254.7109375" style="35" customWidth="1"/>
    <col min="10501" max="10752" width="11.42578125" style="35"/>
    <col min="10753" max="10753" width="6" style="35" customWidth="1"/>
    <col min="10754" max="10754" width="43.140625" style="35" customWidth="1"/>
    <col min="10755" max="10755" width="6.85546875" style="35" customWidth="1"/>
    <col min="10756" max="10756" width="254.7109375" style="35" customWidth="1"/>
    <col min="10757" max="11008" width="11.42578125" style="35"/>
    <col min="11009" max="11009" width="6" style="35" customWidth="1"/>
    <col min="11010" max="11010" width="43.140625" style="35" customWidth="1"/>
    <col min="11011" max="11011" width="6.85546875" style="35" customWidth="1"/>
    <col min="11012" max="11012" width="254.7109375" style="35" customWidth="1"/>
    <col min="11013" max="11264" width="11.42578125" style="35"/>
    <col min="11265" max="11265" width="6" style="35" customWidth="1"/>
    <col min="11266" max="11266" width="43.140625" style="35" customWidth="1"/>
    <col min="11267" max="11267" width="6.85546875" style="35" customWidth="1"/>
    <col min="11268" max="11268" width="254.7109375" style="35" customWidth="1"/>
    <col min="11269" max="11520" width="11.42578125" style="35"/>
    <col min="11521" max="11521" width="6" style="35" customWidth="1"/>
    <col min="11522" max="11522" width="43.140625" style="35" customWidth="1"/>
    <col min="11523" max="11523" width="6.85546875" style="35" customWidth="1"/>
    <col min="11524" max="11524" width="254.7109375" style="35" customWidth="1"/>
    <col min="11525" max="11776" width="11.42578125" style="35"/>
    <col min="11777" max="11777" width="6" style="35" customWidth="1"/>
    <col min="11778" max="11778" width="43.140625" style="35" customWidth="1"/>
    <col min="11779" max="11779" width="6.85546875" style="35" customWidth="1"/>
    <col min="11780" max="11780" width="254.7109375" style="35" customWidth="1"/>
    <col min="11781" max="12032" width="11.42578125" style="35"/>
    <col min="12033" max="12033" width="6" style="35" customWidth="1"/>
    <col min="12034" max="12034" width="43.140625" style="35" customWidth="1"/>
    <col min="12035" max="12035" width="6.85546875" style="35" customWidth="1"/>
    <col min="12036" max="12036" width="254.7109375" style="35" customWidth="1"/>
    <col min="12037" max="12288" width="11.42578125" style="35"/>
    <col min="12289" max="12289" width="6" style="35" customWidth="1"/>
    <col min="12290" max="12290" width="43.140625" style="35" customWidth="1"/>
    <col min="12291" max="12291" width="6.85546875" style="35" customWidth="1"/>
    <col min="12292" max="12292" width="254.7109375" style="35" customWidth="1"/>
    <col min="12293" max="12544" width="11.42578125" style="35"/>
    <col min="12545" max="12545" width="6" style="35" customWidth="1"/>
    <col min="12546" max="12546" width="43.140625" style="35" customWidth="1"/>
    <col min="12547" max="12547" width="6.85546875" style="35" customWidth="1"/>
    <col min="12548" max="12548" width="254.7109375" style="35" customWidth="1"/>
    <col min="12549" max="12800" width="11.42578125" style="35"/>
    <col min="12801" max="12801" width="6" style="35" customWidth="1"/>
    <col min="12802" max="12802" width="43.140625" style="35" customWidth="1"/>
    <col min="12803" max="12803" width="6.85546875" style="35" customWidth="1"/>
    <col min="12804" max="12804" width="254.7109375" style="35" customWidth="1"/>
    <col min="12805" max="13056" width="11.42578125" style="35"/>
    <col min="13057" max="13057" width="6" style="35" customWidth="1"/>
    <col min="13058" max="13058" width="43.140625" style="35" customWidth="1"/>
    <col min="13059" max="13059" width="6.85546875" style="35" customWidth="1"/>
    <col min="13060" max="13060" width="254.7109375" style="35" customWidth="1"/>
    <col min="13061" max="13312" width="11.42578125" style="35"/>
    <col min="13313" max="13313" width="6" style="35" customWidth="1"/>
    <col min="13314" max="13314" width="43.140625" style="35" customWidth="1"/>
    <col min="13315" max="13315" width="6.85546875" style="35" customWidth="1"/>
    <col min="13316" max="13316" width="254.7109375" style="35" customWidth="1"/>
    <col min="13317" max="13568" width="11.42578125" style="35"/>
    <col min="13569" max="13569" width="6" style="35" customWidth="1"/>
    <col min="13570" max="13570" width="43.140625" style="35" customWidth="1"/>
    <col min="13571" max="13571" width="6.85546875" style="35" customWidth="1"/>
    <col min="13572" max="13572" width="254.7109375" style="35" customWidth="1"/>
    <col min="13573" max="13824" width="11.42578125" style="35"/>
    <col min="13825" max="13825" width="6" style="35" customWidth="1"/>
    <col min="13826" max="13826" width="43.140625" style="35" customWidth="1"/>
    <col min="13827" max="13827" width="6.85546875" style="35" customWidth="1"/>
    <col min="13828" max="13828" width="254.7109375" style="35" customWidth="1"/>
    <col min="13829" max="14080" width="11.42578125" style="35"/>
    <col min="14081" max="14081" width="6" style="35" customWidth="1"/>
    <col min="14082" max="14082" width="43.140625" style="35" customWidth="1"/>
    <col min="14083" max="14083" width="6.85546875" style="35" customWidth="1"/>
    <col min="14084" max="14084" width="254.7109375" style="35" customWidth="1"/>
    <col min="14085" max="14336" width="11.42578125" style="35"/>
    <col min="14337" max="14337" width="6" style="35" customWidth="1"/>
    <col min="14338" max="14338" width="43.140625" style="35" customWidth="1"/>
    <col min="14339" max="14339" width="6.85546875" style="35" customWidth="1"/>
    <col min="14340" max="14340" width="254.7109375" style="35" customWidth="1"/>
    <col min="14341" max="14592" width="11.42578125" style="35"/>
    <col min="14593" max="14593" width="6" style="35" customWidth="1"/>
    <col min="14594" max="14594" width="43.140625" style="35" customWidth="1"/>
    <col min="14595" max="14595" width="6.85546875" style="35" customWidth="1"/>
    <col min="14596" max="14596" width="254.7109375" style="35" customWidth="1"/>
    <col min="14597" max="14848" width="11.42578125" style="35"/>
    <col min="14849" max="14849" width="6" style="35" customWidth="1"/>
    <col min="14850" max="14850" width="43.140625" style="35" customWidth="1"/>
    <col min="14851" max="14851" width="6.85546875" style="35" customWidth="1"/>
    <col min="14852" max="14852" width="254.7109375" style="35" customWidth="1"/>
    <col min="14853" max="15104" width="11.42578125" style="35"/>
    <col min="15105" max="15105" width="6" style="35" customWidth="1"/>
    <col min="15106" max="15106" width="43.140625" style="35" customWidth="1"/>
    <col min="15107" max="15107" width="6.85546875" style="35" customWidth="1"/>
    <col min="15108" max="15108" width="254.7109375" style="35" customWidth="1"/>
    <col min="15109" max="15360" width="11.42578125" style="35"/>
    <col min="15361" max="15361" width="6" style="35" customWidth="1"/>
    <col min="15362" max="15362" width="43.140625" style="35" customWidth="1"/>
    <col min="15363" max="15363" width="6.85546875" style="35" customWidth="1"/>
    <col min="15364" max="15364" width="254.7109375" style="35" customWidth="1"/>
    <col min="15365" max="15616" width="11.42578125" style="35"/>
    <col min="15617" max="15617" width="6" style="35" customWidth="1"/>
    <col min="15618" max="15618" width="43.140625" style="35" customWidth="1"/>
    <col min="15619" max="15619" width="6.85546875" style="35" customWidth="1"/>
    <col min="15620" max="15620" width="254.7109375" style="35" customWidth="1"/>
    <col min="15621" max="15872" width="11.42578125" style="35"/>
    <col min="15873" max="15873" width="6" style="35" customWidth="1"/>
    <col min="15874" max="15874" width="43.140625" style="35" customWidth="1"/>
    <col min="15875" max="15875" width="6.85546875" style="35" customWidth="1"/>
    <col min="15876" max="15876" width="254.7109375" style="35" customWidth="1"/>
    <col min="15877" max="16128" width="11.42578125" style="35"/>
    <col min="16129" max="16129" width="6" style="35" customWidth="1"/>
    <col min="16130" max="16130" width="43.140625" style="35" customWidth="1"/>
    <col min="16131" max="16131" width="6.85546875" style="35" customWidth="1"/>
    <col min="16132" max="16132" width="254.7109375" style="35" customWidth="1"/>
    <col min="16133" max="16384" width="11.42578125" style="35"/>
  </cols>
  <sheetData>
    <row r="1" spans="1:4" ht="53.25" customHeight="1" x14ac:dyDescent="0.2">
      <c r="A1" s="115" t="s">
        <v>24894</v>
      </c>
      <c r="B1" s="116"/>
      <c r="C1" s="117"/>
    </row>
    <row r="2" spans="1:4" ht="24" x14ac:dyDescent="0.2">
      <c r="B2" s="26" t="s">
        <v>24895</v>
      </c>
    </row>
    <row r="3" spans="1:4" s="40" customFormat="1" x14ac:dyDescent="0.25">
      <c r="A3" s="37" t="s">
        <v>24896</v>
      </c>
      <c r="B3" s="38" t="s">
        <v>24897</v>
      </c>
      <c r="C3" s="37" t="s">
        <v>24898</v>
      </c>
      <c r="D3" s="39" t="s">
        <v>24899</v>
      </c>
    </row>
    <row r="4" spans="1:4" x14ac:dyDescent="0.2">
      <c r="A4" s="41" t="s">
        <v>24900</v>
      </c>
      <c r="B4" s="26" t="s">
        <v>24901</v>
      </c>
      <c r="C4" s="41" t="s">
        <v>18</v>
      </c>
      <c r="D4" s="42" t="s">
        <v>24902</v>
      </c>
    </row>
    <row r="5" spans="1:4" x14ac:dyDescent="0.2">
      <c r="A5" s="43"/>
      <c r="C5" s="43" t="s">
        <v>24903</v>
      </c>
      <c r="D5" s="44" t="s">
        <v>24904</v>
      </c>
    </row>
    <row r="6" spans="1:4" x14ac:dyDescent="0.2">
      <c r="A6" s="43"/>
      <c r="C6" s="43" t="s">
        <v>19</v>
      </c>
      <c r="D6" s="44" t="s">
        <v>24905</v>
      </c>
    </row>
    <row r="7" spans="1:4" x14ac:dyDescent="0.2">
      <c r="A7" s="43" t="s">
        <v>24906</v>
      </c>
      <c r="B7" s="26" t="s">
        <v>24907</v>
      </c>
      <c r="C7" s="43" t="s">
        <v>20</v>
      </c>
      <c r="D7" s="44" t="s">
        <v>24908</v>
      </c>
    </row>
    <row r="8" spans="1:4" x14ac:dyDescent="0.2">
      <c r="A8" s="43"/>
      <c r="C8" s="43" t="s">
        <v>21</v>
      </c>
      <c r="D8" s="44" t="s">
        <v>24909</v>
      </c>
    </row>
    <row r="9" spans="1:4" x14ac:dyDescent="0.2">
      <c r="A9" s="43"/>
      <c r="C9" s="43" t="s">
        <v>22</v>
      </c>
      <c r="D9" s="44" t="s">
        <v>24910</v>
      </c>
    </row>
    <row r="10" spans="1:4" x14ac:dyDescent="0.2">
      <c r="A10" s="43"/>
      <c r="C10" s="43" t="s">
        <v>23</v>
      </c>
      <c r="D10" s="44" t="s">
        <v>24911</v>
      </c>
    </row>
    <row r="11" spans="1:4" x14ac:dyDescent="0.2">
      <c r="A11" s="43"/>
      <c r="C11" s="43" t="s">
        <v>24</v>
      </c>
      <c r="D11" s="44" t="s">
        <v>24912</v>
      </c>
    </row>
    <row r="12" spans="1:4" x14ac:dyDescent="0.2">
      <c r="A12" s="43" t="s">
        <v>24913</v>
      </c>
      <c r="B12" s="26" t="s">
        <v>24914</v>
      </c>
      <c r="C12" s="43" t="s">
        <v>25</v>
      </c>
      <c r="D12" s="44" t="s">
        <v>24915</v>
      </c>
    </row>
    <row r="13" spans="1:4" x14ac:dyDescent="0.2">
      <c r="A13" s="43"/>
      <c r="C13" s="43" t="s">
        <v>26</v>
      </c>
      <c r="D13" s="44" t="s">
        <v>24916</v>
      </c>
    </row>
    <row r="14" spans="1:4" x14ac:dyDescent="0.2">
      <c r="A14" s="43"/>
      <c r="C14" s="43" t="s">
        <v>27</v>
      </c>
      <c r="D14" s="44" t="s">
        <v>24917</v>
      </c>
    </row>
    <row r="15" spans="1:4" x14ac:dyDescent="0.2">
      <c r="A15" s="43"/>
      <c r="C15" s="43" t="s">
        <v>28</v>
      </c>
      <c r="D15" s="44" t="s">
        <v>24918</v>
      </c>
    </row>
    <row r="16" spans="1:4" x14ac:dyDescent="0.2">
      <c r="A16" s="43"/>
      <c r="C16" s="43" t="s">
        <v>29</v>
      </c>
      <c r="D16" s="44" t="s">
        <v>24919</v>
      </c>
    </row>
    <row r="17" spans="1:4" x14ac:dyDescent="0.2">
      <c r="A17" s="43" t="s">
        <v>24920</v>
      </c>
      <c r="B17" s="26" t="s">
        <v>24921</v>
      </c>
      <c r="C17" s="43" t="s">
        <v>30</v>
      </c>
      <c r="D17" s="44" t="s">
        <v>24922</v>
      </c>
    </row>
    <row r="18" spans="1:4" x14ac:dyDescent="0.2">
      <c r="A18" s="43"/>
      <c r="C18" s="43" t="s">
        <v>31</v>
      </c>
      <c r="D18" s="44" t="s">
        <v>24923</v>
      </c>
    </row>
    <row r="19" spans="1:4" x14ac:dyDescent="0.2">
      <c r="A19" s="43"/>
      <c r="C19" s="43" t="s">
        <v>32</v>
      </c>
      <c r="D19" s="44" t="s">
        <v>24924</v>
      </c>
    </row>
    <row r="20" spans="1:4" x14ac:dyDescent="0.2">
      <c r="A20" s="43"/>
      <c r="C20" s="43" t="s">
        <v>33</v>
      </c>
      <c r="D20" s="44" t="s">
        <v>24925</v>
      </c>
    </row>
    <row r="21" spans="1:4" x14ac:dyDescent="0.2">
      <c r="A21" s="43"/>
      <c r="C21" s="43" t="s">
        <v>34</v>
      </c>
      <c r="D21" s="44" t="s">
        <v>24926</v>
      </c>
    </row>
    <row r="22" spans="1:4" x14ac:dyDescent="0.2">
      <c r="A22" s="43"/>
      <c r="C22" s="43" t="s">
        <v>35</v>
      </c>
      <c r="D22" s="44" t="s">
        <v>24927</v>
      </c>
    </row>
    <row r="23" spans="1:4" ht="24" x14ac:dyDescent="0.2">
      <c r="A23" s="43" t="s">
        <v>24928</v>
      </c>
      <c r="B23" s="26" t="s">
        <v>24929</v>
      </c>
      <c r="C23" s="43" t="s">
        <v>36</v>
      </c>
      <c r="D23" s="44" t="s">
        <v>24930</v>
      </c>
    </row>
    <row r="24" spans="1:4" x14ac:dyDescent="0.2">
      <c r="A24" s="43"/>
      <c r="C24" s="43" t="s">
        <v>37</v>
      </c>
      <c r="D24" s="44" t="s">
        <v>24931</v>
      </c>
    </row>
    <row r="25" spans="1:4" x14ac:dyDescent="0.2">
      <c r="A25" s="43"/>
      <c r="C25" s="43" t="s">
        <v>38</v>
      </c>
      <c r="D25" s="44" t="s">
        <v>24932</v>
      </c>
    </row>
    <row r="26" spans="1:4" x14ac:dyDescent="0.2">
      <c r="A26" s="43"/>
      <c r="C26" s="43" t="s">
        <v>39</v>
      </c>
      <c r="D26" s="44" t="s">
        <v>24933</v>
      </c>
    </row>
    <row r="27" spans="1:4" x14ac:dyDescent="0.2">
      <c r="A27" s="43"/>
      <c r="C27" s="43" t="s">
        <v>40</v>
      </c>
      <c r="D27" s="44" t="s">
        <v>24934</v>
      </c>
    </row>
    <row r="28" spans="1:4" x14ac:dyDescent="0.2">
      <c r="A28" s="43"/>
      <c r="C28" s="43" t="s">
        <v>41</v>
      </c>
      <c r="D28" s="44" t="s">
        <v>24935</v>
      </c>
    </row>
    <row r="29" spans="1:4" x14ac:dyDescent="0.2">
      <c r="A29" s="43"/>
      <c r="C29" s="43" t="s">
        <v>42</v>
      </c>
      <c r="D29" s="44" t="s">
        <v>24936</v>
      </c>
    </row>
    <row r="30" spans="1:4" x14ac:dyDescent="0.2">
      <c r="A30" s="43"/>
      <c r="C30" s="43" t="s">
        <v>43</v>
      </c>
      <c r="D30" s="44" t="s">
        <v>24937</v>
      </c>
    </row>
    <row r="31" spans="1:4" x14ac:dyDescent="0.2">
      <c r="A31" s="43"/>
      <c r="C31" s="43" t="s">
        <v>44</v>
      </c>
      <c r="D31" s="44" t="s">
        <v>24938</v>
      </c>
    </row>
    <row r="32" spans="1:4" x14ac:dyDescent="0.2">
      <c r="A32" s="43"/>
      <c r="C32" s="43" t="s">
        <v>45</v>
      </c>
      <c r="D32" s="44" t="s">
        <v>24939</v>
      </c>
    </row>
    <row r="33" spans="1:4" ht="24" x14ac:dyDescent="0.2">
      <c r="A33" s="43" t="s">
        <v>24940</v>
      </c>
      <c r="B33" s="26" t="s">
        <v>24941</v>
      </c>
      <c r="C33" s="43" t="s">
        <v>46</v>
      </c>
      <c r="D33" s="44" t="s">
        <v>24942</v>
      </c>
    </row>
    <row r="34" spans="1:4" x14ac:dyDescent="0.2">
      <c r="A34" s="43"/>
      <c r="C34" s="43" t="s">
        <v>47</v>
      </c>
      <c r="D34" s="44" t="s">
        <v>24943</v>
      </c>
    </row>
    <row r="35" spans="1:4" x14ac:dyDescent="0.2">
      <c r="A35" s="43"/>
      <c r="C35" s="43" t="s">
        <v>48</v>
      </c>
      <c r="D35" s="44" t="s">
        <v>24944</v>
      </c>
    </row>
    <row r="36" spans="1:4" x14ac:dyDescent="0.2">
      <c r="A36" s="43"/>
      <c r="C36" s="43" t="s">
        <v>49</v>
      </c>
      <c r="D36" s="44" t="s">
        <v>24945</v>
      </c>
    </row>
    <row r="37" spans="1:4" x14ac:dyDescent="0.2">
      <c r="A37" s="43"/>
      <c r="C37" s="43" t="s">
        <v>50</v>
      </c>
      <c r="D37" s="44" t="s">
        <v>24946</v>
      </c>
    </row>
    <row r="38" spans="1:4" x14ac:dyDescent="0.2">
      <c r="A38" s="43"/>
      <c r="C38" s="43" t="s">
        <v>51</v>
      </c>
      <c r="D38" s="44" t="s">
        <v>24947</v>
      </c>
    </row>
    <row r="39" spans="1:4" x14ac:dyDescent="0.2">
      <c r="A39" s="43"/>
      <c r="C39" s="43" t="s">
        <v>52</v>
      </c>
      <c r="D39" s="44" t="s">
        <v>24948</v>
      </c>
    </row>
    <row r="40" spans="1:4" x14ac:dyDescent="0.2">
      <c r="A40" s="43" t="s">
        <v>24949</v>
      </c>
      <c r="B40" s="26" t="s">
        <v>24950</v>
      </c>
      <c r="C40" s="43" t="s">
        <v>53</v>
      </c>
      <c r="D40" s="44" t="s">
        <v>24951</v>
      </c>
    </row>
    <row r="41" spans="1:4" x14ac:dyDescent="0.2">
      <c r="A41" s="43"/>
      <c r="C41" s="43" t="s">
        <v>54</v>
      </c>
      <c r="D41" s="44" t="s">
        <v>24952</v>
      </c>
    </row>
    <row r="42" spans="1:4" x14ac:dyDescent="0.2">
      <c r="A42" s="43"/>
      <c r="C42" s="43" t="s">
        <v>55</v>
      </c>
      <c r="D42" s="44" t="s">
        <v>24953</v>
      </c>
    </row>
    <row r="43" spans="1:4" x14ac:dyDescent="0.2">
      <c r="A43" s="43"/>
      <c r="C43" s="43" t="s">
        <v>56</v>
      </c>
      <c r="D43" s="44" t="s">
        <v>24954</v>
      </c>
    </row>
    <row r="44" spans="1:4" x14ac:dyDescent="0.2">
      <c r="A44" s="43"/>
      <c r="C44" s="43" t="s">
        <v>57</v>
      </c>
      <c r="D44" s="44" t="s">
        <v>24955</v>
      </c>
    </row>
    <row r="45" spans="1:4" x14ac:dyDescent="0.2">
      <c r="A45" s="43"/>
      <c r="C45" s="43" t="s">
        <v>24956</v>
      </c>
      <c r="D45" s="44" t="s">
        <v>24957</v>
      </c>
    </row>
    <row r="46" spans="1:4" x14ac:dyDescent="0.2">
      <c r="A46" s="43"/>
      <c r="C46" s="43" t="s">
        <v>24958</v>
      </c>
      <c r="D46" s="44" t="s">
        <v>24959</v>
      </c>
    </row>
    <row r="47" spans="1:4" x14ac:dyDescent="0.2">
      <c r="A47" s="43"/>
      <c r="C47" s="43" t="s">
        <v>60</v>
      </c>
      <c r="D47" s="44" t="s">
        <v>24960</v>
      </c>
    </row>
    <row r="48" spans="1:4" x14ac:dyDescent="0.2">
      <c r="A48" s="43"/>
      <c r="C48" s="43" t="s">
        <v>61</v>
      </c>
      <c r="D48" s="44" t="s">
        <v>24961</v>
      </c>
    </row>
    <row r="49" spans="1:4" x14ac:dyDescent="0.2">
      <c r="A49" s="43"/>
      <c r="C49" s="43" t="s">
        <v>62</v>
      </c>
      <c r="D49" s="44" t="s">
        <v>24962</v>
      </c>
    </row>
    <row r="50" spans="1:4" ht="24" x14ac:dyDescent="0.2">
      <c r="A50" s="43" t="s">
        <v>24963</v>
      </c>
      <c r="B50" s="26" t="s">
        <v>24964</v>
      </c>
      <c r="C50" s="43" t="s">
        <v>63</v>
      </c>
      <c r="D50" s="44" t="s">
        <v>24965</v>
      </c>
    </row>
    <row r="51" spans="1:4" x14ac:dyDescent="0.2">
      <c r="A51" s="43"/>
      <c r="C51" s="43" t="s">
        <v>64</v>
      </c>
      <c r="D51" s="44" t="s">
        <v>24966</v>
      </c>
    </row>
    <row r="52" spans="1:4" x14ac:dyDescent="0.2">
      <c r="A52" s="43"/>
      <c r="C52" s="43" t="s">
        <v>65</v>
      </c>
      <c r="D52" s="44" t="s">
        <v>24967</v>
      </c>
    </row>
    <row r="53" spans="1:4" x14ac:dyDescent="0.2">
      <c r="A53" s="43"/>
      <c r="C53" s="43" t="s">
        <v>66</v>
      </c>
      <c r="D53" s="44" t="s">
        <v>24968</v>
      </c>
    </row>
    <row r="54" spans="1:4" x14ac:dyDescent="0.2">
      <c r="A54" s="43"/>
      <c r="C54" s="43" t="s">
        <v>67</v>
      </c>
      <c r="D54" s="44" t="s">
        <v>24969</v>
      </c>
    </row>
    <row r="55" spans="1:4" x14ac:dyDescent="0.2">
      <c r="A55" s="43"/>
      <c r="C55" s="43" t="s">
        <v>68</v>
      </c>
      <c r="D55" s="44" t="s">
        <v>24970</v>
      </c>
    </row>
    <row r="56" spans="1:4" ht="24" x14ac:dyDescent="0.2">
      <c r="A56" s="43" t="s">
        <v>24971</v>
      </c>
      <c r="B56" s="26" t="s">
        <v>24972</v>
      </c>
      <c r="C56" s="43" t="s">
        <v>69</v>
      </c>
      <c r="D56" s="44" t="s">
        <v>24973</v>
      </c>
    </row>
    <row r="57" spans="1:4" x14ac:dyDescent="0.2">
      <c r="A57" s="43"/>
      <c r="C57" s="43" t="s">
        <v>70</v>
      </c>
      <c r="D57" s="44" t="s">
        <v>24974</v>
      </c>
    </row>
    <row r="58" spans="1:4" x14ac:dyDescent="0.2">
      <c r="A58" s="43"/>
      <c r="C58" s="43" t="s">
        <v>71</v>
      </c>
      <c r="D58" s="44" t="s">
        <v>24975</v>
      </c>
    </row>
    <row r="59" spans="1:4" x14ac:dyDescent="0.2">
      <c r="A59" s="43"/>
      <c r="C59" s="43" t="s">
        <v>72</v>
      </c>
      <c r="D59" s="44" t="s">
        <v>24976</v>
      </c>
    </row>
    <row r="60" spans="1:4" x14ac:dyDescent="0.2">
      <c r="A60" s="43"/>
      <c r="C60" s="43" t="s">
        <v>73</v>
      </c>
      <c r="D60" s="44" t="s">
        <v>24977</v>
      </c>
    </row>
    <row r="61" spans="1:4" x14ac:dyDescent="0.2">
      <c r="A61" s="43"/>
      <c r="C61" s="43" t="s">
        <v>74</v>
      </c>
      <c r="D61" s="44" t="s">
        <v>24978</v>
      </c>
    </row>
    <row r="62" spans="1:4" ht="24" x14ac:dyDescent="0.2">
      <c r="A62" s="43" t="s">
        <v>24884</v>
      </c>
      <c r="B62" s="26" t="s">
        <v>24885</v>
      </c>
      <c r="C62" s="43" t="s">
        <v>24884</v>
      </c>
      <c r="D62" s="44" t="s">
        <v>24885</v>
      </c>
    </row>
    <row r="63" spans="1:4" ht="24" x14ac:dyDescent="0.2">
      <c r="A63" s="43" t="s">
        <v>24979</v>
      </c>
      <c r="B63" s="26" t="s">
        <v>24980</v>
      </c>
      <c r="C63" s="43" t="s">
        <v>76</v>
      </c>
      <c r="D63" s="44" t="s">
        <v>24981</v>
      </c>
    </row>
    <row r="64" spans="1:4" x14ac:dyDescent="0.2">
      <c r="A64" s="43"/>
      <c r="C64" s="43" t="s">
        <v>77</v>
      </c>
      <c r="D64" s="44" t="s">
        <v>24982</v>
      </c>
    </row>
    <row r="65" spans="1:4" x14ac:dyDescent="0.2">
      <c r="A65" s="43"/>
      <c r="C65" s="43" t="s">
        <v>78</v>
      </c>
      <c r="D65" s="44" t="s">
        <v>24983</v>
      </c>
    </row>
    <row r="66" spans="1:4" x14ac:dyDescent="0.2">
      <c r="A66" s="43"/>
      <c r="C66" s="43" t="s">
        <v>79</v>
      </c>
      <c r="D66" s="44" t="s">
        <v>24984</v>
      </c>
    </row>
    <row r="67" spans="1:4" x14ac:dyDescent="0.2">
      <c r="A67" s="43"/>
      <c r="C67" s="43" t="s">
        <v>80</v>
      </c>
      <c r="D67" s="44" t="s">
        <v>24985</v>
      </c>
    </row>
    <row r="68" spans="1:4" x14ac:dyDescent="0.2">
      <c r="A68" s="43"/>
      <c r="C68" s="43" t="s">
        <v>81</v>
      </c>
      <c r="D68" s="44" t="s">
        <v>24986</v>
      </c>
    </row>
    <row r="69" spans="1:4" x14ac:dyDescent="0.2">
      <c r="A69" s="43"/>
      <c r="C69" s="43" t="s">
        <v>82</v>
      </c>
      <c r="D69" s="44" t="s">
        <v>24987</v>
      </c>
    </row>
    <row r="70" spans="1:4" x14ac:dyDescent="0.2">
      <c r="A70" s="43"/>
      <c r="C70" s="43" t="s">
        <v>83</v>
      </c>
      <c r="D70" s="44" t="s">
        <v>24988</v>
      </c>
    </row>
    <row r="71" spans="1:4" x14ac:dyDescent="0.2">
      <c r="A71" s="43"/>
      <c r="C71" s="43" t="s">
        <v>84</v>
      </c>
      <c r="D71" s="44" t="s">
        <v>24989</v>
      </c>
    </row>
    <row r="72" spans="1:4" x14ac:dyDescent="0.2">
      <c r="A72" s="43"/>
      <c r="C72" s="43" t="s">
        <v>85</v>
      </c>
      <c r="D72" s="44" t="s">
        <v>24990</v>
      </c>
    </row>
    <row r="73" spans="1:4" ht="36" x14ac:dyDescent="0.2">
      <c r="A73" s="43" t="s">
        <v>24991</v>
      </c>
      <c r="B73" s="26" t="s">
        <v>24992</v>
      </c>
      <c r="C73" s="43" t="s">
        <v>86</v>
      </c>
      <c r="D73" s="44" t="s">
        <v>24993</v>
      </c>
    </row>
    <row r="74" spans="1:4" x14ac:dyDescent="0.2">
      <c r="A74" s="43"/>
      <c r="C74" s="43" t="s">
        <v>87</v>
      </c>
      <c r="D74" s="44" t="s">
        <v>24994</v>
      </c>
    </row>
    <row r="75" spans="1:4" x14ac:dyDescent="0.2">
      <c r="A75" s="43"/>
      <c r="C75" s="43" t="s">
        <v>88</v>
      </c>
      <c r="D75" s="44" t="s">
        <v>24995</v>
      </c>
    </row>
    <row r="76" spans="1:4" x14ac:dyDescent="0.2">
      <c r="A76" s="43"/>
      <c r="C76" s="43" t="s">
        <v>89</v>
      </c>
      <c r="D76" s="44" t="s">
        <v>24996</v>
      </c>
    </row>
    <row r="77" spans="1:4" x14ac:dyDescent="0.2">
      <c r="A77" s="43"/>
      <c r="C77" s="43" t="s">
        <v>90</v>
      </c>
      <c r="D77" s="44" t="s">
        <v>24997</v>
      </c>
    </row>
    <row r="78" spans="1:4" x14ac:dyDescent="0.2">
      <c r="A78" s="43"/>
      <c r="C78" s="43" t="s">
        <v>91</v>
      </c>
      <c r="D78" s="44" t="s">
        <v>24998</v>
      </c>
    </row>
    <row r="79" spans="1:4" x14ac:dyDescent="0.2">
      <c r="A79" s="43"/>
      <c r="C79" s="43" t="s">
        <v>92</v>
      </c>
      <c r="D79" s="44" t="s">
        <v>24999</v>
      </c>
    </row>
    <row r="80" spans="1:4" x14ac:dyDescent="0.2">
      <c r="A80" s="43"/>
      <c r="C80" s="43" t="s">
        <v>93</v>
      </c>
      <c r="D80" s="44" t="s">
        <v>25000</v>
      </c>
    </row>
    <row r="81" spans="1:4" x14ac:dyDescent="0.2">
      <c r="A81" s="43"/>
      <c r="C81" s="43" t="s">
        <v>94</v>
      </c>
      <c r="D81" s="44" t="s">
        <v>25001</v>
      </c>
    </row>
    <row r="82" spans="1:4" x14ac:dyDescent="0.2">
      <c r="A82" s="43" t="s">
        <v>25002</v>
      </c>
      <c r="B82" s="26" t="s">
        <v>25003</v>
      </c>
      <c r="C82" s="43" t="s">
        <v>25004</v>
      </c>
      <c r="D82" s="44" t="s">
        <v>25005</v>
      </c>
    </row>
    <row r="83" spans="1:4" x14ac:dyDescent="0.2">
      <c r="A83" s="43"/>
      <c r="C83" s="43" t="s">
        <v>25006</v>
      </c>
      <c r="D83" s="44" t="s">
        <v>25007</v>
      </c>
    </row>
    <row r="84" spans="1:4" x14ac:dyDescent="0.2">
      <c r="A84" s="43"/>
      <c r="C84" s="43" t="s">
        <v>25008</v>
      </c>
      <c r="D84" s="44" t="s">
        <v>25009</v>
      </c>
    </row>
    <row r="85" spans="1:4" x14ac:dyDescent="0.2">
      <c r="A85" s="43"/>
      <c r="C85" s="43" t="s">
        <v>25010</v>
      </c>
      <c r="D85" s="44" t="s">
        <v>25011</v>
      </c>
    </row>
    <row r="86" spans="1:4" x14ac:dyDescent="0.2">
      <c r="A86" s="43" t="s">
        <v>25012</v>
      </c>
      <c r="B86" s="26" t="s">
        <v>25013</v>
      </c>
      <c r="C86" s="43" t="s">
        <v>25014</v>
      </c>
      <c r="D86" s="44" t="s">
        <v>25015</v>
      </c>
    </row>
    <row r="87" spans="1:4" x14ac:dyDescent="0.2">
      <c r="A87" s="43"/>
      <c r="C87" s="43" t="s">
        <v>100</v>
      </c>
      <c r="D87" s="44" t="s">
        <v>25016</v>
      </c>
    </row>
    <row r="88" spans="1:4" x14ac:dyDescent="0.2">
      <c r="A88" s="43"/>
      <c r="C88" s="43" t="s">
        <v>101</v>
      </c>
      <c r="D88" s="44" t="s">
        <v>25017</v>
      </c>
    </row>
    <row r="89" spans="1:4" x14ac:dyDescent="0.2">
      <c r="A89" s="43"/>
      <c r="C89" s="43" t="s">
        <v>102</v>
      </c>
      <c r="D89" s="44" t="s">
        <v>25018</v>
      </c>
    </row>
    <row r="90" spans="1:4" x14ac:dyDescent="0.2">
      <c r="A90" s="43"/>
      <c r="C90" s="43" t="s">
        <v>103</v>
      </c>
      <c r="D90" s="44" t="s">
        <v>25019</v>
      </c>
    </row>
    <row r="91" spans="1:4" x14ac:dyDescent="0.2">
      <c r="A91" s="43"/>
      <c r="C91" s="43" t="s">
        <v>104</v>
      </c>
      <c r="D91" s="44" t="s">
        <v>25020</v>
      </c>
    </row>
    <row r="92" spans="1:4" x14ac:dyDescent="0.2">
      <c r="A92" s="43"/>
      <c r="C92" s="43" t="s">
        <v>105</v>
      </c>
      <c r="D92" s="44" t="s">
        <v>25021</v>
      </c>
    </row>
    <row r="93" spans="1:4" x14ac:dyDescent="0.2">
      <c r="A93" s="43"/>
      <c r="C93" s="43" t="s">
        <v>25022</v>
      </c>
      <c r="D93" s="44" t="s">
        <v>25023</v>
      </c>
    </row>
    <row r="94" spans="1:4" x14ac:dyDescent="0.2">
      <c r="A94" s="43"/>
      <c r="C94" s="43" t="s">
        <v>107</v>
      </c>
      <c r="D94" s="44" t="s">
        <v>25024</v>
      </c>
    </row>
    <row r="95" spans="1:4" x14ac:dyDescent="0.2">
      <c r="A95" s="43" t="s">
        <v>25025</v>
      </c>
      <c r="B95" s="26" t="s">
        <v>25026</v>
      </c>
      <c r="C95" s="43" t="s">
        <v>108</v>
      </c>
      <c r="D95" s="44" t="s">
        <v>25027</v>
      </c>
    </row>
    <row r="96" spans="1:4" x14ac:dyDescent="0.2">
      <c r="A96" s="43"/>
      <c r="C96" s="43" t="s">
        <v>109</v>
      </c>
      <c r="D96" s="44" t="s">
        <v>25028</v>
      </c>
    </row>
    <row r="97" spans="1:4" x14ac:dyDescent="0.2">
      <c r="A97" s="43"/>
      <c r="C97" s="43" t="s">
        <v>110</v>
      </c>
      <c r="D97" s="44" t="s">
        <v>25029</v>
      </c>
    </row>
    <row r="98" spans="1:4" x14ac:dyDescent="0.2">
      <c r="A98" s="43"/>
      <c r="C98" s="43" t="s">
        <v>111</v>
      </c>
      <c r="D98" s="44" t="s">
        <v>25030</v>
      </c>
    </row>
    <row r="99" spans="1:4" x14ac:dyDescent="0.2">
      <c r="A99" s="43"/>
      <c r="C99" s="43" t="s">
        <v>112</v>
      </c>
      <c r="D99" s="44" t="s">
        <v>25031</v>
      </c>
    </row>
    <row r="100" spans="1:4" x14ac:dyDescent="0.2">
      <c r="A100" s="43" t="s">
        <v>25032</v>
      </c>
      <c r="B100" s="26" t="s">
        <v>25033</v>
      </c>
      <c r="C100" s="43" t="s">
        <v>113</v>
      </c>
      <c r="D100" s="44" t="s">
        <v>25034</v>
      </c>
    </row>
    <row r="101" spans="1:4" x14ac:dyDescent="0.2">
      <c r="A101" s="43"/>
      <c r="C101" s="43" t="s">
        <v>114</v>
      </c>
      <c r="D101" s="44" t="s">
        <v>25035</v>
      </c>
    </row>
    <row r="102" spans="1:4" x14ac:dyDescent="0.2">
      <c r="A102" s="43"/>
      <c r="C102" s="43" t="s">
        <v>115</v>
      </c>
      <c r="D102" s="44" t="s">
        <v>25036</v>
      </c>
    </row>
    <row r="103" spans="1:4" x14ac:dyDescent="0.2">
      <c r="A103" s="43"/>
      <c r="C103" s="43" t="s">
        <v>116</v>
      </c>
      <c r="D103" s="44" t="s">
        <v>25037</v>
      </c>
    </row>
    <row r="104" spans="1:4" x14ac:dyDescent="0.2">
      <c r="A104" s="43"/>
      <c r="C104" s="43" t="s">
        <v>117</v>
      </c>
      <c r="D104" s="44" t="s">
        <v>25038</v>
      </c>
    </row>
    <row r="105" spans="1:4" x14ac:dyDescent="0.2">
      <c r="A105" s="43"/>
      <c r="C105" s="43" t="s">
        <v>118</v>
      </c>
      <c r="D105" s="44" t="s">
        <v>25039</v>
      </c>
    </row>
    <row r="106" spans="1:4" x14ac:dyDescent="0.2">
      <c r="A106" s="43"/>
      <c r="C106" s="43" t="s">
        <v>119</v>
      </c>
      <c r="D106" s="44" t="s">
        <v>25040</v>
      </c>
    </row>
    <row r="107" spans="1:4" x14ac:dyDescent="0.2">
      <c r="A107" s="43" t="s">
        <v>25041</v>
      </c>
      <c r="B107" s="26" t="s">
        <v>25042</v>
      </c>
      <c r="C107" s="43" t="s">
        <v>120</v>
      </c>
      <c r="D107" s="44" t="s">
        <v>25043</v>
      </c>
    </row>
    <row r="108" spans="1:4" x14ac:dyDescent="0.2">
      <c r="A108" s="43"/>
      <c r="C108" s="43" t="s">
        <v>121</v>
      </c>
      <c r="D108" s="44" t="s">
        <v>25044</v>
      </c>
    </row>
    <row r="109" spans="1:4" x14ac:dyDescent="0.2">
      <c r="A109" s="43"/>
      <c r="C109" s="43" t="s">
        <v>122</v>
      </c>
      <c r="D109" s="44" t="s">
        <v>25045</v>
      </c>
    </row>
    <row r="110" spans="1:4" x14ac:dyDescent="0.2">
      <c r="A110" s="43"/>
      <c r="C110" s="43" t="s">
        <v>123</v>
      </c>
      <c r="D110" s="44" t="s">
        <v>25046</v>
      </c>
    </row>
    <row r="111" spans="1:4" x14ac:dyDescent="0.2">
      <c r="A111" s="43"/>
      <c r="C111" s="43" t="s">
        <v>124</v>
      </c>
      <c r="D111" s="44" t="s">
        <v>25047</v>
      </c>
    </row>
    <row r="112" spans="1:4" x14ac:dyDescent="0.2">
      <c r="A112" s="43"/>
      <c r="C112" s="43" t="s">
        <v>125</v>
      </c>
      <c r="D112" s="44" t="s">
        <v>25048</v>
      </c>
    </row>
    <row r="113" spans="1:4" x14ac:dyDescent="0.2">
      <c r="A113" s="43"/>
      <c r="C113" s="43" t="s">
        <v>126</v>
      </c>
      <c r="D113" s="44" t="s">
        <v>25049</v>
      </c>
    </row>
    <row r="114" spans="1:4" x14ac:dyDescent="0.2">
      <c r="A114" s="43" t="s">
        <v>25050</v>
      </c>
      <c r="B114" s="26" t="s">
        <v>25051</v>
      </c>
      <c r="C114" s="43" t="s">
        <v>127</v>
      </c>
      <c r="D114" s="44" t="s">
        <v>25052</v>
      </c>
    </row>
    <row r="115" spans="1:4" x14ac:dyDescent="0.2">
      <c r="A115" s="43"/>
      <c r="C115" s="43" t="s">
        <v>128</v>
      </c>
      <c r="D115" s="44" t="s">
        <v>25053</v>
      </c>
    </row>
    <row r="116" spans="1:4" x14ac:dyDescent="0.2">
      <c r="A116" s="43"/>
      <c r="C116" s="43" t="s">
        <v>129</v>
      </c>
      <c r="D116" s="44" t="s">
        <v>25054</v>
      </c>
    </row>
    <row r="117" spans="1:4" x14ac:dyDescent="0.2">
      <c r="A117" s="43"/>
      <c r="C117" s="43" t="s">
        <v>130</v>
      </c>
      <c r="D117" s="44" t="s">
        <v>25055</v>
      </c>
    </row>
    <row r="118" spans="1:4" x14ac:dyDescent="0.2">
      <c r="A118" s="43"/>
      <c r="C118" s="43" t="s">
        <v>131</v>
      </c>
      <c r="D118" s="44" t="s">
        <v>25056</v>
      </c>
    </row>
    <row r="119" spans="1:4" x14ac:dyDescent="0.2">
      <c r="A119" s="43"/>
      <c r="C119" s="43" t="s">
        <v>132</v>
      </c>
      <c r="D119" s="44" t="s">
        <v>25057</v>
      </c>
    </row>
    <row r="120" spans="1:4" x14ac:dyDescent="0.2">
      <c r="A120" s="43" t="s">
        <v>25058</v>
      </c>
      <c r="B120" s="26" t="s">
        <v>25059</v>
      </c>
      <c r="C120" s="43" t="s">
        <v>133</v>
      </c>
      <c r="D120" s="44" t="s">
        <v>25060</v>
      </c>
    </row>
    <row r="121" spans="1:4" x14ac:dyDescent="0.2">
      <c r="A121" s="43"/>
      <c r="C121" s="43" t="s">
        <v>134</v>
      </c>
      <c r="D121" s="44" t="s">
        <v>25061</v>
      </c>
    </row>
    <row r="122" spans="1:4" x14ac:dyDescent="0.2">
      <c r="A122" s="43"/>
      <c r="C122" s="43" t="s">
        <v>135</v>
      </c>
      <c r="D122" s="44" t="s">
        <v>25062</v>
      </c>
    </row>
    <row r="123" spans="1:4" x14ac:dyDescent="0.2">
      <c r="A123" s="43"/>
      <c r="C123" s="43" t="s">
        <v>136</v>
      </c>
      <c r="D123" s="44" t="s">
        <v>25063</v>
      </c>
    </row>
    <row r="124" spans="1:4" x14ac:dyDescent="0.2">
      <c r="A124" s="43"/>
      <c r="C124" s="43" t="s">
        <v>137</v>
      </c>
      <c r="D124" s="44" t="s">
        <v>25064</v>
      </c>
    </row>
    <row r="125" spans="1:4" x14ac:dyDescent="0.2">
      <c r="A125" s="43"/>
      <c r="C125" s="43" t="s">
        <v>138</v>
      </c>
      <c r="D125" s="44" t="s">
        <v>25065</v>
      </c>
    </row>
    <row r="126" spans="1:4" x14ac:dyDescent="0.2">
      <c r="A126" s="43" t="s">
        <v>25066</v>
      </c>
      <c r="B126" s="26" t="s">
        <v>25067</v>
      </c>
      <c r="C126" s="43" t="s">
        <v>139</v>
      </c>
      <c r="D126" s="44" t="s">
        <v>25068</v>
      </c>
    </row>
    <row r="127" spans="1:4" x14ac:dyDescent="0.2">
      <c r="A127" s="43"/>
      <c r="C127" s="43" t="s">
        <v>140</v>
      </c>
      <c r="D127" s="44" t="s">
        <v>25069</v>
      </c>
    </row>
    <row r="128" spans="1:4" x14ac:dyDescent="0.2">
      <c r="A128" s="43"/>
      <c r="C128" s="43" t="s">
        <v>141</v>
      </c>
      <c r="D128" s="44" t="s">
        <v>25070</v>
      </c>
    </row>
    <row r="129" spans="1:4" x14ac:dyDescent="0.2">
      <c r="A129" s="43"/>
      <c r="C129" s="43" t="s">
        <v>142</v>
      </c>
      <c r="D129" s="44" t="s">
        <v>25071</v>
      </c>
    </row>
    <row r="130" spans="1:4" x14ac:dyDescent="0.2">
      <c r="A130" s="43"/>
      <c r="C130" s="43" t="s">
        <v>143</v>
      </c>
      <c r="D130" s="44" t="s">
        <v>25072</v>
      </c>
    </row>
    <row r="131" spans="1:4" x14ac:dyDescent="0.2">
      <c r="A131" s="43" t="s">
        <v>25073</v>
      </c>
      <c r="B131" s="26" t="s">
        <v>25074</v>
      </c>
      <c r="C131" s="43" t="s">
        <v>144</v>
      </c>
      <c r="D131" s="44" t="s">
        <v>25075</v>
      </c>
    </row>
    <row r="132" spans="1:4" x14ac:dyDescent="0.2">
      <c r="A132" s="43"/>
      <c r="C132" s="43" t="s">
        <v>145</v>
      </c>
      <c r="D132" s="44" t="s">
        <v>25076</v>
      </c>
    </row>
    <row r="133" spans="1:4" x14ac:dyDescent="0.2">
      <c r="A133" s="43"/>
      <c r="C133" s="43" t="s">
        <v>146</v>
      </c>
      <c r="D133" s="44" t="s">
        <v>25077</v>
      </c>
    </row>
    <row r="134" spans="1:4" x14ac:dyDescent="0.2">
      <c r="A134" s="43" t="s">
        <v>25078</v>
      </c>
      <c r="B134" s="26" t="s">
        <v>25079</v>
      </c>
      <c r="C134" s="43" t="s">
        <v>147</v>
      </c>
      <c r="D134" s="44" t="s">
        <v>25080</v>
      </c>
    </row>
    <row r="135" spans="1:4" x14ac:dyDescent="0.2">
      <c r="A135" s="43"/>
      <c r="C135" s="43" t="s">
        <v>148</v>
      </c>
      <c r="D135" s="44" t="s">
        <v>25081</v>
      </c>
    </row>
    <row r="136" spans="1:4" x14ac:dyDescent="0.2">
      <c r="A136" s="43"/>
      <c r="C136" s="43" t="s">
        <v>149</v>
      </c>
      <c r="D136" s="44" t="s">
        <v>25082</v>
      </c>
    </row>
    <row r="137" spans="1:4" x14ac:dyDescent="0.2">
      <c r="A137" s="43"/>
      <c r="C137" s="43" t="s">
        <v>150</v>
      </c>
      <c r="D137" s="44" t="s">
        <v>25083</v>
      </c>
    </row>
    <row r="138" spans="1:4" x14ac:dyDescent="0.2">
      <c r="A138" s="43" t="s">
        <v>25084</v>
      </c>
      <c r="B138" s="26" t="s">
        <v>25085</v>
      </c>
      <c r="C138" s="43" t="s">
        <v>151</v>
      </c>
      <c r="D138" s="44" t="s">
        <v>25086</v>
      </c>
    </row>
    <row r="139" spans="1:4" x14ac:dyDescent="0.2">
      <c r="A139" s="43"/>
      <c r="C139" s="43" t="s">
        <v>152</v>
      </c>
      <c r="D139" s="44" t="s">
        <v>25087</v>
      </c>
    </row>
    <row r="140" spans="1:4" x14ac:dyDescent="0.2">
      <c r="A140" s="43"/>
      <c r="C140" s="43" t="s">
        <v>153</v>
      </c>
      <c r="D140" s="44" t="s">
        <v>25088</v>
      </c>
    </row>
    <row r="141" spans="1:4" ht="24" x14ac:dyDescent="0.2">
      <c r="A141" s="43" t="s">
        <v>25089</v>
      </c>
      <c r="B141" s="26" t="s">
        <v>25090</v>
      </c>
      <c r="C141" s="43" t="s">
        <v>154</v>
      </c>
      <c r="D141" s="44" t="s">
        <v>25091</v>
      </c>
    </row>
    <row r="142" spans="1:4" x14ac:dyDescent="0.2">
      <c r="A142" s="43"/>
      <c r="C142" s="43" t="s">
        <v>155</v>
      </c>
      <c r="D142" s="44" t="s">
        <v>25092</v>
      </c>
    </row>
    <row r="143" spans="1:4" x14ac:dyDescent="0.2">
      <c r="A143" s="43"/>
      <c r="C143" s="43" t="s">
        <v>156</v>
      </c>
      <c r="D143" s="44" t="s">
        <v>25093</v>
      </c>
    </row>
    <row r="144" spans="1:4" x14ac:dyDescent="0.2">
      <c r="A144" s="43"/>
      <c r="C144" s="43" t="s">
        <v>157</v>
      </c>
      <c r="D144" s="44" t="s">
        <v>25094</v>
      </c>
    </row>
    <row r="145" spans="1:4" x14ac:dyDescent="0.2">
      <c r="A145" s="43"/>
      <c r="C145" s="43" t="s">
        <v>158</v>
      </c>
      <c r="D145" s="44" t="s">
        <v>25095</v>
      </c>
    </row>
    <row r="146" spans="1:4" x14ac:dyDescent="0.2">
      <c r="A146" s="43" t="s">
        <v>25096</v>
      </c>
      <c r="B146" s="26" t="s">
        <v>25097</v>
      </c>
      <c r="C146" s="43" t="s">
        <v>159</v>
      </c>
      <c r="D146" s="44" t="s">
        <v>25098</v>
      </c>
    </row>
    <row r="147" spans="1:4" x14ac:dyDescent="0.2">
      <c r="A147" s="43"/>
      <c r="C147" s="43" t="s">
        <v>160</v>
      </c>
      <c r="D147" s="44" t="s">
        <v>25099</v>
      </c>
    </row>
    <row r="148" spans="1:4" x14ac:dyDescent="0.2">
      <c r="A148" s="43"/>
      <c r="C148" s="43" t="s">
        <v>161</v>
      </c>
      <c r="D148" s="44" t="s">
        <v>25100</v>
      </c>
    </row>
    <row r="149" spans="1:4" x14ac:dyDescent="0.2">
      <c r="A149" s="43"/>
      <c r="C149" s="43" t="s">
        <v>162</v>
      </c>
      <c r="D149" s="44" t="s">
        <v>25101</v>
      </c>
    </row>
    <row r="150" spans="1:4" x14ac:dyDescent="0.2">
      <c r="A150" s="43"/>
      <c r="C150" s="43" t="s">
        <v>163</v>
      </c>
      <c r="D150" s="44" t="s">
        <v>25102</v>
      </c>
    </row>
    <row r="151" spans="1:4" x14ac:dyDescent="0.2">
      <c r="A151" s="43"/>
      <c r="C151" s="43" t="s">
        <v>164</v>
      </c>
      <c r="D151" s="44" t="s">
        <v>25103</v>
      </c>
    </row>
    <row r="152" spans="1:4" x14ac:dyDescent="0.2">
      <c r="A152" s="43"/>
      <c r="C152" s="43" t="s">
        <v>165</v>
      </c>
      <c r="D152" s="44" t="s">
        <v>25104</v>
      </c>
    </row>
    <row r="153" spans="1:4" x14ac:dyDescent="0.2">
      <c r="A153" s="43"/>
      <c r="C153" s="43" t="s">
        <v>166</v>
      </c>
      <c r="D153" s="44" t="s">
        <v>25105</v>
      </c>
    </row>
    <row r="154" spans="1:4" ht="24" x14ac:dyDescent="0.2">
      <c r="A154" s="43" t="s">
        <v>25106</v>
      </c>
      <c r="B154" s="26" t="s">
        <v>25107</v>
      </c>
      <c r="C154" s="43" t="s">
        <v>167</v>
      </c>
      <c r="D154" s="44" t="s">
        <v>25108</v>
      </c>
    </row>
    <row r="155" spans="1:4" x14ac:dyDescent="0.2">
      <c r="A155" s="43"/>
      <c r="C155" s="43" t="s">
        <v>168</v>
      </c>
      <c r="D155" s="44" t="s">
        <v>25109</v>
      </c>
    </row>
    <row r="156" spans="1:4" x14ac:dyDescent="0.2">
      <c r="A156" s="43"/>
      <c r="C156" s="43" t="s">
        <v>169</v>
      </c>
      <c r="D156" s="44" t="s">
        <v>25110</v>
      </c>
    </row>
    <row r="157" spans="1:4" x14ac:dyDescent="0.2">
      <c r="A157" s="43"/>
      <c r="C157" s="43" t="s">
        <v>170</v>
      </c>
      <c r="D157" s="44" t="s">
        <v>25111</v>
      </c>
    </row>
    <row r="158" spans="1:4" x14ac:dyDescent="0.2">
      <c r="A158" s="43" t="s">
        <v>25112</v>
      </c>
      <c r="B158" s="26" t="s">
        <v>25113</v>
      </c>
      <c r="C158" s="43" t="s">
        <v>171</v>
      </c>
      <c r="D158" s="44" t="s">
        <v>25114</v>
      </c>
    </row>
    <row r="159" spans="1:4" x14ac:dyDescent="0.2">
      <c r="A159" s="43"/>
      <c r="C159" s="43" t="s">
        <v>25115</v>
      </c>
      <c r="D159" s="44" t="s">
        <v>25116</v>
      </c>
    </row>
    <row r="160" spans="1:4" x14ac:dyDescent="0.2">
      <c r="A160" s="43"/>
      <c r="C160" s="43" t="s">
        <v>173</v>
      </c>
      <c r="D160" s="44" t="s">
        <v>25117</v>
      </c>
    </row>
    <row r="161" spans="1:4" x14ac:dyDescent="0.2">
      <c r="A161" s="43"/>
      <c r="C161" s="43" t="s">
        <v>174</v>
      </c>
      <c r="D161" s="44" t="s">
        <v>25118</v>
      </c>
    </row>
    <row r="162" spans="1:4" x14ac:dyDescent="0.2">
      <c r="A162" s="43"/>
      <c r="C162" s="43" t="s">
        <v>175</v>
      </c>
      <c r="D162" s="44" t="s">
        <v>25119</v>
      </c>
    </row>
    <row r="163" spans="1:4" x14ac:dyDescent="0.2">
      <c r="A163" s="43" t="s">
        <v>25120</v>
      </c>
      <c r="B163" s="26" t="s">
        <v>25121</v>
      </c>
      <c r="C163" s="43" t="s">
        <v>25120</v>
      </c>
      <c r="D163" s="44" t="s">
        <v>25121</v>
      </c>
    </row>
    <row r="164" spans="1:4" x14ac:dyDescent="0.2">
      <c r="A164" s="43" t="s">
        <v>25122</v>
      </c>
      <c r="B164" s="26" t="s">
        <v>25123</v>
      </c>
      <c r="C164" s="43" t="s">
        <v>25122</v>
      </c>
      <c r="D164" s="44" t="s">
        <v>25123</v>
      </c>
    </row>
    <row r="165" spans="1:4" x14ac:dyDescent="0.2">
      <c r="A165" s="43" t="s">
        <v>25124</v>
      </c>
      <c r="B165" s="26" t="s">
        <v>25125</v>
      </c>
      <c r="C165" s="43" t="s">
        <v>25124</v>
      </c>
      <c r="D165" s="44" t="s">
        <v>25125</v>
      </c>
    </row>
    <row r="166" spans="1:4" x14ac:dyDescent="0.2">
      <c r="A166" s="43" t="s">
        <v>25126</v>
      </c>
      <c r="B166" s="26" t="s">
        <v>25127</v>
      </c>
      <c r="C166" s="43" t="s">
        <v>179</v>
      </c>
      <c r="D166" s="44" t="s">
        <v>25128</v>
      </c>
    </row>
    <row r="167" spans="1:4" x14ac:dyDescent="0.2">
      <c r="A167" s="43"/>
      <c r="C167" s="43" t="s">
        <v>180</v>
      </c>
      <c r="D167" s="44" t="s">
        <v>25129</v>
      </c>
    </row>
    <row r="168" spans="1:4" x14ac:dyDescent="0.2">
      <c r="A168" s="43"/>
      <c r="C168" s="43" t="s">
        <v>181</v>
      </c>
      <c r="D168" s="44" t="s">
        <v>25130</v>
      </c>
    </row>
    <row r="169" spans="1:4" x14ac:dyDescent="0.2">
      <c r="A169" s="43"/>
      <c r="C169" s="43" t="s">
        <v>182</v>
      </c>
      <c r="D169" s="44" t="s">
        <v>25131</v>
      </c>
    </row>
    <row r="170" spans="1:4" x14ac:dyDescent="0.2">
      <c r="A170" s="43"/>
      <c r="C170" s="43" t="s">
        <v>183</v>
      </c>
      <c r="D170" s="44" t="s">
        <v>25132</v>
      </c>
    </row>
    <row r="171" spans="1:4" x14ac:dyDescent="0.2">
      <c r="A171" s="43"/>
      <c r="C171" s="43" t="s">
        <v>184</v>
      </c>
      <c r="D171" s="44" t="s">
        <v>25133</v>
      </c>
    </row>
    <row r="172" spans="1:4" x14ac:dyDescent="0.2">
      <c r="A172" s="43" t="s">
        <v>25134</v>
      </c>
      <c r="B172" s="26" t="s">
        <v>25135</v>
      </c>
      <c r="C172" s="43" t="s">
        <v>185</v>
      </c>
      <c r="D172" s="44" t="s">
        <v>25136</v>
      </c>
    </row>
    <row r="173" spans="1:4" x14ac:dyDescent="0.2">
      <c r="A173" s="43"/>
      <c r="C173" s="43" t="s">
        <v>186</v>
      </c>
      <c r="D173" s="44" t="s">
        <v>25137</v>
      </c>
    </row>
    <row r="174" spans="1:4" x14ac:dyDescent="0.2">
      <c r="A174" s="43"/>
      <c r="C174" s="43" t="s">
        <v>187</v>
      </c>
      <c r="D174" s="44" t="s">
        <v>25138</v>
      </c>
    </row>
    <row r="175" spans="1:4" x14ac:dyDescent="0.2">
      <c r="A175" s="43"/>
      <c r="C175" s="43" t="s">
        <v>188</v>
      </c>
      <c r="D175" s="44" t="s">
        <v>25139</v>
      </c>
    </row>
    <row r="176" spans="1:4" x14ac:dyDescent="0.2">
      <c r="A176" s="43" t="s">
        <v>25140</v>
      </c>
      <c r="B176" s="26" t="s">
        <v>25141</v>
      </c>
      <c r="C176" s="43" t="s">
        <v>25140</v>
      </c>
      <c r="D176" s="44" t="s">
        <v>25141</v>
      </c>
    </row>
    <row r="177" spans="1:4" x14ac:dyDescent="0.2">
      <c r="A177" s="43" t="s">
        <v>25142</v>
      </c>
      <c r="B177" s="26" t="s">
        <v>25143</v>
      </c>
      <c r="C177" s="43" t="s">
        <v>25144</v>
      </c>
      <c r="D177" s="44" t="s">
        <v>25145</v>
      </c>
    </row>
    <row r="178" spans="1:4" x14ac:dyDescent="0.2">
      <c r="A178" s="43"/>
      <c r="C178" s="43" t="s">
        <v>25146</v>
      </c>
      <c r="D178" s="44" t="s">
        <v>25147</v>
      </c>
    </row>
    <row r="179" spans="1:4" x14ac:dyDescent="0.2">
      <c r="A179" s="43"/>
      <c r="C179" s="43" t="s">
        <v>192</v>
      </c>
      <c r="D179" s="44" t="s">
        <v>25148</v>
      </c>
    </row>
    <row r="180" spans="1:4" x14ac:dyDescent="0.2">
      <c r="A180" s="43"/>
      <c r="C180" s="43" t="s">
        <v>193</v>
      </c>
      <c r="D180" s="44" t="s">
        <v>25149</v>
      </c>
    </row>
    <row r="181" spans="1:4" x14ac:dyDescent="0.2">
      <c r="A181" s="43"/>
      <c r="C181" s="43" t="s">
        <v>194</v>
      </c>
      <c r="D181" s="44" t="s">
        <v>25150</v>
      </c>
    </row>
    <row r="182" spans="1:4" x14ac:dyDescent="0.2">
      <c r="A182" s="43"/>
      <c r="C182" s="43" t="s">
        <v>25151</v>
      </c>
      <c r="D182" s="44" t="s">
        <v>25152</v>
      </c>
    </row>
    <row r="183" spans="1:4" x14ac:dyDescent="0.2">
      <c r="A183" s="43"/>
      <c r="C183" s="43" t="s">
        <v>196</v>
      </c>
      <c r="D183" s="44" t="s">
        <v>25153</v>
      </c>
    </row>
    <row r="184" spans="1:4" x14ac:dyDescent="0.2">
      <c r="A184" s="43"/>
      <c r="C184" s="43" t="s">
        <v>197</v>
      </c>
      <c r="D184" s="44" t="s">
        <v>25154</v>
      </c>
    </row>
    <row r="185" spans="1:4" x14ac:dyDescent="0.2">
      <c r="A185" s="43" t="s">
        <v>25155</v>
      </c>
      <c r="B185" s="26" t="s">
        <v>25156</v>
      </c>
      <c r="C185" s="43" t="s">
        <v>198</v>
      </c>
      <c r="D185" s="44" t="s">
        <v>25157</v>
      </c>
    </row>
    <row r="186" spans="1:4" x14ac:dyDescent="0.2">
      <c r="A186" s="43"/>
      <c r="C186" s="43" t="s">
        <v>199</v>
      </c>
      <c r="D186" s="44" t="s">
        <v>25158</v>
      </c>
    </row>
    <row r="187" spans="1:4" x14ac:dyDescent="0.2">
      <c r="A187" s="43"/>
      <c r="C187" s="43" t="s">
        <v>200</v>
      </c>
      <c r="D187" s="44" t="s">
        <v>25159</v>
      </c>
    </row>
    <row r="188" spans="1:4" x14ac:dyDescent="0.2">
      <c r="A188" s="43"/>
      <c r="C188" s="43" t="s">
        <v>201</v>
      </c>
      <c r="D188" s="44" t="s">
        <v>25160</v>
      </c>
    </row>
    <row r="189" spans="1:4" x14ac:dyDescent="0.2">
      <c r="A189" s="43"/>
      <c r="C189" s="43" t="s">
        <v>202</v>
      </c>
      <c r="D189" s="44" t="s">
        <v>25161</v>
      </c>
    </row>
    <row r="190" spans="1:4" x14ac:dyDescent="0.2">
      <c r="A190" s="43"/>
      <c r="C190" s="43" t="s">
        <v>203</v>
      </c>
      <c r="D190" s="44" t="s">
        <v>25162</v>
      </c>
    </row>
    <row r="191" spans="1:4" x14ac:dyDescent="0.2">
      <c r="A191" s="43" t="s">
        <v>25163</v>
      </c>
      <c r="B191" s="26" t="s">
        <v>25164</v>
      </c>
      <c r="C191" s="43" t="s">
        <v>204</v>
      </c>
      <c r="D191" s="44" t="s">
        <v>25165</v>
      </c>
    </row>
    <row r="192" spans="1:4" x14ac:dyDescent="0.2">
      <c r="A192" s="43"/>
      <c r="C192" s="43" t="s">
        <v>205</v>
      </c>
      <c r="D192" s="44" t="s">
        <v>25166</v>
      </c>
    </row>
    <row r="193" spans="1:4" x14ac:dyDescent="0.2">
      <c r="A193" s="43"/>
      <c r="C193" s="43" t="s">
        <v>206</v>
      </c>
      <c r="D193" s="44" t="s">
        <v>25167</v>
      </c>
    </row>
    <row r="194" spans="1:4" x14ac:dyDescent="0.2">
      <c r="A194" s="43"/>
      <c r="C194" s="43" t="s">
        <v>207</v>
      </c>
      <c r="D194" s="44" t="s">
        <v>25168</v>
      </c>
    </row>
    <row r="195" spans="1:4" x14ac:dyDescent="0.2">
      <c r="A195" s="43"/>
      <c r="C195" s="43" t="s">
        <v>208</v>
      </c>
      <c r="D195" s="44" t="s">
        <v>25169</v>
      </c>
    </row>
    <row r="196" spans="1:4" x14ac:dyDescent="0.2">
      <c r="A196" s="43"/>
      <c r="C196" s="43" t="s">
        <v>209</v>
      </c>
      <c r="D196" s="44" t="s">
        <v>25170</v>
      </c>
    </row>
    <row r="197" spans="1:4" x14ac:dyDescent="0.2">
      <c r="A197" s="43"/>
      <c r="C197" s="43" t="s">
        <v>210</v>
      </c>
      <c r="D197" s="44" t="s">
        <v>25171</v>
      </c>
    </row>
    <row r="198" spans="1:4" x14ac:dyDescent="0.2">
      <c r="A198" s="43"/>
      <c r="C198" s="43" t="s">
        <v>211</v>
      </c>
      <c r="D198" s="44" t="s">
        <v>25172</v>
      </c>
    </row>
    <row r="199" spans="1:4" x14ac:dyDescent="0.2">
      <c r="A199" s="43" t="s">
        <v>25173</v>
      </c>
      <c r="B199" s="26" t="s">
        <v>25174</v>
      </c>
      <c r="C199" s="43" t="s">
        <v>212</v>
      </c>
      <c r="D199" s="44" t="s">
        <v>25175</v>
      </c>
    </row>
    <row r="200" spans="1:4" x14ac:dyDescent="0.2">
      <c r="A200" s="43"/>
      <c r="C200" s="43" t="s">
        <v>213</v>
      </c>
      <c r="D200" s="44" t="s">
        <v>25176</v>
      </c>
    </row>
    <row r="201" spans="1:4" x14ac:dyDescent="0.2">
      <c r="A201" s="43"/>
      <c r="C201" s="43" t="s">
        <v>214</v>
      </c>
      <c r="D201" s="44" t="s">
        <v>25177</v>
      </c>
    </row>
    <row r="202" spans="1:4" x14ac:dyDescent="0.2">
      <c r="A202" s="43"/>
      <c r="C202" s="43" t="s">
        <v>215</v>
      </c>
      <c r="D202" s="44" t="s">
        <v>25178</v>
      </c>
    </row>
    <row r="203" spans="1:4" x14ac:dyDescent="0.2">
      <c r="A203" s="43"/>
      <c r="C203" s="43" t="s">
        <v>216</v>
      </c>
      <c r="D203" s="44" t="s">
        <v>25179</v>
      </c>
    </row>
    <row r="204" spans="1:4" x14ac:dyDescent="0.2">
      <c r="A204" s="43"/>
      <c r="C204" s="43" t="s">
        <v>217</v>
      </c>
      <c r="D204" s="44" t="s">
        <v>25180</v>
      </c>
    </row>
    <row r="205" spans="1:4" x14ac:dyDescent="0.2">
      <c r="A205" s="43" t="s">
        <v>25181</v>
      </c>
      <c r="B205" s="26" t="s">
        <v>25182</v>
      </c>
      <c r="C205" s="43" t="s">
        <v>218</v>
      </c>
      <c r="D205" s="44" t="s">
        <v>25183</v>
      </c>
    </row>
    <row r="206" spans="1:4" x14ac:dyDescent="0.2">
      <c r="A206" s="43"/>
      <c r="C206" s="43" t="s">
        <v>219</v>
      </c>
      <c r="D206" s="44" t="s">
        <v>25184</v>
      </c>
    </row>
    <row r="207" spans="1:4" x14ac:dyDescent="0.2">
      <c r="A207" s="43"/>
      <c r="C207" s="43" t="s">
        <v>220</v>
      </c>
      <c r="D207" s="44" t="s">
        <v>25185</v>
      </c>
    </row>
    <row r="208" spans="1:4" x14ac:dyDescent="0.2">
      <c r="A208" s="43"/>
      <c r="C208" s="43" t="s">
        <v>221</v>
      </c>
      <c r="D208" s="44" t="s">
        <v>25186</v>
      </c>
    </row>
    <row r="209" spans="1:4" x14ac:dyDescent="0.2">
      <c r="A209" s="43" t="s">
        <v>25187</v>
      </c>
      <c r="B209" s="26" t="s">
        <v>25188</v>
      </c>
      <c r="C209" s="43" t="s">
        <v>222</v>
      </c>
      <c r="D209" s="44" t="s">
        <v>25189</v>
      </c>
    </row>
    <row r="210" spans="1:4" x14ac:dyDescent="0.2">
      <c r="A210" s="43"/>
      <c r="C210" s="43" t="s">
        <v>223</v>
      </c>
      <c r="D210" s="44" t="s">
        <v>25190</v>
      </c>
    </row>
    <row r="211" spans="1:4" x14ac:dyDescent="0.2">
      <c r="A211" s="43"/>
      <c r="C211" s="43" t="s">
        <v>224</v>
      </c>
      <c r="D211" s="44" t="s">
        <v>25191</v>
      </c>
    </row>
    <row r="212" spans="1:4" x14ac:dyDescent="0.2">
      <c r="A212" s="43"/>
      <c r="C212" s="43" t="s">
        <v>225</v>
      </c>
      <c r="D212" s="44" t="s">
        <v>25192</v>
      </c>
    </row>
    <row r="213" spans="1:4" x14ac:dyDescent="0.2">
      <c r="A213" s="43" t="s">
        <v>25193</v>
      </c>
      <c r="B213" s="26" t="s">
        <v>25194</v>
      </c>
      <c r="C213" s="43" t="s">
        <v>25193</v>
      </c>
      <c r="D213" s="44" t="s">
        <v>25194</v>
      </c>
    </row>
    <row r="214" spans="1:4" ht="24" x14ac:dyDescent="0.2">
      <c r="A214" s="43" t="s">
        <v>25195</v>
      </c>
      <c r="B214" s="26" t="s">
        <v>25196</v>
      </c>
      <c r="C214" s="43" t="s">
        <v>227</v>
      </c>
      <c r="D214" s="44" t="s">
        <v>25197</v>
      </c>
    </row>
    <row r="215" spans="1:4" x14ac:dyDescent="0.2">
      <c r="A215" s="43"/>
      <c r="C215" s="43" t="s">
        <v>228</v>
      </c>
      <c r="D215" s="44" t="s">
        <v>25198</v>
      </c>
    </row>
    <row r="216" spans="1:4" x14ac:dyDescent="0.2">
      <c r="A216" s="43"/>
      <c r="C216" s="43" t="s">
        <v>229</v>
      </c>
      <c r="D216" s="44" t="s">
        <v>25199</v>
      </c>
    </row>
    <row r="217" spans="1:4" x14ac:dyDescent="0.2">
      <c r="A217" s="43"/>
      <c r="C217" s="43" t="s">
        <v>230</v>
      </c>
      <c r="D217" s="44" t="s">
        <v>25200</v>
      </c>
    </row>
    <row r="218" spans="1:4" x14ac:dyDescent="0.2">
      <c r="A218" s="43"/>
      <c r="C218" s="43" t="s">
        <v>231</v>
      </c>
      <c r="D218" s="44" t="s">
        <v>25201</v>
      </c>
    </row>
    <row r="219" spans="1:4" x14ac:dyDescent="0.2">
      <c r="A219" s="43"/>
      <c r="C219" s="43" t="s">
        <v>232</v>
      </c>
      <c r="D219" s="44" t="s">
        <v>25202</v>
      </c>
    </row>
    <row r="220" spans="1:4" ht="24" x14ac:dyDescent="0.2">
      <c r="A220" s="43" t="s">
        <v>25203</v>
      </c>
      <c r="B220" s="26" t="s">
        <v>25204</v>
      </c>
      <c r="C220" s="43" t="s">
        <v>233</v>
      </c>
      <c r="D220" s="44" t="s">
        <v>25205</v>
      </c>
    </row>
    <row r="221" spans="1:4" x14ac:dyDescent="0.2">
      <c r="A221" s="43"/>
      <c r="C221" s="43" t="s">
        <v>234</v>
      </c>
      <c r="D221" s="44" t="s">
        <v>25206</v>
      </c>
    </row>
    <row r="222" spans="1:4" x14ac:dyDescent="0.2">
      <c r="A222" s="43"/>
      <c r="C222" s="43" t="s">
        <v>235</v>
      </c>
      <c r="D222" s="44" t="s">
        <v>25207</v>
      </c>
    </row>
    <row r="223" spans="1:4" x14ac:dyDescent="0.2">
      <c r="A223" s="43"/>
      <c r="C223" s="43" t="s">
        <v>236</v>
      </c>
      <c r="D223" s="44" t="s">
        <v>25208</v>
      </c>
    </row>
    <row r="224" spans="1:4" x14ac:dyDescent="0.2">
      <c r="A224" s="43"/>
      <c r="C224" s="43" t="s">
        <v>237</v>
      </c>
      <c r="D224" s="44" t="s">
        <v>25209</v>
      </c>
    </row>
    <row r="225" spans="1:4" x14ac:dyDescent="0.2">
      <c r="A225" s="43"/>
      <c r="C225" s="43" t="s">
        <v>238</v>
      </c>
      <c r="D225" s="44" t="s">
        <v>25210</v>
      </c>
    </row>
    <row r="226" spans="1:4" x14ac:dyDescent="0.2">
      <c r="A226" s="43" t="s">
        <v>25211</v>
      </c>
      <c r="B226" s="26" t="s">
        <v>25212</v>
      </c>
      <c r="C226" s="43" t="s">
        <v>239</v>
      </c>
      <c r="D226" s="44" t="s">
        <v>25213</v>
      </c>
    </row>
    <row r="227" spans="1:4" x14ac:dyDescent="0.2">
      <c r="A227" s="43"/>
      <c r="C227" s="43" t="s">
        <v>240</v>
      </c>
      <c r="D227" s="44" t="s">
        <v>25214</v>
      </c>
    </row>
    <row r="228" spans="1:4" x14ac:dyDescent="0.2">
      <c r="A228" s="43"/>
      <c r="C228" s="43" t="s">
        <v>241</v>
      </c>
      <c r="D228" s="44" t="s">
        <v>25215</v>
      </c>
    </row>
    <row r="229" spans="1:4" x14ac:dyDescent="0.2">
      <c r="A229" s="43"/>
      <c r="C229" s="43" t="s">
        <v>242</v>
      </c>
      <c r="D229" s="44" t="s">
        <v>25216</v>
      </c>
    </row>
    <row r="230" spans="1:4" x14ac:dyDescent="0.2">
      <c r="A230" s="43"/>
      <c r="C230" s="43" t="s">
        <v>243</v>
      </c>
      <c r="D230" s="44" t="s">
        <v>25217</v>
      </c>
    </row>
    <row r="231" spans="1:4" x14ac:dyDescent="0.2">
      <c r="A231" s="43"/>
      <c r="C231" s="43" t="s">
        <v>244</v>
      </c>
      <c r="D231" s="44" t="s">
        <v>25218</v>
      </c>
    </row>
    <row r="232" spans="1:4" x14ac:dyDescent="0.2">
      <c r="A232" s="43"/>
      <c r="C232" s="43" t="s">
        <v>245</v>
      </c>
      <c r="D232" s="44" t="s">
        <v>25219</v>
      </c>
    </row>
    <row r="233" spans="1:4" x14ac:dyDescent="0.2">
      <c r="A233" s="43"/>
      <c r="C233" s="43" t="s">
        <v>246</v>
      </c>
      <c r="D233" s="44" t="s">
        <v>25220</v>
      </c>
    </row>
    <row r="234" spans="1:4" x14ac:dyDescent="0.2">
      <c r="A234" s="43"/>
      <c r="C234" s="43" t="s">
        <v>247</v>
      </c>
      <c r="D234" s="44" t="s">
        <v>25221</v>
      </c>
    </row>
    <row r="235" spans="1:4" x14ac:dyDescent="0.2">
      <c r="A235" s="43" t="s">
        <v>25222</v>
      </c>
      <c r="B235" s="26" t="s">
        <v>25223</v>
      </c>
      <c r="C235" s="43" t="s">
        <v>248</v>
      </c>
      <c r="D235" s="44" t="s">
        <v>25224</v>
      </c>
    </row>
    <row r="236" spans="1:4" x14ac:dyDescent="0.2">
      <c r="A236" s="43"/>
      <c r="C236" s="43" t="s">
        <v>249</v>
      </c>
      <c r="D236" s="44" t="s">
        <v>25225</v>
      </c>
    </row>
    <row r="237" spans="1:4" x14ac:dyDescent="0.2">
      <c r="A237" s="43"/>
      <c r="C237" s="43" t="s">
        <v>250</v>
      </c>
      <c r="D237" s="44" t="s">
        <v>25226</v>
      </c>
    </row>
    <row r="238" spans="1:4" x14ac:dyDescent="0.2">
      <c r="A238" s="43"/>
      <c r="C238" s="43" t="s">
        <v>251</v>
      </c>
      <c r="D238" s="44" t="s">
        <v>25227</v>
      </c>
    </row>
    <row r="239" spans="1:4" x14ac:dyDescent="0.2">
      <c r="A239" s="43"/>
      <c r="C239" s="43" t="s">
        <v>252</v>
      </c>
      <c r="D239" s="44" t="s">
        <v>25228</v>
      </c>
    </row>
    <row r="240" spans="1:4" x14ac:dyDescent="0.2">
      <c r="A240" s="43"/>
      <c r="C240" s="43" t="s">
        <v>253</v>
      </c>
      <c r="D240" s="44" t="s">
        <v>25229</v>
      </c>
    </row>
    <row r="241" spans="1:4" x14ac:dyDescent="0.2">
      <c r="A241" s="43"/>
      <c r="C241" s="43" t="s">
        <v>254</v>
      </c>
      <c r="D241" s="44" t="s">
        <v>25230</v>
      </c>
    </row>
    <row r="242" spans="1:4" x14ac:dyDescent="0.2">
      <c r="A242" s="43" t="s">
        <v>25231</v>
      </c>
      <c r="B242" s="26" t="s">
        <v>25232</v>
      </c>
      <c r="C242" s="43" t="s">
        <v>25233</v>
      </c>
      <c r="D242" s="44" t="s">
        <v>25234</v>
      </c>
    </row>
    <row r="243" spans="1:4" x14ac:dyDescent="0.2">
      <c r="A243" s="43"/>
      <c r="C243" s="43" t="s">
        <v>256</v>
      </c>
      <c r="D243" s="44" t="s">
        <v>25235</v>
      </c>
    </row>
    <row r="244" spans="1:4" x14ac:dyDescent="0.2">
      <c r="A244" s="43"/>
      <c r="C244" s="43" t="s">
        <v>257</v>
      </c>
      <c r="D244" s="44" t="s">
        <v>25236</v>
      </c>
    </row>
    <row r="245" spans="1:4" x14ac:dyDescent="0.2">
      <c r="A245" s="43"/>
      <c r="C245" s="43" t="s">
        <v>258</v>
      </c>
      <c r="D245" s="44" t="s">
        <v>25237</v>
      </c>
    </row>
    <row r="246" spans="1:4" x14ac:dyDescent="0.2">
      <c r="A246" s="43"/>
      <c r="C246" s="43" t="s">
        <v>259</v>
      </c>
      <c r="D246" s="44" t="s">
        <v>25238</v>
      </c>
    </row>
    <row r="247" spans="1:4" x14ac:dyDescent="0.2">
      <c r="A247" s="43"/>
      <c r="C247" s="43" t="s">
        <v>260</v>
      </c>
      <c r="D247" s="44" t="s">
        <v>25239</v>
      </c>
    </row>
    <row r="248" spans="1:4" x14ac:dyDescent="0.2">
      <c r="A248" s="43"/>
      <c r="C248" s="43" t="s">
        <v>261</v>
      </c>
      <c r="D248" s="44" t="s">
        <v>25240</v>
      </c>
    </row>
    <row r="249" spans="1:4" x14ac:dyDescent="0.2">
      <c r="A249" s="43" t="s">
        <v>25241</v>
      </c>
      <c r="B249" s="26" t="s">
        <v>25242</v>
      </c>
      <c r="C249" s="43" t="s">
        <v>262</v>
      </c>
      <c r="D249" s="44" t="s">
        <v>25243</v>
      </c>
    </row>
    <row r="250" spans="1:4" x14ac:dyDescent="0.2">
      <c r="A250" s="43"/>
      <c r="C250" s="43" t="s">
        <v>263</v>
      </c>
      <c r="D250" s="44" t="s">
        <v>25244</v>
      </c>
    </row>
    <row r="251" spans="1:4" x14ac:dyDescent="0.2">
      <c r="A251" s="43" t="s">
        <v>25245</v>
      </c>
      <c r="B251" s="26" t="s">
        <v>25246</v>
      </c>
      <c r="C251" s="43" t="s">
        <v>264</v>
      </c>
      <c r="D251" s="44" t="s">
        <v>25247</v>
      </c>
    </row>
    <row r="252" spans="1:4" x14ac:dyDescent="0.2">
      <c r="A252" s="43"/>
      <c r="C252" s="43" t="s">
        <v>265</v>
      </c>
      <c r="D252" s="44" t="s">
        <v>25248</v>
      </c>
    </row>
    <row r="253" spans="1:4" x14ac:dyDescent="0.2">
      <c r="A253" s="43"/>
      <c r="C253" s="43" t="s">
        <v>25249</v>
      </c>
      <c r="D253" s="44" t="s">
        <v>25250</v>
      </c>
    </row>
    <row r="254" spans="1:4" x14ac:dyDescent="0.2">
      <c r="A254" s="43"/>
      <c r="C254" s="43" t="s">
        <v>267</v>
      </c>
      <c r="D254" s="44" t="s">
        <v>25251</v>
      </c>
    </row>
    <row r="255" spans="1:4" x14ac:dyDescent="0.2">
      <c r="A255" s="43"/>
      <c r="C255" s="43" t="s">
        <v>25252</v>
      </c>
      <c r="D255" s="44" t="s">
        <v>25253</v>
      </c>
    </row>
    <row r="256" spans="1:4" x14ac:dyDescent="0.2">
      <c r="A256" s="43"/>
      <c r="C256" s="43" t="s">
        <v>269</v>
      </c>
      <c r="D256" s="44" t="s">
        <v>25254</v>
      </c>
    </row>
    <row r="257" spans="1:4" x14ac:dyDescent="0.2">
      <c r="A257" s="43"/>
      <c r="C257" s="43" t="s">
        <v>270</v>
      </c>
      <c r="D257" s="44" t="s">
        <v>25255</v>
      </c>
    </row>
    <row r="258" spans="1:4" x14ac:dyDescent="0.2">
      <c r="A258" s="43"/>
      <c r="C258" s="43" t="s">
        <v>271</v>
      </c>
      <c r="D258" s="44" t="s">
        <v>25256</v>
      </c>
    </row>
    <row r="259" spans="1:4" x14ac:dyDescent="0.2">
      <c r="A259" s="43"/>
      <c r="C259" s="43" t="s">
        <v>272</v>
      </c>
      <c r="D259" s="44" t="s">
        <v>25257</v>
      </c>
    </row>
    <row r="260" spans="1:4" x14ac:dyDescent="0.2">
      <c r="A260" s="43" t="s">
        <v>25258</v>
      </c>
      <c r="B260" s="26" t="s">
        <v>25259</v>
      </c>
      <c r="C260" s="43" t="s">
        <v>25258</v>
      </c>
      <c r="D260" s="44" t="s">
        <v>25259</v>
      </c>
    </row>
    <row r="261" spans="1:4" ht="24" x14ac:dyDescent="0.2">
      <c r="A261" s="43" t="s">
        <v>25260</v>
      </c>
      <c r="B261" s="26" t="s">
        <v>25261</v>
      </c>
      <c r="C261" s="43" t="s">
        <v>274</v>
      </c>
      <c r="D261" s="44" t="s">
        <v>25262</v>
      </c>
    </row>
    <row r="262" spans="1:4" x14ac:dyDescent="0.2">
      <c r="A262" s="43"/>
      <c r="C262" s="43" t="s">
        <v>25263</v>
      </c>
      <c r="D262" s="44" t="s">
        <v>25264</v>
      </c>
    </row>
    <row r="263" spans="1:4" x14ac:dyDescent="0.2">
      <c r="A263" s="43"/>
      <c r="C263" s="43" t="s">
        <v>276</v>
      </c>
      <c r="D263" s="44" t="s">
        <v>25265</v>
      </c>
    </row>
    <row r="264" spans="1:4" x14ac:dyDescent="0.2">
      <c r="A264" s="43"/>
      <c r="C264" s="43" t="s">
        <v>277</v>
      </c>
      <c r="D264" s="44" t="s">
        <v>25266</v>
      </c>
    </row>
    <row r="265" spans="1:4" x14ac:dyDescent="0.2">
      <c r="A265" s="43"/>
      <c r="C265" s="43" t="s">
        <v>278</v>
      </c>
      <c r="D265" s="44" t="s">
        <v>25267</v>
      </c>
    </row>
    <row r="266" spans="1:4" x14ac:dyDescent="0.2">
      <c r="A266" s="43"/>
      <c r="C266" s="43" t="s">
        <v>279</v>
      </c>
      <c r="D266" s="44" t="s">
        <v>25268</v>
      </c>
    </row>
    <row r="267" spans="1:4" x14ac:dyDescent="0.2">
      <c r="A267" s="43" t="s">
        <v>25269</v>
      </c>
      <c r="B267" s="26" t="s">
        <v>25270</v>
      </c>
      <c r="C267" s="43" t="s">
        <v>25269</v>
      </c>
      <c r="D267" s="44" t="s">
        <v>25270</v>
      </c>
    </row>
    <row r="268" spans="1:4" x14ac:dyDescent="0.2">
      <c r="A268" s="43" t="s">
        <v>25271</v>
      </c>
      <c r="B268" s="26" t="s">
        <v>25272</v>
      </c>
      <c r="C268" s="43" t="s">
        <v>25271</v>
      </c>
      <c r="D268" s="44" t="s">
        <v>25272</v>
      </c>
    </row>
    <row r="269" spans="1:4" x14ac:dyDescent="0.2">
      <c r="A269" s="43" t="s">
        <v>25273</v>
      </c>
      <c r="B269" s="26" t="s">
        <v>25274</v>
      </c>
      <c r="C269" s="43" t="s">
        <v>282</v>
      </c>
      <c r="D269" s="44" t="s">
        <v>25275</v>
      </c>
    </row>
    <row r="270" spans="1:4" x14ac:dyDescent="0.2">
      <c r="A270" s="43"/>
      <c r="C270" s="43" t="s">
        <v>283</v>
      </c>
      <c r="D270" s="44" t="s">
        <v>25276</v>
      </c>
    </row>
    <row r="271" spans="1:4" x14ac:dyDescent="0.2">
      <c r="A271" s="43"/>
      <c r="C271" s="43" t="s">
        <v>284</v>
      </c>
      <c r="D271" s="44" t="s">
        <v>25277</v>
      </c>
    </row>
    <row r="272" spans="1:4" ht="24" x14ac:dyDescent="0.2">
      <c r="A272" s="43" t="s">
        <v>25278</v>
      </c>
      <c r="B272" s="26" t="s">
        <v>25279</v>
      </c>
      <c r="C272" s="43" t="s">
        <v>285</v>
      </c>
      <c r="D272" s="44" t="s">
        <v>25280</v>
      </c>
    </row>
    <row r="273" spans="1:4" x14ac:dyDescent="0.2">
      <c r="A273" s="43"/>
      <c r="C273" s="43" t="s">
        <v>286</v>
      </c>
      <c r="D273" s="44" t="s">
        <v>25281</v>
      </c>
    </row>
    <row r="274" spans="1:4" x14ac:dyDescent="0.2">
      <c r="A274" s="43"/>
      <c r="C274" s="43" t="s">
        <v>287</v>
      </c>
      <c r="D274" s="44" t="s">
        <v>25282</v>
      </c>
    </row>
    <row r="275" spans="1:4" ht="36" x14ac:dyDescent="0.2">
      <c r="A275" s="43" t="s">
        <v>25283</v>
      </c>
      <c r="B275" s="26" t="s">
        <v>25284</v>
      </c>
      <c r="C275" s="43" t="s">
        <v>288</v>
      </c>
      <c r="D275" s="44" t="s">
        <v>25285</v>
      </c>
    </row>
    <row r="276" spans="1:4" x14ac:dyDescent="0.2">
      <c r="A276" s="43"/>
      <c r="C276" s="43" t="s">
        <v>289</v>
      </c>
      <c r="D276" s="44" t="s">
        <v>25286</v>
      </c>
    </row>
    <row r="277" spans="1:4" ht="24" x14ac:dyDescent="0.2">
      <c r="A277" s="43" t="s">
        <v>25287</v>
      </c>
      <c r="B277" s="26" t="s">
        <v>25288</v>
      </c>
      <c r="C277" s="43" t="s">
        <v>25287</v>
      </c>
      <c r="D277" s="44" t="s">
        <v>25288</v>
      </c>
    </row>
    <row r="278" spans="1:4" x14ac:dyDescent="0.2">
      <c r="A278" s="43" t="s">
        <v>25289</v>
      </c>
      <c r="B278" s="26" t="s">
        <v>25290</v>
      </c>
      <c r="C278" s="43" t="s">
        <v>25289</v>
      </c>
      <c r="D278" s="44" t="s">
        <v>25290</v>
      </c>
    </row>
    <row r="279" spans="1:4" x14ac:dyDescent="0.2">
      <c r="A279" s="43" t="s">
        <v>25291</v>
      </c>
      <c r="B279" s="26" t="s">
        <v>25292</v>
      </c>
      <c r="C279" s="43" t="s">
        <v>292</v>
      </c>
      <c r="D279" s="44" t="s">
        <v>25293</v>
      </c>
    </row>
    <row r="280" spans="1:4" x14ac:dyDescent="0.2">
      <c r="A280" s="43"/>
      <c r="C280" s="43" t="s">
        <v>293</v>
      </c>
      <c r="D280" s="44" t="s">
        <v>25294</v>
      </c>
    </row>
    <row r="281" spans="1:4" x14ac:dyDescent="0.2">
      <c r="A281" s="43"/>
      <c r="C281" s="43" t="s">
        <v>294</v>
      </c>
      <c r="D281" s="44" t="s">
        <v>25295</v>
      </c>
    </row>
    <row r="282" spans="1:4" x14ac:dyDescent="0.2">
      <c r="A282" s="43"/>
      <c r="C282" s="43" t="s">
        <v>295</v>
      </c>
      <c r="D282" s="44" t="s">
        <v>25296</v>
      </c>
    </row>
    <row r="283" spans="1:4" x14ac:dyDescent="0.2">
      <c r="A283" s="43"/>
      <c r="C283" s="43" t="s">
        <v>296</v>
      </c>
      <c r="D283" s="44" t="s">
        <v>25297</v>
      </c>
    </row>
    <row r="284" spans="1:4" x14ac:dyDescent="0.2">
      <c r="A284" s="43"/>
      <c r="C284" s="43" t="s">
        <v>297</v>
      </c>
      <c r="D284" s="44" t="s">
        <v>25298</v>
      </c>
    </row>
    <row r="285" spans="1:4" x14ac:dyDescent="0.2">
      <c r="A285" s="43"/>
      <c r="C285" s="43" t="s">
        <v>298</v>
      </c>
      <c r="D285" s="44" t="s">
        <v>25299</v>
      </c>
    </row>
    <row r="286" spans="1:4" x14ac:dyDescent="0.2">
      <c r="A286" s="43"/>
      <c r="C286" s="43" t="s">
        <v>299</v>
      </c>
      <c r="D286" s="44" t="s">
        <v>25300</v>
      </c>
    </row>
    <row r="287" spans="1:4" x14ac:dyDescent="0.2">
      <c r="A287" s="43"/>
      <c r="C287" s="43" t="s">
        <v>300</v>
      </c>
      <c r="D287" s="44" t="s">
        <v>25301</v>
      </c>
    </row>
    <row r="288" spans="1:4" x14ac:dyDescent="0.2">
      <c r="A288" s="43"/>
      <c r="C288" s="43" t="s">
        <v>301</v>
      </c>
      <c r="D288" s="44" t="s">
        <v>25302</v>
      </c>
    </row>
    <row r="289" spans="1:4" x14ac:dyDescent="0.2">
      <c r="A289" s="43" t="s">
        <v>25303</v>
      </c>
      <c r="B289" s="26" t="s">
        <v>25304</v>
      </c>
      <c r="C289" s="43" t="s">
        <v>302</v>
      </c>
      <c r="D289" s="44" t="s">
        <v>25305</v>
      </c>
    </row>
    <row r="290" spans="1:4" x14ac:dyDescent="0.2">
      <c r="A290" s="43"/>
      <c r="C290" s="43" t="s">
        <v>303</v>
      </c>
      <c r="D290" s="44" t="s">
        <v>25306</v>
      </c>
    </row>
    <row r="291" spans="1:4" x14ac:dyDescent="0.2">
      <c r="A291" s="43"/>
      <c r="C291" s="43" t="s">
        <v>304</v>
      </c>
      <c r="D291" s="44" t="s">
        <v>25307</v>
      </c>
    </row>
    <row r="292" spans="1:4" x14ac:dyDescent="0.2">
      <c r="A292" s="43"/>
      <c r="C292" s="43" t="s">
        <v>305</v>
      </c>
      <c r="D292" s="44" t="s">
        <v>25308</v>
      </c>
    </row>
    <row r="293" spans="1:4" x14ac:dyDescent="0.2">
      <c r="A293" s="43"/>
      <c r="C293" s="43" t="s">
        <v>306</v>
      </c>
      <c r="D293" s="44" t="s">
        <v>25309</v>
      </c>
    </row>
    <row r="294" spans="1:4" x14ac:dyDescent="0.2">
      <c r="A294" s="43" t="s">
        <v>25310</v>
      </c>
      <c r="B294" s="26" t="s">
        <v>25311</v>
      </c>
      <c r="C294" s="43" t="s">
        <v>307</v>
      </c>
      <c r="D294" s="44" t="s">
        <v>25312</v>
      </c>
    </row>
    <row r="295" spans="1:4" x14ac:dyDescent="0.2">
      <c r="A295" s="43"/>
      <c r="C295" s="43" t="s">
        <v>308</v>
      </c>
      <c r="D295" s="44" t="s">
        <v>25313</v>
      </c>
    </row>
    <row r="296" spans="1:4" x14ac:dyDescent="0.2">
      <c r="A296" s="43"/>
      <c r="C296" s="43" t="s">
        <v>309</v>
      </c>
      <c r="D296" s="44" t="s">
        <v>25314</v>
      </c>
    </row>
    <row r="297" spans="1:4" x14ac:dyDescent="0.2">
      <c r="A297" s="43" t="s">
        <v>25315</v>
      </c>
      <c r="B297" s="26" t="s">
        <v>25316</v>
      </c>
      <c r="C297" s="43" t="s">
        <v>310</v>
      </c>
      <c r="D297" s="44" t="s">
        <v>25317</v>
      </c>
    </row>
    <row r="298" spans="1:4" x14ac:dyDescent="0.2">
      <c r="A298" s="43"/>
      <c r="C298" s="43" t="s">
        <v>311</v>
      </c>
      <c r="D298" s="44" t="s">
        <v>25318</v>
      </c>
    </row>
    <row r="299" spans="1:4" x14ac:dyDescent="0.2">
      <c r="A299" s="43"/>
      <c r="C299" s="43" t="s">
        <v>312</v>
      </c>
      <c r="D299" s="44" t="s">
        <v>25319</v>
      </c>
    </row>
    <row r="300" spans="1:4" x14ac:dyDescent="0.2">
      <c r="A300" s="43"/>
      <c r="C300" s="43" t="s">
        <v>313</v>
      </c>
      <c r="D300" s="44" t="s">
        <v>25320</v>
      </c>
    </row>
    <row r="301" spans="1:4" x14ac:dyDescent="0.2">
      <c r="A301" s="43"/>
      <c r="C301" s="43" t="s">
        <v>314</v>
      </c>
      <c r="D301" s="44" t="s">
        <v>25321</v>
      </c>
    </row>
    <row r="302" spans="1:4" x14ac:dyDescent="0.2">
      <c r="A302" s="43" t="s">
        <v>25322</v>
      </c>
      <c r="B302" s="26" t="s">
        <v>25323</v>
      </c>
      <c r="C302" s="43" t="s">
        <v>25322</v>
      </c>
      <c r="D302" s="44" t="s">
        <v>25324</v>
      </c>
    </row>
    <row r="303" spans="1:4" x14ac:dyDescent="0.2">
      <c r="A303" s="43" t="s">
        <v>25325</v>
      </c>
      <c r="B303" s="26" t="s">
        <v>25326</v>
      </c>
      <c r="C303" s="43" t="s">
        <v>316</v>
      </c>
      <c r="D303" s="44" t="s">
        <v>25327</v>
      </c>
    </row>
    <row r="304" spans="1:4" x14ac:dyDescent="0.2">
      <c r="A304" s="43"/>
      <c r="C304" s="43" t="s">
        <v>317</v>
      </c>
      <c r="D304" s="44" t="s">
        <v>25328</v>
      </c>
    </row>
    <row r="305" spans="1:4" x14ac:dyDescent="0.2">
      <c r="A305" s="43"/>
      <c r="C305" s="43" t="s">
        <v>318</v>
      </c>
      <c r="D305" s="44" t="s">
        <v>25329</v>
      </c>
    </row>
    <row r="306" spans="1:4" ht="24" x14ac:dyDescent="0.2">
      <c r="A306" s="43" t="s">
        <v>25330</v>
      </c>
      <c r="B306" s="26" t="s">
        <v>25331</v>
      </c>
      <c r="C306" s="43" t="s">
        <v>25332</v>
      </c>
      <c r="D306" s="44" t="s">
        <v>25333</v>
      </c>
    </row>
    <row r="307" spans="1:4" x14ac:dyDescent="0.2">
      <c r="A307" s="43"/>
      <c r="C307" s="43" t="s">
        <v>320</v>
      </c>
      <c r="D307" s="44" t="s">
        <v>25334</v>
      </c>
    </row>
    <row r="308" spans="1:4" x14ac:dyDescent="0.2">
      <c r="A308" s="43"/>
      <c r="C308" s="43" t="s">
        <v>321</v>
      </c>
      <c r="D308" s="44" t="s">
        <v>25335</v>
      </c>
    </row>
    <row r="309" spans="1:4" x14ac:dyDescent="0.2">
      <c r="A309" s="43" t="s">
        <v>25336</v>
      </c>
      <c r="B309" s="26" t="s">
        <v>25337</v>
      </c>
      <c r="C309" s="43" t="s">
        <v>322</v>
      </c>
      <c r="D309" s="44" t="s">
        <v>25338</v>
      </c>
    </row>
    <row r="310" spans="1:4" x14ac:dyDescent="0.2">
      <c r="A310" s="43"/>
      <c r="C310" s="43" t="s">
        <v>323</v>
      </c>
      <c r="D310" s="44" t="s">
        <v>25339</v>
      </c>
    </row>
    <row r="311" spans="1:4" x14ac:dyDescent="0.2">
      <c r="A311" s="43"/>
      <c r="C311" s="43" t="s">
        <v>324</v>
      </c>
      <c r="D311" s="44" t="s">
        <v>25340</v>
      </c>
    </row>
    <row r="312" spans="1:4" x14ac:dyDescent="0.2">
      <c r="A312" s="43"/>
      <c r="C312" s="43" t="s">
        <v>325</v>
      </c>
      <c r="D312" s="44" t="s">
        <v>25341</v>
      </c>
    </row>
    <row r="313" spans="1:4" x14ac:dyDescent="0.2">
      <c r="A313" s="43"/>
      <c r="C313" s="43" t="s">
        <v>326</v>
      </c>
      <c r="D313" s="44" t="s">
        <v>25342</v>
      </c>
    </row>
    <row r="314" spans="1:4" ht="24" x14ac:dyDescent="0.2">
      <c r="A314" s="43" t="s">
        <v>25343</v>
      </c>
      <c r="B314" s="26" t="s">
        <v>25344</v>
      </c>
      <c r="C314" s="43" t="s">
        <v>327</v>
      </c>
      <c r="D314" s="44" t="s">
        <v>25345</v>
      </c>
    </row>
    <row r="315" spans="1:4" x14ac:dyDescent="0.2">
      <c r="A315" s="43"/>
      <c r="C315" s="43" t="s">
        <v>328</v>
      </c>
      <c r="D315" s="44" t="s">
        <v>25346</v>
      </c>
    </row>
    <row r="316" spans="1:4" x14ac:dyDescent="0.2">
      <c r="A316" s="43"/>
      <c r="C316" s="43" t="s">
        <v>329</v>
      </c>
      <c r="D316" s="44" t="s">
        <v>25347</v>
      </c>
    </row>
    <row r="317" spans="1:4" x14ac:dyDescent="0.2">
      <c r="A317" s="43"/>
      <c r="C317" s="43" t="s">
        <v>330</v>
      </c>
      <c r="D317" s="44" t="s">
        <v>25348</v>
      </c>
    </row>
    <row r="318" spans="1:4" x14ac:dyDescent="0.2">
      <c r="A318" s="43"/>
      <c r="C318" s="43" t="s">
        <v>331</v>
      </c>
      <c r="D318" s="44" t="s">
        <v>25349</v>
      </c>
    </row>
    <row r="319" spans="1:4" x14ac:dyDescent="0.2">
      <c r="A319" s="43"/>
      <c r="C319" s="43" t="s">
        <v>332</v>
      </c>
      <c r="D319" s="44" t="s">
        <v>25350</v>
      </c>
    </row>
    <row r="320" spans="1:4" x14ac:dyDescent="0.2">
      <c r="A320" s="43" t="s">
        <v>25351</v>
      </c>
      <c r="B320" s="26" t="s">
        <v>25352</v>
      </c>
      <c r="C320" s="43" t="s">
        <v>25351</v>
      </c>
      <c r="D320" s="44" t="s">
        <v>25352</v>
      </c>
    </row>
    <row r="321" spans="1:4" x14ac:dyDescent="0.2">
      <c r="A321" s="43" t="s">
        <v>25353</v>
      </c>
      <c r="B321" s="26" t="s">
        <v>25354</v>
      </c>
      <c r="C321" s="43" t="s">
        <v>334</v>
      </c>
      <c r="D321" s="44" t="s">
        <v>25355</v>
      </c>
    </row>
    <row r="322" spans="1:4" x14ac:dyDescent="0.2">
      <c r="A322" s="43"/>
      <c r="C322" s="43" t="s">
        <v>335</v>
      </c>
      <c r="D322" s="44" t="s">
        <v>25356</v>
      </c>
    </row>
    <row r="323" spans="1:4" x14ac:dyDescent="0.2">
      <c r="A323" s="43"/>
      <c r="C323" s="43" t="s">
        <v>336</v>
      </c>
      <c r="D323" s="44" t="s">
        <v>25357</v>
      </c>
    </row>
    <row r="324" spans="1:4" x14ac:dyDescent="0.2">
      <c r="A324" s="43"/>
      <c r="C324" s="43" t="s">
        <v>337</v>
      </c>
      <c r="D324" s="44" t="s">
        <v>25358</v>
      </c>
    </row>
    <row r="325" spans="1:4" x14ac:dyDescent="0.2">
      <c r="A325" s="43" t="s">
        <v>25359</v>
      </c>
      <c r="B325" s="26" t="s">
        <v>25360</v>
      </c>
      <c r="C325" s="43" t="s">
        <v>338</v>
      </c>
      <c r="D325" s="44" t="s">
        <v>25361</v>
      </c>
    </row>
    <row r="326" spans="1:4" x14ac:dyDescent="0.2">
      <c r="A326" s="43"/>
      <c r="C326" s="43" t="s">
        <v>339</v>
      </c>
      <c r="D326" s="44" t="s">
        <v>25362</v>
      </c>
    </row>
    <row r="327" spans="1:4" x14ac:dyDescent="0.2">
      <c r="A327" s="43"/>
      <c r="C327" s="43" t="s">
        <v>340</v>
      </c>
      <c r="D327" s="44" t="s">
        <v>25363</v>
      </c>
    </row>
    <row r="328" spans="1:4" x14ac:dyDescent="0.2">
      <c r="A328" s="43"/>
      <c r="C328" s="43" t="s">
        <v>341</v>
      </c>
      <c r="D328" s="44" t="s">
        <v>25364</v>
      </c>
    </row>
    <row r="329" spans="1:4" x14ac:dyDescent="0.2">
      <c r="A329" s="43"/>
      <c r="C329" s="43" t="s">
        <v>342</v>
      </c>
      <c r="D329" s="44" t="s">
        <v>25365</v>
      </c>
    </row>
    <row r="330" spans="1:4" x14ac:dyDescent="0.2">
      <c r="A330" s="43"/>
      <c r="C330" s="43" t="s">
        <v>343</v>
      </c>
      <c r="D330" s="44" t="s">
        <v>25366</v>
      </c>
    </row>
    <row r="331" spans="1:4" ht="24" x14ac:dyDescent="0.2">
      <c r="A331" s="43" t="s">
        <v>25367</v>
      </c>
      <c r="B331" s="26" t="s">
        <v>25368</v>
      </c>
      <c r="C331" s="43" t="s">
        <v>344</v>
      </c>
      <c r="D331" s="44" t="s">
        <v>25369</v>
      </c>
    </row>
    <row r="332" spans="1:4" x14ac:dyDescent="0.2">
      <c r="A332" s="43"/>
      <c r="C332" s="43" t="s">
        <v>345</v>
      </c>
      <c r="D332" s="44" t="s">
        <v>25370</v>
      </c>
    </row>
    <row r="333" spans="1:4" x14ac:dyDescent="0.2">
      <c r="A333" s="43"/>
      <c r="C333" s="43" t="s">
        <v>346</v>
      </c>
      <c r="D333" s="44" t="s">
        <v>25371</v>
      </c>
    </row>
    <row r="334" spans="1:4" x14ac:dyDescent="0.2">
      <c r="A334" s="43"/>
      <c r="C334" s="43" t="s">
        <v>347</v>
      </c>
      <c r="D334" s="44" t="s">
        <v>25372</v>
      </c>
    </row>
    <row r="335" spans="1:4" x14ac:dyDescent="0.2">
      <c r="A335" s="43"/>
      <c r="C335" s="43" t="s">
        <v>348</v>
      </c>
      <c r="D335" s="44" t="s">
        <v>25373</v>
      </c>
    </row>
    <row r="336" spans="1:4" x14ac:dyDescent="0.2">
      <c r="A336" s="43" t="s">
        <v>25374</v>
      </c>
      <c r="B336" s="26" t="s">
        <v>25375</v>
      </c>
      <c r="C336" s="43" t="s">
        <v>349</v>
      </c>
      <c r="D336" s="44" t="s">
        <v>25376</v>
      </c>
    </row>
    <row r="337" spans="1:4" x14ac:dyDescent="0.2">
      <c r="A337" s="43"/>
      <c r="C337" s="43" t="s">
        <v>350</v>
      </c>
      <c r="D337" s="44" t="s">
        <v>25377</v>
      </c>
    </row>
    <row r="338" spans="1:4" x14ac:dyDescent="0.2">
      <c r="A338" s="43"/>
      <c r="C338" s="43" t="s">
        <v>351</v>
      </c>
      <c r="D338" s="44" t="s">
        <v>25378</v>
      </c>
    </row>
    <row r="339" spans="1:4" ht="24" x14ac:dyDescent="0.2">
      <c r="A339" s="43" t="s">
        <v>25379</v>
      </c>
      <c r="B339" s="26" t="s">
        <v>25380</v>
      </c>
      <c r="C339" s="43" t="s">
        <v>352</v>
      </c>
      <c r="D339" s="44" t="s">
        <v>25381</v>
      </c>
    </row>
    <row r="340" spans="1:4" x14ac:dyDescent="0.2">
      <c r="A340" s="43"/>
      <c r="C340" s="43" t="s">
        <v>353</v>
      </c>
      <c r="D340" s="44" t="s">
        <v>25382</v>
      </c>
    </row>
    <row r="341" spans="1:4" x14ac:dyDescent="0.2">
      <c r="A341" s="43"/>
      <c r="C341" s="43" t="s">
        <v>354</v>
      </c>
      <c r="D341" s="44" t="s">
        <v>25383</v>
      </c>
    </row>
    <row r="342" spans="1:4" x14ac:dyDescent="0.2">
      <c r="A342" s="43"/>
      <c r="C342" s="43" t="s">
        <v>355</v>
      </c>
      <c r="D342" s="44" t="s">
        <v>25384</v>
      </c>
    </row>
    <row r="343" spans="1:4" x14ac:dyDescent="0.2">
      <c r="A343" s="43"/>
      <c r="C343" s="43" t="s">
        <v>356</v>
      </c>
      <c r="D343" s="44" t="s">
        <v>25385</v>
      </c>
    </row>
    <row r="344" spans="1:4" x14ac:dyDescent="0.2">
      <c r="A344" s="43"/>
      <c r="C344" s="43" t="s">
        <v>357</v>
      </c>
      <c r="D344" s="44" t="s">
        <v>25386</v>
      </c>
    </row>
    <row r="345" spans="1:4" x14ac:dyDescent="0.2">
      <c r="A345" s="43"/>
      <c r="C345" s="43" t="s">
        <v>358</v>
      </c>
      <c r="D345" s="44" t="s">
        <v>25387</v>
      </c>
    </row>
    <row r="346" spans="1:4" x14ac:dyDescent="0.2">
      <c r="A346" s="43"/>
      <c r="C346" s="43" t="s">
        <v>359</v>
      </c>
      <c r="D346" s="44" t="s">
        <v>25388</v>
      </c>
    </row>
    <row r="347" spans="1:4" x14ac:dyDescent="0.2">
      <c r="A347" s="43"/>
      <c r="C347" s="43" t="s">
        <v>360</v>
      </c>
      <c r="D347" s="44" t="s">
        <v>25389</v>
      </c>
    </row>
    <row r="348" spans="1:4" ht="24" x14ac:dyDescent="0.2">
      <c r="A348" s="43" t="s">
        <v>25390</v>
      </c>
      <c r="B348" s="26" t="s">
        <v>25391</v>
      </c>
      <c r="C348" s="43" t="s">
        <v>361</v>
      </c>
      <c r="D348" s="44" t="s">
        <v>25392</v>
      </c>
    </row>
    <row r="349" spans="1:4" x14ac:dyDescent="0.2">
      <c r="A349" s="43"/>
      <c r="C349" s="43" t="s">
        <v>362</v>
      </c>
      <c r="D349" s="44" t="s">
        <v>25393</v>
      </c>
    </row>
    <row r="350" spans="1:4" x14ac:dyDescent="0.2">
      <c r="A350" s="43"/>
      <c r="C350" s="43" t="s">
        <v>363</v>
      </c>
      <c r="D350" s="44" t="s">
        <v>25394</v>
      </c>
    </row>
    <row r="351" spans="1:4" x14ac:dyDescent="0.2">
      <c r="A351" s="43"/>
      <c r="C351" s="43" t="s">
        <v>364</v>
      </c>
      <c r="D351" s="44" t="s">
        <v>25395</v>
      </c>
    </row>
    <row r="352" spans="1:4" ht="24" x14ac:dyDescent="0.2">
      <c r="A352" s="43" t="s">
        <v>25396</v>
      </c>
      <c r="B352" s="26" t="s">
        <v>25397</v>
      </c>
      <c r="C352" s="43" t="s">
        <v>25398</v>
      </c>
      <c r="D352" s="44" t="s">
        <v>25399</v>
      </c>
    </row>
    <row r="353" spans="1:4" x14ac:dyDescent="0.2">
      <c r="A353" s="43"/>
      <c r="C353" s="43" t="s">
        <v>25400</v>
      </c>
      <c r="D353" s="44" t="s">
        <v>25401</v>
      </c>
    </row>
    <row r="354" spans="1:4" x14ac:dyDescent="0.2">
      <c r="A354" s="43"/>
      <c r="C354" s="43" t="s">
        <v>367</v>
      </c>
      <c r="D354" s="44" t="s">
        <v>25402</v>
      </c>
    </row>
    <row r="355" spans="1:4" x14ac:dyDescent="0.2">
      <c r="A355" s="43"/>
      <c r="C355" s="43" t="s">
        <v>368</v>
      </c>
      <c r="D355" s="44" t="s">
        <v>25403</v>
      </c>
    </row>
    <row r="356" spans="1:4" x14ac:dyDescent="0.2">
      <c r="A356" s="43" t="s">
        <v>25404</v>
      </c>
      <c r="B356" s="26" t="s">
        <v>25405</v>
      </c>
      <c r="C356" s="43" t="s">
        <v>25404</v>
      </c>
      <c r="D356" s="44" t="s">
        <v>25405</v>
      </c>
    </row>
    <row r="357" spans="1:4" x14ac:dyDescent="0.2">
      <c r="A357" s="43" t="s">
        <v>25406</v>
      </c>
      <c r="B357" s="26" t="s">
        <v>25407</v>
      </c>
      <c r="C357" s="43" t="s">
        <v>25408</v>
      </c>
      <c r="D357" s="44" t="s">
        <v>25409</v>
      </c>
    </row>
    <row r="358" spans="1:4" x14ac:dyDescent="0.2">
      <c r="A358" s="43"/>
      <c r="C358" s="43" t="s">
        <v>25410</v>
      </c>
      <c r="D358" s="44" t="s">
        <v>25411</v>
      </c>
    </row>
    <row r="359" spans="1:4" x14ac:dyDescent="0.2">
      <c r="A359" s="43"/>
      <c r="C359" s="43" t="s">
        <v>372</v>
      </c>
      <c r="D359" s="44" t="s">
        <v>25412</v>
      </c>
    </row>
    <row r="360" spans="1:4" x14ac:dyDescent="0.2">
      <c r="A360" s="43"/>
      <c r="C360" s="43" t="s">
        <v>373</v>
      </c>
      <c r="D360" s="44" t="s">
        <v>25413</v>
      </c>
    </row>
    <row r="361" spans="1:4" x14ac:dyDescent="0.2">
      <c r="A361" s="43"/>
      <c r="C361" s="43" t="s">
        <v>374</v>
      </c>
      <c r="D361" s="44" t="s">
        <v>25414</v>
      </c>
    </row>
    <row r="362" spans="1:4" ht="36" x14ac:dyDescent="0.2">
      <c r="A362" s="43" t="s">
        <v>25415</v>
      </c>
      <c r="B362" s="26" t="s">
        <v>25416</v>
      </c>
      <c r="C362" s="43" t="s">
        <v>375</v>
      </c>
      <c r="D362" s="44" t="s">
        <v>25417</v>
      </c>
    </row>
    <row r="363" spans="1:4" x14ac:dyDescent="0.2">
      <c r="A363" s="43"/>
      <c r="C363" s="43" t="s">
        <v>376</v>
      </c>
      <c r="D363" s="44" t="s">
        <v>25418</v>
      </c>
    </row>
    <row r="364" spans="1:4" x14ac:dyDescent="0.2">
      <c r="A364" s="43"/>
      <c r="C364" s="43" t="s">
        <v>377</v>
      </c>
      <c r="D364" s="44" t="s">
        <v>25419</v>
      </c>
    </row>
    <row r="365" spans="1:4" ht="24" x14ac:dyDescent="0.2">
      <c r="A365" s="43" t="s">
        <v>25420</v>
      </c>
      <c r="B365" s="26" t="s">
        <v>25421</v>
      </c>
      <c r="C365" s="43" t="s">
        <v>25420</v>
      </c>
      <c r="D365" s="44" t="s">
        <v>25421</v>
      </c>
    </row>
    <row r="366" spans="1:4" x14ac:dyDescent="0.2">
      <c r="A366" s="43" t="s">
        <v>25422</v>
      </c>
      <c r="B366" s="26" t="s">
        <v>25423</v>
      </c>
      <c r="C366" s="43" t="s">
        <v>25422</v>
      </c>
      <c r="D366" s="44" t="s">
        <v>25424</v>
      </c>
    </row>
    <row r="367" spans="1:4" x14ac:dyDescent="0.2">
      <c r="A367" s="43" t="s">
        <v>25425</v>
      </c>
      <c r="B367" s="26" t="s">
        <v>25426</v>
      </c>
      <c r="C367" s="43" t="s">
        <v>25425</v>
      </c>
      <c r="D367" s="44" t="s">
        <v>25426</v>
      </c>
    </row>
    <row r="368" spans="1:4" ht="24" x14ac:dyDescent="0.2">
      <c r="A368" s="43" t="s">
        <v>25427</v>
      </c>
      <c r="B368" s="26" t="s">
        <v>25428</v>
      </c>
      <c r="C368" s="43" t="s">
        <v>381</v>
      </c>
      <c r="D368" s="44" t="s">
        <v>25429</v>
      </c>
    </row>
    <row r="369" spans="1:4" x14ac:dyDescent="0.2">
      <c r="A369" s="43"/>
      <c r="C369" s="43" t="s">
        <v>382</v>
      </c>
      <c r="D369" s="44" t="s">
        <v>25430</v>
      </c>
    </row>
    <row r="370" spans="1:4" x14ac:dyDescent="0.2">
      <c r="A370" s="43"/>
      <c r="C370" s="43" t="s">
        <v>383</v>
      </c>
      <c r="D370" s="44" t="s">
        <v>25431</v>
      </c>
    </row>
    <row r="371" spans="1:4" x14ac:dyDescent="0.2">
      <c r="A371" s="43"/>
      <c r="C371" s="43" t="s">
        <v>384</v>
      </c>
      <c r="D371" s="44" t="s">
        <v>25432</v>
      </c>
    </row>
    <row r="372" spans="1:4" x14ac:dyDescent="0.2">
      <c r="A372" s="43"/>
      <c r="C372" s="43" t="s">
        <v>385</v>
      </c>
      <c r="D372" s="44" t="s">
        <v>25433</v>
      </c>
    </row>
    <row r="373" spans="1:4" x14ac:dyDescent="0.2">
      <c r="A373" s="43"/>
      <c r="C373" s="43" t="s">
        <v>386</v>
      </c>
      <c r="D373" s="44" t="s">
        <v>25434</v>
      </c>
    </row>
    <row r="374" spans="1:4" x14ac:dyDescent="0.2">
      <c r="A374" s="43"/>
      <c r="C374" s="43" t="s">
        <v>387</v>
      </c>
      <c r="D374" s="44" t="s">
        <v>25435</v>
      </c>
    </row>
    <row r="375" spans="1:4" ht="36" x14ac:dyDescent="0.2">
      <c r="A375" s="43" t="s">
        <v>25436</v>
      </c>
      <c r="B375" s="26" t="s">
        <v>25437</v>
      </c>
      <c r="C375" s="43" t="s">
        <v>388</v>
      </c>
      <c r="D375" s="44" t="s">
        <v>25438</v>
      </c>
    </row>
    <row r="376" spans="1:4" x14ac:dyDescent="0.2">
      <c r="A376" s="43"/>
      <c r="C376" s="43" t="s">
        <v>389</v>
      </c>
      <c r="D376" s="44" t="s">
        <v>25439</v>
      </c>
    </row>
    <row r="377" spans="1:4" x14ac:dyDescent="0.2">
      <c r="A377" s="43"/>
      <c r="C377" s="43" t="s">
        <v>390</v>
      </c>
      <c r="D377" s="44" t="s">
        <v>25440</v>
      </c>
    </row>
    <row r="378" spans="1:4" x14ac:dyDescent="0.2">
      <c r="A378" s="43"/>
      <c r="C378" s="43" t="s">
        <v>391</v>
      </c>
      <c r="D378" s="44" t="s">
        <v>25441</v>
      </c>
    </row>
    <row r="379" spans="1:4" ht="24" x14ac:dyDescent="0.2">
      <c r="A379" s="43" t="s">
        <v>25442</v>
      </c>
      <c r="B379" s="26" t="s">
        <v>25443</v>
      </c>
      <c r="C379" s="43" t="s">
        <v>25442</v>
      </c>
      <c r="D379" s="44" t="s">
        <v>25443</v>
      </c>
    </row>
    <row r="380" spans="1:4" x14ac:dyDescent="0.2">
      <c r="A380" s="43" t="s">
        <v>25444</v>
      </c>
      <c r="B380" s="26" t="s">
        <v>25445</v>
      </c>
      <c r="C380" s="43" t="s">
        <v>393</v>
      </c>
      <c r="D380" s="44" t="s">
        <v>25446</v>
      </c>
    </row>
    <row r="381" spans="1:4" x14ac:dyDescent="0.2">
      <c r="A381" s="43"/>
      <c r="C381" s="43" t="s">
        <v>394</v>
      </c>
      <c r="D381" s="44" t="s">
        <v>25447</v>
      </c>
    </row>
    <row r="382" spans="1:4" x14ac:dyDescent="0.2">
      <c r="A382" s="43"/>
      <c r="C382" s="43" t="s">
        <v>395</v>
      </c>
      <c r="D382" s="44" t="s">
        <v>25448</v>
      </c>
    </row>
    <row r="383" spans="1:4" x14ac:dyDescent="0.2">
      <c r="A383" s="43" t="s">
        <v>25449</v>
      </c>
      <c r="B383" s="26" t="s">
        <v>25450</v>
      </c>
      <c r="C383" s="43" t="s">
        <v>396</v>
      </c>
      <c r="D383" s="44" t="s">
        <v>25451</v>
      </c>
    </row>
    <row r="384" spans="1:4" x14ac:dyDescent="0.2">
      <c r="A384" s="43"/>
      <c r="C384" s="43" t="s">
        <v>397</v>
      </c>
      <c r="D384" s="44" t="s">
        <v>25452</v>
      </c>
    </row>
    <row r="385" spans="1:4" x14ac:dyDescent="0.2">
      <c r="A385" s="43"/>
      <c r="C385" s="43" t="s">
        <v>398</v>
      </c>
      <c r="D385" s="44" t="s">
        <v>25453</v>
      </c>
    </row>
    <row r="386" spans="1:4" x14ac:dyDescent="0.2">
      <c r="A386" s="43"/>
      <c r="C386" s="43" t="s">
        <v>399</v>
      </c>
      <c r="D386" s="44" t="s">
        <v>25454</v>
      </c>
    </row>
    <row r="387" spans="1:4" x14ac:dyDescent="0.2">
      <c r="A387" s="43"/>
      <c r="C387" s="43" t="s">
        <v>400</v>
      </c>
      <c r="D387" s="44" t="s">
        <v>25455</v>
      </c>
    </row>
    <row r="388" spans="1:4" ht="24" x14ac:dyDescent="0.2">
      <c r="A388" s="43" t="s">
        <v>25456</v>
      </c>
      <c r="B388" s="26" t="s">
        <v>25457</v>
      </c>
      <c r="C388" s="43" t="s">
        <v>401</v>
      </c>
      <c r="D388" s="44" t="s">
        <v>25458</v>
      </c>
    </row>
    <row r="389" spans="1:4" x14ac:dyDescent="0.2">
      <c r="A389" s="43"/>
      <c r="C389" s="43" t="s">
        <v>402</v>
      </c>
      <c r="D389" s="44" t="s">
        <v>25459</v>
      </c>
    </row>
    <row r="390" spans="1:4" x14ac:dyDescent="0.2">
      <c r="A390" s="43"/>
      <c r="C390" s="43" t="s">
        <v>403</v>
      </c>
      <c r="D390" s="44" t="s">
        <v>25460</v>
      </c>
    </row>
    <row r="391" spans="1:4" x14ac:dyDescent="0.2">
      <c r="A391" s="43"/>
      <c r="C391" s="43" t="s">
        <v>404</v>
      </c>
      <c r="D391" s="44" t="s">
        <v>25461</v>
      </c>
    </row>
    <row r="392" spans="1:4" x14ac:dyDescent="0.2">
      <c r="A392" s="43"/>
      <c r="C392" s="43" t="s">
        <v>405</v>
      </c>
      <c r="D392" s="44" t="s">
        <v>25462</v>
      </c>
    </row>
    <row r="393" spans="1:4" x14ac:dyDescent="0.2">
      <c r="A393" s="43"/>
      <c r="C393" s="43" t="s">
        <v>406</v>
      </c>
      <c r="D393" s="44" t="s">
        <v>25463</v>
      </c>
    </row>
    <row r="394" spans="1:4" x14ac:dyDescent="0.2">
      <c r="A394" s="43"/>
      <c r="C394" s="43" t="s">
        <v>407</v>
      </c>
      <c r="D394" s="44" t="s">
        <v>25464</v>
      </c>
    </row>
    <row r="395" spans="1:4" x14ac:dyDescent="0.2">
      <c r="A395" s="43" t="s">
        <v>25465</v>
      </c>
      <c r="B395" s="26" t="s">
        <v>25466</v>
      </c>
      <c r="C395" s="43" t="s">
        <v>25465</v>
      </c>
      <c r="D395" s="44" t="s">
        <v>25466</v>
      </c>
    </row>
    <row r="396" spans="1:4" x14ac:dyDescent="0.2">
      <c r="A396" s="43" t="s">
        <v>25467</v>
      </c>
      <c r="B396" s="26" t="s">
        <v>25468</v>
      </c>
      <c r="C396" s="43" t="s">
        <v>409</v>
      </c>
      <c r="D396" s="44" t="s">
        <v>25469</v>
      </c>
    </row>
    <row r="397" spans="1:4" x14ac:dyDescent="0.2">
      <c r="A397" s="43"/>
      <c r="C397" s="43" t="s">
        <v>410</v>
      </c>
      <c r="D397" s="44" t="s">
        <v>25470</v>
      </c>
    </row>
    <row r="398" spans="1:4" x14ac:dyDescent="0.2">
      <c r="A398" s="43"/>
      <c r="C398" s="43" t="s">
        <v>411</v>
      </c>
      <c r="D398" s="44" t="s">
        <v>25471</v>
      </c>
    </row>
    <row r="399" spans="1:4" x14ac:dyDescent="0.2">
      <c r="A399" s="43"/>
      <c r="C399" s="43" t="s">
        <v>25472</v>
      </c>
      <c r="D399" s="44" t="s">
        <v>25473</v>
      </c>
    </row>
    <row r="400" spans="1:4" x14ac:dyDescent="0.2">
      <c r="A400" s="43"/>
      <c r="C400" s="43" t="s">
        <v>25474</v>
      </c>
      <c r="D400" s="44" t="s">
        <v>25475</v>
      </c>
    </row>
    <row r="401" spans="1:4" x14ac:dyDescent="0.2">
      <c r="A401" s="43"/>
      <c r="C401" s="43" t="s">
        <v>414</v>
      </c>
      <c r="D401" s="44" t="s">
        <v>25476</v>
      </c>
    </row>
    <row r="402" spans="1:4" x14ac:dyDescent="0.2">
      <c r="A402" s="43"/>
      <c r="C402" s="43" t="s">
        <v>415</v>
      </c>
      <c r="D402" s="44" t="s">
        <v>25477</v>
      </c>
    </row>
    <row r="403" spans="1:4" x14ac:dyDescent="0.2">
      <c r="A403" s="43"/>
      <c r="C403" s="43" t="s">
        <v>416</v>
      </c>
      <c r="D403" s="44" t="s">
        <v>25478</v>
      </c>
    </row>
    <row r="404" spans="1:4" x14ac:dyDescent="0.2">
      <c r="A404" s="43"/>
      <c r="C404" s="43" t="s">
        <v>417</v>
      </c>
      <c r="D404" s="44" t="s">
        <v>25479</v>
      </c>
    </row>
    <row r="405" spans="1:4" x14ac:dyDescent="0.2">
      <c r="A405" s="43" t="s">
        <v>25480</v>
      </c>
      <c r="B405" s="26" t="s">
        <v>25481</v>
      </c>
      <c r="C405" s="43" t="s">
        <v>25482</v>
      </c>
      <c r="D405" s="44" t="s">
        <v>25483</v>
      </c>
    </row>
    <row r="406" spans="1:4" x14ac:dyDescent="0.2">
      <c r="A406" s="43"/>
      <c r="C406" s="43" t="s">
        <v>25484</v>
      </c>
      <c r="D406" s="44" t="s">
        <v>25485</v>
      </c>
    </row>
    <row r="407" spans="1:4" x14ac:dyDescent="0.2">
      <c r="A407" s="43"/>
      <c r="C407" s="43" t="s">
        <v>25486</v>
      </c>
      <c r="D407" s="44" t="s">
        <v>25487</v>
      </c>
    </row>
    <row r="408" spans="1:4" x14ac:dyDescent="0.2">
      <c r="A408" s="43"/>
      <c r="C408" s="43" t="s">
        <v>421</v>
      </c>
      <c r="D408" s="44" t="s">
        <v>25488</v>
      </c>
    </row>
    <row r="409" spans="1:4" x14ac:dyDescent="0.2">
      <c r="A409" s="43"/>
      <c r="C409" s="43" t="s">
        <v>422</v>
      </c>
      <c r="D409" s="44" t="s">
        <v>25489</v>
      </c>
    </row>
    <row r="410" spans="1:4" x14ac:dyDescent="0.2">
      <c r="A410" s="43" t="s">
        <v>25490</v>
      </c>
      <c r="B410" s="26" t="s">
        <v>25491</v>
      </c>
      <c r="C410" s="43" t="s">
        <v>25492</v>
      </c>
      <c r="D410" s="44" t="s">
        <v>25493</v>
      </c>
    </row>
    <row r="411" spans="1:4" x14ac:dyDescent="0.2">
      <c r="A411" s="43"/>
      <c r="C411" s="43" t="s">
        <v>25494</v>
      </c>
      <c r="D411" s="44" t="s">
        <v>25495</v>
      </c>
    </row>
    <row r="412" spans="1:4" x14ac:dyDescent="0.2">
      <c r="A412" s="43"/>
      <c r="C412" s="43" t="s">
        <v>25496</v>
      </c>
      <c r="D412" s="44" t="s">
        <v>25497</v>
      </c>
    </row>
    <row r="413" spans="1:4" x14ac:dyDescent="0.2">
      <c r="A413" s="43"/>
      <c r="C413" s="43" t="s">
        <v>426</v>
      </c>
      <c r="D413" s="44" t="s">
        <v>25498</v>
      </c>
    </row>
    <row r="414" spans="1:4" x14ac:dyDescent="0.2">
      <c r="A414" s="43"/>
      <c r="C414" s="43" t="s">
        <v>427</v>
      </c>
      <c r="D414" s="44" t="s">
        <v>25499</v>
      </c>
    </row>
    <row r="415" spans="1:4" x14ac:dyDescent="0.2">
      <c r="A415" s="43"/>
      <c r="C415" s="43" t="s">
        <v>428</v>
      </c>
      <c r="D415" s="44" t="s">
        <v>25500</v>
      </c>
    </row>
    <row r="416" spans="1:4" x14ac:dyDescent="0.2">
      <c r="A416" s="43"/>
      <c r="C416" s="43" t="s">
        <v>429</v>
      </c>
      <c r="D416" s="44" t="s">
        <v>25501</v>
      </c>
    </row>
    <row r="417" spans="1:4" x14ac:dyDescent="0.2">
      <c r="A417" s="43" t="s">
        <v>25502</v>
      </c>
      <c r="B417" s="26" t="s">
        <v>25503</v>
      </c>
      <c r="C417" s="43" t="s">
        <v>25502</v>
      </c>
      <c r="D417" s="44" t="s">
        <v>25503</v>
      </c>
    </row>
    <row r="418" spans="1:4" x14ac:dyDescent="0.2">
      <c r="A418" s="43" t="s">
        <v>25504</v>
      </c>
      <c r="B418" s="26" t="s">
        <v>25505</v>
      </c>
      <c r="C418" s="43" t="s">
        <v>25504</v>
      </c>
      <c r="D418" s="44" t="s">
        <v>25505</v>
      </c>
    </row>
    <row r="419" spans="1:4" x14ac:dyDescent="0.2">
      <c r="A419" s="43" t="s">
        <v>25506</v>
      </c>
      <c r="B419" s="26" t="s">
        <v>25507</v>
      </c>
      <c r="C419" s="43" t="s">
        <v>25508</v>
      </c>
      <c r="D419" s="44" t="s">
        <v>25509</v>
      </c>
    </row>
    <row r="420" spans="1:4" x14ac:dyDescent="0.2">
      <c r="A420" s="43"/>
      <c r="C420" s="43" t="s">
        <v>25510</v>
      </c>
      <c r="D420" s="44" t="s">
        <v>25511</v>
      </c>
    </row>
    <row r="421" spans="1:4" x14ac:dyDescent="0.2">
      <c r="A421" s="43"/>
      <c r="C421" s="43" t="s">
        <v>25512</v>
      </c>
      <c r="D421" s="44" t="s">
        <v>25513</v>
      </c>
    </row>
    <row r="422" spans="1:4" x14ac:dyDescent="0.2">
      <c r="A422" s="43"/>
      <c r="C422" s="43" t="s">
        <v>25514</v>
      </c>
      <c r="D422" s="44" t="s">
        <v>25515</v>
      </c>
    </row>
    <row r="423" spans="1:4" x14ac:dyDescent="0.2">
      <c r="A423" s="43"/>
      <c r="C423" s="43" t="s">
        <v>436</v>
      </c>
      <c r="D423" s="44" t="s">
        <v>25516</v>
      </c>
    </row>
    <row r="424" spans="1:4" x14ac:dyDescent="0.2">
      <c r="A424" s="43"/>
      <c r="C424" s="43" t="s">
        <v>437</v>
      </c>
      <c r="D424" s="44" t="s">
        <v>25517</v>
      </c>
    </row>
    <row r="425" spans="1:4" x14ac:dyDescent="0.2">
      <c r="A425" s="43"/>
      <c r="C425" s="43" t="s">
        <v>438</v>
      </c>
      <c r="D425" s="44" t="s">
        <v>25518</v>
      </c>
    </row>
    <row r="426" spans="1:4" x14ac:dyDescent="0.2">
      <c r="A426" s="43" t="s">
        <v>25519</v>
      </c>
      <c r="B426" s="26" t="s">
        <v>25520</v>
      </c>
      <c r="C426" s="43" t="s">
        <v>25521</v>
      </c>
      <c r="D426" s="44" t="s">
        <v>25522</v>
      </c>
    </row>
    <row r="427" spans="1:4" x14ac:dyDescent="0.2">
      <c r="A427" s="43"/>
      <c r="C427" s="43" t="s">
        <v>440</v>
      </c>
      <c r="D427" s="44" t="s">
        <v>25523</v>
      </c>
    </row>
    <row r="428" spans="1:4" x14ac:dyDescent="0.2">
      <c r="A428" s="43"/>
      <c r="C428" s="43" t="s">
        <v>441</v>
      </c>
      <c r="D428" s="44" t="s">
        <v>25524</v>
      </c>
    </row>
    <row r="429" spans="1:4" x14ac:dyDescent="0.2">
      <c r="A429" s="43" t="s">
        <v>25525</v>
      </c>
      <c r="B429" s="26" t="s">
        <v>25526</v>
      </c>
      <c r="C429" s="43" t="s">
        <v>25525</v>
      </c>
      <c r="D429" s="44" t="s">
        <v>25526</v>
      </c>
    </row>
    <row r="430" spans="1:4" ht="36" x14ac:dyDescent="0.2">
      <c r="A430" s="43" t="s">
        <v>25527</v>
      </c>
      <c r="B430" s="26" t="s">
        <v>25528</v>
      </c>
      <c r="C430" s="43" t="s">
        <v>443</v>
      </c>
      <c r="D430" s="44" t="s">
        <v>25529</v>
      </c>
    </row>
    <row r="431" spans="1:4" x14ac:dyDescent="0.2">
      <c r="A431" s="43"/>
      <c r="C431" s="43" t="s">
        <v>444</v>
      </c>
      <c r="D431" s="44" t="s">
        <v>25530</v>
      </c>
    </row>
    <row r="432" spans="1:4" x14ac:dyDescent="0.2">
      <c r="A432" s="43"/>
      <c r="C432" s="43" t="s">
        <v>445</v>
      </c>
      <c r="D432" s="44" t="s">
        <v>25531</v>
      </c>
    </row>
    <row r="433" spans="1:4" x14ac:dyDescent="0.2">
      <c r="A433" s="43"/>
      <c r="C433" s="43" t="s">
        <v>446</v>
      </c>
      <c r="D433" s="44" t="s">
        <v>25532</v>
      </c>
    </row>
    <row r="434" spans="1:4" x14ac:dyDescent="0.2">
      <c r="A434" s="43"/>
      <c r="C434" s="43" t="s">
        <v>447</v>
      </c>
      <c r="D434" s="44" t="s">
        <v>25533</v>
      </c>
    </row>
    <row r="435" spans="1:4" x14ac:dyDescent="0.2">
      <c r="A435" s="43"/>
      <c r="C435" s="43" t="s">
        <v>448</v>
      </c>
      <c r="D435" s="44" t="s">
        <v>25534</v>
      </c>
    </row>
    <row r="436" spans="1:4" x14ac:dyDescent="0.2">
      <c r="A436" s="43"/>
      <c r="C436" s="43" t="s">
        <v>449</v>
      </c>
      <c r="D436" s="44" t="s">
        <v>25535</v>
      </c>
    </row>
    <row r="437" spans="1:4" ht="36" x14ac:dyDescent="0.2">
      <c r="A437" s="43" t="s">
        <v>25536</v>
      </c>
      <c r="B437" s="26" t="s">
        <v>25537</v>
      </c>
      <c r="C437" s="43" t="s">
        <v>25536</v>
      </c>
      <c r="D437" s="44" t="s">
        <v>25537</v>
      </c>
    </row>
    <row r="438" spans="1:4" x14ac:dyDescent="0.2">
      <c r="A438" s="43" t="s">
        <v>25538</v>
      </c>
      <c r="B438" s="26" t="s">
        <v>25539</v>
      </c>
      <c r="C438" s="43" t="s">
        <v>451</v>
      </c>
      <c r="D438" s="44" t="s">
        <v>25540</v>
      </c>
    </row>
    <row r="439" spans="1:4" x14ac:dyDescent="0.2">
      <c r="A439" s="43"/>
      <c r="C439" s="43" t="s">
        <v>452</v>
      </c>
      <c r="D439" s="44" t="s">
        <v>25541</v>
      </c>
    </row>
    <row r="440" spans="1:4" x14ac:dyDescent="0.2">
      <c r="A440" s="43" t="s">
        <v>25542</v>
      </c>
      <c r="B440" s="26" t="s">
        <v>25543</v>
      </c>
      <c r="C440" s="43" t="s">
        <v>453</v>
      </c>
      <c r="D440" s="44" t="s">
        <v>25544</v>
      </c>
    </row>
    <row r="441" spans="1:4" x14ac:dyDescent="0.2">
      <c r="A441" s="43"/>
      <c r="C441" s="43" t="s">
        <v>454</v>
      </c>
      <c r="D441" s="44" t="s">
        <v>25545</v>
      </c>
    </row>
    <row r="442" spans="1:4" x14ac:dyDescent="0.2">
      <c r="A442" s="43"/>
      <c r="C442" s="43" t="s">
        <v>455</v>
      </c>
      <c r="D442" s="44" t="s">
        <v>25546</v>
      </c>
    </row>
    <row r="443" spans="1:4" x14ac:dyDescent="0.2">
      <c r="A443" s="43"/>
      <c r="C443" s="43" t="s">
        <v>456</v>
      </c>
      <c r="D443" s="44" t="s">
        <v>25547</v>
      </c>
    </row>
    <row r="444" spans="1:4" x14ac:dyDescent="0.2">
      <c r="A444" s="43" t="s">
        <v>25548</v>
      </c>
      <c r="B444" s="26" t="s">
        <v>25549</v>
      </c>
      <c r="C444" s="43" t="s">
        <v>457</v>
      </c>
      <c r="D444" s="44" t="s">
        <v>25550</v>
      </c>
    </row>
    <row r="445" spans="1:4" x14ac:dyDescent="0.2">
      <c r="A445" s="43"/>
      <c r="C445" s="43" t="s">
        <v>458</v>
      </c>
      <c r="D445" s="44" t="s">
        <v>25551</v>
      </c>
    </row>
    <row r="446" spans="1:4" x14ac:dyDescent="0.2">
      <c r="A446" s="43"/>
      <c r="C446" s="43" t="s">
        <v>459</v>
      </c>
      <c r="D446" s="44" t="s">
        <v>25552</v>
      </c>
    </row>
    <row r="447" spans="1:4" x14ac:dyDescent="0.2">
      <c r="A447" s="43"/>
      <c r="C447" s="43" t="s">
        <v>460</v>
      </c>
      <c r="D447" s="44" t="s">
        <v>25553</v>
      </c>
    </row>
    <row r="448" spans="1:4" x14ac:dyDescent="0.2">
      <c r="A448" s="43" t="s">
        <v>25554</v>
      </c>
      <c r="B448" s="26" t="s">
        <v>25555</v>
      </c>
      <c r="C448" s="43" t="s">
        <v>461</v>
      </c>
      <c r="D448" s="44" t="s">
        <v>25556</v>
      </c>
    </row>
    <row r="449" spans="1:4" x14ac:dyDescent="0.2">
      <c r="A449" s="43"/>
      <c r="C449" s="43" t="s">
        <v>462</v>
      </c>
      <c r="D449" s="44" t="s">
        <v>25557</v>
      </c>
    </row>
    <row r="450" spans="1:4" x14ac:dyDescent="0.2">
      <c r="A450" s="43"/>
      <c r="C450" s="43" t="s">
        <v>463</v>
      </c>
      <c r="D450" s="44" t="s">
        <v>25558</v>
      </c>
    </row>
    <row r="451" spans="1:4" x14ac:dyDescent="0.2">
      <c r="A451" s="43"/>
      <c r="C451" s="43" t="s">
        <v>464</v>
      </c>
      <c r="D451" s="44" t="s">
        <v>25559</v>
      </c>
    </row>
    <row r="452" spans="1:4" x14ac:dyDescent="0.2">
      <c r="A452" s="43"/>
      <c r="C452" s="43" t="s">
        <v>465</v>
      </c>
      <c r="D452" s="44" t="s">
        <v>25560</v>
      </c>
    </row>
    <row r="453" spans="1:4" x14ac:dyDescent="0.2">
      <c r="A453" s="43" t="s">
        <v>25561</v>
      </c>
      <c r="B453" s="26" t="s">
        <v>25562</v>
      </c>
      <c r="C453" s="43" t="s">
        <v>466</v>
      </c>
      <c r="D453" s="44" t="s">
        <v>25563</v>
      </c>
    </row>
    <row r="454" spans="1:4" x14ac:dyDescent="0.2">
      <c r="A454" s="43"/>
      <c r="C454" s="43" t="s">
        <v>467</v>
      </c>
      <c r="D454" s="44" t="s">
        <v>25564</v>
      </c>
    </row>
    <row r="455" spans="1:4" ht="48" x14ac:dyDescent="0.2">
      <c r="A455" s="43" t="s">
        <v>25565</v>
      </c>
      <c r="B455" s="26" t="s">
        <v>25566</v>
      </c>
      <c r="C455" s="43" t="s">
        <v>468</v>
      </c>
      <c r="D455" s="44" t="s">
        <v>25567</v>
      </c>
    </row>
    <row r="456" spans="1:4" x14ac:dyDescent="0.2">
      <c r="A456" s="43"/>
      <c r="C456" s="43" t="s">
        <v>469</v>
      </c>
      <c r="D456" s="44" t="s">
        <v>25568</v>
      </c>
    </row>
    <row r="457" spans="1:4" x14ac:dyDescent="0.2">
      <c r="A457" s="43"/>
      <c r="C457" s="43" t="s">
        <v>470</v>
      </c>
      <c r="D457" s="44" t="s">
        <v>25569</v>
      </c>
    </row>
    <row r="458" spans="1:4" x14ac:dyDescent="0.2">
      <c r="A458" s="43"/>
      <c r="C458" s="43" t="s">
        <v>471</v>
      </c>
      <c r="D458" s="44" t="s">
        <v>25570</v>
      </c>
    </row>
    <row r="459" spans="1:4" x14ac:dyDescent="0.2">
      <c r="A459" s="43"/>
      <c r="C459" s="43" t="s">
        <v>472</v>
      </c>
      <c r="D459" s="44" t="s">
        <v>25571</v>
      </c>
    </row>
    <row r="460" spans="1:4" x14ac:dyDescent="0.2">
      <c r="A460" s="43"/>
      <c r="C460" s="43" t="s">
        <v>473</v>
      </c>
      <c r="D460" s="44" t="s">
        <v>25572</v>
      </c>
    </row>
    <row r="461" spans="1:4" x14ac:dyDescent="0.2">
      <c r="A461" s="43"/>
      <c r="C461" s="43" t="s">
        <v>474</v>
      </c>
      <c r="D461" s="44" t="s">
        <v>25573</v>
      </c>
    </row>
    <row r="462" spans="1:4" x14ac:dyDescent="0.2">
      <c r="A462" s="43"/>
      <c r="C462" s="43" t="s">
        <v>475</v>
      </c>
      <c r="D462" s="44" t="s">
        <v>25574</v>
      </c>
    </row>
    <row r="463" spans="1:4" x14ac:dyDescent="0.2">
      <c r="A463" s="43"/>
      <c r="C463" s="43" t="s">
        <v>476</v>
      </c>
      <c r="D463" s="44" t="s">
        <v>25575</v>
      </c>
    </row>
    <row r="464" spans="1:4" x14ac:dyDescent="0.2">
      <c r="A464" s="43"/>
      <c r="C464" s="43" t="s">
        <v>477</v>
      </c>
      <c r="D464" s="44" t="s">
        <v>25576</v>
      </c>
    </row>
    <row r="465" spans="1:4" ht="36" x14ac:dyDescent="0.2">
      <c r="A465" s="43" t="s">
        <v>25577</v>
      </c>
      <c r="B465" s="26" t="s">
        <v>25578</v>
      </c>
      <c r="C465" s="43" t="s">
        <v>478</v>
      </c>
      <c r="D465" s="44" t="s">
        <v>25579</v>
      </c>
    </row>
    <row r="466" spans="1:4" x14ac:dyDescent="0.2">
      <c r="A466" s="43"/>
      <c r="C466" s="43" t="s">
        <v>479</v>
      </c>
      <c r="D466" s="44" t="s">
        <v>25580</v>
      </c>
    </row>
    <row r="467" spans="1:4" x14ac:dyDescent="0.2">
      <c r="A467" s="43"/>
      <c r="C467" s="43" t="s">
        <v>480</v>
      </c>
      <c r="D467" s="44" t="s">
        <v>25581</v>
      </c>
    </row>
    <row r="468" spans="1:4" x14ac:dyDescent="0.2">
      <c r="A468" s="43"/>
      <c r="C468" s="43" t="s">
        <v>481</v>
      </c>
      <c r="D468" s="44" t="s">
        <v>25582</v>
      </c>
    </row>
    <row r="469" spans="1:4" x14ac:dyDescent="0.2">
      <c r="A469" s="43"/>
      <c r="C469" s="43" t="s">
        <v>482</v>
      </c>
      <c r="D469" s="44" t="s">
        <v>25583</v>
      </c>
    </row>
    <row r="470" spans="1:4" x14ac:dyDescent="0.2">
      <c r="A470" s="43"/>
      <c r="C470" s="43" t="s">
        <v>483</v>
      </c>
      <c r="D470" s="44" t="s">
        <v>25584</v>
      </c>
    </row>
    <row r="471" spans="1:4" x14ac:dyDescent="0.2">
      <c r="A471" s="43"/>
      <c r="C471" s="43" t="s">
        <v>484</v>
      </c>
      <c r="D471" s="44" t="s">
        <v>25585</v>
      </c>
    </row>
    <row r="472" spans="1:4" ht="48" x14ac:dyDescent="0.2">
      <c r="A472" s="43" t="s">
        <v>25586</v>
      </c>
      <c r="B472" s="26" t="s">
        <v>25587</v>
      </c>
      <c r="C472" s="43" t="s">
        <v>485</v>
      </c>
      <c r="D472" s="44" t="s">
        <v>25588</v>
      </c>
    </row>
    <row r="473" spans="1:4" x14ac:dyDescent="0.2">
      <c r="A473" s="43"/>
      <c r="C473" s="43" t="s">
        <v>486</v>
      </c>
      <c r="D473" s="44" t="s">
        <v>25589</v>
      </c>
    </row>
    <row r="474" spans="1:4" x14ac:dyDescent="0.2">
      <c r="A474" s="43"/>
      <c r="C474" s="43" t="s">
        <v>487</v>
      </c>
      <c r="D474" s="44" t="s">
        <v>25590</v>
      </c>
    </row>
    <row r="475" spans="1:4" x14ac:dyDescent="0.2">
      <c r="A475" s="43"/>
      <c r="C475" s="43" t="s">
        <v>488</v>
      </c>
      <c r="D475" s="44" t="s">
        <v>25591</v>
      </c>
    </row>
    <row r="476" spans="1:4" ht="36" x14ac:dyDescent="0.2">
      <c r="A476" s="43" t="s">
        <v>25592</v>
      </c>
      <c r="B476" s="26" t="s">
        <v>25593</v>
      </c>
      <c r="C476" s="43" t="s">
        <v>489</v>
      </c>
      <c r="D476" s="44" t="s">
        <v>25594</v>
      </c>
    </row>
    <row r="477" spans="1:4" x14ac:dyDescent="0.2">
      <c r="A477" s="43"/>
      <c r="C477" s="43" t="s">
        <v>490</v>
      </c>
      <c r="D477" s="44" t="s">
        <v>25595</v>
      </c>
    </row>
    <row r="478" spans="1:4" x14ac:dyDescent="0.2">
      <c r="A478" s="43"/>
      <c r="C478" s="43" t="s">
        <v>491</v>
      </c>
      <c r="D478" s="44" t="s">
        <v>25596</v>
      </c>
    </row>
    <row r="479" spans="1:4" x14ac:dyDescent="0.2">
      <c r="A479" s="43"/>
      <c r="C479" s="43" t="s">
        <v>492</v>
      </c>
      <c r="D479" s="44" t="s">
        <v>25597</v>
      </c>
    </row>
    <row r="480" spans="1:4" ht="36" x14ac:dyDescent="0.2">
      <c r="A480" s="43" t="s">
        <v>25598</v>
      </c>
      <c r="B480" s="26" t="s">
        <v>25599</v>
      </c>
      <c r="C480" s="43" t="s">
        <v>25598</v>
      </c>
      <c r="D480" s="44" t="s">
        <v>25600</v>
      </c>
    </row>
    <row r="481" spans="1:4" ht="24" x14ac:dyDescent="0.2">
      <c r="A481" s="43" t="s">
        <v>25601</v>
      </c>
      <c r="B481" s="26" t="s">
        <v>25602</v>
      </c>
      <c r="C481" s="43" t="s">
        <v>25603</v>
      </c>
      <c r="D481" s="44" t="s">
        <v>25604</v>
      </c>
    </row>
    <row r="482" spans="1:4" x14ac:dyDescent="0.2">
      <c r="A482" s="43"/>
      <c r="C482" s="43" t="s">
        <v>25605</v>
      </c>
      <c r="D482" s="44" t="s">
        <v>25606</v>
      </c>
    </row>
    <row r="483" spans="1:4" x14ac:dyDescent="0.2">
      <c r="A483" s="43"/>
      <c r="C483" s="43" t="s">
        <v>25607</v>
      </c>
      <c r="D483" s="44" t="s">
        <v>25608</v>
      </c>
    </row>
    <row r="484" spans="1:4" x14ac:dyDescent="0.2">
      <c r="A484" s="43"/>
      <c r="C484" s="43" t="s">
        <v>497</v>
      </c>
      <c r="D484" s="44" t="s">
        <v>25609</v>
      </c>
    </row>
    <row r="485" spans="1:4" x14ac:dyDescent="0.2">
      <c r="A485" s="43"/>
      <c r="C485" s="43" t="s">
        <v>498</v>
      </c>
      <c r="D485" s="44" t="s">
        <v>25610</v>
      </c>
    </row>
    <row r="486" spans="1:4" x14ac:dyDescent="0.2">
      <c r="A486" s="43" t="s">
        <v>25611</v>
      </c>
      <c r="B486" s="26" t="s">
        <v>25612</v>
      </c>
      <c r="C486" s="43" t="s">
        <v>25613</v>
      </c>
      <c r="D486" s="44" t="s">
        <v>25614</v>
      </c>
    </row>
    <row r="487" spans="1:4" x14ac:dyDescent="0.2">
      <c r="A487" s="43"/>
      <c r="C487" s="43" t="s">
        <v>25615</v>
      </c>
      <c r="D487" s="44" t="s">
        <v>25616</v>
      </c>
    </row>
    <row r="488" spans="1:4" x14ac:dyDescent="0.2">
      <c r="A488" s="43"/>
      <c r="C488" s="43" t="s">
        <v>25617</v>
      </c>
      <c r="D488" s="44" t="s">
        <v>25618</v>
      </c>
    </row>
    <row r="489" spans="1:4" x14ac:dyDescent="0.2">
      <c r="A489" s="43"/>
      <c r="C489" s="43" t="s">
        <v>25619</v>
      </c>
      <c r="D489" s="44" t="s">
        <v>25620</v>
      </c>
    </row>
    <row r="490" spans="1:4" x14ac:dyDescent="0.2">
      <c r="A490" s="43"/>
      <c r="C490" s="43" t="s">
        <v>503</v>
      </c>
      <c r="D490" s="44" t="s">
        <v>25621</v>
      </c>
    </row>
    <row r="491" spans="1:4" x14ac:dyDescent="0.2">
      <c r="A491" s="43"/>
      <c r="C491" s="43" t="s">
        <v>504</v>
      </c>
      <c r="D491" s="44" t="s">
        <v>25622</v>
      </c>
    </row>
    <row r="492" spans="1:4" x14ac:dyDescent="0.2">
      <c r="A492" s="43" t="s">
        <v>25623</v>
      </c>
      <c r="B492" s="26" t="s">
        <v>25624</v>
      </c>
      <c r="C492" s="43" t="s">
        <v>505</v>
      </c>
      <c r="D492" s="44" t="s">
        <v>25625</v>
      </c>
    </row>
    <row r="493" spans="1:4" x14ac:dyDescent="0.2">
      <c r="A493" s="43"/>
      <c r="C493" s="43" t="s">
        <v>506</v>
      </c>
      <c r="D493" s="44" t="s">
        <v>25626</v>
      </c>
    </row>
    <row r="494" spans="1:4" x14ac:dyDescent="0.2">
      <c r="A494" s="43"/>
      <c r="C494" s="43" t="s">
        <v>507</v>
      </c>
      <c r="D494" s="44" t="s">
        <v>25627</v>
      </c>
    </row>
    <row r="495" spans="1:4" x14ac:dyDescent="0.2">
      <c r="A495" s="43"/>
      <c r="C495" s="43" t="s">
        <v>508</v>
      </c>
      <c r="D495" s="44" t="s">
        <v>25628</v>
      </c>
    </row>
    <row r="496" spans="1:4" x14ac:dyDescent="0.2">
      <c r="A496" s="43" t="s">
        <v>25629</v>
      </c>
      <c r="B496" s="26" t="s">
        <v>25630</v>
      </c>
      <c r="C496" s="43" t="s">
        <v>25631</v>
      </c>
      <c r="D496" s="44" t="s">
        <v>25632</v>
      </c>
    </row>
    <row r="497" spans="1:4" x14ac:dyDescent="0.2">
      <c r="A497" s="43"/>
      <c r="C497" s="43" t="s">
        <v>25633</v>
      </c>
      <c r="D497" s="44" t="s">
        <v>25634</v>
      </c>
    </row>
    <row r="498" spans="1:4" x14ac:dyDescent="0.2">
      <c r="A498" s="43"/>
      <c r="C498" s="43" t="s">
        <v>511</v>
      </c>
      <c r="D498" s="44" t="s">
        <v>25635</v>
      </c>
    </row>
    <row r="499" spans="1:4" x14ac:dyDescent="0.2">
      <c r="A499" s="43"/>
      <c r="C499" s="43" t="s">
        <v>25636</v>
      </c>
      <c r="D499" s="44" t="s">
        <v>25637</v>
      </c>
    </row>
    <row r="500" spans="1:4" x14ac:dyDescent="0.2">
      <c r="A500" s="43"/>
      <c r="C500" s="43" t="s">
        <v>25638</v>
      </c>
      <c r="D500" s="44" t="s">
        <v>25639</v>
      </c>
    </row>
    <row r="501" spans="1:4" x14ac:dyDescent="0.2">
      <c r="A501" s="43"/>
      <c r="C501" s="43" t="s">
        <v>514</v>
      </c>
      <c r="D501" s="44" t="s">
        <v>25640</v>
      </c>
    </row>
    <row r="502" spans="1:4" ht="24" x14ac:dyDescent="0.2">
      <c r="A502" s="43" t="s">
        <v>25641</v>
      </c>
      <c r="B502" s="26" t="s">
        <v>25642</v>
      </c>
      <c r="C502" s="43" t="s">
        <v>515</v>
      </c>
      <c r="D502" s="44" t="s">
        <v>25643</v>
      </c>
    </row>
    <row r="503" spans="1:4" x14ac:dyDescent="0.2">
      <c r="A503" s="43"/>
      <c r="C503" s="43" t="s">
        <v>516</v>
      </c>
      <c r="D503" s="44" t="s">
        <v>25644</v>
      </c>
    </row>
    <row r="504" spans="1:4" x14ac:dyDescent="0.2">
      <c r="A504" s="43"/>
      <c r="C504" s="43" t="s">
        <v>517</v>
      </c>
      <c r="D504" s="44" t="s">
        <v>25645</v>
      </c>
    </row>
    <row r="505" spans="1:4" x14ac:dyDescent="0.2">
      <c r="A505" s="43"/>
      <c r="C505" s="43" t="s">
        <v>518</v>
      </c>
      <c r="D505" s="44" t="s">
        <v>25646</v>
      </c>
    </row>
    <row r="506" spans="1:4" x14ac:dyDescent="0.2">
      <c r="A506" s="43"/>
      <c r="C506" s="43" t="s">
        <v>519</v>
      </c>
      <c r="D506" s="44" t="s">
        <v>25647</v>
      </c>
    </row>
    <row r="507" spans="1:4" x14ac:dyDescent="0.2">
      <c r="A507" s="43" t="s">
        <v>25648</v>
      </c>
      <c r="B507" s="26" t="s">
        <v>25649</v>
      </c>
      <c r="C507" s="43" t="s">
        <v>520</v>
      </c>
      <c r="D507" s="44" t="s">
        <v>25650</v>
      </c>
    </row>
    <row r="508" spans="1:4" x14ac:dyDescent="0.2">
      <c r="A508" s="43"/>
      <c r="C508" s="43" t="s">
        <v>521</v>
      </c>
      <c r="D508" s="44" t="s">
        <v>25651</v>
      </c>
    </row>
    <row r="509" spans="1:4" x14ac:dyDescent="0.2">
      <c r="A509" s="43"/>
      <c r="C509" s="43" t="s">
        <v>522</v>
      </c>
      <c r="D509" s="44" t="s">
        <v>25652</v>
      </c>
    </row>
    <row r="510" spans="1:4" x14ac:dyDescent="0.2">
      <c r="A510" s="43"/>
      <c r="C510" s="43" t="s">
        <v>523</v>
      </c>
      <c r="D510" s="44" t="s">
        <v>25653</v>
      </c>
    </row>
    <row r="511" spans="1:4" x14ac:dyDescent="0.2">
      <c r="A511" s="43"/>
      <c r="C511" s="43" t="s">
        <v>524</v>
      </c>
      <c r="D511" s="44" t="s">
        <v>25654</v>
      </c>
    </row>
    <row r="512" spans="1:4" x14ac:dyDescent="0.2">
      <c r="A512" s="43"/>
      <c r="C512" s="43" t="s">
        <v>525</v>
      </c>
      <c r="D512" s="44" t="s">
        <v>25655</v>
      </c>
    </row>
    <row r="513" spans="1:4" x14ac:dyDescent="0.2">
      <c r="A513" s="43"/>
      <c r="C513" s="43" t="s">
        <v>526</v>
      </c>
      <c r="D513" s="44" t="s">
        <v>25656</v>
      </c>
    </row>
    <row r="514" spans="1:4" x14ac:dyDescent="0.2">
      <c r="A514" s="43" t="s">
        <v>25657</v>
      </c>
      <c r="B514" s="26" t="s">
        <v>25658</v>
      </c>
      <c r="C514" s="43" t="s">
        <v>527</v>
      </c>
      <c r="D514" s="44" t="s">
        <v>25659</v>
      </c>
    </row>
    <row r="515" spans="1:4" x14ac:dyDescent="0.2">
      <c r="A515" s="43"/>
      <c r="C515" s="43" t="s">
        <v>528</v>
      </c>
      <c r="D515" s="44" t="s">
        <v>25660</v>
      </c>
    </row>
    <row r="516" spans="1:4" x14ac:dyDescent="0.2">
      <c r="A516" s="43"/>
      <c r="C516" s="43" t="s">
        <v>529</v>
      </c>
      <c r="D516" s="44" t="s">
        <v>25661</v>
      </c>
    </row>
    <row r="517" spans="1:4" x14ac:dyDescent="0.2">
      <c r="A517" s="43"/>
      <c r="C517" s="43" t="s">
        <v>530</v>
      </c>
      <c r="D517" s="44" t="s">
        <v>25662</v>
      </c>
    </row>
    <row r="518" spans="1:4" x14ac:dyDescent="0.2">
      <c r="A518" s="43"/>
      <c r="C518" s="43" t="s">
        <v>531</v>
      </c>
      <c r="D518" s="44" t="s">
        <v>25663</v>
      </c>
    </row>
    <row r="519" spans="1:4" x14ac:dyDescent="0.2">
      <c r="A519" s="43"/>
      <c r="C519" s="43" t="s">
        <v>532</v>
      </c>
      <c r="D519" s="44" t="s">
        <v>25664</v>
      </c>
    </row>
    <row r="520" spans="1:4" x14ac:dyDescent="0.2">
      <c r="A520" s="43"/>
      <c r="C520" s="43" t="s">
        <v>533</v>
      </c>
      <c r="D520" s="44" t="s">
        <v>25665</v>
      </c>
    </row>
    <row r="521" spans="1:4" x14ac:dyDescent="0.2">
      <c r="A521" s="43"/>
      <c r="C521" s="43" t="s">
        <v>534</v>
      </c>
      <c r="D521" s="44" t="s">
        <v>25666</v>
      </c>
    </row>
    <row r="522" spans="1:4" x14ac:dyDescent="0.2">
      <c r="A522" s="43"/>
      <c r="C522" s="43" t="s">
        <v>535</v>
      </c>
      <c r="D522" s="44" t="s">
        <v>25667</v>
      </c>
    </row>
    <row r="523" spans="1:4" x14ac:dyDescent="0.2">
      <c r="A523" s="43" t="s">
        <v>25668</v>
      </c>
      <c r="B523" s="26" t="s">
        <v>25669</v>
      </c>
      <c r="C523" s="43" t="s">
        <v>536</v>
      </c>
      <c r="D523" s="44" t="s">
        <v>25670</v>
      </c>
    </row>
    <row r="524" spans="1:4" x14ac:dyDescent="0.2">
      <c r="A524" s="43"/>
      <c r="C524" s="43" t="s">
        <v>537</v>
      </c>
      <c r="D524" s="44" t="s">
        <v>25671</v>
      </c>
    </row>
    <row r="525" spans="1:4" x14ac:dyDescent="0.2">
      <c r="A525" s="43"/>
      <c r="C525" s="43" t="s">
        <v>538</v>
      </c>
      <c r="D525" s="44" t="s">
        <v>25672</v>
      </c>
    </row>
    <row r="526" spans="1:4" x14ac:dyDescent="0.2">
      <c r="A526" s="43"/>
      <c r="C526" s="43" t="s">
        <v>539</v>
      </c>
      <c r="D526" s="44" t="s">
        <v>25673</v>
      </c>
    </row>
    <row r="527" spans="1:4" x14ac:dyDescent="0.2">
      <c r="A527" s="43"/>
      <c r="C527" s="43" t="s">
        <v>540</v>
      </c>
      <c r="D527" s="44" t="s">
        <v>25674</v>
      </c>
    </row>
    <row r="528" spans="1:4" x14ac:dyDescent="0.2">
      <c r="A528" s="43"/>
      <c r="C528" s="43" t="s">
        <v>541</v>
      </c>
      <c r="D528" s="44" t="s">
        <v>25675</v>
      </c>
    </row>
    <row r="529" spans="1:4" x14ac:dyDescent="0.2">
      <c r="A529" s="43" t="s">
        <v>25676</v>
      </c>
      <c r="B529" s="26" t="s">
        <v>25677</v>
      </c>
      <c r="C529" s="43" t="s">
        <v>542</v>
      </c>
      <c r="D529" s="44" t="s">
        <v>25678</v>
      </c>
    </row>
    <row r="530" spans="1:4" x14ac:dyDescent="0.2">
      <c r="A530" s="43"/>
      <c r="C530" s="43" t="s">
        <v>543</v>
      </c>
      <c r="D530" s="44" t="s">
        <v>25679</v>
      </c>
    </row>
    <row r="531" spans="1:4" x14ac:dyDescent="0.2">
      <c r="A531" s="43"/>
      <c r="C531" s="43" t="s">
        <v>544</v>
      </c>
      <c r="D531" s="44" t="s">
        <v>25680</v>
      </c>
    </row>
    <row r="532" spans="1:4" x14ac:dyDescent="0.2">
      <c r="A532" s="43"/>
      <c r="C532" s="43" t="s">
        <v>25681</v>
      </c>
      <c r="D532" s="44" t="s">
        <v>25682</v>
      </c>
    </row>
    <row r="533" spans="1:4" x14ac:dyDescent="0.2">
      <c r="A533" s="43"/>
      <c r="C533" s="43" t="s">
        <v>546</v>
      </c>
      <c r="D533" s="44" t="s">
        <v>25683</v>
      </c>
    </row>
    <row r="534" spans="1:4" x14ac:dyDescent="0.2">
      <c r="A534" s="43"/>
      <c r="C534" s="43" t="s">
        <v>25684</v>
      </c>
      <c r="D534" s="44" t="s">
        <v>25685</v>
      </c>
    </row>
    <row r="535" spans="1:4" x14ac:dyDescent="0.2">
      <c r="A535" s="43"/>
      <c r="C535" s="43" t="s">
        <v>25686</v>
      </c>
      <c r="D535" s="44" t="s">
        <v>25687</v>
      </c>
    </row>
    <row r="536" spans="1:4" x14ac:dyDescent="0.2">
      <c r="A536" s="43"/>
      <c r="C536" s="43" t="s">
        <v>549</v>
      </c>
      <c r="D536" s="44" t="s">
        <v>25688</v>
      </c>
    </row>
    <row r="537" spans="1:4" x14ac:dyDescent="0.2">
      <c r="A537" s="43"/>
      <c r="C537" s="43" t="s">
        <v>550</v>
      </c>
      <c r="D537" s="44" t="s">
        <v>25689</v>
      </c>
    </row>
    <row r="538" spans="1:4" x14ac:dyDescent="0.2">
      <c r="A538" s="43"/>
      <c r="C538" s="43" t="s">
        <v>551</v>
      </c>
      <c r="D538" s="44" t="s">
        <v>25690</v>
      </c>
    </row>
    <row r="539" spans="1:4" x14ac:dyDescent="0.2">
      <c r="A539" s="43" t="s">
        <v>25691</v>
      </c>
      <c r="B539" s="26" t="s">
        <v>25692</v>
      </c>
      <c r="C539" s="43" t="s">
        <v>552</v>
      </c>
      <c r="D539" s="44" t="s">
        <v>25693</v>
      </c>
    </row>
    <row r="540" spans="1:4" x14ac:dyDescent="0.2">
      <c r="A540" s="43"/>
      <c r="C540" s="43" t="s">
        <v>553</v>
      </c>
      <c r="D540" s="44" t="s">
        <v>25694</v>
      </c>
    </row>
    <row r="541" spans="1:4" x14ac:dyDescent="0.2">
      <c r="A541" s="43"/>
      <c r="C541" s="43" t="s">
        <v>554</v>
      </c>
      <c r="D541" s="44" t="s">
        <v>25695</v>
      </c>
    </row>
    <row r="542" spans="1:4" x14ac:dyDescent="0.2">
      <c r="A542" s="43"/>
      <c r="C542" s="43" t="s">
        <v>555</v>
      </c>
      <c r="D542" s="44" t="s">
        <v>25696</v>
      </c>
    </row>
    <row r="543" spans="1:4" x14ac:dyDescent="0.2">
      <c r="A543" s="43"/>
      <c r="C543" s="43" t="s">
        <v>25697</v>
      </c>
      <c r="D543" s="44" t="s">
        <v>25698</v>
      </c>
    </row>
    <row r="544" spans="1:4" x14ac:dyDescent="0.2">
      <c r="A544" s="43"/>
      <c r="C544" s="43" t="s">
        <v>557</v>
      </c>
      <c r="D544" s="44" t="s">
        <v>25699</v>
      </c>
    </row>
    <row r="545" spans="1:4" x14ac:dyDescent="0.2">
      <c r="A545" s="43"/>
      <c r="C545" s="43" t="s">
        <v>558</v>
      </c>
      <c r="D545" s="44" t="s">
        <v>25700</v>
      </c>
    </row>
    <row r="546" spans="1:4" x14ac:dyDescent="0.2">
      <c r="A546" s="43"/>
      <c r="C546" s="43" t="s">
        <v>559</v>
      </c>
      <c r="D546" s="44" t="s">
        <v>25701</v>
      </c>
    </row>
    <row r="547" spans="1:4" x14ac:dyDescent="0.2">
      <c r="A547" s="43" t="s">
        <v>25702</v>
      </c>
      <c r="B547" s="26" t="s">
        <v>25703</v>
      </c>
      <c r="C547" s="43" t="s">
        <v>560</v>
      </c>
      <c r="D547" s="44" t="s">
        <v>25704</v>
      </c>
    </row>
    <row r="548" spans="1:4" x14ac:dyDescent="0.2">
      <c r="A548" s="43"/>
      <c r="C548" s="43" t="s">
        <v>561</v>
      </c>
      <c r="D548" s="44" t="s">
        <v>25705</v>
      </c>
    </row>
    <row r="549" spans="1:4" x14ac:dyDescent="0.2">
      <c r="A549" s="43"/>
      <c r="C549" s="43" t="s">
        <v>562</v>
      </c>
      <c r="D549" s="44" t="s">
        <v>25706</v>
      </c>
    </row>
    <row r="550" spans="1:4" x14ac:dyDescent="0.2">
      <c r="A550" s="43"/>
      <c r="C550" s="43" t="s">
        <v>563</v>
      </c>
      <c r="D550" s="44" t="s">
        <v>25707</v>
      </c>
    </row>
    <row r="551" spans="1:4" x14ac:dyDescent="0.2">
      <c r="A551" s="43"/>
      <c r="C551" s="43" t="s">
        <v>564</v>
      </c>
      <c r="D551" s="44" t="s">
        <v>25708</v>
      </c>
    </row>
    <row r="552" spans="1:4" x14ac:dyDescent="0.2">
      <c r="A552" s="43"/>
      <c r="C552" s="43" t="s">
        <v>565</v>
      </c>
      <c r="D552" s="44" t="s">
        <v>25709</v>
      </c>
    </row>
    <row r="553" spans="1:4" x14ac:dyDescent="0.2">
      <c r="A553" s="43"/>
      <c r="C553" s="43" t="s">
        <v>566</v>
      </c>
      <c r="D553" s="44" t="s">
        <v>25710</v>
      </c>
    </row>
    <row r="554" spans="1:4" x14ac:dyDescent="0.2">
      <c r="A554" s="43" t="s">
        <v>25711</v>
      </c>
      <c r="B554" s="26" t="s">
        <v>25712</v>
      </c>
      <c r="C554" s="43" t="s">
        <v>567</v>
      </c>
      <c r="D554" s="44" t="s">
        <v>25713</v>
      </c>
    </row>
    <row r="555" spans="1:4" x14ac:dyDescent="0.2">
      <c r="A555" s="43"/>
      <c r="C555" s="43" t="s">
        <v>568</v>
      </c>
      <c r="D555" s="44" t="s">
        <v>25714</v>
      </c>
    </row>
    <row r="556" spans="1:4" x14ac:dyDescent="0.2">
      <c r="A556" s="43"/>
      <c r="C556" s="43" t="s">
        <v>569</v>
      </c>
      <c r="D556" s="44" t="s">
        <v>25715</v>
      </c>
    </row>
    <row r="557" spans="1:4" x14ac:dyDescent="0.2">
      <c r="A557" s="43"/>
      <c r="C557" s="43" t="s">
        <v>570</v>
      </c>
      <c r="D557" s="44" t="s">
        <v>25716</v>
      </c>
    </row>
    <row r="558" spans="1:4" x14ac:dyDescent="0.2">
      <c r="A558" s="43"/>
      <c r="C558" s="43" t="s">
        <v>571</v>
      </c>
      <c r="D558" s="44" t="s">
        <v>25717</v>
      </c>
    </row>
    <row r="559" spans="1:4" x14ac:dyDescent="0.2">
      <c r="A559" s="43"/>
      <c r="C559" s="43" t="s">
        <v>572</v>
      </c>
      <c r="D559" s="44" t="s">
        <v>25718</v>
      </c>
    </row>
    <row r="560" spans="1:4" x14ac:dyDescent="0.2">
      <c r="A560" s="43"/>
      <c r="C560" s="43" t="s">
        <v>573</v>
      </c>
      <c r="D560" s="44" t="s">
        <v>25719</v>
      </c>
    </row>
    <row r="561" spans="1:4" x14ac:dyDescent="0.2">
      <c r="A561" s="43" t="s">
        <v>25720</v>
      </c>
      <c r="B561" s="26" t="s">
        <v>25721</v>
      </c>
      <c r="C561" s="43" t="s">
        <v>574</v>
      </c>
      <c r="D561" s="44" t="s">
        <v>25722</v>
      </c>
    </row>
    <row r="562" spans="1:4" x14ac:dyDescent="0.2">
      <c r="A562" s="43"/>
      <c r="C562" s="43" t="s">
        <v>575</v>
      </c>
      <c r="D562" s="44" t="s">
        <v>25723</v>
      </c>
    </row>
    <row r="563" spans="1:4" x14ac:dyDescent="0.2">
      <c r="A563" s="43"/>
      <c r="C563" s="43" t="s">
        <v>576</v>
      </c>
      <c r="D563" s="44" t="s">
        <v>25724</v>
      </c>
    </row>
    <row r="564" spans="1:4" x14ac:dyDescent="0.2">
      <c r="A564" s="43"/>
      <c r="C564" s="43" t="s">
        <v>577</v>
      </c>
      <c r="D564" s="44" t="s">
        <v>25725</v>
      </c>
    </row>
    <row r="565" spans="1:4" x14ac:dyDescent="0.2">
      <c r="A565" s="43" t="s">
        <v>25726</v>
      </c>
      <c r="B565" s="26" t="s">
        <v>25727</v>
      </c>
      <c r="C565" s="43" t="s">
        <v>25728</v>
      </c>
      <c r="D565" s="44" t="s">
        <v>25729</v>
      </c>
    </row>
    <row r="566" spans="1:4" x14ac:dyDescent="0.2">
      <c r="A566" s="43"/>
      <c r="C566" s="43" t="s">
        <v>579</v>
      </c>
      <c r="D566" s="44" t="s">
        <v>25730</v>
      </c>
    </row>
    <row r="567" spans="1:4" x14ac:dyDescent="0.2">
      <c r="A567" s="43"/>
      <c r="C567" s="43" t="s">
        <v>580</v>
      </c>
      <c r="D567" s="44" t="s">
        <v>25731</v>
      </c>
    </row>
    <row r="568" spans="1:4" x14ac:dyDescent="0.2">
      <c r="A568" s="43"/>
      <c r="C568" s="43" t="s">
        <v>581</v>
      </c>
      <c r="D568" s="44" t="s">
        <v>25732</v>
      </c>
    </row>
    <row r="569" spans="1:4" x14ac:dyDescent="0.2">
      <c r="A569" s="43"/>
      <c r="C569" s="43" t="s">
        <v>582</v>
      </c>
      <c r="D569" s="44" t="s">
        <v>25733</v>
      </c>
    </row>
    <row r="570" spans="1:4" x14ac:dyDescent="0.2">
      <c r="A570" s="43" t="s">
        <v>25734</v>
      </c>
      <c r="B570" s="26" t="s">
        <v>25735</v>
      </c>
      <c r="C570" s="43" t="s">
        <v>583</v>
      </c>
      <c r="D570" s="44" t="s">
        <v>25736</v>
      </c>
    </row>
    <row r="571" spans="1:4" x14ac:dyDescent="0.2">
      <c r="A571" s="43"/>
      <c r="C571" s="43" t="s">
        <v>584</v>
      </c>
      <c r="D571" s="44" t="s">
        <v>25737</v>
      </c>
    </row>
    <row r="572" spans="1:4" x14ac:dyDescent="0.2">
      <c r="A572" s="43"/>
      <c r="C572" s="43" t="s">
        <v>585</v>
      </c>
      <c r="D572" s="44" t="s">
        <v>25738</v>
      </c>
    </row>
    <row r="573" spans="1:4" x14ac:dyDescent="0.2">
      <c r="A573" s="43"/>
      <c r="C573" s="43" t="s">
        <v>586</v>
      </c>
      <c r="D573" s="44" t="s">
        <v>25739</v>
      </c>
    </row>
    <row r="574" spans="1:4" x14ac:dyDescent="0.2">
      <c r="A574" s="43"/>
      <c r="C574" s="43" t="s">
        <v>587</v>
      </c>
      <c r="D574" s="44" t="s">
        <v>25740</v>
      </c>
    </row>
    <row r="575" spans="1:4" x14ac:dyDescent="0.2">
      <c r="A575" s="43" t="s">
        <v>25741</v>
      </c>
      <c r="B575" s="26" t="s">
        <v>25742</v>
      </c>
      <c r="C575" s="43" t="s">
        <v>588</v>
      </c>
      <c r="D575" s="44" t="s">
        <v>25743</v>
      </c>
    </row>
    <row r="576" spans="1:4" x14ac:dyDescent="0.2">
      <c r="A576" s="43"/>
      <c r="C576" s="43" t="s">
        <v>589</v>
      </c>
      <c r="D576" s="44" t="s">
        <v>25744</v>
      </c>
    </row>
    <row r="577" spans="1:4" x14ac:dyDescent="0.2">
      <c r="A577" s="43"/>
      <c r="C577" s="43" t="s">
        <v>590</v>
      </c>
      <c r="D577" s="44" t="s">
        <v>25745</v>
      </c>
    </row>
    <row r="578" spans="1:4" x14ac:dyDescent="0.2">
      <c r="A578" s="43"/>
      <c r="C578" s="43" t="s">
        <v>591</v>
      </c>
      <c r="D578" s="44" t="s">
        <v>25746</v>
      </c>
    </row>
    <row r="579" spans="1:4" x14ac:dyDescent="0.2">
      <c r="A579" s="43"/>
      <c r="C579" s="43" t="s">
        <v>592</v>
      </c>
      <c r="D579" s="44" t="s">
        <v>25747</v>
      </c>
    </row>
    <row r="580" spans="1:4" x14ac:dyDescent="0.2">
      <c r="A580" s="43"/>
      <c r="C580" s="43" t="s">
        <v>593</v>
      </c>
      <c r="D580" s="44" t="s">
        <v>25748</v>
      </c>
    </row>
    <row r="581" spans="1:4" x14ac:dyDescent="0.2">
      <c r="A581" s="43" t="s">
        <v>25749</v>
      </c>
      <c r="B581" s="26" t="s">
        <v>25750</v>
      </c>
      <c r="C581" s="43" t="s">
        <v>594</v>
      </c>
      <c r="D581" s="44" t="s">
        <v>25751</v>
      </c>
    </row>
    <row r="582" spans="1:4" x14ac:dyDescent="0.2">
      <c r="A582" s="43"/>
      <c r="C582" s="43" t="s">
        <v>595</v>
      </c>
      <c r="D582" s="44" t="s">
        <v>25752</v>
      </c>
    </row>
    <row r="583" spans="1:4" x14ac:dyDescent="0.2">
      <c r="A583" s="43"/>
      <c r="C583" s="43" t="s">
        <v>596</v>
      </c>
      <c r="D583" s="44" t="s">
        <v>25753</v>
      </c>
    </row>
    <row r="584" spans="1:4" x14ac:dyDescent="0.2">
      <c r="A584" s="43"/>
      <c r="C584" s="43" t="s">
        <v>597</v>
      </c>
      <c r="D584" s="44" t="s">
        <v>25754</v>
      </c>
    </row>
    <row r="585" spans="1:4" x14ac:dyDescent="0.2">
      <c r="A585" s="43"/>
      <c r="C585" s="43" t="s">
        <v>598</v>
      </c>
      <c r="D585" s="44" t="s">
        <v>25755</v>
      </c>
    </row>
    <row r="586" spans="1:4" x14ac:dyDescent="0.2">
      <c r="A586" s="43"/>
      <c r="C586" s="43" t="s">
        <v>599</v>
      </c>
      <c r="D586" s="44" t="s">
        <v>25756</v>
      </c>
    </row>
    <row r="587" spans="1:4" x14ac:dyDescent="0.2">
      <c r="A587" s="43"/>
      <c r="C587" s="43" t="s">
        <v>600</v>
      </c>
      <c r="D587" s="44" t="s">
        <v>25757</v>
      </c>
    </row>
    <row r="588" spans="1:4" x14ac:dyDescent="0.2">
      <c r="A588" s="43" t="s">
        <v>25758</v>
      </c>
      <c r="B588" s="26" t="s">
        <v>25759</v>
      </c>
      <c r="C588" s="43" t="s">
        <v>601</v>
      </c>
      <c r="D588" s="44" t="s">
        <v>25760</v>
      </c>
    </row>
    <row r="589" spans="1:4" x14ac:dyDescent="0.2">
      <c r="A589" s="43"/>
      <c r="C589" s="43" t="s">
        <v>602</v>
      </c>
      <c r="D589" s="44" t="s">
        <v>25761</v>
      </c>
    </row>
    <row r="590" spans="1:4" x14ac:dyDescent="0.2">
      <c r="A590" s="43"/>
      <c r="C590" s="43" t="s">
        <v>603</v>
      </c>
      <c r="D590" s="44" t="s">
        <v>25762</v>
      </c>
    </row>
    <row r="591" spans="1:4" x14ac:dyDescent="0.2">
      <c r="A591" s="43"/>
      <c r="C591" s="43" t="s">
        <v>604</v>
      </c>
      <c r="D591" s="44" t="s">
        <v>25763</v>
      </c>
    </row>
    <row r="592" spans="1:4" x14ac:dyDescent="0.2">
      <c r="A592" s="43"/>
      <c r="C592" s="43" t="s">
        <v>605</v>
      </c>
      <c r="D592" s="44" t="s">
        <v>25764</v>
      </c>
    </row>
    <row r="593" spans="1:4" x14ac:dyDescent="0.2">
      <c r="A593" s="43"/>
      <c r="C593" s="43" t="s">
        <v>606</v>
      </c>
      <c r="D593" s="44" t="s">
        <v>25765</v>
      </c>
    </row>
    <row r="594" spans="1:4" x14ac:dyDescent="0.2">
      <c r="A594" s="43"/>
      <c r="C594" s="43" t="s">
        <v>607</v>
      </c>
      <c r="D594" s="44" t="s">
        <v>25766</v>
      </c>
    </row>
    <row r="595" spans="1:4" x14ac:dyDescent="0.2">
      <c r="A595" s="43"/>
      <c r="C595" s="43" t="s">
        <v>608</v>
      </c>
      <c r="D595" s="44" t="s">
        <v>25767</v>
      </c>
    </row>
    <row r="596" spans="1:4" x14ac:dyDescent="0.2">
      <c r="A596" s="43" t="s">
        <v>25768</v>
      </c>
      <c r="B596" s="26" t="s">
        <v>25769</v>
      </c>
      <c r="C596" s="43" t="s">
        <v>609</v>
      </c>
      <c r="D596" s="44" t="s">
        <v>25770</v>
      </c>
    </row>
    <row r="597" spans="1:4" x14ac:dyDescent="0.2">
      <c r="A597" s="43"/>
      <c r="C597" s="43" t="s">
        <v>610</v>
      </c>
      <c r="D597" s="44" t="s">
        <v>25771</v>
      </c>
    </row>
    <row r="598" spans="1:4" x14ac:dyDescent="0.2">
      <c r="A598" s="43"/>
      <c r="C598" s="43" t="s">
        <v>611</v>
      </c>
      <c r="D598" s="44" t="s">
        <v>25772</v>
      </c>
    </row>
    <row r="599" spans="1:4" ht="24" x14ac:dyDescent="0.2">
      <c r="A599" s="43" t="s">
        <v>25773</v>
      </c>
      <c r="B599" s="26" t="s">
        <v>25774</v>
      </c>
      <c r="C599" s="43" t="s">
        <v>612</v>
      </c>
      <c r="D599" s="44" t="s">
        <v>25775</v>
      </c>
    </row>
    <row r="600" spans="1:4" x14ac:dyDescent="0.2">
      <c r="A600" s="43"/>
      <c r="C600" s="43" t="s">
        <v>613</v>
      </c>
      <c r="D600" s="44" t="s">
        <v>25776</v>
      </c>
    </row>
    <row r="601" spans="1:4" x14ac:dyDescent="0.2">
      <c r="A601" s="43"/>
      <c r="C601" s="43" t="s">
        <v>614</v>
      </c>
      <c r="D601" s="44" t="s">
        <v>25777</v>
      </c>
    </row>
    <row r="602" spans="1:4" x14ac:dyDescent="0.2">
      <c r="A602" s="43"/>
      <c r="C602" s="43" t="s">
        <v>615</v>
      </c>
      <c r="D602" s="44" t="s">
        <v>25778</v>
      </c>
    </row>
    <row r="603" spans="1:4" x14ac:dyDescent="0.2">
      <c r="A603" s="43"/>
      <c r="C603" s="43" t="s">
        <v>616</v>
      </c>
      <c r="D603" s="44" t="s">
        <v>25779</v>
      </c>
    </row>
    <row r="604" spans="1:4" x14ac:dyDescent="0.2">
      <c r="A604" s="43"/>
      <c r="C604" s="43" t="s">
        <v>617</v>
      </c>
      <c r="D604" s="44" t="s">
        <v>25780</v>
      </c>
    </row>
    <row r="605" spans="1:4" x14ac:dyDescent="0.2">
      <c r="A605" s="43"/>
      <c r="C605" s="43" t="s">
        <v>618</v>
      </c>
      <c r="D605" s="44" t="s">
        <v>25781</v>
      </c>
    </row>
    <row r="606" spans="1:4" x14ac:dyDescent="0.2">
      <c r="A606" s="43" t="s">
        <v>25782</v>
      </c>
      <c r="B606" s="26" t="s">
        <v>25783</v>
      </c>
      <c r="C606" s="43" t="s">
        <v>25782</v>
      </c>
      <c r="D606" s="44" t="s">
        <v>25783</v>
      </c>
    </row>
    <row r="607" spans="1:4" ht="24" x14ac:dyDescent="0.2">
      <c r="A607" s="43" t="s">
        <v>25784</v>
      </c>
      <c r="B607" s="26" t="s">
        <v>25785</v>
      </c>
      <c r="C607" s="43" t="s">
        <v>620</v>
      </c>
      <c r="D607" s="44" t="s">
        <v>25786</v>
      </c>
    </row>
    <row r="608" spans="1:4" x14ac:dyDescent="0.2">
      <c r="A608" s="43"/>
      <c r="C608" s="43" t="s">
        <v>621</v>
      </c>
      <c r="D608" s="44" t="s">
        <v>25787</v>
      </c>
    </row>
    <row r="609" spans="1:4" x14ac:dyDescent="0.2">
      <c r="A609" s="43"/>
      <c r="C609" s="43" t="s">
        <v>622</v>
      </c>
      <c r="D609" s="44" t="s">
        <v>25788</v>
      </c>
    </row>
    <row r="610" spans="1:4" ht="24" x14ac:dyDescent="0.2">
      <c r="A610" s="43" t="s">
        <v>25789</v>
      </c>
      <c r="B610" s="26" t="s">
        <v>25790</v>
      </c>
      <c r="C610" s="43" t="s">
        <v>623</v>
      </c>
      <c r="D610" s="44" t="s">
        <v>25791</v>
      </c>
    </row>
    <row r="611" spans="1:4" x14ac:dyDescent="0.2">
      <c r="A611" s="43"/>
      <c r="C611" s="43" t="s">
        <v>624</v>
      </c>
      <c r="D611" s="44" t="s">
        <v>25792</v>
      </c>
    </row>
    <row r="612" spans="1:4" x14ac:dyDescent="0.2">
      <c r="A612" s="43"/>
      <c r="C612" s="43" t="s">
        <v>625</v>
      </c>
      <c r="D612" s="44" t="s">
        <v>25793</v>
      </c>
    </row>
    <row r="613" spans="1:4" ht="24" x14ac:dyDescent="0.2">
      <c r="A613" s="43" t="s">
        <v>25794</v>
      </c>
      <c r="B613" s="26" t="s">
        <v>25795</v>
      </c>
      <c r="C613" s="43" t="s">
        <v>626</v>
      </c>
      <c r="D613" s="44" t="s">
        <v>25796</v>
      </c>
    </row>
    <row r="614" spans="1:4" x14ac:dyDescent="0.2">
      <c r="A614" s="43"/>
      <c r="C614" s="43" t="s">
        <v>627</v>
      </c>
      <c r="D614" s="44" t="s">
        <v>25797</v>
      </c>
    </row>
    <row r="615" spans="1:4" x14ac:dyDescent="0.2">
      <c r="A615" s="43"/>
      <c r="C615" s="43" t="s">
        <v>628</v>
      </c>
      <c r="D615" s="44" t="s">
        <v>25798</v>
      </c>
    </row>
    <row r="616" spans="1:4" ht="24" x14ac:dyDescent="0.2">
      <c r="A616" s="43" t="s">
        <v>25799</v>
      </c>
      <c r="B616" s="26" t="s">
        <v>25800</v>
      </c>
      <c r="C616" s="43" t="s">
        <v>629</v>
      </c>
      <c r="D616" s="44" t="s">
        <v>25801</v>
      </c>
    </row>
    <row r="617" spans="1:4" x14ac:dyDescent="0.2">
      <c r="A617" s="43"/>
      <c r="C617" s="43" t="s">
        <v>630</v>
      </c>
      <c r="D617" s="44" t="s">
        <v>25802</v>
      </c>
    </row>
    <row r="618" spans="1:4" x14ac:dyDescent="0.2">
      <c r="A618" s="43"/>
      <c r="C618" s="43" t="s">
        <v>631</v>
      </c>
      <c r="D618" s="44" t="s">
        <v>25803</v>
      </c>
    </row>
    <row r="619" spans="1:4" x14ac:dyDescent="0.2">
      <c r="A619" s="43" t="s">
        <v>25804</v>
      </c>
      <c r="B619" s="26" t="s">
        <v>25805</v>
      </c>
      <c r="C619" s="43" t="s">
        <v>25804</v>
      </c>
      <c r="D619" s="44" t="s">
        <v>25806</v>
      </c>
    </row>
    <row r="620" spans="1:4" x14ac:dyDescent="0.2">
      <c r="A620" s="43" t="s">
        <v>25807</v>
      </c>
      <c r="B620" s="26" t="s">
        <v>25808</v>
      </c>
      <c r="C620" s="43" t="s">
        <v>633</v>
      </c>
      <c r="D620" s="44" t="s">
        <v>25809</v>
      </c>
    </row>
    <row r="621" spans="1:4" x14ac:dyDescent="0.2">
      <c r="A621" s="43"/>
      <c r="C621" s="43" t="s">
        <v>634</v>
      </c>
      <c r="D621" s="44" t="s">
        <v>25810</v>
      </c>
    </row>
    <row r="622" spans="1:4" x14ac:dyDescent="0.2">
      <c r="A622" s="43"/>
      <c r="C622" s="43" t="s">
        <v>635</v>
      </c>
      <c r="D622" s="44" t="s">
        <v>25811</v>
      </c>
    </row>
    <row r="623" spans="1:4" x14ac:dyDescent="0.2">
      <c r="A623" s="43"/>
      <c r="C623" s="43" t="s">
        <v>636</v>
      </c>
      <c r="D623" s="44" t="s">
        <v>25812</v>
      </c>
    </row>
    <row r="624" spans="1:4" x14ac:dyDescent="0.2">
      <c r="A624" s="43" t="s">
        <v>25813</v>
      </c>
      <c r="B624" s="26" t="s">
        <v>25814</v>
      </c>
      <c r="C624" s="43" t="s">
        <v>637</v>
      </c>
      <c r="D624" s="44" t="s">
        <v>25815</v>
      </c>
    </row>
    <row r="625" spans="1:4" x14ac:dyDescent="0.2">
      <c r="A625" s="43"/>
      <c r="C625" s="43" t="s">
        <v>638</v>
      </c>
      <c r="D625" s="44" t="s">
        <v>25816</v>
      </c>
    </row>
    <row r="626" spans="1:4" x14ac:dyDescent="0.2">
      <c r="A626" s="43"/>
      <c r="C626" s="43" t="s">
        <v>639</v>
      </c>
      <c r="D626" s="44" t="s">
        <v>25817</v>
      </c>
    </row>
    <row r="627" spans="1:4" x14ac:dyDescent="0.2">
      <c r="A627" s="43" t="s">
        <v>25818</v>
      </c>
      <c r="B627" s="26" t="s">
        <v>25819</v>
      </c>
      <c r="C627" s="43" t="s">
        <v>25820</v>
      </c>
      <c r="D627" s="44" t="s">
        <v>25821</v>
      </c>
    </row>
    <row r="628" spans="1:4" x14ac:dyDescent="0.2">
      <c r="A628" s="43"/>
      <c r="C628" s="43" t="s">
        <v>641</v>
      </c>
      <c r="D628" s="44" t="s">
        <v>25822</v>
      </c>
    </row>
    <row r="629" spans="1:4" x14ac:dyDescent="0.2">
      <c r="A629" s="43"/>
      <c r="C629" s="43" t="s">
        <v>642</v>
      </c>
      <c r="D629" s="44" t="s">
        <v>25823</v>
      </c>
    </row>
    <row r="630" spans="1:4" x14ac:dyDescent="0.2">
      <c r="A630" s="43"/>
      <c r="C630" s="43" t="s">
        <v>643</v>
      </c>
      <c r="D630" s="44" t="s">
        <v>25824</v>
      </c>
    </row>
    <row r="631" spans="1:4" x14ac:dyDescent="0.2">
      <c r="A631" s="43"/>
      <c r="C631" s="43" t="s">
        <v>644</v>
      </c>
      <c r="D631" s="44" t="s">
        <v>25825</v>
      </c>
    </row>
    <row r="632" spans="1:4" x14ac:dyDescent="0.2">
      <c r="A632" s="43"/>
      <c r="C632" s="43" t="s">
        <v>645</v>
      </c>
      <c r="D632" s="44" t="s">
        <v>25826</v>
      </c>
    </row>
    <row r="633" spans="1:4" x14ac:dyDescent="0.2">
      <c r="A633" s="43" t="s">
        <v>25827</v>
      </c>
      <c r="B633" s="26" t="s">
        <v>25828</v>
      </c>
      <c r="C633" s="43" t="s">
        <v>25829</v>
      </c>
      <c r="D633" s="44" t="s">
        <v>25830</v>
      </c>
    </row>
    <row r="634" spans="1:4" x14ac:dyDescent="0.2">
      <c r="A634" s="43"/>
      <c r="C634" s="43" t="s">
        <v>25831</v>
      </c>
      <c r="D634" s="44" t="s">
        <v>25832</v>
      </c>
    </row>
    <row r="635" spans="1:4" x14ac:dyDescent="0.2">
      <c r="A635" s="43"/>
      <c r="C635" s="43" t="s">
        <v>25833</v>
      </c>
      <c r="D635" s="44" t="s">
        <v>25834</v>
      </c>
    </row>
    <row r="636" spans="1:4" x14ac:dyDescent="0.2">
      <c r="A636" s="43"/>
      <c r="C636" s="43" t="s">
        <v>25835</v>
      </c>
      <c r="D636" s="44" t="s">
        <v>25836</v>
      </c>
    </row>
    <row r="637" spans="1:4" x14ac:dyDescent="0.2">
      <c r="A637" s="43"/>
      <c r="C637" s="43" t="s">
        <v>650</v>
      </c>
      <c r="D637" s="44" t="s">
        <v>25837</v>
      </c>
    </row>
    <row r="638" spans="1:4" x14ac:dyDescent="0.2">
      <c r="A638" s="43"/>
      <c r="C638" s="43" t="s">
        <v>651</v>
      </c>
      <c r="D638" s="44" t="s">
        <v>25838</v>
      </c>
    </row>
    <row r="639" spans="1:4" x14ac:dyDescent="0.2">
      <c r="A639" s="43" t="s">
        <v>25839</v>
      </c>
      <c r="B639" s="26" t="s">
        <v>25840</v>
      </c>
      <c r="C639" s="43" t="s">
        <v>25841</v>
      </c>
      <c r="D639" s="44" t="s">
        <v>25842</v>
      </c>
    </row>
    <row r="640" spans="1:4" ht="36" x14ac:dyDescent="0.2">
      <c r="A640" s="43" t="s">
        <v>25843</v>
      </c>
      <c r="B640" s="26" t="s">
        <v>25844</v>
      </c>
      <c r="C640" s="43" t="s">
        <v>653</v>
      </c>
      <c r="D640" s="44" t="s">
        <v>25845</v>
      </c>
    </row>
    <row r="641" spans="1:4" x14ac:dyDescent="0.2">
      <c r="A641" s="43"/>
      <c r="C641" s="43" t="s">
        <v>654</v>
      </c>
      <c r="D641" s="44" t="s">
        <v>25846</v>
      </c>
    </row>
    <row r="642" spans="1:4" x14ac:dyDescent="0.2">
      <c r="A642" s="43"/>
      <c r="C642" s="43" t="s">
        <v>655</v>
      </c>
      <c r="D642" s="44" t="s">
        <v>25847</v>
      </c>
    </row>
    <row r="643" spans="1:4" x14ac:dyDescent="0.2">
      <c r="A643" s="43"/>
      <c r="C643" s="43" t="s">
        <v>656</v>
      </c>
      <c r="D643" s="44" t="s">
        <v>25848</v>
      </c>
    </row>
    <row r="644" spans="1:4" ht="24" x14ac:dyDescent="0.2">
      <c r="A644" s="43" t="s">
        <v>25849</v>
      </c>
      <c r="B644" s="26" t="s">
        <v>25850</v>
      </c>
      <c r="C644" s="43" t="s">
        <v>25849</v>
      </c>
      <c r="D644" s="44" t="s">
        <v>25851</v>
      </c>
    </row>
    <row r="645" spans="1:4" x14ac:dyDescent="0.2">
      <c r="A645" s="43" t="s">
        <v>25852</v>
      </c>
      <c r="B645" s="26" t="s">
        <v>25853</v>
      </c>
      <c r="C645" s="43" t="s">
        <v>658</v>
      </c>
      <c r="D645" s="44" t="s">
        <v>25854</v>
      </c>
    </row>
    <row r="646" spans="1:4" x14ac:dyDescent="0.2">
      <c r="A646" s="43"/>
      <c r="C646" s="43" t="s">
        <v>659</v>
      </c>
      <c r="D646" s="44" t="s">
        <v>25855</v>
      </c>
    </row>
    <row r="647" spans="1:4" x14ac:dyDescent="0.2">
      <c r="A647" s="43"/>
      <c r="C647" s="43" t="s">
        <v>660</v>
      </c>
      <c r="D647" s="44" t="s">
        <v>25856</v>
      </c>
    </row>
    <row r="648" spans="1:4" x14ac:dyDescent="0.2">
      <c r="A648" s="43"/>
      <c r="C648" s="43" t="s">
        <v>661</v>
      </c>
      <c r="D648" s="44" t="s">
        <v>25857</v>
      </c>
    </row>
    <row r="649" spans="1:4" x14ac:dyDescent="0.2">
      <c r="A649" s="43"/>
      <c r="C649" s="43" t="s">
        <v>662</v>
      </c>
      <c r="D649" s="44" t="s">
        <v>25858</v>
      </c>
    </row>
    <row r="650" spans="1:4" x14ac:dyDescent="0.2">
      <c r="A650" s="43"/>
      <c r="C650" s="43" t="s">
        <v>663</v>
      </c>
      <c r="D650" s="44" t="s">
        <v>25859</v>
      </c>
    </row>
    <row r="651" spans="1:4" x14ac:dyDescent="0.2">
      <c r="A651" s="43" t="s">
        <v>25860</v>
      </c>
      <c r="B651" s="26" t="s">
        <v>25861</v>
      </c>
      <c r="C651" s="43" t="s">
        <v>664</v>
      </c>
      <c r="D651" s="44" t="s">
        <v>25862</v>
      </c>
    </row>
    <row r="652" spans="1:4" x14ac:dyDescent="0.2">
      <c r="A652" s="43"/>
      <c r="C652" s="43" t="s">
        <v>665</v>
      </c>
      <c r="D652" s="44" t="s">
        <v>25863</v>
      </c>
    </row>
    <row r="653" spans="1:4" x14ac:dyDescent="0.2">
      <c r="A653" s="43"/>
      <c r="C653" s="43" t="s">
        <v>666</v>
      </c>
      <c r="D653" s="44" t="s">
        <v>25864</v>
      </c>
    </row>
    <row r="654" spans="1:4" x14ac:dyDescent="0.2">
      <c r="A654" s="43"/>
      <c r="C654" s="43" t="s">
        <v>667</v>
      </c>
      <c r="D654" s="44" t="s">
        <v>25865</v>
      </c>
    </row>
    <row r="655" spans="1:4" x14ac:dyDescent="0.2">
      <c r="A655" s="43"/>
      <c r="C655" s="43" t="s">
        <v>668</v>
      </c>
      <c r="D655" s="44" t="s">
        <v>25866</v>
      </c>
    </row>
    <row r="656" spans="1:4" x14ac:dyDescent="0.2">
      <c r="A656" s="43"/>
      <c r="C656" s="43" t="s">
        <v>669</v>
      </c>
      <c r="D656" s="44" t="s">
        <v>25867</v>
      </c>
    </row>
    <row r="657" spans="1:4" x14ac:dyDescent="0.2">
      <c r="A657" s="43"/>
      <c r="C657" s="43" t="s">
        <v>670</v>
      </c>
      <c r="D657" s="44" t="s">
        <v>25868</v>
      </c>
    </row>
    <row r="658" spans="1:4" x14ac:dyDescent="0.2">
      <c r="A658" s="43"/>
      <c r="C658" s="43" t="s">
        <v>671</v>
      </c>
      <c r="D658" s="44" t="s">
        <v>25869</v>
      </c>
    </row>
    <row r="659" spans="1:4" x14ac:dyDescent="0.2">
      <c r="A659" s="43" t="s">
        <v>25870</v>
      </c>
      <c r="B659" s="26" t="s">
        <v>25871</v>
      </c>
      <c r="C659" s="43" t="s">
        <v>672</v>
      </c>
      <c r="D659" s="44" t="s">
        <v>25872</v>
      </c>
    </row>
    <row r="660" spans="1:4" x14ac:dyDescent="0.2">
      <c r="A660" s="43"/>
      <c r="C660" s="43" t="s">
        <v>673</v>
      </c>
      <c r="D660" s="44" t="s">
        <v>25873</v>
      </c>
    </row>
    <row r="661" spans="1:4" x14ac:dyDescent="0.2">
      <c r="A661" s="43"/>
      <c r="C661" s="43" t="s">
        <v>674</v>
      </c>
      <c r="D661" s="44" t="s">
        <v>25874</v>
      </c>
    </row>
    <row r="662" spans="1:4" x14ac:dyDescent="0.2">
      <c r="A662" s="43"/>
      <c r="C662" s="43" t="s">
        <v>675</v>
      </c>
      <c r="D662" s="44" t="s">
        <v>25875</v>
      </c>
    </row>
    <row r="663" spans="1:4" x14ac:dyDescent="0.2">
      <c r="A663" s="43"/>
      <c r="C663" s="43" t="s">
        <v>676</v>
      </c>
      <c r="D663" s="44" t="s">
        <v>25876</v>
      </c>
    </row>
    <row r="664" spans="1:4" x14ac:dyDescent="0.2">
      <c r="A664" s="43"/>
      <c r="C664" s="43" t="s">
        <v>677</v>
      </c>
      <c r="D664" s="44" t="s">
        <v>25877</v>
      </c>
    </row>
    <row r="665" spans="1:4" x14ac:dyDescent="0.2">
      <c r="A665" s="43"/>
      <c r="C665" s="43" t="s">
        <v>678</v>
      </c>
      <c r="D665" s="44" t="s">
        <v>25878</v>
      </c>
    </row>
    <row r="666" spans="1:4" x14ac:dyDescent="0.2">
      <c r="A666" s="43"/>
      <c r="C666" s="43" t="s">
        <v>679</v>
      </c>
      <c r="D666" s="44" t="s">
        <v>25879</v>
      </c>
    </row>
    <row r="667" spans="1:4" x14ac:dyDescent="0.2">
      <c r="A667" s="43"/>
      <c r="C667" s="43" t="s">
        <v>680</v>
      </c>
      <c r="D667" s="44" t="s">
        <v>25880</v>
      </c>
    </row>
    <row r="668" spans="1:4" x14ac:dyDescent="0.2">
      <c r="A668" s="43"/>
      <c r="C668" s="43" t="s">
        <v>681</v>
      </c>
      <c r="D668" s="44" t="s">
        <v>25881</v>
      </c>
    </row>
    <row r="669" spans="1:4" x14ac:dyDescent="0.2">
      <c r="A669" s="43" t="s">
        <v>25882</v>
      </c>
      <c r="B669" s="26" t="s">
        <v>25883</v>
      </c>
      <c r="C669" s="43" t="s">
        <v>682</v>
      </c>
      <c r="D669" s="44" t="s">
        <v>25884</v>
      </c>
    </row>
    <row r="670" spans="1:4" x14ac:dyDescent="0.2">
      <c r="A670" s="43"/>
      <c r="C670" s="43" t="s">
        <v>683</v>
      </c>
      <c r="D670" s="44" t="s">
        <v>25885</v>
      </c>
    </row>
    <row r="671" spans="1:4" x14ac:dyDescent="0.2">
      <c r="A671" s="43"/>
      <c r="C671" s="43" t="s">
        <v>684</v>
      </c>
      <c r="D671" s="44" t="s">
        <v>25886</v>
      </c>
    </row>
    <row r="672" spans="1:4" x14ac:dyDescent="0.2">
      <c r="A672" s="43" t="s">
        <v>25887</v>
      </c>
      <c r="B672" s="26" t="s">
        <v>25888</v>
      </c>
      <c r="C672" s="43" t="s">
        <v>685</v>
      </c>
      <c r="D672" s="44" t="s">
        <v>25889</v>
      </c>
    </row>
    <row r="673" spans="1:4" x14ac:dyDescent="0.2">
      <c r="A673" s="43"/>
      <c r="C673" s="43" t="s">
        <v>686</v>
      </c>
      <c r="D673" s="44" t="s">
        <v>25890</v>
      </c>
    </row>
    <row r="674" spans="1:4" x14ac:dyDescent="0.2">
      <c r="A674" s="43"/>
      <c r="C674" s="43" t="s">
        <v>687</v>
      </c>
      <c r="D674" s="44" t="s">
        <v>25891</v>
      </c>
    </row>
    <row r="675" spans="1:4" x14ac:dyDescent="0.2">
      <c r="A675" s="43"/>
      <c r="C675" s="43" t="s">
        <v>688</v>
      </c>
      <c r="D675" s="44" t="s">
        <v>25892</v>
      </c>
    </row>
    <row r="676" spans="1:4" x14ac:dyDescent="0.2">
      <c r="A676" s="43" t="s">
        <v>25893</v>
      </c>
      <c r="B676" s="26" t="s">
        <v>25894</v>
      </c>
      <c r="C676" s="43" t="s">
        <v>689</v>
      </c>
      <c r="D676" s="44" t="s">
        <v>25895</v>
      </c>
    </row>
    <row r="677" spans="1:4" x14ac:dyDescent="0.2">
      <c r="A677" s="43"/>
      <c r="C677" s="43" t="s">
        <v>690</v>
      </c>
      <c r="D677" s="44" t="s">
        <v>25896</v>
      </c>
    </row>
    <row r="678" spans="1:4" x14ac:dyDescent="0.2">
      <c r="A678" s="43" t="s">
        <v>25897</v>
      </c>
      <c r="B678" s="26" t="s">
        <v>25898</v>
      </c>
      <c r="C678" s="43" t="s">
        <v>691</v>
      </c>
      <c r="D678" s="44" t="s">
        <v>25899</v>
      </c>
    </row>
    <row r="679" spans="1:4" x14ac:dyDescent="0.2">
      <c r="A679" s="43"/>
      <c r="C679" s="43" t="s">
        <v>692</v>
      </c>
      <c r="D679" s="44" t="s">
        <v>25900</v>
      </c>
    </row>
    <row r="680" spans="1:4" x14ac:dyDescent="0.2">
      <c r="A680" s="43"/>
      <c r="C680" s="43" t="s">
        <v>693</v>
      </c>
      <c r="D680" s="44" t="s">
        <v>25901</v>
      </c>
    </row>
    <row r="681" spans="1:4" x14ac:dyDescent="0.2">
      <c r="A681" s="43"/>
      <c r="C681" s="43" t="s">
        <v>694</v>
      </c>
      <c r="D681" s="44" t="s">
        <v>25902</v>
      </c>
    </row>
    <row r="682" spans="1:4" x14ac:dyDescent="0.2">
      <c r="A682" s="43" t="s">
        <v>25903</v>
      </c>
      <c r="B682" s="26" t="s">
        <v>25904</v>
      </c>
      <c r="C682" s="43" t="s">
        <v>25903</v>
      </c>
      <c r="D682" s="44" t="s">
        <v>25904</v>
      </c>
    </row>
    <row r="683" spans="1:4" x14ac:dyDescent="0.2">
      <c r="A683" s="43" t="s">
        <v>25905</v>
      </c>
      <c r="B683" s="26" t="s">
        <v>25906</v>
      </c>
      <c r="C683" s="43" t="s">
        <v>25905</v>
      </c>
      <c r="D683" s="44" t="s">
        <v>25906</v>
      </c>
    </row>
    <row r="684" spans="1:4" x14ac:dyDescent="0.2">
      <c r="A684" s="43" t="s">
        <v>25907</v>
      </c>
      <c r="B684" s="26" t="s">
        <v>25908</v>
      </c>
      <c r="C684" s="43" t="s">
        <v>697</v>
      </c>
      <c r="D684" s="44" t="s">
        <v>25909</v>
      </c>
    </row>
    <row r="685" spans="1:4" x14ac:dyDescent="0.2">
      <c r="A685" s="43"/>
      <c r="C685" s="43" t="s">
        <v>698</v>
      </c>
      <c r="D685" s="44" t="s">
        <v>25910</v>
      </c>
    </row>
    <row r="686" spans="1:4" x14ac:dyDescent="0.2">
      <c r="A686" s="43"/>
      <c r="C686" s="43" t="s">
        <v>699</v>
      </c>
      <c r="D686" s="44" t="s">
        <v>25911</v>
      </c>
    </row>
    <row r="687" spans="1:4" x14ac:dyDescent="0.2">
      <c r="A687" s="43"/>
      <c r="C687" s="43" t="s">
        <v>700</v>
      </c>
      <c r="D687" s="44" t="s">
        <v>25912</v>
      </c>
    </row>
    <row r="688" spans="1:4" x14ac:dyDescent="0.2">
      <c r="A688" s="43"/>
      <c r="C688" s="43" t="s">
        <v>701</v>
      </c>
      <c r="D688" s="44" t="s">
        <v>25913</v>
      </c>
    </row>
    <row r="689" spans="1:4" x14ac:dyDescent="0.2">
      <c r="A689" s="43"/>
      <c r="C689" s="43" t="s">
        <v>702</v>
      </c>
      <c r="D689" s="44" t="s">
        <v>25914</v>
      </c>
    </row>
    <row r="690" spans="1:4" x14ac:dyDescent="0.2">
      <c r="A690" s="43"/>
      <c r="C690" s="43" t="s">
        <v>703</v>
      </c>
      <c r="D690" s="44" t="s">
        <v>25915</v>
      </c>
    </row>
    <row r="691" spans="1:4" x14ac:dyDescent="0.2">
      <c r="A691" s="43" t="s">
        <v>25916</v>
      </c>
      <c r="B691" s="26" t="s">
        <v>25917</v>
      </c>
      <c r="C691" s="43" t="s">
        <v>25916</v>
      </c>
      <c r="D691" s="44" t="s">
        <v>25917</v>
      </c>
    </row>
    <row r="692" spans="1:4" x14ac:dyDescent="0.2">
      <c r="A692" s="43" t="s">
        <v>25918</v>
      </c>
      <c r="B692" s="26" t="s">
        <v>25919</v>
      </c>
      <c r="C692" s="43" t="s">
        <v>705</v>
      </c>
      <c r="D692" s="44" t="s">
        <v>25920</v>
      </c>
    </row>
    <row r="693" spans="1:4" x14ac:dyDescent="0.2">
      <c r="A693" s="43"/>
      <c r="C693" s="43" t="s">
        <v>706</v>
      </c>
      <c r="D693" s="44" t="s">
        <v>25921</v>
      </c>
    </row>
    <row r="694" spans="1:4" x14ac:dyDescent="0.2">
      <c r="A694" s="43"/>
      <c r="C694" s="43" t="s">
        <v>707</v>
      </c>
      <c r="D694" s="44" t="s">
        <v>25922</v>
      </c>
    </row>
    <row r="695" spans="1:4" x14ac:dyDescent="0.2">
      <c r="A695" s="43"/>
      <c r="C695" s="43" t="s">
        <v>708</v>
      </c>
      <c r="D695" s="44" t="s">
        <v>25923</v>
      </c>
    </row>
    <row r="696" spans="1:4" x14ac:dyDescent="0.2">
      <c r="A696" s="43" t="s">
        <v>25924</v>
      </c>
      <c r="B696" s="26" t="s">
        <v>25925</v>
      </c>
      <c r="C696" s="43" t="s">
        <v>709</v>
      </c>
      <c r="D696" s="44" t="s">
        <v>25926</v>
      </c>
    </row>
    <row r="697" spans="1:4" x14ac:dyDescent="0.2">
      <c r="A697" s="43"/>
      <c r="C697" s="43" t="s">
        <v>710</v>
      </c>
      <c r="D697" s="44" t="s">
        <v>25927</v>
      </c>
    </row>
    <row r="698" spans="1:4" x14ac:dyDescent="0.2">
      <c r="A698" s="43"/>
      <c r="C698" s="43" t="s">
        <v>711</v>
      </c>
      <c r="D698" s="44" t="s">
        <v>25928</v>
      </c>
    </row>
    <row r="699" spans="1:4" x14ac:dyDescent="0.2">
      <c r="A699" s="43" t="s">
        <v>25929</v>
      </c>
      <c r="B699" s="26" t="s">
        <v>25930</v>
      </c>
      <c r="C699" s="43" t="s">
        <v>712</v>
      </c>
      <c r="D699" s="44" t="s">
        <v>25931</v>
      </c>
    </row>
    <row r="700" spans="1:4" x14ac:dyDescent="0.2">
      <c r="A700" s="43"/>
      <c r="C700" s="43" t="s">
        <v>713</v>
      </c>
      <c r="D700" s="44" t="s">
        <v>25932</v>
      </c>
    </row>
    <row r="701" spans="1:4" x14ac:dyDescent="0.2">
      <c r="A701" s="43"/>
      <c r="C701" s="43" t="s">
        <v>714</v>
      </c>
      <c r="D701" s="44" t="s">
        <v>25933</v>
      </c>
    </row>
    <row r="702" spans="1:4" x14ac:dyDescent="0.2">
      <c r="A702" s="43"/>
      <c r="C702" s="43" t="s">
        <v>715</v>
      </c>
      <c r="D702" s="44" t="s">
        <v>25934</v>
      </c>
    </row>
    <row r="703" spans="1:4" x14ac:dyDescent="0.2">
      <c r="A703" s="43" t="s">
        <v>25935</v>
      </c>
      <c r="B703" s="26" t="s">
        <v>25936</v>
      </c>
      <c r="C703" s="43" t="s">
        <v>25935</v>
      </c>
      <c r="D703" s="44" t="s">
        <v>25936</v>
      </c>
    </row>
    <row r="704" spans="1:4" x14ac:dyDescent="0.2">
      <c r="A704" s="43" t="s">
        <v>25937</v>
      </c>
      <c r="B704" s="26" t="s">
        <v>25938</v>
      </c>
      <c r="C704" s="43" t="s">
        <v>25937</v>
      </c>
      <c r="D704" s="44" t="s">
        <v>25938</v>
      </c>
    </row>
    <row r="705" spans="1:4" ht="24" x14ac:dyDescent="0.2">
      <c r="A705" s="43" t="s">
        <v>25939</v>
      </c>
      <c r="B705" s="26" t="s">
        <v>25940</v>
      </c>
      <c r="C705" s="43" t="s">
        <v>718</v>
      </c>
      <c r="D705" s="44" t="s">
        <v>25941</v>
      </c>
    </row>
    <row r="706" spans="1:4" x14ac:dyDescent="0.2">
      <c r="A706" s="43"/>
      <c r="C706" s="43" t="s">
        <v>719</v>
      </c>
      <c r="D706" s="44" t="s">
        <v>25942</v>
      </c>
    </row>
    <row r="707" spans="1:4" x14ac:dyDescent="0.2">
      <c r="A707" s="43"/>
      <c r="C707" s="43" t="s">
        <v>720</v>
      </c>
      <c r="D707" s="44" t="s">
        <v>25943</v>
      </c>
    </row>
    <row r="708" spans="1:4" x14ac:dyDescent="0.2">
      <c r="A708" s="43"/>
      <c r="C708" s="43" t="s">
        <v>721</v>
      </c>
      <c r="D708" s="44" t="s">
        <v>25944</v>
      </c>
    </row>
    <row r="709" spans="1:4" x14ac:dyDescent="0.2">
      <c r="A709" s="43"/>
      <c r="C709" s="43" t="s">
        <v>722</v>
      </c>
      <c r="D709" s="44" t="s">
        <v>25945</v>
      </c>
    </row>
    <row r="710" spans="1:4" x14ac:dyDescent="0.2">
      <c r="A710" s="43"/>
      <c r="C710" s="43" t="s">
        <v>723</v>
      </c>
      <c r="D710" s="44" t="s">
        <v>25946</v>
      </c>
    </row>
    <row r="711" spans="1:4" ht="24" x14ac:dyDescent="0.2">
      <c r="A711" s="43" t="s">
        <v>25947</v>
      </c>
      <c r="B711" s="26" t="s">
        <v>25948</v>
      </c>
      <c r="C711" s="43" t="s">
        <v>724</v>
      </c>
      <c r="D711" s="44" t="s">
        <v>25949</v>
      </c>
    </row>
    <row r="712" spans="1:4" x14ac:dyDescent="0.2">
      <c r="A712" s="43"/>
      <c r="C712" s="43" t="s">
        <v>725</v>
      </c>
      <c r="D712" s="44" t="s">
        <v>25948</v>
      </c>
    </row>
    <row r="713" spans="1:4" x14ac:dyDescent="0.2">
      <c r="A713" s="43" t="s">
        <v>25950</v>
      </c>
      <c r="B713" s="26" t="s">
        <v>25951</v>
      </c>
      <c r="C713" s="43" t="s">
        <v>726</v>
      </c>
      <c r="D713" s="44" t="s">
        <v>25952</v>
      </c>
    </row>
    <row r="714" spans="1:4" x14ac:dyDescent="0.2">
      <c r="A714" s="43"/>
      <c r="C714" s="43" t="s">
        <v>727</v>
      </c>
      <c r="D714" s="44" t="s">
        <v>25953</v>
      </c>
    </row>
    <row r="715" spans="1:4" x14ac:dyDescent="0.2">
      <c r="A715" s="43"/>
      <c r="C715" s="43" t="s">
        <v>728</v>
      </c>
      <c r="D715" s="44" t="s">
        <v>25954</v>
      </c>
    </row>
    <row r="716" spans="1:4" x14ac:dyDescent="0.2">
      <c r="A716" s="43"/>
      <c r="C716" s="43" t="s">
        <v>729</v>
      </c>
      <c r="D716" s="44" t="s">
        <v>25955</v>
      </c>
    </row>
    <row r="717" spans="1:4" x14ac:dyDescent="0.2">
      <c r="A717" s="43"/>
      <c r="C717" s="43" t="s">
        <v>730</v>
      </c>
      <c r="D717" s="44" t="s">
        <v>25956</v>
      </c>
    </row>
    <row r="718" spans="1:4" x14ac:dyDescent="0.2">
      <c r="A718" s="43"/>
      <c r="C718" s="43" t="s">
        <v>731</v>
      </c>
      <c r="D718" s="44" t="s">
        <v>25957</v>
      </c>
    </row>
    <row r="719" spans="1:4" x14ac:dyDescent="0.2">
      <c r="A719" s="43"/>
      <c r="C719" s="43" t="s">
        <v>732</v>
      </c>
      <c r="D719" s="44" t="s">
        <v>25958</v>
      </c>
    </row>
    <row r="720" spans="1:4" x14ac:dyDescent="0.2">
      <c r="A720" s="43" t="s">
        <v>25959</v>
      </c>
      <c r="B720" s="26" t="s">
        <v>25960</v>
      </c>
      <c r="C720" s="43" t="s">
        <v>733</v>
      </c>
      <c r="D720" s="44" t="s">
        <v>25961</v>
      </c>
    </row>
    <row r="721" spans="1:4" x14ac:dyDescent="0.2">
      <c r="A721" s="43"/>
      <c r="C721" s="43" t="s">
        <v>734</v>
      </c>
      <c r="D721" s="44" t="s">
        <v>25962</v>
      </c>
    </row>
    <row r="722" spans="1:4" x14ac:dyDescent="0.2">
      <c r="A722" s="43"/>
      <c r="C722" s="43" t="s">
        <v>735</v>
      </c>
      <c r="D722" s="44" t="s">
        <v>25963</v>
      </c>
    </row>
    <row r="723" spans="1:4" x14ac:dyDescent="0.2">
      <c r="A723" s="43"/>
      <c r="C723" s="43" t="s">
        <v>736</v>
      </c>
      <c r="D723" s="44" t="s">
        <v>25964</v>
      </c>
    </row>
    <row r="724" spans="1:4" x14ac:dyDescent="0.2">
      <c r="A724" s="43"/>
      <c r="C724" s="43" t="s">
        <v>737</v>
      </c>
      <c r="D724" s="44" t="s">
        <v>25965</v>
      </c>
    </row>
    <row r="725" spans="1:4" x14ac:dyDescent="0.2">
      <c r="A725" s="43" t="s">
        <v>25966</v>
      </c>
      <c r="B725" s="26" t="s">
        <v>25967</v>
      </c>
      <c r="C725" s="43" t="s">
        <v>25966</v>
      </c>
      <c r="D725" s="44" t="s">
        <v>25967</v>
      </c>
    </row>
    <row r="726" spans="1:4" x14ac:dyDescent="0.2">
      <c r="A726" s="43" t="s">
        <v>25968</v>
      </c>
      <c r="B726" s="26" t="s">
        <v>25969</v>
      </c>
      <c r="C726" s="43" t="s">
        <v>739</v>
      </c>
      <c r="D726" s="44" t="s">
        <v>25970</v>
      </c>
    </row>
    <row r="727" spans="1:4" x14ac:dyDescent="0.2">
      <c r="A727" s="43"/>
      <c r="C727" s="43" t="s">
        <v>740</v>
      </c>
      <c r="D727" s="44" t="s">
        <v>25971</v>
      </c>
    </row>
    <row r="728" spans="1:4" x14ac:dyDescent="0.2">
      <c r="A728" s="43"/>
      <c r="C728" s="43" t="s">
        <v>741</v>
      </c>
      <c r="D728" s="44" t="s">
        <v>25972</v>
      </c>
    </row>
    <row r="729" spans="1:4" x14ac:dyDescent="0.2">
      <c r="A729" s="43"/>
      <c r="C729" s="43" t="s">
        <v>742</v>
      </c>
      <c r="D729" s="44" t="s">
        <v>25973</v>
      </c>
    </row>
    <row r="730" spans="1:4" x14ac:dyDescent="0.2">
      <c r="A730" s="43"/>
      <c r="C730" s="43" t="s">
        <v>743</v>
      </c>
      <c r="D730" s="44" t="s">
        <v>25974</v>
      </c>
    </row>
    <row r="731" spans="1:4" x14ac:dyDescent="0.2">
      <c r="A731" s="43"/>
      <c r="C731" s="43" t="s">
        <v>744</v>
      </c>
      <c r="D731" s="44" t="s">
        <v>25975</v>
      </c>
    </row>
    <row r="732" spans="1:4" x14ac:dyDescent="0.2">
      <c r="A732" s="43"/>
      <c r="C732" s="43" t="s">
        <v>745</v>
      </c>
      <c r="D732" s="44" t="s">
        <v>25976</v>
      </c>
    </row>
    <row r="733" spans="1:4" x14ac:dyDescent="0.2">
      <c r="A733" s="43" t="s">
        <v>25977</v>
      </c>
      <c r="B733" s="26" t="s">
        <v>25978</v>
      </c>
      <c r="C733" s="43" t="s">
        <v>746</v>
      </c>
      <c r="D733" s="44" t="s">
        <v>25979</v>
      </c>
    </row>
    <row r="734" spans="1:4" x14ac:dyDescent="0.2">
      <c r="A734" s="43"/>
      <c r="C734" s="43" t="s">
        <v>747</v>
      </c>
      <c r="D734" s="44" t="s">
        <v>25980</v>
      </c>
    </row>
    <row r="735" spans="1:4" x14ac:dyDescent="0.2">
      <c r="A735" s="43"/>
      <c r="C735" s="43" t="s">
        <v>748</v>
      </c>
      <c r="D735" s="44" t="s">
        <v>25981</v>
      </c>
    </row>
    <row r="736" spans="1:4" x14ac:dyDescent="0.2">
      <c r="A736" s="43"/>
      <c r="C736" s="43" t="s">
        <v>749</v>
      </c>
      <c r="D736" s="44" t="s">
        <v>25982</v>
      </c>
    </row>
    <row r="737" spans="1:4" x14ac:dyDescent="0.2">
      <c r="A737" s="43"/>
      <c r="C737" s="43" t="s">
        <v>750</v>
      </c>
      <c r="D737" s="44" t="s">
        <v>25983</v>
      </c>
    </row>
    <row r="738" spans="1:4" x14ac:dyDescent="0.2">
      <c r="A738" s="43"/>
      <c r="C738" s="43" t="s">
        <v>751</v>
      </c>
      <c r="D738" s="44" t="s">
        <v>25984</v>
      </c>
    </row>
    <row r="739" spans="1:4" x14ac:dyDescent="0.2">
      <c r="A739" s="43" t="s">
        <v>25985</v>
      </c>
      <c r="B739" s="26" t="s">
        <v>25986</v>
      </c>
      <c r="C739" s="43" t="s">
        <v>25985</v>
      </c>
      <c r="D739" s="44" t="s">
        <v>25986</v>
      </c>
    </row>
    <row r="740" spans="1:4" x14ac:dyDescent="0.2">
      <c r="A740" s="43" t="s">
        <v>25987</v>
      </c>
      <c r="B740" s="26" t="s">
        <v>25988</v>
      </c>
      <c r="C740" s="43" t="s">
        <v>753</v>
      </c>
      <c r="D740" s="44" t="s">
        <v>25989</v>
      </c>
    </row>
    <row r="741" spans="1:4" x14ac:dyDescent="0.2">
      <c r="A741" s="43"/>
      <c r="C741" s="43" t="s">
        <v>754</v>
      </c>
      <c r="D741" s="44" t="s">
        <v>25990</v>
      </c>
    </row>
    <row r="742" spans="1:4" x14ac:dyDescent="0.2">
      <c r="A742" s="43"/>
      <c r="C742" s="43" t="s">
        <v>755</v>
      </c>
      <c r="D742" s="44" t="s">
        <v>25991</v>
      </c>
    </row>
    <row r="743" spans="1:4" x14ac:dyDescent="0.2">
      <c r="A743" s="43"/>
      <c r="C743" s="43" t="s">
        <v>756</v>
      </c>
      <c r="D743" s="44" t="s">
        <v>25992</v>
      </c>
    </row>
    <row r="744" spans="1:4" x14ac:dyDescent="0.2">
      <c r="A744" s="43"/>
      <c r="C744" s="43" t="s">
        <v>757</v>
      </c>
      <c r="D744" s="44" t="s">
        <v>25993</v>
      </c>
    </row>
    <row r="745" spans="1:4" x14ac:dyDescent="0.2">
      <c r="A745" s="43" t="s">
        <v>25994</v>
      </c>
      <c r="B745" s="26" t="s">
        <v>25995</v>
      </c>
      <c r="C745" s="43" t="s">
        <v>25994</v>
      </c>
      <c r="D745" s="44" t="s">
        <v>25995</v>
      </c>
    </row>
    <row r="746" spans="1:4" x14ac:dyDescent="0.2">
      <c r="A746" s="43" t="s">
        <v>25996</v>
      </c>
      <c r="B746" s="26" t="s">
        <v>25997</v>
      </c>
      <c r="C746" s="43" t="s">
        <v>25996</v>
      </c>
      <c r="D746" s="44" t="s">
        <v>25997</v>
      </c>
    </row>
    <row r="747" spans="1:4" ht="36" x14ac:dyDescent="0.2">
      <c r="A747" s="43" t="s">
        <v>25998</v>
      </c>
      <c r="B747" s="26" t="s">
        <v>25999</v>
      </c>
      <c r="C747" s="43" t="s">
        <v>760</v>
      </c>
      <c r="D747" s="44" t="s">
        <v>26000</v>
      </c>
    </row>
    <row r="748" spans="1:4" x14ac:dyDescent="0.2">
      <c r="A748" s="43"/>
      <c r="C748" s="43" t="s">
        <v>761</v>
      </c>
      <c r="D748" s="44" t="s">
        <v>26001</v>
      </c>
    </row>
    <row r="749" spans="1:4" x14ac:dyDescent="0.2">
      <c r="A749" s="43"/>
      <c r="C749" s="43" t="s">
        <v>762</v>
      </c>
      <c r="D749" s="44" t="s">
        <v>26002</v>
      </c>
    </row>
    <row r="750" spans="1:4" x14ac:dyDescent="0.2">
      <c r="A750" s="43"/>
      <c r="C750" s="43" t="s">
        <v>763</v>
      </c>
      <c r="D750" s="44" t="s">
        <v>26003</v>
      </c>
    </row>
    <row r="751" spans="1:4" x14ac:dyDescent="0.2">
      <c r="A751" s="43"/>
      <c r="C751" s="43" t="s">
        <v>764</v>
      </c>
      <c r="D751" s="44" t="s">
        <v>26004</v>
      </c>
    </row>
    <row r="752" spans="1:4" ht="36" x14ac:dyDescent="0.2">
      <c r="A752" s="43" t="s">
        <v>26005</v>
      </c>
      <c r="B752" s="26" t="s">
        <v>26006</v>
      </c>
      <c r="C752" s="43" t="s">
        <v>765</v>
      </c>
      <c r="D752" s="44" t="s">
        <v>26007</v>
      </c>
    </row>
    <row r="753" spans="1:4" x14ac:dyDescent="0.2">
      <c r="A753" s="43"/>
      <c r="C753" s="43" t="s">
        <v>766</v>
      </c>
      <c r="D753" s="44" t="s">
        <v>26008</v>
      </c>
    </row>
    <row r="754" spans="1:4" x14ac:dyDescent="0.2">
      <c r="A754" s="43"/>
      <c r="C754" s="43" t="s">
        <v>767</v>
      </c>
      <c r="D754" s="44" t="s">
        <v>26009</v>
      </c>
    </row>
    <row r="755" spans="1:4" x14ac:dyDescent="0.2">
      <c r="A755" s="43"/>
      <c r="C755" s="43" t="s">
        <v>768</v>
      </c>
      <c r="D755" s="44" t="s">
        <v>26010</v>
      </c>
    </row>
    <row r="756" spans="1:4" x14ac:dyDescent="0.2">
      <c r="A756" s="43"/>
      <c r="C756" s="43" t="s">
        <v>769</v>
      </c>
      <c r="D756" s="44" t="s">
        <v>26011</v>
      </c>
    </row>
    <row r="757" spans="1:4" x14ac:dyDescent="0.2">
      <c r="A757" s="43"/>
      <c r="C757" s="43" t="s">
        <v>770</v>
      </c>
      <c r="D757" s="44" t="s">
        <v>26012</v>
      </c>
    </row>
    <row r="758" spans="1:4" x14ac:dyDescent="0.2">
      <c r="A758" s="43"/>
      <c r="C758" s="43" t="s">
        <v>771</v>
      </c>
      <c r="D758" s="44" t="s">
        <v>26013</v>
      </c>
    </row>
    <row r="759" spans="1:4" x14ac:dyDescent="0.2">
      <c r="A759" s="43"/>
      <c r="C759" s="43" t="s">
        <v>772</v>
      </c>
      <c r="D759" s="44" t="s">
        <v>26014</v>
      </c>
    </row>
    <row r="760" spans="1:4" x14ac:dyDescent="0.2">
      <c r="A760" s="43"/>
      <c r="C760" s="43" t="s">
        <v>773</v>
      </c>
      <c r="D760" s="44" t="s">
        <v>26015</v>
      </c>
    </row>
    <row r="761" spans="1:4" ht="36" x14ac:dyDescent="0.2">
      <c r="A761" s="43" t="s">
        <v>26016</v>
      </c>
      <c r="B761" s="26" t="s">
        <v>26017</v>
      </c>
      <c r="C761" s="43" t="s">
        <v>774</v>
      </c>
      <c r="D761" s="44" t="s">
        <v>26018</v>
      </c>
    </row>
    <row r="762" spans="1:4" x14ac:dyDescent="0.2">
      <c r="A762" s="43"/>
      <c r="C762" s="43" t="s">
        <v>775</v>
      </c>
      <c r="D762" s="44" t="s">
        <v>26019</v>
      </c>
    </row>
    <row r="763" spans="1:4" x14ac:dyDescent="0.2">
      <c r="A763" s="43"/>
      <c r="C763" s="43" t="s">
        <v>776</v>
      </c>
      <c r="D763" s="44" t="s">
        <v>26020</v>
      </c>
    </row>
    <row r="764" spans="1:4" x14ac:dyDescent="0.2">
      <c r="A764" s="43"/>
      <c r="C764" s="43" t="s">
        <v>777</v>
      </c>
      <c r="D764" s="44" t="s">
        <v>26021</v>
      </c>
    </row>
    <row r="765" spans="1:4" x14ac:dyDescent="0.2">
      <c r="A765" s="43"/>
      <c r="C765" s="43" t="s">
        <v>778</v>
      </c>
      <c r="D765" s="44" t="s">
        <v>26022</v>
      </c>
    </row>
    <row r="766" spans="1:4" x14ac:dyDescent="0.2">
      <c r="A766" s="43"/>
      <c r="C766" s="43" t="s">
        <v>779</v>
      </c>
      <c r="D766" s="44" t="s">
        <v>26023</v>
      </c>
    </row>
    <row r="767" spans="1:4" x14ac:dyDescent="0.2">
      <c r="A767" s="43"/>
      <c r="C767" s="43" t="s">
        <v>780</v>
      </c>
      <c r="D767" s="44" t="s">
        <v>26024</v>
      </c>
    </row>
    <row r="768" spans="1:4" x14ac:dyDescent="0.2">
      <c r="A768" s="43"/>
      <c r="C768" s="43" t="s">
        <v>781</v>
      </c>
      <c r="D768" s="44" t="s">
        <v>26025</v>
      </c>
    </row>
    <row r="769" spans="1:4" x14ac:dyDescent="0.2">
      <c r="A769" s="43"/>
      <c r="C769" s="43" t="s">
        <v>782</v>
      </c>
      <c r="D769" s="44" t="s">
        <v>26026</v>
      </c>
    </row>
    <row r="770" spans="1:4" ht="36" x14ac:dyDescent="0.2">
      <c r="A770" s="43" t="s">
        <v>26027</v>
      </c>
      <c r="B770" s="26" t="s">
        <v>26028</v>
      </c>
      <c r="C770" s="43" t="s">
        <v>783</v>
      </c>
      <c r="D770" s="44" t="s">
        <v>26029</v>
      </c>
    </row>
    <row r="771" spans="1:4" x14ac:dyDescent="0.2">
      <c r="A771" s="43"/>
      <c r="C771" s="43" t="s">
        <v>784</v>
      </c>
      <c r="D771" s="44" t="s">
        <v>26030</v>
      </c>
    </row>
    <row r="772" spans="1:4" x14ac:dyDescent="0.2">
      <c r="A772" s="43"/>
      <c r="C772" s="43" t="s">
        <v>785</v>
      </c>
      <c r="D772" s="44" t="s">
        <v>26031</v>
      </c>
    </row>
    <row r="773" spans="1:4" x14ac:dyDescent="0.2">
      <c r="A773" s="43"/>
      <c r="C773" s="43" t="s">
        <v>786</v>
      </c>
      <c r="D773" s="44" t="s">
        <v>26032</v>
      </c>
    </row>
    <row r="774" spans="1:4" x14ac:dyDescent="0.2">
      <c r="A774" s="43"/>
      <c r="C774" s="43" t="s">
        <v>787</v>
      </c>
      <c r="D774" s="44" t="s">
        <v>26033</v>
      </c>
    </row>
    <row r="775" spans="1:4" x14ac:dyDescent="0.2">
      <c r="A775" s="43"/>
      <c r="C775" s="43" t="s">
        <v>788</v>
      </c>
      <c r="D775" s="44" t="s">
        <v>26034</v>
      </c>
    </row>
    <row r="776" spans="1:4" x14ac:dyDescent="0.2">
      <c r="A776" s="43"/>
      <c r="C776" s="43" t="s">
        <v>789</v>
      </c>
      <c r="D776" s="44" t="s">
        <v>26035</v>
      </c>
    </row>
    <row r="777" spans="1:4" x14ac:dyDescent="0.2">
      <c r="A777" s="43"/>
      <c r="C777" s="43" t="s">
        <v>790</v>
      </c>
      <c r="D777" s="44" t="s">
        <v>26036</v>
      </c>
    </row>
    <row r="778" spans="1:4" x14ac:dyDescent="0.2">
      <c r="A778" s="43"/>
      <c r="C778" s="43" t="s">
        <v>791</v>
      </c>
      <c r="D778" s="44" t="s">
        <v>26037</v>
      </c>
    </row>
    <row r="779" spans="1:4" ht="24" x14ac:dyDescent="0.2">
      <c r="A779" s="43" t="s">
        <v>26038</v>
      </c>
      <c r="B779" s="26" t="s">
        <v>26039</v>
      </c>
      <c r="C779" s="43" t="s">
        <v>26038</v>
      </c>
      <c r="D779" s="44" t="s">
        <v>26039</v>
      </c>
    </row>
    <row r="780" spans="1:4" x14ac:dyDescent="0.2">
      <c r="A780" s="43" t="s">
        <v>26040</v>
      </c>
      <c r="B780" s="26" t="s">
        <v>26041</v>
      </c>
      <c r="C780" s="43" t="s">
        <v>793</v>
      </c>
      <c r="D780" s="44" t="s">
        <v>26042</v>
      </c>
    </row>
    <row r="781" spans="1:4" x14ac:dyDescent="0.2">
      <c r="A781" s="43"/>
      <c r="C781" s="43" t="s">
        <v>794</v>
      </c>
      <c r="D781" s="44" t="s">
        <v>26043</v>
      </c>
    </row>
    <row r="782" spans="1:4" x14ac:dyDescent="0.2">
      <c r="A782" s="43"/>
      <c r="C782" s="43" t="s">
        <v>795</v>
      </c>
      <c r="D782" s="44" t="s">
        <v>26044</v>
      </c>
    </row>
    <row r="783" spans="1:4" x14ac:dyDescent="0.2">
      <c r="A783" s="43"/>
      <c r="C783" s="43" t="s">
        <v>796</v>
      </c>
      <c r="D783" s="44" t="s">
        <v>26045</v>
      </c>
    </row>
    <row r="784" spans="1:4" x14ac:dyDescent="0.2">
      <c r="A784" s="43"/>
      <c r="C784" s="43" t="s">
        <v>797</v>
      </c>
      <c r="D784" s="44" t="s">
        <v>26046</v>
      </c>
    </row>
    <row r="785" spans="1:4" x14ac:dyDescent="0.2">
      <c r="A785" s="43"/>
      <c r="C785" s="43" t="s">
        <v>798</v>
      </c>
      <c r="D785" s="44" t="s">
        <v>26047</v>
      </c>
    </row>
    <row r="786" spans="1:4" x14ac:dyDescent="0.2">
      <c r="A786" s="43"/>
      <c r="C786" s="43" t="s">
        <v>799</v>
      </c>
      <c r="D786" s="44" t="s">
        <v>26048</v>
      </c>
    </row>
    <row r="787" spans="1:4" x14ac:dyDescent="0.2">
      <c r="A787" s="43"/>
      <c r="C787" s="43" t="s">
        <v>800</v>
      </c>
      <c r="D787" s="44" t="s">
        <v>26049</v>
      </c>
    </row>
    <row r="788" spans="1:4" x14ac:dyDescent="0.2">
      <c r="A788" s="43"/>
      <c r="C788" s="43" t="s">
        <v>801</v>
      </c>
      <c r="D788" s="44" t="s">
        <v>26050</v>
      </c>
    </row>
    <row r="789" spans="1:4" x14ac:dyDescent="0.2">
      <c r="A789" s="43" t="s">
        <v>26051</v>
      </c>
      <c r="B789" s="26" t="s">
        <v>26052</v>
      </c>
      <c r="C789" s="43" t="s">
        <v>26051</v>
      </c>
      <c r="D789" s="44" t="s">
        <v>26052</v>
      </c>
    </row>
    <row r="790" spans="1:4" ht="24" x14ac:dyDescent="0.2">
      <c r="A790" s="43" t="s">
        <v>26053</v>
      </c>
      <c r="B790" s="26" t="s">
        <v>26054</v>
      </c>
      <c r="C790" s="43" t="s">
        <v>803</v>
      </c>
      <c r="D790" s="44" t="s">
        <v>26055</v>
      </c>
    </row>
    <row r="791" spans="1:4" x14ac:dyDescent="0.2">
      <c r="A791" s="43"/>
      <c r="C791" s="43" t="s">
        <v>804</v>
      </c>
      <c r="D791" s="44" t="s">
        <v>26056</v>
      </c>
    </row>
    <row r="792" spans="1:4" x14ac:dyDescent="0.2">
      <c r="A792" s="43"/>
      <c r="C792" s="43" t="s">
        <v>805</v>
      </c>
      <c r="D792" s="44" t="s">
        <v>26057</v>
      </c>
    </row>
    <row r="793" spans="1:4" x14ac:dyDescent="0.2">
      <c r="A793" s="43"/>
      <c r="C793" s="43" t="s">
        <v>806</v>
      </c>
      <c r="D793" s="44" t="s">
        <v>26058</v>
      </c>
    </row>
    <row r="794" spans="1:4" x14ac:dyDescent="0.2">
      <c r="A794" s="43"/>
      <c r="C794" s="43" t="s">
        <v>807</v>
      </c>
      <c r="D794" s="44" t="s">
        <v>26059</v>
      </c>
    </row>
    <row r="795" spans="1:4" x14ac:dyDescent="0.2">
      <c r="A795" s="43"/>
      <c r="C795" s="43" t="s">
        <v>808</v>
      </c>
      <c r="D795" s="44" t="s">
        <v>26060</v>
      </c>
    </row>
    <row r="796" spans="1:4" x14ac:dyDescent="0.2">
      <c r="A796" s="43"/>
      <c r="C796" s="43" t="s">
        <v>809</v>
      </c>
      <c r="D796" s="44" t="s">
        <v>26061</v>
      </c>
    </row>
    <row r="797" spans="1:4" x14ac:dyDescent="0.2">
      <c r="A797" s="43" t="s">
        <v>26062</v>
      </c>
      <c r="B797" s="26" t="s">
        <v>26063</v>
      </c>
      <c r="C797" s="43" t="s">
        <v>810</v>
      </c>
      <c r="D797" s="44" t="s">
        <v>26064</v>
      </c>
    </row>
    <row r="798" spans="1:4" x14ac:dyDescent="0.2">
      <c r="A798" s="43"/>
      <c r="C798" s="43" t="s">
        <v>811</v>
      </c>
      <c r="D798" s="44" t="s">
        <v>26065</v>
      </c>
    </row>
    <row r="799" spans="1:4" x14ac:dyDescent="0.2">
      <c r="A799" s="43"/>
      <c r="C799" s="43" t="s">
        <v>812</v>
      </c>
      <c r="D799" s="44" t="s">
        <v>26066</v>
      </c>
    </row>
    <row r="800" spans="1:4" x14ac:dyDescent="0.2">
      <c r="A800" s="43" t="s">
        <v>26067</v>
      </c>
      <c r="B800" s="26" t="s">
        <v>26068</v>
      </c>
      <c r="C800" s="43" t="s">
        <v>813</v>
      </c>
      <c r="D800" s="44" t="s">
        <v>26069</v>
      </c>
    </row>
    <row r="801" spans="1:4" x14ac:dyDescent="0.2">
      <c r="A801" s="43"/>
      <c r="C801" s="43" t="s">
        <v>814</v>
      </c>
      <c r="D801" s="44" t="s">
        <v>26070</v>
      </c>
    </row>
    <row r="802" spans="1:4" x14ac:dyDescent="0.2">
      <c r="A802" s="43"/>
      <c r="C802" s="43" t="s">
        <v>815</v>
      </c>
      <c r="D802" s="44" t="s">
        <v>26071</v>
      </c>
    </row>
    <row r="803" spans="1:4" x14ac:dyDescent="0.2">
      <c r="A803" s="43"/>
      <c r="C803" s="43" t="s">
        <v>816</v>
      </c>
      <c r="D803" s="44" t="s">
        <v>26072</v>
      </c>
    </row>
    <row r="804" spans="1:4" x14ac:dyDescent="0.2">
      <c r="A804" s="43" t="s">
        <v>26073</v>
      </c>
      <c r="B804" s="26" t="s">
        <v>26074</v>
      </c>
      <c r="C804" s="43" t="s">
        <v>817</v>
      </c>
      <c r="D804" s="44" t="s">
        <v>26075</v>
      </c>
    </row>
    <row r="805" spans="1:4" x14ac:dyDescent="0.2">
      <c r="A805" s="43"/>
      <c r="C805" s="43" t="s">
        <v>818</v>
      </c>
      <c r="D805" s="44" t="s">
        <v>26076</v>
      </c>
    </row>
    <row r="806" spans="1:4" x14ac:dyDescent="0.2">
      <c r="A806" s="43"/>
      <c r="C806" s="43" t="s">
        <v>819</v>
      </c>
      <c r="D806" s="44" t="s">
        <v>26077</v>
      </c>
    </row>
    <row r="807" spans="1:4" x14ac:dyDescent="0.2">
      <c r="A807" s="43"/>
      <c r="C807" s="43" t="s">
        <v>820</v>
      </c>
      <c r="D807" s="44" t="s">
        <v>26078</v>
      </c>
    </row>
    <row r="808" spans="1:4" x14ac:dyDescent="0.2">
      <c r="A808" s="43"/>
      <c r="C808" s="43" t="s">
        <v>821</v>
      </c>
      <c r="D808" s="44" t="s">
        <v>26079</v>
      </c>
    </row>
    <row r="809" spans="1:4" ht="24" x14ac:dyDescent="0.2">
      <c r="A809" s="43" t="s">
        <v>26080</v>
      </c>
      <c r="B809" s="26" t="s">
        <v>26081</v>
      </c>
      <c r="C809" s="43" t="s">
        <v>822</v>
      </c>
      <c r="D809" s="44" t="s">
        <v>26082</v>
      </c>
    </row>
    <row r="810" spans="1:4" x14ac:dyDescent="0.2">
      <c r="A810" s="43"/>
      <c r="C810" s="43" t="s">
        <v>823</v>
      </c>
      <c r="D810" s="44" t="s">
        <v>26083</v>
      </c>
    </row>
    <row r="811" spans="1:4" x14ac:dyDescent="0.2">
      <c r="A811" s="43"/>
      <c r="C811" s="43" t="s">
        <v>824</v>
      </c>
      <c r="D811" s="44" t="s">
        <v>26084</v>
      </c>
    </row>
    <row r="812" spans="1:4" x14ac:dyDescent="0.2">
      <c r="A812" s="43"/>
      <c r="C812" s="43" t="s">
        <v>825</v>
      </c>
      <c r="D812" s="44" t="s">
        <v>26085</v>
      </c>
    </row>
    <row r="813" spans="1:4" x14ac:dyDescent="0.2">
      <c r="A813" s="43"/>
      <c r="C813" s="43" t="s">
        <v>826</v>
      </c>
      <c r="D813" s="44" t="s">
        <v>26086</v>
      </c>
    </row>
    <row r="814" spans="1:4" x14ac:dyDescent="0.2">
      <c r="A814" s="43" t="s">
        <v>26087</v>
      </c>
      <c r="B814" s="26" t="s">
        <v>26088</v>
      </c>
      <c r="C814" s="43" t="s">
        <v>26087</v>
      </c>
      <c r="D814" s="44" t="s">
        <v>26088</v>
      </c>
    </row>
    <row r="815" spans="1:4" ht="36" x14ac:dyDescent="0.2">
      <c r="A815" s="43" t="s">
        <v>26089</v>
      </c>
      <c r="B815" s="26" t="s">
        <v>26090</v>
      </c>
      <c r="C815" s="43" t="s">
        <v>828</v>
      </c>
      <c r="D815" s="44" t="s">
        <v>26091</v>
      </c>
    </row>
    <row r="816" spans="1:4" x14ac:dyDescent="0.2">
      <c r="A816" s="43"/>
      <c r="C816" s="43" t="s">
        <v>829</v>
      </c>
      <c r="D816" s="44" t="s">
        <v>26092</v>
      </c>
    </row>
    <row r="817" spans="1:4" x14ac:dyDescent="0.2">
      <c r="A817" s="43"/>
      <c r="C817" s="43" t="s">
        <v>830</v>
      </c>
      <c r="D817" s="44" t="s">
        <v>26093</v>
      </c>
    </row>
    <row r="818" spans="1:4" x14ac:dyDescent="0.2">
      <c r="A818" s="43"/>
      <c r="C818" s="43" t="s">
        <v>831</v>
      </c>
      <c r="D818" s="44" t="s">
        <v>26094</v>
      </c>
    </row>
    <row r="819" spans="1:4" x14ac:dyDescent="0.2">
      <c r="A819" s="43" t="s">
        <v>26095</v>
      </c>
      <c r="B819" s="26" t="s">
        <v>26096</v>
      </c>
      <c r="C819" s="43" t="s">
        <v>832</v>
      </c>
      <c r="D819" s="44" t="s">
        <v>26097</v>
      </c>
    </row>
    <row r="820" spans="1:4" x14ac:dyDescent="0.2">
      <c r="A820" s="43"/>
      <c r="C820" s="43" t="s">
        <v>833</v>
      </c>
      <c r="D820" s="44" t="s">
        <v>26098</v>
      </c>
    </row>
    <row r="821" spans="1:4" x14ac:dyDescent="0.2">
      <c r="A821" s="43"/>
      <c r="C821" s="43" t="s">
        <v>834</v>
      </c>
      <c r="D821" s="44" t="s">
        <v>26099</v>
      </c>
    </row>
    <row r="822" spans="1:4" x14ac:dyDescent="0.2">
      <c r="A822" s="43"/>
      <c r="C822" s="43" t="s">
        <v>835</v>
      </c>
      <c r="D822" s="44" t="s">
        <v>26100</v>
      </c>
    </row>
    <row r="823" spans="1:4" x14ac:dyDescent="0.2">
      <c r="A823" s="43" t="s">
        <v>26101</v>
      </c>
      <c r="B823" s="26" t="s">
        <v>26102</v>
      </c>
      <c r="C823" s="43" t="s">
        <v>836</v>
      </c>
      <c r="D823" s="44" t="s">
        <v>26103</v>
      </c>
    </row>
    <row r="824" spans="1:4" x14ac:dyDescent="0.2">
      <c r="A824" s="43"/>
      <c r="C824" s="43" t="s">
        <v>837</v>
      </c>
      <c r="D824" s="44" t="s">
        <v>26104</v>
      </c>
    </row>
    <row r="825" spans="1:4" x14ac:dyDescent="0.2">
      <c r="A825" s="43"/>
      <c r="C825" s="43" t="s">
        <v>838</v>
      </c>
      <c r="D825" s="44" t="s">
        <v>26105</v>
      </c>
    </row>
    <row r="826" spans="1:4" x14ac:dyDescent="0.2">
      <c r="A826" s="43"/>
      <c r="C826" s="43" t="s">
        <v>839</v>
      </c>
      <c r="D826" s="44" t="s">
        <v>26106</v>
      </c>
    </row>
    <row r="827" spans="1:4" x14ac:dyDescent="0.2">
      <c r="A827" s="43"/>
      <c r="C827" s="43" t="s">
        <v>840</v>
      </c>
      <c r="D827" s="44" t="s">
        <v>26107</v>
      </c>
    </row>
    <row r="828" spans="1:4" x14ac:dyDescent="0.2">
      <c r="A828" s="43"/>
      <c r="C828" s="43" t="s">
        <v>841</v>
      </c>
      <c r="D828" s="44" t="s">
        <v>26108</v>
      </c>
    </row>
    <row r="829" spans="1:4" x14ac:dyDescent="0.2">
      <c r="A829" s="43"/>
      <c r="C829" s="43" t="s">
        <v>842</v>
      </c>
      <c r="D829" s="44" t="s">
        <v>26109</v>
      </c>
    </row>
    <row r="830" spans="1:4" x14ac:dyDescent="0.2">
      <c r="A830" s="43" t="s">
        <v>26110</v>
      </c>
      <c r="B830" s="26" t="s">
        <v>26111</v>
      </c>
      <c r="C830" s="43" t="s">
        <v>843</v>
      </c>
      <c r="D830" s="44" t="s">
        <v>26112</v>
      </c>
    </row>
    <row r="831" spans="1:4" x14ac:dyDescent="0.2">
      <c r="A831" s="43"/>
      <c r="C831" s="43" t="s">
        <v>844</v>
      </c>
      <c r="D831" s="44" t="s">
        <v>26113</v>
      </c>
    </row>
    <row r="832" spans="1:4" x14ac:dyDescent="0.2">
      <c r="A832" s="43"/>
      <c r="C832" s="43" t="s">
        <v>845</v>
      </c>
      <c r="D832" s="44" t="s">
        <v>26114</v>
      </c>
    </row>
    <row r="833" spans="1:4" x14ac:dyDescent="0.2">
      <c r="A833" s="43"/>
      <c r="C833" s="43" t="s">
        <v>846</v>
      </c>
      <c r="D833" s="44" t="s">
        <v>26115</v>
      </c>
    </row>
    <row r="834" spans="1:4" x14ac:dyDescent="0.2">
      <c r="A834" s="43"/>
      <c r="C834" s="43" t="s">
        <v>847</v>
      </c>
      <c r="D834" s="44" t="s">
        <v>26116</v>
      </c>
    </row>
    <row r="835" spans="1:4" x14ac:dyDescent="0.2">
      <c r="A835" s="43"/>
      <c r="C835" s="43" t="s">
        <v>848</v>
      </c>
      <c r="D835" s="44" t="s">
        <v>26117</v>
      </c>
    </row>
    <row r="836" spans="1:4" x14ac:dyDescent="0.2">
      <c r="A836" s="43" t="s">
        <v>26118</v>
      </c>
      <c r="B836" s="26" t="s">
        <v>26119</v>
      </c>
      <c r="C836" s="43" t="s">
        <v>26118</v>
      </c>
      <c r="D836" s="44" t="s">
        <v>26119</v>
      </c>
    </row>
    <row r="837" spans="1:4" x14ac:dyDescent="0.2">
      <c r="A837" s="43" t="s">
        <v>26120</v>
      </c>
      <c r="B837" s="26" t="s">
        <v>26121</v>
      </c>
      <c r="C837" s="43" t="s">
        <v>850</v>
      </c>
      <c r="D837" s="44" t="s">
        <v>26122</v>
      </c>
    </row>
    <row r="838" spans="1:4" x14ac:dyDescent="0.2">
      <c r="A838" s="43"/>
      <c r="C838" s="43" t="s">
        <v>851</v>
      </c>
      <c r="D838" s="44" t="s">
        <v>26123</v>
      </c>
    </row>
    <row r="839" spans="1:4" x14ac:dyDescent="0.2">
      <c r="A839" s="43"/>
      <c r="C839" s="43" t="s">
        <v>852</v>
      </c>
      <c r="D839" s="44" t="s">
        <v>26124</v>
      </c>
    </row>
    <row r="840" spans="1:4" x14ac:dyDescent="0.2">
      <c r="A840" s="43"/>
      <c r="C840" s="43" t="s">
        <v>853</v>
      </c>
      <c r="D840" s="44" t="s">
        <v>26125</v>
      </c>
    </row>
    <row r="841" spans="1:4" x14ac:dyDescent="0.2">
      <c r="A841" s="43"/>
      <c r="C841" s="43" t="s">
        <v>854</v>
      </c>
      <c r="D841" s="44" t="s">
        <v>26126</v>
      </c>
    </row>
    <row r="842" spans="1:4" ht="36" x14ac:dyDescent="0.2">
      <c r="A842" s="43" t="s">
        <v>26127</v>
      </c>
      <c r="B842" s="26" t="s">
        <v>26128</v>
      </c>
      <c r="C842" s="43" t="s">
        <v>855</v>
      </c>
      <c r="D842" s="44" t="s">
        <v>26129</v>
      </c>
    </row>
    <row r="843" spans="1:4" x14ac:dyDescent="0.2">
      <c r="A843" s="43"/>
      <c r="C843" s="43" t="s">
        <v>856</v>
      </c>
      <c r="D843" s="44" t="s">
        <v>26130</v>
      </c>
    </row>
    <row r="844" spans="1:4" x14ac:dyDescent="0.2">
      <c r="A844" s="43"/>
      <c r="C844" s="43" t="s">
        <v>857</v>
      </c>
      <c r="D844" s="44" t="s">
        <v>26131</v>
      </c>
    </row>
    <row r="845" spans="1:4" x14ac:dyDescent="0.2">
      <c r="A845" s="43" t="s">
        <v>26132</v>
      </c>
      <c r="B845" s="26" t="s">
        <v>26133</v>
      </c>
      <c r="C845" s="43" t="s">
        <v>858</v>
      </c>
      <c r="D845" s="44" t="s">
        <v>26134</v>
      </c>
    </row>
    <row r="846" spans="1:4" x14ac:dyDescent="0.2">
      <c r="A846" s="43"/>
      <c r="C846" s="43" t="s">
        <v>859</v>
      </c>
      <c r="D846" s="44" t="s">
        <v>26135</v>
      </c>
    </row>
    <row r="847" spans="1:4" x14ac:dyDescent="0.2">
      <c r="A847" s="43"/>
      <c r="C847" s="43" t="s">
        <v>860</v>
      </c>
      <c r="D847" s="44" t="s">
        <v>26136</v>
      </c>
    </row>
    <row r="848" spans="1:4" x14ac:dyDescent="0.2">
      <c r="A848" s="43"/>
      <c r="C848" s="43" t="s">
        <v>861</v>
      </c>
      <c r="D848" s="44" t="s">
        <v>26137</v>
      </c>
    </row>
    <row r="849" spans="1:4" x14ac:dyDescent="0.2">
      <c r="A849" s="43"/>
      <c r="C849" s="43" t="s">
        <v>862</v>
      </c>
      <c r="D849" s="44" t="s">
        <v>26138</v>
      </c>
    </row>
    <row r="850" spans="1:4" x14ac:dyDescent="0.2">
      <c r="A850" s="43"/>
      <c r="C850" s="43" t="s">
        <v>863</v>
      </c>
      <c r="D850" s="44" t="s">
        <v>26139</v>
      </c>
    </row>
    <row r="851" spans="1:4" x14ac:dyDescent="0.2">
      <c r="A851" s="43"/>
      <c r="C851" s="43" t="s">
        <v>864</v>
      </c>
      <c r="D851" s="44" t="s">
        <v>26140</v>
      </c>
    </row>
    <row r="852" spans="1:4" x14ac:dyDescent="0.2">
      <c r="A852" s="43"/>
      <c r="C852" s="43" t="s">
        <v>865</v>
      </c>
      <c r="D852" s="44" t="s">
        <v>26141</v>
      </c>
    </row>
    <row r="853" spans="1:4" x14ac:dyDescent="0.2">
      <c r="A853" s="43" t="s">
        <v>26142</v>
      </c>
      <c r="B853" s="26" t="s">
        <v>26143</v>
      </c>
      <c r="C853" s="43" t="s">
        <v>866</v>
      </c>
      <c r="D853" s="44" t="s">
        <v>26144</v>
      </c>
    </row>
    <row r="854" spans="1:4" x14ac:dyDescent="0.2">
      <c r="A854" s="43"/>
      <c r="C854" s="43" t="s">
        <v>867</v>
      </c>
      <c r="D854" s="44" t="s">
        <v>26145</v>
      </c>
    </row>
    <row r="855" spans="1:4" x14ac:dyDescent="0.2">
      <c r="A855" s="43"/>
      <c r="C855" s="43" t="s">
        <v>868</v>
      </c>
      <c r="D855" s="44" t="s">
        <v>26146</v>
      </c>
    </row>
    <row r="856" spans="1:4" x14ac:dyDescent="0.2">
      <c r="A856" s="43"/>
      <c r="C856" s="43" t="s">
        <v>869</v>
      </c>
      <c r="D856" s="44" t="s">
        <v>26147</v>
      </c>
    </row>
    <row r="857" spans="1:4" x14ac:dyDescent="0.2">
      <c r="A857" s="43"/>
      <c r="C857" s="43" t="s">
        <v>870</v>
      </c>
      <c r="D857" s="44" t="s">
        <v>26148</v>
      </c>
    </row>
    <row r="858" spans="1:4" x14ac:dyDescent="0.2">
      <c r="A858" s="43"/>
      <c r="C858" s="43" t="s">
        <v>871</v>
      </c>
      <c r="D858" s="44" t="s">
        <v>26149</v>
      </c>
    </row>
    <row r="859" spans="1:4" x14ac:dyDescent="0.2">
      <c r="A859" s="43"/>
      <c r="C859" s="43" t="s">
        <v>872</v>
      </c>
      <c r="D859" s="44" t="s">
        <v>26150</v>
      </c>
    </row>
    <row r="860" spans="1:4" x14ac:dyDescent="0.2">
      <c r="A860" s="43"/>
      <c r="C860" s="43" t="s">
        <v>873</v>
      </c>
      <c r="D860" s="44" t="s">
        <v>26151</v>
      </c>
    </row>
    <row r="861" spans="1:4" x14ac:dyDescent="0.2">
      <c r="A861" s="43"/>
      <c r="C861" s="43" t="s">
        <v>874</v>
      </c>
      <c r="D861" s="44" t="s">
        <v>26152</v>
      </c>
    </row>
    <row r="862" spans="1:4" x14ac:dyDescent="0.2">
      <c r="A862" s="43" t="s">
        <v>26153</v>
      </c>
      <c r="B862" s="26" t="s">
        <v>26154</v>
      </c>
      <c r="C862" s="43" t="s">
        <v>875</v>
      </c>
      <c r="D862" s="44" t="s">
        <v>26155</v>
      </c>
    </row>
    <row r="863" spans="1:4" x14ac:dyDescent="0.2">
      <c r="A863" s="43"/>
      <c r="C863" s="43" t="s">
        <v>876</v>
      </c>
      <c r="D863" s="44" t="s">
        <v>26156</v>
      </c>
    </row>
    <row r="864" spans="1:4" x14ac:dyDescent="0.2">
      <c r="A864" s="43"/>
      <c r="C864" s="43" t="s">
        <v>877</v>
      </c>
      <c r="D864" s="44" t="s">
        <v>26157</v>
      </c>
    </row>
    <row r="865" spans="1:4" x14ac:dyDescent="0.2">
      <c r="A865" s="43"/>
      <c r="C865" s="43" t="s">
        <v>878</v>
      </c>
      <c r="D865" s="44" t="s">
        <v>26158</v>
      </c>
    </row>
    <row r="866" spans="1:4" x14ac:dyDescent="0.2">
      <c r="A866" s="43"/>
      <c r="C866" s="43" t="s">
        <v>879</v>
      </c>
      <c r="D866" s="44" t="s">
        <v>26159</v>
      </c>
    </row>
    <row r="867" spans="1:4" x14ac:dyDescent="0.2">
      <c r="A867" s="43"/>
      <c r="C867" s="43" t="s">
        <v>880</v>
      </c>
      <c r="D867" s="44" t="s">
        <v>26160</v>
      </c>
    </row>
    <row r="868" spans="1:4" x14ac:dyDescent="0.2">
      <c r="A868" s="43" t="s">
        <v>26161</v>
      </c>
      <c r="B868" s="26" t="s">
        <v>26162</v>
      </c>
      <c r="C868" s="43" t="s">
        <v>881</v>
      </c>
      <c r="D868" s="44" t="s">
        <v>26163</v>
      </c>
    </row>
    <row r="869" spans="1:4" x14ac:dyDescent="0.2">
      <c r="A869" s="43"/>
      <c r="C869" s="43" t="s">
        <v>882</v>
      </c>
      <c r="D869" s="44" t="s">
        <v>26164</v>
      </c>
    </row>
    <row r="870" spans="1:4" x14ac:dyDescent="0.2">
      <c r="A870" s="43"/>
      <c r="C870" s="43" t="s">
        <v>883</v>
      </c>
      <c r="D870" s="44" t="s">
        <v>26165</v>
      </c>
    </row>
    <row r="871" spans="1:4" x14ac:dyDescent="0.2">
      <c r="A871" s="43"/>
      <c r="C871" s="43" t="s">
        <v>884</v>
      </c>
      <c r="D871" s="44" t="s">
        <v>26166</v>
      </c>
    </row>
    <row r="872" spans="1:4" x14ac:dyDescent="0.2">
      <c r="A872" s="43"/>
      <c r="C872" s="43" t="s">
        <v>885</v>
      </c>
      <c r="D872" s="44" t="s">
        <v>26167</v>
      </c>
    </row>
    <row r="873" spans="1:4" x14ac:dyDescent="0.2">
      <c r="A873" s="43"/>
      <c r="C873" s="43" t="s">
        <v>886</v>
      </c>
      <c r="D873" s="44" t="s">
        <v>26168</v>
      </c>
    </row>
    <row r="874" spans="1:4" x14ac:dyDescent="0.2">
      <c r="A874" s="43"/>
      <c r="C874" s="43" t="s">
        <v>887</v>
      </c>
      <c r="D874" s="44" t="s">
        <v>26169</v>
      </c>
    </row>
    <row r="875" spans="1:4" x14ac:dyDescent="0.2">
      <c r="A875" s="43"/>
      <c r="C875" s="43" t="s">
        <v>888</v>
      </c>
      <c r="D875" s="44" t="s">
        <v>26170</v>
      </c>
    </row>
    <row r="876" spans="1:4" x14ac:dyDescent="0.2">
      <c r="A876" s="43"/>
      <c r="C876" s="43" t="s">
        <v>889</v>
      </c>
      <c r="D876" s="44" t="s">
        <v>26171</v>
      </c>
    </row>
    <row r="877" spans="1:4" x14ac:dyDescent="0.2">
      <c r="A877" s="43"/>
      <c r="C877" s="43" t="s">
        <v>890</v>
      </c>
      <c r="D877" s="44" t="s">
        <v>26172</v>
      </c>
    </row>
    <row r="878" spans="1:4" ht="24" x14ac:dyDescent="0.2">
      <c r="A878" s="43" t="s">
        <v>26173</v>
      </c>
      <c r="B878" s="26" t="s">
        <v>26174</v>
      </c>
      <c r="C878" s="43" t="s">
        <v>26173</v>
      </c>
      <c r="D878" s="44" t="s">
        <v>26174</v>
      </c>
    </row>
    <row r="879" spans="1:4" x14ac:dyDescent="0.2">
      <c r="A879" s="43" t="s">
        <v>26175</v>
      </c>
      <c r="B879" s="26" t="s">
        <v>26176</v>
      </c>
      <c r="C879" s="43" t="s">
        <v>26175</v>
      </c>
      <c r="D879" s="44" t="s">
        <v>26176</v>
      </c>
    </row>
    <row r="880" spans="1:4" ht="24" x14ac:dyDescent="0.2">
      <c r="A880" s="43" t="s">
        <v>26177</v>
      </c>
      <c r="B880" s="26" t="s">
        <v>26178</v>
      </c>
      <c r="C880" s="43" t="s">
        <v>893</v>
      </c>
      <c r="D880" s="44" t="s">
        <v>26179</v>
      </c>
    </row>
    <row r="881" spans="1:4" x14ac:dyDescent="0.2">
      <c r="A881" s="43"/>
      <c r="C881" s="43" t="s">
        <v>894</v>
      </c>
      <c r="D881" s="44" t="s">
        <v>26180</v>
      </c>
    </row>
    <row r="882" spans="1:4" x14ac:dyDescent="0.2">
      <c r="A882" s="43"/>
      <c r="C882" s="43" t="s">
        <v>895</v>
      </c>
      <c r="D882" s="44" t="s">
        <v>26181</v>
      </c>
    </row>
    <row r="883" spans="1:4" x14ac:dyDescent="0.2">
      <c r="A883" s="43"/>
      <c r="C883" s="43" t="s">
        <v>896</v>
      </c>
      <c r="D883" s="44" t="s">
        <v>26182</v>
      </c>
    </row>
    <row r="884" spans="1:4" ht="24" x14ac:dyDescent="0.2">
      <c r="A884" s="43" t="s">
        <v>26183</v>
      </c>
      <c r="B884" s="26" t="s">
        <v>26184</v>
      </c>
      <c r="C884" s="43" t="s">
        <v>897</v>
      </c>
      <c r="D884" s="44" t="s">
        <v>26185</v>
      </c>
    </row>
    <row r="885" spans="1:4" x14ac:dyDescent="0.2">
      <c r="A885" s="43"/>
      <c r="C885" s="43" t="s">
        <v>898</v>
      </c>
      <c r="D885" s="44" t="s">
        <v>26186</v>
      </c>
    </row>
    <row r="886" spans="1:4" x14ac:dyDescent="0.2">
      <c r="A886" s="43"/>
      <c r="C886" s="43" t="s">
        <v>899</v>
      </c>
      <c r="D886" s="44" t="s">
        <v>26187</v>
      </c>
    </row>
    <row r="887" spans="1:4" x14ac:dyDescent="0.2">
      <c r="A887" s="43"/>
      <c r="C887" s="43" t="s">
        <v>900</v>
      </c>
      <c r="D887" s="44" t="s">
        <v>26188</v>
      </c>
    </row>
    <row r="888" spans="1:4" x14ac:dyDescent="0.2">
      <c r="A888" s="43"/>
      <c r="C888" s="43" t="s">
        <v>901</v>
      </c>
      <c r="D888" s="44" t="s">
        <v>26189</v>
      </c>
    </row>
    <row r="889" spans="1:4" x14ac:dyDescent="0.2">
      <c r="A889" s="43"/>
      <c r="C889" s="43" t="s">
        <v>902</v>
      </c>
      <c r="D889" s="44" t="s">
        <v>26190</v>
      </c>
    </row>
    <row r="890" spans="1:4" x14ac:dyDescent="0.2">
      <c r="A890" s="43"/>
      <c r="C890" s="43" t="s">
        <v>903</v>
      </c>
      <c r="D890" s="44" t="s">
        <v>26191</v>
      </c>
    </row>
    <row r="891" spans="1:4" x14ac:dyDescent="0.2">
      <c r="A891" s="43" t="s">
        <v>26192</v>
      </c>
      <c r="B891" s="26" t="s">
        <v>26193</v>
      </c>
      <c r="C891" s="43" t="s">
        <v>26192</v>
      </c>
      <c r="D891" s="44" t="s">
        <v>26193</v>
      </c>
    </row>
    <row r="892" spans="1:4" ht="24" x14ac:dyDescent="0.2">
      <c r="A892" s="43" t="s">
        <v>26194</v>
      </c>
      <c r="B892" s="26" t="s">
        <v>26195</v>
      </c>
      <c r="C892" s="43" t="s">
        <v>905</v>
      </c>
      <c r="D892" s="44" t="s">
        <v>26196</v>
      </c>
    </row>
    <row r="893" spans="1:4" x14ac:dyDescent="0.2">
      <c r="A893" s="43"/>
      <c r="C893" s="43" t="s">
        <v>906</v>
      </c>
      <c r="D893" s="44" t="s">
        <v>26197</v>
      </c>
    </row>
    <row r="894" spans="1:4" x14ac:dyDescent="0.2">
      <c r="A894" s="43"/>
      <c r="C894" s="43" t="s">
        <v>907</v>
      </c>
      <c r="D894" s="44" t="s">
        <v>26198</v>
      </c>
    </row>
    <row r="895" spans="1:4" x14ac:dyDescent="0.2">
      <c r="A895" s="43"/>
      <c r="C895" s="43" t="s">
        <v>908</v>
      </c>
      <c r="D895" s="44" t="s">
        <v>26199</v>
      </c>
    </row>
    <row r="896" spans="1:4" x14ac:dyDescent="0.2">
      <c r="A896" s="43" t="s">
        <v>26200</v>
      </c>
      <c r="B896" s="26" t="s">
        <v>26201</v>
      </c>
      <c r="C896" s="43" t="s">
        <v>909</v>
      </c>
      <c r="D896" s="44" t="s">
        <v>26202</v>
      </c>
    </row>
    <row r="897" spans="1:4" x14ac:dyDescent="0.2">
      <c r="A897" s="43"/>
      <c r="C897" s="43" t="s">
        <v>910</v>
      </c>
      <c r="D897" s="44" t="s">
        <v>26203</v>
      </c>
    </row>
    <row r="898" spans="1:4" x14ac:dyDescent="0.2">
      <c r="A898" s="43"/>
      <c r="C898" s="43" t="s">
        <v>911</v>
      </c>
      <c r="D898" s="44" t="s">
        <v>26204</v>
      </c>
    </row>
    <row r="899" spans="1:4" x14ac:dyDescent="0.2">
      <c r="A899" s="43"/>
      <c r="C899" s="43" t="s">
        <v>912</v>
      </c>
      <c r="D899" s="44" t="s">
        <v>26205</v>
      </c>
    </row>
    <row r="900" spans="1:4" x14ac:dyDescent="0.2">
      <c r="A900" s="43"/>
      <c r="C900" s="43" t="s">
        <v>913</v>
      </c>
      <c r="D900" s="44" t="s">
        <v>26206</v>
      </c>
    </row>
    <row r="901" spans="1:4" x14ac:dyDescent="0.2">
      <c r="A901" s="43"/>
      <c r="C901" s="43" t="s">
        <v>914</v>
      </c>
      <c r="D901" s="44" t="s">
        <v>26207</v>
      </c>
    </row>
    <row r="902" spans="1:4" x14ac:dyDescent="0.2">
      <c r="A902" s="43"/>
      <c r="C902" s="43" t="s">
        <v>915</v>
      </c>
      <c r="D902" s="44" t="s">
        <v>26208</v>
      </c>
    </row>
    <row r="903" spans="1:4" x14ac:dyDescent="0.2">
      <c r="A903" s="43"/>
      <c r="C903" s="43" t="s">
        <v>916</v>
      </c>
      <c r="D903" s="44" t="s">
        <v>26209</v>
      </c>
    </row>
    <row r="904" spans="1:4" ht="24" x14ac:dyDescent="0.2">
      <c r="A904" s="43" t="s">
        <v>26210</v>
      </c>
      <c r="B904" s="26" t="s">
        <v>26211</v>
      </c>
      <c r="C904" s="43" t="s">
        <v>917</v>
      </c>
      <c r="D904" s="44" t="s">
        <v>26212</v>
      </c>
    </row>
    <row r="905" spans="1:4" x14ac:dyDescent="0.2">
      <c r="A905" s="43"/>
      <c r="C905" s="43" t="s">
        <v>918</v>
      </c>
      <c r="D905" s="44" t="s">
        <v>26213</v>
      </c>
    </row>
    <row r="906" spans="1:4" x14ac:dyDescent="0.2">
      <c r="A906" s="43"/>
      <c r="C906" s="43" t="s">
        <v>919</v>
      </c>
      <c r="D906" s="44" t="s">
        <v>26214</v>
      </c>
    </row>
    <row r="907" spans="1:4" x14ac:dyDescent="0.2">
      <c r="A907" s="43"/>
      <c r="C907" s="43" t="s">
        <v>920</v>
      </c>
      <c r="D907" s="44" t="s">
        <v>26215</v>
      </c>
    </row>
    <row r="908" spans="1:4" ht="24" x14ac:dyDescent="0.2">
      <c r="A908" s="43" t="s">
        <v>26216</v>
      </c>
      <c r="B908" s="26" t="s">
        <v>26217</v>
      </c>
      <c r="C908" s="43" t="s">
        <v>921</v>
      </c>
      <c r="D908" s="44" t="s">
        <v>26218</v>
      </c>
    </row>
    <row r="909" spans="1:4" x14ac:dyDescent="0.2">
      <c r="A909" s="43"/>
      <c r="C909" s="43" t="s">
        <v>922</v>
      </c>
      <c r="D909" s="44" t="s">
        <v>26219</v>
      </c>
    </row>
    <row r="910" spans="1:4" x14ac:dyDescent="0.2">
      <c r="A910" s="43" t="s">
        <v>26220</v>
      </c>
      <c r="B910" s="26" t="s">
        <v>26221</v>
      </c>
      <c r="C910" s="43" t="s">
        <v>923</v>
      </c>
      <c r="D910" s="44" t="s">
        <v>26222</v>
      </c>
    </row>
    <row r="911" spans="1:4" x14ac:dyDescent="0.2">
      <c r="A911" s="43"/>
      <c r="C911" s="43" t="s">
        <v>924</v>
      </c>
      <c r="D911" s="44" t="s">
        <v>26223</v>
      </c>
    </row>
    <row r="912" spans="1:4" x14ac:dyDescent="0.2">
      <c r="A912" s="43"/>
      <c r="C912" s="43" t="s">
        <v>925</v>
      </c>
      <c r="D912" s="44" t="s">
        <v>26224</v>
      </c>
    </row>
    <row r="913" spans="1:4" x14ac:dyDescent="0.2">
      <c r="A913" s="43"/>
      <c r="C913" s="43" t="s">
        <v>926</v>
      </c>
      <c r="D913" s="44" t="s">
        <v>26225</v>
      </c>
    </row>
    <row r="914" spans="1:4" x14ac:dyDescent="0.2">
      <c r="A914" s="43"/>
      <c r="C914" s="43" t="s">
        <v>927</v>
      </c>
      <c r="D914" s="44" t="s">
        <v>26226</v>
      </c>
    </row>
    <row r="915" spans="1:4" x14ac:dyDescent="0.2">
      <c r="A915" s="43"/>
      <c r="C915" s="43" t="s">
        <v>928</v>
      </c>
      <c r="D915" s="44" t="s">
        <v>26227</v>
      </c>
    </row>
    <row r="916" spans="1:4" x14ac:dyDescent="0.2">
      <c r="A916" s="43" t="s">
        <v>26228</v>
      </c>
      <c r="B916" s="26" t="s">
        <v>26229</v>
      </c>
      <c r="C916" s="43" t="s">
        <v>929</v>
      </c>
      <c r="D916" s="44" t="s">
        <v>26230</v>
      </c>
    </row>
    <row r="917" spans="1:4" x14ac:dyDescent="0.2">
      <c r="A917" s="43"/>
      <c r="C917" s="43" t="s">
        <v>930</v>
      </c>
      <c r="D917" s="44" t="s">
        <v>26231</v>
      </c>
    </row>
    <row r="918" spans="1:4" x14ac:dyDescent="0.2">
      <c r="A918" s="43"/>
      <c r="C918" s="43" t="s">
        <v>931</v>
      </c>
      <c r="D918" s="44" t="s">
        <v>26232</v>
      </c>
    </row>
    <row r="919" spans="1:4" x14ac:dyDescent="0.2">
      <c r="A919" s="43"/>
      <c r="C919" s="43" t="s">
        <v>932</v>
      </c>
      <c r="D919" s="44" t="s">
        <v>26233</v>
      </c>
    </row>
    <row r="920" spans="1:4" x14ac:dyDescent="0.2">
      <c r="A920" s="43"/>
      <c r="C920" s="43" t="s">
        <v>933</v>
      </c>
      <c r="D920" s="44" t="s">
        <v>26234</v>
      </c>
    </row>
    <row r="921" spans="1:4" x14ac:dyDescent="0.2">
      <c r="A921" s="43"/>
      <c r="C921" s="43" t="s">
        <v>934</v>
      </c>
      <c r="D921" s="44" t="s">
        <v>26235</v>
      </c>
    </row>
    <row r="922" spans="1:4" x14ac:dyDescent="0.2">
      <c r="A922" s="43" t="s">
        <v>26236</v>
      </c>
      <c r="B922" s="26" t="s">
        <v>26237</v>
      </c>
      <c r="C922" s="43" t="s">
        <v>26236</v>
      </c>
      <c r="D922" s="44" t="s">
        <v>26237</v>
      </c>
    </row>
    <row r="923" spans="1:4" ht="24" x14ac:dyDescent="0.2">
      <c r="A923" s="43" t="s">
        <v>26238</v>
      </c>
      <c r="B923" s="26" t="s">
        <v>26239</v>
      </c>
      <c r="C923" s="43" t="s">
        <v>936</v>
      </c>
      <c r="D923" s="44" t="s">
        <v>26240</v>
      </c>
    </row>
    <row r="924" spans="1:4" x14ac:dyDescent="0.2">
      <c r="A924" s="43"/>
      <c r="C924" s="43" t="s">
        <v>937</v>
      </c>
      <c r="D924" s="44" t="s">
        <v>26241</v>
      </c>
    </row>
    <row r="925" spans="1:4" x14ac:dyDescent="0.2">
      <c r="A925" s="43"/>
      <c r="C925" s="43" t="s">
        <v>938</v>
      </c>
      <c r="D925" s="44" t="s">
        <v>26242</v>
      </c>
    </row>
    <row r="926" spans="1:4" x14ac:dyDescent="0.2">
      <c r="A926" s="43"/>
      <c r="C926" s="43" t="s">
        <v>939</v>
      </c>
      <c r="D926" s="44" t="s">
        <v>26243</v>
      </c>
    </row>
    <row r="927" spans="1:4" x14ac:dyDescent="0.2">
      <c r="A927" s="43"/>
      <c r="C927" s="43" t="s">
        <v>940</v>
      </c>
      <c r="D927" s="44" t="s">
        <v>26244</v>
      </c>
    </row>
    <row r="928" spans="1:4" x14ac:dyDescent="0.2">
      <c r="A928" s="43"/>
      <c r="C928" s="43" t="s">
        <v>941</v>
      </c>
      <c r="D928" s="44" t="s">
        <v>26245</v>
      </c>
    </row>
    <row r="929" spans="1:4" x14ac:dyDescent="0.2">
      <c r="A929" s="43" t="s">
        <v>26246</v>
      </c>
      <c r="B929" s="26" t="s">
        <v>26247</v>
      </c>
      <c r="C929" s="43" t="s">
        <v>26246</v>
      </c>
      <c r="D929" s="44" t="s">
        <v>26247</v>
      </c>
    </row>
    <row r="930" spans="1:4" ht="24" x14ac:dyDescent="0.2">
      <c r="A930" s="43" t="s">
        <v>26248</v>
      </c>
      <c r="B930" s="26" t="s">
        <v>26249</v>
      </c>
      <c r="C930" s="43" t="s">
        <v>943</v>
      </c>
      <c r="D930" s="44" t="s">
        <v>26250</v>
      </c>
    </row>
    <row r="931" spans="1:4" x14ac:dyDescent="0.2">
      <c r="A931" s="43"/>
      <c r="C931" s="43" t="s">
        <v>944</v>
      </c>
      <c r="D931" s="44" t="s">
        <v>26251</v>
      </c>
    </row>
    <row r="932" spans="1:4" x14ac:dyDescent="0.2">
      <c r="A932" s="43"/>
      <c r="C932" s="43" t="s">
        <v>945</v>
      </c>
      <c r="D932" s="44" t="s">
        <v>26252</v>
      </c>
    </row>
    <row r="933" spans="1:4" x14ac:dyDescent="0.2">
      <c r="A933" s="43"/>
      <c r="C933" s="43" t="s">
        <v>946</v>
      </c>
      <c r="D933" s="44" t="s">
        <v>26253</v>
      </c>
    </row>
    <row r="934" spans="1:4" x14ac:dyDescent="0.2">
      <c r="A934" s="43"/>
      <c r="C934" s="43" t="s">
        <v>947</v>
      </c>
      <c r="D934" s="44" t="s">
        <v>26254</v>
      </c>
    </row>
    <row r="935" spans="1:4" x14ac:dyDescent="0.2">
      <c r="A935" s="43"/>
      <c r="C935" s="43" t="s">
        <v>948</v>
      </c>
      <c r="D935" s="44" t="s">
        <v>26255</v>
      </c>
    </row>
    <row r="936" spans="1:4" ht="36" x14ac:dyDescent="0.2">
      <c r="A936" s="43" t="s">
        <v>26256</v>
      </c>
      <c r="B936" s="26" t="s">
        <v>26257</v>
      </c>
      <c r="C936" s="43" t="s">
        <v>949</v>
      </c>
      <c r="D936" s="44" t="s">
        <v>26258</v>
      </c>
    </row>
    <row r="937" spans="1:4" x14ac:dyDescent="0.2">
      <c r="A937" s="43"/>
      <c r="C937" s="43" t="s">
        <v>950</v>
      </c>
      <c r="D937" s="44" t="s">
        <v>26259</v>
      </c>
    </row>
    <row r="938" spans="1:4" x14ac:dyDescent="0.2">
      <c r="A938" s="43"/>
      <c r="C938" s="43" t="s">
        <v>951</v>
      </c>
      <c r="D938" s="44" t="s">
        <v>26260</v>
      </c>
    </row>
    <row r="939" spans="1:4" ht="24" x14ac:dyDescent="0.2">
      <c r="A939" s="43" t="s">
        <v>26261</v>
      </c>
      <c r="B939" s="26" t="s">
        <v>26262</v>
      </c>
      <c r="C939" s="43" t="s">
        <v>952</v>
      </c>
      <c r="D939" s="44" t="s">
        <v>26263</v>
      </c>
    </row>
    <row r="940" spans="1:4" x14ac:dyDescent="0.2">
      <c r="A940" s="43"/>
      <c r="C940" s="43" t="s">
        <v>953</v>
      </c>
      <c r="D940" s="44" t="s">
        <v>26264</v>
      </c>
    </row>
    <row r="941" spans="1:4" x14ac:dyDescent="0.2">
      <c r="A941" s="43"/>
      <c r="C941" s="43" t="s">
        <v>954</v>
      </c>
      <c r="D941" s="44" t="s">
        <v>26265</v>
      </c>
    </row>
    <row r="942" spans="1:4" x14ac:dyDescent="0.2">
      <c r="A942" s="43"/>
      <c r="C942" s="43" t="s">
        <v>955</v>
      </c>
      <c r="D942" s="44" t="s">
        <v>26266</v>
      </c>
    </row>
    <row r="943" spans="1:4" x14ac:dyDescent="0.2">
      <c r="A943" s="43"/>
      <c r="C943" s="43" t="s">
        <v>956</v>
      </c>
      <c r="D943" s="44" t="s">
        <v>26267</v>
      </c>
    </row>
    <row r="944" spans="1:4" x14ac:dyDescent="0.2">
      <c r="A944" s="43"/>
      <c r="C944" s="43" t="s">
        <v>957</v>
      </c>
      <c r="D944" s="44" t="s">
        <v>26268</v>
      </c>
    </row>
    <row r="945" spans="1:4" ht="36" x14ac:dyDescent="0.2">
      <c r="A945" s="43" t="s">
        <v>26269</v>
      </c>
      <c r="B945" s="26" t="s">
        <v>26270</v>
      </c>
      <c r="C945" s="43" t="s">
        <v>958</v>
      </c>
      <c r="D945" s="44" t="s">
        <v>26271</v>
      </c>
    </row>
    <row r="946" spans="1:4" x14ac:dyDescent="0.2">
      <c r="A946" s="43"/>
      <c r="C946" s="43" t="s">
        <v>959</v>
      </c>
      <c r="D946" s="44" t="s">
        <v>26272</v>
      </c>
    </row>
    <row r="947" spans="1:4" x14ac:dyDescent="0.2">
      <c r="A947" s="43"/>
      <c r="C947" s="43" t="s">
        <v>960</v>
      </c>
      <c r="D947" s="44" t="s">
        <v>26273</v>
      </c>
    </row>
    <row r="948" spans="1:4" x14ac:dyDescent="0.2">
      <c r="A948" s="43"/>
      <c r="C948" s="43" t="s">
        <v>961</v>
      </c>
      <c r="D948" s="44" t="s">
        <v>26274</v>
      </c>
    </row>
    <row r="949" spans="1:4" x14ac:dyDescent="0.2">
      <c r="A949" s="43"/>
      <c r="C949" s="43" t="s">
        <v>962</v>
      </c>
      <c r="D949" s="44" t="s">
        <v>26275</v>
      </c>
    </row>
    <row r="950" spans="1:4" x14ac:dyDescent="0.2">
      <c r="A950" s="43"/>
      <c r="C950" s="43" t="s">
        <v>963</v>
      </c>
      <c r="D950" s="44" t="s">
        <v>26276</v>
      </c>
    </row>
    <row r="951" spans="1:4" x14ac:dyDescent="0.2">
      <c r="A951" s="43"/>
      <c r="C951" s="43" t="s">
        <v>964</v>
      </c>
      <c r="D951" s="44" t="s">
        <v>26277</v>
      </c>
    </row>
    <row r="952" spans="1:4" x14ac:dyDescent="0.2">
      <c r="A952" s="43" t="s">
        <v>26278</v>
      </c>
      <c r="B952" s="26" t="s">
        <v>26279</v>
      </c>
      <c r="C952" s="43" t="s">
        <v>965</v>
      </c>
      <c r="D952" s="44" t="s">
        <v>26280</v>
      </c>
    </row>
    <row r="953" spans="1:4" x14ac:dyDescent="0.2">
      <c r="A953" s="43"/>
      <c r="C953" s="43" t="s">
        <v>966</v>
      </c>
      <c r="D953" s="44" t="s">
        <v>26281</v>
      </c>
    </row>
    <row r="954" spans="1:4" x14ac:dyDescent="0.2">
      <c r="A954" s="43"/>
      <c r="C954" s="43" t="s">
        <v>967</v>
      </c>
      <c r="D954" s="44" t="s">
        <v>26282</v>
      </c>
    </row>
    <row r="955" spans="1:4" x14ac:dyDescent="0.2">
      <c r="A955" s="43"/>
      <c r="C955" s="43" t="s">
        <v>968</v>
      </c>
      <c r="D955" s="44" t="s">
        <v>26283</v>
      </c>
    </row>
    <row r="956" spans="1:4" x14ac:dyDescent="0.2">
      <c r="A956" s="43"/>
      <c r="C956" s="43" t="s">
        <v>969</v>
      </c>
      <c r="D956" s="44" t="s">
        <v>26284</v>
      </c>
    </row>
    <row r="957" spans="1:4" x14ac:dyDescent="0.2">
      <c r="A957" s="43"/>
      <c r="C957" s="43" t="s">
        <v>970</v>
      </c>
      <c r="D957" s="44" t="s">
        <v>26285</v>
      </c>
    </row>
    <row r="958" spans="1:4" x14ac:dyDescent="0.2">
      <c r="A958" s="43"/>
      <c r="C958" s="43" t="s">
        <v>971</v>
      </c>
      <c r="D958" s="44" t="s">
        <v>26286</v>
      </c>
    </row>
    <row r="959" spans="1:4" x14ac:dyDescent="0.2">
      <c r="A959" s="43"/>
      <c r="C959" s="43" t="s">
        <v>972</v>
      </c>
      <c r="D959" s="44" t="s">
        <v>26287</v>
      </c>
    </row>
    <row r="960" spans="1:4" x14ac:dyDescent="0.2">
      <c r="A960" s="43"/>
      <c r="C960" s="43" t="s">
        <v>973</v>
      </c>
      <c r="D960" s="44" t="s">
        <v>26288</v>
      </c>
    </row>
    <row r="961" spans="1:4" x14ac:dyDescent="0.2">
      <c r="A961" s="43"/>
      <c r="C961" s="43" t="s">
        <v>974</v>
      </c>
      <c r="D961" s="44" t="s">
        <v>26289</v>
      </c>
    </row>
    <row r="962" spans="1:4" x14ac:dyDescent="0.2">
      <c r="A962" s="43" t="s">
        <v>26290</v>
      </c>
      <c r="B962" s="26" t="s">
        <v>26291</v>
      </c>
      <c r="C962" s="43" t="s">
        <v>975</v>
      </c>
      <c r="D962" s="44" t="s">
        <v>26292</v>
      </c>
    </row>
    <row r="963" spans="1:4" x14ac:dyDescent="0.2">
      <c r="A963" s="43"/>
      <c r="C963" s="43" t="s">
        <v>976</v>
      </c>
      <c r="D963" s="44" t="s">
        <v>26293</v>
      </c>
    </row>
    <row r="964" spans="1:4" x14ac:dyDescent="0.2">
      <c r="A964" s="43"/>
      <c r="C964" s="43" t="s">
        <v>977</v>
      </c>
      <c r="D964" s="44" t="s">
        <v>26294</v>
      </c>
    </row>
    <row r="965" spans="1:4" x14ac:dyDescent="0.2">
      <c r="A965" s="43"/>
      <c r="C965" s="43" t="s">
        <v>978</v>
      </c>
      <c r="D965" s="44" t="s">
        <v>26295</v>
      </c>
    </row>
    <row r="966" spans="1:4" x14ac:dyDescent="0.2">
      <c r="A966" s="43"/>
      <c r="C966" s="43" t="s">
        <v>979</v>
      </c>
      <c r="D966" s="44" t="s">
        <v>26296</v>
      </c>
    </row>
    <row r="967" spans="1:4" x14ac:dyDescent="0.2">
      <c r="A967" s="43"/>
      <c r="C967" s="43" t="s">
        <v>980</v>
      </c>
      <c r="D967" s="44" t="s">
        <v>26297</v>
      </c>
    </row>
    <row r="968" spans="1:4" x14ac:dyDescent="0.2">
      <c r="A968" s="43"/>
      <c r="C968" s="43" t="s">
        <v>981</v>
      </c>
      <c r="D968" s="44" t="s">
        <v>26298</v>
      </c>
    </row>
    <row r="969" spans="1:4" x14ac:dyDescent="0.2">
      <c r="A969" s="43"/>
      <c r="C969" s="43" t="s">
        <v>982</v>
      </c>
      <c r="D969" s="44" t="s">
        <v>26299</v>
      </c>
    </row>
    <row r="970" spans="1:4" x14ac:dyDescent="0.2">
      <c r="A970" s="43"/>
      <c r="C970" s="43" t="s">
        <v>983</v>
      </c>
      <c r="D970" s="44" t="s">
        <v>26300</v>
      </c>
    </row>
    <row r="971" spans="1:4" x14ac:dyDescent="0.2">
      <c r="A971" s="43"/>
      <c r="C971" s="43" t="s">
        <v>984</v>
      </c>
      <c r="D971" s="44" t="s">
        <v>26301</v>
      </c>
    </row>
    <row r="972" spans="1:4" x14ac:dyDescent="0.2">
      <c r="A972" s="43" t="s">
        <v>26302</v>
      </c>
      <c r="B972" s="26" t="s">
        <v>26303</v>
      </c>
      <c r="C972" s="43" t="s">
        <v>985</v>
      </c>
      <c r="D972" s="44" t="s">
        <v>26304</v>
      </c>
    </row>
    <row r="973" spans="1:4" x14ac:dyDescent="0.2">
      <c r="A973" s="43"/>
      <c r="C973" s="43" t="s">
        <v>986</v>
      </c>
      <c r="D973" s="44" t="s">
        <v>26305</v>
      </c>
    </row>
    <row r="974" spans="1:4" x14ac:dyDescent="0.2">
      <c r="A974" s="43"/>
      <c r="C974" s="43" t="s">
        <v>987</v>
      </c>
      <c r="D974" s="44" t="s">
        <v>26306</v>
      </c>
    </row>
    <row r="975" spans="1:4" x14ac:dyDescent="0.2">
      <c r="A975" s="43"/>
      <c r="C975" s="43" t="s">
        <v>988</v>
      </c>
      <c r="D975" s="44" t="s">
        <v>26307</v>
      </c>
    </row>
    <row r="976" spans="1:4" x14ac:dyDescent="0.2">
      <c r="A976" s="43"/>
      <c r="C976" s="43" t="s">
        <v>989</v>
      </c>
      <c r="D976" s="44" t="s">
        <v>26308</v>
      </c>
    </row>
    <row r="977" spans="1:4" x14ac:dyDescent="0.2">
      <c r="A977" s="43" t="s">
        <v>26309</v>
      </c>
      <c r="B977" s="26" t="s">
        <v>26310</v>
      </c>
      <c r="C977" s="43" t="s">
        <v>990</v>
      </c>
      <c r="D977" s="44" t="s">
        <v>26311</v>
      </c>
    </row>
    <row r="978" spans="1:4" x14ac:dyDescent="0.2">
      <c r="A978" s="43"/>
      <c r="C978" s="43" t="s">
        <v>991</v>
      </c>
      <c r="D978" s="44" t="s">
        <v>26312</v>
      </c>
    </row>
    <row r="979" spans="1:4" x14ac:dyDescent="0.2">
      <c r="A979" s="43"/>
      <c r="C979" s="43" t="s">
        <v>992</v>
      </c>
      <c r="D979" s="44" t="s">
        <v>26313</v>
      </c>
    </row>
    <row r="980" spans="1:4" x14ac:dyDescent="0.2">
      <c r="A980" s="43"/>
      <c r="C980" s="43" t="s">
        <v>993</v>
      </c>
      <c r="D980" s="44" t="s">
        <v>26314</v>
      </c>
    </row>
    <row r="981" spans="1:4" x14ac:dyDescent="0.2">
      <c r="A981" s="43"/>
      <c r="C981" s="43" t="s">
        <v>994</v>
      </c>
      <c r="D981" s="44" t="s">
        <v>26315</v>
      </c>
    </row>
    <row r="982" spans="1:4" x14ac:dyDescent="0.2">
      <c r="A982" s="43"/>
      <c r="C982" s="43" t="s">
        <v>995</v>
      </c>
      <c r="D982" s="44" t="s">
        <v>26316</v>
      </c>
    </row>
    <row r="983" spans="1:4" x14ac:dyDescent="0.2">
      <c r="A983" s="43"/>
      <c r="C983" s="43" t="s">
        <v>996</v>
      </c>
      <c r="D983" s="44" t="s">
        <v>26317</v>
      </c>
    </row>
    <row r="984" spans="1:4" ht="24" x14ac:dyDescent="0.2">
      <c r="A984" s="43" t="s">
        <v>26318</v>
      </c>
      <c r="B984" s="26" t="s">
        <v>26319</v>
      </c>
      <c r="C984" s="43" t="s">
        <v>997</v>
      </c>
      <c r="D984" s="44" t="s">
        <v>26320</v>
      </c>
    </row>
    <row r="985" spans="1:4" x14ac:dyDescent="0.2">
      <c r="A985" s="43"/>
      <c r="C985" s="43" t="s">
        <v>998</v>
      </c>
      <c r="D985" s="44" t="s">
        <v>26321</v>
      </c>
    </row>
    <row r="986" spans="1:4" x14ac:dyDescent="0.2">
      <c r="A986" s="43"/>
      <c r="C986" s="43" t="s">
        <v>999</v>
      </c>
      <c r="D986" s="44" t="s">
        <v>26322</v>
      </c>
    </row>
    <row r="987" spans="1:4" x14ac:dyDescent="0.2">
      <c r="A987" s="43"/>
      <c r="C987" s="43" t="s">
        <v>1000</v>
      </c>
      <c r="D987" s="44" t="s">
        <v>26323</v>
      </c>
    </row>
    <row r="988" spans="1:4" x14ac:dyDescent="0.2">
      <c r="A988" s="43"/>
      <c r="C988" s="43" t="s">
        <v>1001</v>
      </c>
      <c r="D988" s="44" t="s">
        <v>26324</v>
      </c>
    </row>
    <row r="989" spans="1:4" x14ac:dyDescent="0.2">
      <c r="A989" s="43"/>
      <c r="C989" s="43" t="s">
        <v>1002</v>
      </c>
      <c r="D989" s="44" t="s">
        <v>26325</v>
      </c>
    </row>
    <row r="990" spans="1:4" x14ac:dyDescent="0.2">
      <c r="A990" s="43"/>
      <c r="C990" s="43" t="s">
        <v>1003</v>
      </c>
      <c r="D990" s="44" t="s">
        <v>26326</v>
      </c>
    </row>
    <row r="991" spans="1:4" x14ac:dyDescent="0.2">
      <c r="A991" s="43"/>
      <c r="C991" s="43" t="s">
        <v>1004</v>
      </c>
      <c r="D991" s="44" t="s">
        <v>26327</v>
      </c>
    </row>
    <row r="992" spans="1:4" x14ac:dyDescent="0.2">
      <c r="A992" s="43"/>
      <c r="C992" s="43" t="s">
        <v>1005</v>
      </c>
      <c r="D992" s="44" t="s">
        <v>26328</v>
      </c>
    </row>
    <row r="993" spans="1:4" ht="24" x14ac:dyDescent="0.2">
      <c r="A993" s="43" t="s">
        <v>26329</v>
      </c>
      <c r="B993" s="26" t="s">
        <v>26330</v>
      </c>
      <c r="C993" s="43" t="s">
        <v>1006</v>
      </c>
      <c r="D993" s="44" t="s">
        <v>26331</v>
      </c>
    </row>
    <row r="994" spans="1:4" x14ac:dyDescent="0.2">
      <c r="A994" s="43"/>
      <c r="C994" s="43" t="s">
        <v>1007</v>
      </c>
      <c r="D994" s="44" t="s">
        <v>26332</v>
      </c>
    </row>
    <row r="995" spans="1:4" x14ac:dyDescent="0.2">
      <c r="A995" s="43"/>
      <c r="C995" s="43" t="s">
        <v>1008</v>
      </c>
      <c r="D995" s="44" t="s">
        <v>26333</v>
      </c>
    </row>
    <row r="996" spans="1:4" x14ac:dyDescent="0.2">
      <c r="A996" s="43"/>
      <c r="C996" s="43" t="s">
        <v>1009</v>
      </c>
      <c r="D996" s="44" t="s">
        <v>26334</v>
      </c>
    </row>
    <row r="997" spans="1:4" ht="24" x14ac:dyDescent="0.2">
      <c r="A997" s="43" t="s">
        <v>26335</v>
      </c>
      <c r="B997" s="26" t="s">
        <v>26336</v>
      </c>
      <c r="C997" s="43" t="s">
        <v>1010</v>
      </c>
      <c r="D997" s="44" t="s">
        <v>26337</v>
      </c>
    </row>
    <row r="998" spans="1:4" x14ac:dyDescent="0.2">
      <c r="A998" s="43"/>
      <c r="C998" s="43" t="s">
        <v>1011</v>
      </c>
      <c r="D998" s="44" t="s">
        <v>26338</v>
      </c>
    </row>
    <row r="999" spans="1:4" x14ac:dyDescent="0.2">
      <c r="A999" s="43"/>
      <c r="C999" s="43" t="s">
        <v>1012</v>
      </c>
      <c r="D999" s="44" t="s">
        <v>26339</v>
      </c>
    </row>
    <row r="1000" spans="1:4" x14ac:dyDescent="0.2">
      <c r="A1000" s="43"/>
      <c r="C1000" s="43" t="s">
        <v>1013</v>
      </c>
      <c r="D1000" s="44" t="s">
        <v>26340</v>
      </c>
    </row>
    <row r="1001" spans="1:4" x14ac:dyDescent="0.2">
      <c r="A1001" s="43"/>
      <c r="C1001" s="43" t="s">
        <v>1014</v>
      </c>
      <c r="D1001" s="44" t="s">
        <v>26341</v>
      </c>
    </row>
    <row r="1002" spans="1:4" x14ac:dyDescent="0.2">
      <c r="A1002" s="43"/>
      <c r="C1002" s="43" t="s">
        <v>1015</v>
      </c>
      <c r="D1002" s="44" t="s">
        <v>26342</v>
      </c>
    </row>
    <row r="1003" spans="1:4" x14ac:dyDescent="0.2">
      <c r="A1003" s="43"/>
      <c r="C1003" s="43" t="s">
        <v>1016</v>
      </c>
      <c r="D1003" s="44" t="s">
        <v>26343</v>
      </c>
    </row>
    <row r="1004" spans="1:4" x14ac:dyDescent="0.2">
      <c r="A1004" s="43"/>
      <c r="C1004" s="43" t="s">
        <v>1017</v>
      </c>
      <c r="D1004" s="44" t="s">
        <v>26344</v>
      </c>
    </row>
    <row r="1005" spans="1:4" x14ac:dyDescent="0.2">
      <c r="A1005" s="43"/>
      <c r="C1005" s="43" t="s">
        <v>1018</v>
      </c>
      <c r="D1005" s="44" t="s">
        <v>26345</v>
      </c>
    </row>
    <row r="1006" spans="1:4" x14ac:dyDescent="0.2">
      <c r="A1006" s="43" t="s">
        <v>26346</v>
      </c>
      <c r="B1006" s="26" t="s">
        <v>26347</v>
      </c>
      <c r="C1006" s="43" t="s">
        <v>1019</v>
      </c>
      <c r="D1006" s="44" t="s">
        <v>26348</v>
      </c>
    </row>
    <row r="1007" spans="1:4" x14ac:dyDescent="0.2">
      <c r="A1007" s="43"/>
      <c r="C1007" s="43" t="s">
        <v>1020</v>
      </c>
      <c r="D1007" s="44" t="s">
        <v>26349</v>
      </c>
    </row>
    <row r="1008" spans="1:4" x14ac:dyDescent="0.2">
      <c r="A1008" s="43"/>
      <c r="C1008" s="43" t="s">
        <v>1021</v>
      </c>
      <c r="D1008" s="44" t="s">
        <v>26350</v>
      </c>
    </row>
    <row r="1009" spans="1:4" x14ac:dyDescent="0.2">
      <c r="A1009" s="43"/>
      <c r="C1009" s="43" t="s">
        <v>1022</v>
      </c>
      <c r="D1009" s="44" t="s">
        <v>26351</v>
      </c>
    </row>
    <row r="1010" spans="1:4" x14ac:dyDescent="0.2">
      <c r="A1010" s="43"/>
      <c r="C1010" s="43" t="s">
        <v>1023</v>
      </c>
      <c r="D1010" s="44" t="s">
        <v>26352</v>
      </c>
    </row>
    <row r="1011" spans="1:4" x14ac:dyDescent="0.2">
      <c r="A1011" s="43"/>
      <c r="C1011" s="43" t="s">
        <v>1024</v>
      </c>
      <c r="D1011" s="44" t="s">
        <v>26353</v>
      </c>
    </row>
    <row r="1012" spans="1:4" x14ac:dyDescent="0.2">
      <c r="A1012" s="43"/>
      <c r="C1012" s="43" t="s">
        <v>1025</v>
      </c>
      <c r="D1012" s="44" t="s">
        <v>26354</v>
      </c>
    </row>
    <row r="1013" spans="1:4" x14ac:dyDescent="0.2">
      <c r="A1013" s="43"/>
      <c r="C1013" s="43" t="s">
        <v>1026</v>
      </c>
      <c r="D1013" s="44" t="s">
        <v>26355</v>
      </c>
    </row>
    <row r="1014" spans="1:4" x14ac:dyDescent="0.2">
      <c r="A1014" s="43"/>
      <c r="C1014" s="43" t="s">
        <v>1027</v>
      </c>
      <c r="D1014" s="44" t="s">
        <v>26356</v>
      </c>
    </row>
    <row r="1015" spans="1:4" x14ac:dyDescent="0.2">
      <c r="A1015" s="43" t="s">
        <v>26357</v>
      </c>
      <c r="B1015" s="26" t="s">
        <v>26358</v>
      </c>
      <c r="C1015" s="43" t="s">
        <v>1028</v>
      </c>
      <c r="D1015" s="44" t="s">
        <v>26359</v>
      </c>
    </row>
    <row r="1016" spans="1:4" x14ac:dyDescent="0.2">
      <c r="A1016" s="43"/>
      <c r="C1016" s="43" t="s">
        <v>1029</v>
      </c>
      <c r="D1016" s="44" t="s">
        <v>26360</v>
      </c>
    </row>
    <row r="1017" spans="1:4" x14ac:dyDescent="0.2">
      <c r="A1017" s="43"/>
      <c r="C1017" s="43" t="s">
        <v>1030</v>
      </c>
      <c r="D1017" s="44" t="s">
        <v>26361</v>
      </c>
    </row>
    <row r="1018" spans="1:4" x14ac:dyDescent="0.2">
      <c r="A1018" s="43"/>
      <c r="C1018" s="43" t="s">
        <v>1031</v>
      </c>
      <c r="D1018" s="44" t="s">
        <v>26362</v>
      </c>
    </row>
    <row r="1019" spans="1:4" x14ac:dyDescent="0.2">
      <c r="A1019" s="43"/>
      <c r="C1019" s="43" t="s">
        <v>1032</v>
      </c>
      <c r="D1019" s="44" t="s">
        <v>26363</v>
      </c>
    </row>
    <row r="1020" spans="1:4" x14ac:dyDescent="0.2">
      <c r="A1020" s="43" t="s">
        <v>26364</v>
      </c>
      <c r="B1020" s="26" t="s">
        <v>26365</v>
      </c>
      <c r="C1020" s="43" t="s">
        <v>26364</v>
      </c>
      <c r="D1020" s="44" t="s">
        <v>26365</v>
      </c>
    </row>
    <row r="1021" spans="1:4" x14ac:dyDescent="0.2">
      <c r="A1021" s="43" t="s">
        <v>26366</v>
      </c>
      <c r="B1021" s="26" t="s">
        <v>26367</v>
      </c>
      <c r="C1021" s="43" t="s">
        <v>1034</v>
      </c>
      <c r="D1021" s="44" t="s">
        <v>26368</v>
      </c>
    </row>
    <row r="1022" spans="1:4" x14ac:dyDescent="0.2">
      <c r="A1022" s="43"/>
      <c r="C1022" s="43" t="s">
        <v>1035</v>
      </c>
      <c r="D1022" s="44" t="s">
        <v>26369</v>
      </c>
    </row>
    <row r="1023" spans="1:4" x14ac:dyDescent="0.2">
      <c r="A1023" s="43"/>
      <c r="C1023" s="43" t="s">
        <v>1036</v>
      </c>
      <c r="D1023" s="44" t="s">
        <v>26370</v>
      </c>
    </row>
    <row r="1024" spans="1:4" x14ac:dyDescent="0.2">
      <c r="A1024" s="43"/>
      <c r="C1024" s="43" t="s">
        <v>1037</v>
      </c>
      <c r="D1024" s="44" t="s">
        <v>26371</v>
      </c>
    </row>
    <row r="1025" spans="1:4" x14ac:dyDescent="0.2">
      <c r="A1025" s="43" t="s">
        <v>26372</v>
      </c>
      <c r="B1025" s="26" t="s">
        <v>26373</v>
      </c>
      <c r="C1025" s="43" t="s">
        <v>1038</v>
      </c>
      <c r="D1025" s="44" t="s">
        <v>26374</v>
      </c>
    </row>
    <row r="1026" spans="1:4" x14ac:dyDescent="0.2">
      <c r="A1026" s="43"/>
      <c r="C1026" s="43" t="s">
        <v>1039</v>
      </c>
      <c r="D1026" s="44" t="s">
        <v>26375</v>
      </c>
    </row>
    <row r="1027" spans="1:4" x14ac:dyDescent="0.2">
      <c r="A1027" s="43"/>
      <c r="C1027" s="43" t="s">
        <v>1040</v>
      </c>
      <c r="D1027" s="44" t="s">
        <v>26376</v>
      </c>
    </row>
    <row r="1028" spans="1:4" x14ac:dyDescent="0.2">
      <c r="A1028" s="43"/>
      <c r="C1028" s="43" t="s">
        <v>1041</v>
      </c>
      <c r="D1028" s="44" t="s">
        <v>26377</v>
      </c>
    </row>
    <row r="1029" spans="1:4" x14ac:dyDescent="0.2">
      <c r="A1029" s="43"/>
      <c r="C1029" s="43" t="s">
        <v>1042</v>
      </c>
      <c r="D1029" s="44" t="s">
        <v>26378</v>
      </c>
    </row>
    <row r="1030" spans="1:4" x14ac:dyDescent="0.2">
      <c r="A1030" s="43"/>
      <c r="C1030" s="43" t="s">
        <v>1043</v>
      </c>
      <c r="D1030" s="44" t="s">
        <v>26379</v>
      </c>
    </row>
    <row r="1031" spans="1:4" ht="24" x14ac:dyDescent="0.2">
      <c r="A1031" s="43" t="s">
        <v>26380</v>
      </c>
      <c r="B1031" s="26" t="s">
        <v>26381</v>
      </c>
      <c r="C1031" s="43" t="s">
        <v>26380</v>
      </c>
      <c r="D1031" s="44" t="s">
        <v>26382</v>
      </c>
    </row>
    <row r="1032" spans="1:4" x14ac:dyDescent="0.2">
      <c r="A1032" s="43" t="s">
        <v>26383</v>
      </c>
      <c r="B1032" s="26" t="s">
        <v>26384</v>
      </c>
      <c r="C1032" s="43" t="s">
        <v>26383</v>
      </c>
      <c r="D1032" s="44" t="s">
        <v>26384</v>
      </c>
    </row>
    <row r="1033" spans="1:4" ht="36" x14ac:dyDescent="0.2">
      <c r="A1033" s="43" t="s">
        <v>26385</v>
      </c>
      <c r="B1033" s="26" t="s">
        <v>26386</v>
      </c>
      <c r="C1033" s="43" t="s">
        <v>1046</v>
      </c>
      <c r="D1033" s="44" t="s">
        <v>26387</v>
      </c>
    </row>
    <row r="1034" spans="1:4" x14ac:dyDescent="0.2">
      <c r="A1034" s="43"/>
      <c r="C1034" s="43" t="s">
        <v>1047</v>
      </c>
      <c r="D1034" s="44" t="s">
        <v>26388</v>
      </c>
    </row>
    <row r="1035" spans="1:4" x14ac:dyDescent="0.2">
      <c r="A1035" s="43"/>
      <c r="C1035" s="43" t="s">
        <v>1048</v>
      </c>
      <c r="D1035" s="44" t="s">
        <v>26389</v>
      </c>
    </row>
    <row r="1036" spans="1:4" x14ac:dyDescent="0.2">
      <c r="A1036" s="43"/>
      <c r="C1036" s="43" t="s">
        <v>1049</v>
      </c>
      <c r="D1036" s="44" t="s">
        <v>26390</v>
      </c>
    </row>
    <row r="1037" spans="1:4" x14ac:dyDescent="0.2">
      <c r="A1037" s="43"/>
      <c r="C1037" s="43" t="s">
        <v>1050</v>
      </c>
      <c r="D1037" s="44" t="s">
        <v>26391</v>
      </c>
    </row>
    <row r="1038" spans="1:4" x14ac:dyDescent="0.2">
      <c r="A1038" s="43"/>
      <c r="C1038" s="43" t="s">
        <v>1051</v>
      </c>
      <c r="D1038" s="44" t="s">
        <v>26392</v>
      </c>
    </row>
    <row r="1039" spans="1:4" x14ac:dyDescent="0.2">
      <c r="A1039" s="43"/>
      <c r="C1039" s="43" t="s">
        <v>1052</v>
      </c>
      <c r="D1039" s="44" t="s">
        <v>26393</v>
      </c>
    </row>
    <row r="1040" spans="1:4" x14ac:dyDescent="0.2">
      <c r="A1040" s="43"/>
      <c r="C1040" s="43" t="s">
        <v>1053</v>
      </c>
      <c r="D1040" s="44" t="s">
        <v>26394</v>
      </c>
    </row>
    <row r="1041" spans="1:4" x14ac:dyDescent="0.2">
      <c r="A1041" s="43" t="s">
        <v>26395</v>
      </c>
      <c r="B1041" s="26" t="s">
        <v>26396</v>
      </c>
      <c r="C1041" s="43" t="s">
        <v>26395</v>
      </c>
      <c r="D1041" s="44" t="s">
        <v>26396</v>
      </c>
    </row>
    <row r="1042" spans="1:4" x14ac:dyDescent="0.2">
      <c r="A1042" s="43" t="s">
        <v>26397</v>
      </c>
      <c r="B1042" s="26" t="s">
        <v>26398</v>
      </c>
      <c r="C1042" s="43" t="s">
        <v>1055</v>
      </c>
      <c r="D1042" s="44" t="s">
        <v>26399</v>
      </c>
    </row>
    <row r="1043" spans="1:4" x14ac:dyDescent="0.2">
      <c r="A1043" s="43"/>
      <c r="C1043" s="43" t="s">
        <v>1056</v>
      </c>
      <c r="D1043" s="44" t="s">
        <v>26400</v>
      </c>
    </row>
    <row r="1044" spans="1:4" x14ac:dyDescent="0.2">
      <c r="A1044" s="43"/>
      <c r="C1044" s="43" t="s">
        <v>1057</v>
      </c>
      <c r="D1044" s="44" t="s">
        <v>26401</v>
      </c>
    </row>
    <row r="1045" spans="1:4" x14ac:dyDescent="0.2">
      <c r="A1045" s="43"/>
      <c r="C1045" s="43" t="s">
        <v>1058</v>
      </c>
      <c r="D1045" s="44" t="s">
        <v>26402</v>
      </c>
    </row>
    <row r="1046" spans="1:4" x14ac:dyDescent="0.2">
      <c r="A1046" s="43"/>
      <c r="C1046" s="43" t="s">
        <v>1059</v>
      </c>
      <c r="D1046" s="44" t="s">
        <v>26403</v>
      </c>
    </row>
    <row r="1047" spans="1:4" x14ac:dyDescent="0.2">
      <c r="A1047" s="43" t="s">
        <v>26404</v>
      </c>
      <c r="B1047" s="26" t="s">
        <v>26405</v>
      </c>
      <c r="C1047" s="43" t="s">
        <v>26404</v>
      </c>
      <c r="D1047" s="44" t="s">
        <v>26405</v>
      </c>
    </row>
    <row r="1048" spans="1:4" x14ac:dyDescent="0.2">
      <c r="A1048" s="43" t="s">
        <v>26406</v>
      </c>
      <c r="B1048" s="26" t="s">
        <v>26407</v>
      </c>
      <c r="C1048" s="43" t="s">
        <v>1061</v>
      </c>
      <c r="D1048" s="44" t="s">
        <v>26408</v>
      </c>
    </row>
    <row r="1049" spans="1:4" x14ac:dyDescent="0.2">
      <c r="A1049" s="43"/>
      <c r="C1049" s="43" t="s">
        <v>1062</v>
      </c>
      <c r="D1049" s="44" t="s">
        <v>26409</v>
      </c>
    </row>
    <row r="1050" spans="1:4" x14ac:dyDescent="0.2">
      <c r="A1050" s="43"/>
      <c r="C1050" s="43" t="s">
        <v>1063</v>
      </c>
      <c r="D1050" s="44" t="s">
        <v>26410</v>
      </c>
    </row>
    <row r="1051" spans="1:4" ht="36" x14ac:dyDescent="0.2">
      <c r="A1051" s="43" t="s">
        <v>26411</v>
      </c>
      <c r="B1051" s="26" t="s">
        <v>26412</v>
      </c>
      <c r="C1051" s="43" t="s">
        <v>1064</v>
      </c>
      <c r="D1051" s="44" t="s">
        <v>26413</v>
      </c>
    </row>
    <row r="1052" spans="1:4" x14ac:dyDescent="0.2">
      <c r="A1052" s="43"/>
      <c r="C1052" s="43" t="s">
        <v>1065</v>
      </c>
      <c r="D1052" s="44" t="s">
        <v>26414</v>
      </c>
    </row>
    <row r="1053" spans="1:4" x14ac:dyDescent="0.2">
      <c r="A1053" s="43"/>
      <c r="C1053" s="43" t="s">
        <v>1066</v>
      </c>
      <c r="D1053" s="44" t="s">
        <v>26415</v>
      </c>
    </row>
    <row r="1054" spans="1:4" x14ac:dyDescent="0.2">
      <c r="A1054" s="43"/>
      <c r="C1054" s="43" t="s">
        <v>1067</v>
      </c>
      <c r="D1054" s="44" t="s">
        <v>26416</v>
      </c>
    </row>
    <row r="1055" spans="1:4" x14ac:dyDescent="0.2">
      <c r="A1055" s="43"/>
      <c r="C1055" s="43" t="s">
        <v>1068</v>
      </c>
      <c r="D1055" s="44" t="s">
        <v>26417</v>
      </c>
    </row>
    <row r="1056" spans="1:4" x14ac:dyDescent="0.2">
      <c r="A1056" s="43"/>
      <c r="C1056" s="43" t="s">
        <v>1069</v>
      </c>
      <c r="D1056" s="44" t="s">
        <v>26418</v>
      </c>
    </row>
    <row r="1057" spans="1:4" ht="24" x14ac:dyDescent="0.2">
      <c r="A1057" s="43" t="s">
        <v>26419</v>
      </c>
      <c r="B1057" s="26" t="s">
        <v>26420</v>
      </c>
      <c r="C1057" s="43" t="s">
        <v>26419</v>
      </c>
      <c r="D1057" s="44" t="s">
        <v>26421</v>
      </c>
    </row>
    <row r="1058" spans="1:4" x14ac:dyDescent="0.2">
      <c r="A1058" s="43" t="s">
        <v>26422</v>
      </c>
      <c r="B1058" s="26" t="s">
        <v>26423</v>
      </c>
      <c r="C1058" s="43" t="s">
        <v>26422</v>
      </c>
      <c r="D1058" s="44" t="s">
        <v>26423</v>
      </c>
    </row>
    <row r="1059" spans="1:4" x14ac:dyDescent="0.2">
      <c r="A1059" s="43" t="s">
        <v>26424</v>
      </c>
      <c r="B1059" s="26" t="s">
        <v>26425</v>
      </c>
      <c r="C1059" s="43" t="s">
        <v>26424</v>
      </c>
      <c r="D1059" s="44" t="s">
        <v>26425</v>
      </c>
    </row>
    <row r="1060" spans="1:4" x14ac:dyDescent="0.2">
      <c r="A1060" s="43" t="s">
        <v>26426</v>
      </c>
      <c r="B1060" s="26" t="s">
        <v>26427</v>
      </c>
      <c r="C1060" s="43" t="s">
        <v>1073</v>
      </c>
      <c r="D1060" s="44" t="s">
        <v>26428</v>
      </c>
    </row>
    <row r="1061" spans="1:4" x14ac:dyDescent="0.2">
      <c r="A1061" s="43"/>
      <c r="C1061" s="43" t="s">
        <v>1074</v>
      </c>
      <c r="D1061" s="44" t="s">
        <v>26429</v>
      </c>
    </row>
    <row r="1062" spans="1:4" x14ac:dyDescent="0.2">
      <c r="A1062" s="43"/>
      <c r="C1062" s="43" t="s">
        <v>1075</v>
      </c>
      <c r="D1062" s="44" t="s">
        <v>26430</v>
      </c>
    </row>
    <row r="1063" spans="1:4" x14ac:dyDescent="0.2">
      <c r="A1063" s="43"/>
      <c r="C1063" s="43" t="s">
        <v>1076</v>
      </c>
      <c r="D1063" s="44" t="s">
        <v>26431</v>
      </c>
    </row>
    <row r="1064" spans="1:4" x14ac:dyDescent="0.2">
      <c r="A1064" s="43"/>
      <c r="C1064" s="43" t="s">
        <v>1077</v>
      </c>
      <c r="D1064" s="44" t="s">
        <v>26432</v>
      </c>
    </row>
    <row r="1065" spans="1:4" x14ac:dyDescent="0.2">
      <c r="A1065" s="43"/>
      <c r="C1065" s="43" t="s">
        <v>1078</v>
      </c>
      <c r="D1065" s="44" t="s">
        <v>26433</v>
      </c>
    </row>
    <row r="1066" spans="1:4" x14ac:dyDescent="0.2">
      <c r="A1066" s="43"/>
      <c r="C1066" s="43" t="s">
        <v>1079</v>
      </c>
      <c r="D1066" s="44" t="s">
        <v>26434</v>
      </c>
    </row>
    <row r="1067" spans="1:4" x14ac:dyDescent="0.2">
      <c r="A1067" s="43"/>
      <c r="C1067" s="43" t="s">
        <v>1080</v>
      </c>
      <c r="D1067" s="44" t="s">
        <v>26435</v>
      </c>
    </row>
    <row r="1068" spans="1:4" x14ac:dyDescent="0.2">
      <c r="A1068" s="43"/>
      <c r="C1068" s="43" t="s">
        <v>1081</v>
      </c>
      <c r="D1068" s="44" t="s">
        <v>26436</v>
      </c>
    </row>
    <row r="1069" spans="1:4" x14ac:dyDescent="0.2">
      <c r="A1069" s="43"/>
      <c r="C1069" s="43" t="s">
        <v>1082</v>
      </c>
      <c r="D1069" s="44" t="s">
        <v>26437</v>
      </c>
    </row>
    <row r="1070" spans="1:4" ht="24" x14ac:dyDescent="0.2">
      <c r="A1070" s="43" t="s">
        <v>26438</v>
      </c>
      <c r="B1070" s="26" t="s">
        <v>26439</v>
      </c>
      <c r="C1070" s="43" t="s">
        <v>1083</v>
      </c>
      <c r="D1070" s="44" t="s">
        <v>26440</v>
      </c>
    </row>
    <row r="1071" spans="1:4" x14ac:dyDescent="0.2">
      <c r="A1071" s="43"/>
      <c r="C1071" s="43" t="s">
        <v>1084</v>
      </c>
      <c r="D1071" s="44" t="s">
        <v>26441</v>
      </c>
    </row>
    <row r="1072" spans="1:4" x14ac:dyDescent="0.2">
      <c r="A1072" s="43"/>
      <c r="C1072" s="43" t="s">
        <v>1085</v>
      </c>
      <c r="D1072" s="44" t="s">
        <v>26442</v>
      </c>
    </row>
    <row r="1073" spans="1:4" x14ac:dyDescent="0.2">
      <c r="A1073" s="43"/>
      <c r="C1073" s="43" t="s">
        <v>1086</v>
      </c>
      <c r="D1073" s="44" t="s">
        <v>26443</v>
      </c>
    </row>
    <row r="1074" spans="1:4" x14ac:dyDescent="0.2">
      <c r="A1074" s="43" t="s">
        <v>26444</v>
      </c>
      <c r="B1074" s="26" t="s">
        <v>26445</v>
      </c>
      <c r="C1074" s="43" t="s">
        <v>1087</v>
      </c>
      <c r="D1074" s="44" t="s">
        <v>26446</v>
      </c>
    </row>
    <row r="1075" spans="1:4" x14ac:dyDescent="0.2">
      <c r="A1075" s="43"/>
      <c r="C1075" s="43" t="s">
        <v>1088</v>
      </c>
      <c r="D1075" s="44" t="s">
        <v>26447</v>
      </c>
    </row>
    <row r="1076" spans="1:4" x14ac:dyDescent="0.2">
      <c r="A1076" s="43"/>
      <c r="C1076" s="43" t="s">
        <v>1089</v>
      </c>
      <c r="D1076" s="44" t="s">
        <v>26448</v>
      </c>
    </row>
    <row r="1077" spans="1:4" x14ac:dyDescent="0.2">
      <c r="A1077" s="43"/>
      <c r="C1077" s="43" t="s">
        <v>1090</v>
      </c>
      <c r="D1077" s="44" t="s">
        <v>26449</v>
      </c>
    </row>
    <row r="1078" spans="1:4" x14ac:dyDescent="0.2">
      <c r="A1078" s="43"/>
      <c r="C1078" s="43" t="s">
        <v>1091</v>
      </c>
      <c r="D1078" s="44" t="s">
        <v>26450</v>
      </c>
    </row>
    <row r="1079" spans="1:4" x14ac:dyDescent="0.2">
      <c r="A1079" s="43"/>
      <c r="C1079" s="43" t="s">
        <v>1092</v>
      </c>
      <c r="D1079" s="44" t="s">
        <v>26451</v>
      </c>
    </row>
    <row r="1080" spans="1:4" x14ac:dyDescent="0.2">
      <c r="A1080" s="43"/>
      <c r="C1080" s="43" t="s">
        <v>1093</v>
      </c>
      <c r="D1080" s="44" t="s">
        <v>26452</v>
      </c>
    </row>
    <row r="1081" spans="1:4" x14ac:dyDescent="0.2">
      <c r="A1081" s="43"/>
      <c r="C1081" s="43" t="s">
        <v>1094</v>
      </c>
      <c r="D1081" s="44" t="s">
        <v>26453</v>
      </c>
    </row>
    <row r="1082" spans="1:4" x14ac:dyDescent="0.2">
      <c r="A1082" s="43"/>
      <c r="C1082" s="43" t="s">
        <v>1095</v>
      </c>
      <c r="D1082" s="44" t="s">
        <v>26454</v>
      </c>
    </row>
    <row r="1083" spans="1:4" x14ac:dyDescent="0.2">
      <c r="A1083" s="43" t="s">
        <v>26455</v>
      </c>
      <c r="B1083" s="26" t="s">
        <v>26456</v>
      </c>
      <c r="C1083" s="43" t="s">
        <v>1096</v>
      </c>
      <c r="D1083" s="44" t="s">
        <v>26457</v>
      </c>
    </row>
    <row r="1084" spans="1:4" x14ac:dyDescent="0.2">
      <c r="A1084" s="43"/>
      <c r="C1084" s="43" t="s">
        <v>1097</v>
      </c>
      <c r="D1084" s="44" t="s">
        <v>26458</v>
      </c>
    </row>
    <row r="1085" spans="1:4" x14ac:dyDescent="0.2">
      <c r="A1085" s="43"/>
      <c r="C1085" s="43" t="s">
        <v>1098</v>
      </c>
      <c r="D1085" s="44" t="s">
        <v>26459</v>
      </c>
    </row>
    <row r="1086" spans="1:4" x14ac:dyDescent="0.2">
      <c r="A1086" s="43" t="s">
        <v>26460</v>
      </c>
      <c r="B1086" s="26" t="s">
        <v>26461</v>
      </c>
      <c r="C1086" s="43" t="s">
        <v>1099</v>
      </c>
      <c r="D1086" s="44" t="s">
        <v>26462</v>
      </c>
    </row>
    <row r="1087" spans="1:4" x14ac:dyDescent="0.2">
      <c r="A1087" s="43"/>
      <c r="C1087" s="43" t="s">
        <v>1100</v>
      </c>
      <c r="D1087" s="44" t="s">
        <v>26463</v>
      </c>
    </row>
    <row r="1088" spans="1:4" x14ac:dyDescent="0.2">
      <c r="A1088" s="43"/>
      <c r="C1088" s="43" t="s">
        <v>1101</v>
      </c>
      <c r="D1088" s="44" t="s">
        <v>26464</v>
      </c>
    </row>
    <row r="1089" spans="1:4" x14ac:dyDescent="0.2">
      <c r="A1089" s="43"/>
      <c r="C1089" s="43" t="s">
        <v>1102</v>
      </c>
      <c r="D1089" s="44" t="s">
        <v>26465</v>
      </c>
    </row>
    <row r="1090" spans="1:4" x14ac:dyDescent="0.2">
      <c r="A1090" s="43"/>
      <c r="C1090" s="43" t="s">
        <v>1103</v>
      </c>
      <c r="D1090" s="44" t="s">
        <v>26466</v>
      </c>
    </row>
    <row r="1091" spans="1:4" x14ac:dyDescent="0.2">
      <c r="A1091" s="43"/>
      <c r="C1091" s="43" t="s">
        <v>1104</v>
      </c>
      <c r="D1091" s="44" t="s">
        <v>26467</v>
      </c>
    </row>
    <row r="1092" spans="1:4" x14ac:dyDescent="0.2">
      <c r="A1092" s="43"/>
      <c r="C1092" s="43" t="s">
        <v>1105</v>
      </c>
      <c r="D1092" s="44" t="s">
        <v>26468</v>
      </c>
    </row>
    <row r="1093" spans="1:4" x14ac:dyDescent="0.2">
      <c r="A1093" s="43"/>
      <c r="C1093" s="43" t="s">
        <v>1106</v>
      </c>
      <c r="D1093" s="44" t="s">
        <v>26469</v>
      </c>
    </row>
    <row r="1094" spans="1:4" x14ac:dyDescent="0.2">
      <c r="A1094" s="43"/>
      <c r="C1094" s="43" t="s">
        <v>1107</v>
      </c>
      <c r="D1094" s="44" t="s">
        <v>26470</v>
      </c>
    </row>
    <row r="1095" spans="1:4" x14ac:dyDescent="0.2">
      <c r="A1095" s="43"/>
      <c r="C1095" s="43" t="s">
        <v>1108</v>
      </c>
      <c r="D1095" s="44" t="s">
        <v>26471</v>
      </c>
    </row>
    <row r="1096" spans="1:4" ht="36" x14ac:dyDescent="0.2">
      <c r="A1096" s="43" t="s">
        <v>26472</v>
      </c>
      <c r="B1096" s="26" t="s">
        <v>26473</v>
      </c>
      <c r="C1096" s="43" t="s">
        <v>1109</v>
      </c>
      <c r="D1096" s="44" t="s">
        <v>26474</v>
      </c>
    </row>
    <row r="1097" spans="1:4" x14ac:dyDescent="0.2">
      <c r="A1097" s="43"/>
      <c r="C1097" s="43" t="s">
        <v>1110</v>
      </c>
      <c r="D1097" s="44" t="s">
        <v>26475</v>
      </c>
    </row>
    <row r="1098" spans="1:4" x14ac:dyDescent="0.2">
      <c r="A1098" s="43"/>
      <c r="C1098" s="43" t="s">
        <v>1111</v>
      </c>
      <c r="D1098" s="44" t="s">
        <v>26476</v>
      </c>
    </row>
    <row r="1099" spans="1:4" x14ac:dyDescent="0.2">
      <c r="A1099" s="43"/>
      <c r="C1099" s="43" t="s">
        <v>1112</v>
      </c>
      <c r="D1099" s="44" t="s">
        <v>26477</v>
      </c>
    </row>
    <row r="1100" spans="1:4" x14ac:dyDescent="0.2">
      <c r="A1100" s="43"/>
      <c r="C1100" s="43" t="s">
        <v>1113</v>
      </c>
      <c r="D1100" s="44" t="s">
        <v>26478</v>
      </c>
    </row>
    <row r="1101" spans="1:4" x14ac:dyDescent="0.2">
      <c r="A1101" s="43"/>
      <c r="C1101" s="43" t="s">
        <v>1114</v>
      </c>
      <c r="D1101" s="44" t="s">
        <v>26479</v>
      </c>
    </row>
    <row r="1102" spans="1:4" x14ac:dyDescent="0.2">
      <c r="A1102" s="43"/>
      <c r="C1102" s="43" t="s">
        <v>1115</v>
      </c>
      <c r="D1102" s="44" t="s">
        <v>26480</v>
      </c>
    </row>
    <row r="1103" spans="1:4" x14ac:dyDescent="0.2">
      <c r="A1103" s="43"/>
      <c r="C1103" s="43" t="s">
        <v>1116</v>
      </c>
      <c r="D1103" s="44" t="s">
        <v>26481</v>
      </c>
    </row>
    <row r="1104" spans="1:4" x14ac:dyDescent="0.2">
      <c r="A1104" s="43" t="s">
        <v>26482</v>
      </c>
      <c r="B1104" s="26" t="s">
        <v>26483</v>
      </c>
      <c r="C1104" s="43" t="s">
        <v>26482</v>
      </c>
      <c r="D1104" s="44" t="s">
        <v>26483</v>
      </c>
    </row>
    <row r="1105" spans="1:4" ht="24" x14ac:dyDescent="0.2">
      <c r="A1105" s="43" t="s">
        <v>26484</v>
      </c>
      <c r="B1105" s="26" t="s">
        <v>26485</v>
      </c>
      <c r="C1105" s="43" t="s">
        <v>1118</v>
      </c>
      <c r="D1105" s="44" t="s">
        <v>26486</v>
      </c>
    </row>
    <row r="1106" spans="1:4" x14ac:dyDescent="0.2">
      <c r="A1106" s="43"/>
      <c r="C1106" s="43" t="s">
        <v>1119</v>
      </c>
      <c r="D1106" s="44" t="s">
        <v>26487</v>
      </c>
    </row>
    <row r="1107" spans="1:4" x14ac:dyDescent="0.2">
      <c r="A1107" s="43"/>
      <c r="C1107" s="43" t="s">
        <v>1120</v>
      </c>
      <c r="D1107" s="44" t="s">
        <v>26488</v>
      </c>
    </row>
    <row r="1108" spans="1:4" ht="24" x14ac:dyDescent="0.2">
      <c r="A1108" s="43" t="s">
        <v>26489</v>
      </c>
      <c r="B1108" s="26" t="s">
        <v>26490</v>
      </c>
      <c r="C1108" s="43" t="s">
        <v>1121</v>
      </c>
      <c r="D1108" s="44" t="s">
        <v>26491</v>
      </c>
    </row>
    <row r="1109" spans="1:4" x14ac:dyDescent="0.2">
      <c r="A1109" s="43"/>
      <c r="C1109" s="43" t="s">
        <v>1122</v>
      </c>
      <c r="D1109" s="44" t="s">
        <v>26492</v>
      </c>
    </row>
    <row r="1110" spans="1:4" x14ac:dyDescent="0.2">
      <c r="A1110" s="43"/>
      <c r="C1110" s="43" t="s">
        <v>1123</v>
      </c>
      <c r="D1110" s="44" t="s">
        <v>26493</v>
      </c>
    </row>
    <row r="1111" spans="1:4" x14ac:dyDescent="0.2">
      <c r="A1111" s="43"/>
      <c r="C1111" s="43" t="s">
        <v>1124</v>
      </c>
      <c r="D1111" s="44" t="s">
        <v>26494</v>
      </c>
    </row>
    <row r="1112" spans="1:4" x14ac:dyDescent="0.2">
      <c r="A1112" s="43"/>
      <c r="C1112" s="43" t="s">
        <v>1125</v>
      </c>
      <c r="D1112" s="44" t="s">
        <v>26495</v>
      </c>
    </row>
    <row r="1113" spans="1:4" x14ac:dyDescent="0.2">
      <c r="A1113" s="43"/>
      <c r="C1113" s="43" t="s">
        <v>1126</v>
      </c>
      <c r="D1113" s="44" t="s">
        <v>26496</v>
      </c>
    </row>
    <row r="1114" spans="1:4" x14ac:dyDescent="0.2">
      <c r="A1114" s="43"/>
      <c r="C1114" s="43" t="s">
        <v>1127</v>
      </c>
      <c r="D1114" s="44" t="s">
        <v>26497</v>
      </c>
    </row>
    <row r="1115" spans="1:4" x14ac:dyDescent="0.2">
      <c r="A1115" s="43"/>
      <c r="C1115" s="43" t="s">
        <v>1128</v>
      </c>
      <c r="D1115" s="44" t="s">
        <v>26498</v>
      </c>
    </row>
    <row r="1116" spans="1:4" ht="24" x14ac:dyDescent="0.2">
      <c r="A1116" s="43" t="s">
        <v>26499</v>
      </c>
      <c r="B1116" s="26" t="s">
        <v>26500</v>
      </c>
      <c r="C1116" s="43" t="s">
        <v>1129</v>
      </c>
      <c r="D1116" s="44" t="s">
        <v>26501</v>
      </c>
    </row>
    <row r="1117" spans="1:4" x14ac:dyDescent="0.2">
      <c r="A1117" s="43"/>
      <c r="C1117" s="43" t="s">
        <v>1130</v>
      </c>
      <c r="D1117" s="44" t="s">
        <v>26502</v>
      </c>
    </row>
    <row r="1118" spans="1:4" x14ac:dyDescent="0.2">
      <c r="A1118" s="43"/>
      <c r="C1118" s="43" t="s">
        <v>1131</v>
      </c>
      <c r="D1118" s="44" t="s">
        <v>26503</v>
      </c>
    </row>
    <row r="1119" spans="1:4" x14ac:dyDescent="0.2">
      <c r="A1119" s="43"/>
      <c r="C1119" s="43" t="s">
        <v>1132</v>
      </c>
      <c r="D1119" s="44" t="s">
        <v>26504</v>
      </c>
    </row>
    <row r="1120" spans="1:4" x14ac:dyDescent="0.2">
      <c r="A1120" s="43"/>
      <c r="C1120" s="43" t="s">
        <v>1133</v>
      </c>
      <c r="D1120" s="44" t="s">
        <v>26505</v>
      </c>
    </row>
    <row r="1121" spans="1:4" x14ac:dyDescent="0.2">
      <c r="A1121" s="43"/>
      <c r="C1121" s="43" t="s">
        <v>1134</v>
      </c>
      <c r="D1121" s="44" t="s">
        <v>26506</v>
      </c>
    </row>
    <row r="1122" spans="1:4" x14ac:dyDescent="0.2">
      <c r="A1122" s="43"/>
      <c r="C1122" s="43" t="s">
        <v>1135</v>
      </c>
      <c r="D1122" s="44" t="s">
        <v>26507</v>
      </c>
    </row>
    <row r="1123" spans="1:4" x14ac:dyDescent="0.2">
      <c r="A1123" s="43"/>
      <c r="C1123" s="43" t="s">
        <v>1136</v>
      </c>
      <c r="D1123" s="44" t="s">
        <v>26508</v>
      </c>
    </row>
    <row r="1124" spans="1:4" ht="24" x14ac:dyDescent="0.2">
      <c r="A1124" s="43" t="s">
        <v>26509</v>
      </c>
      <c r="B1124" s="26" t="s">
        <v>26510</v>
      </c>
      <c r="C1124" s="43" t="s">
        <v>1137</v>
      </c>
      <c r="D1124" s="44" t="s">
        <v>26511</v>
      </c>
    </row>
    <row r="1125" spans="1:4" x14ac:dyDescent="0.2">
      <c r="A1125" s="43"/>
      <c r="C1125" s="43" t="s">
        <v>1138</v>
      </c>
      <c r="D1125" s="44" t="s">
        <v>26512</v>
      </c>
    </row>
    <row r="1126" spans="1:4" x14ac:dyDescent="0.2">
      <c r="A1126" s="43"/>
      <c r="C1126" s="43" t="s">
        <v>1139</v>
      </c>
      <c r="D1126" s="44" t="s">
        <v>26513</v>
      </c>
    </row>
    <row r="1127" spans="1:4" x14ac:dyDescent="0.2">
      <c r="A1127" s="43"/>
      <c r="C1127" s="43" t="s">
        <v>1140</v>
      </c>
      <c r="D1127" s="44" t="s">
        <v>26514</v>
      </c>
    </row>
    <row r="1128" spans="1:4" x14ac:dyDescent="0.2">
      <c r="A1128" s="43"/>
      <c r="C1128" s="43" t="s">
        <v>1141</v>
      </c>
      <c r="D1128" s="44" t="s">
        <v>26515</v>
      </c>
    </row>
    <row r="1129" spans="1:4" x14ac:dyDescent="0.2">
      <c r="A1129" s="43"/>
      <c r="C1129" s="43" t="s">
        <v>1142</v>
      </c>
      <c r="D1129" s="44" t="s">
        <v>26516</v>
      </c>
    </row>
    <row r="1130" spans="1:4" x14ac:dyDescent="0.2">
      <c r="A1130" s="43"/>
      <c r="C1130" s="43" t="s">
        <v>1143</v>
      </c>
      <c r="D1130" s="44" t="s">
        <v>26517</v>
      </c>
    </row>
    <row r="1131" spans="1:4" x14ac:dyDescent="0.2">
      <c r="A1131" s="43"/>
      <c r="C1131" s="43" t="s">
        <v>1144</v>
      </c>
      <c r="D1131" s="44" t="s">
        <v>26518</v>
      </c>
    </row>
    <row r="1132" spans="1:4" ht="24" x14ac:dyDescent="0.2">
      <c r="A1132" s="43" t="s">
        <v>26519</v>
      </c>
      <c r="B1132" s="26" t="s">
        <v>26520</v>
      </c>
      <c r="C1132" s="43" t="s">
        <v>1145</v>
      </c>
      <c r="D1132" s="44" t="s">
        <v>26521</v>
      </c>
    </row>
    <row r="1133" spans="1:4" x14ac:dyDescent="0.2">
      <c r="A1133" s="43"/>
      <c r="C1133" s="43" t="s">
        <v>1146</v>
      </c>
      <c r="D1133" s="44" t="s">
        <v>26522</v>
      </c>
    </row>
    <row r="1134" spans="1:4" x14ac:dyDescent="0.2">
      <c r="A1134" s="43"/>
      <c r="C1134" s="43" t="s">
        <v>1147</v>
      </c>
      <c r="D1134" s="44" t="s">
        <v>26523</v>
      </c>
    </row>
    <row r="1135" spans="1:4" x14ac:dyDescent="0.2">
      <c r="A1135" s="43"/>
      <c r="C1135" s="43" t="s">
        <v>1148</v>
      </c>
      <c r="D1135" s="44" t="s">
        <v>26524</v>
      </c>
    </row>
    <row r="1136" spans="1:4" x14ac:dyDescent="0.2">
      <c r="A1136" s="43"/>
      <c r="C1136" s="43" t="s">
        <v>1149</v>
      </c>
      <c r="D1136" s="44" t="s">
        <v>26525</v>
      </c>
    </row>
    <row r="1137" spans="1:4" x14ac:dyDescent="0.2">
      <c r="A1137" s="43"/>
      <c r="C1137" s="43" t="s">
        <v>1150</v>
      </c>
      <c r="D1137" s="44" t="s">
        <v>26526</v>
      </c>
    </row>
    <row r="1138" spans="1:4" x14ac:dyDescent="0.2">
      <c r="A1138" s="43"/>
      <c r="C1138" s="43" t="s">
        <v>1151</v>
      </c>
      <c r="D1138" s="44" t="s">
        <v>26527</v>
      </c>
    </row>
    <row r="1139" spans="1:4" x14ac:dyDescent="0.2">
      <c r="A1139" s="43"/>
      <c r="C1139" s="43" t="s">
        <v>1152</v>
      </c>
      <c r="D1139" s="44" t="s">
        <v>26528</v>
      </c>
    </row>
    <row r="1140" spans="1:4" x14ac:dyDescent="0.2">
      <c r="A1140" s="43"/>
      <c r="C1140" s="43" t="s">
        <v>1153</v>
      </c>
      <c r="D1140" s="44" t="s">
        <v>26529</v>
      </c>
    </row>
    <row r="1141" spans="1:4" ht="24" x14ac:dyDescent="0.2">
      <c r="A1141" s="43" t="s">
        <v>26530</v>
      </c>
      <c r="B1141" s="26" t="s">
        <v>26531</v>
      </c>
      <c r="C1141" s="43" t="s">
        <v>1154</v>
      </c>
      <c r="D1141" s="44" t="s">
        <v>26532</v>
      </c>
    </row>
    <row r="1142" spans="1:4" x14ac:dyDescent="0.2">
      <c r="A1142" s="43"/>
      <c r="C1142" s="43" t="s">
        <v>1155</v>
      </c>
      <c r="D1142" s="44" t="s">
        <v>26533</v>
      </c>
    </row>
    <row r="1143" spans="1:4" x14ac:dyDescent="0.2">
      <c r="A1143" s="43"/>
      <c r="C1143" s="43" t="s">
        <v>1156</v>
      </c>
      <c r="D1143" s="44" t="s">
        <v>26534</v>
      </c>
    </row>
    <row r="1144" spans="1:4" x14ac:dyDescent="0.2">
      <c r="A1144" s="43"/>
      <c r="C1144" s="43" t="s">
        <v>1157</v>
      </c>
      <c r="D1144" s="44" t="s">
        <v>26535</v>
      </c>
    </row>
    <row r="1145" spans="1:4" x14ac:dyDescent="0.2">
      <c r="A1145" s="43"/>
      <c r="C1145" s="43" t="s">
        <v>1158</v>
      </c>
      <c r="D1145" s="44" t="s">
        <v>26536</v>
      </c>
    </row>
    <row r="1146" spans="1:4" x14ac:dyDescent="0.2">
      <c r="A1146" s="43"/>
      <c r="C1146" s="43" t="s">
        <v>1159</v>
      </c>
      <c r="D1146" s="44" t="s">
        <v>26537</v>
      </c>
    </row>
    <row r="1147" spans="1:4" x14ac:dyDescent="0.2">
      <c r="A1147" s="43"/>
      <c r="C1147" s="43" t="s">
        <v>1160</v>
      </c>
      <c r="D1147" s="44" t="s">
        <v>26538</v>
      </c>
    </row>
    <row r="1148" spans="1:4" x14ac:dyDescent="0.2">
      <c r="A1148" s="43"/>
      <c r="C1148" s="43" t="s">
        <v>1161</v>
      </c>
      <c r="D1148" s="44" t="s">
        <v>26539</v>
      </c>
    </row>
    <row r="1149" spans="1:4" x14ac:dyDescent="0.2">
      <c r="A1149" s="43"/>
      <c r="C1149" s="43" t="s">
        <v>1162</v>
      </c>
      <c r="D1149" s="44" t="s">
        <v>26540</v>
      </c>
    </row>
    <row r="1150" spans="1:4" x14ac:dyDescent="0.2">
      <c r="A1150" s="43" t="s">
        <v>26541</v>
      </c>
      <c r="B1150" s="26" t="s">
        <v>26542</v>
      </c>
      <c r="C1150" s="43" t="s">
        <v>26541</v>
      </c>
      <c r="D1150" s="44" t="s">
        <v>26542</v>
      </c>
    </row>
    <row r="1151" spans="1:4" x14ac:dyDescent="0.2">
      <c r="A1151" s="43" t="s">
        <v>26543</v>
      </c>
      <c r="B1151" s="26" t="s">
        <v>26544</v>
      </c>
      <c r="C1151" s="43" t="s">
        <v>1164</v>
      </c>
      <c r="D1151" s="44" t="s">
        <v>26545</v>
      </c>
    </row>
    <row r="1152" spans="1:4" x14ac:dyDescent="0.2">
      <c r="A1152" s="43"/>
      <c r="C1152" s="43" t="s">
        <v>1165</v>
      </c>
      <c r="D1152" s="44" t="s">
        <v>26546</v>
      </c>
    </row>
    <row r="1153" spans="1:4" x14ac:dyDescent="0.2">
      <c r="A1153" s="43"/>
      <c r="C1153" s="43" t="s">
        <v>1166</v>
      </c>
      <c r="D1153" s="44" t="s">
        <v>26547</v>
      </c>
    </row>
    <row r="1154" spans="1:4" x14ac:dyDescent="0.2">
      <c r="A1154" s="43"/>
      <c r="C1154" s="43" t="s">
        <v>1167</v>
      </c>
      <c r="D1154" s="44" t="s">
        <v>26548</v>
      </c>
    </row>
    <row r="1155" spans="1:4" x14ac:dyDescent="0.2">
      <c r="A1155" s="43"/>
      <c r="C1155" s="43" t="s">
        <v>1168</v>
      </c>
      <c r="D1155" s="44" t="s">
        <v>26549</v>
      </c>
    </row>
    <row r="1156" spans="1:4" x14ac:dyDescent="0.2">
      <c r="A1156" s="43"/>
      <c r="C1156" s="43" t="s">
        <v>1169</v>
      </c>
      <c r="D1156" s="44" t="s">
        <v>26550</v>
      </c>
    </row>
    <row r="1157" spans="1:4" x14ac:dyDescent="0.2">
      <c r="A1157" s="43" t="s">
        <v>26551</v>
      </c>
      <c r="B1157" s="26" t="s">
        <v>26552</v>
      </c>
      <c r="C1157" s="43" t="s">
        <v>1170</v>
      </c>
      <c r="D1157" s="44" t="s">
        <v>26553</v>
      </c>
    </row>
    <row r="1158" spans="1:4" x14ac:dyDescent="0.2">
      <c r="A1158" s="43"/>
      <c r="C1158" s="43" t="s">
        <v>1171</v>
      </c>
      <c r="D1158" s="44" t="s">
        <v>26554</v>
      </c>
    </row>
    <row r="1159" spans="1:4" x14ac:dyDescent="0.2">
      <c r="A1159" s="43"/>
      <c r="C1159" s="43" t="s">
        <v>1172</v>
      </c>
      <c r="D1159" s="44" t="s">
        <v>26555</v>
      </c>
    </row>
    <row r="1160" spans="1:4" x14ac:dyDescent="0.2">
      <c r="A1160" s="43"/>
      <c r="C1160" s="43" t="s">
        <v>1173</v>
      </c>
      <c r="D1160" s="44" t="s">
        <v>26556</v>
      </c>
    </row>
    <row r="1161" spans="1:4" x14ac:dyDescent="0.2">
      <c r="A1161" s="43"/>
      <c r="C1161" s="43" t="s">
        <v>1174</v>
      </c>
      <c r="D1161" s="44" t="s">
        <v>26557</v>
      </c>
    </row>
    <row r="1162" spans="1:4" x14ac:dyDescent="0.2">
      <c r="A1162" s="43" t="s">
        <v>26558</v>
      </c>
      <c r="B1162" s="26" t="s">
        <v>26559</v>
      </c>
      <c r="C1162" s="43" t="s">
        <v>1175</v>
      </c>
      <c r="D1162" s="44" t="s">
        <v>26560</v>
      </c>
    </row>
    <row r="1163" spans="1:4" x14ac:dyDescent="0.2">
      <c r="A1163" s="43"/>
      <c r="C1163" s="43" t="s">
        <v>1176</v>
      </c>
      <c r="D1163" s="44" t="s">
        <v>26561</v>
      </c>
    </row>
    <row r="1164" spans="1:4" x14ac:dyDescent="0.2">
      <c r="A1164" s="43"/>
      <c r="C1164" s="43" t="s">
        <v>1177</v>
      </c>
      <c r="D1164" s="44" t="s">
        <v>26562</v>
      </c>
    </row>
    <row r="1165" spans="1:4" x14ac:dyDescent="0.2">
      <c r="A1165" s="43"/>
      <c r="C1165" s="43" t="s">
        <v>1178</v>
      </c>
      <c r="D1165" s="44" t="s">
        <v>26563</v>
      </c>
    </row>
    <row r="1166" spans="1:4" x14ac:dyDescent="0.2">
      <c r="A1166" s="43"/>
      <c r="C1166" s="43" t="s">
        <v>1179</v>
      </c>
      <c r="D1166" s="44" t="s">
        <v>26564</v>
      </c>
    </row>
    <row r="1167" spans="1:4" x14ac:dyDescent="0.2">
      <c r="A1167" s="43"/>
      <c r="C1167" s="43" t="s">
        <v>1180</v>
      </c>
      <c r="D1167" s="44" t="s">
        <v>26565</v>
      </c>
    </row>
    <row r="1168" spans="1:4" x14ac:dyDescent="0.2">
      <c r="A1168" s="43"/>
      <c r="C1168" s="43" t="s">
        <v>1181</v>
      </c>
      <c r="D1168" s="44" t="s">
        <v>26566</v>
      </c>
    </row>
    <row r="1169" spans="1:4" x14ac:dyDescent="0.2">
      <c r="A1169" s="43"/>
      <c r="C1169" s="43" t="s">
        <v>1182</v>
      </c>
      <c r="D1169" s="44" t="s">
        <v>26567</v>
      </c>
    </row>
    <row r="1170" spans="1:4" x14ac:dyDescent="0.2">
      <c r="A1170" s="43"/>
      <c r="C1170" s="43" t="s">
        <v>1183</v>
      </c>
      <c r="D1170" s="44" t="s">
        <v>26568</v>
      </c>
    </row>
    <row r="1171" spans="1:4" x14ac:dyDescent="0.2">
      <c r="A1171" s="43"/>
      <c r="C1171" s="43" t="s">
        <v>1184</v>
      </c>
      <c r="D1171" s="44" t="s">
        <v>26569</v>
      </c>
    </row>
    <row r="1172" spans="1:4" x14ac:dyDescent="0.2">
      <c r="A1172" s="43" t="s">
        <v>26570</v>
      </c>
      <c r="B1172" s="26" t="s">
        <v>26571</v>
      </c>
      <c r="C1172" s="43" t="s">
        <v>1185</v>
      </c>
      <c r="D1172" s="44" t="s">
        <v>26572</v>
      </c>
    </row>
    <row r="1173" spans="1:4" x14ac:dyDescent="0.2">
      <c r="A1173" s="43"/>
      <c r="C1173" s="43" t="s">
        <v>1186</v>
      </c>
      <c r="D1173" s="44" t="s">
        <v>26573</v>
      </c>
    </row>
    <row r="1174" spans="1:4" x14ac:dyDescent="0.2">
      <c r="A1174" s="43"/>
      <c r="C1174" s="43" t="s">
        <v>1187</v>
      </c>
      <c r="D1174" s="44" t="s">
        <v>26574</v>
      </c>
    </row>
    <row r="1175" spans="1:4" x14ac:dyDescent="0.2">
      <c r="A1175" s="43"/>
      <c r="C1175" s="43" t="s">
        <v>1188</v>
      </c>
      <c r="D1175" s="44" t="s">
        <v>26575</v>
      </c>
    </row>
    <row r="1176" spans="1:4" x14ac:dyDescent="0.2">
      <c r="A1176" s="43"/>
      <c r="C1176" s="43" t="s">
        <v>1189</v>
      </c>
      <c r="D1176" s="44" t="s">
        <v>26576</v>
      </c>
    </row>
    <row r="1177" spans="1:4" x14ac:dyDescent="0.2">
      <c r="A1177" s="43"/>
      <c r="C1177" s="43" t="s">
        <v>1190</v>
      </c>
      <c r="D1177" s="44" t="s">
        <v>26577</v>
      </c>
    </row>
    <row r="1178" spans="1:4" ht="24" x14ac:dyDescent="0.2">
      <c r="A1178" s="43" t="s">
        <v>26578</v>
      </c>
      <c r="B1178" s="26" t="s">
        <v>26579</v>
      </c>
      <c r="C1178" s="43" t="s">
        <v>1191</v>
      </c>
      <c r="D1178" s="44" t="s">
        <v>26580</v>
      </c>
    </row>
    <row r="1179" spans="1:4" x14ac:dyDescent="0.2">
      <c r="A1179" s="43"/>
      <c r="C1179" s="43" t="s">
        <v>1192</v>
      </c>
      <c r="D1179" s="44" t="s">
        <v>26581</v>
      </c>
    </row>
    <row r="1180" spans="1:4" x14ac:dyDescent="0.2">
      <c r="A1180" s="43"/>
      <c r="C1180" s="43" t="s">
        <v>1193</v>
      </c>
      <c r="D1180" s="44" t="s">
        <v>26582</v>
      </c>
    </row>
    <row r="1181" spans="1:4" x14ac:dyDescent="0.2">
      <c r="A1181" s="43"/>
      <c r="C1181" s="43" t="s">
        <v>1194</v>
      </c>
      <c r="D1181" s="44" t="s">
        <v>26583</v>
      </c>
    </row>
    <row r="1182" spans="1:4" ht="24" x14ac:dyDescent="0.2">
      <c r="A1182" s="43" t="s">
        <v>26584</v>
      </c>
      <c r="B1182" s="26" t="s">
        <v>26585</v>
      </c>
      <c r="C1182" s="43" t="s">
        <v>1195</v>
      </c>
      <c r="D1182" s="44" t="s">
        <v>26586</v>
      </c>
    </row>
    <row r="1183" spans="1:4" x14ac:dyDescent="0.2">
      <c r="A1183" s="43"/>
      <c r="C1183" s="43" t="s">
        <v>1196</v>
      </c>
      <c r="D1183" s="44" t="s">
        <v>26587</v>
      </c>
    </row>
    <row r="1184" spans="1:4" x14ac:dyDescent="0.2">
      <c r="A1184" s="43"/>
      <c r="C1184" s="43" t="s">
        <v>1197</v>
      </c>
      <c r="D1184" s="44" t="s">
        <v>26588</v>
      </c>
    </row>
    <row r="1185" spans="1:4" x14ac:dyDescent="0.2">
      <c r="A1185" s="43"/>
      <c r="C1185" s="43" t="s">
        <v>1198</v>
      </c>
      <c r="D1185" s="44" t="s">
        <v>26589</v>
      </c>
    </row>
    <row r="1186" spans="1:4" x14ac:dyDescent="0.2">
      <c r="A1186" s="43"/>
      <c r="C1186" s="43" t="s">
        <v>1199</v>
      </c>
      <c r="D1186" s="44" t="s">
        <v>26590</v>
      </c>
    </row>
    <row r="1187" spans="1:4" x14ac:dyDescent="0.2">
      <c r="A1187" s="43"/>
      <c r="C1187" s="43" t="s">
        <v>1200</v>
      </c>
      <c r="D1187" s="44" t="s">
        <v>26591</v>
      </c>
    </row>
    <row r="1188" spans="1:4" ht="24" x14ac:dyDescent="0.2">
      <c r="A1188" s="43" t="s">
        <v>26592</v>
      </c>
      <c r="B1188" s="26" t="s">
        <v>26593</v>
      </c>
      <c r="C1188" s="43" t="s">
        <v>1201</v>
      </c>
      <c r="D1188" s="44" t="s">
        <v>26594</v>
      </c>
    </row>
    <row r="1189" spans="1:4" x14ac:dyDescent="0.2">
      <c r="A1189" s="43"/>
      <c r="C1189" s="43" t="s">
        <v>1202</v>
      </c>
      <c r="D1189" s="44" t="s">
        <v>26595</v>
      </c>
    </row>
    <row r="1190" spans="1:4" x14ac:dyDescent="0.2">
      <c r="A1190" s="43"/>
      <c r="C1190" s="43" t="s">
        <v>1203</v>
      </c>
      <c r="D1190" s="44" t="s">
        <v>26596</v>
      </c>
    </row>
    <row r="1191" spans="1:4" x14ac:dyDescent="0.2">
      <c r="A1191" s="43" t="s">
        <v>26597</v>
      </c>
      <c r="B1191" s="26" t="s">
        <v>26598</v>
      </c>
      <c r="C1191" s="43" t="s">
        <v>1204</v>
      </c>
      <c r="D1191" s="44" t="s">
        <v>26599</v>
      </c>
    </row>
    <row r="1192" spans="1:4" x14ac:dyDescent="0.2">
      <c r="A1192" s="43"/>
      <c r="C1192" s="43" t="s">
        <v>1205</v>
      </c>
      <c r="D1192" s="44" t="s">
        <v>26600</v>
      </c>
    </row>
    <row r="1193" spans="1:4" x14ac:dyDescent="0.2">
      <c r="A1193" s="43"/>
      <c r="C1193" s="43" t="s">
        <v>1206</v>
      </c>
      <c r="D1193" s="44" t="s">
        <v>26601</v>
      </c>
    </row>
    <row r="1194" spans="1:4" x14ac:dyDescent="0.2">
      <c r="A1194" s="43"/>
      <c r="C1194" s="43" t="s">
        <v>1207</v>
      </c>
      <c r="D1194" s="44" t="s">
        <v>26602</v>
      </c>
    </row>
    <row r="1195" spans="1:4" x14ac:dyDescent="0.2">
      <c r="A1195" s="43"/>
      <c r="C1195" s="43" t="s">
        <v>1208</v>
      </c>
      <c r="D1195" s="44" t="s">
        <v>26603</v>
      </c>
    </row>
    <row r="1196" spans="1:4" x14ac:dyDescent="0.2">
      <c r="A1196" s="43"/>
      <c r="C1196" s="43" t="s">
        <v>1209</v>
      </c>
      <c r="D1196" s="44" t="s">
        <v>26604</v>
      </c>
    </row>
    <row r="1197" spans="1:4" x14ac:dyDescent="0.2">
      <c r="A1197" s="43"/>
      <c r="C1197" s="43" t="s">
        <v>1210</v>
      </c>
      <c r="D1197" s="44" t="s">
        <v>26605</v>
      </c>
    </row>
    <row r="1198" spans="1:4" x14ac:dyDescent="0.2">
      <c r="A1198" s="43"/>
      <c r="C1198" s="43" t="s">
        <v>1211</v>
      </c>
      <c r="D1198" s="44" t="s">
        <v>26606</v>
      </c>
    </row>
    <row r="1199" spans="1:4" x14ac:dyDescent="0.2">
      <c r="A1199" s="43" t="s">
        <v>26607</v>
      </c>
      <c r="B1199" s="26" t="s">
        <v>26608</v>
      </c>
      <c r="C1199" s="43" t="s">
        <v>1212</v>
      </c>
      <c r="D1199" s="44" t="s">
        <v>26609</v>
      </c>
    </row>
    <row r="1200" spans="1:4" x14ac:dyDescent="0.2">
      <c r="A1200" s="43"/>
      <c r="C1200" s="43" t="s">
        <v>1213</v>
      </c>
      <c r="D1200" s="44" t="s">
        <v>26610</v>
      </c>
    </row>
    <row r="1201" spans="1:4" x14ac:dyDescent="0.2">
      <c r="A1201" s="43"/>
      <c r="C1201" s="43" t="s">
        <v>1214</v>
      </c>
      <c r="D1201" s="44" t="s">
        <v>26611</v>
      </c>
    </row>
    <row r="1202" spans="1:4" x14ac:dyDescent="0.2">
      <c r="A1202" s="43"/>
      <c r="C1202" s="43" t="s">
        <v>1215</v>
      </c>
      <c r="D1202" s="44" t="s">
        <v>26612</v>
      </c>
    </row>
    <row r="1203" spans="1:4" x14ac:dyDescent="0.2">
      <c r="A1203" s="43"/>
      <c r="C1203" s="43" t="s">
        <v>1216</v>
      </c>
      <c r="D1203" s="44" t="s">
        <v>26613</v>
      </c>
    </row>
    <row r="1204" spans="1:4" x14ac:dyDescent="0.2">
      <c r="A1204" s="43"/>
      <c r="C1204" s="43" t="s">
        <v>1217</v>
      </c>
      <c r="D1204" s="44" t="s">
        <v>26614</v>
      </c>
    </row>
    <row r="1205" spans="1:4" x14ac:dyDescent="0.2">
      <c r="A1205" s="43"/>
      <c r="C1205" s="43" t="s">
        <v>1218</v>
      </c>
      <c r="D1205" s="44" t="s">
        <v>26615</v>
      </c>
    </row>
    <row r="1206" spans="1:4" x14ac:dyDescent="0.2">
      <c r="A1206" s="43"/>
      <c r="C1206" s="43" t="s">
        <v>1219</v>
      </c>
      <c r="D1206" s="44" t="s">
        <v>26616</v>
      </c>
    </row>
    <row r="1207" spans="1:4" x14ac:dyDescent="0.2">
      <c r="A1207" s="43" t="s">
        <v>26617</v>
      </c>
      <c r="B1207" s="26" t="s">
        <v>26618</v>
      </c>
      <c r="C1207" s="43" t="s">
        <v>1220</v>
      </c>
      <c r="D1207" s="44" t="s">
        <v>26619</v>
      </c>
    </row>
    <row r="1208" spans="1:4" x14ac:dyDescent="0.2">
      <c r="A1208" s="43"/>
      <c r="C1208" s="43" t="s">
        <v>1221</v>
      </c>
      <c r="D1208" s="44" t="s">
        <v>26620</v>
      </c>
    </row>
    <row r="1209" spans="1:4" x14ac:dyDescent="0.2">
      <c r="A1209" s="43"/>
      <c r="C1209" s="43" t="s">
        <v>1222</v>
      </c>
      <c r="D1209" s="44" t="s">
        <v>26621</v>
      </c>
    </row>
    <row r="1210" spans="1:4" x14ac:dyDescent="0.2">
      <c r="A1210" s="43"/>
      <c r="C1210" s="43" t="s">
        <v>1223</v>
      </c>
      <c r="D1210" s="44" t="s">
        <v>26622</v>
      </c>
    </row>
    <row r="1211" spans="1:4" x14ac:dyDescent="0.2">
      <c r="A1211" s="43"/>
      <c r="C1211" s="43" t="s">
        <v>1224</v>
      </c>
      <c r="D1211" s="44" t="s">
        <v>26623</v>
      </c>
    </row>
    <row r="1212" spans="1:4" ht="24" x14ac:dyDescent="0.2">
      <c r="A1212" s="43" t="s">
        <v>26624</v>
      </c>
      <c r="B1212" s="26" t="s">
        <v>26625</v>
      </c>
      <c r="C1212" s="43" t="s">
        <v>1225</v>
      </c>
      <c r="D1212" s="44" t="s">
        <v>26626</v>
      </c>
    </row>
    <row r="1213" spans="1:4" x14ac:dyDescent="0.2">
      <c r="A1213" s="43"/>
      <c r="C1213" s="43" t="s">
        <v>1226</v>
      </c>
      <c r="D1213" s="44" t="s">
        <v>26627</v>
      </c>
    </row>
    <row r="1214" spans="1:4" x14ac:dyDescent="0.2">
      <c r="A1214" s="43"/>
      <c r="C1214" s="43" t="s">
        <v>1227</v>
      </c>
      <c r="D1214" s="44" t="s">
        <v>26628</v>
      </c>
    </row>
    <row r="1215" spans="1:4" x14ac:dyDescent="0.2">
      <c r="A1215" s="43"/>
      <c r="C1215" s="43" t="s">
        <v>1228</v>
      </c>
      <c r="D1215" s="44" t="s">
        <v>26629</v>
      </c>
    </row>
    <row r="1216" spans="1:4" x14ac:dyDescent="0.2">
      <c r="A1216" s="43"/>
      <c r="C1216" s="43" t="s">
        <v>1229</v>
      </c>
      <c r="D1216" s="44" t="s">
        <v>26630</v>
      </c>
    </row>
    <row r="1217" spans="1:4" x14ac:dyDescent="0.2">
      <c r="A1217" s="43"/>
      <c r="C1217" s="43" t="s">
        <v>1230</v>
      </c>
      <c r="D1217" s="44" t="s">
        <v>26631</v>
      </c>
    </row>
    <row r="1218" spans="1:4" x14ac:dyDescent="0.2">
      <c r="A1218" s="43"/>
      <c r="C1218" s="43" t="s">
        <v>1231</v>
      </c>
      <c r="D1218" s="44" t="s">
        <v>26632</v>
      </c>
    </row>
    <row r="1219" spans="1:4" ht="24" x14ac:dyDescent="0.2">
      <c r="A1219" s="43" t="s">
        <v>26633</v>
      </c>
      <c r="B1219" s="26" t="s">
        <v>26634</v>
      </c>
      <c r="C1219" s="43" t="s">
        <v>1232</v>
      </c>
      <c r="D1219" s="44" t="s">
        <v>26635</v>
      </c>
    </row>
    <row r="1220" spans="1:4" x14ac:dyDescent="0.2">
      <c r="A1220" s="43"/>
      <c r="C1220" s="43" t="s">
        <v>1233</v>
      </c>
      <c r="D1220" s="44" t="s">
        <v>26636</v>
      </c>
    </row>
    <row r="1221" spans="1:4" x14ac:dyDescent="0.2">
      <c r="A1221" s="43"/>
      <c r="C1221" s="43" t="s">
        <v>1234</v>
      </c>
      <c r="D1221" s="44" t="s">
        <v>26637</v>
      </c>
    </row>
    <row r="1222" spans="1:4" x14ac:dyDescent="0.2">
      <c r="A1222" s="43"/>
      <c r="C1222" s="43" t="s">
        <v>1235</v>
      </c>
      <c r="D1222" s="44" t="s">
        <v>26638</v>
      </c>
    </row>
    <row r="1223" spans="1:4" x14ac:dyDescent="0.2">
      <c r="A1223" s="43"/>
      <c r="C1223" s="43" t="s">
        <v>1236</v>
      </c>
      <c r="D1223" s="44" t="s">
        <v>26639</v>
      </c>
    </row>
    <row r="1224" spans="1:4" ht="48" x14ac:dyDescent="0.2">
      <c r="A1224" s="43" t="s">
        <v>26640</v>
      </c>
      <c r="B1224" s="26" t="s">
        <v>26641</v>
      </c>
      <c r="C1224" s="43" t="s">
        <v>1237</v>
      </c>
      <c r="D1224" s="44" t="s">
        <v>26642</v>
      </c>
    </row>
    <row r="1225" spans="1:4" x14ac:dyDescent="0.2">
      <c r="A1225" s="43"/>
      <c r="C1225" s="43" t="s">
        <v>1238</v>
      </c>
      <c r="D1225" s="44" t="s">
        <v>26643</v>
      </c>
    </row>
    <row r="1226" spans="1:4" x14ac:dyDescent="0.2">
      <c r="A1226" s="43"/>
      <c r="C1226" s="43" t="s">
        <v>1239</v>
      </c>
      <c r="D1226" s="44" t="s">
        <v>26644</v>
      </c>
    </row>
    <row r="1227" spans="1:4" x14ac:dyDescent="0.2">
      <c r="A1227" s="43"/>
      <c r="C1227" s="43" t="s">
        <v>1240</v>
      </c>
      <c r="D1227" s="44" t="s">
        <v>26645</v>
      </c>
    </row>
    <row r="1228" spans="1:4" x14ac:dyDescent="0.2">
      <c r="A1228" s="43"/>
      <c r="C1228" s="43" t="s">
        <v>1241</v>
      </c>
      <c r="D1228" s="44" t="s">
        <v>26646</v>
      </c>
    </row>
    <row r="1229" spans="1:4" x14ac:dyDescent="0.2">
      <c r="A1229" s="43"/>
      <c r="C1229" s="43" t="s">
        <v>1242</v>
      </c>
      <c r="D1229" s="44" t="s">
        <v>26647</v>
      </c>
    </row>
    <row r="1230" spans="1:4" ht="24" x14ac:dyDescent="0.2">
      <c r="A1230" s="43" t="s">
        <v>26648</v>
      </c>
      <c r="B1230" s="26" t="s">
        <v>26649</v>
      </c>
      <c r="C1230" s="43" t="s">
        <v>26648</v>
      </c>
      <c r="D1230" s="44" t="s">
        <v>26650</v>
      </c>
    </row>
    <row r="1231" spans="1:4" ht="24" x14ac:dyDescent="0.2">
      <c r="A1231" s="43" t="s">
        <v>26651</v>
      </c>
      <c r="B1231" s="26" t="s">
        <v>26652</v>
      </c>
      <c r="C1231" s="43" t="s">
        <v>1244</v>
      </c>
      <c r="D1231" s="44" t="s">
        <v>26653</v>
      </c>
    </row>
    <row r="1232" spans="1:4" x14ac:dyDescent="0.2">
      <c r="A1232" s="43"/>
      <c r="C1232" s="43" t="s">
        <v>1245</v>
      </c>
      <c r="D1232" s="44" t="s">
        <v>26654</v>
      </c>
    </row>
    <row r="1233" spans="1:4" x14ac:dyDescent="0.2">
      <c r="A1233" s="43"/>
      <c r="C1233" s="43" t="s">
        <v>1246</v>
      </c>
      <c r="D1233" s="44" t="s">
        <v>26655</v>
      </c>
    </row>
    <row r="1234" spans="1:4" ht="24" x14ac:dyDescent="0.2">
      <c r="A1234" s="43" t="s">
        <v>26656</v>
      </c>
      <c r="B1234" s="26" t="s">
        <v>26657</v>
      </c>
      <c r="C1234" s="43" t="s">
        <v>1247</v>
      </c>
      <c r="D1234" s="44" t="s">
        <v>26658</v>
      </c>
    </row>
    <row r="1235" spans="1:4" x14ac:dyDescent="0.2">
      <c r="A1235" s="43"/>
      <c r="C1235" s="43" t="s">
        <v>1248</v>
      </c>
      <c r="D1235" s="44" t="s">
        <v>26659</v>
      </c>
    </row>
    <row r="1236" spans="1:4" x14ac:dyDescent="0.2">
      <c r="A1236" s="43"/>
      <c r="C1236" s="43" t="s">
        <v>1249</v>
      </c>
      <c r="D1236" s="44" t="s">
        <v>26660</v>
      </c>
    </row>
    <row r="1237" spans="1:4" x14ac:dyDescent="0.2">
      <c r="A1237" s="43"/>
      <c r="C1237" s="43" t="s">
        <v>1250</v>
      </c>
      <c r="D1237" s="44" t="s">
        <v>26661</v>
      </c>
    </row>
    <row r="1238" spans="1:4" x14ac:dyDescent="0.2">
      <c r="A1238" s="43"/>
      <c r="C1238" s="43" t="s">
        <v>1251</v>
      </c>
      <c r="D1238" s="44" t="s">
        <v>26662</v>
      </c>
    </row>
    <row r="1239" spans="1:4" x14ac:dyDescent="0.2">
      <c r="A1239" s="43"/>
      <c r="C1239" s="43" t="s">
        <v>1252</v>
      </c>
      <c r="D1239" s="44" t="s">
        <v>26663</v>
      </c>
    </row>
    <row r="1240" spans="1:4" x14ac:dyDescent="0.2">
      <c r="A1240" s="43"/>
      <c r="C1240" s="43" t="s">
        <v>1253</v>
      </c>
      <c r="D1240" s="44" t="s">
        <v>26664</v>
      </c>
    </row>
    <row r="1241" spans="1:4" x14ac:dyDescent="0.2">
      <c r="A1241" s="43"/>
      <c r="C1241" s="43" t="s">
        <v>1254</v>
      </c>
      <c r="D1241" s="44" t="s">
        <v>26665</v>
      </c>
    </row>
    <row r="1242" spans="1:4" ht="24" x14ac:dyDescent="0.2">
      <c r="A1242" s="43" t="s">
        <v>26666</v>
      </c>
      <c r="B1242" s="26" t="s">
        <v>26667</v>
      </c>
      <c r="C1242" s="43" t="s">
        <v>1255</v>
      </c>
      <c r="D1242" s="44" t="s">
        <v>26668</v>
      </c>
    </row>
    <row r="1243" spans="1:4" x14ac:dyDescent="0.2">
      <c r="A1243" s="43"/>
      <c r="C1243" s="43" t="s">
        <v>1256</v>
      </c>
      <c r="D1243" s="44" t="s">
        <v>26669</v>
      </c>
    </row>
    <row r="1244" spans="1:4" x14ac:dyDescent="0.2">
      <c r="A1244" s="43"/>
      <c r="C1244" s="43" t="s">
        <v>1257</v>
      </c>
      <c r="D1244" s="44" t="s">
        <v>26670</v>
      </c>
    </row>
    <row r="1245" spans="1:4" x14ac:dyDescent="0.2">
      <c r="A1245" s="43"/>
      <c r="C1245" s="43" t="s">
        <v>1258</v>
      </c>
      <c r="D1245" s="44" t="s">
        <v>26671</v>
      </c>
    </row>
    <row r="1246" spans="1:4" x14ac:dyDescent="0.2">
      <c r="A1246" s="43"/>
      <c r="C1246" s="43" t="s">
        <v>1259</v>
      </c>
      <c r="D1246" s="44" t="s">
        <v>26672</v>
      </c>
    </row>
    <row r="1247" spans="1:4" x14ac:dyDescent="0.2">
      <c r="A1247" s="43" t="s">
        <v>26673</v>
      </c>
      <c r="B1247" s="26" t="s">
        <v>26674</v>
      </c>
      <c r="C1247" s="43" t="s">
        <v>1260</v>
      </c>
      <c r="D1247" s="44" t="s">
        <v>26675</v>
      </c>
    </row>
    <row r="1248" spans="1:4" x14ac:dyDescent="0.2">
      <c r="A1248" s="43"/>
      <c r="C1248" s="43" t="s">
        <v>1261</v>
      </c>
      <c r="D1248" s="44" t="s">
        <v>26676</v>
      </c>
    </row>
    <row r="1249" spans="1:4" x14ac:dyDescent="0.2">
      <c r="A1249" s="43"/>
      <c r="C1249" s="43" t="s">
        <v>1262</v>
      </c>
      <c r="D1249" s="44" t="s">
        <v>26677</v>
      </c>
    </row>
    <row r="1250" spans="1:4" x14ac:dyDescent="0.2">
      <c r="A1250" s="43"/>
      <c r="C1250" s="43" t="s">
        <v>1263</v>
      </c>
      <c r="D1250" s="44" t="s">
        <v>26678</v>
      </c>
    </row>
    <row r="1251" spans="1:4" x14ac:dyDescent="0.2">
      <c r="A1251" s="43"/>
      <c r="C1251" s="43" t="s">
        <v>1264</v>
      </c>
      <c r="D1251" s="44" t="s">
        <v>26679</v>
      </c>
    </row>
    <row r="1252" spans="1:4" x14ac:dyDescent="0.2">
      <c r="A1252" s="43"/>
      <c r="C1252" s="43" t="s">
        <v>1265</v>
      </c>
      <c r="D1252" s="44" t="s">
        <v>26680</v>
      </c>
    </row>
    <row r="1253" spans="1:4" x14ac:dyDescent="0.2">
      <c r="A1253" s="43"/>
      <c r="C1253" s="43" t="s">
        <v>1266</v>
      </c>
      <c r="D1253" s="44" t="s">
        <v>26681</v>
      </c>
    </row>
    <row r="1254" spans="1:4" x14ac:dyDescent="0.2">
      <c r="A1254" s="43"/>
      <c r="C1254" s="43" t="s">
        <v>1267</v>
      </c>
      <c r="D1254" s="44" t="s">
        <v>26682</v>
      </c>
    </row>
    <row r="1255" spans="1:4" x14ac:dyDescent="0.2">
      <c r="A1255" s="43"/>
      <c r="C1255" s="43" t="s">
        <v>1268</v>
      </c>
      <c r="D1255" s="44" t="s">
        <v>26683</v>
      </c>
    </row>
    <row r="1256" spans="1:4" x14ac:dyDescent="0.2">
      <c r="A1256" s="43"/>
      <c r="C1256" s="43" t="s">
        <v>1269</v>
      </c>
      <c r="D1256" s="44" t="s">
        <v>26684</v>
      </c>
    </row>
    <row r="1257" spans="1:4" x14ac:dyDescent="0.2">
      <c r="A1257" s="43" t="s">
        <v>26685</v>
      </c>
      <c r="B1257" s="26" t="s">
        <v>26686</v>
      </c>
      <c r="C1257" s="43" t="s">
        <v>1270</v>
      </c>
      <c r="D1257" s="44" t="s">
        <v>26687</v>
      </c>
    </row>
    <row r="1258" spans="1:4" x14ac:dyDescent="0.2">
      <c r="A1258" s="43"/>
      <c r="C1258" s="43" t="s">
        <v>1271</v>
      </c>
      <c r="D1258" s="44" t="s">
        <v>26688</v>
      </c>
    </row>
    <row r="1259" spans="1:4" x14ac:dyDescent="0.2">
      <c r="A1259" s="43"/>
      <c r="C1259" s="43" t="s">
        <v>1272</v>
      </c>
      <c r="D1259" s="44" t="s">
        <v>26689</v>
      </c>
    </row>
    <row r="1260" spans="1:4" x14ac:dyDescent="0.2">
      <c r="A1260" s="43"/>
      <c r="C1260" s="43" t="s">
        <v>1273</v>
      </c>
      <c r="D1260" s="44" t="s">
        <v>26690</v>
      </c>
    </row>
    <row r="1261" spans="1:4" x14ac:dyDescent="0.2">
      <c r="A1261" s="43"/>
      <c r="C1261" s="43" t="s">
        <v>1274</v>
      </c>
      <c r="D1261" s="44" t="s">
        <v>26691</v>
      </c>
    </row>
    <row r="1262" spans="1:4" x14ac:dyDescent="0.2">
      <c r="A1262" s="43"/>
      <c r="C1262" s="43" t="s">
        <v>1275</v>
      </c>
      <c r="D1262" s="44" t="s">
        <v>26692</v>
      </c>
    </row>
    <row r="1263" spans="1:4" x14ac:dyDescent="0.2">
      <c r="A1263" s="43"/>
      <c r="C1263" s="43" t="s">
        <v>1276</v>
      </c>
      <c r="D1263" s="44" t="s">
        <v>26693</v>
      </c>
    </row>
    <row r="1264" spans="1:4" x14ac:dyDescent="0.2">
      <c r="A1264" s="43"/>
      <c r="C1264" s="43" t="s">
        <v>1277</v>
      </c>
      <c r="D1264" s="44" t="s">
        <v>26694</v>
      </c>
    </row>
    <row r="1265" spans="1:4" x14ac:dyDescent="0.2">
      <c r="A1265" s="43"/>
      <c r="C1265" s="43" t="s">
        <v>1278</v>
      </c>
      <c r="D1265" s="44" t="s">
        <v>26695</v>
      </c>
    </row>
    <row r="1266" spans="1:4" x14ac:dyDescent="0.2">
      <c r="A1266" s="43"/>
      <c r="C1266" s="43" t="s">
        <v>1279</v>
      </c>
      <c r="D1266" s="44" t="s">
        <v>26696</v>
      </c>
    </row>
    <row r="1267" spans="1:4" x14ac:dyDescent="0.2">
      <c r="A1267" s="43" t="s">
        <v>26697</v>
      </c>
      <c r="B1267" s="26" t="s">
        <v>26698</v>
      </c>
      <c r="C1267" s="43" t="s">
        <v>1280</v>
      </c>
      <c r="D1267" s="44" t="s">
        <v>26699</v>
      </c>
    </row>
    <row r="1268" spans="1:4" x14ac:dyDescent="0.2">
      <c r="A1268" s="43"/>
      <c r="C1268" s="43" t="s">
        <v>1281</v>
      </c>
      <c r="D1268" s="44" t="s">
        <v>26700</v>
      </c>
    </row>
    <row r="1269" spans="1:4" x14ac:dyDescent="0.2">
      <c r="A1269" s="43"/>
      <c r="C1269" s="43" t="s">
        <v>1282</v>
      </c>
      <c r="D1269" s="44" t="s">
        <v>26701</v>
      </c>
    </row>
    <row r="1270" spans="1:4" x14ac:dyDescent="0.2">
      <c r="A1270" s="43"/>
      <c r="C1270" s="43" t="s">
        <v>1283</v>
      </c>
      <c r="D1270" s="44" t="s">
        <v>26702</v>
      </c>
    </row>
    <row r="1271" spans="1:4" x14ac:dyDescent="0.2">
      <c r="A1271" s="43" t="s">
        <v>26703</v>
      </c>
      <c r="B1271" s="26" t="s">
        <v>26704</v>
      </c>
      <c r="C1271" s="43" t="s">
        <v>1284</v>
      </c>
      <c r="D1271" s="44" t="s">
        <v>26705</v>
      </c>
    </row>
    <row r="1272" spans="1:4" x14ac:dyDescent="0.2">
      <c r="A1272" s="43"/>
      <c r="C1272" s="43" t="s">
        <v>1285</v>
      </c>
      <c r="D1272" s="44" t="s">
        <v>26706</v>
      </c>
    </row>
    <row r="1273" spans="1:4" x14ac:dyDescent="0.2">
      <c r="A1273" s="43"/>
      <c r="C1273" s="43" t="s">
        <v>1286</v>
      </c>
      <c r="D1273" s="44" t="s">
        <v>26707</v>
      </c>
    </row>
    <row r="1274" spans="1:4" x14ac:dyDescent="0.2">
      <c r="A1274" s="43"/>
      <c r="C1274" s="43" t="s">
        <v>1287</v>
      </c>
      <c r="D1274" s="44" t="s">
        <v>26708</v>
      </c>
    </row>
    <row r="1275" spans="1:4" ht="24" x14ac:dyDescent="0.2">
      <c r="A1275" s="43" t="s">
        <v>26709</v>
      </c>
      <c r="B1275" s="26" t="s">
        <v>26710</v>
      </c>
      <c r="C1275" s="43" t="s">
        <v>1288</v>
      </c>
      <c r="D1275" s="44" t="s">
        <v>26711</v>
      </c>
    </row>
    <row r="1276" spans="1:4" x14ac:dyDescent="0.2">
      <c r="A1276" s="43"/>
      <c r="C1276" s="43" t="s">
        <v>1289</v>
      </c>
      <c r="D1276" s="44" t="s">
        <v>26712</v>
      </c>
    </row>
    <row r="1277" spans="1:4" x14ac:dyDescent="0.2">
      <c r="A1277" s="43"/>
      <c r="C1277" s="43" t="s">
        <v>1290</v>
      </c>
      <c r="D1277" s="44" t="s">
        <v>26713</v>
      </c>
    </row>
    <row r="1278" spans="1:4" x14ac:dyDescent="0.2">
      <c r="A1278" s="43"/>
      <c r="C1278" s="43" t="s">
        <v>1291</v>
      </c>
      <c r="D1278" s="44" t="s">
        <v>26714</v>
      </c>
    </row>
    <row r="1279" spans="1:4" x14ac:dyDescent="0.2">
      <c r="A1279" s="43"/>
      <c r="C1279" s="43" t="s">
        <v>1292</v>
      </c>
      <c r="D1279" s="44" t="s">
        <v>26715</v>
      </c>
    </row>
    <row r="1280" spans="1:4" x14ac:dyDescent="0.2">
      <c r="A1280" s="43"/>
      <c r="C1280" s="43" t="s">
        <v>1293</v>
      </c>
      <c r="D1280" s="44" t="s">
        <v>26716</v>
      </c>
    </row>
    <row r="1281" spans="1:4" x14ac:dyDescent="0.2">
      <c r="A1281" s="43"/>
      <c r="C1281" s="43" t="s">
        <v>1294</v>
      </c>
      <c r="D1281" s="44" t="s">
        <v>26717</v>
      </c>
    </row>
    <row r="1282" spans="1:4" ht="24" x14ac:dyDescent="0.2">
      <c r="A1282" s="43" t="s">
        <v>26718</v>
      </c>
      <c r="B1282" s="26" t="s">
        <v>26719</v>
      </c>
      <c r="C1282" s="43" t="s">
        <v>1295</v>
      </c>
      <c r="D1282" s="44" t="s">
        <v>26720</v>
      </c>
    </row>
    <row r="1283" spans="1:4" x14ac:dyDescent="0.2">
      <c r="A1283" s="43"/>
      <c r="C1283" s="43" t="s">
        <v>1296</v>
      </c>
      <c r="D1283" s="44" t="s">
        <v>26721</v>
      </c>
    </row>
    <row r="1284" spans="1:4" x14ac:dyDescent="0.2">
      <c r="A1284" s="43"/>
      <c r="C1284" s="43" t="s">
        <v>1297</v>
      </c>
      <c r="D1284" s="44" t="s">
        <v>26722</v>
      </c>
    </row>
    <row r="1285" spans="1:4" x14ac:dyDescent="0.2">
      <c r="A1285" s="43"/>
      <c r="C1285" s="43" t="s">
        <v>1298</v>
      </c>
      <c r="D1285" s="44" t="s">
        <v>26723</v>
      </c>
    </row>
    <row r="1286" spans="1:4" x14ac:dyDescent="0.2">
      <c r="A1286" s="43"/>
      <c r="C1286" s="43" t="s">
        <v>1299</v>
      </c>
      <c r="D1286" s="44" t="s">
        <v>26724</v>
      </c>
    </row>
    <row r="1287" spans="1:4" x14ac:dyDescent="0.2">
      <c r="A1287" s="43"/>
      <c r="C1287" s="43" t="s">
        <v>1300</v>
      </c>
      <c r="D1287" s="44" t="s">
        <v>26725</v>
      </c>
    </row>
    <row r="1288" spans="1:4" x14ac:dyDescent="0.2">
      <c r="A1288" s="43" t="s">
        <v>26726</v>
      </c>
      <c r="B1288" s="26" t="s">
        <v>26727</v>
      </c>
      <c r="C1288" s="43" t="s">
        <v>1301</v>
      </c>
      <c r="D1288" s="44" t="s">
        <v>26728</v>
      </c>
    </row>
    <row r="1289" spans="1:4" x14ac:dyDescent="0.2">
      <c r="A1289" s="43"/>
      <c r="C1289" s="43" t="s">
        <v>1302</v>
      </c>
      <c r="D1289" s="44" t="s">
        <v>26729</v>
      </c>
    </row>
    <row r="1290" spans="1:4" x14ac:dyDescent="0.2">
      <c r="A1290" s="43"/>
      <c r="C1290" s="43" t="s">
        <v>1303</v>
      </c>
      <c r="D1290" s="44" t="s">
        <v>26730</v>
      </c>
    </row>
    <row r="1291" spans="1:4" x14ac:dyDescent="0.2">
      <c r="A1291" s="43"/>
      <c r="C1291" s="43" t="s">
        <v>1304</v>
      </c>
      <c r="D1291" s="44" t="s">
        <v>26731</v>
      </c>
    </row>
    <row r="1292" spans="1:4" x14ac:dyDescent="0.2">
      <c r="A1292" s="43"/>
      <c r="C1292" s="43" t="s">
        <v>1305</v>
      </c>
      <c r="D1292" s="44" t="s">
        <v>26732</v>
      </c>
    </row>
    <row r="1293" spans="1:4" x14ac:dyDescent="0.2">
      <c r="A1293" s="43"/>
      <c r="C1293" s="43" t="s">
        <v>1306</v>
      </c>
      <c r="D1293" s="44" t="s">
        <v>26733</v>
      </c>
    </row>
    <row r="1294" spans="1:4" x14ac:dyDescent="0.2">
      <c r="A1294" s="43"/>
      <c r="C1294" s="43" t="s">
        <v>1307</v>
      </c>
      <c r="D1294" s="44" t="s">
        <v>26734</v>
      </c>
    </row>
    <row r="1295" spans="1:4" x14ac:dyDescent="0.2">
      <c r="A1295" s="43"/>
      <c r="C1295" s="43" t="s">
        <v>1308</v>
      </c>
      <c r="D1295" s="44" t="s">
        <v>26735</v>
      </c>
    </row>
    <row r="1296" spans="1:4" x14ac:dyDescent="0.2">
      <c r="A1296" s="43"/>
      <c r="C1296" s="43" t="s">
        <v>1309</v>
      </c>
      <c r="D1296" s="44" t="s">
        <v>26736</v>
      </c>
    </row>
    <row r="1297" spans="1:4" ht="24" x14ac:dyDescent="0.2">
      <c r="A1297" s="43" t="s">
        <v>26737</v>
      </c>
      <c r="B1297" s="26" t="s">
        <v>26738</v>
      </c>
      <c r="C1297" s="43" t="s">
        <v>1310</v>
      </c>
      <c r="D1297" s="44" t="s">
        <v>26739</v>
      </c>
    </row>
    <row r="1298" spans="1:4" x14ac:dyDescent="0.2">
      <c r="A1298" s="43"/>
      <c r="C1298" s="43" t="s">
        <v>1311</v>
      </c>
      <c r="D1298" s="44" t="s">
        <v>26740</v>
      </c>
    </row>
    <row r="1299" spans="1:4" x14ac:dyDescent="0.2">
      <c r="A1299" s="43"/>
      <c r="C1299" s="43" t="s">
        <v>1312</v>
      </c>
      <c r="D1299" s="44" t="s">
        <v>26741</v>
      </c>
    </row>
    <row r="1300" spans="1:4" ht="24" x14ac:dyDescent="0.2">
      <c r="A1300" s="43" t="s">
        <v>26742</v>
      </c>
      <c r="B1300" s="26" t="s">
        <v>26743</v>
      </c>
      <c r="C1300" s="43" t="s">
        <v>1313</v>
      </c>
      <c r="D1300" s="44" t="s">
        <v>26744</v>
      </c>
    </row>
    <row r="1301" spans="1:4" x14ac:dyDescent="0.2">
      <c r="A1301" s="43"/>
      <c r="C1301" s="43" t="s">
        <v>1314</v>
      </c>
      <c r="D1301" s="44" t="s">
        <v>26745</v>
      </c>
    </row>
    <row r="1302" spans="1:4" x14ac:dyDescent="0.2">
      <c r="A1302" s="43"/>
      <c r="C1302" s="43" t="s">
        <v>1315</v>
      </c>
      <c r="D1302" s="44" t="s">
        <v>26746</v>
      </c>
    </row>
    <row r="1303" spans="1:4" x14ac:dyDescent="0.2">
      <c r="A1303" s="43"/>
      <c r="C1303" s="43" t="s">
        <v>1316</v>
      </c>
      <c r="D1303" s="44" t="s">
        <v>26747</v>
      </c>
    </row>
    <row r="1304" spans="1:4" x14ac:dyDescent="0.2">
      <c r="A1304" s="43"/>
      <c r="C1304" s="43" t="s">
        <v>1317</v>
      </c>
      <c r="D1304" s="44" t="s">
        <v>26748</v>
      </c>
    </row>
    <row r="1305" spans="1:4" x14ac:dyDescent="0.2">
      <c r="A1305" s="43"/>
      <c r="C1305" s="43" t="s">
        <v>1318</v>
      </c>
      <c r="D1305" s="44" t="s">
        <v>26749</v>
      </c>
    </row>
    <row r="1306" spans="1:4" x14ac:dyDescent="0.2">
      <c r="A1306" s="43"/>
      <c r="C1306" s="43" t="s">
        <v>1319</v>
      </c>
      <c r="D1306" s="44" t="s">
        <v>26750</v>
      </c>
    </row>
    <row r="1307" spans="1:4" x14ac:dyDescent="0.2">
      <c r="A1307" s="43"/>
      <c r="C1307" s="43" t="s">
        <v>1320</v>
      </c>
      <c r="D1307" s="44" t="s">
        <v>26751</v>
      </c>
    </row>
    <row r="1308" spans="1:4" x14ac:dyDescent="0.2">
      <c r="A1308" s="43"/>
      <c r="C1308" s="43" t="s">
        <v>1321</v>
      </c>
      <c r="D1308" s="44" t="s">
        <v>26752</v>
      </c>
    </row>
    <row r="1309" spans="1:4" x14ac:dyDescent="0.2">
      <c r="A1309" s="43"/>
      <c r="C1309" s="43" t="s">
        <v>1322</v>
      </c>
      <c r="D1309" s="44" t="s">
        <v>26753</v>
      </c>
    </row>
    <row r="1310" spans="1:4" ht="24" x14ac:dyDescent="0.2">
      <c r="A1310" s="43" t="s">
        <v>26754</v>
      </c>
      <c r="B1310" s="26" t="s">
        <v>26755</v>
      </c>
      <c r="C1310" s="43" t="s">
        <v>1323</v>
      </c>
      <c r="D1310" s="44" t="s">
        <v>26756</v>
      </c>
    </row>
    <row r="1311" spans="1:4" x14ac:dyDescent="0.2">
      <c r="A1311" s="43"/>
      <c r="C1311" s="43" t="s">
        <v>1324</v>
      </c>
      <c r="D1311" s="44" t="s">
        <v>26757</v>
      </c>
    </row>
    <row r="1312" spans="1:4" x14ac:dyDescent="0.2">
      <c r="A1312" s="43"/>
      <c r="C1312" s="43" t="s">
        <v>1325</v>
      </c>
      <c r="D1312" s="44" t="s">
        <v>26758</v>
      </c>
    </row>
    <row r="1313" spans="1:4" x14ac:dyDescent="0.2">
      <c r="A1313" s="43"/>
      <c r="C1313" s="43" t="s">
        <v>1326</v>
      </c>
      <c r="D1313" s="44" t="s">
        <v>26759</v>
      </c>
    </row>
    <row r="1314" spans="1:4" x14ac:dyDescent="0.2">
      <c r="A1314" s="43"/>
      <c r="C1314" s="43" t="s">
        <v>1327</v>
      </c>
      <c r="D1314" s="44" t="s">
        <v>26760</v>
      </c>
    </row>
    <row r="1315" spans="1:4" x14ac:dyDescent="0.2">
      <c r="A1315" s="43"/>
      <c r="C1315" s="43" t="s">
        <v>1328</v>
      </c>
      <c r="D1315" s="44" t="s">
        <v>26761</v>
      </c>
    </row>
    <row r="1316" spans="1:4" x14ac:dyDescent="0.2">
      <c r="A1316" s="43"/>
      <c r="C1316" s="43" t="s">
        <v>1329</v>
      </c>
      <c r="D1316" s="44" t="s">
        <v>26762</v>
      </c>
    </row>
    <row r="1317" spans="1:4" x14ac:dyDescent="0.2">
      <c r="A1317" s="43"/>
      <c r="C1317" s="43" t="s">
        <v>1330</v>
      </c>
      <c r="D1317" s="44" t="s">
        <v>26763</v>
      </c>
    </row>
    <row r="1318" spans="1:4" x14ac:dyDescent="0.2">
      <c r="A1318" s="43"/>
      <c r="C1318" s="43" t="s">
        <v>1331</v>
      </c>
      <c r="D1318" s="44" t="s">
        <v>26764</v>
      </c>
    </row>
    <row r="1319" spans="1:4" ht="24" x14ac:dyDescent="0.2">
      <c r="A1319" s="43" t="s">
        <v>26765</v>
      </c>
      <c r="B1319" s="26" t="s">
        <v>26766</v>
      </c>
      <c r="C1319" s="43" t="s">
        <v>1332</v>
      </c>
      <c r="D1319" s="44" t="s">
        <v>26767</v>
      </c>
    </row>
    <row r="1320" spans="1:4" x14ac:dyDescent="0.2">
      <c r="A1320" s="43"/>
      <c r="C1320" s="43" t="s">
        <v>1333</v>
      </c>
      <c r="D1320" s="44" t="s">
        <v>26768</v>
      </c>
    </row>
    <row r="1321" spans="1:4" x14ac:dyDescent="0.2">
      <c r="A1321" s="43"/>
      <c r="C1321" s="43" t="s">
        <v>1334</v>
      </c>
      <c r="D1321" s="44" t="s">
        <v>26769</v>
      </c>
    </row>
    <row r="1322" spans="1:4" x14ac:dyDescent="0.2">
      <c r="A1322" s="43"/>
      <c r="C1322" s="43" t="s">
        <v>1335</v>
      </c>
      <c r="D1322" s="44" t="s">
        <v>26770</v>
      </c>
    </row>
    <row r="1323" spans="1:4" x14ac:dyDescent="0.2">
      <c r="A1323" s="43"/>
      <c r="C1323" s="43" t="s">
        <v>1336</v>
      </c>
      <c r="D1323" s="44" t="s">
        <v>26771</v>
      </c>
    </row>
    <row r="1324" spans="1:4" ht="24" x14ac:dyDescent="0.2">
      <c r="A1324" s="43" t="s">
        <v>26772</v>
      </c>
      <c r="B1324" s="26" t="s">
        <v>26773</v>
      </c>
      <c r="C1324" s="43" t="s">
        <v>1337</v>
      </c>
      <c r="D1324" s="44" t="s">
        <v>26774</v>
      </c>
    </row>
    <row r="1325" spans="1:4" x14ac:dyDescent="0.2">
      <c r="A1325" s="43"/>
      <c r="C1325" s="43" t="s">
        <v>1338</v>
      </c>
      <c r="D1325" s="44" t="s">
        <v>26775</v>
      </c>
    </row>
    <row r="1326" spans="1:4" x14ac:dyDescent="0.2">
      <c r="A1326" s="43"/>
      <c r="C1326" s="43" t="s">
        <v>1339</v>
      </c>
      <c r="D1326" s="44" t="s">
        <v>26776</v>
      </c>
    </row>
    <row r="1327" spans="1:4" x14ac:dyDescent="0.2">
      <c r="A1327" s="43"/>
      <c r="C1327" s="43" t="s">
        <v>1340</v>
      </c>
      <c r="D1327" s="44" t="s">
        <v>26777</v>
      </c>
    </row>
    <row r="1328" spans="1:4" x14ac:dyDescent="0.2">
      <c r="A1328" s="43"/>
      <c r="C1328" s="43" t="s">
        <v>1341</v>
      </c>
      <c r="D1328" s="44" t="s">
        <v>26778</v>
      </c>
    </row>
    <row r="1329" spans="1:4" ht="24" x14ac:dyDescent="0.2">
      <c r="A1329" s="43" t="s">
        <v>26779</v>
      </c>
      <c r="B1329" s="26" t="s">
        <v>26780</v>
      </c>
      <c r="C1329" s="43" t="s">
        <v>1342</v>
      </c>
      <c r="D1329" s="44" t="s">
        <v>26781</v>
      </c>
    </row>
    <row r="1330" spans="1:4" x14ac:dyDescent="0.2">
      <c r="A1330" s="43"/>
      <c r="C1330" s="43" t="s">
        <v>1343</v>
      </c>
      <c r="D1330" s="44" t="s">
        <v>26782</v>
      </c>
    </row>
    <row r="1331" spans="1:4" x14ac:dyDescent="0.2">
      <c r="A1331" s="43"/>
      <c r="C1331" s="43" t="s">
        <v>1344</v>
      </c>
      <c r="D1331" s="44" t="s">
        <v>26783</v>
      </c>
    </row>
    <row r="1332" spans="1:4" x14ac:dyDescent="0.2">
      <c r="A1332" s="43"/>
      <c r="C1332" s="43" t="s">
        <v>1345</v>
      </c>
      <c r="D1332" s="44" t="s">
        <v>26784</v>
      </c>
    </row>
    <row r="1333" spans="1:4" x14ac:dyDescent="0.2">
      <c r="A1333" s="43"/>
      <c r="C1333" s="43" t="s">
        <v>1346</v>
      </c>
      <c r="D1333" s="44" t="s">
        <v>26785</v>
      </c>
    </row>
    <row r="1334" spans="1:4" x14ac:dyDescent="0.2">
      <c r="A1334" s="43"/>
      <c r="C1334" s="43" t="s">
        <v>1347</v>
      </c>
      <c r="D1334" s="44" t="s">
        <v>26786</v>
      </c>
    </row>
    <row r="1335" spans="1:4" x14ac:dyDescent="0.2">
      <c r="A1335" s="43"/>
      <c r="C1335" s="43" t="s">
        <v>1348</v>
      </c>
      <c r="D1335" s="44" t="s">
        <v>26787</v>
      </c>
    </row>
    <row r="1336" spans="1:4" x14ac:dyDescent="0.2">
      <c r="A1336" s="43"/>
      <c r="C1336" s="43" t="s">
        <v>1349</v>
      </c>
      <c r="D1336" s="44" t="s">
        <v>26788</v>
      </c>
    </row>
    <row r="1337" spans="1:4" x14ac:dyDescent="0.2">
      <c r="A1337" s="43"/>
      <c r="C1337" s="43" t="s">
        <v>1350</v>
      </c>
      <c r="D1337" s="44" t="s">
        <v>26789</v>
      </c>
    </row>
    <row r="1338" spans="1:4" x14ac:dyDescent="0.2">
      <c r="A1338" s="43"/>
      <c r="C1338" s="43" t="s">
        <v>1351</v>
      </c>
      <c r="D1338" s="44" t="s">
        <v>26790</v>
      </c>
    </row>
    <row r="1339" spans="1:4" x14ac:dyDescent="0.2">
      <c r="A1339" s="43" t="s">
        <v>26791</v>
      </c>
      <c r="B1339" s="26" t="s">
        <v>26792</v>
      </c>
      <c r="C1339" s="43" t="s">
        <v>1352</v>
      </c>
      <c r="D1339" s="44" t="s">
        <v>26793</v>
      </c>
    </row>
    <row r="1340" spans="1:4" x14ac:dyDescent="0.2">
      <c r="A1340" s="43"/>
      <c r="C1340" s="43" t="s">
        <v>1353</v>
      </c>
      <c r="D1340" s="44" t="s">
        <v>26794</v>
      </c>
    </row>
    <row r="1341" spans="1:4" x14ac:dyDescent="0.2">
      <c r="A1341" s="43"/>
      <c r="C1341" s="43" t="s">
        <v>1354</v>
      </c>
      <c r="D1341" s="44" t="s">
        <v>26795</v>
      </c>
    </row>
    <row r="1342" spans="1:4" x14ac:dyDescent="0.2">
      <c r="A1342" s="43"/>
      <c r="C1342" s="43" t="s">
        <v>1355</v>
      </c>
      <c r="D1342" s="44" t="s">
        <v>26796</v>
      </c>
    </row>
    <row r="1343" spans="1:4" x14ac:dyDescent="0.2">
      <c r="A1343" s="43"/>
      <c r="C1343" s="43" t="s">
        <v>1356</v>
      </c>
      <c r="D1343" s="44" t="s">
        <v>26797</v>
      </c>
    </row>
    <row r="1344" spans="1:4" x14ac:dyDescent="0.2">
      <c r="A1344" s="43"/>
      <c r="C1344" s="43" t="s">
        <v>1357</v>
      </c>
      <c r="D1344" s="44" t="s">
        <v>26798</v>
      </c>
    </row>
    <row r="1345" spans="1:4" x14ac:dyDescent="0.2">
      <c r="A1345" s="43"/>
      <c r="C1345" s="43" t="s">
        <v>1358</v>
      </c>
      <c r="D1345" s="44" t="s">
        <v>26799</v>
      </c>
    </row>
    <row r="1346" spans="1:4" x14ac:dyDescent="0.2">
      <c r="A1346" s="43"/>
      <c r="C1346" s="43" t="s">
        <v>1359</v>
      </c>
      <c r="D1346" s="44" t="s">
        <v>26800</v>
      </c>
    </row>
    <row r="1347" spans="1:4" x14ac:dyDescent="0.2">
      <c r="A1347" s="43"/>
      <c r="C1347" s="43" t="s">
        <v>1360</v>
      </c>
      <c r="D1347" s="44" t="s">
        <v>26801</v>
      </c>
    </row>
    <row r="1348" spans="1:4" ht="24" x14ac:dyDescent="0.2">
      <c r="A1348" s="43" t="s">
        <v>26802</v>
      </c>
      <c r="B1348" s="26" t="s">
        <v>26803</v>
      </c>
      <c r="C1348" s="43" t="s">
        <v>1361</v>
      </c>
      <c r="D1348" s="44" t="s">
        <v>26804</v>
      </c>
    </row>
    <row r="1349" spans="1:4" x14ac:dyDescent="0.2">
      <c r="A1349" s="43"/>
      <c r="C1349" s="43" t="s">
        <v>1362</v>
      </c>
      <c r="D1349" s="44" t="s">
        <v>26805</v>
      </c>
    </row>
    <row r="1350" spans="1:4" x14ac:dyDescent="0.2">
      <c r="A1350" s="43" t="s">
        <v>26806</v>
      </c>
      <c r="B1350" s="26" t="s">
        <v>26807</v>
      </c>
      <c r="C1350" s="43" t="s">
        <v>1363</v>
      </c>
      <c r="D1350" s="44" t="s">
        <v>26808</v>
      </c>
    </row>
    <row r="1351" spans="1:4" x14ac:dyDescent="0.2">
      <c r="A1351" s="43"/>
      <c r="C1351" s="43" t="s">
        <v>1364</v>
      </c>
      <c r="D1351" s="44" t="s">
        <v>26809</v>
      </c>
    </row>
    <row r="1352" spans="1:4" x14ac:dyDescent="0.2">
      <c r="A1352" s="43"/>
      <c r="C1352" s="43" t="s">
        <v>1365</v>
      </c>
      <c r="D1352" s="44" t="s">
        <v>26810</v>
      </c>
    </row>
    <row r="1353" spans="1:4" x14ac:dyDescent="0.2">
      <c r="A1353" s="43"/>
      <c r="C1353" s="43" t="s">
        <v>1366</v>
      </c>
      <c r="D1353" s="44" t="s">
        <v>26811</v>
      </c>
    </row>
    <row r="1354" spans="1:4" ht="24" x14ac:dyDescent="0.2">
      <c r="A1354" s="43" t="s">
        <v>26812</v>
      </c>
      <c r="B1354" s="26" t="s">
        <v>26813</v>
      </c>
      <c r="C1354" s="43" t="s">
        <v>1367</v>
      </c>
      <c r="D1354" s="44" t="s">
        <v>26814</v>
      </c>
    </row>
    <row r="1355" spans="1:4" x14ac:dyDescent="0.2">
      <c r="A1355" s="43"/>
      <c r="C1355" s="43" t="s">
        <v>1368</v>
      </c>
      <c r="D1355" s="44" t="s">
        <v>26815</v>
      </c>
    </row>
    <row r="1356" spans="1:4" ht="24" x14ac:dyDescent="0.2">
      <c r="A1356" s="43" t="s">
        <v>26816</v>
      </c>
      <c r="B1356" s="26" t="s">
        <v>26817</v>
      </c>
      <c r="C1356" s="43" t="s">
        <v>1369</v>
      </c>
      <c r="D1356" s="44" t="s">
        <v>26818</v>
      </c>
    </row>
    <row r="1357" spans="1:4" x14ac:dyDescent="0.2">
      <c r="A1357" s="43"/>
      <c r="C1357" s="43" t="s">
        <v>1370</v>
      </c>
      <c r="D1357" s="44" t="s">
        <v>26819</v>
      </c>
    </row>
    <row r="1358" spans="1:4" x14ac:dyDescent="0.2">
      <c r="A1358" s="43"/>
      <c r="C1358" s="43" t="s">
        <v>1371</v>
      </c>
      <c r="D1358" s="44" t="s">
        <v>26820</v>
      </c>
    </row>
    <row r="1359" spans="1:4" x14ac:dyDescent="0.2">
      <c r="A1359" s="43"/>
      <c r="C1359" s="43" t="s">
        <v>1372</v>
      </c>
      <c r="D1359" s="44" t="s">
        <v>26821</v>
      </c>
    </row>
    <row r="1360" spans="1:4" x14ac:dyDescent="0.2">
      <c r="A1360" s="43"/>
      <c r="C1360" s="43" t="s">
        <v>1373</v>
      </c>
      <c r="D1360" s="44" t="s">
        <v>26822</v>
      </c>
    </row>
    <row r="1361" spans="1:4" x14ac:dyDescent="0.2">
      <c r="A1361" s="43"/>
      <c r="C1361" s="43" t="s">
        <v>1374</v>
      </c>
      <c r="D1361" s="44" t="s">
        <v>26823</v>
      </c>
    </row>
    <row r="1362" spans="1:4" x14ac:dyDescent="0.2">
      <c r="A1362" s="43"/>
      <c r="C1362" s="43" t="s">
        <v>1375</v>
      </c>
      <c r="D1362" s="44" t="s">
        <v>26824</v>
      </c>
    </row>
    <row r="1363" spans="1:4" x14ac:dyDescent="0.2">
      <c r="A1363" s="43"/>
      <c r="C1363" s="43" t="s">
        <v>1376</v>
      </c>
      <c r="D1363" s="44" t="s">
        <v>26825</v>
      </c>
    </row>
    <row r="1364" spans="1:4" x14ac:dyDescent="0.2">
      <c r="A1364" s="43" t="s">
        <v>26826</v>
      </c>
      <c r="B1364" s="26" t="s">
        <v>26827</v>
      </c>
      <c r="C1364" s="43" t="s">
        <v>1377</v>
      </c>
      <c r="D1364" s="44" t="s">
        <v>26828</v>
      </c>
    </row>
    <row r="1365" spans="1:4" x14ac:dyDescent="0.2">
      <c r="A1365" s="43"/>
      <c r="C1365" s="43" t="s">
        <v>1378</v>
      </c>
      <c r="D1365" s="44" t="s">
        <v>26829</v>
      </c>
    </row>
    <row r="1366" spans="1:4" x14ac:dyDescent="0.2">
      <c r="A1366" s="43"/>
      <c r="C1366" s="43" t="s">
        <v>1379</v>
      </c>
      <c r="D1366" s="44" t="s">
        <v>26830</v>
      </c>
    </row>
    <row r="1367" spans="1:4" x14ac:dyDescent="0.2">
      <c r="A1367" s="43"/>
      <c r="C1367" s="43" t="s">
        <v>1380</v>
      </c>
      <c r="D1367" s="44" t="s">
        <v>26831</v>
      </c>
    </row>
    <row r="1368" spans="1:4" x14ac:dyDescent="0.2">
      <c r="A1368" s="43"/>
      <c r="C1368" s="43" t="s">
        <v>1381</v>
      </c>
      <c r="D1368" s="44" t="s">
        <v>26832</v>
      </c>
    </row>
    <row r="1369" spans="1:4" x14ac:dyDescent="0.2">
      <c r="A1369" s="43"/>
      <c r="C1369" s="43" t="s">
        <v>1382</v>
      </c>
      <c r="D1369" s="44" t="s">
        <v>26833</v>
      </c>
    </row>
    <row r="1370" spans="1:4" x14ac:dyDescent="0.2">
      <c r="A1370" s="43"/>
      <c r="C1370" s="43" t="s">
        <v>1383</v>
      </c>
      <c r="D1370" s="44" t="s">
        <v>26834</v>
      </c>
    </row>
    <row r="1371" spans="1:4" x14ac:dyDescent="0.2">
      <c r="A1371" s="43"/>
      <c r="C1371" s="43" t="s">
        <v>1384</v>
      </c>
      <c r="D1371" s="44" t="s">
        <v>26835</v>
      </c>
    </row>
    <row r="1372" spans="1:4" x14ac:dyDescent="0.2">
      <c r="A1372" s="43"/>
      <c r="C1372" s="43" t="s">
        <v>1385</v>
      </c>
      <c r="D1372" s="44" t="s">
        <v>26836</v>
      </c>
    </row>
    <row r="1373" spans="1:4" x14ac:dyDescent="0.2">
      <c r="A1373" s="43" t="s">
        <v>26837</v>
      </c>
      <c r="B1373" s="26" t="s">
        <v>26838</v>
      </c>
      <c r="C1373" s="43" t="s">
        <v>1386</v>
      </c>
      <c r="D1373" s="44" t="s">
        <v>26839</v>
      </c>
    </row>
    <row r="1374" spans="1:4" x14ac:dyDescent="0.2">
      <c r="A1374" s="43"/>
      <c r="C1374" s="43" t="s">
        <v>1387</v>
      </c>
      <c r="D1374" s="44" t="s">
        <v>26840</v>
      </c>
    </row>
    <row r="1375" spans="1:4" x14ac:dyDescent="0.2">
      <c r="A1375" s="43"/>
      <c r="C1375" s="43" t="s">
        <v>1388</v>
      </c>
      <c r="D1375" s="44" t="s">
        <v>26841</v>
      </c>
    </row>
    <row r="1376" spans="1:4" x14ac:dyDescent="0.2">
      <c r="A1376" s="43"/>
      <c r="C1376" s="43" t="s">
        <v>1389</v>
      </c>
      <c r="D1376" s="44" t="s">
        <v>26842</v>
      </c>
    </row>
    <row r="1377" spans="1:4" x14ac:dyDescent="0.2">
      <c r="A1377" s="43"/>
      <c r="C1377" s="43" t="s">
        <v>1390</v>
      </c>
      <c r="D1377" s="44" t="s">
        <v>26843</v>
      </c>
    </row>
    <row r="1378" spans="1:4" x14ac:dyDescent="0.2">
      <c r="A1378" s="43"/>
      <c r="C1378" s="43" t="s">
        <v>1391</v>
      </c>
      <c r="D1378" s="44" t="s">
        <v>26844</v>
      </c>
    </row>
    <row r="1379" spans="1:4" x14ac:dyDescent="0.2">
      <c r="A1379" s="43"/>
      <c r="C1379" s="43" t="s">
        <v>1392</v>
      </c>
      <c r="D1379" s="44" t="s">
        <v>26845</v>
      </c>
    </row>
    <row r="1380" spans="1:4" x14ac:dyDescent="0.2">
      <c r="A1380" s="43"/>
      <c r="C1380" s="43" t="s">
        <v>1393</v>
      </c>
      <c r="D1380" s="44" t="s">
        <v>26846</v>
      </c>
    </row>
    <row r="1381" spans="1:4" x14ac:dyDescent="0.2">
      <c r="A1381" s="43"/>
      <c r="C1381" s="43" t="s">
        <v>1394</v>
      </c>
      <c r="D1381" s="44" t="s">
        <v>26847</v>
      </c>
    </row>
    <row r="1382" spans="1:4" x14ac:dyDescent="0.2">
      <c r="A1382" s="43" t="s">
        <v>26848</v>
      </c>
      <c r="B1382" s="26" t="s">
        <v>26849</v>
      </c>
      <c r="C1382" s="43" t="s">
        <v>26848</v>
      </c>
      <c r="D1382" s="44" t="s">
        <v>26849</v>
      </c>
    </row>
    <row r="1383" spans="1:4" x14ac:dyDescent="0.2">
      <c r="A1383" s="43" t="s">
        <v>26850</v>
      </c>
      <c r="B1383" s="26" t="s">
        <v>26851</v>
      </c>
      <c r="C1383" s="43" t="s">
        <v>1396</v>
      </c>
      <c r="D1383" s="44" t="s">
        <v>26852</v>
      </c>
    </row>
    <row r="1384" spans="1:4" x14ac:dyDescent="0.2">
      <c r="A1384" s="43"/>
      <c r="C1384" s="43" t="s">
        <v>1397</v>
      </c>
      <c r="D1384" s="44" t="s">
        <v>26853</v>
      </c>
    </row>
    <row r="1385" spans="1:4" x14ac:dyDescent="0.2">
      <c r="A1385" s="43"/>
      <c r="C1385" s="43" t="s">
        <v>1398</v>
      </c>
      <c r="D1385" s="44" t="s">
        <v>26854</v>
      </c>
    </row>
    <row r="1386" spans="1:4" x14ac:dyDescent="0.2">
      <c r="A1386" s="43"/>
      <c r="C1386" s="43" t="s">
        <v>1399</v>
      </c>
      <c r="D1386" s="44" t="s">
        <v>26855</v>
      </c>
    </row>
    <row r="1387" spans="1:4" x14ac:dyDescent="0.2">
      <c r="A1387" s="43" t="s">
        <v>26856</v>
      </c>
      <c r="B1387" s="26" t="s">
        <v>26857</v>
      </c>
      <c r="C1387" s="43" t="s">
        <v>1400</v>
      </c>
      <c r="D1387" s="44" t="s">
        <v>26858</v>
      </c>
    </row>
    <row r="1388" spans="1:4" x14ac:dyDescent="0.2">
      <c r="A1388" s="43"/>
      <c r="C1388" s="43" t="s">
        <v>1401</v>
      </c>
      <c r="D1388" s="44" t="s">
        <v>26859</v>
      </c>
    </row>
    <row r="1389" spans="1:4" x14ac:dyDescent="0.2">
      <c r="A1389" s="43"/>
      <c r="C1389" s="43" t="s">
        <v>1402</v>
      </c>
      <c r="D1389" s="44" t="s">
        <v>26860</v>
      </c>
    </row>
    <row r="1390" spans="1:4" x14ac:dyDescent="0.2">
      <c r="A1390" s="43"/>
      <c r="C1390" s="43" t="s">
        <v>1403</v>
      </c>
      <c r="D1390" s="44" t="s">
        <v>26861</v>
      </c>
    </row>
    <row r="1391" spans="1:4" x14ac:dyDescent="0.2">
      <c r="A1391" s="43" t="s">
        <v>26862</v>
      </c>
      <c r="B1391" s="26" t="s">
        <v>26863</v>
      </c>
      <c r="C1391" s="43" t="s">
        <v>26862</v>
      </c>
      <c r="D1391" s="44" t="s">
        <v>26863</v>
      </c>
    </row>
    <row r="1392" spans="1:4" ht="36" x14ac:dyDescent="0.2">
      <c r="A1392" s="43" t="s">
        <v>26864</v>
      </c>
      <c r="B1392" s="26" t="s">
        <v>26865</v>
      </c>
      <c r="C1392" s="43" t="s">
        <v>1405</v>
      </c>
      <c r="D1392" s="44" t="s">
        <v>26866</v>
      </c>
    </row>
    <row r="1393" spans="1:4" x14ac:dyDescent="0.2">
      <c r="A1393" s="43"/>
      <c r="C1393" s="43" t="s">
        <v>1406</v>
      </c>
      <c r="D1393" s="44" t="s">
        <v>26867</v>
      </c>
    </row>
    <row r="1394" spans="1:4" x14ac:dyDescent="0.2">
      <c r="A1394" s="43"/>
      <c r="C1394" s="43" t="s">
        <v>1407</v>
      </c>
      <c r="D1394" s="44" t="s">
        <v>26868</v>
      </c>
    </row>
    <row r="1395" spans="1:4" x14ac:dyDescent="0.2">
      <c r="A1395" s="43"/>
      <c r="C1395" s="43" t="s">
        <v>1408</v>
      </c>
      <c r="D1395" s="44" t="s">
        <v>26869</v>
      </c>
    </row>
    <row r="1396" spans="1:4" x14ac:dyDescent="0.2">
      <c r="A1396" s="43"/>
      <c r="C1396" s="43" t="s">
        <v>1409</v>
      </c>
      <c r="D1396" s="44" t="s">
        <v>26870</v>
      </c>
    </row>
    <row r="1397" spans="1:4" ht="24" x14ac:dyDescent="0.2">
      <c r="A1397" s="43" t="s">
        <v>26871</v>
      </c>
      <c r="B1397" s="26" t="s">
        <v>26872</v>
      </c>
      <c r="C1397" s="43" t="s">
        <v>1410</v>
      </c>
      <c r="D1397" s="44" t="s">
        <v>26873</v>
      </c>
    </row>
    <row r="1398" spans="1:4" x14ac:dyDescent="0.2">
      <c r="A1398" s="43"/>
      <c r="C1398" s="43" t="s">
        <v>1411</v>
      </c>
      <c r="D1398" s="44" t="s">
        <v>26874</v>
      </c>
    </row>
    <row r="1399" spans="1:4" x14ac:dyDescent="0.2">
      <c r="A1399" s="43"/>
      <c r="C1399" s="43" t="s">
        <v>1412</v>
      </c>
      <c r="D1399" s="44" t="s">
        <v>26875</v>
      </c>
    </row>
    <row r="1400" spans="1:4" x14ac:dyDescent="0.2">
      <c r="A1400" s="43"/>
      <c r="C1400" s="43" t="s">
        <v>1413</v>
      </c>
      <c r="D1400" s="44" t="s">
        <v>26876</v>
      </c>
    </row>
    <row r="1401" spans="1:4" x14ac:dyDescent="0.2">
      <c r="A1401" s="43"/>
      <c r="C1401" s="43" t="s">
        <v>1414</v>
      </c>
      <c r="D1401" s="44" t="s">
        <v>26877</v>
      </c>
    </row>
    <row r="1402" spans="1:4" x14ac:dyDescent="0.2">
      <c r="A1402" s="43"/>
      <c r="C1402" s="43" t="s">
        <v>1415</v>
      </c>
      <c r="D1402" s="44" t="s">
        <v>26878</v>
      </c>
    </row>
    <row r="1403" spans="1:4" x14ac:dyDescent="0.2">
      <c r="A1403" s="43"/>
      <c r="C1403" s="43" t="s">
        <v>1416</v>
      </c>
      <c r="D1403" s="44" t="s">
        <v>26879</v>
      </c>
    </row>
    <row r="1404" spans="1:4" x14ac:dyDescent="0.2">
      <c r="A1404" s="43" t="s">
        <v>26880</v>
      </c>
      <c r="B1404" s="26" t="s">
        <v>26881</v>
      </c>
      <c r="C1404" s="43" t="s">
        <v>1417</v>
      </c>
      <c r="D1404" s="44" t="s">
        <v>26882</v>
      </c>
    </row>
    <row r="1405" spans="1:4" x14ac:dyDescent="0.2">
      <c r="A1405" s="43"/>
      <c r="C1405" s="43" t="s">
        <v>1418</v>
      </c>
      <c r="D1405" s="44" t="s">
        <v>26883</v>
      </c>
    </row>
    <row r="1406" spans="1:4" x14ac:dyDescent="0.2">
      <c r="A1406" s="43"/>
      <c r="C1406" s="43" t="s">
        <v>1419</v>
      </c>
      <c r="D1406" s="44" t="s">
        <v>26884</v>
      </c>
    </row>
    <row r="1407" spans="1:4" x14ac:dyDescent="0.2">
      <c r="A1407" s="43"/>
      <c r="C1407" s="43" t="s">
        <v>1420</v>
      </c>
      <c r="D1407" s="44" t="s">
        <v>26885</v>
      </c>
    </row>
    <row r="1408" spans="1:4" x14ac:dyDescent="0.2">
      <c r="A1408" s="43"/>
      <c r="C1408" s="43" t="s">
        <v>1421</v>
      </c>
      <c r="D1408" s="44" t="s">
        <v>26886</v>
      </c>
    </row>
    <row r="1409" spans="1:4" x14ac:dyDescent="0.2">
      <c r="A1409" s="43"/>
      <c r="C1409" s="43" t="s">
        <v>1422</v>
      </c>
      <c r="D1409" s="44" t="s">
        <v>26887</v>
      </c>
    </row>
    <row r="1410" spans="1:4" x14ac:dyDescent="0.2">
      <c r="A1410" s="43"/>
      <c r="C1410" s="43" t="s">
        <v>1423</v>
      </c>
      <c r="D1410" s="44" t="s">
        <v>26888</v>
      </c>
    </row>
    <row r="1411" spans="1:4" x14ac:dyDescent="0.2">
      <c r="A1411" s="43" t="s">
        <v>26889</v>
      </c>
      <c r="B1411" s="26" t="s">
        <v>26890</v>
      </c>
      <c r="C1411" s="43" t="s">
        <v>1424</v>
      </c>
      <c r="D1411" s="44" t="s">
        <v>26891</v>
      </c>
    </row>
    <row r="1412" spans="1:4" x14ac:dyDescent="0.2">
      <c r="A1412" s="43"/>
      <c r="C1412" s="43" t="s">
        <v>1425</v>
      </c>
      <c r="D1412" s="44" t="s">
        <v>26892</v>
      </c>
    </row>
    <row r="1413" spans="1:4" x14ac:dyDescent="0.2">
      <c r="A1413" s="43"/>
      <c r="C1413" s="43" t="s">
        <v>1426</v>
      </c>
      <c r="D1413" s="44" t="s">
        <v>26893</v>
      </c>
    </row>
    <row r="1414" spans="1:4" x14ac:dyDescent="0.2">
      <c r="A1414" s="43"/>
      <c r="C1414" s="43" t="s">
        <v>1427</v>
      </c>
      <c r="D1414" s="44" t="s">
        <v>26894</v>
      </c>
    </row>
    <row r="1415" spans="1:4" x14ac:dyDescent="0.2">
      <c r="A1415" s="43"/>
      <c r="C1415" s="43" t="s">
        <v>1428</v>
      </c>
      <c r="D1415" s="44" t="s">
        <v>26895</v>
      </c>
    </row>
    <row r="1416" spans="1:4" x14ac:dyDescent="0.2">
      <c r="A1416" s="43"/>
      <c r="C1416" s="43" t="s">
        <v>1429</v>
      </c>
      <c r="D1416" s="44" t="s">
        <v>26896</v>
      </c>
    </row>
    <row r="1417" spans="1:4" x14ac:dyDescent="0.2">
      <c r="A1417" s="43"/>
      <c r="C1417" s="43" t="s">
        <v>1430</v>
      </c>
      <c r="D1417" s="44" t="s">
        <v>26897</v>
      </c>
    </row>
    <row r="1418" spans="1:4" x14ac:dyDescent="0.2">
      <c r="A1418" s="43"/>
      <c r="C1418" s="43" t="s">
        <v>1431</v>
      </c>
      <c r="D1418" s="44" t="s">
        <v>26898</v>
      </c>
    </row>
    <row r="1419" spans="1:4" x14ac:dyDescent="0.2">
      <c r="A1419" s="43" t="s">
        <v>26899</v>
      </c>
      <c r="B1419" s="26" t="s">
        <v>26900</v>
      </c>
      <c r="C1419" s="43" t="s">
        <v>1432</v>
      </c>
      <c r="D1419" s="44" t="s">
        <v>26901</v>
      </c>
    </row>
    <row r="1420" spans="1:4" x14ac:dyDescent="0.2">
      <c r="A1420" s="43"/>
      <c r="C1420" s="43" t="s">
        <v>1433</v>
      </c>
      <c r="D1420" s="44" t="s">
        <v>26902</v>
      </c>
    </row>
    <row r="1421" spans="1:4" x14ac:dyDescent="0.2">
      <c r="A1421" s="43"/>
      <c r="C1421" s="43" t="s">
        <v>1434</v>
      </c>
      <c r="D1421" s="44" t="s">
        <v>26903</v>
      </c>
    </row>
    <row r="1422" spans="1:4" ht="24" x14ac:dyDescent="0.2">
      <c r="A1422" s="43" t="s">
        <v>26904</v>
      </c>
      <c r="B1422" s="26" t="s">
        <v>26905</v>
      </c>
      <c r="C1422" s="43" t="s">
        <v>1435</v>
      </c>
      <c r="D1422" s="44" t="s">
        <v>26906</v>
      </c>
    </row>
    <row r="1423" spans="1:4" x14ac:dyDescent="0.2">
      <c r="A1423" s="43"/>
      <c r="C1423" s="43" t="s">
        <v>1436</v>
      </c>
      <c r="D1423" s="44" t="s">
        <v>26907</v>
      </c>
    </row>
    <row r="1424" spans="1:4" x14ac:dyDescent="0.2">
      <c r="A1424" s="43"/>
      <c r="C1424" s="43" t="s">
        <v>1437</v>
      </c>
      <c r="D1424" s="44" t="s">
        <v>26908</v>
      </c>
    </row>
    <row r="1425" spans="1:4" x14ac:dyDescent="0.2">
      <c r="A1425" s="43"/>
      <c r="C1425" s="43" t="s">
        <v>1438</v>
      </c>
      <c r="D1425" s="44" t="s">
        <v>26909</v>
      </c>
    </row>
    <row r="1426" spans="1:4" x14ac:dyDescent="0.2">
      <c r="A1426" s="43"/>
      <c r="C1426" s="43" t="s">
        <v>1439</v>
      </c>
      <c r="D1426" s="44" t="s">
        <v>26910</v>
      </c>
    </row>
    <row r="1427" spans="1:4" x14ac:dyDescent="0.2">
      <c r="A1427" s="43"/>
      <c r="C1427" s="43" t="s">
        <v>1440</v>
      </c>
      <c r="D1427" s="44" t="s">
        <v>26911</v>
      </c>
    </row>
    <row r="1428" spans="1:4" x14ac:dyDescent="0.2">
      <c r="A1428" s="43"/>
      <c r="C1428" s="43" t="s">
        <v>1441</v>
      </c>
      <c r="D1428" s="44" t="s">
        <v>26912</v>
      </c>
    </row>
    <row r="1429" spans="1:4" x14ac:dyDescent="0.2">
      <c r="A1429" s="43" t="s">
        <v>26913</v>
      </c>
      <c r="B1429" s="26" t="s">
        <v>26914</v>
      </c>
      <c r="C1429" s="43" t="s">
        <v>26913</v>
      </c>
      <c r="D1429" s="44" t="s">
        <v>26914</v>
      </c>
    </row>
    <row r="1430" spans="1:4" ht="24" x14ac:dyDescent="0.2">
      <c r="A1430" s="43" t="s">
        <v>26915</v>
      </c>
      <c r="B1430" s="26" t="s">
        <v>26916</v>
      </c>
      <c r="C1430" s="43" t="s">
        <v>1443</v>
      </c>
      <c r="D1430" s="44" t="s">
        <v>26917</v>
      </c>
    </row>
    <row r="1431" spans="1:4" x14ac:dyDescent="0.2">
      <c r="A1431" s="43"/>
      <c r="C1431" s="43" t="s">
        <v>1444</v>
      </c>
      <c r="D1431" s="44" t="s">
        <v>26918</v>
      </c>
    </row>
    <row r="1432" spans="1:4" x14ac:dyDescent="0.2">
      <c r="A1432" s="43"/>
      <c r="C1432" s="43" t="s">
        <v>1445</v>
      </c>
      <c r="D1432" s="44" t="s">
        <v>26919</v>
      </c>
    </row>
    <row r="1433" spans="1:4" x14ac:dyDescent="0.2">
      <c r="A1433" s="43"/>
      <c r="C1433" s="43" t="s">
        <v>1446</v>
      </c>
      <c r="D1433" s="44" t="s">
        <v>26920</v>
      </c>
    </row>
    <row r="1434" spans="1:4" x14ac:dyDescent="0.2">
      <c r="A1434" s="43"/>
      <c r="C1434" s="43" t="s">
        <v>1447</v>
      </c>
      <c r="D1434" s="44" t="s">
        <v>26921</v>
      </c>
    </row>
    <row r="1435" spans="1:4" x14ac:dyDescent="0.2">
      <c r="A1435" s="43"/>
      <c r="C1435" s="43" t="s">
        <v>1448</v>
      </c>
      <c r="D1435" s="44" t="s">
        <v>26922</v>
      </c>
    </row>
    <row r="1436" spans="1:4" x14ac:dyDescent="0.2">
      <c r="A1436" s="43"/>
      <c r="C1436" s="43" t="s">
        <v>1449</v>
      </c>
      <c r="D1436" s="44" t="s">
        <v>26923</v>
      </c>
    </row>
    <row r="1437" spans="1:4" x14ac:dyDescent="0.2">
      <c r="A1437" s="43"/>
      <c r="C1437" s="43" t="s">
        <v>1450</v>
      </c>
      <c r="D1437" s="44" t="s">
        <v>26924</v>
      </c>
    </row>
    <row r="1438" spans="1:4" x14ac:dyDescent="0.2">
      <c r="A1438" s="43"/>
      <c r="C1438" s="43" t="s">
        <v>1451</v>
      </c>
      <c r="D1438" s="44" t="s">
        <v>26925</v>
      </c>
    </row>
    <row r="1439" spans="1:4" x14ac:dyDescent="0.2">
      <c r="A1439" s="43"/>
      <c r="C1439" s="43" t="s">
        <v>1452</v>
      </c>
      <c r="D1439" s="44" t="s">
        <v>26926</v>
      </c>
    </row>
    <row r="1440" spans="1:4" ht="24" x14ac:dyDescent="0.2">
      <c r="A1440" s="43" t="s">
        <v>26927</v>
      </c>
      <c r="B1440" s="26" t="s">
        <v>26928</v>
      </c>
      <c r="C1440" s="43" t="s">
        <v>1453</v>
      </c>
      <c r="D1440" s="44" t="s">
        <v>26929</v>
      </c>
    </row>
    <row r="1441" spans="1:4" x14ac:dyDescent="0.2">
      <c r="A1441" s="43"/>
      <c r="C1441" s="43" t="s">
        <v>1454</v>
      </c>
      <c r="D1441" s="44" t="s">
        <v>26930</v>
      </c>
    </row>
    <row r="1442" spans="1:4" x14ac:dyDescent="0.2">
      <c r="A1442" s="43"/>
      <c r="C1442" s="43" t="s">
        <v>1455</v>
      </c>
      <c r="D1442" s="44" t="s">
        <v>26931</v>
      </c>
    </row>
    <row r="1443" spans="1:4" x14ac:dyDescent="0.2">
      <c r="A1443" s="43"/>
      <c r="C1443" s="43" t="s">
        <v>1456</v>
      </c>
      <c r="D1443" s="44" t="s">
        <v>26932</v>
      </c>
    </row>
    <row r="1444" spans="1:4" ht="36" x14ac:dyDescent="0.2">
      <c r="A1444" s="43" t="s">
        <v>26933</v>
      </c>
      <c r="B1444" s="26" t="s">
        <v>26934</v>
      </c>
      <c r="C1444" s="43" t="s">
        <v>1457</v>
      </c>
      <c r="D1444" s="44" t="s">
        <v>26935</v>
      </c>
    </row>
    <row r="1445" spans="1:4" x14ac:dyDescent="0.2">
      <c r="A1445" s="43"/>
      <c r="C1445" s="43" t="s">
        <v>1458</v>
      </c>
      <c r="D1445" s="44" t="s">
        <v>26936</v>
      </c>
    </row>
    <row r="1446" spans="1:4" x14ac:dyDescent="0.2">
      <c r="A1446" s="43"/>
      <c r="C1446" s="43" t="s">
        <v>1459</v>
      </c>
      <c r="D1446" s="44" t="s">
        <v>26937</v>
      </c>
    </row>
    <row r="1447" spans="1:4" x14ac:dyDescent="0.2">
      <c r="A1447" s="43"/>
      <c r="C1447" s="43" t="s">
        <v>1460</v>
      </c>
      <c r="D1447" s="44" t="s">
        <v>26938</v>
      </c>
    </row>
    <row r="1448" spans="1:4" x14ac:dyDescent="0.2">
      <c r="A1448" s="43"/>
      <c r="C1448" s="43" t="s">
        <v>1461</v>
      </c>
      <c r="D1448" s="44" t="s">
        <v>26939</v>
      </c>
    </row>
    <row r="1449" spans="1:4" x14ac:dyDescent="0.2">
      <c r="A1449" s="43"/>
      <c r="C1449" s="43" t="s">
        <v>1462</v>
      </c>
      <c r="D1449" s="44" t="s">
        <v>26940</v>
      </c>
    </row>
    <row r="1450" spans="1:4" x14ac:dyDescent="0.2">
      <c r="A1450" s="43"/>
      <c r="C1450" s="43" t="s">
        <v>1463</v>
      </c>
      <c r="D1450" s="44" t="s">
        <v>26941</v>
      </c>
    </row>
    <row r="1451" spans="1:4" x14ac:dyDescent="0.2">
      <c r="A1451" s="43"/>
      <c r="C1451" s="43" t="s">
        <v>1464</v>
      </c>
      <c r="D1451" s="44" t="s">
        <v>26942</v>
      </c>
    </row>
    <row r="1452" spans="1:4" x14ac:dyDescent="0.2">
      <c r="A1452" s="43"/>
      <c r="C1452" s="43" t="s">
        <v>1465</v>
      </c>
      <c r="D1452" s="44" t="s">
        <v>26943</v>
      </c>
    </row>
    <row r="1453" spans="1:4" ht="36" x14ac:dyDescent="0.2">
      <c r="A1453" s="43" t="s">
        <v>26944</v>
      </c>
      <c r="B1453" s="26" t="s">
        <v>26945</v>
      </c>
      <c r="C1453" s="43" t="s">
        <v>1466</v>
      </c>
      <c r="D1453" s="44" t="s">
        <v>26946</v>
      </c>
    </row>
    <row r="1454" spans="1:4" x14ac:dyDescent="0.2">
      <c r="A1454" s="43"/>
      <c r="C1454" s="43" t="s">
        <v>1467</v>
      </c>
      <c r="D1454" s="44" t="s">
        <v>26947</v>
      </c>
    </row>
    <row r="1455" spans="1:4" x14ac:dyDescent="0.2">
      <c r="A1455" s="43"/>
      <c r="C1455" s="43" t="s">
        <v>1468</v>
      </c>
      <c r="D1455" s="44" t="s">
        <v>26948</v>
      </c>
    </row>
    <row r="1456" spans="1:4" x14ac:dyDescent="0.2">
      <c r="A1456" s="43"/>
      <c r="C1456" s="43" t="s">
        <v>1469</v>
      </c>
      <c r="D1456" s="44" t="s">
        <v>26949</v>
      </c>
    </row>
    <row r="1457" spans="1:4" x14ac:dyDescent="0.2">
      <c r="A1457" s="43"/>
      <c r="C1457" s="43" t="s">
        <v>1470</v>
      </c>
      <c r="D1457" s="44" t="s">
        <v>26950</v>
      </c>
    </row>
    <row r="1458" spans="1:4" x14ac:dyDescent="0.2">
      <c r="A1458" s="43"/>
      <c r="C1458" s="43" t="s">
        <v>1471</v>
      </c>
      <c r="D1458" s="44" t="s">
        <v>26951</v>
      </c>
    </row>
    <row r="1459" spans="1:4" x14ac:dyDescent="0.2">
      <c r="A1459" s="43"/>
      <c r="C1459" s="43" t="s">
        <v>1472</v>
      </c>
      <c r="D1459" s="44" t="s">
        <v>26952</v>
      </c>
    </row>
    <row r="1460" spans="1:4" ht="24" x14ac:dyDescent="0.2">
      <c r="A1460" s="43" t="s">
        <v>26953</v>
      </c>
      <c r="B1460" s="26" t="s">
        <v>26954</v>
      </c>
      <c r="C1460" s="43" t="s">
        <v>1473</v>
      </c>
      <c r="D1460" s="44" t="s">
        <v>26955</v>
      </c>
    </row>
    <row r="1461" spans="1:4" x14ac:dyDescent="0.2">
      <c r="A1461" s="43"/>
      <c r="C1461" s="43" t="s">
        <v>1474</v>
      </c>
      <c r="D1461" s="44" t="s">
        <v>26956</v>
      </c>
    </row>
    <row r="1462" spans="1:4" x14ac:dyDescent="0.2">
      <c r="A1462" s="43"/>
      <c r="C1462" s="43" t="s">
        <v>1475</v>
      </c>
      <c r="D1462" s="44" t="s">
        <v>26957</v>
      </c>
    </row>
    <row r="1463" spans="1:4" x14ac:dyDescent="0.2">
      <c r="A1463" s="43"/>
      <c r="C1463" s="43" t="s">
        <v>1476</v>
      </c>
      <c r="D1463" s="44" t="s">
        <v>26958</v>
      </c>
    </row>
    <row r="1464" spans="1:4" x14ac:dyDescent="0.2">
      <c r="A1464" s="43"/>
      <c r="C1464" s="43" t="s">
        <v>1477</v>
      </c>
      <c r="D1464" s="44" t="s">
        <v>26959</v>
      </c>
    </row>
    <row r="1465" spans="1:4" ht="24" x14ac:dyDescent="0.2">
      <c r="A1465" s="43" t="s">
        <v>26960</v>
      </c>
      <c r="B1465" s="26" t="s">
        <v>26961</v>
      </c>
      <c r="C1465" s="43" t="s">
        <v>1478</v>
      </c>
      <c r="D1465" s="44" t="s">
        <v>26962</v>
      </c>
    </row>
    <row r="1466" spans="1:4" x14ac:dyDescent="0.2">
      <c r="A1466" s="43"/>
      <c r="C1466" s="43" t="s">
        <v>1479</v>
      </c>
      <c r="D1466" s="44" t="s">
        <v>26963</v>
      </c>
    </row>
    <row r="1467" spans="1:4" x14ac:dyDescent="0.2">
      <c r="A1467" s="43"/>
      <c r="C1467" s="43" t="s">
        <v>1480</v>
      </c>
      <c r="D1467" s="44" t="s">
        <v>26964</v>
      </c>
    </row>
    <row r="1468" spans="1:4" x14ac:dyDescent="0.2">
      <c r="A1468" s="43"/>
      <c r="C1468" s="43" t="s">
        <v>1481</v>
      </c>
      <c r="D1468" s="44" t="s">
        <v>26965</v>
      </c>
    </row>
    <row r="1469" spans="1:4" ht="24" x14ac:dyDescent="0.2">
      <c r="A1469" s="43" t="s">
        <v>26966</v>
      </c>
      <c r="B1469" s="26" t="s">
        <v>26967</v>
      </c>
      <c r="C1469" s="43" t="s">
        <v>1482</v>
      </c>
      <c r="D1469" s="44" t="s">
        <v>26968</v>
      </c>
    </row>
    <row r="1470" spans="1:4" x14ac:dyDescent="0.2">
      <c r="A1470" s="43"/>
      <c r="C1470" s="43" t="s">
        <v>1483</v>
      </c>
      <c r="D1470" s="44" t="s">
        <v>26969</v>
      </c>
    </row>
    <row r="1471" spans="1:4" x14ac:dyDescent="0.2">
      <c r="A1471" s="43"/>
      <c r="C1471" s="43" t="s">
        <v>1484</v>
      </c>
      <c r="D1471" s="44" t="s">
        <v>26970</v>
      </c>
    </row>
    <row r="1472" spans="1:4" x14ac:dyDescent="0.2">
      <c r="A1472" s="43"/>
      <c r="C1472" s="43" t="s">
        <v>1485</v>
      </c>
      <c r="D1472" s="44" t="s">
        <v>26971</v>
      </c>
    </row>
    <row r="1473" spans="1:4" x14ac:dyDescent="0.2">
      <c r="A1473" s="43"/>
      <c r="C1473" s="43" t="s">
        <v>1486</v>
      </c>
      <c r="D1473" s="44" t="s">
        <v>26972</v>
      </c>
    </row>
    <row r="1474" spans="1:4" x14ac:dyDescent="0.2">
      <c r="A1474" s="43"/>
      <c r="C1474" s="43" t="s">
        <v>1487</v>
      </c>
      <c r="D1474" s="44" t="s">
        <v>26973</v>
      </c>
    </row>
    <row r="1475" spans="1:4" x14ac:dyDescent="0.2">
      <c r="A1475" s="43"/>
      <c r="C1475" s="43" t="s">
        <v>1488</v>
      </c>
      <c r="D1475" s="44" t="s">
        <v>26974</v>
      </c>
    </row>
    <row r="1476" spans="1:4" ht="24" x14ac:dyDescent="0.2">
      <c r="A1476" s="43" t="s">
        <v>26975</v>
      </c>
      <c r="B1476" s="26" t="s">
        <v>26976</v>
      </c>
      <c r="C1476" s="43" t="s">
        <v>1489</v>
      </c>
      <c r="D1476" s="44" t="s">
        <v>26977</v>
      </c>
    </row>
    <row r="1477" spans="1:4" x14ac:dyDescent="0.2">
      <c r="A1477" s="43"/>
      <c r="C1477" s="43" t="s">
        <v>1490</v>
      </c>
      <c r="D1477" s="44" t="s">
        <v>26978</v>
      </c>
    </row>
    <row r="1478" spans="1:4" x14ac:dyDescent="0.2">
      <c r="A1478" s="43"/>
      <c r="C1478" s="43" t="s">
        <v>1491</v>
      </c>
      <c r="D1478" s="44" t="s">
        <v>26979</v>
      </c>
    </row>
    <row r="1479" spans="1:4" ht="24" x14ac:dyDescent="0.2">
      <c r="A1479" s="43" t="s">
        <v>26980</v>
      </c>
      <c r="B1479" s="26" t="s">
        <v>26981</v>
      </c>
      <c r="C1479" s="43" t="s">
        <v>1492</v>
      </c>
      <c r="D1479" s="44" t="s">
        <v>26982</v>
      </c>
    </row>
    <row r="1480" spans="1:4" x14ac:dyDescent="0.2">
      <c r="A1480" s="43"/>
      <c r="C1480" s="43" t="s">
        <v>1493</v>
      </c>
      <c r="D1480" s="44" t="s">
        <v>26983</v>
      </c>
    </row>
    <row r="1481" spans="1:4" x14ac:dyDescent="0.2">
      <c r="A1481" s="43"/>
      <c r="C1481" s="43" t="s">
        <v>1494</v>
      </c>
      <c r="D1481" s="44" t="s">
        <v>26984</v>
      </c>
    </row>
    <row r="1482" spans="1:4" x14ac:dyDescent="0.2">
      <c r="A1482" s="43"/>
      <c r="C1482" s="43" t="s">
        <v>1495</v>
      </c>
      <c r="D1482" s="44" t="s">
        <v>26985</v>
      </c>
    </row>
    <row r="1483" spans="1:4" x14ac:dyDescent="0.2">
      <c r="A1483" s="43"/>
      <c r="C1483" s="43" t="s">
        <v>1496</v>
      </c>
      <c r="D1483" s="44" t="s">
        <v>26986</v>
      </c>
    </row>
    <row r="1484" spans="1:4" x14ac:dyDescent="0.2">
      <c r="A1484" s="43"/>
      <c r="C1484" s="43" t="s">
        <v>1497</v>
      </c>
      <c r="D1484" s="44" t="s">
        <v>26987</v>
      </c>
    </row>
    <row r="1485" spans="1:4" x14ac:dyDescent="0.2">
      <c r="A1485" s="43"/>
      <c r="C1485" s="43" t="s">
        <v>1498</v>
      </c>
      <c r="D1485" s="44" t="s">
        <v>26988</v>
      </c>
    </row>
    <row r="1486" spans="1:4" ht="24" x14ac:dyDescent="0.2">
      <c r="A1486" s="43" t="s">
        <v>26989</v>
      </c>
      <c r="B1486" s="26" t="s">
        <v>26990</v>
      </c>
      <c r="C1486" s="43" t="s">
        <v>1499</v>
      </c>
      <c r="D1486" s="44" t="s">
        <v>26991</v>
      </c>
    </row>
    <row r="1487" spans="1:4" x14ac:dyDescent="0.2">
      <c r="A1487" s="43"/>
      <c r="C1487" s="43" t="s">
        <v>1500</v>
      </c>
      <c r="D1487" s="44" t="s">
        <v>26992</v>
      </c>
    </row>
    <row r="1488" spans="1:4" x14ac:dyDescent="0.2">
      <c r="A1488" s="43"/>
      <c r="C1488" s="43" t="s">
        <v>1501</v>
      </c>
      <c r="D1488" s="44" t="s">
        <v>26993</v>
      </c>
    </row>
    <row r="1489" spans="1:4" x14ac:dyDescent="0.2">
      <c r="A1489" s="43"/>
      <c r="C1489" s="43" t="s">
        <v>1502</v>
      </c>
      <c r="D1489" s="44" t="s">
        <v>26994</v>
      </c>
    </row>
    <row r="1490" spans="1:4" x14ac:dyDescent="0.2">
      <c r="A1490" s="43"/>
      <c r="C1490" s="43" t="s">
        <v>1503</v>
      </c>
      <c r="D1490" s="44" t="s">
        <v>26995</v>
      </c>
    </row>
    <row r="1491" spans="1:4" x14ac:dyDescent="0.2">
      <c r="A1491" s="43"/>
      <c r="C1491" s="43" t="s">
        <v>1504</v>
      </c>
      <c r="D1491" s="44" t="s">
        <v>26996</v>
      </c>
    </row>
    <row r="1492" spans="1:4" x14ac:dyDescent="0.2">
      <c r="A1492" s="43"/>
      <c r="C1492" s="43" t="s">
        <v>1505</v>
      </c>
      <c r="D1492" s="44" t="s">
        <v>26997</v>
      </c>
    </row>
    <row r="1493" spans="1:4" x14ac:dyDescent="0.2">
      <c r="A1493" s="43"/>
      <c r="C1493" s="43" t="s">
        <v>1506</v>
      </c>
      <c r="D1493" s="44" t="s">
        <v>26998</v>
      </c>
    </row>
    <row r="1494" spans="1:4" x14ac:dyDescent="0.2">
      <c r="A1494" s="43"/>
      <c r="C1494" s="43" t="s">
        <v>1507</v>
      </c>
      <c r="D1494" s="44" t="s">
        <v>26999</v>
      </c>
    </row>
    <row r="1495" spans="1:4" x14ac:dyDescent="0.2">
      <c r="A1495" s="43"/>
      <c r="C1495" s="43" t="s">
        <v>1508</v>
      </c>
      <c r="D1495" s="44" t="s">
        <v>27000</v>
      </c>
    </row>
    <row r="1496" spans="1:4" x14ac:dyDescent="0.2">
      <c r="A1496" s="43" t="s">
        <v>27001</v>
      </c>
      <c r="B1496" s="26" t="s">
        <v>27002</v>
      </c>
      <c r="C1496" s="43" t="s">
        <v>27001</v>
      </c>
      <c r="D1496" s="44" t="s">
        <v>27002</v>
      </c>
    </row>
    <row r="1497" spans="1:4" x14ac:dyDescent="0.2">
      <c r="A1497" s="43" t="s">
        <v>27003</v>
      </c>
      <c r="B1497" s="26" t="s">
        <v>27004</v>
      </c>
      <c r="C1497" s="43" t="s">
        <v>1510</v>
      </c>
      <c r="D1497" s="44" t="s">
        <v>27005</v>
      </c>
    </row>
    <row r="1498" spans="1:4" x14ac:dyDescent="0.2">
      <c r="A1498" s="43"/>
      <c r="C1498" s="43" t="s">
        <v>1511</v>
      </c>
      <c r="D1498" s="44" t="s">
        <v>27006</v>
      </c>
    </row>
    <row r="1499" spans="1:4" x14ac:dyDescent="0.2">
      <c r="A1499" s="43"/>
      <c r="C1499" s="43" t="s">
        <v>1512</v>
      </c>
      <c r="D1499" s="44" t="s">
        <v>27007</v>
      </c>
    </row>
    <row r="1500" spans="1:4" x14ac:dyDescent="0.2">
      <c r="A1500" s="43"/>
      <c r="C1500" s="43" t="s">
        <v>1513</v>
      </c>
      <c r="D1500" s="44" t="s">
        <v>27008</v>
      </c>
    </row>
    <row r="1501" spans="1:4" x14ac:dyDescent="0.2">
      <c r="A1501" s="43"/>
      <c r="C1501" s="43" t="s">
        <v>1514</v>
      </c>
      <c r="D1501" s="44" t="s">
        <v>27009</v>
      </c>
    </row>
    <row r="1502" spans="1:4" x14ac:dyDescent="0.2">
      <c r="A1502" s="43"/>
      <c r="C1502" s="43" t="s">
        <v>1515</v>
      </c>
      <c r="D1502" s="44" t="s">
        <v>27010</v>
      </c>
    </row>
    <row r="1503" spans="1:4" x14ac:dyDescent="0.2">
      <c r="A1503" s="43"/>
      <c r="C1503" s="43" t="s">
        <v>1516</v>
      </c>
      <c r="D1503" s="44" t="s">
        <v>27011</v>
      </c>
    </row>
    <row r="1504" spans="1:4" ht="48" x14ac:dyDescent="0.2">
      <c r="A1504" s="43" t="s">
        <v>27012</v>
      </c>
      <c r="B1504" s="26" t="s">
        <v>27013</v>
      </c>
      <c r="C1504" s="43" t="s">
        <v>1517</v>
      </c>
      <c r="D1504" s="44" t="s">
        <v>27014</v>
      </c>
    </row>
    <row r="1505" spans="1:4" x14ac:dyDescent="0.2">
      <c r="A1505" s="43"/>
      <c r="C1505" s="43" t="s">
        <v>1518</v>
      </c>
      <c r="D1505" s="44" t="s">
        <v>27015</v>
      </c>
    </row>
    <row r="1506" spans="1:4" x14ac:dyDescent="0.2">
      <c r="A1506" s="43"/>
      <c r="C1506" s="43" t="s">
        <v>1519</v>
      </c>
      <c r="D1506" s="44" t="s">
        <v>27016</v>
      </c>
    </row>
    <row r="1507" spans="1:4" x14ac:dyDescent="0.2">
      <c r="A1507" s="43"/>
      <c r="C1507" s="43" t="s">
        <v>1520</v>
      </c>
      <c r="D1507" s="44" t="s">
        <v>27017</v>
      </c>
    </row>
    <row r="1508" spans="1:4" x14ac:dyDescent="0.2">
      <c r="A1508" s="43"/>
      <c r="C1508" s="43" t="s">
        <v>1521</v>
      </c>
      <c r="D1508" s="44" t="s">
        <v>27018</v>
      </c>
    </row>
    <row r="1509" spans="1:4" x14ac:dyDescent="0.2">
      <c r="A1509" s="43"/>
      <c r="C1509" s="43" t="s">
        <v>1522</v>
      </c>
      <c r="D1509" s="44" t="s">
        <v>27019</v>
      </c>
    </row>
    <row r="1510" spans="1:4" ht="36" x14ac:dyDescent="0.2">
      <c r="A1510" s="43" t="s">
        <v>27020</v>
      </c>
      <c r="B1510" s="26" t="s">
        <v>27021</v>
      </c>
      <c r="C1510" s="43" t="s">
        <v>1523</v>
      </c>
      <c r="D1510" s="44" t="s">
        <v>27022</v>
      </c>
    </row>
    <row r="1511" spans="1:4" x14ac:dyDescent="0.2">
      <c r="A1511" s="43"/>
      <c r="C1511" s="43" t="s">
        <v>1524</v>
      </c>
      <c r="D1511" s="44" t="s">
        <v>27023</v>
      </c>
    </row>
    <row r="1512" spans="1:4" x14ac:dyDescent="0.2">
      <c r="A1512" s="43"/>
      <c r="C1512" s="43" t="s">
        <v>1525</v>
      </c>
      <c r="D1512" s="44" t="s">
        <v>27024</v>
      </c>
    </row>
    <row r="1513" spans="1:4" x14ac:dyDescent="0.2">
      <c r="A1513" s="43"/>
      <c r="C1513" s="43" t="s">
        <v>1526</v>
      </c>
      <c r="D1513" s="44" t="s">
        <v>27025</v>
      </c>
    </row>
    <row r="1514" spans="1:4" x14ac:dyDescent="0.2">
      <c r="A1514" s="43"/>
      <c r="C1514" s="43" t="s">
        <v>1527</v>
      </c>
      <c r="D1514" s="44" t="s">
        <v>27026</v>
      </c>
    </row>
    <row r="1515" spans="1:4" x14ac:dyDescent="0.2">
      <c r="A1515" s="43"/>
      <c r="C1515" s="43" t="s">
        <v>1528</v>
      </c>
      <c r="D1515" s="44" t="s">
        <v>27027</v>
      </c>
    </row>
    <row r="1516" spans="1:4" x14ac:dyDescent="0.2">
      <c r="A1516" s="43"/>
      <c r="C1516" s="43" t="s">
        <v>1529</v>
      </c>
      <c r="D1516" s="44" t="s">
        <v>27028</v>
      </c>
    </row>
    <row r="1517" spans="1:4" x14ac:dyDescent="0.2">
      <c r="A1517" s="43"/>
      <c r="C1517" s="43" t="s">
        <v>1530</v>
      </c>
      <c r="D1517" s="44" t="s">
        <v>27029</v>
      </c>
    </row>
    <row r="1518" spans="1:4" x14ac:dyDescent="0.2">
      <c r="A1518" s="43"/>
      <c r="C1518" s="43" t="s">
        <v>1531</v>
      </c>
      <c r="D1518" s="44" t="s">
        <v>27030</v>
      </c>
    </row>
    <row r="1519" spans="1:4" x14ac:dyDescent="0.2">
      <c r="A1519" s="43" t="s">
        <v>27031</v>
      </c>
      <c r="B1519" s="26" t="s">
        <v>27032</v>
      </c>
      <c r="C1519" s="43" t="s">
        <v>1532</v>
      </c>
      <c r="D1519" s="44" t="s">
        <v>27033</v>
      </c>
    </row>
    <row r="1520" spans="1:4" x14ac:dyDescent="0.2">
      <c r="A1520" s="43"/>
      <c r="C1520" s="43" t="s">
        <v>1533</v>
      </c>
      <c r="D1520" s="44" t="s">
        <v>27034</v>
      </c>
    </row>
    <row r="1521" spans="1:4" x14ac:dyDescent="0.2">
      <c r="A1521" s="43"/>
      <c r="C1521" s="43" t="s">
        <v>1534</v>
      </c>
      <c r="D1521" s="44" t="s">
        <v>27035</v>
      </c>
    </row>
    <row r="1522" spans="1:4" x14ac:dyDescent="0.2">
      <c r="A1522" s="43"/>
      <c r="C1522" s="43" t="s">
        <v>1535</v>
      </c>
      <c r="D1522" s="44" t="s">
        <v>27036</v>
      </c>
    </row>
    <row r="1523" spans="1:4" x14ac:dyDescent="0.2">
      <c r="A1523" s="43" t="s">
        <v>27037</v>
      </c>
      <c r="B1523" s="26" t="s">
        <v>27038</v>
      </c>
      <c r="C1523" s="43" t="s">
        <v>1536</v>
      </c>
      <c r="D1523" s="44" t="s">
        <v>27039</v>
      </c>
    </row>
    <row r="1524" spans="1:4" x14ac:dyDescent="0.2">
      <c r="A1524" s="43"/>
      <c r="C1524" s="43" t="s">
        <v>1537</v>
      </c>
      <c r="D1524" s="44" t="s">
        <v>27040</v>
      </c>
    </row>
    <row r="1525" spans="1:4" x14ac:dyDescent="0.2">
      <c r="A1525" s="43"/>
      <c r="C1525" s="43" t="s">
        <v>1538</v>
      </c>
      <c r="D1525" s="44" t="s">
        <v>27041</v>
      </c>
    </row>
    <row r="1526" spans="1:4" x14ac:dyDescent="0.2">
      <c r="A1526" s="43"/>
      <c r="C1526" s="43" t="s">
        <v>1539</v>
      </c>
      <c r="D1526" s="44" t="s">
        <v>27042</v>
      </c>
    </row>
    <row r="1527" spans="1:4" x14ac:dyDescent="0.2">
      <c r="A1527" s="43"/>
      <c r="C1527" s="43" t="s">
        <v>1540</v>
      </c>
      <c r="D1527" s="44" t="s">
        <v>27043</v>
      </c>
    </row>
    <row r="1528" spans="1:4" x14ac:dyDescent="0.2">
      <c r="A1528" s="43"/>
      <c r="C1528" s="43" t="s">
        <v>1541</v>
      </c>
      <c r="D1528" s="44" t="s">
        <v>27044</v>
      </c>
    </row>
    <row r="1529" spans="1:4" x14ac:dyDescent="0.2">
      <c r="A1529" s="43" t="s">
        <v>27045</v>
      </c>
      <c r="B1529" s="26" t="s">
        <v>27046</v>
      </c>
      <c r="C1529" s="43" t="s">
        <v>1542</v>
      </c>
      <c r="D1529" s="44" t="s">
        <v>27047</v>
      </c>
    </row>
    <row r="1530" spans="1:4" x14ac:dyDescent="0.2">
      <c r="A1530" s="43"/>
      <c r="C1530" s="43" t="s">
        <v>1543</v>
      </c>
      <c r="D1530" s="44" t="s">
        <v>27048</v>
      </c>
    </row>
    <row r="1531" spans="1:4" x14ac:dyDescent="0.2">
      <c r="A1531" s="43"/>
      <c r="C1531" s="43" t="s">
        <v>1544</v>
      </c>
      <c r="D1531" s="44" t="s">
        <v>27049</v>
      </c>
    </row>
    <row r="1532" spans="1:4" x14ac:dyDescent="0.2">
      <c r="A1532" s="43"/>
      <c r="C1532" s="43" t="s">
        <v>1545</v>
      </c>
      <c r="D1532" s="44" t="s">
        <v>27050</v>
      </c>
    </row>
    <row r="1533" spans="1:4" x14ac:dyDescent="0.2">
      <c r="A1533" s="43" t="s">
        <v>27051</v>
      </c>
      <c r="B1533" s="26" t="s">
        <v>27052</v>
      </c>
      <c r="C1533" s="43" t="s">
        <v>1546</v>
      </c>
      <c r="D1533" s="44" t="s">
        <v>27053</v>
      </c>
    </row>
    <row r="1534" spans="1:4" x14ac:dyDescent="0.2">
      <c r="A1534" s="43"/>
      <c r="C1534" s="43" t="s">
        <v>1547</v>
      </c>
      <c r="D1534" s="44" t="s">
        <v>27054</v>
      </c>
    </row>
    <row r="1535" spans="1:4" x14ac:dyDescent="0.2">
      <c r="A1535" s="43"/>
      <c r="C1535" s="43" t="s">
        <v>1548</v>
      </c>
      <c r="D1535" s="44" t="s">
        <v>27055</v>
      </c>
    </row>
    <row r="1536" spans="1:4" x14ac:dyDescent="0.2">
      <c r="A1536" s="43"/>
      <c r="C1536" s="43" t="s">
        <v>1549</v>
      </c>
      <c r="D1536" s="44" t="s">
        <v>27056</v>
      </c>
    </row>
    <row r="1537" spans="1:4" x14ac:dyDescent="0.2">
      <c r="A1537" s="43"/>
      <c r="C1537" s="43" t="s">
        <v>1550</v>
      </c>
      <c r="D1537" s="44" t="s">
        <v>27057</v>
      </c>
    </row>
    <row r="1538" spans="1:4" x14ac:dyDescent="0.2">
      <c r="A1538" s="43" t="s">
        <v>27058</v>
      </c>
      <c r="B1538" s="26" t="s">
        <v>27059</v>
      </c>
      <c r="C1538" s="43" t="s">
        <v>1551</v>
      </c>
      <c r="D1538" s="44" t="s">
        <v>27060</v>
      </c>
    </row>
    <row r="1539" spans="1:4" x14ac:dyDescent="0.2">
      <c r="A1539" s="43"/>
      <c r="C1539" s="43" t="s">
        <v>1552</v>
      </c>
      <c r="D1539" s="44" t="s">
        <v>27061</v>
      </c>
    </row>
    <row r="1540" spans="1:4" x14ac:dyDescent="0.2">
      <c r="A1540" s="43"/>
      <c r="C1540" s="43" t="s">
        <v>1553</v>
      </c>
      <c r="D1540" s="44" t="s">
        <v>27062</v>
      </c>
    </row>
    <row r="1541" spans="1:4" x14ac:dyDescent="0.2">
      <c r="A1541" s="43"/>
      <c r="C1541" s="43" t="s">
        <v>1554</v>
      </c>
      <c r="D1541" s="44" t="s">
        <v>27063</v>
      </c>
    </row>
    <row r="1542" spans="1:4" x14ac:dyDescent="0.2">
      <c r="A1542" s="43"/>
      <c r="C1542" s="43" t="s">
        <v>1555</v>
      </c>
      <c r="D1542" s="44" t="s">
        <v>27064</v>
      </c>
    </row>
    <row r="1543" spans="1:4" x14ac:dyDescent="0.2">
      <c r="A1543" s="43"/>
      <c r="C1543" s="43" t="s">
        <v>1556</v>
      </c>
      <c r="D1543" s="44" t="s">
        <v>27065</v>
      </c>
    </row>
    <row r="1544" spans="1:4" x14ac:dyDescent="0.2">
      <c r="A1544" s="43" t="s">
        <v>27066</v>
      </c>
      <c r="B1544" s="26" t="s">
        <v>27067</v>
      </c>
      <c r="C1544" s="43" t="s">
        <v>1557</v>
      </c>
      <c r="D1544" s="44" t="s">
        <v>27068</v>
      </c>
    </row>
    <row r="1545" spans="1:4" x14ac:dyDescent="0.2">
      <c r="A1545" s="43"/>
      <c r="C1545" s="43" t="s">
        <v>1558</v>
      </c>
      <c r="D1545" s="44" t="s">
        <v>27069</v>
      </c>
    </row>
    <row r="1546" spans="1:4" x14ac:dyDescent="0.2">
      <c r="A1546" s="43"/>
      <c r="C1546" s="43" t="s">
        <v>1559</v>
      </c>
      <c r="D1546" s="44" t="s">
        <v>27070</v>
      </c>
    </row>
    <row r="1547" spans="1:4" x14ac:dyDescent="0.2">
      <c r="A1547" s="43"/>
      <c r="C1547" s="43" t="s">
        <v>1560</v>
      </c>
      <c r="D1547" s="44" t="s">
        <v>27071</v>
      </c>
    </row>
    <row r="1548" spans="1:4" x14ac:dyDescent="0.2">
      <c r="A1548" s="43"/>
      <c r="C1548" s="43" t="s">
        <v>1561</v>
      </c>
      <c r="D1548" s="44" t="s">
        <v>27072</v>
      </c>
    </row>
    <row r="1549" spans="1:4" x14ac:dyDescent="0.2">
      <c r="A1549" s="43"/>
      <c r="C1549" s="43" t="s">
        <v>1562</v>
      </c>
      <c r="D1549" s="44" t="s">
        <v>27073</v>
      </c>
    </row>
    <row r="1550" spans="1:4" x14ac:dyDescent="0.2">
      <c r="A1550" s="43"/>
      <c r="C1550" s="43" t="s">
        <v>1563</v>
      </c>
      <c r="D1550" s="44" t="s">
        <v>27074</v>
      </c>
    </row>
    <row r="1551" spans="1:4" x14ac:dyDescent="0.2">
      <c r="A1551" s="43" t="s">
        <v>27075</v>
      </c>
      <c r="B1551" s="26" t="s">
        <v>27076</v>
      </c>
      <c r="C1551" s="43" t="s">
        <v>1564</v>
      </c>
      <c r="D1551" s="44" t="s">
        <v>27077</v>
      </c>
    </row>
    <row r="1552" spans="1:4" x14ac:dyDescent="0.2">
      <c r="A1552" s="43"/>
      <c r="C1552" s="43" t="s">
        <v>1565</v>
      </c>
      <c r="D1552" s="44" t="s">
        <v>27078</v>
      </c>
    </row>
    <row r="1553" spans="1:4" x14ac:dyDescent="0.2">
      <c r="A1553" s="43"/>
      <c r="C1553" s="43" t="s">
        <v>1566</v>
      </c>
      <c r="D1553" s="44" t="s">
        <v>27079</v>
      </c>
    </row>
    <row r="1554" spans="1:4" x14ac:dyDescent="0.2">
      <c r="A1554" s="43"/>
      <c r="C1554" s="43" t="s">
        <v>1567</v>
      </c>
      <c r="D1554" s="44" t="s">
        <v>27080</v>
      </c>
    </row>
    <row r="1555" spans="1:4" x14ac:dyDescent="0.2">
      <c r="A1555" s="43"/>
      <c r="C1555" s="43" t="s">
        <v>1568</v>
      </c>
      <c r="D1555" s="44" t="s">
        <v>27081</v>
      </c>
    </row>
    <row r="1556" spans="1:4" x14ac:dyDescent="0.2">
      <c r="A1556" s="43" t="s">
        <v>27082</v>
      </c>
      <c r="B1556" s="26" t="s">
        <v>27083</v>
      </c>
      <c r="C1556" s="43" t="s">
        <v>1569</v>
      </c>
      <c r="D1556" s="44" t="s">
        <v>27084</v>
      </c>
    </row>
    <row r="1557" spans="1:4" x14ac:dyDescent="0.2">
      <c r="A1557" s="43"/>
      <c r="C1557" s="43" t="s">
        <v>1570</v>
      </c>
      <c r="D1557" s="44" t="s">
        <v>27085</v>
      </c>
    </row>
    <row r="1558" spans="1:4" x14ac:dyDescent="0.2">
      <c r="A1558" s="43"/>
      <c r="C1558" s="43" t="s">
        <v>1571</v>
      </c>
      <c r="D1558" s="44" t="s">
        <v>27086</v>
      </c>
    </row>
    <row r="1559" spans="1:4" x14ac:dyDescent="0.2">
      <c r="A1559" s="43"/>
      <c r="C1559" s="43" t="s">
        <v>1572</v>
      </c>
      <c r="D1559" s="44" t="s">
        <v>27087</v>
      </c>
    </row>
    <row r="1560" spans="1:4" x14ac:dyDescent="0.2">
      <c r="A1560" s="43"/>
      <c r="C1560" s="43" t="s">
        <v>1573</v>
      </c>
      <c r="D1560" s="44" t="s">
        <v>27088</v>
      </c>
    </row>
    <row r="1561" spans="1:4" x14ac:dyDescent="0.2">
      <c r="A1561" s="43" t="s">
        <v>27089</v>
      </c>
      <c r="B1561" s="26" t="s">
        <v>27090</v>
      </c>
      <c r="C1561" s="43" t="s">
        <v>1574</v>
      </c>
      <c r="D1561" s="44" t="s">
        <v>27091</v>
      </c>
    </row>
    <row r="1562" spans="1:4" x14ac:dyDescent="0.2">
      <c r="A1562" s="43"/>
      <c r="C1562" s="43" t="s">
        <v>1575</v>
      </c>
      <c r="D1562" s="44" t="s">
        <v>27092</v>
      </c>
    </row>
    <row r="1563" spans="1:4" x14ac:dyDescent="0.2">
      <c r="A1563" s="43"/>
      <c r="C1563" s="43" t="s">
        <v>1576</v>
      </c>
      <c r="D1563" s="44" t="s">
        <v>27093</v>
      </c>
    </row>
    <row r="1564" spans="1:4" x14ac:dyDescent="0.2">
      <c r="A1564" s="43"/>
      <c r="C1564" s="43" t="s">
        <v>1577</v>
      </c>
      <c r="D1564" s="44" t="s">
        <v>27094</v>
      </c>
    </row>
    <row r="1565" spans="1:4" x14ac:dyDescent="0.2">
      <c r="A1565" s="43"/>
      <c r="C1565" s="43" t="s">
        <v>1578</v>
      </c>
      <c r="D1565" s="44" t="s">
        <v>27095</v>
      </c>
    </row>
    <row r="1566" spans="1:4" x14ac:dyDescent="0.2">
      <c r="A1566" s="43"/>
      <c r="C1566" s="43" t="s">
        <v>1579</v>
      </c>
      <c r="D1566" s="44" t="s">
        <v>27096</v>
      </c>
    </row>
    <row r="1567" spans="1:4" x14ac:dyDescent="0.2">
      <c r="A1567" s="43"/>
      <c r="C1567" s="43" t="s">
        <v>1580</v>
      </c>
      <c r="D1567" s="44" t="s">
        <v>27097</v>
      </c>
    </row>
    <row r="1568" spans="1:4" x14ac:dyDescent="0.2">
      <c r="A1568" s="43"/>
      <c r="C1568" s="43" t="s">
        <v>1581</v>
      </c>
      <c r="D1568" s="44" t="s">
        <v>27098</v>
      </c>
    </row>
    <row r="1569" spans="1:4" x14ac:dyDescent="0.2">
      <c r="A1569" s="43"/>
      <c r="C1569" s="43" t="s">
        <v>1582</v>
      </c>
      <c r="D1569" s="44" t="s">
        <v>27099</v>
      </c>
    </row>
    <row r="1570" spans="1:4" ht="24" x14ac:dyDescent="0.2">
      <c r="A1570" s="43" t="s">
        <v>27100</v>
      </c>
      <c r="B1570" s="26" t="s">
        <v>27101</v>
      </c>
      <c r="C1570" s="43" t="s">
        <v>1583</v>
      </c>
      <c r="D1570" s="44" t="s">
        <v>27102</v>
      </c>
    </row>
    <row r="1571" spans="1:4" x14ac:dyDescent="0.2">
      <c r="A1571" s="43"/>
      <c r="C1571" s="43" t="s">
        <v>1584</v>
      </c>
      <c r="D1571" s="44" t="s">
        <v>27103</v>
      </c>
    </row>
    <row r="1572" spans="1:4" x14ac:dyDescent="0.2">
      <c r="A1572" s="43"/>
      <c r="C1572" s="43" t="s">
        <v>1585</v>
      </c>
      <c r="D1572" s="44" t="s">
        <v>27104</v>
      </c>
    </row>
    <row r="1573" spans="1:4" x14ac:dyDescent="0.2">
      <c r="A1573" s="43"/>
      <c r="C1573" s="43" t="s">
        <v>1586</v>
      </c>
      <c r="D1573" s="44" t="s">
        <v>27105</v>
      </c>
    </row>
    <row r="1574" spans="1:4" x14ac:dyDescent="0.2">
      <c r="A1574" s="43" t="s">
        <v>27106</v>
      </c>
      <c r="B1574" s="26" t="s">
        <v>27107</v>
      </c>
      <c r="C1574" s="43" t="s">
        <v>1587</v>
      </c>
      <c r="D1574" s="44" t="s">
        <v>27108</v>
      </c>
    </row>
    <row r="1575" spans="1:4" x14ac:dyDescent="0.2">
      <c r="A1575" s="43"/>
      <c r="C1575" s="43" t="s">
        <v>1588</v>
      </c>
      <c r="D1575" s="44" t="s">
        <v>27109</v>
      </c>
    </row>
    <row r="1576" spans="1:4" x14ac:dyDescent="0.2">
      <c r="A1576" s="43"/>
      <c r="C1576" s="43" t="s">
        <v>1589</v>
      </c>
      <c r="D1576" s="44" t="s">
        <v>27110</v>
      </c>
    </row>
    <row r="1577" spans="1:4" x14ac:dyDescent="0.2">
      <c r="A1577" s="43"/>
      <c r="C1577" s="43" t="s">
        <v>1590</v>
      </c>
      <c r="D1577" s="44" t="s">
        <v>27111</v>
      </c>
    </row>
    <row r="1578" spans="1:4" x14ac:dyDescent="0.2">
      <c r="A1578" s="43"/>
      <c r="C1578" s="43" t="s">
        <v>1591</v>
      </c>
      <c r="D1578" s="44" t="s">
        <v>27112</v>
      </c>
    </row>
    <row r="1579" spans="1:4" x14ac:dyDescent="0.2">
      <c r="A1579" s="43"/>
      <c r="C1579" s="43" t="s">
        <v>1592</v>
      </c>
      <c r="D1579" s="44" t="s">
        <v>27113</v>
      </c>
    </row>
    <row r="1580" spans="1:4" x14ac:dyDescent="0.2">
      <c r="A1580" s="43" t="s">
        <v>27114</v>
      </c>
      <c r="B1580" s="26" t="s">
        <v>27115</v>
      </c>
      <c r="C1580" s="43" t="s">
        <v>27114</v>
      </c>
      <c r="D1580" s="44" t="s">
        <v>27115</v>
      </c>
    </row>
    <row r="1581" spans="1:4" ht="24" x14ac:dyDescent="0.2">
      <c r="A1581" s="43" t="s">
        <v>27116</v>
      </c>
      <c r="B1581" s="26" t="s">
        <v>27117</v>
      </c>
      <c r="C1581" s="43" t="s">
        <v>27118</v>
      </c>
      <c r="D1581" s="44" t="s">
        <v>27119</v>
      </c>
    </row>
    <row r="1582" spans="1:4" x14ac:dyDescent="0.2">
      <c r="A1582" s="43"/>
      <c r="C1582" s="43" t="s">
        <v>27120</v>
      </c>
      <c r="D1582" s="44" t="s">
        <v>27121</v>
      </c>
    </row>
    <row r="1583" spans="1:4" x14ac:dyDescent="0.2">
      <c r="A1583" s="43" t="s">
        <v>27122</v>
      </c>
      <c r="B1583" s="26" t="s">
        <v>27123</v>
      </c>
      <c r="C1583" s="43" t="s">
        <v>1596</v>
      </c>
      <c r="D1583" s="44" t="s">
        <v>27124</v>
      </c>
    </row>
    <row r="1584" spans="1:4" x14ac:dyDescent="0.2">
      <c r="A1584" s="43"/>
      <c r="C1584" s="43" t="s">
        <v>1597</v>
      </c>
      <c r="D1584" s="44" t="s">
        <v>27125</v>
      </c>
    </row>
    <row r="1585" spans="1:4" x14ac:dyDescent="0.2">
      <c r="A1585" s="43"/>
      <c r="C1585" s="43" t="s">
        <v>1598</v>
      </c>
      <c r="D1585" s="44" t="s">
        <v>27126</v>
      </c>
    </row>
    <row r="1586" spans="1:4" x14ac:dyDescent="0.2">
      <c r="A1586" s="43"/>
      <c r="C1586" s="43" t="s">
        <v>1599</v>
      </c>
      <c r="D1586" s="44" t="s">
        <v>27127</v>
      </c>
    </row>
    <row r="1587" spans="1:4" x14ac:dyDescent="0.2">
      <c r="A1587" s="43"/>
      <c r="C1587" s="43" t="s">
        <v>1600</v>
      </c>
      <c r="D1587" s="44" t="s">
        <v>27128</v>
      </c>
    </row>
    <row r="1588" spans="1:4" x14ac:dyDescent="0.2">
      <c r="A1588" s="43"/>
      <c r="C1588" s="43" t="s">
        <v>1601</v>
      </c>
      <c r="D1588" s="44" t="s">
        <v>27129</v>
      </c>
    </row>
    <row r="1589" spans="1:4" x14ac:dyDescent="0.2">
      <c r="A1589" s="43"/>
      <c r="C1589" s="43" t="s">
        <v>1602</v>
      </c>
      <c r="D1589" s="44" t="s">
        <v>27130</v>
      </c>
    </row>
    <row r="1590" spans="1:4" x14ac:dyDescent="0.2">
      <c r="A1590" s="43" t="s">
        <v>27131</v>
      </c>
      <c r="B1590" s="26" t="s">
        <v>27132</v>
      </c>
      <c r="C1590" s="43" t="s">
        <v>27131</v>
      </c>
      <c r="D1590" s="44" t="s">
        <v>27133</v>
      </c>
    </row>
    <row r="1591" spans="1:4" x14ac:dyDescent="0.2">
      <c r="A1591" s="43" t="s">
        <v>27134</v>
      </c>
      <c r="B1591" s="26" t="s">
        <v>27135</v>
      </c>
      <c r="C1591" s="43" t="s">
        <v>27134</v>
      </c>
      <c r="D1591" s="44" t="s">
        <v>27135</v>
      </c>
    </row>
    <row r="1592" spans="1:4" x14ac:dyDescent="0.2">
      <c r="A1592" s="43" t="s">
        <v>27136</v>
      </c>
      <c r="B1592" s="26" t="s">
        <v>27137</v>
      </c>
      <c r="C1592" s="43" t="s">
        <v>27136</v>
      </c>
      <c r="D1592" s="44" t="s">
        <v>27137</v>
      </c>
    </row>
    <row r="1593" spans="1:4" x14ac:dyDescent="0.2">
      <c r="A1593" s="43" t="s">
        <v>27138</v>
      </c>
      <c r="B1593" s="26" t="s">
        <v>27139</v>
      </c>
      <c r="C1593" s="43" t="s">
        <v>1606</v>
      </c>
      <c r="D1593" s="44" t="s">
        <v>27140</v>
      </c>
    </row>
    <row r="1594" spans="1:4" x14ac:dyDescent="0.2">
      <c r="A1594" s="43"/>
      <c r="C1594" s="43" t="s">
        <v>1607</v>
      </c>
      <c r="D1594" s="44" t="s">
        <v>27141</v>
      </c>
    </row>
    <row r="1595" spans="1:4" x14ac:dyDescent="0.2">
      <c r="A1595" s="43"/>
      <c r="C1595" s="43" t="s">
        <v>1608</v>
      </c>
      <c r="D1595" s="44" t="s">
        <v>27142</v>
      </c>
    </row>
    <row r="1596" spans="1:4" x14ac:dyDescent="0.2">
      <c r="A1596" s="43"/>
      <c r="C1596" s="43" t="s">
        <v>1609</v>
      </c>
      <c r="D1596" s="44" t="s">
        <v>27143</v>
      </c>
    </row>
    <row r="1597" spans="1:4" x14ac:dyDescent="0.2">
      <c r="A1597" s="43"/>
      <c r="C1597" s="43" t="s">
        <v>1610</v>
      </c>
      <c r="D1597" s="44" t="s">
        <v>27144</v>
      </c>
    </row>
    <row r="1598" spans="1:4" x14ac:dyDescent="0.2">
      <c r="A1598" s="43"/>
      <c r="C1598" s="43" t="s">
        <v>1611</v>
      </c>
      <c r="D1598" s="44" t="s">
        <v>27145</v>
      </c>
    </row>
    <row r="1599" spans="1:4" x14ac:dyDescent="0.2">
      <c r="A1599" s="43"/>
      <c r="C1599" s="43" t="s">
        <v>1612</v>
      </c>
      <c r="D1599" s="44" t="s">
        <v>27146</v>
      </c>
    </row>
    <row r="1600" spans="1:4" ht="24" x14ac:dyDescent="0.2">
      <c r="A1600" s="43" t="s">
        <v>27147</v>
      </c>
      <c r="B1600" s="26" t="s">
        <v>27148</v>
      </c>
      <c r="C1600" s="43" t="s">
        <v>1613</v>
      </c>
      <c r="D1600" s="44" t="s">
        <v>27149</v>
      </c>
    </row>
    <row r="1601" spans="1:4" x14ac:dyDescent="0.2">
      <c r="A1601" s="43"/>
      <c r="C1601" s="43" t="s">
        <v>1614</v>
      </c>
      <c r="D1601" s="44" t="s">
        <v>27150</v>
      </c>
    </row>
    <row r="1602" spans="1:4" x14ac:dyDescent="0.2">
      <c r="A1602" s="43"/>
      <c r="C1602" s="43" t="s">
        <v>1615</v>
      </c>
      <c r="D1602" s="44" t="s">
        <v>27151</v>
      </c>
    </row>
    <row r="1603" spans="1:4" x14ac:dyDescent="0.2">
      <c r="A1603" s="43"/>
      <c r="C1603" s="43" t="s">
        <v>1616</v>
      </c>
      <c r="D1603" s="44" t="s">
        <v>27152</v>
      </c>
    </row>
    <row r="1604" spans="1:4" x14ac:dyDescent="0.2">
      <c r="A1604" s="43"/>
      <c r="C1604" s="43" t="s">
        <v>1617</v>
      </c>
      <c r="D1604" s="44" t="s">
        <v>27153</v>
      </c>
    </row>
    <row r="1605" spans="1:4" x14ac:dyDescent="0.2">
      <c r="A1605" s="43"/>
      <c r="C1605" s="43" t="s">
        <v>1618</v>
      </c>
      <c r="D1605" s="44" t="s">
        <v>27154</v>
      </c>
    </row>
    <row r="1606" spans="1:4" x14ac:dyDescent="0.2">
      <c r="A1606" s="43"/>
      <c r="C1606" s="43" t="s">
        <v>1619</v>
      </c>
      <c r="D1606" s="44" t="s">
        <v>27155</v>
      </c>
    </row>
    <row r="1607" spans="1:4" x14ac:dyDescent="0.2">
      <c r="A1607" s="43"/>
      <c r="C1607" s="43" t="s">
        <v>1620</v>
      </c>
      <c r="D1607" s="44" t="s">
        <v>27156</v>
      </c>
    </row>
    <row r="1608" spans="1:4" x14ac:dyDescent="0.2">
      <c r="A1608" s="43"/>
      <c r="C1608" s="43" t="s">
        <v>1621</v>
      </c>
      <c r="D1608" s="44" t="s">
        <v>27157</v>
      </c>
    </row>
    <row r="1609" spans="1:4" x14ac:dyDescent="0.2">
      <c r="A1609" s="43" t="s">
        <v>27158</v>
      </c>
      <c r="B1609" s="26" t="s">
        <v>27159</v>
      </c>
      <c r="C1609" s="43" t="s">
        <v>27158</v>
      </c>
      <c r="D1609" s="44" t="s">
        <v>27159</v>
      </c>
    </row>
    <row r="1610" spans="1:4" ht="24" x14ac:dyDescent="0.2">
      <c r="A1610" s="43" t="s">
        <v>27160</v>
      </c>
      <c r="B1610" s="26" t="s">
        <v>27161</v>
      </c>
      <c r="C1610" s="43" t="s">
        <v>27160</v>
      </c>
      <c r="D1610" s="44" t="s">
        <v>27162</v>
      </c>
    </row>
    <row r="1611" spans="1:4" x14ac:dyDescent="0.2">
      <c r="A1611" s="43" t="s">
        <v>27163</v>
      </c>
      <c r="B1611" s="26" t="s">
        <v>27164</v>
      </c>
      <c r="C1611" s="43" t="s">
        <v>1624</v>
      </c>
      <c r="D1611" s="44" t="s">
        <v>27165</v>
      </c>
    </row>
    <row r="1612" spans="1:4" x14ac:dyDescent="0.2">
      <c r="A1612" s="43"/>
      <c r="C1612" s="43" t="s">
        <v>1625</v>
      </c>
      <c r="D1612" s="44" t="s">
        <v>27166</v>
      </c>
    </row>
    <row r="1613" spans="1:4" x14ac:dyDescent="0.2">
      <c r="A1613" s="43"/>
      <c r="C1613" s="43" t="s">
        <v>1626</v>
      </c>
      <c r="D1613" s="44" t="s">
        <v>27167</v>
      </c>
    </row>
    <row r="1614" spans="1:4" x14ac:dyDescent="0.2">
      <c r="A1614" s="43"/>
      <c r="C1614" s="43" t="s">
        <v>1627</v>
      </c>
      <c r="D1614" s="44" t="s">
        <v>27168</v>
      </c>
    </row>
    <row r="1615" spans="1:4" x14ac:dyDescent="0.2">
      <c r="A1615" s="43" t="s">
        <v>27169</v>
      </c>
      <c r="B1615" s="26" t="s">
        <v>27170</v>
      </c>
      <c r="C1615" s="43" t="s">
        <v>1628</v>
      </c>
      <c r="D1615" s="44" t="s">
        <v>27171</v>
      </c>
    </row>
    <row r="1616" spans="1:4" x14ac:dyDescent="0.2">
      <c r="A1616" s="43"/>
      <c r="C1616" s="43" t="s">
        <v>1629</v>
      </c>
      <c r="D1616" s="44" t="s">
        <v>27172</v>
      </c>
    </row>
    <row r="1617" spans="1:4" x14ac:dyDescent="0.2">
      <c r="A1617" s="43"/>
      <c r="C1617" s="43" t="s">
        <v>1630</v>
      </c>
      <c r="D1617" s="44" t="s">
        <v>27173</v>
      </c>
    </row>
    <row r="1618" spans="1:4" x14ac:dyDescent="0.2">
      <c r="A1618" s="43"/>
      <c r="C1618" s="43" t="s">
        <v>1631</v>
      </c>
      <c r="D1618" s="44" t="s">
        <v>27174</v>
      </c>
    </row>
    <row r="1619" spans="1:4" x14ac:dyDescent="0.2">
      <c r="A1619" s="43"/>
      <c r="C1619" s="43" t="s">
        <v>1632</v>
      </c>
      <c r="D1619" s="44" t="s">
        <v>27175</v>
      </c>
    </row>
    <row r="1620" spans="1:4" x14ac:dyDescent="0.2">
      <c r="A1620" s="43"/>
      <c r="C1620" s="43" t="s">
        <v>1633</v>
      </c>
      <c r="D1620" s="44" t="s">
        <v>27176</v>
      </c>
    </row>
    <row r="1621" spans="1:4" x14ac:dyDescent="0.2">
      <c r="A1621" s="43"/>
      <c r="C1621" s="43" t="s">
        <v>1634</v>
      </c>
      <c r="D1621" s="44" t="s">
        <v>27177</v>
      </c>
    </row>
    <row r="1622" spans="1:4" x14ac:dyDescent="0.2">
      <c r="A1622" s="43"/>
      <c r="C1622" s="43" t="s">
        <v>1635</v>
      </c>
      <c r="D1622" s="44" t="s">
        <v>27178</v>
      </c>
    </row>
    <row r="1623" spans="1:4" x14ac:dyDescent="0.2">
      <c r="A1623" s="43" t="s">
        <v>27179</v>
      </c>
      <c r="B1623" s="26" t="s">
        <v>27180</v>
      </c>
      <c r="C1623" s="43" t="s">
        <v>1636</v>
      </c>
      <c r="D1623" s="44" t="s">
        <v>27181</v>
      </c>
    </row>
    <row r="1624" spans="1:4" x14ac:dyDescent="0.2">
      <c r="A1624" s="43"/>
      <c r="C1624" s="43" t="s">
        <v>1637</v>
      </c>
      <c r="D1624" s="44" t="s">
        <v>27182</v>
      </c>
    </row>
    <row r="1625" spans="1:4" x14ac:dyDescent="0.2">
      <c r="A1625" s="43"/>
      <c r="C1625" s="43" t="s">
        <v>1638</v>
      </c>
      <c r="D1625" s="44" t="s">
        <v>27183</v>
      </c>
    </row>
    <row r="1626" spans="1:4" ht="24" x14ac:dyDescent="0.2">
      <c r="A1626" s="43" t="s">
        <v>27184</v>
      </c>
      <c r="B1626" s="26" t="s">
        <v>27185</v>
      </c>
      <c r="C1626" s="43" t="s">
        <v>1639</v>
      </c>
      <c r="D1626" s="44" t="s">
        <v>27186</v>
      </c>
    </row>
    <row r="1627" spans="1:4" x14ac:dyDescent="0.2">
      <c r="A1627" s="43"/>
      <c r="C1627" s="43" t="s">
        <v>1640</v>
      </c>
      <c r="D1627" s="44" t="s">
        <v>27187</v>
      </c>
    </row>
    <row r="1628" spans="1:4" x14ac:dyDescent="0.2">
      <c r="A1628" s="43"/>
      <c r="C1628" s="43" t="s">
        <v>1641</v>
      </c>
      <c r="D1628" s="44" t="s">
        <v>27188</v>
      </c>
    </row>
    <row r="1629" spans="1:4" x14ac:dyDescent="0.2">
      <c r="A1629" s="43"/>
      <c r="C1629" s="43" t="s">
        <v>1642</v>
      </c>
      <c r="D1629" s="44" t="s">
        <v>27189</v>
      </c>
    </row>
    <row r="1630" spans="1:4" x14ac:dyDescent="0.2">
      <c r="A1630" s="43"/>
      <c r="C1630" s="43" t="s">
        <v>1643</v>
      </c>
      <c r="D1630" s="44" t="s">
        <v>27190</v>
      </c>
    </row>
    <row r="1631" spans="1:4" ht="36" x14ac:dyDescent="0.2">
      <c r="A1631" s="43" t="s">
        <v>27191</v>
      </c>
      <c r="B1631" s="26" t="s">
        <v>27192</v>
      </c>
      <c r="C1631" s="43" t="s">
        <v>1644</v>
      </c>
      <c r="D1631" s="44" t="s">
        <v>27193</v>
      </c>
    </row>
    <row r="1632" spans="1:4" x14ac:dyDescent="0.2">
      <c r="A1632" s="43"/>
      <c r="C1632" s="43" t="s">
        <v>1645</v>
      </c>
      <c r="D1632" s="44" t="s">
        <v>27194</v>
      </c>
    </row>
    <row r="1633" spans="1:4" x14ac:dyDescent="0.2">
      <c r="A1633" s="43"/>
      <c r="C1633" s="43" t="s">
        <v>1646</v>
      </c>
      <c r="D1633" s="44" t="s">
        <v>27195</v>
      </c>
    </row>
    <row r="1634" spans="1:4" x14ac:dyDescent="0.2">
      <c r="A1634" s="43"/>
      <c r="C1634" s="43" t="s">
        <v>1647</v>
      </c>
      <c r="D1634" s="44" t="s">
        <v>27196</v>
      </c>
    </row>
    <row r="1635" spans="1:4" ht="36" x14ac:dyDescent="0.2">
      <c r="A1635" s="43" t="s">
        <v>27197</v>
      </c>
      <c r="B1635" s="26" t="s">
        <v>27198</v>
      </c>
      <c r="C1635" s="43" t="s">
        <v>27197</v>
      </c>
      <c r="D1635" s="44" t="s">
        <v>27198</v>
      </c>
    </row>
    <row r="1636" spans="1:4" ht="24" x14ac:dyDescent="0.2">
      <c r="A1636" s="43" t="s">
        <v>27199</v>
      </c>
      <c r="B1636" s="26" t="s">
        <v>27200</v>
      </c>
      <c r="C1636" s="43" t="s">
        <v>1649</v>
      </c>
      <c r="D1636" s="44" t="s">
        <v>27201</v>
      </c>
    </row>
    <row r="1637" spans="1:4" x14ac:dyDescent="0.2">
      <c r="A1637" s="43"/>
      <c r="C1637" s="43" t="s">
        <v>1650</v>
      </c>
      <c r="D1637" s="44" t="s">
        <v>27202</v>
      </c>
    </row>
    <row r="1638" spans="1:4" x14ac:dyDescent="0.2">
      <c r="A1638" s="43"/>
      <c r="C1638" s="43" t="s">
        <v>1651</v>
      </c>
      <c r="D1638" s="44" t="s">
        <v>27203</v>
      </c>
    </row>
    <row r="1639" spans="1:4" x14ac:dyDescent="0.2">
      <c r="A1639" s="43"/>
      <c r="C1639" s="43" t="s">
        <v>1652</v>
      </c>
      <c r="D1639" s="44" t="s">
        <v>27204</v>
      </c>
    </row>
    <row r="1640" spans="1:4" x14ac:dyDescent="0.2">
      <c r="A1640" s="43"/>
      <c r="C1640" s="43" t="s">
        <v>1653</v>
      </c>
      <c r="D1640" s="44" t="s">
        <v>27205</v>
      </c>
    </row>
    <row r="1641" spans="1:4" x14ac:dyDescent="0.2">
      <c r="A1641" s="43"/>
      <c r="C1641" s="43" t="s">
        <v>1654</v>
      </c>
      <c r="D1641" s="44" t="s">
        <v>27206</v>
      </c>
    </row>
    <row r="1642" spans="1:4" x14ac:dyDescent="0.2">
      <c r="A1642" s="43"/>
      <c r="C1642" s="43" t="s">
        <v>1655</v>
      </c>
      <c r="D1642" s="44" t="s">
        <v>27207</v>
      </c>
    </row>
    <row r="1643" spans="1:4" x14ac:dyDescent="0.2">
      <c r="A1643" s="43"/>
      <c r="C1643" s="43" t="s">
        <v>1656</v>
      </c>
      <c r="D1643" s="44" t="s">
        <v>27208</v>
      </c>
    </row>
    <row r="1644" spans="1:4" x14ac:dyDescent="0.2">
      <c r="A1644" s="43"/>
      <c r="C1644" s="43" t="s">
        <v>1657</v>
      </c>
      <c r="D1644" s="44" t="s">
        <v>27209</v>
      </c>
    </row>
    <row r="1645" spans="1:4" x14ac:dyDescent="0.2">
      <c r="A1645" s="43"/>
      <c r="C1645" s="43" t="s">
        <v>1658</v>
      </c>
      <c r="D1645" s="44" t="s">
        <v>27210</v>
      </c>
    </row>
    <row r="1646" spans="1:4" x14ac:dyDescent="0.2">
      <c r="A1646" s="43" t="s">
        <v>27211</v>
      </c>
      <c r="B1646" s="26" t="s">
        <v>27212</v>
      </c>
      <c r="C1646" s="43" t="s">
        <v>1659</v>
      </c>
      <c r="D1646" s="44" t="s">
        <v>27213</v>
      </c>
    </row>
    <row r="1647" spans="1:4" x14ac:dyDescent="0.2">
      <c r="A1647" s="43"/>
      <c r="C1647" s="43" t="s">
        <v>1660</v>
      </c>
      <c r="D1647" s="44" t="s">
        <v>27214</v>
      </c>
    </row>
    <row r="1648" spans="1:4" x14ac:dyDescent="0.2">
      <c r="A1648" s="43"/>
      <c r="C1648" s="43" t="s">
        <v>1661</v>
      </c>
      <c r="D1648" s="44" t="s">
        <v>27215</v>
      </c>
    </row>
    <row r="1649" spans="1:4" x14ac:dyDescent="0.2">
      <c r="A1649" s="43"/>
      <c r="C1649" s="43" t="s">
        <v>1662</v>
      </c>
      <c r="D1649" s="44" t="s">
        <v>27216</v>
      </c>
    </row>
    <row r="1650" spans="1:4" x14ac:dyDescent="0.2">
      <c r="A1650" s="43"/>
      <c r="C1650" s="43" t="s">
        <v>1663</v>
      </c>
      <c r="D1650" s="44" t="s">
        <v>27217</v>
      </c>
    </row>
    <row r="1651" spans="1:4" x14ac:dyDescent="0.2">
      <c r="A1651" s="43"/>
      <c r="C1651" s="43" t="s">
        <v>1664</v>
      </c>
      <c r="D1651" s="44" t="s">
        <v>27218</v>
      </c>
    </row>
    <row r="1652" spans="1:4" x14ac:dyDescent="0.2">
      <c r="A1652" s="43"/>
      <c r="C1652" s="43" t="s">
        <v>1665</v>
      </c>
      <c r="D1652" s="44" t="s">
        <v>27219</v>
      </c>
    </row>
    <row r="1653" spans="1:4" x14ac:dyDescent="0.2">
      <c r="A1653" s="43"/>
      <c r="C1653" s="43" t="s">
        <v>1666</v>
      </c>
      <c r="D1653" s="44" t="s">
        <v>27220</v>
      </c>
    </row>
    <row r="1654" spans="1:4" x14ac:dyDescent="0.2">
      <c r="A1654" s="43"/>
      <c r="C1654" s="43" t="s">
        <v>1667</v>
      </c>
      <c r="D1654" s="44" t="s">
        <v>27221</v>
      </c>
    </row>
    <row r="1655" spans="1:4" x14ac:dyDescent="0.2">
      <c r="A1655" s="43"/>
      <c r="C1655" s="43" t="s">
        <v>1668</v>
      </c>
      <c r="D1655" s="44" t="s">
        <v>27222</v>
      </c>
    </row>
    <row r="1656" spans="1:4" ht="24" x14ac:dyDescent="0.2">
      <c r="A1656" s="43" t="s">
        <v>27223</v>
      </c>
      <c r="B1656" s="26" t="s">
        <v>27224</v>
      </c>
      <c r="C1656" s="43" t="s">
        <v>1669</v>
      </c>
      <c r="D1656" s="44" t="s">
        <v>27225</v>
      </c>
    </row>
    <row r="1657" spans="1:4" x14ac:dyDescent="0.2">
      <c r="A1657" s="43"/>
      <c r="C1657" s="43" t="s">
        <v>1670</v>
      </c>
      <c r="D1657" s="44" t="s">
        <v>27226</v>
      </c>
    </row>
    <row r="1658" spans="1:4" x14ac:dyDescent="0.2">
      <c r="A1658" s="43"/>
      <c r="C1658" s="43" t="s">
        <v>1671</v>
      </c>
      <c r="D1658" s="44" t="s">
        <v>27227</v>
      </c>
    </row>
    <row r="1659" spans="1:4" x14ac:dyDescent="0.2">
      <c r="A1659" s="43"/>
      <c r="C1659" s="43" t="s">
        <v>1672</v>
      </c>
      <c r="D1659" s="44" t="s">
        <v>27228</v>
      </c>
    </row>
    <row r="1660" spans="1:4" x14ac:dyDescent="0.2">
      <c r="A1660" s="43"/>
      <c r="C1660" s="43" t="s">
        <v>1673</v>
      </c>
      <c r="D1660" s="44" t="s">
        <v>27229</v>
      </c>
    </row>
    <row r="1661" spans="1:4" x14ac:dyDescent="0.2">
      <c r="A1661" s="43"/>
      <c r="C1661" s="43" t="s">
        <v>1674</v>
      </c>
      <c r="D1661" s="44" t="s">
        <v>27230</v>
      </c>
    </row>
    <row r="1662" spans="1:4" x14ac:dyDescent="0.2">
      <c r="A1662" s="43"/>
      <c r="C1662" s="43" t="s">
        <v>1675</v>
      </c>
      <c r="D1662" s="44" t="s">
        <v>27231</v>
      </c>
    </row>
    <row r="1663" spans="1:4" x14ac:dyDescent="0.2">
      <c r="A1663" s="43" t="s">
        <v>27232</v>
      </c>
      <c r="B1663" s="26" t="s">
        <v>27233</v>
      </c>
      <c r="C1663" s="43" t="s">
        <v>1676</v>
      </c>
      <c r="D1663" s="44" t="s">
        <v>27234</v>
      </c>
    </row>
    <row r="1664" spans="1:4" x14ac:dyDescent="0.2">
      <c r="A1664" s="43"/>
      <c r="C1664" s="43" t="s">
        <v>1677</v>
      </c>
      <c r="D1664" s="44" t="s">
        <v>27235</v>
      </c>
    </row>
    <row r="1665" spans="1:4" x14ac:dyDescent="0.2">
      <c r="A1665" s="43"/>
      <c r="C1665" s="43" t="s">
        <v>1678</v>
      </c>
      <c r="D1665" s="44" t="s">
        <v>27236</v>
      </c>
    </row>
    <row r="1666" spans="1:4" x14ac:dyDescent="0.2">
      <c r="A1666" s="43"/>
      <c r="C1666" s="43" t="s">
        <v>1679</v>
      </c>
      <c r="D1666" s="44" t="s">
        <v>27237</v>
      </c>
    </row>
    <row r="1667" spans="1:4" x14ac:dyDescent="0.2">
      <c r="A1667" s="43"/>
      <c r="C1667" s="43" t="s">
        <v>1680</v>
      </c>
      <c r="D1667" s="44" t="s">
        <v>27238</v>
      </c>
    </row>
    <row r="1668" spans="1:4" x14ac:dyDescent="0.2">
      <c r="A1668" s="43" t="s">
        <v>27239</v>
      </c>
      <c r="B1668" s="26" t="s">
        <v>27240</v>
      </c>
      <c r="C1668" s="43" t="s">
        <v>1681</v>
      </c>
      <c r="D1668" s="44" t="s">
        <v>27241</v>
      </c>
    </row>
    <row r="1669" spans="1:4" x14ac:dyDescent="0.2">
      <c r="A1669" s="43"/>
      <c r="C1669" s="43" t="s">
        <v>1682</v>
      </c>
      <c r="D1669" s="44" t="s">
        <v>27242</v>
      </c>
    </row>
    <row r="1670" spans="1:4" x14ac:dyDescent="0.2">
      <c r="A1670" s="43"/>
      <c r="C1670" s="43" t="s">
        <v>1683</v>
      </c>
      <c r="D1670" s="44" t="s">
        <v>27243</v>
      </c>
    </row>
    <row r="1671" spans="1:4" x14ac:dyDescent="0.2">
      <c r="A1671" s="43"/>
      <c r="C1671" s="43" t="s">
        <v>1684</v>
      </c>
      <c r="D1671" s="44" t="s">
        <v>27244</v>
      </c>
    </row>
    <row r="1672" spans="1:4" x14ac:dyDescent="0.2">
      <c r="A1672" s="43" t="s">
        <v>27245</v>
      </c>
      <c r="B1672" s="26" t="s">
        <v>27246</v>
      </c>
      <c r="C1672" s="43" t="s">
        <v>1685</v>
      </c>
      <c r="D1672" s="44" t="s">
        <v>27247</v>
      </c>
    </row>
    <row r="1673" spans="1:4" x14ac:dyDescent="0.2">
      <c r="A1673" s="43"/>
      <c r="C1673" s="43" t="s">
        <v>1686</v>
      </c>
      <c r="D1673" s="44" t="s">
        <v>27248</v>
      </c>
    </row>
    <row r="1674" spans="1:4" x14ac:dyDescent="0.2">
      <c r="A1674" s="43"/>
      <c r="C1674" s="43" t="s">
        <v>1687</v>
      </c>
      <c r="D1674" s="44" t="s">
        <v>27249</v>
      </c>
    </row>
    <row r="1675" spans="1:4" x14ac:dyDescent="0.2">
      <c r="A1675" s="43"/>
      <c r="C1675" s="43" t="s">
        <v>1688</v>
      </c>
      <c r="D1675" s="44" t="s">
        <v>27250</v>
      </c>
    </row>
    <row r="1676" spans="1:4" x14ac:dyDescent="0.2">
      <c r="A1676" s="43"/>
      <c r="C1676" s="43" t="s">
        <v>1689</v>
      </c>
      <c r="D1676" s="44" t="s">
        <v>27251</v>
      </c>
    </row>
    <row r="1677" spans="1:4" x14ac:dyDescent="0.2">
      <c r="A1677" s="43"/>
      <c r="C1677" s="43" t="s">
        <v>1690</v>
      </c>
      <c r="D1677" s="44" t="s">
        <v>27252</v>
      </c>
    </row>
    <row r="1678" spans="1:4" ht="36" x14ac:dyDescent="0.2">
      <c r="A1678" s="43" t="s">
        <v>27253</v>
      </c>
      <c r="B1678" s="26" t="s">
        <v>27254</v>
      </c>
      <c r="C1678" s="43" t="s">
        <v>1691</v>
      </c>
      <c r="D1678" s="44" t="s">
        <v>27255</v>
      </c>
    </row>
    <row r="1679" spans="1:4" x14ac:dyDescent="0.2">
      <c r="A1679" s="43"/>
      <c r="C1679" s="43" t="s">
        <v>1692</v>
      </c>
      <c r="D1679" s="44" t="s">
        <v>27256</v>
      </c>
    </row>
    <row r="1680" spans="1:4" x14ac:dyDescent="0.2">
      <c r="A1680" s="43"/>
      <c r="C1680" s="43" t="s">
        <v>1693</v>
      </c>
      <c r="D1680" s="44" t="s">
        <v>27257</v>
      </c>
    </row>
    <row r="1681" spans="1:4" x14ac:dyDescent="0.2">
      <c r="A1681" s="43"/>
      <c r="C1681" s="43" t="s">
        <v>1694</v>
      </c>
      <c r="D1681" s="44" t="s">
        <v>27258</v>
      </c>
    </row>
    <row r="1682" spans="1:4" x14ac:dyDescent="0.2">
      <c r="A1682" s="43"/>
      <c r="C1682" s="43" t="s">
        <v>1695</v>
      </c>
      <c r="D1682" s="44" t="s">
        <v>27259</v>
      </c>
    </row>
    <row r="1683" spans="1:4" ht="24" x14ac:dyDescent="0.2">
      <c r="A1683" s="43" t="s">
        <v>27260</v>
      </c>
      <c r="B1683" s="26" t="s">
        <v>27261</v>
      </c>
      <c r="C1683" s="43" t="s">
        <v>1696</v>
      </c>
      <c r="D1683" s="44" t="s">
        <v>27262</v>
      </c>
    </row>
    <row r="1684" spans="1:4" x14ac:dyDescent="0.2">
      <c r="A1684" s="43"/>
      <c r="C1684" s="43" t="s">
        <v>1697</v>
      </c>
      <c r="D1684" s="44" t="s">
        <v>27263</v>
      </c>
    </row>
    <row r="1685" spans="1:4" x14ac:dyDescent="0.2">
      <c r="A1685" s="43"/>
      <c r="C1685" s="43" t="s">
        <v>1698</v>
      </c>
      <c r="D1685" s="44" t="s">
        <v>27264</v>
      </c>
    </row>
    <row r="1686" spans="1:4" x14ac:dyDescent="0.2">
      <c r="A1686" s="43"/>
      <c r="C1686" s="43" t="s">
        <v>1699</v>
      </c>
      <c r="D1686" s="44" t="s">
        <v>27265</v>
      </c>
    </row>
    <row r="1687" spans="1:4" ht="36" x14ac:dyDescent="0.2">
      <c r="A1687" s="43" t="s">
        <v>27266</v>
      </c>
      <c r="B1687" s="26" t="s">
        <v>27267</v>
      </c>
      <c r="C1687" s="43" t="s">
        <v>1700</v>
      </c>
      <c r="D1687" s="44" t="s">
        <v>27268</v>
      </c>
    </row>
    <row r="1688" spans="1:4" x14ac:dyDescent="0.2">
      <c r="A1688" s="43"/>
      <c r="C1688" s="43" t="s">
        <v>1701</v>
      </c>
      <c r="D1688" s="44" t="s">
        <v>27269</v>
      </c>
    </row>
    <row r="1689" spans="1:4" x14ac:dyDescent="0.2">
      <c r="A1689" s="43"/>
      <c r="C1689" s="43" t="s">
        <v>1702</v>
      </c>
      <c r="D1689" s="44" t="s">
        <v>27270</v>
      </c>
    </row>
    <row r="1690" spans="1:4" x14ac:dyDescent="0.2">
      <c r="A1690" s="43"/>
      <c r="C1690" s="43" t="s">
        <v>1703</v>
      </c>
      <c r="D1690" s="44" t="s">
        <v>27271</v>
      </c>
    </row>
    <row r="1691" spans="1:4" ht="24" x14ac:dyDescent="0.2">
      <c r="A1691" s="43" t="s">
        <v>27272</v>
      </c>
      <c r="B1691" s="26" t="s">
        <v>27273</v>
      </c>
      <c r="C1691" s="43" t="s">
        <v>27272</v>
      </c>
      <c r="D1691" s="44" t="s">
        <v>27274</v>
      </c>
    </row>
    <row r="1692" spans="1:4" x14ac:dyDescent="0.2">
      <c r="A1692" s="43" t="s">
        <v>27275</v>
      </c>
      <c r="B1692" s="26" t="s">
        <v>27276</v>
      </c>
      <c r="C1692" s="43" t="s">
        <v>1705</v>
      </c>
      <c r="D1692" s="44" t="s">
        <v>27277</v>
      </c>
    </row>
    <row r="1693" spans="1:4" x14ac:dyDescent="0.2">
      <c r="A1693" s="43"/>
      <c r="C1693" s="43" t="s">
        <v>1706</v>
      </c>
      <c r="D1693" s="44" t="s">
        <v>27278</v>
      </c>
    </row>
    <row r="1694" spans="1:4" x14ac:dyDescent="0.2">
      <c r="A1694" s="43"/>
      <c r="C1694" s="43" t="s">
        <v>1707</v>
      </c>
      <c r="D1694" s="44" t="s">
        <v>27279</v>
      </c>
    </row>
    <row r="1695" spans="1:4" x14ac:dyDescent="0.2">
      <c r="A1695" s="43"/>
      <c r="C1695" s="43" t="s">
        <v>1708</v>
      </c>
      <c r="D1695" s="44" t="s">
        <v>27280</v>
      </c>
    </row>
    <row r="1696" spans="1:4" x14ac:dyDescent="0.2">
      <c r="A1696" s="43"/>
      <c r="C1696" s="43" t="s">
        <v>1709</v>
      </c>
      <c r="D1696" s="44" t="s">
        <v>27281</v>
      </c>
    </row>
    <row r="1697" spans="1:4" x14ac:dyDescent="0.2">
      <c r="A1697" s="43"/>
      <c r="C1697" s="43" t="s">
        <v>1710</v>
      </c>
      <c r="D1697" s="44" t="s">
        <v>27282</v>
      </c>
    </row>
    <row r="1698" spans="1:4" x14ac:dyDescent="0.2">
      <c r="A1698" s="43"/>
      <c r="C1698" s="43" t="s">
        <v>1711</v>
      </c>
      <c r="D1698" s="44" t="s">
        <v>27283</v>
      </c>
    </row>
    <row r="1699" spans="1:4" x14ac:dyDescent="0.2">
      <c r="A1699" s="43"/>
      <c r="C1699" s="43" t="s">
        <v>1712</v>
      </c>
      <c r="D1699" s="44" t="s">
        <v>27284</v>
      </c>
    </row>
    <row r="1700" spans="1:4" x14ac:dyDescent="0.2">
      <c r="A1700" s="43" t="s">
        <v>27285</v>
      </c>
      <c r="B1700" s="26" t="s">
        <v>27286</v>
      </c>
      <c r="C1700" s="43" t="s">
        <v>1713</v>
      </c>
      <c r="D1700" s="44" t="s">
        <v>27287</v>
      </c>
    </row>
    <row r="1701" spans="1:4" x14ac:dyDescent="0.2">
      <c r="A1701" s="43"/>
      <c r="C1701" s="43" t="s">
        <v>1714</v>
      </c>
      <c r="D1701" s="44" t="s">
        <v>27288</v>
      </c>
    </row>
    <row r="1702" spans="1:4" x14ac:dyDescent="0.2">
      <c r="A1702" s="43"/>
      <c r="C1702" s="43" t="s">
        <v>1715</v>
      </c>
      <c r="D1702" s="44" t="s">
        <v>27289</v>
      </c>
    </row>
    <row r="1703" spans="1:4" x14ac:dyDescent="0.2">
      <c r="A1703" s="43"/>
      <c r="C1703" s="43" t="s">
        <v>1716</v>
      </c>
      <c r="D1703" s="44" t="s">
        <v>27290</v>
      </c>
    </row>
    <row r="1704" spans="1:4" x14ac:dyDescent="0.2">
      <c r="A1704" s="43"/>
      <c r="C1704" s="43" t="s">
        <v>1717</v>
      </c>
      <c r="D1704" s="44" t="s">
        <v>27291</v>
      </c>
    </row>
    <row r="1705" spans="1:4" x14ac:dyDescent="0.2">
      <c r="A1705" s="43" t="s">
        <v>27292</v>
      </c>
      <c r="B1705" s="26" t="s">
        <v>27293</v>
      </c>
      <c r="C1705" s="43" t="s">
        <v>1718</v>
      </c>
      <c r="D1705" s="44" t="s">
        <v>27294</v>
      </c>
    </row>
    <row r="1706" spans="1:4" x14ac:dyDescent="0.2">
      <c r="A1706" s="43"/>
      <c r="C1706" s="43" t="s">
        <v>1719</v>
      </c>
      <c r="D1706" s="44" t="s">
        <v>27295</v>
      </c>
    </row>
    <row r="1707" spans="1:4" x14ac:dyDescent="0.2">
      <c r="A1707" s="43"/>
      <c r="C1707" s="43" t="s">
        <v>1720</v>
      </c>
      <c r="D1707" s="44" t="s">
        <v>27296</v>
      </c>
    </row>
    <row r="1708" spans="1:4" x14ac:dyDescent="0.2">
      <c r="A1708" s="43"/>
      <c r="C1708" s="43" t="s">
        <v>1721</v>
      </c>
      <c r="D1708" s="44" t="s">
        <v>27297</v>
      </c>
    </row>
    <row r="1709" spans="1:4" x14ac:dyDescent="0.2">
      <c r="A1709" s="43"/>
      <c r="C1709" s="43" t="s">
        <v>1722</v>
      </c>
      <c r="D1709" s="44" t="s">
        <v>27298</v>
      </c>
    </row>
    <row r="1710" spans="1:4" x14ac:dyDescent="0.2">
      <c r="A1710" s="43"/>
      <c r="C1710" s="43" t="s">
        <v>1723</v>
      </c>
      <c r="D1710" s="44" t="s">
        <v>27299</v>
      </c>
    </row>
    <row r="1711" spans="1:4" x14ac:dyDescent="0.2">
      <c r="A1711" s="43"/>
      <c r="C1711" s="43" t="s">
        <v>1724</v>
      </c>
      <c r="D1711" s="44" t="s">
        <v>27300</v>
      </c>
    </row>
    <row r="1712" spans="1:4" x14ac:dyDescent="0.2">
      <c r="A1712" s="43"/>
      <c r="C1712" s="43" t="s">
        <v>1725</v>
      </c>
      <c r="D1712" s="44" t="s">
        <v>27301</v>
      </c>
    </row>
    <row r="1713" spans="1:4" x14ac:dyDescent="0.2">
      <c r="A1713" s="43" t="s">
        <v>27302</v>
      </c>
      <c r="B1713" s="26" t="s">
        <v>27303</v>
      </c>
      <c r="C1713" s="43" t="s">
        <v>1726</v>
      </c>
      <c r="D1713" s="44" t="s">
        <v>27304</v>
      </c>
    </row>
    <row r="1714" spans="1:4" x14ac:dyDescent="0.2">
      <c r="A1714" s="43"/>
      <c r="C1714" s="43" t="s">
        <v>1727</v>
      </c>
      <c r="D1714" s="44" t="s">
        <v>27305</v>
      </c>
    </row>
    <row r="1715" spans="1:4" x14ac:dyDescent="0.2">
      <c r="A1715" s="43"/>
      <c r="C1715" s="43" t="s">
        <v>1728</v>
      </c>
      <c r="D1715" s="44" t="s">
        <v>27306</v>
      </c>
    </row>
    <row r="1716" spans="1:4" x14ac:dyDescent="0.2">
      <c r="A1716" s="43"/>
      <c r="C1716" s="43" t="s">
        <v>1729</v>
      </c>
      <c r="D1716" s="44" t="s">
        <v>27307</v>
      </c>
    </row>
    <row r="1717" spans="1:4" x14ac:dyDescent="0.2">
      <c r="A1717" s="43"/>
      <c r="C1717" s="43" t="s">
        <v>1730</v>
      </c>
      <c r="D1717" s="44" t="s">
        <v>27308</v>
      </c>
    </row>
    <row r="1718" spans="1:4" x14ac:dyDescent="0.2">
      <c r="A1718" s="43"/>
      <c r="C1718" s="43" t="s">
        <v>1731</v>
      </c>
      <c r="D1718" s="44" t="s">
        <v>27309</v>
      </c>
    </row>
    <row r="1719" spans="1:4" x14ac:dyDescent="0.2">
      <c r="A1719" s="43"/>
      <c r="C1719" s="43" t="s">
        <v>1732</v>
      </c>
      <c r="D1719" s="44" t="s">
        <v>27310</v>
      </c>
    </row>
    <row r="1720" spans="1:4" x14ac:dyDescent="0.2">
      <c r="A1720" s="43" t="s">
        <v>27311</v>
      </c>
      <c r="B1720" s="26" t="s">
        <v>27312</v>
      </c>
      <c r="C1720" s="43" t="s">
        <v>1733</v>
      </c>
      <c r="D1720" s="44" t="s">
        <v>27313</v>
      </c>
    </row>
    <row r="1721" spans="1:4" x14ac:dyDescent="0.2">
      <c r="A1721" s="43"/>
      <c r="C1721" s="43" t="s">
        <v>1734</v>
      </c>
      <c r="D1721" s="44" t="s">
        <v>27314</v>
      </c>
    </row>
    <row r="1722" spans="1:4" x14ac:dyDescent="0.2">
      <c r="A1722" s="43"/>
      <c r="C1722" s="43" t="s">
        <v>1735</v>
      </c>
      <c r="D1722" s="44" t="s">
        <v>27315</v>
      </c>
    </row>
    <row r="1723" spans="1:4" x14ac:dyDescent="0.2">
      <c r="A1723" s="43"/>
      <c r="C1723" s="43" t="s">
        <v>1736</v>
      </c>
      <c r="D1723" s="44" t="s">
        <v>27316</v>
      </c>
    </row>
    <row r="1724" spans="1:4" x14ac:dyDescent="0.2">
      <c r="A1724" s="43" t="s">
        <v>27317</v>
      </c>
      <c r="B1724" s="26" t="s">
        <v>27318</v>
      </c>
      <c r="C1724" s="43" t="s">
        <v>1737</v>
      </c>
      <c r="D1724" s="44" t="s">
        <v>27319</v>
      </c>
    </row>
    <row r="1725" spans="1:4" x14ac:dyDescent="0.2">
      <c r="A1725" s="43"/>
      <c r="C1725" s="43" t="s">
        <v>1738</v>
      </c>
      <c r="D1725" s="44" t="s">
        <v>27320</v>
      </c>
    </row>
    <row r="1726" spans="1:4" x14ac:dyDescent="0.2">
      <c r="A1726" s="43"/>
      <c r="C1726" s="43" t="s">
        <v>27321</v>
      </c>
      <c r="D1726" s="44" t="s">
        <v>27322</v>
      </c>
    </row>
    <row r="1727" spans="1:4" x14ac:dyDescent="0.2">
      <c r="A1727" s="43"/>
      <c r="C1727" s="43" t="s">
        <v>27323</v>
      </c>
      <c r="D1727" s="44" t="s">
        <v>27324</v>
      </c>
    </row>
    <row r="1728" spans="1:4" x14ac:dyDescent="0.2">
      <c r="A1728" s="43"/>
      <c r="C1728" s="43" t="s">
        <v>27325</v>
      </c>
      <c r="D1728" s="44" t="s">
        <v>27326</v>
      </c>
    </row>
    <row r="1729" spans="1:4" x14ac:dyDescent="0.2">
      <c r="A1729" s="43"/>
      <c r="C1729" s="43" t="s">
        <v>1742</v>
      </c>
      <c r="D1729" s="44" t="s">
        <v>27327</v>
      </c>
    </row>
    <row r="1730" spans="1:4" x14ac:dyDescent="0.2">
      <c r="A1730" s="43"/>
      <c r="C1730" s="43" t="s">
        <v>1743</v>
      </c>
      <c r="D1730" s="44" t="s">
        <v>27328</v>
      </c>
    </row>
    <row r="1731" spans="1:4" x14ac:dyDescent="0.2">
      <c r="A1731" s="43"/>
      <c r="C1731" s="43" t="s">
        <v>1744</v>
      </c>
      <c r="D1731" s="44" t="s">
        <v>27329</v>
      </c>
    </row>
    <row r="1732" spans="1:4" x14ac:dyDescent="0.2">
      <c r="A1732" s="43"/>
      <c r="C1732" s="43" t="s">
        <v>1745</v>
      </c>
      <c r="D1732" s="44" t="s">
        <v>27330</v>
      </c>
    </row>
    <row r="1733" spans="1:4" x14ac:dyDescent="0.2">
      <c r="A1733" s="43"/>
      <c r="C1733" s="43" t="s">
        <v>1746</v>
      </c>
      <c r="D1733" s="44" t="s">
        <v>27331</v>
      </c>
    </row>
    <row r="1734" spans="1:4" x14ac:dyDescent="0.2">
      <c r="A1734" s="43" t="s">
        <v>27332</v>
      </c>
      <c r="B1734" s="26" t="s">
        <v>27333</v>
      </c>
      <c r="C1734" s="43" t="s">
        <v>1747</v>
      </c>
      <c r="D1734" s="44" t="s">
        <v>27334</v>
      </c>
    </row>
    <row r="1735" spans="1:4" x14ac:dyDescent="0.2">
      <c r="A1735" s="43"/>
      <c r="C1735" s="43" t="s">
        <v>1748</v>
      </c>
      <c r="D1735" s="44" t="s">
        <v>27335</v>
      </c>
    </row>
    <row r="1736" spans="1:4" x14ac:dyDescent="0.2">
      <c r="A1736" s="43"/>
      <c r="C1736" s="43" t="s">
        <v>27336</v>
      </c>
      <c r="D1736" s="44" t="s">
        <v>27337</v>
      </c>
    </row>
    <row r="1737" spans="1:4" x14ac:dyDescent="0.2">
      <c r="A1737" s="43"/>
      <c r="C1737" s="43" t="s">
        <v>27338</v>
      </c>
      <c r="D1737" s="44" t="s">
        <v>27339</v>
      </c>
    </row>
    <row r="1738" spans="1:4" x14ac:dyDescent="0.2">
      <c r="A1738" s="43"/>
      <c r="C1738" s="43" t="s">
        <v>27340</v>
      </c>
      <c r="D1738" s="44" t="s">
        <v>27341</v>
      </c>
    </row>
    <row r="1739" spans="1:4" x14ac:dyDescent="0.2">
      <c r="A1739" s="43"/>
      <c r="C1739" s="43" t="s">
        <v>1752</v>
      </c>
      <c r="D1739" s="44" t="s">
        <v>27342</v>
      </c>
    </row>
    <row r="1740" spans="1:4" x14ac:dyDescent="0.2">
      <c r="A1740" s="43"/>
      <c r="C1740" s="43" t="s">
        <v>1753</v>
      </c>
      <c r="D1740" s="44" t="s">
        <v>27343</v>
      </c>
    </row>
    <row r="1741" spans="1:4" x14ac:dyDescent="0.2">
      <c r="A1741" s="43"/>
      <c r="C1741" s="43" t="s">
        <v>1754</v>
      </c>
      <c r="D1741" s="44" t="s">
        <v>27344</v>
      </c>
    </row>
    <row r="1742" spans="1:4" x14ac:dyDescent="0.2">
      <c r="A1742" s="43"/>
      <c r="C1742" s="43" t="s">
        <v>1755</v>
      </c>
      <c r="D1742" s="44" t="s">
        <v>27345</v>
      </c>
    </row>
    <row r="1743" spans="1:4" x14ac:dyDescent="0.2">
      <c r="A1743" s="43"/>
      <c r="C1743" s="43" t="s">
        <v>1756</v>
      </c>
      <c r="D1743" s="44" t="s">
        <v>27346</v>
      </c>
    </row>
    <row r="1744" spans="1:4" ht="24" x14ac:dyDescent="0.2">
      <c r="A1744" s="43" t="s">
        <v>27347</v>
      </c>
      <c r="B1744" s="26" t="s">
        <v>27348</v>
      </c>
      <c r="C1744" s="43" t="s">
        <v>1757</v>
      </c>
      <c r="D1744" s="44" t="s">
        <v>27349</v>
      </c>
    </row>
    <row r="1745" spans="1:4" x14ac:dyDescent="0.2">
      <c r="A1745" s="43"/>
      <c r="C1745" s="43" t="s">
        <v>1758</v>
      </c>
      <c r="D1745" s="44" t="s">
        <v>27350</v>
      </c>
    </row>
    <row r="1746" spans="1:4" x14ac:dyDescent="0.2">
      <c r="A1746" s="43"/>
      <c r="C1746" s="43" t="s">
        <v>27351</v>
      </c>
      <c r="D1746" s="44" t="s">
        <v>27352</v>
      </c>
    </row>
    <row r="1747" spans="1:4" x14ac:dyDescent="0.2">
      <c r="A1747" s="43"/>
      <c r="C1747" s="43" t="s">
        <v>27353</v>
      </c>
      <c r="D1747" s="44" t="s">
        <v>27354</v>
      </c>
    </row>
    <row r="1748" spans="1:4" x14ac:dyDescent="0.2">
      <c r="A1748" s="43"/>
      <c r="C1748" s="43" t="s">
        <v>27355</v>
      </c>
      <c r="D1748" s="44" t="s">
        <v>27356</v>
      </c>
    </row>
    <row r="1749" spans="1:4" x14ac:dyDescent="0.2">
      <c r="A1749" s="43"/>
      <c r="C1749" s="43" t="s">
        <v>1762</v>
      </c>
      <c r="D1749" s="44" t="s">
        <v>27357</v>
      </c>
    </row>
    <row r="1750" spans="1:4" x14ac:dyDescent="0.2">
      <c r="A1750" s="43"/>
      <c r="C1750" s="43" t="s">
        <v>1763</v>
      </c>
      <c r="D1750" s="44" t="s">
        <v>27358</v>
      </c>
    </row>
    <row r="1751" spans="1:4" x14ac:dyDescent="0.2">
      <c r="A1751" s="43"/>
      <c r="C1751" s="43" t="s">
        <v>1764</v>
      </c>
      <c r="D1751" s="44" t="s">
        <v>27359</v>
      </c>
    </row>
    <row r="1752" spans="1:4" x14ac:dyDescent="0.2">
      <c r="A1752" s="43"/>
      <c r="C1752" s="43" t="s">
        <v>1765</v>
      </c>
      <c r="D1752" s="44" t="s">
        <v>27360</v>
      </c>
    </row>
    <row r="1753" spans="1:4" x14ac:dyDescent="0.2">
      <c r="A1753" s="43"/>
      <c r="C1753" s="43" t="s">
        <v>1766</v>
      </c>
      <c r="D1753" s="44" t="s">
        <v>27361</v>
      </c>
    </row>
    <row r="1754" spans="1:4" x14ac:dyDescent="0.2">
      <c r="A1754" s="43" t="s">
        <v>27362</v>
      </c>
      <c r="B1754" s="26" t="s">
        <v>27363</v>
      </c>
      <c r="C1754" s="43" t="s">
        <v>1767</v>
      </c>
      <c r="D1754" s="44" t="s">
        <v>27364</v>
      </c>
    </row>
    <row r="1755" spans="1:4" x14ac:dyDescent="0.2">
      <c r="A1755" s="43"/>
      <c r="C1755" s="43" t="s">
        <v>1768</v>
      </c>
      <c r="D1755" s="44" t="s">
        <v>27365</v>
      </c>
    </row>
    <row r="1756" spans="1:4" x14ac:dyDescent="0.2">
      <c r="A1756" s="43"/>
      <c r="C1756" s="43" t="s">
        <v>27366</v>
      </c>
      <c r="D1756" s="44" t="s">
        <v>27367</v>
      </c>
    </row>
    <row r="1757" spans="1:4" x14ac:dyDescent="0.2">
      <c r="A1757" s="43"/>
      <c r="C1757" s="43" t="s">
        <v>27368</v>
      </c>
      <c r="D1757" s="44" t="s">
        <v>27369</v>
      </c>
    </row>
    <row r="1758" spans="1:4" x14ac:dyDescent="0.2">
      <c r="A1758" s="43"/>
      <c r="C1758" s="43" t="s">
        <v>27370</v>
      </c>
      <c r="D1758" s="44" t="s">
        <v>27371</v>
      </c>
    </row>
    <row r="1759" spans="1:4" x14ac:dyDescent="0.2">
      <c r="A1759" s="43"/>
      <c r="C1759" s="43" t="s">
        <v>1772</v>
      </c>
      <c r="D1759" s="44" t="s">
        <v>27372</v>
      </c>
    </row>
    <row r="1760" spans="1:4" x14ac:dyDescent="0.2">
      <c r="A1760" s="43"/>
      <c r="C1760" s="43" t="s">
        <v>1773</v>
      </c>
      <c r="D1760" s="44" t="s">
        <v>27373</v>
      </c>
    </row>
    <row r="1761" spans="1:4" x14ac:dyDescent="0.2">
      <c r="A1761" s="43"/>
      <c r="C1761" s="43" t="s">
        <v>1774</v>
      </c>
      <c r="D1761" s="44" t="s">
        <v>27374</v>
      </c>
    </row>
    <row r="1762" spans="1:4" x14ac:dyDescent="0.2">
      <c r="A1762" s="43"/>
      <c r="C1762" s="43" t="s">
        <v>1775</v>
      </c>
      <c r="D1762" s="44" t="s">
        <v>27375</v>
      </c>
    </row>
    <row r="1763" spans="1:4" x14ac:dyDescent="0.2">
      <c r="A1763" s="43"/>
      <c r="C1763" s="43" t="s">
        <v>1776</v>
      </c>
      <c r="D1763" s="44" t="s">
        <v>27376</v>
      </c>
    </row>
    <row r="1764" spans="1:4" x14ac:dyDescent="0.2">
      <c r="A1764" s="43" t="s">
        <v>27377</v>
      </c>
      <c r="B1764" s="26" t="s">
        <v>27378</v>
      </c>
      <c r="C1764" s="43" t="s">
        <v>1777</v>
      </c>
      <c r="D1764" s="44" t="s">
        <v>27379</v>
      </c>
    </row>
    <row r="1765" spans="1:4" x14ac:dyDescent="0.2">
      <c r="A1765" s="43"/>
      <c r="C1765" s="43" t="s">
        <v>1778</v>
      </c>
      <c r="D1765" s="44" t="s">
        <v>27380</v>
      </c>
    </row>
    <row r="1766" spans="1:4" x14ac:dyDescent="0.2">
      <c r="A1766" s="43"/>
      <c r="C1766" s="43" t="s">
        <v>27381</v>
      </c>
      <c r="D1766" s="44" t="s">
        <v>27382</v>
      </c>
    </row>
    <row r="1767" spans="1:4" x14ac:dyDescent="0.2">
      <c r="A1767" s="43"/>
      <c r="C1767" s="43" t="s">
        <v>27383</v>
      </c>
      <c r="D1767" s="44" t="s">
        <v>27384</v>
      </c>
    </row>
    <row r="1768" spans="1:4" x14ac:dyDescent="0.2">
      <c r="A1768" s="43"/>
      <c r="C1768" s="43" t="s">
        <v>27385</v>
      </c>
      <c r="D1768" s="44" t="s">
        <v>27386</v>
      </c>
    </row>
    <row r="1769" spans="1:4" x14ac:dyDescent="0.2">
      <c r="A1769" s="43"/>
      <c r="C1769" s="43" t="s">
        <v>1782</v>
      </c>
      <c r="D1769" s="44" t="s">
        <v>27387</v>
      </c>
    </row>
    <row r="1770" spans="1:4" x14ac:dyDescent="0.2">
      <c r="A1770" s="43"/>
      <c r="C1770" s="43" t="s">
        <v>1783</v>
      </c>
      <c r="D1770" s="44" t="s">
        <v>27388</v>
      </c>
    </row>
    <row r="1771" spans="1:4" x14ac:dyDescent="0.2">
      <c r="A1771" s="43"/>
      <c r="C1771" s="43" t="s">
        <v>1784</v>
      </c>
      <c r="D1771" s="44" t="s">
        <v>27389</v>
      </c>
    </row>
    <row r="1772" spans="1:4" x14ac:dyDescent="0.2">
      <c r="A1772" s="43"/>
      <c r="C1772" s="43" t="s">
        <v>1785</v>
      </c>
      <c r="D1772" s="44" t="s">
        <v>27390</v>
      </c>
    </row>
    <row r="1773" spans="1:4" x14ac:dyDescent="0.2">
      <c r="A1773" s="43"/>
      <c r="C1773" s="43" t="s">
        <v>1786</v>
      </c>
      <c r="D1773" s="44" t="s">
        <v>27391</v>
      </c>
    </row>
    <row r="1774" spans="1:4" x14ac:dyDescent="0.2">
      <c r="A1774" s="43" t="s">
        <v>27392</v>
      </c>
      <c r="B1774" s="26" t="s">
        <v>27393</v>
      </c>
      <c r="C1774" s="43" t="s">
        <v>27392</v>
      </c>
      <c r="D1774" s="44" t="s">
        <v>27393</v>
      </c>
    </row>
    <row r="1775" spans="1:4" ht="24" x14ac:dyDescent="0.2">
      <c r="A1775" s="43" t="s">
        <v>27394</v>
      </c>
      <c r="B1775" s="26" t="s">
        <v>27395</v>
      </c>
      <c r="C1775" s="43" t="s">
        <v>1788</v>
      </c>
      <c r="D1775" s="44" t="s">
        <v>27396</v>
      </c>
    </row>
    <row r="1776" spans="1:4" x14ac:dyDescent="0.2">
      <c r="A1776" s="43"/>
      <c r="C1776" s="43" t="s">
        <v>1789</v>
      </c>
      <c r="D1776" s="44" t="s">
        <v>27397</v>
      </c>
    </row>
    <row r="1777" spans="1:4" x14ac:dyDescent="0.2">
      <c r="A1777" s="43"/>
      <c r="C1777" s="43" t="s">
        <v>1790</v>
      </c>
      <c r="D1777" s="44" t="s">
        <v>27398</v>
      </c>
    </row>
    <row r="1778" spans="1:4" x14ac:dyDescent="0.2">
      <c r="A1778" s="43"/>
      <c r="C1778" s="43" t="s">
        <v>1791</v>
      </c>
      <c r="D1778" s="44" t="s">
        <v>27399</v>
      </c>
    </row>
    <row r="1779" spans="1:4" x14ac:dyDescent="0.2">
      <c r="A1779" s="43"/>
      <c r="C1779" s="43" t="s">
        <v>1792</v>
      </c>
      <c r="D1779" s="44" t="s">
        <v>27400</v>
      </c>
    </row>
    <row r="1780" spans="1:4" x14ac:dyDescent="0.2">
      <c r="A1780" s="43"/>
      <c r="C1780" s="43" t="s">
        <v>1793</v>
      </c>
      <c r="D1780" s="44" t="s">
        <v>27401</v>
      </c>
    </row>
    <row r="1781" spans="1:4" x14ac:dyDescent="0.2">
      <c r="A1781" s="43"/>
      <c r="C1781" s="43" t="s">
        <v>1794</v>
      </c>
      <c r="D1781" s="44" t="s">
        <v>27402</v>
      </c>
    </row>
    <row r="1782" spans="1:4" x14ac:dyDescent="0.2">
      <c r="A1782" s="43" t="s">
        <v>27403</v>
      </c>
      <c r="B1782" s="26" t="s">
        <v>27404</v>
      </c>
      <c r="C1782" s="43" t="s">
        <v>1795</v>
      </c>
      <c r="D1782" s="44" t="s">
        <v>27405</v>
      </c>
    </row>
    <row r="1783" spans="1:4" x14ac:dyDescent="0.2">
      <c r="A1783" s="43"/>
      <c r="C1783" s="43" t="s">
        <v>1796</v>
      </c>
      <c r="D1783" s="44" t="s">
        <v>27406</v>
      </c>
    </row>
    <row r="1784" spans="1:4" x14ac:dyDescent="0.2">
      <c r="A1784" s="43"/>
      <c r="C1784" s="43" t="s">
        <v>1797</v>
      </c>
      <c r="D1784" s="44" t="s">
        <v>27407</v>
      </c>
    </row>
    <row r="1785" spans="1:4" x14ac:dyDescent="0.2">
      <c r="A1785" s="43"/>
      <c r="C1785" s="43" t="s">
        <v>1798</v>
      </c>
      <c r="D1785" s="44" t="s">
        <v>27408</v>
      </c>
    </row>
    <row r="1786" spans="1:4" ht="24" x14ac:dyDescent="0.2">
      <c r="A1786" s="43" t="s">
        <v>27409</v>
      </c>
      <c r="B1786" s="26" t="s">
        <v>27410</v>
      </c>
      <c r="C1786" s="43" t="s">
        <v>1799</v>
      </c>
      <c r="D1786" s="44" t="s">
        <v>27411</v>
      </c>
    </row>
    <row r="1787" spans="1:4" x14ac:dyDescent="0.2">
      <c r="A1787" s="43"/>
      <c r="C1787" s="43" t="s">
        <v>1800</v>
      </c>
      <c r="D1787" s="44" t="s">
        <v>27412</v>
      </c>
    </row>
    <row r="1788" spans="1:4" x14ac:dyDescent="0.2">
      <c r="A1788" s="43"/>
      <c r="C1788" s="43" t="s">
        <v>1801</v>
      </c>
      <c r="D1788" s="44" t="s">
        <v>27413</v>
      </c>
    </row>
    <row r="1789" spans="1:4" x14ac:dyDescent="0.2">
      <c r="A1789" s="43"/>
      <c r="C1789" s="43" t="s">
        <v>1802</v>
      </c>
      <c r="D1789" s="44" t="s">
        <v>27414</v>
      </c>
    </row>
    <row r="1790" spans="1:4" x14ac:dyDescent="0.2">
      <c r="A1790" s="43"/>
      <c r="C1790" s="43" t="s">
        <v>1803</v>
      </c>
      <c r="D1790" s="44" t="s">
        <v>27415</v>
      </c>
    </row>
    <row r="1791" spans="1:4" x14ac:dyDescent="0.2">
      <c r="A1791" s="43"/>
      <c r="C1791" s="43" t="s">
        <v>1804</v>
      </c>
      <c r="D1791" s="44" t="s">
        <v>27416</v>
      </c>
    </row>
    <row r="1792" spans="1:4" x14ac:dyDescent="0.2">
      <c r="A1792" s="43" t="s">
        <v>27417</v>
      </c>
      <c r="B1792" s="26" t="s">
        <v>27418</v>
      </c>
      <c r="C1792" s="43" t="s">
        <v>1805</v>
      </c>
      <c r="D1792" s="44" t="s">
        <v>27419</v>
      </c>
    </row>
    <row r="1793" spans="1:4" x14ac:dyDescent="0.2">
      <c r="A1793" s="43"/>
      <c r="C1793" s="43" t="s">
        <v>1806</v>
      </c>
      <c r="D1793" s="44" t="s">
        <v>27420</v>
      </c>
    </row>
    <row r="1794" spans="1:4" x14ac:dyDescent="0.2">
      <c r="A1794" s="43"/>
      <c r="C1794" s="43" t="s">
        <v>1807</v>
      </c>
      <c r="D1794" s="44" t="s">
        <v>27421</v>
      </c>
    </row>
    <row r="1795" spans="1:4" x14ac:dyDescent="0.2">
      <c r="A1795" s="43"/>
      <c r="C1795" s="43" t="s">
        <v>1808</v>
      </c>
      <c r="D1795" s="44" t="s">
        <v>27422</v>
      </c>
    </row>
    <row r="1796" spans="1:4" x14ac:dyDescent="0.2">
      <c r="A1796" s="43"/>
      <c r="C1796" s="43" t="s">
        <v>1809</v>
      </c>
      <c r="D1796" s="44" t="s">
        <v>27423</v>
      </c>
    </row>
    <row r="1797" spans="1:4" ht="24" x14ac:dyDescent="0.2">
      <c r="A1797" s="43" t="s">
        <v>27424</v>
      </c>
      <c r="B1797" s="26" t="s">
        <v>27425</v>
      </c>
      <c r="C1797" s="43" t="s">
        <v>1810</v>
      </c>
      <c r="D1797" s="44" t="s">
        <v>27426</v>
      </c>
    </row>
    <row r="1798" spans="1:4" x14ac:dyDescent="0.2">
      <c r="A1798" s="43"/>
      <c r="C1798" s="43" t="s">
        <v>1811</v>
      </c>
      <c r="D1798" s="44" t="s">
        <v>27427</v>
      </c>
    </row>
    <row r="1799" spans="1:4" x14ac:dyDescent="0.2">
      <c r="A1799" s="43"/>
      <c r="C1799" s="43" t="s">
        <v>1812</v>
      </c>
      <c r="D1799" s="44" t="s">
        <v>27428</v>
      </c>
    </row>
    <row r="1800" spans="1:4" x14ac:dyDescent="0.2">
      <c r="A1800" s="43"/>
      <c r="C1800" s="43" t="s">
        <v>1813</v>
      </c>
      <c r="D1800" s="44" t="s">
        <v>27429</v>
      </c>
    </row>
    <row r="1801" spans="1:4" x14ac:dyDescent="0.2">
      <c r="A1801" s="43"/>
      <c r="C1801" s="43" t="s">
        <v>1814</v>
      </c>
      <c r="D1801" s="44" t="s">
        <v>27430</v>
      </c>
    </row>
    <row r="1802" spans="1:4" x14ac:dyDescent="0.2">
      <c r="A1802" s="43"/>
      <c r="C1802" s="43" t="s">
        <v>1815</v>
      </c>
      <c r="D1802" s="44" t="s">
        <v>27431</v>
      </c>
    </row>
    <row r="1803" spans="1:4" x14ac:dyDescent="0.2">
      <c r="A1803" s="43" t="s">
        <v>27432</v>
      </c>
      <c r="B1803" s="26" t="s">
        <v>27433</v>
      </c>
      <c r="C1803" s="43" t="s">
        <v>1816</v>
      </c>
      <c r="D1803" s="44" t="s">
        <v>27434</v>
      </c>
    </row>
    <row r="1804" spans="1:4" x14ac:dyDescent="0.2">
      <c r="A1804" s="43"/>
      <c r="C1804" s="43" t="s">
        <v>1817</v>
      </c>
      <c r="D1804" s="44" t="s">
        <v>27435</v>
      </c>
    </row>
    <row r="1805" spans="1:4" x14ac:dyDescent="0.2">
      <c r="A1805" s="43"/>
      <c r="C1805" s="43" t="s">
        <v>1818</v>
      </c>
      <c r="D1805" s="44" t="s">
        <v>27436</v>
      </c>
    </row>
    <row r="1806" spans="1:4" x14ac:dyDescent="0.2">
      <c r="A1806" s="43"/>
      <c r="C1806" s="43" t="s">
        <v>1819</v>
      </c>
      <c r="D1806" s="44" t="s">
        <v>27437</v>
      </c>
    </row>
    <row r="1807" spans="1:4" x14ac:dyDescent="0.2">
      <c r="A1807" s="43"/>
      <c r="C1807" s="43" t="s">
        <v>1820</v>
      </c>
      <c r="D1807" s="44" t="s">
        <v>27438</v>
      </c>
    </row>
    <row r="1808" spans="1:4" x14ac:dyDescent="0.2">
      <c r="A1808" s="43"/>
      <c r="C1808" s="43" t="s">
        <v>1821</v>
      </c>
      <c r="D1808" s="44" t="s">
        <v>27439</v>
      </c>
    </row>
    <row r="1809" spans="1:4" x14ac:dyDescent="0.2">
      <c r="A1809" s="43"/>
      <c r="C1809" s="43" t="s">
        <v>1822</v>
      </c>
      <c r="D1809" s="44" t="s">
        <v>27440</v>
      </c>
    </row>
    <row r="1810" spans="1:4" x14ac:dyDescent="0.2">
      <c r="A1810" s="43" t="s">
        <v>27441</v>
      </c>
      <c r="B1810" s="26" t="s">
        <v>27442</v>
      </c>
      <c r="C1810" s="43" t="s">
        <v>1823</v>
      </c>
      <c r="D1810" s="44" t="s">
        <v>27443</v>
      </c>
    </row>
    <row r="1811" spans="1:4" x14ac:dyDescent="0.2">
      <c r="A1811" s="43"/>
      <c r="C1811" s="43" t="s">
        <v>1824</v>
      </c>
      <c r="D1811" s="44" t="s">
        <v>27444</v>
      </c>
    </row>
    <row r="1812" spans="1:4" x14ac:dyDescent="0.2">
      <c r="A1812" s="43"/>
      <c r="C1812" s="43" t="s">
        <v>1825</v>
      </c>
      <c r="D1812" s="44" t="s">
        <v>27445</v>
      </c>
    </row>
    <row r="1813" spans="1:4" x14ac:dyDescent="0.2">
      <c r="A1813" s="43" t="s">
        <v>27446</v>
      </c>
      <c r="B1813" s="26" t="s">
        <v>27447</v>
      </c>
      <c r="C1813" s="43" t="s">
        <v>1826</v>
      </c>
      <c r="D1813" s="44" t="s">
        <v>27448</v>
      </c>
    </row>
    <row r="1814" spans="1:4" x14ac:dyDescent="0.2">
      <c r="A1814" s="43"/>
      <c r="C1814" s="43" t="s">
        <v>1827</v>
      </c>
      <c r="D1814" s="44" t="s">
        <v>27449</v>
      </c>
    </row>
    <row r="1815" spans="1:4" x14ac:dyDescent="0.2">
      <c r="A1815" s="43"/>
      <c r="C1815" s="43" t="s">
        <v>1828</v>
      </c>
      <c r="D1815" s="44" t="s">
        <v>27450</v>
      </c>
    </row>
    <row r="1816" spans="1:4" x14ac:dyDescent="0.2">
      <c r="A1816" s="43"/>
      <c r="C1816" s="43" t="s">
        <v>1829</v>
      </c>
      <c r="D1816" s="44" t="s">
        <v>27451</v>
      </c>
    </row>
    <row r="1817" spans="1:4" ht="24" x14ac:dyDescent="0.2">
      <c r="A1817" s="43" t="s">
        <v>27452</v>
      </c>
      <c r="B1817" s="26" t="s">
        <v>27453</v>
      </c>
      <c r="C1817" s="43" t="s">
        <v>1830</v>
      </c>
      <c r="D1817" s="44" t="s">
        <v>27454</v>
      </c>
    </row>
    <row r="1818" spans="1:4" x14ac:dyDescent="0.2">
      <c r="A1818" s="43"/>
      <c r="C1818" s="43" t="s">
        <v>1831</v>
      </c>
      <c r="D1818" s="44" t="s">
        <v>27455</v>
      </c>
    </row>
    <row r="1819" spans="1:4" x14ac:dyDescent="0.2">
      <c r="A1819" s="43"/>
      <c r="C1819" s="43" t="s">
        <v>1832</v>
      </c>
      <c r="D1819" s="44" t="s">
        <v>27456</v>
      </c>
    </row>
    <row r="1820" spans="1:4" x14ac:dyDescent="0.2">
      <c r="A1820" s="43"/>
      <c r="C1820" s="43" t="s">
        <v>1833</v>
      </c>
      <c r="D1820" s="44" t="s">
        <v>27457</v>
      </c>
    </row>
    <row r="1821" spans="1:4" x14ac:dyDescent="0.2">
      <c r="A1821" s="43"/>
      <c r="C1821" s="43" t="s">
        <v>1834</v>
      </c>
      <c r="D1821" s="44" t="s">
        <v>27458</v>
      </c>
    </row>
    <row r="1822" spans="1:4" x14ac:dyDescent="0.2">
      <c r="A1822" s="43"/>
      <c r="C1822" s="43" t="s">
        <v>1835</v>
      </c>
      <c r="D1822" s="44" t="s">
        <v>27459</v>
      </c>
    </row>
    <row r="1823" spans="1:4" x14ac:dyDescent="0.2">
      <c r="A1823" s="43"/>
      <c r="C1823" s="43" t="s">
        <v>1836</v>
      </c>
      <c r="D1823" s="44" t="s">
        <v>27460</v>
      </c>
    </row>
    <row r="1824" spans="1:4" x14ac:dyDescent="0.2">
      <c r="A1824" s="43"/>
      <c r="C1824" s="43" t="s">
        <v>1837</v>
      </c>
      <c r="D1824" s="44" t="s">
        <v>27461</v>
      </c>
    </row>
    <row r="1825" spans="1:4" x14ac:dyDescent="0.2">
      <c r="A1825" s="43" t="s">
        <v>27462</v>
      </c>
      <c r="B1825" s="26" t="s">
        <v>27463</v>
      </c>
      <c r="C1825" s="43" t="s">
        <v>1838</v>
      </c>
      <c r="D1825" s="44" t="s">
        <v>27464</v>
      </c>
    </row>
    <row r="1826" spans="1:4" x14ac:dyDescent="0.2">
      <c r="A1826" s="43"/>
      <c r="C1826" s="43" t="s">
        <v>1839</v>
      </c>
      <c r="D1826" s="44" t="s">
        <v>27465</v>
      </c>
    </row>
    <row r="1827" spans="1:4" x14ac:dyDescent="0.2">
      <c r="A1827" s="43"/>
      <c r="C1827" s="43" t="s">
        <v>1840</v>
      </c>
      <c r="D1827" s="44" t="s">
        <v>27466</v>
      </c>
    </row>
    <row r="1828" spans="1:4" x14ac:dyDescent="0.2">
      <c r="A1828" s="43"/>
      <c r="C1828" s="43" t="s">
        <v>1841</v>
      </c>
      <c r="D1828" s="44" t="s">
        <v>27467</v>
      </c>
    </row>
    <row r="1829" spans="1:4" x14ac:dyDescent="0.2">
      <c r="A1829" s="43"/>
      <c r="C1829" s="43" t="s">
        <v>1842</v>
      </c>
      <c r="D1829" s="44" t="s">
        <v>27468</v>
      </c>
    </row>
    <row r="1830" spans="1:4" x14ac:dyDescent="0.2">
      <c r="A1830" s="43"/>
      <c r="C1830" s="43" t="s">
        <v>1843</v>
      </c>
      <c r="D1830" s="44" t="s">
        <v>27469</v>
      </c>
    </row>
    <row r="1831" spans="1:4" x14ac:dyDescent="0.2">
      <c r="A1831" s="43" t="s">
        <v>27470</v>
      </c>
      <c r="B1831" s="26" t="s">
        <v>27471</v>
      </c>
      <c r="C1831" s="43" t="s">
        <v>1844</v>
      </c>
      <c r="D1831" s="44" t="s">
        <v>27472</v>
      </c>
    </row>
    <row r="1832" spans="1:4" x14ac:dyDescent="0.2">
      <c r="A1832" s="43"/>
      <c r="C1832" s="43" t="s">
        <v>1845</v>
      </c>
      <c r="D1832" s="44" t="s">
        <v>27473</v>
      </c>
    </row>
    <row r="1833" spans="1:4" x14ac:dyDescent="0.2">
      <c r="A1833" s="43"/>
      <c r="C1833" s="43" t="s">
        <v>1846</v>
      </c>
      <c r="D1833" s="44" t="s">
        <v>27474</v>
      </c>
    </row>
    <row r="1834" spans="1:4" x14ac:dyDescent="0.2">
      <c r="A1834" s="43"/>
      <c r="C1834" s="43" t="s">
        <v>1847</v>
      </c>
      <c r="D1834" s="44" t="s">
        <v>27475</v>
      </c>
    </row>
    <row r="1835" spans="1:4" ht="24" x14ac:dyDescent="0.2">
      <c r="A1835" s="43" t="s">
        <v>27476</v>
      </c>
      <c r="B1835" s="26" t="s">
        <v>27477</v>
      </c>
      <c r="C1835" s="43" t="s">
        <v>1848</v>
      </c>
      <c r="D1835" s="44" t="s">
        <v>27478</v>
      </c>
    </row>
    <row r="1836" spans="1:4" x14ac:dyDescent="0.2">
      <c r="A1836" s="43"/>
      <c r="C1836" s="43" t="s">
        <v>1849</v>
      </c>
      <c r="D1836" s="44" t="s">
        <v>27479</v>
      </c>
    </row>
    <row r="1837" spans="1:4" x14ac:dyDescent="0.2">
      <c r="A1837" s="43"/>
      <c r="C1837" s="43" t="s">
        <v>1850</v>
      </c>
      <c r="D1837" s="44" t="s">
        <v>27480</v>
      </c>
    </row>
    <row r="1838" spans="1:4" x14ac:dyDescent="0.2">
      <c r="A1838" s="43"/>
      <c r="C1838" s="43" t="s">
        <v>1851</v>
      </c>
      <c r="D1838" s="44" t="s">
        <v>27481</v>
      </c>
    </row>
    <row r="1839" spans="1:4" x14ac:dyDescent="0.2">
      <c r="A1839" s="43" t="s">
        <v>27482</v>
      </c>
      <c r="B1839" s="26" t="s">
        <v>27483</v>
      </c>
      <c r="C1839" s="43" t="s">
        <v>1852</v>
      </c>
      <c r="D1839" s="44" t="s">
        <v>27484</v>
      </c>
    </row>
    <row r="1840" spans="1:4" x14ac:dyDescent="0.2">
      <c r="A1840" s="43"/>
      <c r="C1840" s="43" t="s">
        <v>1853</v>
      </c>
      <c r="D1840" s="44" t="s">
        <v>27485</v>
      </c>
    </row>
    <row r="1841" spans="1:4" x14ac:dyDescent="0.2">
      <c r="A1841" s="43"/>
      <c r="C1841" s="43" t="s">
        <v>1854</v>
      </c>
      <c r="D1841" s="44" t="s">
        <v>27486</v>
      </c>
    </row>
    <row r="1842" spans="1:4" x14ac:dyDescent="0.2">
      <c r="A1842" s="43"/>
      <c r="C1842" s="43" t="s">
        <v>1855</v>
      </c>
      <c r="D1842" s="44" t="s">
        <v>27487</v>
      </c>
    </row>
    <row r="1843" spans="1:4" x14ac:dyDescent="0.2">
      <c r="A1843" s="43" t="s">
        <v>27488</v>
      </c>
      <c r="B1843" s="26" t="s">
        <v>27489</v>
      </c>
      <c r="C1843" s="43" t="s">
        <v>1856</v>
      </c>
      <c r="D1843" s="44" t="s">
        <v>27490</v>
      </c>
    </row>
    <row r="1844" spans="1:4" x14ac:dyDescent="0.2">
      <c r="A1844" s="43"/>
      <c r="C1844" s="43" t="s">
        <v>1857</v>
      </c>
      <c r="D1844" s="44" t="s">
        <v>27491</v>
      </c>
    </row>
    <row r="1845" spans="1:4" x14ac:dyDescent="0.2">
      <c r="A1845" s="43"/>
      <c r="C1845" s="43" t="s">
        <v>1858</v>
      </c>
      <c r="D1845" s="44" t="s">
        <v>27492</v>
      </c>
    </row>
    <row r="1846" spans="1:4" x14ac:dyDescent="0.2">
      <c r="A1846" s="43"/>
      <c r="C1846" s="43" t="s">
        <v>1859</v>
      </c>
      <c r="D1846" s="44" t="s">
        <v>27493</v>
      </c>
    </row>
    <row r="1847" spans="1:4" x14ac:dyDescent="0.2">
      <c r="A1847" s="43" t="s">
        <v>27494</v>
      </c>
      <c r="B1847" s="26" t="s">
        <v>27495</v>
      </c>
      <c r="C1847" s="43" t="s">
        <v>1860</v>
      </c>
      <c r="D1847" s="44" t="s">
        <v>27496</v>
      </c>
    </row>
    <row r="1848" spans="1:4" x14ac:dyDescent="0.2">
      <c r="A1848" s="43"/>
      <c r="C1848" s="43" t="s">
        <v>1861</v>
      </c>
      <c r="D1848" s="44" t="s">
        <v>27497</v>
      </c>
    </row>
    <row r="1849" spans="1:4" x14ac:dyDescent="0.2">
      <c r="A1849" s="43"/>
      <c r="C1849" s="43" t="s">
        <v>1862</v>
      </c>
      <c r="D1849" s="44" t="s">
        <v>27498</v>
      </c>
    </row>
    <row r="1850" spans="1:4" x14ac:dyDescent="0.2">
      <c r="A1850" s="43"/>
      <c r="C1850" s="43" t="s">
        <v>1863</v>
      </c>
      <c r="D1850" s="44" t="s">
        <v>27499</v>
      </c>
    </row>
    <row r="1851" spans="1:4" x14ac:dyDescent="0.2">
      <c r="A1851" s="43"/>
      <c r="C1851" s="43" t="s">
        <v>1864</v>
      </c>
      <c r="D1851" s="44" t="s">
        <v>27500</v>
      </c>
    </row>
    <row r="1852" spans="1:4" x14ac:dyDescent="0.2">
      <c r="A1852" s="43"/>
      <c r="C1852" s="43" t="s">
        <v>1865</v>
      </c>
      <c r="D1852" s="44" t="s">
        <v>27501</v>
      </c>
    </row>
    <row r="1853" spans="1:4" x14ac:dyDescent="0.2">
      <c r="A1853" s="43"/>
      <c r="C1853" s="43" t="s">
        <v>1866</v>
      </c>
      <c r="D1853" s="44" t="s">
        <v>27502</v>
      </c>
    </row>
    <row r="1854" spans="1:4" x14ac:dyDescent="0.2">
      <c r="A1854" s="43"/>
      <c r="C1854" s="43" t="s">
        <v>1867</v>
      </c>
      <c r="D1854" s="44" t="s">
        <v>27503</v>
      </c>
    </row>
    <row r="1855" spans="1:4" ht="24" x14ac:dyDescent="0.2">
      <c r="A1855" s="43" t="s">
        <v>27504</v>
      </c>
      <c r="B1855" s="26" t="s">
        <v>27505</v>
      </c>
      <c r="C1855" s="43" t="s">
        <v>27506</v>
      </c>
      <c r="D1855" s="44" t="s">
        <v>27507</v>
      </c>
    </row>
    <row r="1856" spans="1:4" x14ac:dyDescent="0.2">
      <c r="A1856" s="43"/>
      <c r="C1856" s="43" t="s">
        <v>27508</v>
      </c>
      <c r="D1856" s="44" t="s">
        <v>27509</v>
      </c>
    </row>
    <row r="1857" spans="1:4" x14ac:dyDescent="0.2">
      <c r="A1857" s="43"/>
      <c r="C1857" s="43" t="s">
        <v>27510</v>
      </c>
      <c r="D1857" s="44" t="s">
        <v>27511</v>
      </c>
    </row>
    <row r="1858" spans="1:4" x14ac:dyDescent="0.2">
      <c r="A1858" s="43" t="s">
        <v>27512</v>
      </c>
      <c r="B1858" s="26" t="s">
        <v>27513</v>
      </c>
      <c r="C1858" s="43" t="s">
        <v>27512</v>
      </c>
      <c r="D1858" s="44" t="s">
        <v>27513</v>
      </c>
    </row>
    <row r="1859" spans="1:4" x14ac:dyDescent="0.2">
      <c r="A1859" s="43" t="s">
        <v>27514</v>
      </c>
      <c r="B1859" s="26" t="s">
        <v>27515</v>
      </c>
      <c r="C1859" s="43" t="s">
        <v>27514</v>
      </c>
      <c r="D1859" s="44" t="s">
        <v>27515</v>
      </c>
    </row>
    <row r="1860" spans="1:4" x14ac:dyDescent="0.2">
      <c r="A1860" s="43" t="s">
        <v>27516</v>
      </c>
      <c r="B1860" s="26" t="s">
        <v>27517</v>
      </c>
      <c r="C1860" s="43" t="s">
        <v>27516</v>
      </c>
      <c r="D1860" s="44" t="s">
        <v>27517</v>
      </c>
    </row>
    <row r="1861" spans="1:4" ht="24" x14ac:dyDescent="0.2">
      <c r="A1861" s="43" t="s">
        <v>27518</v>
      </c>
      <c r="B1861" s="26" t="s">
        <v>27519</v>
      </c>
      <c r="C1861" s="43" t="s">
        <v>27518</v>
      </c>
      <c r="D1861" s="44" t="s">
        <v>27520</v>
      </c>
    </row>
    <row r="1862" spans="1:4" ht="24" x14ac:dyDescent="0.2">
      <c r="A1862" s="43" t="s">
        <v>27521</v>
      </c>
      <c r="B1862" s="26" t="s">
        <v>27522</v>
      </c>
      <c r="C1862" s="43" t="s">
        <v>1875</v>
      </c>
      <c r="D1862" s="44" t="s">
        <v>27523</v>
      </c>
    </row>
    <row r="1863" spans="1:4" x14ac:dyDescent="0.2">
      <c r="A1863" s="43"/>
      <c r="C1863" s="43" t="s">
        <v>1876</v>
      </c>
      <c r="D1863" s="44" t="s">
        <v>27524</v>
      </c>
    </row>
    <row r="1864" spans="1:4" ht="24" x14ac:dyDescent="0.2">
      <c r="A1864" s="43" t="s">
        <v>27525</v>
      </c>
      <c r="B1864" s="26" t="s">
        <v>27526</v>
      </c>
      <c r="C1864" s="43" t="s">
        <v>27525</v>
      </c>
      <c r="D1864" s="44" t="s">
        <v>27527</v>
      </c>
    </row>
    <row r="1865" spans="1:4" ht="24" x14ac:dyDescent="0.2">
      <c r="A1865" s="43" t="s">
        <v>27528</v>
      </c>
      <c r="B1865" s="26" t="s">
        <v>27529</v>
      </c>
      <c r="C1865" s="43" t="s">
        <v>27528</v>
      </c>
      <c r="D1865" s="44" t="s">
        <v>27530</v>
      </c>
    </row>
    <row r="1866" spans="1:4" x14ac:dyDescent="0.2">
      <c r="A1866" s="43" t="s">
        <v>27531</v>
      </c>
      <c r="B1866" s="26" t="s">
        <v>27532</v>
      </c>
      <c r="C1866" s="43" t="s">
        <v>1879</v>
      </c>
      <c r="D1866" s="44" t="s">
        <v>27533</v>
      </c>
    </row>
    <row r="1867" spans="1:4" x14ac:dyDescent="0.2">
      <c r="A1867" s="43"/>
      <c r="C1867" s="43" t="s">
        <v>1880</v>
      </c>
      <c r="D1867" s="44" t="s">
        <v>27534</v>
      </c>
    </row>
    <row r="1868" spans="1:4" x14ac:dyDescent="0.2">
      <c r="A1868" s="43"/>
      <c r="C1868" s="43" t="s">
        <v>1881</v>
      </c>
      <c r="D1868" s="44" t="s">
        <v>27535</v>
      </c>
    </row>
    <row r="1869" spans="1:4" x14ac:dyDescent="0.2">
      <c r="A1869" s="43"/>
      <c r="C1869" s="43" t="s">
        <v>1882</v>
      </c>
      <c r="D1869" s="44" t="s">
        <v>27536</v>
      </c>
    </row>
    <row r="1870" spans="1:4" x14ac:dyDescent="0.2">
      <c r="A1870" s="43"/>
      <c r="C1870" s="43" t="s">
        <v>1883</v>
      </c>
      <c r="D1870" s="44" t="s">
        <v>27537</v>
      </c>
    </row>
    <row r="1871" spans="1:4" x14ac:dyDescent="0.2">
      <c r="A1871" s="43"/>
      <c r="C1871" s="43" t="s">
        <v>1884</v>
      </c>
      <c r="D1871" s="44" t="s">
        <v>27538</v>
      </c>
    </row>
    <row r="1872" spans="1:4" x14ac:dyDescent="0.2">
      <c r="A1872" s="43"/>
      <c r="C1872" s="43" t="s">
        <v>1885</v>
      </c>
      <c r="D1872" s="44" t="s">
        <v>27539</v>
      </c>
    </row>
    <row r="1873" spans="1:4" x14ac:dyDescent="0.2">
      <c r="A1873" s="43"/>
      <c r="C1873" s="43" t="s">
        <v>1886</v>
      </c>
      <c r="D1873" s="44" t="s">
        <v>27540</v>
      </c>
    </row>
    <row r="1874" spans="1:4" x14ac:dyDescent="0.2">
      <c r="A1874" s="43"/>
      <c r="C1874" s="43" t="s">
        <v>1887</v>
      </c>
      <c r="D1874" s="44" t="s">
        <v>27541</v>
      </c>
    </row>
    <row r="1875" spans="1:4" x14ac:dyDescent="0.2">
      <c r="A1875" s="43"/>
      <c r="C1875" s="43" t="s">
        <v>1888</v>
      </c>
      <c r="D1875" s="44" t="s">
        <v>27542</v>
      </c>
    </row>
    <row r="1876" spans="1:4" x14ac:dyDescent="0.2">
      <c r="A1876" s="43" t="s">
        <v>27543</v>
      </c>
      <c r="B1876" s="26" t="s">
        <v>27544</v>
      </c>
      <c r="C1876" s="43" t="s">
        <v>1889</v>
      </c>
      <c r="D1876" s="44" t="s">
        <v>27545</v>
      </c>
    </row>
    <row r="1877" spans="1:4" x14ac:dyDescent="0.2">
      <c r="A1877" s="43"/>
      <c r="C1877" s="43" t="s">
        <v>1890</v>
      </c>
      <c r="D1877" s="44" t="s">
        <v>27546</v>
      </c>
    </row>
    <row r="1878" spans="1:4" x14ac:dyDescent="0.2">
      <c r="A1878" s="43"/>
      <c r="C1878" s="43" t="s">
        <v>1891</v>
      </c>
      <c r="D1878" s="44" t="s">
        <v>27547</v>
      </c>
    </row>
    <row r="1879" spans="1:4" x14ac:dyDescent="0.2">
      <c r="A1879" s="43"/>
      <c r="C1879" s="43" t="s">
        <v>1892</v>
      </c>
      <c r="D1879" s="44" t="s">
        <v>27548</v>
      </c>
    </row>
    <row r="1880" spans="1:4" x14ac:dyDescent="0.2">
      <c r="A1880" s="43" t="s">
        <v>27549</v>
      </c>
      <c r="B1880" s="26" t="s">
        <v>27550</v>
      </c>
      <c r="C1880" s="43" t="s">
        <v>27549</v>
      </c>
      <c r="D1880" s="44" t="s">
        <v>27551</v>
      </c>
    </row>
    <row r="1881" spans="1:4" x14ac:dyDescent="0.2">
      <c r="A1881" s="43" t="s">
        <v>27552</v>
      </c>
      <c r="B1881" s="26" t="s">
        <v>27553</v>
      </c>
      <c r="C1881" s="43" t="s">
        <v>1894</v>
      </c>
      <c r="D1881" s="44" t="s">
        <v>27554</v>
      </c>
    </row>
    <row r="1882" spans="1:4" x14ac:dyDescent="0.2">
      <c r="A1882" s="43"/>
      <c r="C1882" s="43" t="s">
        <v>1895</v>
      </c>
      <c r="D1882" s="44" t="s">
        <v>27555</v>
      </c>
    </row>
    <row r="1883" spans="1:4" x14ac:dyDescent="0.2">
      <c r="A1883" s="43"/>
      <c r="C1883" s="43" t="s">
        <v>1896</v>
      </c>
      <c r="D1883" s="44" t="s">
        <v>27553</v>
      </c>
    </row>
    <row r="1884" spans="1:4" x14ac:dyDescent="0.2">
      <c r="A1884" s="43"/>
      <c r="C1884" s="43" t="s">
        <v>1897</v>
      </c>
      <c r="D1884" s="44" t="s">
        <v>27556</v>
      </c>
    </row>
    <row r="1885" spans="1:4" x14ac:dyDescent="0.2">
      <c r="A1885" s="43" t="s">
        <v>27557</v>
      </c>
      <c r="B1885" s="26" t="s">
        <v>27558</v>
      </c>
      <c r="C1885" s="43" t="s">
        <v>27557</v>
      </c>
      <c r="D1885" s="44" t="s">
        <v>27558</v>
      </c>
    </row>
    <row r="1886" spans="1:4" x14ac:dyDescent="0.2">
      <c r="A1886" s="43" t="s">
        <v>27559</v>
      </c>
      <c r="B1886" s="26" t="s">
        <v>27560</v>
      </c>
      <c r="C1886" s="43" t="s">
        <v>1899</v>
      </c>
      <c r="D1886" s="44" t="s">
        <v>27561</v>
      </c>
    </row>
    <row r="1887" spans="1:4" x14ac:dyDescent="0.2">
      <c r="A1887" s="43"/>
      <c r="C1887" s="43" t="s">
        <v>1900</v>
      </c>
      <c r="D1887" s="44" t="s">
        <v>27562</v>
      </c>
    </row>
    <row r="1888" spans="1:4" x14ac:dyDescent="0.2">
      <c r="A1888" s="43" t="s">
        <v>27563</v>
      </c>
      <c r="B1888" s="26" t="s">
        <v>27564</v>
      </c>
      <c r="C1888" s="43" t="s">
        <v>1901</v>
      </c>
      <c r="D1888" s="44" t="s">
        <v>27565</v>
      </c>
    </row>
    <row r="1889" spans="1:4" x14ac:dyDescent="0.2">
      <c r="A1889" s="43"/>
      <c r="C1889" s="43" t="s">
        <v>1902</v>
      </c>
      <c r="D1889" s="44" t="s">
        <v>27566</v>
      </c>
    </row>
    <row r="1890" spans="1:4" x14ac:dyDescent="0.2">
      <c r="A1890" s="43"/>
      <c r="C1890" s="43" t="s">
        <v>1903</v>
      </c>
      <c r="D1890" s="44" t="s">
        <v>27567</v>
      </c>
    </row>
    <row r="1891" spans="1:4" x14ac:dyDescent="0.2">
      <c r="A1891" s="43"/>
      <c r="C1891" s="43" t="s">
        <v>1904</v>
      </c>
      <c r="D1891" s="44" t="s">
        <v>27568</v>
      </c>
    </row>
    <row r="1892" spans="1:4" x14ac:dyDescent="0.2">
      <c r="A1892" s="43" t="s">
        <v>27569</v>
      </c>
      <c r="B1892" s="26" t="s">
        <v>27570</v>
      </c>
      <c r="C1892" s="43" t="s">
        <v>27569</v>
      </c>
      <c r="D1892" s="44" t="s">
        <v>27570</v>
      </c>
    </row>
    <row r="1893" spans="1:4" x14ac:dyDescent="0.2">
      <c r="A1893" s="43" t="s">
        <v>27571</v>
      </c>
      <c r="B1893" s="26" t="s">
        <v>27572</v>
      </c>
      <c r="C1893" s="43" t="s">
        <v>27571</v>
      </c>
      <c r="D1893" s="44" t="s">
        <v>27572</v>
      </c>
    </row>
    <row r="1894" spans="1:4" x14ac:dyDescent="0.2">
      <c r="A1894" s="43" t="s">
        <v>27573</v>
      </c>
      <c r="B1894" s="26" t="s">
        <v>27574</v>
      </c>
      <c r="C1894" s="43" t="s">
        <v>27573</v>
      </c>
      <c r="D1894" s="44" t="s">
        <v>27574</v>
      </c>
    </row>
    <row r="1895" spans="1:4" ht="24" x14ac:dyDescent="0.2">
      <c r="A1895" s="43" t="s">
        <v>27575</v>
      </c>
      <c r="B1895" s="26" t="s">
        <v>27576</v>
      </c>
      <c r="C1895" s="43" t="s">
        <v>1908</v>
      </c>
      <c r="D1895" s="44" t="s">
        <v>27577</v>
      </c>
    </row>
    <row r="1896" spans="1:4" x14ac:dyDescent="0.2">
      <c r="A1896" s="43"/>
      <c r="C1896" s="43" t="s">
        <v>1909</v>
      </c>
      <c r="D1896" s="44" t="s">
        <v>27578</v>
      </c>
    </row>
    <row r="1897" spans="1:4" x14ac:dyDescent="0.2">
      <c r="A1897" s="43"/>
      <c r="C1897" s="43" t="s">
        <v>1910</v>
      </c>
      <c r="D1897" s="44" t="s">
        <v>27579</v>
      </c>
    </row>
    <row r="1898" spans="1:4" x14ac:dyDescent="0.2">
      <c r="A1898" s="43"/>
      <c r="C1898" s="43" t="s">
        <v>1911</v>
      </c>
      <c r="D1898" s="44" t="s">
        <v>27580</v>
      </c>
    </row>
    <row r="1899" spans="1:4" x14ac:dyDescent="0.2">
      <c r="A1899" s="43"/>
      <c r="C1899" s="43" t="s">
        <v>1912</v>
      </c>
      <c r="D1899" s="44" t="s">
        <v>27581</v>
      </c>
    </row>
    <row r="1900" spans="1:4" x14ac:dyDescent="0.2">
      <c r="A1900" s="43"/>
      <c r="C1900" s="43" t="s">
        <v>1913</v>
      </c>
      <c r="D1900" s="44" t="s">
        <v>27582</v>
      </c>
    </row>
    <row r="1901" spans="1:4" x14ac:dyDescent="0.2">
      <c r="A1901" s="43"/>
      <c r="C1901" s="43" t="s">
        <v>1914</v>
      </c>
      <c r="D1901" s="44" t="s">
        <v>27583</v>
      </c>
    </row>
    <row r="1902" spans="1:4" x14ac:dyDescent="0.2">
      <c r="A1902" s="43"/>
      <c r="C1902" s="43" t="s">
        <v>1915</v>
      </c>
      <c r="D1902" s="44" t="s">
        <v>27584</v>
      </c>
    </row>
    <row r="1903" spans="1:4" x14ac:dyDescent="0.2">
      <c r="A1903" s="43"/>
      <c r="C1903" s="43" t="s">
        <v>1916</v>
      </c>
      <c r="D1903" s="44" t="s">
        <v>27585</v>
      </c>
    </row>
    <row r="1904" spans="1:4" x14ac:dyDescent="0.2">
      <c r="A1904" s="43"/>
      <c r="C1904" s="43" t="s">
        <v>1917</v>
      </c>
      <c r="D1904" s="44" t="s">
        <v>27586</v>
      </c>
    </row>
    <row r="1905" spans="1:4" x14ac:dyDescent="0.2">
      <c r="A1905" s="43" t="s">
        <v>27587</v>
      </c>
      <c r="B1905" s="26" t="s">
        <v>27588</v>
      </c>
      <c r="C1905" s="43" t="s">
        <v>1918</v>
      </c>
      <c r="D1905" s="44" t="s">
        <v>27589</v>
      </c>
    </row>
    <row r="1906" spans="1:4" x14ac:dyDescent="0.2">
      <c r="A1906" s="43"/>
      <c r="C1906" s="43" t="s">
        <v>1919</v>
      </c>
      <c r="D1906" s="44" t="s">
        <v>27590</v>
      </c>
    </row>
    <row r="1907" spans="1:4" x14ac:dyDescent="0.2">
      <c r="A1907" s="43"/>
      <c r="C1907" s="43" t="s">
        <v>1920</v>
      </c>
      <c r="D1907" s="44" t="s">
        <v>27591</v>
      </c>
    </row>
    <row r="1908" spans="1:4" x14ac:dyDescent="0.2">
      <c r="A1908" s="43"/>
      <c r="C1908" s="43" t="s">
        <v>1921</v>
      </c>
      <c r="D1908" s="44" t="s">
        <v>27592</v>
      </c>
    </row>
    <row r="1909" spans="1:4" ht="24" x14ac:dyDescent="0.2">
      <c r="A1909" s="43" t="s">
        <v>27593</v>
      </c>
      <c r="B1909" s="26" t="s">
        <v>27594</v>
      </c>
      <c r="C1909" s="43" t="s">
        <v>1922</v>
      </c>
      <c r="D1909" s="44" t="s">
        <v>27595</v>
      </c>
    </row>
    <row r="1910" spans="1:4" x14ac:dyDescent="0.2">
      <c r="A1910" s="43"/>
      <c r="C1910" s="43" t="s">
        <v>1923</v>
      </c>
      <c r="D1910" s="44" t="s">
        <v>27596</v>
      </c>
    </row>
    <row r="1911" spans="1:4" x14ac:dyDescent="0.2">
      <c r="A1911" s="43"/>
      <c r="C1911" s="43" t="s">
        <v>1924</v>
      </c>
      <c r="D1911" s="44" t="s">
        <v>27597</v>
      </c>
    </row>
    <row r="1912" spans="1:4" x14ac:dyDescent="0.2">
      <c r="A1912" s="43"/>
      <c r="C1912" s="43" t="s">
        <v>1925</v>
      </c>
      <c r="D1912" s="44" t="s">
        <v>27598</v>
      </c>
    </row>
    <row r="1913" spans="1:4" x14ac:dyDescent="0.2">
      <c r="A1913" s="43"/>
      <c r="C1913" s="43" t="s">
        <v>1926</v>
      </c>
      <c r="D1913" s="44" t="s">
        <v>27599</v>
      </c>
    </row>
    <row r="1914" spans="1:4" x14ac:dyDescent="0.2">
      <c r="A1914" s="43"/>
      <c r="C1914" s="43" t="s">
        <v>1927</v>
      </c>
      <c r="D1914" s="44" t="s">
        <v>27600</v>
      </c>
    </row>
    <row r="1915" spans="1:4" x14ac:dyDescent="0.2">
      <c r="A1915" s="43" t="s">
        <v>27601</v>
      </c>
      <c r="B1915" s="26" t="s">
        <v>27602</v>
      </c>
      <c r="C1915" s="43" t="s">
        <v>27601</v>
      </c>
      <c r="D1915" s="44" t="s">
        <v>27602</v>
      </c>
    </row>
    <row r="1916" spans="1:4" x14ac:dyDescent="0.2">
      <c r="A1916" s="43" t="s">
        <v>27603</v>
      </c>
      <c r="B1916" s="26" t="s">
        <v>27604</v>
      </c>
      <c r="C1916" s="43" t="s">
        <v>1929</v>
      </c>
      <c r="D1916" s="44" t="s">
        <v>27605</v>
      </c>
    </row>
    <row r="1917" spans="1:4" x14ac:dyDescent="0.2">
      <c r="A1917" s="43"/>
      <c r="C1917" s="43" t="s">
        <v>1930</v>
      </c>
      <c r="D1917" s="44" t="s">
        <v>27606</v>
      </c>
    </row>
    <row r="1918" spans="1:4" x14ac:dyDescent="0.2">
      <c r="A1918" s="43"/>
      <c r="C1918" s="43" t="s">
        <v>1931</v>
      </c>
      <c r="D1918" s="44" t="s">
        <v>27607</v>
      </c>
    </row>
    <row r="1919" spans="1:4" x14ac:dyDescent="0.2">
      <c r="A1919" s="43"/>
      <c r="C1919" s="43" t="s">
        <v>1932</v>
      </c>
      <c r="D1919" s="44" t="s">
        <v>27608</v>
      </c>
    </row>
    <row r="1920" spans="1:4" x14ac:dyDescent="0.2">
      <c r="A1920" s="43"/>
      <c r="C1920" s="43" t="s">
        <v>1933</v>
      </c>
      <c r="D1920" s="44" t="s">
        <v>27609</v>
      </c>
    </row>
    <row r="1921" spans="1:4" x14ac:dyDescent="0.2">
      <c r="A1921" s="43" t="s">
        <v>27610</v>
      </c>
      <c r="B1921" s="26" t="s">
        <v>27611</v>
      </c>
      <c r="C1921" s="43" t="s">
        <v>1934</v>
      </c>
      <c r="D1921" s="44" t="s">
        <v>27612</v>
      </c>
    </row>
    <row r="1922" spans="1:4" x14ac:dyDescent="0.2">
      <c r="A1922" s="43"/>
      <c r="C1922" s="43" t="s">
        <v>1935</v>
      </c>
      <c r="D1922" s="44" t="s">
        <v>27613</v>
      </c>
    </row>
    <row r="1923" spans="1:4" x14ac:dyDescent="0.2">
      <c r="A1923" s="43"/>
      <c r="C1923" s="43" t="s">
        <v>1936</v>
      </c>
      <c r="D1923" s="44" t="s">
        <v>27614</v>
      </c>
    </row>
    <row r="1924" spans="1:4" x14ac:dyDescent="0.2">
      <c r="A1924" s="43"/>
      <c r="C1924" s="43" t="s">
        <v>1937</v>
      </c>
      <c r="D1924" s="44" t="s">
        <v>27615</v>
      </c>
    </row>
    <row r="1925" spans="1:4" x14ac:dyDescent="0.2">
      <c r="A1925" s="43"/>
      <c r="C1925" s="43" t="s">
        <v>1938</v>
      </c>
      <c r="D1925" s="44" t="s">
        <v>27616</v>
      </c>
    </row>
    <row r="1926" spans="1:4" x14ac:dyDescent="0.2">
      <c r="A1926" s="43" t="s">
        <v>27617</v>
      </c>
      <c r="B1926" s="26" t="s">
        <v>27618</v>
      </c>
      <c r="C1926" s="43" t="s">
        <v>27617</v>
      </c>
      <c r="D1926" s="44" t="s">
        <v>27618</v>
      </c>
    </row>
    <row r="1927" spans="1:4" ht="24" x14ac:dyDescent="0.2">
      <c r="A1927" s="43" t="s">
        <v>27619</v>
      </c>
      <c r="B1927" s="26" t="s">
        <v>27620</v>
      </c>
      <c r="C1927" s="43" t="s">
        <v>1940</v>
      </c>
      <c r="D1927" s="44" t="s">
        <v>27621</v>
      </c>
    </row>
    <row r="1928" spans="1:4" x14ac:dyDescent="0.2">
      <c r="A1928" s="43"/>
      <c r="C1928" s="43" t="s">
        <v>1941</v>
      </c>
      <c r="D1928" s="44" t="s">
        <v>27622</v>
      </c>
    </row>
    <row r="1929" spans="1:4" x14ac:dyDescent="0.2">
      <c r="A1929" s="43"/>
      <c r="C1929" s="43" t="s">
        <v>1942</v>
      </c>
      <c r="D1929" s="44" t="s">
        <v>27623</v>
      </c>
    </row>
    <row r="1930" spans="1:4" x14ac:dyDescent="0.2">
      <c r="A1930" s="43"/>
      <c r="C1930" s="43" t="s">
        <v>1943</v>
      </c>
      <c r="D1930" s="44" t="s">
        <v>27624</v>
      </c>
    </row>
    <row r="1931" spans="1:4" x14ac:dyDescent="0.2">
      <c r="A1931" s="43"/>
      <c r="C1931" s="43" t="s">
        <v>1944</v>
      </c>
      <c r="D1931" s="44" t="s">
        <v>27625</v>
      </c>
    </row>
    <row r="1932" spans="1:4" x14ac:dyDescent="0.2">
      <c r="A1932" s="43"/>
      <c r="C1932" s="43" t="s">
        <v>1945</v>
      </c>
      <c r="D1932" s="44" t="s">
        <v>27626</v>
      </c>
    </row>
    <row r="1933" spans="1:4" ht="36" x14ac:dyDescent="0.2">
      <c r="A1933" s="43" t="s">
        <v>27627</v>
      </c>
      <c r="B1933" s="26" t="s">
        <v>27628</v>
      </c>
      <c r="C1933" s="43" t="s">
        <v>1946</v>
      </c>
      <c r="D1933" s="44" t="s">
        <v>27629</v>
      </c>
    </row>
    <row r="1934" spans="1:4" x14ac:dyDescent="0.2">
      <c r="A1934" s="43"/>
      <c r="C1934" s="43" t="s">
        <v>1947</v>
      </c>
      <c r="D1934" s="44" t="s">
        <v>27630</v>
      </c>
    </row>
    <row r="1935" spans="1:4" x14ac:dyDescent="0.2">
      <c r="A1935" s="43"/>
      <c r="C1935" s="43" t="s">
        <v>1948</v>
      </c>
      <c r="D1935" s="44" t="s">
        <v>27631</v>
      </c>
    </row>
    <row r="1936" spans="1:4" x14ac:dyDescent="0.2">
      <c r="A1936" s="43"/>
      <c r="C1936" s="43" t="s">
        <v>1949</v>
      </c>
      <c r="D1936" s="44" t="s">
        <v>27632</v>
      </c>
    </row>
    <row r="1937" spans="1:4" ht="24" x14ac:dyDescent="0.2">
      <c r="A1937" s="43" t="s">
        <v>27633</v>
      </c>
      <c r="B1937" s="26" t="s">
        <v>27634</v>
      </c>
      <c r="C1937" s="43" t="s">
        <v>1950</v>
      </c>
      <c r="D1937" s="44" t="s">
        <v>27635</v>
      </c>
    </row>
    <row r="1938" spans="1:4" x14ac:dyDescent="0.2">
      <c r="A1938" s="43"/>
      <c r="C1938" s="43" t="s">
        <v>1951</v>
      </c>
      <c r="D1938" s="44" t="s">
        <v>27636</v>
      </c>
    </row>
    <row r="1939" spans="1:4" x14ac:dyDescent="0.2">
      <c r="A1939" s="43"/>
      <c r="C1939" s="43" t="s">
        <v>1952</v>
      </c>
      <c r="D1939" s="44" t="s">
        <v>27637</v>
      </c>
    </row>
    <row r="1940" spans="1:4" x14ac:dyDescent="0.2">
      <c r="A1940" s="43"/>
      <c r="C1940" s="43" t="s">
        <v>1953</v>
      </c>
      <c r="D1940" s="44" t="s">
        <v>27638</v>
      </c>
    </row>
    <row r="1941" spans="1:4" x14ac:dyDescent="0.2">
      <c r="A1941" s="43"/>
      <c r="C1941" s="43" t="s">
        <v>1954</v>
      </c>
      <c r="D1941" s="44" t="s">
        <v>27639</v>
      </c>
    </row>
    <row r="1942" spans="1:4" x14ac:dyDescent="0.2">
      <c r="A1942" s="43"/>
      <c r="C1942" s="43" t="s">
        <v>1955</v>
      </c>
      <c r="D1942" s="44" t="s">
        <v>27640</v>
      </c>
    </row>
    <row r="1943" spans="1:4" x14ac:dyDescent="0.2">
      <c r="A1943" s="43"/>
      <c r="C1943" s="43" t="s">
        <v>1956</v>
      </c>
      <c r="D1943" s="44" t="s">
        <v>27641</v>
      </c>
    </row>
    <row r="1944" spans="1:4" x14ac:dyDescent="0.2">
      <c r="A1944" s="43"/>
      <c r="C1944" s="43" t="s">
        <v>1957</v>
      </c>
      <c r="D1944" s="44" t="s">
        <v>27642</v>
      </c>
    </row>
    <row r="1945" spans="1:4" x14ac:dyDescent="0.2">
      <c r="A1945" s="43" t="s">
        <v>27643</v>
      </c>
      <c r="B1945" s="26" t="s">
        <v>27644</v>
      </c>
      <c r="C1945" s="43" t="s">
        <v>1958</v>
      </c>
      <c r="D1945" s="44" t="s">
        <v>27645</v>
      </c>
    </row>
    <row r="1946" spans="1:4" x14ac:dyDescent="0.2">
      <c r="A1946" s="43"/>
      <c r="C1946" s="43" t="s">
        <v>1959</v>
      </c>
      <c r="D1946" s="44" t="s">
        <v>27646</v>
      </c>
    </row>
    <row r="1947" spans="1:4" x14ac:dyDescent="0.2">
      <c r="A1947" s="43"/>
      <c r="C1947" s="43" t="s">
        <v>1960</v>
      </c>
      <c r="D1947" s="44" t="s">
        <v>27647</v>
      </c>
    </row>
    <row r="1948" spans="1:4" x14ac:dyDescent="0.2">
      <c r="A1948" s="43"/>
      <c r="C1948" s="43" t="s">
        <v>1961</v>
      </c>
      <c r="D1948" s="44" t="s">
        <v>27648</v>
      </c>
    </row>
    <row r="1949" spans="1:4" ht="24" x14ac:dyDescent="0.2">
      <c r="A1949" s="43" t="s">
        <v>27649</v>
      </c>
      <c r="B1949" s="26" t="s">
        <v>27650</v>
      </c>
      <c r="C1949" s="43" t="s">
        <v>1962</v>
      </c>
      <c r="D1949" s="44" t="s">
        <v>27651</v>
      </c>
    </row>
    <row r="1950" spans="1:4" x14ac:dyDescent="0.2">
      <c r="A1950" s="43"/>
      <c r="C1950" s="43" t="s">
        <v>1963</v>
      </c>
      <c r="D1950" s="44" t="s">
        <v>27652</v>
      </c>
    </row>
    <row r="1951" spans="1:4" x14ac:dyDescent="0.2">
      <c r="A1951" s="43"/>
      <c r="C1951" s="43" t="s">
        <v>1964</v>
      </c>
      <c r="D1951" s="44" t="s">
        <v>27653</v>
      </c>
    </row>
    <row r="1952" spans="1:4" x14ac:dyDescent="0.2">
      <c r="A1952" s="43"/>
      <c r="C1952" s="43" t="s">
        <v>1965</v>
      </c>
      <c r="D1952" s="44" t="s">
        <v>27654</v>
      </c>
    </row>
    <row r="1953" spans="1:4" x14ac:dyDescent="0.2">
      <c r="A1953" s="43"/>
      <c r="C1953" s="43" t="s">
        <v>1966</v>
      </c>
      <c r="D1953" s="44" t="s">
        <v>27655</v>
      </c>
    </row>
    <row r="1954" spans="1:4" x14ac:dyDescent="0.2">
      <c r="A1954" s="43"/>
      <c r="C1954" s="43" t="s">
        <v>1967</v>
      </c>
      <c r="D1954" s="44" t="s">
        <v>27656</v>
      </c>
    </row>
    <row r="1955" spans="1:4" x14ac:dyDescent="0.2">
      <c r="A1955" s="43"/>
      <c r="C1955" s="43" t="s">
        <v>1968</v>
      </c>
      <c r="D1955" s="44" t="s">
        <v>27657</v>
      </c>
    </row>
    <row r="1956" spans="1:4" ht="36" x14ac:dyDescent="0.2">
      <c r="A1956" s="43" t="s">
        <v>27658</v>
      </c>
      <c r="B1956" s="26" t="s">
        <v>27659</v>
      </c>
      <c r="C1956" s="43" t="s">
        <v>1969</v>
      </c>
      <c r="D1956" s="44" t="s">
        <v>27660</v>
      </c>
    </row>
    <row r="1957" spans="1:4" x14ac:dyDescent="0.2">
      <c r="A1957" s="43"/>
      <c r="C1957" s="43" t="s">
        <v>1970</v>
      </c>
      <c r="D1957" s="44" t="s">
        <v>27661</v>
      </c>
    </row>
    <row r="1958" spans="1:4" x14ac:dyDescent="0.2">
      <c r="A1958" s="43"/>
      <c r="C1958" s="43" t="s">
        <v>1971</v>
      </c>
      <c r="D1958" s="44" t="s">
        <v>27662</v>
      </c>
    </row>
    <row r="1959" spans="1:4" x14ac:dyDescent="0.2">
      <c r="A1959" s="43"/>
      <c r="C1959" s="43" t="s">
        <v>1972</v>
      </c>
      <c r="D1959" s="44" t="s">
        <v>27663</v>
      </c>
    </row>
    <row r="1960" spans="1:4" x14ac:dyDescent="0.2">
      <c r="A1960" s="43"/>
      <c r="C1960" s="43" t="s">
        <v>1973</v>
      </c>
      <c r="D1960" s="44" t="s">
        <v>27664</v>
      </c>
    </row>
    <row r="1961" spans="1:4" x14ac:dyDescent="0.2">
      <c r="A1961" s="43"/>
      <c r="C1961" s="43" t="s">
        <v>1974</v>
      </c>
      <c r="D1961" s="44" t="s">
        <v>27665</v>
      </c>
    </row>
    <row r="1962" spans="1:4" x14ac:dyDescent="0.2">
      <c r="A1962" s="43"/>
      <c r="C1962" s="43" t="s">
        <v>1975</v>
      </c>
      <c r="D1962" s="44" t="s">
        <v>27666</v>
      </c>
    </row>
    <row r="1963" spans="1:4" ht="24" x14ac:dyDescent="0.2">
      <c r="A1963" s="43" t="s">
        <v>27667</v>
      </c>
      <c r="B1963" s="26" t="s">
        <v>27668</v>
      </c>
      <c r="C1963" s="43" t="s">
        <v>1976</v>
      </c>
      <c r="D1963" s="44" t="s">
        <v>27669</v>
      </c>
    </row>
    <row r="1964" spans="1:4" x14ac:dyDescent="0.2">
      <c r="A1964" s="43"/>
      <c r="C1964" s="43" t="s">
        <v>1977</v>
      </c>
      <c r="D1964" s="44" t="s">
        <v>27670</v>
      </c>
    </row>
    <row r="1965" spans="1:4" x14ac:dyDescent="0.2">
      <c r="A1965" s="43"/>
      <c r="C1965" s="43" t="s">
        <v>1978</v>
      </c>
      <c r="D1965" s="44" t="s">
        <v>27671</v>
      </c>
    </row>
    <row r="1966" spans="1:4" x14ac:dyDescent="0.2">
      <c r="A1966" s="43"/>
      <c r="C1966" s="43" t="s">
        <v>1979</v>
      </c>
      <c r="D1966" s="44" t="s">
        <v>27672</v>
      </c>
    </row>
    <row r="1967" spans="1:4" x14ac:dyDescent="0.2">
      <c r="A1967" s="43"/>
      <c r="C1967" s="43" t="s">
        <v>1980</v>
      </c>
      <c r="D1967" s="44" t="s">
        <v>27673</v>
      </c>
    </row>
    <row r="1968" spans="1:4" x14ac:dyDescent="0.2">
      <c r="A1968" s="43"/>
      <c r="C1968" s="43" t="s">
        <v>1981</v>
      </c>
      <c r="D1968" s="44" t="s">
        <v>27674</v>
      </c>
    </row>
    <row r="1969" spans="1:4" ht="24" x14ac:dyDescent="0.2">
      <c r="A1969" s="43" t="s">
        <v>27675</v>
      </c>
      <c r="B1969" s="26" t="s">
        <v>27676</v>
      </c>
      <c r="C1969" s="43" t="s">
        <v>1982</v>
      </c>
      <c r="D1969" s="44" t="s">
        <v>27677</v>
      </c>
    </row>
    <row r="1970" spans="1:4" x14ac:dyDescent="0.2">
      <c r="A1970" s="43"/>
      <c r="C1970" s="43" t="s">
        <v>1983</v>
      </c>
      <c r="D1970" s="44" t="s">
        <v>27678</v>
      </c>
    </row>
    <row r="1971" spans="1:4" x14ac:dyDescent="0.2">
      <c r="A1971" s="43"/>
      <c r="C1971" s="43" t="s">
        <v>1984</v>
      </c>
      <c r="D1971" s="44" t="s">
        <v>27679</v>
      </c>
    </row>
    <row r="1972" spans="1:4" x14ac:dyDescent="0.2">
      <c r="A1972" s="43"/>
      <c r="C1972" s="43" t="s">
        <v>1985</v>
      </c>
      <c r="D1972" s="44" t="s">
        <v>27680</v>
      </c>
    </row>
    <row r="1973" spans="1:4" ht="24" x14ac:dyDescent="0.2">
      <c r="A1973" s="43" t="s">
        <v>27681</v>
      </c>
      <c r="B1973" s="26" t="s">
        <v>27682</v>
      </c>
      <c r="C1973" s="43" t="s">
        <v>1986</v>
      </c>
      <c r="D1973" s="44" t="s">
        <v>27683</v>
      </c>
    </row>
    <row r="1974" spans="1:4" x14ac:dyDescent="0.2">
      <c r="A1974" s="43"/>
      <c r="C1974" s="43" t="s">
        <v>1987</v>
      </c>
      <c r="D1974" s="44" t="s">
        <v>27684</v>
      </c>
    </row>
    <row r="1975" spans="1:4" x14ac:dyDescent="0.2">
      <c r="A1975" s="43"/>
      <c r="C1975" s="43" t="s">
        <v>1988</v>
      </c>
      <c r="D1975" s="44" t="s">
        <v>27685</v>
      </c>
    </row>
    <row r="1976" spans="1:4" x14ac:dyDescent="0.2">
      <c r="A1976" s="43"/>
      <c r="C1976" s="43" t="s">
        <v>1989</v>
      </c>
      <c r="D1976" s="44" t="s">
        <v>27686</v>
      </c>
    </row>
    <row r="1977" spans="1:4" x14ac:dyDescent="0.2">
      <c r="A1977" s="43"/>
      <c r="C1977" s="43" t="s">
        <v>1990</v>
      </c>
      <c r="D1977" s="44" t="s">
        <v>27687</v>
      </c>
    </row>
    <row r="1978" spans="1:4" x14ac:dyDescent="0.2">
      <c r="A1978" s="43"/>
      <c r="C1978" s="43" t="s">
        <v>1991</v>
      </c>
      <c r="D1978" s="44" t="s">
        <v>27688</v>
      </c>
    </row>
    <row r="1979" spans="1:4" x14ac:dyDescent="0.2">
      <c r="A1979" s="43"/>
      <c r="C1979" s="43" t="s">
        <v>1992</v>
      </c>
      <c r="D1979" s="44" t="s">
        <v>27689</v>
      </c>
    </row>
    <row r="1980" spans="1:4" x14ac:dyDescent="0.2">
      <c r="A1980" s="43"/>
      <c r="C1980" s="43" t="s">
        <v>1993</v>
      </c>
      <c r="D1980" s="44" t="s">
        <v>27690</v>
      </c>
    </row>
    <row r="1981" spans="1:4" x14ac:dyDescent="0.2">
      <c r="A1981" s="43"/>
      <c r="C1981" s="43" t="s">
        <v>1994</v>
      </c>
      <c r="D1981" s="44" t="s">
        <v>27691</v>
      </c>
    </row>
    <row r="1982" spans="1:4" ht="24" x14ac:dyDescent="0.2">
      <c r="A1982" s="43" t="s">
        <v>27692</v>
      </c>
      <c r="B1982" s="26" t="s">
        <v>27693</v>
      </c>
      <c r="C1982" s="43" t="s">
        <v>1995</v>
      </c>
      <c r="D1982" s="44" t="s">
        <v>27694</v>
      </c>
    </row>
    <row r="1983" spans="1:4" x14ac:dyDescent="0.2">
      <c r="A1983" s="43"/>
      <c r="C1983" s="43" t="s">
        <v>1996</v>
      </c>
      <c r="D1983" s="44" t="s">
        <v>27695</v>
      </c>
    </row>
    <row r="1984" spans="1:4" x14ac:dyDescent="0.2">
      <c r="A1984" s="43"/>
      <c r="C1984" s="43" t="s">
        <v>1997</v>
      </c>
      <c r="D1984" s="44" t="s">
        <v>27696</v>
      </c>
    </row>
    <row r="1985" spans="1:4" x14ac:dyDescent="0.2">
      <c r="A1985" s="43"/>
      <c r="C1985" s="43" t="s">
        <v>1998</v>
      </c>
      <c r="D1985" s="44" t="s">
        <v>27697</v>
      </c>
    </row>
    <row r="1986" spans="1:4" ht="24" x14ac:dyDescent="0.2">
      <c r="A1986" s="43" t="s">
        <v>27698</v>
      </c>
      <c r="B1986" s="26" t="s">
        <v>27699</v>
      </c>
      <c r="C1986" s="43" t="s">
        <v>1999</v>
      </c>
      <c r="D1986" s="44" t="s">
        <v>27700</v>
      </c>
    </row>
    <row r="1987" spans="1:4" x14ac:dyDescent="0.2">
      <c r="A1987" s="43"/>
      <c r="C1987" s="43" t="s">
        <v>2000</v>
      </c>
      <c r="D1987" s="44" t="s">
        <v>27701</v>
      </c>
    </row>
    <row r="1988" spans="1:4" x14ac:dyDescent="0.2">
      <c r="A1988" s="43"/>
      <c r="C1988" s="43" t="s">
        <v>2001</v>
      </c>
      <c r="D1988" s="44" t="s">
        <v>27702</v>
      </c>
    </row>
    <row r="1989" spans="1:4" x14ac:dyDescent="0.2">
      <c r="A1989" s="43"/>
      <c r="C1989" s="43" t="s">
        <v>2002</v>
      </c>
      <c r="D1989" s="44" t="s">
        <v>27703</v>
      </c>
    </row>
    <row r="1990" spans="1:4" x14ac:dyDescent="0.2">
      <c r="A1990" s="43"/>
      <c r="C1990" s="43" t="s">
        <v>2003</v>
      </c>
      <c r="D1990" s="44" t="s">
        <v>27704</v>
      </c>
    </row>
    <row r="1991" spans="1:4" x14ac:dyDescent="0.2">
      <c r="A1991" s="43"/>
      <c r="C1991" s="43" t="s">
        <v>2004</v>
      </c>
      <c r="D1991" s="44" t="s">
        <v>27705</v>
      </c>
    </row>
    <row r="1992" spans="1:4" x14ac:dyDescent="0.2">
      <c r="A1992" s="43"/>
      <c r="C1992" s="43" t="s">
        <v>2005</v>
      </c>
      <c r="D1992" s="44" t="s">
        <v>27706</v>
      </c>
    </row>
    <row r="1993" spans="1:4" x14ac:dyDescent="0.2">
      <c r="A1993" s="43"/>
      <c r="C1993" s="43" t="s">
        <v>2006</v>
      </c>
      <c r="D1993" s="44" t="s">
        <v>27707</v>
      </c>
    </row>
    <row r="1994" spans="1:4" ht="24" x14ac:dyDescent="0.2">
      <c r="A1994" s="43" t="s">
        <v>27708</v>
      </c>
      <c r="B1994" s="26" t="s">
        <v>27709</v>
      </c>
      <c r="C1994" s="43" t="s">
        <v>2007</v>
      </c>
      <c r="D1994" s="44" t="s">
        <v>27710</v>
      </c>
    </row>
    <row r="1995" spans="1:4" x14ac:dyDescent="0.2">
      <c r="A1995" s="43"/>
      <c r="C1995" s="43" t="s">
        <v>2008</v>
      </c>
      <c r="D1995" s="44" t="s">
        <v>27711</v>
      </c>
    </row>
    <row r="1996" spans="1:4" x14ac:dyDescent="0.2">
      <c r="A1996" s="43"/>
      <c r="C1996" s="43" t="s">
        <v>2009</v>
      </c>
      <c r="D1996" s="44" t="s">
        <v>27712</v>
      </c>
    </row>
    <row r="1997" spans="1:4" x14ac:dyDescent="0.2">
      <c r="A1997" s="43"/>
      <c r="C1997" s="43" t="s">
        <v>2010</v>
      </c>
      <c r="D1997" s="44" t="s">
        <v>27713</v>
      </c>
    </row>
    <row r="1998" spans="1:4" x14ac:dyDescent="0.2">
      <c r="A1998" s="43"/>
      <c r="C1998" s="43" t="s">
        <v>2011</v>
      </c>
      <c r="D1998" s="44" t="s">
        <v>27714</v>
      </c>
    </row>
    <row r="1999" spans="1:4" x14ac:dyDescent="0.2">
      <c r="A1999" s="43"/>
      <c r="C1999" s="43" t="s">
        <v>2012</v>
      </c>
      <c r="D1999" s="44" t="s">
        <v>27715</v>
      </c>
    </row>
    <row r="2000" spans="1:4" x14ac:dyDescent="0.2">
      <c r="A2000" s="43"/>
      <c r="C2000" s="43" t="s">
        <v>2013</v>
      </c>
      <c r="D2000" s="44" t="s">
        <v>27716</v>
      </c>
    </row>
    <row r="2001" spans="1:4" x14ac:dyDescent="0.2">
      <c r="A2001" s="43"/>
      <c r="C2001" s="43" t="s">
        <v>2014</v>
      </c>
      <c r="D2001" s="44" t="s">
        <v>27717</v>
      </c>
    </row>
    <row r="2002" spans="1:4" x14ac:dyDescent="0.2">
      <c r="A2002" s="43" t="s">
        <v>27718</v>
      </c>
      <c r="B2002" s="26" t="s">
        <v>27719</v>
      </c>
      <c r="C2002" s="43" t="s">
        <v>2015</v>
      </c>
      <c r="D2002" s="44" t="s">
        <v>27720</v>
      </c>
    </row>
    <row r="2003" spans="1:4" x14ac:dyDescent="0.2">
      <c r="A2003" s="43"/>
      <c r="C2003" s="43" t="s">
        <v>2016</v>
      </c>
      <c r="D2003" s="44" t="s">
        <v>27721</v>
      </c>
    </row>
    <row r="2004" spans="1:4" x14ac:dyDescent="0.2">
      <c r="A2004" s="43"/>
      <c r="C2004" s="43" t="s">
        <v>2017</v>
      </c>
      <c r="D2004" s="44" t="s">
        <v>27722</v>
      </c>
    </row>
    <row r="2005" spans="1:4" x14ac:dyDescent="0.2">
      <c r="A2005" s="43"/>
      <c r="C2005" s="43" t="s">
        <v>2018</v>
      </c>
      <c r="D2005" s="44" t="s">
        <v>27723</v>
      </c>
    </row>
    <row r="2006" spans="1:4" x14ac:dyDescent="0.2">
      <c r="A2006" s="43" t="s">
        <v>27724</v>
      </c>
      <c r="B2006" s="26" t="s">
        <v>27725</v>
      </c>
      <c r="C2006" s="43" t="s">
        <v>2019</v>
      </c>
      <c r="D2006" s="44" t="s">
        <v>27726</v>
      </c>
    </row>
    <row r="2007" spans="1:4" x14ac:dyDescent="0.2">
      <c r="A2007" s="43"/>
      <c r="C2007" s="43" t="s">
        <v>2020</v>
      </c>
      <c r="D2007" s="44" t="s">
        <v>27727</v>
      </c>
    </row>
    <row r="2008" spans="1:4" x14ac:dyDescent="0.2">
      <c r="A2008" s="43"/>
      <c r="C2008" s="43" t="s">
        <v>2021</v>
      </c>
      <c r="D2008" s="44" t="s">
        <v>27728</v>
      </c>
    </row>
    <row r="2009" spans="1:4" x14ac:dyDescent="0.2">
      <c r="A2009" s="43"/>
      <c r="C2009" s="43" t="s">
        <v>2022</v>
      </c>
      <c r="D2009" s="44" t="s">
        <v>27729</v>
      </c>
    </row>
    <row r="2010" spans="1:4" x14ac:dyDescent="0.2">
      <c r="A2010" s="43"/>
      <c r="C2010" s="43" t="s">
        <v>2023</v>
      </c>
      <c r="D2010" s="44" t="s">
        <v>27730</v>
      </c>
    </row>
    <row r="2011" spans="1:4" x14ac:dyDescent="0.2">
      <c r="A2011" s="43"/>
      <c r="C2011" s="43" t="s">
        <v>2024</v>
      </c>
      <c r="D2011" s="44" t="s">
        <v>27731</v>
      </c>
    </row>
    <row r="2012" spans="1:4" x14ac:dyDescent="0.2">
      <c r="A2012" s="43"/>
      <c r="C2012" s="43" t="s">
        <v>2025</v>
      </c>
      <c r="D2012" s="44" t="s">
        <v>27732</v>
      </c>
    </row>
    <row r="2013" spans="1:4" x14ac:dyDescent="0.2">
      <c r="A2013" s="43" t="s">
        <v>27733</v>
      </c>
      <c r="B2013" s="26" t="s">
        <v>27734</v>
      </c>
      <c r="C2013" s="43" t="s">
        <v>27733</v>
      </c>
      <c r="D2013" s="44" t="s">
        <v>27734</v>
      </c>
    </row>
    <row r="2014" spans="1:4" ht="24" x14ac:dyDescent="0.2">
      <c r="A2014" s="43" t="s">
        <v>27735</v>
      </c>
      <c r="B2014" s="26" t="s">
        <v>27736</v>
      </c>
      <c r="C2014" s="43" t="s">
        <v>2027</v>
      </c>
      <c r="D2014" s="44" t="s">
        <v>27737</v>
      </c>
    </row>
    <row r="2015" spans="1:4" x14ac:dyDescent="0.2">
      <c r="A2015" s="43"/>
      <c r="C2015" s="43" t="s">
        <v>2028</v>
      </c>
      <c r="D2015" s="44" t="s">
        <v>27738</v>
      </c>
    </row>
    <row r="2016" spans="1:4" x14ac:dyDescent="0.2">
      <c r="A2016" s="43"/>
      <c r="C2016" s="43" t="s">
        <v>2029</v>
      </c>
      <c r="D2016" s="44" t="s">
        <v>27739</v>
      </c>
    </row>
    <row r="2017" spans="1:4" x14ac:dyDescent="0.2">
      <c r="A2017" s="43"/>
      <c r="C2017" s="43" t="s">
        <v>2030</v>
      </c>
      <c r="D2017" s="44" t="s">
        <v>27740</v>
      </c>
    </row>
    <row r="2018" spans="1:4" x14ac:dyDescent="0.2">
      <c r="A2018" s="43"/>
      <c r="C2018" s="43" t="s">
        <v>2031</v>
      </c>
      <c r="D2018" s="44" t="s">
        <v>27741</v>
      </c>
    </row>
    <row r="2019" spans="1:4" x14ac:dyDescent="0.2">
      <c r="A2019" s="43"/>
      <c r="C2019" s="43" t="s">
        <v>2032</v>
      </c>
      <c r="D2019" s="44" t="s">
        <v>27742</v>
      </c>
    </row>
    <row r="2020" spans="1:4" x14ac:dyDescent="0.2">
      <c r="A2020" s="43"/>
      <c r="C2020" s="43" t="s">
        <v>2033</v>
      </c>
      <c r="D2020" s="44" t="s">
        <v>27743</v>
      </c>
    </row>
    <row r="2021" spans="1:4" x14ac:dyDescent="0.2">
      <c r="A2021" s="43"/>
      <c r="C2021" s="43" t="s">
        <v>2034</v>
      </c>
      <c r="D2021" s="44" t="s">
        <v>27744</v>
      </c>
    </row>
    <row r="2022" spans="1:4" x14ac:dyDescent="0.2">
      <c r="A2022" s="43"/>
      <c r="C2022" s="43" t="s">
        <v>2035</v>
      </c>
      <c r="D2022" s="44" t="s">
        <v>27745</v>
      </c>
    </row>
    <row r="2023" spans="1:4" x14ac:dyDescent="0.2">
      <c r="A2023" s="43" t="s">
        <v>27746</v>
      </c>
      <c r="B2023" s="26" t="s">
        <v>27747</v>
      </c>
      <c r="C2023" s="43" t="s">
        <v>2036</v>
      </c>
      <c r="D2023" s="44" t="s">
        <v>27748</v>
      </c>
    </row>
    <row r="2024" spans="1:4" x14ac:dyDescent="0.2">
      <c r="A2024" s="43"/>
      <c r="C2024" s="43" t="s">
        <v>2037</v>
      </c>
      <c r="D2024" s="44" t="s">
        <v>27749</v>
      </c>
    </row>
    <row r="2025" spans="1:4" x14ac:dyDescent="0.2">
      <c r="A2025" s="43"/>
      <c r="C2025" s="43" t="s">
        <v>2038</v>
      </c>
      <c r="D2025" s="44" t="s">
        <v>27750</v>
      </c>
    </row>
    <row r="2026" spans="1:4" x14ac:dyDescent="0.2">
      <c r="A2026" s="43"/>
      <c r="C2026" s="43" t="s">
        <v>2039</v>
      </c>
      <c r="D2026" s="44" t="s">
        <v>27751</v>
      </c>
    </row>
    <row r="2027" spans="1:4" x14ac:dyDescent="0.2">
      <c r="A2027" s="43"/>
      <c r="C2027" s="43" t="s">
        <v>2040</v>
      </c>
      <c r="D2027" s="44" t="s">
        <v>27752</v>
      </c>
    </row>
    <row r="2028" spans="1:4" ht="36" x14ac:dyDescent="0.2">
      <c r="A2028" s="43" t="s">
        <v>27753</v>
      </c>
      <c r="B2028" s="26" t="s">
        <v>27754</v>
      </c>
      <c r="C2028" s="43" t="s">
        <v>2041</v>
      </c>
      <c r="D2028" s="44" t="s">
        <v>27755</v>
      </c>
    </row>
    <row r="2029" spans="1:4" x14ac:dyDescent="0.2">
      <c r="A2029" s="43"/>
      <c r="C2029" s="43" t="s">
        <v>2042</v>
      </c>
      <c r="D2029" s="44" t="s">
        <v>27756</v>
      </c>
    </row>
    <row r="2030" spans="1:4" x14ac:dyDescent="0.2">
      <c r="A2030" s="43"/>
      <c r="C2030" s="43" t="s">
        <v>2043</v>
      </c>
      <c r="D2030" s="44" t="s">
        <v>27757</v>
      </c>
    </row>
    <row r="2031" spans="1:4" x14ac:dyDescent="0.2">
      <c r="A2031" s="43"/>
      <c r="C2031" s="43" t="s">
        <v>2044</v>
      </c>
      <c r="D2031" s="44" t="s">
        <v>27758</v>
      </c>
    </row>
    <row r="2032" spans="1:4" x14ac:dyDescent="0.2">
      <c r="A2032" s="43"/>
      <c r="C2032" s="43" t="s">
        <v>2045</v>
      </c>
      <c r="D2032" s="44" t="s">
        <v>27759</v>
      </c>
    </row>
    <row r="2033" spans="1:4" x14ac:dyDescent="0.2">
      <c r="A2033" s="43"/>
      <c r="C2033" s="43" t="s">
        <v>2046</v>
      </c>
      <c r="D2033" s="44" t="s">
        <v>27760</v>
      </c>
    </row>
    <row r="2034" spans="1:4" x14ac:dyDescent="0.2">
      <c r="A2034" s="43"/>
      <c r="C2034" s="43" t="s">
        <v>2047</v>
      </c>
      <c r="D2034" s="44" t="s">
        <v>27761</v>
      </c>
    </row>
    <row r="2035" spans="1:4" x14ac:dyDescent="0.2">
      <c r="A2035" s="43"/>
      <c r="C2035" s="43" t="s">
        <v>2048</v>
      </c>
      <c r="D2035" s="44" t="s">
        <v>27762</v>
      </c>
    </row>
    <row r="2036" spans="1:4" x14ac:dyDescent="0.2">
      <c r="A2036" s="43"/>
      <c r="C2036" s="43" t="s">
        <v>2049</v>
      </c>
      <c r="D2036" s="44" t="s">
        <v>27763</v>
      </c>
    </row>
    <row r="2037" spans="1:4" ht="36" x14ac:dyDescent="0.2">
      <c r="A2037" s="43" t="s">
        <v>27764</v>
      </c>
      <c r="B2037" s="26" t="s">
        <v>27765</v>
      </c>
      <c r="C2037" s="43" t="s">
        <v>27764</v>
      </c>
      <c r="D2037" s="44" t="s">
        <v>27766</v>
      </c>
    </row>
    <row r="2038" spans="1:4" x14ac:dyDescent="0.2">
      <c r="A2038" s="43" t="s">
        <v>27767</v>
      </c>
      <c r="B2038" s="26" t="s">
        <v>27768</v>
      </c>
      <c r="C2038" s="43" t="s">
        <v>27769</v>
      </c>
      <c r="D2038" s="44" t="s">
        <v>27770</v>
      </c>
    </row>
    <row r="2039" spans="1:4" x14ac:dyDescent="0.2">
      <c r="A2039" s="43"/>
      <c r="C2039" s="43" t="s">
        <v>27771</v>
      </c>
      <c r="D2039" s="44" t="s">
        <v>27772</v>
      </c>
    </row>
    <row r="2040" spans="1:4" x14ac:dyDescent="0.2">
      <c r="A2040" s="43"/>
      <c r="C2040" s="43" t="s">
        <v>27773</v>
      </c>
      <c r="D2040" s="44" t="s">
        <v>27774</v>
      </c>
    </row>
    <row r="2041" spans="1:4" x14ac:dyDescent="0.2">
      <c r="A2041" s="43"/>
      <c r="C2041" s="43" t="s">
        <v>27775</v>
      </c>
      <c r="D2041" s="44" t="s">
        <v>27776</v>
      </c>
    </row>
    <row r="2042" spans="1:4" x14ac:dyDescent="0.2">
      <c r="A2042" s="43" t="s">
        <v>27777</v>
      </c>
      <c r="B2042" s="26" t="s">
        <v>27778</v>
      </c>
      <c r="C2042" s="43" t="s">
        <v>2055</v>
      </c>
      <c r="D2042" s="44" t="s">
        <v>27779</v>
      </c>
    </row>
    <row r="2043" spans="1:4" x14ac:dyDescent="0.2">
      <c r="A2043" s="43"/>
      <c r="C2043" s="43" t="s">
        <v>2056</v>
      </c>
      <c r="D2043" s="44" t="s">
        <v>27780</v>
      </c>
    </row>
    <row r="2044" spans="1:4" x14ac:dyDescent="0.2">
      <c r="A2044" s="43"/>
      <c r="C2044" s="43" t="s">
        <v>2057</v>
      </c>
      <c r="D2044" s="44" t="s">
        <v>27781</v>
      </c>
    </row>
    <row r="2045" spans="1:4" x14ac:dyDescent="0.2">
      <c r="A2045" s="43"/>
      <c r="C2045" s="43" t="s">
        <v>2058</v>
      </c>
      <c r="D2045" s="44" t="s">
        <v>27782</v>
      </c>
    </row>
    <row r="2046" spans="1:4" x14ac:dyDescent="0.2">
      <c r="A2046" s="43"/>
      <c r="C2046" s="43" t="s">
        <v>2059</v>
      </c>
      <c r="D2046" s="44" t="s">
        <v>27783</v>
      </c>
    </row>
    <row r="2047" spans="1:4" x14ac:dyDescent="0.2">
      <c r="A2047" s="43"/>
      <c r="C2047" s="43" t="s">
        <v>2060</v>
      </c>
      <c r="D2047" s="44" t="s">
        <v>27784</v>
      </c>
    </row>
    <row r="2048" spans="1:4" ht="24" x14ac:dyDescent="0.2">
      <c r="A2048" s="43" t="s">
        <v>27785</v>
      </c>
      <c r="B2048" s="26" t="s">
        <v>27786</v>
      </c>
      <c r="C2048" s="43" t="s">
        <v>27787</v>
      </c>
      <c r="D2048" s="44" t="s">
        <v>27788</v>
      </c>
    </row>
    <row r="2049" spans="1:4" x14ac:dyDescent="0.2">
      <c r="A2049" s="43"/>
      <c r="C2049" s="43" t="s">
        <v>27789</v>
      </c>
      <c r="D2049" s="44" t="s">
        <v>27790</v>
      </c>
    </row>
    <row r="2050" spans="1:4" x14ac:dyDescent="0.2">
      <c r="A2050" s="43"/>
      <c r="C2050" s="43" t="s">
        <v>27791</v>
      </c>
      <c r="D2050" s="44" t="s">
        <v>27792</v>
      </c>
    </row>
    <row r="2051" spans="1:4" x14ac:dyDescent="0.2">
      <c r="A2051" s="43"/>
      <c r="C2051" s="43" t="s">
        <v>27793</v>
      </c>
      <c r="D2051" s="44" t="s">
        <v>27794</v>
      </c>
    </row>
    <row r="2052" spans="1:4" x14ac:dyDescent="0.2">
      <c r="A2052" s="43"/>
      <c r="C2052" s="43" t="s">
        <v>27795</v>
      </c>
      <c r="D2052" s="44" t="s">
        <v>27796</v>
      </c>
    </row>
    <row r="2053" spans="1:4" x14ac:dyDescent="0.2">
      <c r="A2053" s="43"/>
      <c r="C2053" s="43" t="s">
        <v>27797</v>
      </c>
      <c r="D2053" s="44" t="s">
        <v>27798</v>
      </c>
    </row>
    <row r="2054" spans="1:4" x14ac:dyDescent="0.2">
      <c r="A2054" s="43" t="s">
        <v>27799</v>
      </c>
      <c r="B2054" s="26" t="s">
        <v>27800</v>
      </c>
      <c r="C2054" s="43" t="s">
        <v>27799</v>
      </c>
      <c r="D2054" s="44" t="s">
        <v>27801</v>
      </c>
    </row>
    <row r="2055" spans="1:4" ht="36" x14ac:dyDescent="0.2">
      <c r="A2055" s="43" t="s">
        <v>27802</v>
      </c>
      <c r="B2055" s="26" t="s">
        <v>27803</v>
      </c>
      <c r="C2055" s="43" t="s">
        <v>27802</v>
      </c>
      <c r="D2055" s="44" t="s">
        <v>27804</v>
      </c>
    </row>
    <row r="2056" spans="1:4" ht="24" x14ac:dyDescent="0.2">
      <c r="A2056" s="43" t="s">
        <v>27805</v>
      </c>
      <c r="B2056" s="26" t="s">
        <v>27806</v>
      </c>
      <c r="C2056" s="43" t="s">
        <v>2069</v>
      </c>
      <c r="D2056" s="44" t="s">
        <v>27807</v>
      </c>
    </row>
    <row r="2057" spans="1:4" x14ac:dyDescent="0.2">
      <c r="A2057" s="43"/>
      <c r="C2057" s="43" t="s">
        <v>2070</v>
      </c>
      <c r="D2057" s="44" t="s">
        <v>27808</v>
      </c>
    </row>
    <row r="2058" spans="1:4" x14ac:dyDescent="0.2">
      <c r="A2058" s="43"/>
      <c r="C2058" s="43" t="s">
        <v>2071</v>
      </c>
      <c r="D2058" s="44" t="s">
        <v>27809</v>
      </c>
    </row>
    <row r="2059" spans="1:4" x14ac:dyDescent="0.2">
      <c r="A2059" s="43"/>
      <c r="C2059" s="43" t="s">
        <v>2072</v>
      </c>
      <c r="D2059" s="44" t="s">
        <v>27810</v>
      </c>
    </row>
    <row r="2060" spans="1:4" ht="36" x14ac:dyDescent="0.2">
      <c r="A2060" s="43" t="s">
        <v>27811</v>
      </c>
      <c r="B2060" s="26" t="s">
        <v>27812</v>
      </c>
      <c r="C2060" s="43" t="s">
        <v>2073</v>
      </c>
      <c r="D2060" s="44" t="s">
        <v>27813</v>
      </c>
    </row>
    <row r="2061" spans="1:4" x14ac:dyDescent="0.2">
      <c r="A2061" s="43"/>
      <c r="C2061" s="43" t="s">
        <v>2074</v>
      </c>
      <c r="D2061" s="44" t="s">
        <v>27814</v>
      </c>
    </row>
    <row r="2062" spans="1:4" x14ac:dyDescent="0.2">
      <c r="A2062" s="43"/>
      <c r="C2062" s="43" t="s">
        <v>2075</v>
      </c>
      <c r="D2062" s="44" t="s">
        <v>27815</v>
      </c>
    </row>
    <row r="2063" spans="1:4" x14ac:dyDescent="0.2">
      <c r="A2063" s="43"/>
      <c r="C2063" s="43" t="s">
        <v>2076</v>
      </c>
      <c r="D2063" s="44" t="s">
        <v>27816</v>
      </c>
    </row>
    <row r="2064" spans="1:4" x14ac:dyDescent="0.2">
      <c r="A2064" s="43"/>
      <c r="C2064" s="43" t="s">
        <v>2077</v>
      </c>
      <c r="D2064" s="44" t="s">
        <v>27817</v>
      </c>
    </row>
    <row r="2065" spans="1:4" x14ac:dyDescent="0.2">
      <c r="A2065" s="43"/>
      <c r="C2065" s="43" t="s">
        <v>2078</v>
      </c>
      <c r="D2065" s="44" t="s">
        <v>27818</v>
      </c>
    </row>
    <row r="2066" spans="1:4" x14ac:dyDescent="0.2">
      <c r="A2066" s="43"/>
      <c r="C2066" s="43" t="s">
        <v>2079</v>
      </c>
      <c r="D2066" s="44" t="s">
        <v>27819</v>
      </c>
    </row>
    <row r="2067" spans="1:4" x14ac:dyDescent="0.2">
      <c r="A2067" s="43"/>
      <c r="C2067" s="43" t="s">
        <v>2080</v>
      </c>
      <c r="D2067" s="44" t="s">
        <v>27820</v>
      </c>
    </row>
    <row r="2068" spans="1:4" x14ac:dyDescent="0.2">
      <c r="A2068" s="43"/>
      <c r="C2068" s="43" t="s">
        <v>2081</v>
      </c>
      <c r="D2068" s="44" t="s">
        <v>27821</v>
      </c>
    </row>
    <row r="2069" spans="1:4" x14ac:dyDescent="0.2">
      <c r="A2069" s="43"/>
      <c r="C2069" s="43" t="s">
        <v>2082</v>
      </c>
      <c r="D2069" s="44" t="s">
        <v>27822</v>
      </c>
    </row>
    <row r="2070" spans="1:4" ht="36" x14ac:dyDescent="0.2">
      <c r="A2070" s="43" t="s">
        <v>27823</v>
      </c>
      <c r="B2070" s="26" t="s">
        <v>27824</v>
      </c>
      <c r="C2070" s="43" t="s">
        <v>2083</v>
      </c>
      <c r="D2070" s="44" t="s">
        <v>27825</v>
      </c>
    </row>
    <row r="2071" spans="1:4" x14ac:dyDescent="0.2">
      <c r="A2071" s="43"/>
      <c r="C2071" s="43" t="s">
        <v>2084</v>
      </c>
      <c r="D2071" s="44" t="s">
        <v>27826</v>
      </c>
    </row>
    <row r="2072" spans="1:4" x14ac:dyDescent="0.2">
      <c r="A2072" s="43"/>
      <c r="C2072" s="43" t="s">
        <v>2085</v>
      </c>
      <c r="D2072" s="44" t="s">
        <v>27827</v>
      </c>
    </row>
    <row r="2073" spans="1:4" x14ac:dyDescent="0.2">
      <c r="A2073" s="43"/>
      <c r="C2073" s="43" t="s">
        <v>2086</v>
      </c>
      <c r="D2073" s="44" t="s">
        <v>27828</v>
      </c>
    </row>
    <row r="2074" spans="1:4" x14ac:dyDescent="0.2">
      <c r="A2074" s="43"/>
      <c r="C2074" s="43" t="s">
        <v>2087</v>
      </c>
      <c r="D2074" s="44" t="s">
        <v>27829</v>
      </c>
    </row>
    <row r="2075" spans="1:4" ht="24" x14ac:dyDescent="0.2">
      <c r="A2075" s="43" t="s">
        <v>27830</v>
      </c>
      <c r="B2075" s="26" t="s">
        <v>27831</v>
      </c>
      <c r="C2075" s="43" t="s">
        <v>27830</v>
      </c>
      <c r="D2075" s="44" t="s">
        <v>27831</v>
      </c>
    </row>
    <row r="2076" spans="1:4" ht="36" x14ac:dyDescent="0.2">
      <c r="A2076" s="43" t="s">
        <v>27832</v>
      </c>
      <c r="B2076" s="26" t="s">
        <v>27833</v>
      </c>
      <c r="C2076" s="43" t="s">
        <v>2089</v>
      </c>
      <c r="D2076" s="44" t="s">
        <v>27834</v>
      </c>
    </row>
    <row r="2077" spans="1:4" x14ac:dyDescent="0.2">
      <c r="A2077" s="43"/>
      <c r="C2077" s="43" t="s">
        <v>2090</v>
      </c>
      <c r="D2077" s="44" t="s">
        <v>27835</v>
      </c>
    </row>
    <row r="2078" spans="1:4" x14ac:dyDescent="0.2">
      <c r="A2078" s="43"/>
      <c r="C2078" s="43" t="s">
        <v>2091</v>
      </c>
      <c r="D2078" s="44" t="s">
        <v>27836</v>
      </c>
    </row>
    <row r="2079" spans="1:4" x14ac:dyDescent="0.2">
      <c r="A2079" s="43"/>
      <c r="C2079" s="43" t="s">
        <v>2092</v>
      </c>
      <c r="D2079" s="44" t="s">
        <v>27837</v>
      </c>
    </row>
    <row r="2080" spans="1:4" x14ac:dyDescent="0.2">
      <c r="A2080" s="43"/>
      <c r="C2080" s="43" t="s">
        <v>2093</v>
      </c>
      <c r="D2080" s="44" t="s">
        <v>27838</v>
      </c>
    </row>
    <row r="2081" spans="1:4" x14ac:dyDescent="0.2">
      <c r="A2081" s="43"/>
      <c r="C2081" s="43" t="s">
        <v>2094</v>
      </c>
      <c r="D2081" s="44" t="s">
        <v>27839</v>
      </c>
    </row>
    <row r="2082" spans="1:4" x14ac:dyDescent="0.2">
      <c r="A2082" s="43"/>
      <c r="C2082" s="43" t="s">
        <v>2095</v>
      </c>
      <c r="D2082" s="44" t="s">
        <v>27840</v>
      </c>
    </row>
    <row r="2083" spans="1:4" x14ac:dyDescent="0.2">
      <c r="A2083" s="43"/>
      <c r="C2083" s="43" t="s">
        <v>2096</v>
      </c>
      <c r="D2083" s="44" t="s">
        <v>27841</v>
      </c>
    </row>
    <row r="2084" spans="1:4" x14ac:dyDescent="0.2">
      <c r="A2084" s="43"/>
      <c r="C2084" s="43" t="s">
        <v>2097</v>
      </c>
      <c r="D2084" s="44" t="s">
        <v>27842</v>
      </c>
    </row>
    <row r="2085" spans="1:4" x14ac:dyDescent="0.2">
      <c r="A2085" s="43"/>
      <c r="C2085" s="43" t="s">
        <v>2098</v>
      </c>
      <c r="D2085" s="44" t="s">
        <v>27843</v>
      </c>
    </row>
    <row r="2086" spans="1:4" ht="36" x14ac:dyDescent="0.2">
      <c r="A2086" s="43" t="s">
        <v>27844</v>
      </c>
      <c r="B2086" s="26" t="s">
        <v>27845</v>
      </c>
      <c r="C2086" s="43" t="s">
        <v>2099</v>
      </c>
      <c r="D2086" s="44" t="s">
        <v>27846</v>
      </c>
    </row>
    <row r="2087" spans="1:4" x14ac:dyDescent="0.2">
      <c r="A2087" s="43"/>
      <c r="C2087" s="43" t="s">
        <v>2100</v>
      </c>
      <c r="D2087" s="44" t="s">
        <v>27847</v>
      </c>
    </row>
    <row r="2088" spans="1:4" x14ac:dyDescent="0.2">
      <c r="A2088" s="43"/>
      <c r="C2088" s="43" t="s">
        <v>2101</v>
      </c>
      <c r="D2088" s="44" t="s">
        <v>27848</v>
      </c>
    </row>
    <row r="2089" spans="1:4" x14ac:dyDescent="0.2">
      <c r="A2089" s="43"/>
      <c r="C2089" s="43" t="s">
        <v>2102</v>
      </c>
      <c r="D2089" s="44" t="s">
        <v>27849</v>
      </c>
    </row>
    <row r="2090" spans="1:4" x14ac:dyDescent="0.2">
      <c r="A2090" s="43"/>
      <c r="C2090" s="43" t="s">
        <v>2103</v>
      </c>
      <c r="D2090" s="44" t="s">
        <v>27850</v>
      </c>
    </row>
    <row r="2091" spans="1:4" x14ac:dyDescent="0.2">
      <c r="A2091" s="43"/>
      <c r="C2091" s="43" t="s">
        <v>2104</v>
      </c>
      <c r="D2091" s="44" t="s">
        <v>27851</v>
      </c>
    </row>
    <row r="2092" spans="1:4" x14ac:dyDescent="0.2">
      <c r="A2092" s="43"/>
      <c r="C2092" s="43" t="s">
        <v>2105</v>
      </c>
      <c r="D2092" s="44" t="s">
        <v>27852</v>
      </c>
    </row>
    <row r="2093" spans="1:4" x14ac:dyDescent="0.2">
      <c r="A2093" s="43"/>
      <c r="C2093" s="43" t="s">
        <v>2106</v>
      </c>
      <c r="D2093" s="44" t="s">
        <v>27853</v>
      </c>
    </row>
    <row r="2094" spans="1:4" x14ac:dyDescent="0.2">
      <c r="A2094" s="43"/>
      <c r="C2094" s="43" t="s">
        <v>2107</v>
      </c>
      <c r="D2094" s="44" t="s">
        <v>27854</v>
      </c>
    </row>
    <row r="2095" spans="1:4" x14ac:dyDescent="0.2">
      <c r="A2095" s="43"/>
      <c r="C2095" s="43" t="s">
        <v>2108</v>
      </c>
      <c r="D2095" s="44" t="s">
        <v>27855</v>
      </c>
    </row>
    <row r="2096" spans="1:4" ht="36" x14ac:dyDescent="0.2">
      <c r="A2096" s="43" t="s">
        <v>27856</v>
      </c>
      <c r="B2096" s="26" t="s">
        <v>27857</v>
      </c>
      <c r="C2096" s="43" t="s">
        <v>2109</v>
      </c>
      <c r="D2096" s="44" t="s">
        <v>27858</v>
      </c>
    </row>
    <row r="2097" spans="1:4" x14ac:dyDescent="0.2">
      <c r="A2097" s="43"/>
      <c r="C2097" s="43" t="s">
        <v>2110</v>
      </c>
      <c r="D2097" s="44" t="s">
        <v>27859</v>
      </c>
    </row>
    <row r="2098" spans="1:4" x14ac:dyDescent="0.2">
      <c r="A2098" s="43"/>
      <c r="C2098" s="43" t="s">
        <v>2111</v>
      </c>
      <c r="D2098" s="44" t="s">
        <v>27860</v>
      </c>
    </row>
    <row r="2099" spans="1:4" x14ac:dyDescent="0.2">
      <c r="A2099" s="43"/>
      <c r="C2099" s="43" t="s">
        <v>2112</v>
      </c>
      <c r="D2099" s="44" t="s">
        <v>27861</v>
      </c>
    </row>
    <row r="2100" spans="1:4" x14ac:dyDescent="0.2">
      <c r="A2100" s="43"/>
      <c r="C2100" s="43" t="s">
        <v>2113</v>
      </c>
      <c r="D2100" s="44" t="s">
        <v>27862</v>
      </c>
    </row>
    <row r="2101" spans="1:4" x14ac:dyDescent="0.2">
      <c r="A2101" s="43"/>
      <c r="C2101" s="43" t="s">
        <v>2114</v>
      </c>
      <c r="D2101" s="44" t="s">
        <v>27863</v>
      </c>
    </row>
    <row r="2102" spans="1:4" x14ac:dyDescent="0.2">
      <c r="A2102" s="43"/>
      <c r="C2102" s="43" t="s">
        <v>2115</v>
      </c>
      <c r="D2102" s="44" t="s">
        <v>27864</v>
      </c>
    </row>
    <row r="2103" spans="1:4" x14ac:dyDescent="0.2">
      <c r="A2103" s="43"/>
      <c r="C2103" s="43" t="s">
        <v>2116</v>
      </c>
      <c r="D2103" s="44" t="s">
        <v>27865</v>
      </c>
    </row>
    <row r="2104" spans="1:4" x14ac:dyDescent="0.2">
      <c r="A2104" s="43"/>
      <c r="C2104" s="43" t="s">
        <v>2117</v>
      </c>
      <c r="D2104" s="44" t="s">
        <v>27866</v>
      </c>
    </row>
    <row r="2105" spans="1:4" x14ac:dyDescent="0.2">
      <c r="A2105" s="43"/>
      <c r="C2105" s="43" t="s">
        <v>2118</v>
      </c>
      <c r="D2105" s="44" t="s">
        <v>27867</v>
      </c>
    </row>
    <row r="2106" spans="1:4" ht="36" x14ac:dyDescent="0.2">
      <c r="A2106" s="43" t="s">
        <v>27868</v>
      </c>
      <c r="B2106" s="26" t="s">
        <v>27869</v>
      </c>
      <c r="C2106" s="43" t="s">
        <v>2119</v>
      </c>
      <c r="D2106" s="44" t="s">
        <v>27870</v>
      </c>
    </row>
    <row r="2107" spans="1:4" x14ac:dyDescent="0.2">
      <c r="A2107" s="43"/>
      <c r="C2107" s="43" t="s">
        <v>2120</v>
      </c>
      <c r="D2107" s="44" t="s">
        <v>27871</v>
      </c>
    </row>
    <row r="2108" spans="1:4" x14ac:dyDescent="0.2">
      <c r="A2108" s="43"/>
      <c r="C2108" s="43" t="s">
        <v>2121</v>
      </c>
      <c r="D2108" s="44" t="s">
        <v>27872</v>
      </c>
    </row>
    <row r="2109" spans="1:4" x14ac:dyDescent="0.2">
      <c r="A2109" s="43"/>
      <c r="C2109" s="43" t="s">
        <v>2122</v>
      </c>
      <c r="D2109" s="44" t="s">
        <v>27873</v>
      </c>
    </row>
    <row r="2110" spans="1:4" x14ac:dyDescent="0.2">
      <c r="A2110" s="43"/>
      <c r="C2110" s="43" t="s">
        <v>2123</v>
      </c>
      <c r="D2110" s="44" t="s">
        <v>27874</v>
      </c>
    </row>
    <row r="2111" spans="1:4" x14ac:dyDescent="0.2">
      <c r="A2111" s="43"/>
      <c r="C2111" s="43" t="s">
        <v>2124</v>
      </c>
      <c r="D2111" s="44" t="s">
        <v>27875</v>
      </c>
    </row>
    <row r="2112" spans="1:4" x14ac:dyDescent="0.2">
      <c r="A2112" s="43"/>
      <c r="C2112" s="43" t="s">
        <v>2125</v>
      </c>
      <c r="D2112" s="44" t="s">
        <v>27876</v>
      </c>
    </row>
    <row r="2113" spans="1:4" x14ac:dyDescent="0.2">
      <c r="A2113" s="43"/>
      <c r="C2113" s="43" t="s">
        <v>2126</v>
      </c>
      <c r="D2113" s="44" t="s">
        <v>27877</v>
      </c>
    </row>
    <row r="2114" spans="1:4" x14ac:dyDescent="0.2">
      <c r="A2114" s="43"/>
      <c r="C2114" s="43" t="s">
        <v>2127</v>
      </c>
      <c r="D2114" s="44" t="s">
        <v>27878</v>
      </c>
    </row>
    <row r="2115" spans="1:4" x14ac:dyDescent="0.2">
      <c r="A2115" s="43"/>
      <c r="C2115" s="43" t="s">
        <v>2128</v>
      </c>
      <c r="D2115" s="44" t="s">
        <v>27879</v>
      </c>
    </row>
    <row r="2116" spans="1:4" ht="36" x14ac:dyDescent="0.2">
      <c r="A2116" s="43" t="s">
        <v>27880</v>
      </c>
      <c r="B2116" s="26" t="s">
        <v>27881</v>
      </c>
      <c r="C2116" s="43" t="s">
        <v>2129</v>
      </c>
      <c r="D2116" s="44" t="s">
        <v>27882</v>
      </c>
    </row>
    <row r="2117" spans="1:4" x14ac:dyDescent="0.2">
      <c r="A2117" s="43"/>
      <c r="C2117" s="43" t="s">
        <v>2130</v>
      </c>
      <c r="D2117" s="44" t="s">
        <v>27883</v>
      </c>
    </row>
    <row r="2118" spans="1:4" x14ac:dyDescent="0.2">
      <c r="A2118" s="43"/>
      <c r="C2118" s="43" t="s">
        <v>2131</v>
      </c>
      <c r="D2118" s="44" t="s">
        <v>27884</v>
      </c>
    </row>
    <row r="2119" spans="1:4" x14ac:dyDescent="0.2">
      <c r="A2119" s="43"/>
      <c r="C2119" s="43" t="s">
        <v>2132</v>
      </c>
      <c r="D2119" s="44" t="s">
        <v>27885</v>
      </c>
    </row>
    <row r="2120" spans="1:4" x14ac:dyDescent="0.2">
      <c r="A2120" s="43"/>
      <c r="C2120" s="43" t="s">
        <v>2133</v>
      </c>
      <c r="D2120" s="44" t="s">
        <v>27886</v>
      </c>
    </row>
    <row r="2121" spans="1:4" x14ac:dyDescent="0.2">
      <c r="A2121" s="43"/>
      <c r="C2121" s="43" t="s">
        <v>2134</v>
      </c>
      <c r="D2121" s="44" t="s">
        <v>27887</v>
      </c>
    </row>
    <row r="2122" spans="1:4" x14ac:dyDescent="0.2">
      <c r="A2122" s="43"/>
      <c r="C2122" s="43" t="s">
        <v>2135</v>
      </c>
      <c r="D2122" s="44" t="s">
        <v>27888</v>
      </c>
    </row>
    <row r="2123" spans="1:4" x14ac:dyDescent="0.2">
      <c r="A2123" s="43"/>
      <c r="C2123" s="43" t="s">
        <v>2136</v>
      </c>
      <c r="D2123" s="44" t="s">
        <v>27889</v>
      </c>
    </row>
    <row r="2124" spans="1:4" x14ac:dyDescent="0.2">
      <c r="A2124" s="43"/>
      <c r="C2124" s="43" t="s">
        <v>2137</v>
      </c>
      <c r="D2124" s="44" t="s">
        <v>27890</v>
      </c>
    </row>
    <row r="2125" spans="1:4" x14ac:dyDescent="0.2">
      <c r="A2125" s="43"/>
      <c r="C2125" s="43" t="s">
        <v>2138</v>
      </c>
      <c r="D2125" s="44" t="s">
        <v>27891</v>
      </c>
    </row>
    <row r="2126" spans="1:4" ht="36" x14ac:dyDescent="0.2">
      <c r="A2126" s="43" t="s">
        <v>27892</v>
      </c>
      <c r="B2126" s="26" t="s">
        <v>27893</v>
      </c>
      <c r="C2126" s="43" t="s">
        <v>2139</v>
      </c>
      <c r="D2126" s="44" t="s">
        <v>27894</v>
      </c>
    </row>
    <row r="2127" spans="1:4" x14ac:dyDescent="0.2">
      <c r="A2127" s="43"/>
      <c r="C2127" s="43" t="s">
        <v>2140</v>
      </c>
      <c r="D2127" s="44" t="s">
        <v>27895</v>
      </c>
    </row>
    <row r="2128" spans="1:4" x14ac:dyDescent="0.2">
      <c r="A2128" s="43"/>
      <c r="C2128" s="43" t="s">
        <v>2141</v>
      </c>
      <c r="D2128" s="44" t="s">
        <v>27896</v>
      </c>
    </row>
    <row r="2129" spans="1:4" x14ac:dyDescent="0.2">
      <c r="A2129" s="43"/>
      <c r="C2129" s="43" t="s">
        <v>2142</v>
      </c>
      <c r="D2129" s="44" t="s">
        <v>27897</v>
      </c>
    </row>
    <row r="2130" spans="1:4" x14ac:dyDescent="0.2">
      <c r="A2130" s="43"/>
      <c r="C2130" s="43" t="s">
        <v>2143</v>
      </c>
      <c r="D2130" s="44" t="s">
        <v>27898</v>
      </c>
    </row>
    <row r="2131" spans="1:4" x14ac:dyDescent="0.2">
      <c r="A2131" s="43"/>
      <c r="C2131" s="43" t="s">
        <v>2144</v>
      </c>
      <c r="D2131" s="44" t="s">
        <v>27899</v>
      </c>
    </row>
    <row r="2132" spans="1:4" x14ac:dyDescent="0.2">
      <c r="A2132" s="43"/>
      <c r="C2132" s="43" t="s">
        <v>2145</v>
      </c>
      <c r="D2132" s="44" t="s">
        <v>27900</v>
      </c>
    </row>
    <row r="2133" spans="1:4" x14ac:dyDescent="0.2">
      <c r="A2133" s="43"/>
      <c r="C2133" s="43" t="s">
        <v>2146</v>
      </c>
      <c r="D2133" s="44" t="s">
        <v>27901</v>
      </c>
    </row>
    <row r="2134" spans="1:4" x14ac:dyDescent="0.2">
      <c r="A2134" s="43"/>
      <c r="C2134" s="43" t="s">
        <v>2147</v>
      </c>
      <c r="D2134" s="44" t="s">
        <v>27902</v>
      </c>
    </row>
    <row r="2135" spans="1:4" x14ac:dyDescent="0.2">
      <c r="A2135" s="43"/>
      <c r="C2135" s="43" t="s">
        <v>2148</v>
      </c>
      <c r="D2135" s="44" t="s">
        <v>27903</v>
      </c>
    </row>
    <row r="2136" spans="1:4" ht="36" x14ac:dyDescent="0.2">
      <c r="A2136" s="43" t="s">
        <v>27904</v>
      </c>
      <c r="B2136" s="26" t="s">
        <v>27905</v>
      </c>
      <c r="C2136" s="43" t="s">
        <v>2149</v>
      </c>
      <c r="D2136" s="44" t="s">
        <v>27906</v>
      </c>
    </row>
    <row r="2137" spans="1:4" x14ac:dyDescent="0.2">
      <c r="A2137" s="43"/>
      <c r="C2137" s="43" t="s">
        <v>2150</v>
      </c>
      <c r="D2137" s="44" t="s">
        <v>27907</v>
      </c>
    </row>
    <row r="2138" spans="1:4" x14ac:dyDescent="0.2">
      <c r="A2138" s="43"/>
      <c r="C2138" s="43" t="s">
        <v>2151</v>
      </c>
      <c r="D2138" s="44" t="s">
        <v>27908</v>
      </c>
    </row>
    <row r="2139" spans="1:4" x14ac:dyDescent="0.2">
      <c r="A2139" s="43"/>
      <c r="C2139" s="43" t="s">
        <v>2152</v>
      </c>
      <c r="D2139" s="44" t="s">
        <v>27909</v>
      </c>
    </row>
    <row r="2140" spans="1:4" x14ac:dyDescent="0.2">
      <c r="A2140" s="43"/>
      <c r="C2140" s="43" t="s">
        <v>2153</v>
      </c>
      <c r="D2140" s="44" t="s">
        <v>27910</v>
      </c>
    </row>
    <row r="2141" spans="1:4" x14ac:dyDescent="0.2">
      <c r="A2141" s="43"/>
      <c r="C2141" s="43" t="s">
        <v>2154</v>
      </c>
      <c r="D2141" s="44" t="s">
        <v>27911</v>
      </c>
    </row>
    <row r="2142" spans="1:4" x14ac:dyDescent="0.2">
      <c r="A2142" s="43"/>
      <c r="C2142" s="43" t="s">
        <v>2155</v>
      </c>
      <c r="D2142" s="44" t="s">
        <v>27912</v>
      </c>
    </row>
    <row r="2143" spans="1:4" x14ac:dyDescent="0.2">
      <c r="A2143" s="43"/>
      <c r="C2143" s="43" t="s">
        <v>2156</v>
      </c>
      <c r="D2143" s="44" t="s">
        <v>27913</v>
      </c>
    </row>
    <row r="2144" spans="1:4" x14ac:dyDescent="0.2">
      <c r="A2144" s="43"/>
      <c r="C2144" s="43" t="s">
        <v>2157</v>
      </c>
      <c r="D2144" s="44" t="s">
        <v>27914</v>
      </c>
    </row>
    <row r="2145" spans="1:4" x14ac:dyDescent="0.2">
      <c r="A2145" s="43"/>
      <c r="C2145" s="43" t="s">
        <v>2158</v>
      </c>
      <c r="D2145" s="44" t="s">
        <v>27915</v>
      </c>
    </row>
    <row r="2146" spans="1:4" ht="36" x14ac:dyDescent="0.2">
      <c r="A2146" s="43" t="s">
        <v>27916</v>
      </c>
      <c r="B2146" s="26" t="s">
        <v>27917</v>
      </c>
      <c r="C2146" s="43" t="s">
        <v>2159</v>
      </c>
      <c r="D2146" s="44" t="s">
        <v>27918</v>
      </c>
    </row>
    <row r="2147" spans="1:4" x14ac:dyDescent="0.2">
      <c r="A2147" s="43"/>
      <c r="C2147" s="43" t="s">
        <v>2160</v>
      </c>
      <c r="D2147" s="44" t="s">
        <v>27919</v>
      </c>
    </row>
    <row r="2148" spans="1:4" x14ac:dyDescent="0.2">
      <c r="A2148" s="43"/>
      <c r="C2148" s="43" t="s">
        <v>2161</v>
      </c>
      <c r="D2148" s="44" t="s">
        <v>27920</v>
      </c>
    </row>
    <row r="2149" spans="1:4" x14ac:dyDescent="0.2">
      <c r="A2149" s="43"/>
      <c r="C2149" s="43" t="s">
        <v>2162</v>
      </c>
      <c r="D2149" s="44" t="s">
        <v>27921</v>
      </c>
    </row>
    <row r="2150" spans="1:4" x14ac:dyDescent="0.2">
      <c r="A2150" s="43"/>
      <c r="C2150" s="43" t="s">
        <v>2163</v>
      </c>
      <c r="D2150" s="44" t="s">
        <v>27922</v>
      </c>
    </row>
    <row r="2151" spans="1:4" x14ac:dyDescent="0.2">
      <c r="A2151" s="43"/>
      <c r="C2151" s="43" t="s">
        <v>2164</v>
      </c>
      <c r="D2151" s="44" t="s">
        <v>27923</v>
      </c>
    </row>
    <row r="2152" spans="1:4" x14ac:dyDescent="0.2">
      <c r="A2152" s="43"/>
      <c r="C2152" s="43" t="s">
        <v>2165</v>
      </c>
      <c r="D2152" s="44" t="s">
        <v>27924</v>
      </c>
    </row>
    <row r="2153" spans="1:4" x14ac:dyDescent="0.2">
      <c r="A2153" s="43"/>
      <c r="C2153" s="43" t="s">
        <v>2166</v>
      </c>
      <c r="D2153" s="44" t="s">
        <v>27925</v>
      </c>
    </row>
    <row r="2154" spans="1:4" x14ac:dyDescent="0.2">
      <c r="A2154" s="43"/>
      <c r="C2154" s="43" t="s">
        <v>2167</v>
      </c>
      <c r="D2154" s="44" t="s">
        <v>27926</v>
      </c>
    </row>
    <row r="2155" spans="1:4" x14ac:dyDescent="0.2">
      <c r="A2155" s="43"/>
      <c r="C2155" s="43" t="s">
        <v>2168</v>
      </c>
      <c r="D2155" s="44" t="s">
        <v>27927</v>
      </c>
    </row>
    <row r="2156" spans="1:4" ht="36" x14ac:dyDescent="0.2">
      <c r="A2156" s="43" t="s">
        <v>27928</v>
      </c>
      <c r="B2156" s="26" t="s">
        <v>27929</v>
      </c>
      <c r="C2156" s="43" t="s">
        <v>2169</v>
      </c>
      <c r="D2156" s="44" t="s">
        <v>27930</v>
      </c>
    </row>
    <row r="2157" spans="1:4" x14ac:dyDescent="0.2">
      <c r="A2157" s="43"/>
      <c r="C2157" s="43" t="s">
        <v>2170</v>
      </c>
      <c r="D2157" s="44" t="s">
        <v>27931</v>
      </c>
    </row>
    <row r="2158" spans="1:4" x14ac:dyDescent="0.2">
      <c r="A2158" s="43"/>
      <c r="C2158" s="43" t="s">
        <v>2171</v>
      </c>
      <c r="D2158" s="44" t="s">
        <v>27932</v>
      </c>
    </row>
    <row r="2159" spans="1:4" x14ac:dyDescent="0.2">
      <c r="A2159" s="43"/>
      <c r="C2159" s="43" t="s">
        <v>2172</v>
      </c>
      <c r="D2159" s="44" t="s">
        <v>27933</v>
      </c>
    </row>
    <row r="2160" spans="1:4" x14ac:dyDescent="0.2">
      <c r="A2160" s="43"/>
      <c r="C2160" s="43" t="s">
        <v>2173</v>
      </c>
      <c r="D2160" s="44" t="s">
        <v>27934</v>
      </c>
    </row>
    <row r="2161" spans="1:4" x14ac:dyDescent="0.2">
      <c r="A2161" s="43"/>
      <c r="C2161" s="43" t="s">
        <v>2174</v>
      </c>
      <c r="D2161" s="44" t="s">
        <v>27935</v>
      </c>
    </row>
    <row r="2162" spans="1:4" x14ac:dyDescent="0.2">
      <c r="A2162" s="43"/>
      <c r="C2162" s="43" t="s">
        <v>2175</v>
      </c>
      <c r="D2162" s="44" t="s">
        <v>27936</v>
      </c>
    </row>
    <row r="2163" spans="1:4" x14ac:dyDescent="0.2">
      <c r="A2163" s="43"/>
      <c r="C2163" s="43" t="s">
        <v>2176</v>
      </c>
      <c r="D2163" s="44" t="s">
        <v>27937</v>
      </c>
    </row>
    <row r="2164" spans="1:4" x14ac:dyDescent="0.2">
      <c r="A2164" s="43"/>
      <c r="C2164" s="43" t="s">
        <v>2177</v>
      </c>
      <c r="D2164" s="44" t="s">
        <v>27938</v>
      </c>
    </row>
    <row r="2165" spans="1:4" x14ac:dyDescent="0.2">
      <c r="A2165" s="43"/>
      <c r="C2165" s="43" t="s">
        <v>2178</v>
      </c>
      <c r="D2165" s="44" t="s">
        <v>27939</v>
      </c>
    </row>
    <row r="2166" spans="1:4" ht="48" x14ac:dyDescent="0.2">
      <c r="A2166" s="43" t="s">
        <v>27940</v>
      </c>
      <c r="B2166" s="26" t="s">
        <v>27941</v>
      </c>
      <c r="C2166" s="43" t="s">
        <v>2179</v>
      </c>
      <c r="D2166" s="44" t="s">
        <v>27942</v>
      </c>
    </row>
    <row r="2167" spans="1:4" x14ac:dyDescent="0.2">
      <c r="A2167" s="43"/>
      <c r="C2167" s="43" t="s">
        <v>2180</v>
      </c>
      <c r="D2167" s="44" t="s">
        <v>27943</v>
      </c>
    </row>
    <row r="2168" spans="1:4" x14ac:dyDescent="0.2">
      <c r="A2168" s="43"/>
      <c r="C2168" s="43" t="s">
        <v>2181</v>
      </c>
      <c r="D2168" s="44" t="s">
        <v>27944</v>
      </c>
    </row>
    <row r="2169" spans="1:4" x14ac:dyDescent="0.2">
      <c r="A2169" s="43"/>
      <c r="C2169" s="43" t="s">
        <v>2182</v>
      </c>
      <c r="D2169" s="44" t="s">
        <v>27945</v>
      </c>
    </row>
    <row r="2170" spans="1:4" x14ac:dyDescent="0.2">
      <c r="A2170" s="43"/>
      <c r="C2170" s="43" t="s">
        <v>2183</v>
      </c>
      <c r="D2170" s="44" t="s">
        <v>27946</v>
      </c>
    </row>
    <row r="2171" spans="1:4" x14ac:dyDescent="0.2">
      <c r="A2171" s="43"/>
      <c r="C2171" s="43" t="s">
        <v>2184</v>
      </c>
      <c r="D2171" s="44" t="s">
        <v>27947</v>
      </c>
    </row>
    <row r="2172" spans="1:4" x14ac:dyDescent="0.2">
      <c r="A2172" s="43"/>
      <c r="C2172" s="43" t="s">
        <v>2185</v>
      </c>
      <c r="D2172" s="44" t="s">
        <v>27948</v>
      </c>
    </row>
    <row r="2173" spans="1:4" x14ac:dyDescent="0.2">
      <c r="A2173" s="43"/>
      <c r="C2173" s="43" t="s">
        <v>2186</v>
      </c>
      <c r="D2173" s="44" t="s">
        <v>27949</v>
      </c>
    </row>
    <row r="2174" spans="1:4" x14ac:dyDescent="0.2">
      <c r="A2174" s="43"/>
      <c r="C2174" s="43" t="s">
        <v>2187</v>
      </c>
      <c r="D2174" s="44" t="s">
        <v>27950</v>
      </c>
    </row>
    <row r="2175" spans="1:4" x14ac:dyDescent="0.2">
      <c r="A2175" s="43"/>
      <c r="C2175" s="43" t="s">
        <v>2188</v>
      </c>
      <c r="D2175" s="44" t="s">
        <v>27951</v>
      </c>
    </row>
    <row r="2176" spans="1:4" x14ac:dyDescent="0.2">
      <c r="A2176" s="43" t="s">
        <v>27952</v>
      </c>
      <c r="B2176" s="26" t="s">
        <v>27953</v>
      </c>
      <c r="C2176" s="43" t="s">
        <v>2189</v>
      </c>
      <c r="D2176" s="44" t="s">
        <v>27954</v>
      </c>
    </row>
    <row r="2177" spans="1:4" x14ac:dyDescent="0.2">
      <c r="A2177" s="43"/>
      <c r="C2177" s="43" t="s">
        <v>2190</v>
      </c>
      <c r="D2177" s="44" t="s">
        <v>27955</v>
      </c>
    </row>
    <row r="2178" spans="1:4" x14ac:dyDescent="0.2">
      <c r="A2178" s="43"/>
      <c r="C2178" s="43" t="s">
        <v>2191</v>
      </c>
      <c r="D2178" s="44" t="s">
        <v>27956</v>
      </c>
    </row>
    <row r="2179" spans="1:4" x14ac:dyDescent="0.2">
      <c r="A2179" s="43"/>
      <c r="C2179" s="43" t="s">
        <v>2192</v>
      </c>
      <c r="D2179" s="44" t="s">
        <v>27957</v>
      </c>
    </row>
    <row r="2180" spans="1:4" x14ac:dyDescent="0.2">
      <c r="A2180" s="43"/>
      <c r="C2180" s="43" t="s">
        <v>2193</v>
      </c>
      <c r="D2180" s="44" t="s">
        <v>27958</v>
      </c>
    </row>
    <row r="2181" spans="1:4" x14ac:dyDescent="0.2">
      <c r="A2181" s="43"/>
      <c r="C2181" s="43" t="s">
        <v>2194</v>
      </c>
      <c r="D2181" s="44" t="s">
        <v>27959</v>
      </c>
    </row>
    <row r="2182" spans="1:4" x14ac:dyDescent="0.2">
      <c r="A2182" s="43"/>
      <c r="C2182" s="43" t="s">
        <v>2195</v>
      </c>
      <c r="D2182" s="44" t="s">
        <v>27960</v>
      </c>
    </row>
    <row r="2183" spans="1:4" x14ac:dyDescent="0.2">
      <c r="A2183" s="43"/>
      <c r="C2183" s="43" t="s">
        <v>2196</v>
      </c>
      <c r="D2183" s="44" t="s">
        <v>27961</v>
      </c>
    </row>
    <row r="2184" spans="1:4" x14ac:dyDescent="0.2">
      <c r="A2184" s="43"/>
      <c r="C2184" s="43" t="s">
        <v>2197</v>
      </c>
      <c r="D2184" s="44" t="s">
        <v>27962</v>
      </c>
    </row>
    <row r="2185" spans="1:4" x14ac:dyDescent="0.2">
      <c r="A2185" s="43" t="s">
        <v>27963</v>
      </c>
      <c r="B2185" s="26" t="s">
        <v>27964</v>
      </c>
      <c r="C2185" s="43" t="s">
        <v>27963</v>
      </c>
      <c r="D2185" s="44" t="s">
        <v>27964</v>
      </c>
    </row>
    <row r="2186" spans="1:4" x14ac:dyDescent="0.2">
      <c r="A2186" s="43" t="s">
        <v>27965</v>
      </c>
      <c r="B2186" s="26" t="s">
        <v>27966</v>
      </c>
      <c r="C2186" s="43" t="s">
        <v>2199</v>
      </c>
      <c r="D2186" s="44" t="s">
        <v>27967</v>
      </c>
    </row>
    <row r="2187" spans="1:4" x14ac:dyDescent="0.2">
      <c r="A2187" s="43"/>
      <c r="C2187" s="43" t="s">
        <v>2200</v>
      </c>
      <c r="D2187" s="44" t="s">
        <v>27968</v>
      </c>
    </row>
    <row r="2188" spans="1:4" x14ac:dyDescent="0.2">
      <c r="A2188" s="43"/>
      <c r="C2188" s="43" t="s">
        <v>2201</v>
      </c>
      <c r="D2188" s="44" t="s">
        <v>27969</v>
      </c>
    </row>
    <row r="2189" spans="1:4" ht="24" x14ac:dyDescent="0.2">
      <c r="A2189" s="43" t="s">
        <v>27970</v>
      </c>
      <c r="B2189" s="26" t="s">
        <v>27971</v>
      </c>
      <c r="C2189" s="43" t="s">
        <v>2202</v>
      </c>
      <c r="D2189" s="44" t="s">
        <v>27972</v>
      </c>
    </row>
    <row r="2190" spans="1:4" x14ac:dyDescent="0.2">
      <c r="A2190" s="43"/>
      <c r="C2190" s="43" t="s">
        <v>2203</v>
      </c>
      <c r="D2190" s="44" t="s">
        <v>27973</v>
      </c>
    </row>
    <row r="2191" spans="1:4" x14ac:dyDescent="0.2">
      <c r="A2191" s="43"/>
      <c r="C2191" s="43" t="s">
        <v>2204</v>
      </c>
      <c r="D2191" s="44" t="s">
        <v>27974</v>
      </c>
    </row>
    <row r="2192" spans="1:4" x14ac:dyDescent="0.2">
      <c r="A2192" s="43"/>
      <c r="C2192" s="43" t="s">
        <v>2205</v>
      </c>
      <c r="D2192" s="44" t="s">
        <v>27975</v>
      </c>
    </row>
    <row r="2193" spans="1:4" x14ac:dyDescent="0.2">
      <c r="A2193" s="43"/>
      <c r="C2193" s="43" t="s">
        <v>2206</v>
      </c>
      <c r="D2193" s="44" t="s">
        <v>27976</v>
      </c>
    </row>
    <row r="2194" spans="1:4" x14ac:dyDescent="0.2">
      <c r="A2194" s="43"/>
      <c r="C2194" s="43" t="s">
        <v>2207</v>
      </c>
      <c r="D2194" s="44" t="s">
        <v>27977</v>
      </c>
    </row>
    <row r="2195" spans="1:4" x14ac:dyDescent="0.2">
      <c r="A2195" s="43" t="s">
        <v>27978</v>
      </c>
      <c r="B2195" s="26" t="s">
        <v>27979</v>
      </c>
      <c r="C2195" s="43" t="s">
        <v>27978</v>
      </c>
      <c r="D2195" s="44" t="s">
        <v>27979</v>
      </c>
    </row>
    <row r="2196" spans="1:4" x14ac:dyDescent="0.2">
      <c r="A2196" s="43" t="s">
        <v>27980</v>
      </c>
      <c r="B2196" s="26" t="s">
        <v>27981</v>
      </c>
      <c r="C2196" s="43" t="s">
        <v>2209</v>
      </c>
      <c r="D2196" s="44" t="s">
        <v>27982</v>
      </c>
    </row>
    <row r="2197" spans="1:4" x14ac:dyDescent="0.2">
      <c r="A2197" s="43"/>
      <c r="C2197" s="43" t="s">
        <v>2210</v>
      </c>
      <c r="D2197" s="44" t="s">
        <v>27983</v>
      </c>
    </row>
    <row r="2198" spans="1:4" x14ac:dyDescent="0.2">
      <c r="A2198" s="43"/>
      <c r="C2198" s="43" t="s">
        <v>2211</v>
      </c>
      <c r="D2198" s="44" t="s">
        <v>27984</v>
      </c>
    </row>
    <row r="2199" spans="1:4" x14ac:dyDescent="0.2">
      <c r="A2199" s="43"/>
      <c r="C2199" s="43" t="s">
        <v>2212</v>
      </c>
      <c r="D2199" s="44" t="s">
        <v>27985</v>
      </c>
    </row>
    <row r="2200" spans="1:4" x14ac:dyDescent="0.2">
      <c r="A2200" s="43"/>
      <c r="C2200" s="43" t="s">
        <v>2213</v>
      </c>
      <c r="D2200" s="44" t="s">
        <v>27986</v>
      </c>
    </row>
    <row r="2201" spans="1:4" ht="24" x14ac:dyDescent="0.2">
      <c r="A2201" s="43" t="s">
        <v>27987</v>
      </c>
      <c r="B2201" s="26" t="s">
        <v>27988</v>
      </c>
      <c r="C2201" s="43" t="s">
        <v>27987</v>
      </c>
      <c r="D2201" s="44" t="s">
        <v>27988</v>
      </c>
    </row>
    <row r="2202" spans="1:4" ht="24" x14ac:dyDescent="0.2">
      <c r="A2202" s="43" t="s">
        <v>27989</v>
      </c>
      <c r="B2202" s="26" t="s">
        <v>27990</v>
      </c>
      <c r="C2202" s="43" t="s">
        <v>27989</v>
      </c>
      <c r="D2202" s="44" t="s">
        <v>27990</v>
      </c>
    </row>
    <row r="2203" spans="1:4" x14ac:dyDescent="0.2">
      <c r="A2203" s="43" t="s">
        <v>27991</v>
      </c>
      <c r="B2203" s="26" t="s">
        <v>27992</v>
      </c>
      <c r="C2203" s="43" t="s">
        <v>2216</v>
      </c>
      <c r="D2203" s="44" t="s">
        <v>27993</v>
      </c>
    </row>
    <row r="2204" spans="1:4" x14ac:dyDescent="0.2">
      <c r="A2204" s="43"/>
      <c r="C2204" s="43" t="s">
        <v>2217</v>
      </c>
      <c r="D2204" s="44" t="s">
        <v>27994</v>
      </c>
    </row>
    <row r="2205" spans="1:4" x14ac:dyDescent="0.2">
      <c r="A2205" s="43"/>
      <c r="C2205" s="43" t="s">
        <v>2218</v>
      </c>
      <c r="D2205" s="44" t="s">
        <v>27995</v>
      </c>
    </row>
    <row r="2206" spans="1:4" x14ac:dyDescent="0.2">
      <c r="A2206" s="43"/>
      <c r="C2206" s="43" t="s">
        <v>2219</v>
      </c>
      <c r="D2206" s="44" t="s">
        <v>27996</v>
      </c>
    </row>
    <row r="2207" spans="1:4" x14ac:dyDescent="0.2">
      <c r="A2207" s="43"/>
      <c r="C2207" s="43" t="s">
        <v>2220</v>
      </c>
      <c r="D2207" s="44" t="s">
        <v>27997</v>
      </c>
    </row>
    <row r="2208" spans="1:4" x14ac:dyDescent="0.2">
      <c r="A2208" s="43" t="s">
        <v>27998</v>
      </c>
      <c r="B2208" s="26" t="s">
        <v>27999</v>
      </c>
      <c r="C2208" s="43" t="s">
        <v>2221</v>
      </c>
      <c r="D2208" s="44" t="s">
        <v>28000</v>
      </c>
    </row>
    <row r="2209" spans="1:4" x14ac:dyDescent="0.2">
      <c r="A2209" s="43"/>
      <c r="C2209" s="43" t="s">
        <v>2222</v>
      </c>
      <c r="D2209" s="44" t="s">
        <v>28001</v>
      </c>
    </row>
    <row r="2210" spans="1:4" x14ac:dyDescent="0.2">
      <c r="A2210" s="43"/>
      <c r="C2210" s="43" t="s">
        <v>2223</v>
      </c>
      <c r="D2210" s="44" t="s">
        <v>28002</v>
      </c>
    </row>
    <row r="2211" spans="1:4" x14ac:dyDescent="0.2">
      <c r="A2211" s="43"/>
      <c r="C2211" s="43" t="s">
        <v>2224</v>
      </c>
      <c r="D2211" s="44" t="s">
        <v>28003</v>
      </c>
    </row>
    <row r="2212" spans="1:4" x14ac:dyDescent="0.2">
      <c r="A2212" s="43"/>
      <c r="C2212" s="43" t="s">
        <v>2225</v>
      </c>
      <c r="D2212" s="44" t="s">
        <v>28004</v>
      </c>
    </row>
    <row r="2213" spans="1:4" x14ac:dyDescent="0.2">
      <c r="A2213" s="43"/>
      <c r="C2213" s="43" t="s">
        <v>2226</v>
      </c>
      <c r="D2213" s="44" t="s">
        <v>28005</v>
      </c>
    </row>
    <row r="2214" spans="1:4" x14ac:dyDescent="0.2">
      <c r="A2214" s="43"/>
      <c r="C2214" s="43" t="s">
        <v>2227</v>
      </c>
      <c r="D2214" s="44" t="s">
        <v>28006</v>
      </c>
    </row>
    <row r="2215" spans="1:4" x14ac:dyDescent="0.2">
      <c r="A2215" s="43"/>
      <c r="C2215" s="43" t="s">
        <v>2228</v>
      </c>
      <c r="D2215" s="44" t="s">
        <v>28007</v>
      </c>
    </row>
    <row r="2216" spans="1:4" x14ac:dyDescent="0.2">
      <c r="A2216" s="43"/>
      <c r="C2216" s="43" t="s">
        <v>2229</v>
      </c>
      <c r="D2216" s="44" t="s">
        <v>28008</v>
      </c>
    </row>
    <row r="2217" spans="1:4" x14ac:dyDescent="0.2">
      <c r="A2217" s="43"/>
      <c r="C2217" s="43" t="s">
        <v>2230</v>
      </c>
      <c r="D2217" s="44" t="s">
        <v>28009</v>
      </c>
    </row>
    <row r="2218" spans="1:4" x14ac:dyDescent="0.2">
      <c r="A2218" s="43" t="s">
        <v>28010</v>
      </c>
      <c r="B2218" s="26" t="s">
        <v>28011</v>
      </c>
      <c r="C2218" s="43" t="s">
        <v>2231</v>
      </c>
      <c r="D2218" s="44" t="s">
        <v>28012</v>
      </c>
    </row>
    <row r="2219" spans="1:4" x14ac:dyDescent="0.2">
      <c r="A2219" s="43"/>
      <c r="C2219" s="43" t="s">
        <v>2232</v>
      </c>
      <c r="D2219" s="44" t="s">
        <v>28013</v>
      </c>
    </row>
    <row r="2220" spans="1:4" x14ac:dyDescent="0.2">
      <c r="A2220" s="43"/>
      <c r="C2220" s="43" t="s">
        <v>2233</v>
      </c>
      <c r="D2220" s="44" t="s">
        <v>28014</v>
      </c>
    </row>
    <row r="2221" spans="1:4" x14ac:dyDescent="0.2">
      <c r="A2221" s="43"/>
      <c r="C2221" s="43" t="s">
        <v>2234</v>
      </c>
      <c r="D2221" s="44" t="s">
        <v>28015</v>
      </c>
    </row>
    <row r="2222" spans="1:4" x14ac:dyDescent="0.2">
      <c r="A2222" s="43"/>
      <c r="C2222" s="43" t="s">
        <v>2235</v>
      </c>
      <c r="D2222" s="44" t="s">
        <v>28016</v>
      </c>
    </row>
    <row r="2223" spans="1:4" x14ac:dyDescent="0.2">
      <c r="A2223" s="43"/>
      <c r="C2223" s="43" t="s">
        <v>2236</v>
      </c>
      <c r="D2223" s="44" t="s">
        <v>28017</v>
      </c>
    </row>
    <row r="2224" spans="1:4" x14ac:dyDescent="0.2">
      <c r="A2224" s="43" t="s">
        <v>28018</v>
      </c>
      <c r="B2224" s="26" t="s">
        <v>28019</v>
      </c>
      <c r="C2224" s="43" t="s">
        <v>2237</v>
      </c>
      <c r="D2224" s="44" t="s">
        <v>28020</v>
      </c>
    </row>
    <row r="2225" spans="1:4" x14ac:dyDescent="0.2">
      <c r="A2225" s="43"/>
      <c r="C2225" s="43" t="s">
        <v>2238</v>
      </c>
      <c r="D2225" s="44" t="s">
        <v>28021</v>
      </c>
    </row>
    <row r="2226" spans="1:4" x14ac:dyDescent="0.2">
      <c r="A2226" s="43"/>
      <c r="C2226" s="43" t="s">
        <v>2239</v>
      </c>
      <c r="D2226" s="44" t="s">
        <v>28022</v>
      </c>
    </row>
    <row r="2227" spans="1:4" x14ac:dyDescent="0.2">
      <c r="A2227" s="43"/>
      <c r="C2227" s="43" t="s">
        <v>2240</v>
      </c>
      <c r="D2227" s="44" t="s">
        <v>28023</v>
      </c>
    </row>
    <row r="2228" spans="1:4" x14ac:dyDescent="0.2">
      <c r="A2228" s="43"/>
      <c r="C2228" s="43" t="s">
        <v>2241</v>
      </c>
      <c r="D2228" s="44" t="s">
        <v>28024</v>
      </c>
    </row>
    <row r="2229" spans="1:4" x14ac:dyDescent="0.2">
      <c r="A2229" s="43"/>
      <c r="C2229" s="43" t="s">
        <v>2242</v>
      </c>
      <c r="D2229" s="44" t="s">
        <v>28025</v>
      </c>
    </row>
    <row r="2230" spans="1:4" x14ac:dyDescent="0.2">
      <c r="A2230" s="43"/>
      <c r="C2230" s="43" t="s">
        <v>2243</v>
      </c>
      <c r="D2230" s="44" t="s">
        <v>28026</v>
      </c>
    </row>
    <row r="2231" spans="1:4" ht="24" x14ac:dyDescent="0.2">
      <c r="A2231" s="43" t="s">
        <v>28027</v>
      </c>
      <c r="B2231" s="26" t="s">
        <v>28028</v>
      </c>
      <c r="C2231" s="43" t="s">
        <v>2244</v>
      </c>
      <c r="D2231" s="44" t="s">
        <v>28029</v>
      </c>
    </row>
    <row r="2232" spans="1:4" x14ac:dyDescent="0.2">
      <c r="A2232" s="43"/>
      <c r="C2232" s="43" t="s">
        <v>2245</v>
      </c>
      <c r="D2232" s="44" t="s">
        <v>28030</v>
      </c>
    </row>
    <row r="2233" spans="1:4" x14ac:dyDescent="0.2">
      <c r="A2233" s="43"/>
      <c r="C2233" s="43" t="s">
        <v>2246</v>
      </c>
      <c r="D2233" s="44" t="s">
        <v>28031</v>
      </c>
    </row>
    <row r="2234" spans="1:4" x14ac:dyDescent="0.2">
      <c r="A2234" s="43"/>
      <c r="C2234" s="43" t="s">
        <v>2247</v>
      </c>
      <c r="D2234" s="44" t="s">
        <v>28032</v>
      </c>
    </row>
    <row r="2235" spans="1:4" x14ac:dyDescent="0.2">
      <c r="A2235" s="43" t="s">
        <v>28033</v>
      </c>
      <c r="B2235" s="26" t="s">
        <v>28034</v>
      </c>
      <c r="C2235" s="43" t="s">
        <v>2248</v>
      </c>
      <c r="D2235" s="44" t="s">
        <v>28035</v>
      </c>
    </row>
    <row r="2236" spans="1:4" x14ac:dyDescent="0.2">
      <c r="A2236" s="43"/>
      <c r="C2236" s="43" t="s">
        <v>2249</v>
      </c>
      <c r="D2236" s="44" t="s">
        <v>28036</v>
      </c>
    </row>
    <row r="2237" spans="1:4" x14ac:dyDescent="0.2">
      <c r="A2237" s="43"/>
      <c r="C2237" s="43" t="s">
        <v>2250</v>
      </c>
      <c r="D2237" s="44" t="s">
        <v>28037</v>
      </c>
    </row>
    <row r="2238" spans="1:4" ht="24" x14ac:dyDescent="0.2">
      <c r="A2238" s="43" t="s">
        <v>28038</v>
      </c>
      <c r="B2238" s="26" t="s">
        <v>28039</v>
      </c>
      <c r="C2238" s="43" t="s">
        <v>28038</v>
      </c>
      <c r="D2238" s="44" t="s">
        <v>28040</v>
      </c>
    </row>
    <row r="2239" spans="1:4" x14ac:dyDescent="0.2">
      <c r="A2239" s="43" t="s">
        <v>28041</v>
      </c>
      <c r="B2239" s="26" t="s">
        <v>28042</v>
      </c>
      <c r="C2239" s="43" t="s">
        <v>2252</v>
      </c>
      <c r="D2239" s="44" t="s">
        <v>28043</v>
      </c>
    </row>
    <row r="2240" spans="1:4" x14ac:dyDescent="0.2">
      <c r="A2240" s="43"/>
      <c r="C2240" s="43" t="s">
        <v>2253</v>
      </c>
      <c r="D2240" s="44" t="s">
        <v>28044</v>
      </c>
    </row>
    <row r="2241" spans="1:4" x14ac:dyDescent="0.2">
      <c r="A2241" s="43"/>
      <c r="C2241" s="43" t="s">
        <v>2254</v>
      </c>
      <c r="D2241" s="44" t="s">
        <v>28045</v>
      </c>
    </row>
    <row r="2242" spans="1:4" x14ac:dyDescent="0.2">
      <c r="A2242" s="43"/>
      <c r="C2242" s="43" t="s">
        <v>2255</v>
      </c>
      <c r="D2242" s="44" t="s">
        <v>28046</v>
      </c>
    </row>
    <row r="2243" spans="1:4" x14ac:dyDescent="0.2">
      <c r="A2243" s="43"/>
      <c r="C2243" s="43" t="s">
        <v>2256</v>
      </c>
      <c r="D2243" s="44" t="s">
        <v>28047</v>
      </c>
    </row>
    <row r="2244" spans="1:4" x14ac:dyDescent="0.2">
      <c r="A2244" s="43" t="s">
        <v>28048</v>
      </c>
      <c r="B2244" s="26" t="s">
        <v>28049</v>
      </c>
      <c r="C2244" s="43" t="s">
        <v>2257</v>
      </c>
      <c r="D2244" s="44" t="s">
        <v>28050</v>
      </c>
    </row>
    <row r="2245" spans="1:4" x14ac:dyDescent="0.2">
      <c r="A2245" s="43"/>
      <c r="C2245" s="43" t="s">
        <v>2258</v>
      </c>
      <c r="D2245" s="44" t="s">
        <v>28051</v>
      </c>
    </row>
    <row r="2246" spans="1:4" x14ac:dyDescent="0.2">
      <c r="A2246" s="43"/>
      <c r="C2246" s="43" t="s">
        <v>2259</v>
      </c>
      <c r="D2246" s="44" t="s">
        <v>28052</v>
      </c>
    </row>
    <row r="2247" spans="1:4" x14ac:dyDescent="0.2">
      <c r="A2247" s="43"/>
      <c r="C2247" s="43" t="s">
        <v>2260</v>
      </c>
      <c r="D2247" s="44" t="s">
        <v>28053</v>
      </c>
    </row>
    <row r="2248" spans="1:4" x14ac:dyDescent="0.2">
      <c r="A2248" s="43"/>
      <c r="C2248" s="43" t="s">
        <v>2261</v>
      </c>
      <c r="D2248" s="44" t="s">
        <v>28054</v>
      </c>
    </row>
    <row r="2249" spans="1:4" x14ac:dyDescent="0.2">
      <c r="A2249" s="43"/>
      <c r="C2249" s="43" t="s">
        <v>2262</v>
      </c>
      <c r="D2249" s="44" t="s">
        <v>28055</v>
      </c>
    </row>
    <row r="2250" spans="1:4" x14ac:dyDescent="0.2">
      <c r="A2250" s="43" t="s">
        <v>28056</v>
      </c>
      <c r="B2250" s="26" t="s">
        <v>28057</v>
      </c>
      <c r="C2250" s="43" t="s">
        <v>2263</v>
      </c>
      <c r="D2250" s="44" t="s">
        <v>28058</v>
      </c>
    </row>
    <row r="2251" spans="1:4" x14ac:dyDescent="0.2">
      <c r="A2251" s="43"/>
      <c r="C2251" s="43" t="s">
        <v>2264</v>
      </c>
      <c r="D2251" s="44" t="s">
        <v>28059</v>
      </c>
    </row>
    <row r="2252" spans="1:4" x14ac:dyDescent="0.2">
      <c r="A2252" s="43"/>
      <c r="C2252" s="43" t="s">
        <v>2265</v>
      </c>
      <c r="D2252" s="44" t="s">
        <v>28060</v>
      </c>
    </row>
    <row r="2253" spans="1:4" x14ac:dyDescent="0.2">
      <c r="A2253" s="43"/>
      <c r="C2253" s="43" t="s">
        <v>2266</v>
      </c>
      <c r="D2253" s="44" t="s">
        <v>28061</v>
      </c>
    </row>
    <row r="2254" spans="1:4" x14ac:dyDescent="0.2">
      <c r="A2254" s="43"/>
      <c r="C2254" s="43" t="s">
        <v>2267</v>
      </c>
      <c r="D2254" s="44" t="s">
        <v>28062</v>
      </c>
    </row>
    <row r="2255" spans="1:4" ht="24" x14ac:dyDescent="0.2">
      <c r="A2255" s="43" t="s">
        <v>28063</v>
      </c>
      <c r="B2255" s="26" t="s">
        <v>28064</v>
      </c>
      <c r="C2255" s="43" t="s">
        <v>2268</v>
      </c>
      <c r="D2255" s="44" t="s">
        <v>28065</v>
      </c>
    </row>
    <row r="2256" spans="1:4" x14ac:dyDescent="0.2">
      <c r="A2256" s="43"/>
      <c r="C2256" s="43" t="s">
        <v>2269</v>
      </c>
      <c r="D2256" s="44" t="s">
        <v>28066</v>
      </c>
    </row>
    <row r="2257" spans="1:4" x14ac:dyDescent="0.2">
      <c r="A2257" s="43"/>
      <c r="C2257" s="43" t="s">
        <v>2270</v>
      </c>
      <c r="D2257" s="44" t="s">
        <v>28067</v>
      </c>
    </row>
    <row r="2258" spans="1:4" x14ac:dyDescent="0.2">
      <c r="A2258" s="43"/>
      <c r="C2258" s="43" t="s">
        <v>2271</v>
      </c>
      <c r="D2258" s="44" t="s">
        <v>28068</v>
      </c>
    </row>
    <row r="2259" spans="1:4" x14ac:dyDescent="0.2">
      <c r="A2259" s="43"/>
      <c r="C2259" s="43" t="s">
        <v>2272</v>
      </c>
      <c r="D2259" s="44" t="s">
        <v>28069</v>
      </c>
    </row>
    <row r="2260" spans="1:4" x14ac:dyDescent="0.2">
      <c r="A2260" s="43" t="s">
        <v>28070</v>
      </c>
      <c r="B2260" s="26" t="s">
        <v>28071</v>
      </c>
      <c r="C2260" s="43" t="s">
        <v>2273</v>
      </c>
      <c r="D2260" s="44" t="s">
        <v>28072</v>
      </c>
    </row>
    <row r="2261" spans="1:4" x14ac:dyDescent="0.2">
      <c r="A2261" s="43"/>
      <c r="C2261" s="43" t="s">
        <v>2274</v>
      </c>
      <c r="D2261" s="44" t="s">
        <v>28073</v>
      </c>
    </row>
    <row r="2262" spans="1:4" x14ac:dyDescent="0.2">
      <c r="A2262" s="43"/>
      <c r="C2262" s="43" t="s">
        <v>2275</v>
      </c>
      <c r="D2262" s="44" t="s">
        <v>28074</v>
      </c>
    </row>
    <row r="2263" spans="1:4" x14ac:dyDescent="0.2">
      <c r="A2263" s="43"/>
      <c r="C2263" s="43" t="s">
        <v>2276</v>
      </c>
      <c r="D2263" s="44" t="s">
        <v>28075</v>
      </c>
    </row>
    <row r="2264" spans="1:4" x14ac:dyDescent="0.2">
      <c r="A2264" s="43"/>
      <c r="C2264" s="43" t="s">
        <v>2277</v>
      </c>
      <c r="D2264" s="44" t="s">
        <v>28076</v>
      </c>
    </row>
    <row r="2265" spans="1:4" x14ac:dyDescent="0.2">
      <c r="A2265" s="43"/>
      <c r="C2265" s="43" t="s">
        <v>2278</v>
      </c>
      <c r="D2265" s="44" t="s">
        <v>28077</v>
      </c>
    </row>
    <row r="2266" spans="1:4" x14ac:dyDescent="0.2">
      <c r="A2266" s="43"/>
      <c r="C2266" s="43" t="s">
        <v>2279</v>
      </c>
      <c r="D2266" s="44" t="s">
        <v>28078</v>
      </c>
    </row>
    <row r="2267" spans="1:4" x14ac:dyDescent="0.2">
      <c r="A2267" s="43"/>
      <c r="C2267" s="43" t="s">
        <v>2280</v>
      </c>
      <c r="D2267" s="44" t="s">
        <v>28079</v>
      </c>
    </row>
    <row r="2268" spans="1:4" x14ac:dyDescent="0.2">
      <c r="A2268" s="43"/>
      <c r="C2268" s="43" t="s">
        <v>2281</v>
      </c>
      <c r="D2268" s="44" t="s">
        <v>28080</v>
      </c>
    </row>
    <row r="2269" spans="1:4" x14ac:dyDescent="0.2">
      <c r="A2269" s="43"/>
      <c r="C2269" s="43" t="s">
        <v>2282</v>
      </c>
      <c r="D2269" s="44" t="s">
        <v>28081</v>
      </c>
    </row>
    <row r="2270" spans="1:4" x14ac:dyDescent="0.2">
      <c r="A2270" s="43" t="s">
        <v>28082</v>
      </c>
      <c r="B2270" s="26" t="s">
        <v>28083</v>
      </c>
      <c r="C2270" s="43" t="s">
        <v>2283</v>
      </c>
      <c r="D2270" s="44" t="s">
        <v>28084</v>
      </c>
    </row>
    <row r="2271" spans="1:4" x14ac:dyDescent="0.2">
      <c r="A2271" s="43"/>
      <c r="C2271" s="43" t="s">
        <v>2284</v>
      </c>
      <c r="D2271" s="44" t="s">
        <v>28085</v>
      </c>
    </row>
    <row r="2272" spans="1:4" x14ac:dyDescent="0.2">
      <c r="A2272" s="43"/>
      <c r="C2272" s="43" t="s">
        <v>2285</v>
      </c>
      <c r="D2272" s="44" t="s">
        <v>28086</v>
      </c>
    </row>
    <row r="2273" spans="1:4" x14ac:dyDescent="0.2">
      <c r="A2273" s="43"/>
      <c r="C2273" s="43" t="s">
        <v>2286</v>
      </c>
      <c r="D2273" s="44" t="s">
        <v>28087</v>
      </c>
    </row>
    <row r="2274" spans="1:4" x14ac:dyDescent="0.2">
      <c r="A2274" s="43"/>
      <c r="C2274" s="43" t="s">
        <v>2287</v>
      </c>
      <c r="D2274" s="44" t="s">
        <v>28088</v>
      </c>
    </row>
    <row r="2275" spans="1:4" x14ac:dyDescent="0.2">
      <c r="A2275" s="43"/>
      <c r="C2275" s="43" t="s">
        <v>2288</v>
      </c>
      <c r="D2275" s="44" t="s">
        <v>28089</v>
      </c>
    </row>
    <row r="2276" spans="1:4" x14ac:dyDescent="0.2">
      <c r="A2276" s="43"/>
      <c r="C2276" s="43" t="s">
        <v>2289</v>
      </c>
      <c r="D2276" s="44" t="s">
        <v>28090</v>
      </c>
    </row>
    <row r="2277" spans="1:4" x14ac:dyDescent="0.2">
      <c r="A2277" s="43" t="s">
        <v>28091</v>
      </c>
      <c r="B2277" s="26" t="s">
        <v>28092</v>
      </c>
      <c r="C2277" s="43" t="s">
        <v>2290</v>
      </c>
      <c r="D2277" s="44" t="s">
        <v>28093</v>
      </c>
    </row>
    <row r="2278" spans="1:4" x14ac:dyDescent="0.2">
      <c r="A2278" s="43"/>
      <c r="C2278" s="43" t="s">
        <v>2291</v>
      </c>
      <c r="D2278" s="44" t="s">
        <v>28094</v>
      </c>
    </row>
    <row r="2279" spans="1:4" x14ac:dyDescent="0.2">
      <c r="A2279" s="43"/>
      <c r="C2279" s="43" t="s">
        <v>2292</v>
      </c>
      <c r="D2279" s="44" t="s">
        <v>28095</v>
      </c>
    </row>
    <row r="2280" spans="1:4" x14ac:dyDescent="0.2">
      <c r="A2280" s="43"/>
      <c r="C2280" s="43" t="s">
        <v>2293</v>
      </c>
      <c r="D2280" s="44" t="s">
        <v>28096</v>
      </c>
    </row>
    <row r="2281" spans="1:4" x14ac:dyDescent="0.2">
      <c r="A2281" s="43" t="s">
        <v>28097</v>
      </c>
      <c r="B2281" s="26" t="s">
        <v>28098</v>
      </c>
      <c r="C2281" s="43" t="s">
        <v>2294</v>
      </c>
      <c r="D2281" s="44" t="s">
        <v>28099</v>
      </c>
    </row>
    <row r="2282" spans="1:4" x14ac:dyDescent="0.2">
      <c r="A2282" s="43"/>
      <c r="C2282" s="43" t="s">
        <v>2295</v>
      </c>
      <c r="D2282" s="44" t="s">
        <v>28100</v>
      </c>
    </row>
    <row r="2283" spans="1:4" x14ac:dyDescent="0.2">
      <c r="A2283" s="43"/>
      <c r="C2283" s="43" t="s">
        <v>2296</v>
      </c>
      <c r="D2283" s="44" t="s">
        <v>28101</v>
      </c>
    </row>
    <row r="2284" spans="1:4" x14ac:dyDescent="0.2">
      <c r="A2284" s="43"/>
      <c r="C2284" s="43" t="s">
        <v>2297</v>
      </c>
      <c r="D2284" s="44" t="s">
        <v>28102</v>
      </c>
    </row>
    <row r="2285" spans="1:4" x14ac:dyDescent="0.2">
      <c r="A2285" s="43"/>
      <c r="C2285" s="43" t="s">
        <v>2298</v>
      </c>
      <c r="D2285" s="44" t="s">
        <v>28103</v>
      </c>
    </row>
    <row r="2286" spans="1:4" x14ac:dyDescent="0.2">
      <c r="A2286" s="43"/>
      <c r="C2286" s="43" t="s">
        <v>2299</v>
      </c>
      <c r="D2286" s="44" t="s">
        <v>28104</v>
      </c>
    </row>
    <row r="2287" spans="1:4" x14ac:dyDescent="0.2">
      <c r="A2287" s="43"/>
      <c r="C2287" s="43" t="s">
        <v>2300</v>
      </c>
      <c r="D2287" s="44" t="s">
        <v>28105</v>
      </c>
    </row>
    <row r="2288" spans="1:4" x14ac:dyDescent="0.2">
      <c r="A2288" s="43"/>
      <c r="C2288" s="43" t="s">
        <v>2301</v>
      </c>
      <c r="D2288" s="44" t="s">
        <v>28106</v>
      </c>
    </row>
    <row r="2289" spans="1:4" x14ac:dyDescent="0.2">
      <c r="A2289" s="43" t="s">
        <v>28107</v>
      </c>
      <c r="B2289" s="26" t="s">
        <v>28108</v>
      </c>
      <c r="C2289" s="43" t="s">
        <v>2302</v>
      </c>
      <c r="D2289" s="44" t="s">
        <v>28109</v>
      </c>
    </row>
    <row r="2290" spans="1:4" x14ac:dyDescent="0.2">
      <c r="A2290" s="43"/>
      <c r="C2290" s="43" t="s">
        <v>2303</v>
      </c>
      <c r="D2290" s="44" t="s">
        <v>28110</v>
      </c>
    </row>
    <row r="2291" spans="1:4" x14ac:dyDescent="0.2">
      <c r="A2291" s="43"/>
      <c r="C2291" s="43" t="s">
        <v>2304</v>
      </c>
      <c r="D2291" s="44" t="s">
        <v>28111</v>
      </c>
    </row>
    <row r="2292" spans="1:4" x14ac:dyDescent="0.2">
      <c r="A2292" s="43"/>
      <c r="C2292" s="43" t="s">
        <v>2305</v>
      </c>
      <c r="D2292" s="44" t="s">
        <v>28112</v>
      </c>
    </row>
    <row r="2293" spans="1:4" x14ac:dyDescent="0.2">
      <c r="A2293" s="43"/>
      <c r="C2293" s="43" t="s">
        <v>2306</v>
      </c>
      <c r="D2293" s="44" t="s">
        <v>28113</v>
      </c>
    </row>
    <row r="2294" spans="1:4" x14ac:dyDescent="0.2">
      <c r="A2294" s="43"/>
      <c r="C2294" s="43" t="s">
        <v>2307</v>
      </c>
      <c r="D2294" s="44" t="s">
        <v>28114</v>
      </c>
    </row>
    <row r="2295" spans="1:4" x14ac:dyDescent="0.2">
      <c r="A2295" s="43"/>
      <c r="C2295" s="43" t="s">
        <v>2308</v>
      </c>
      <c r="D2295" s="44" t="s">
        <v>28115</v>
      </c>
    </row>
    <row r="2296" spans="1:4" x14ac:dyDescent="0.2">
      <c r="A2296" s="43"/>
      <c r="C2296" s="43" t="s">
        <v>2309</v>
      </c>
      <c r="D2296" s="44" t="s">
        <v>28116</v>
      </c>
    </row>
    <row r="2297" spans="1:4" ht="24" x14ac:dyDescent="0.2">
      <c r="A2297" s="43" t="s">
        <v>28117</v>
      </c>
      <c r="B2297" s="26" t="s">
        <v>28118</v>
      </c>
      <c r="C2297" s="43" t="s">
        <v>2310</v>
      </c>
      <c r="D2297" s="44" t="s">
        <v>28119</v>
      </c>
    </row>
    <row r="2298" spans="1:4" x14ac:dyDescent="0.2">
      <c r="A2298" s="43"/>
      <c r="C2298" s="43" t="s">
        <v>2311</v>
      </c>
      <c r="D2298" s="44" t="s">
        <v>28120</v>
      </c>
    </row>
    <row r="2299" spans="1:4" x14ac:dyDescent="0.2">
      <c r="A2299" s="43"/>
      <c r="C2299" s="43" t="s">
        <v>2312</v>
      </c>
      <c r="D2299" s="44" t="s">
        <v>28121</v>
      </c>
    </row>
    <row r="2300" spans="1:4" x14ac:dyDescent="0.2">
      <c r="A2300" s="43"/>
      <c r="C2300" s="43" t="s">
        <v>2313</v>
      </c>
      <c r="D2300" s="44" t="s">
        <v>28122</v>
      </c>
    </row>
    <row r="2301" spans="1:4" x14ac:dyDescent="0.2">
      <c r="A2301" s="43"/>
      <c r="C2301" s="43" t="s">
        <v>2314</v>
      </c>
      <c r="D2301" s="44" t="s">
        <v>28123</v>
      </c>
    </row>
    <row r="2302" spans="1:4" x14ac:dyDescent="0.2">
      <c r="A2302" s="43"/>
      <c r="C2302" s="43" t="s">
        <v>2315</v>
      </c>
      <c r="D2302" s="44" t="s">
        <v>28124</v>
      </c>
    </row>
    <row r="2303" spans="1:4" x14ac:dyDescent="0.2">
      <c r="A2303" s="43"/>
      <c r="C2303" s="43" t="s">
        <v>2316</v>
      </c>
      <c r="D2303" s="44" t="s">
        <v>28125</v>
      </c>
    </row>
    <row r="2304" spans="1:4" x14ac:dyDescent="0.2">
      <c r="A2304" s="43"/>
      <c r="C2304" s="43" t="s">
        <v>2317</v>
      </c>
      <c r="D2304" s="44" t="s">
        <v>28126</v>
      </c>
    </row>
    <row r="2305" spans="1:4" x14ac:dyDescent="0.2">
      <c r="A2305" s="43"/>
      <c r="C2305" s="43" t="s">
        <v>2318</v>
      </c>
      <c r="D2305" s="44" t="s">
        <v>28127</v>
      </c>
    </row>
    <row r="2306" spans="1:4" x14ac:dyDescent="0.2">
      <c r="A2306" s="43"/>
      <c r="C2306" s="43" t="s">
        <v>2319</v>
      </c>
      <c r="D2306" s="44" t="s">
        <v>28128</v>
      </c>
    </row>
    <row r="2307" spans="1:4" ht="36" x14ac:dyDescent="0.2">
      <c r="A2307" s="43" t="s">
        <v>28129</v>
      </c>
      <c r="B2307" s="26" t="s">
        <v>28130</v>
      </c>
      <c r="C2307" s="43" t="s">
        <v>2320</v>
      </c>
      <c r="D2307" s="44" t="s">
        <v>28131</v>
      </c>
    </row>
    <row r="2308" spans="1:4" x14ac:dyDescent="0.2">
      <c r="A2308" s="43"/>
      <c r="C2308" s="43" t="s">
        <v>2321</v>
      </c>
      <c r="D2308" s="44" t="s">
        <v>28132</v>
      </c>
    </row>
    <row r="2309" spans="1:4" x14ac:dyDescent="0.2">
      <c r="A2309" s="43"/>
      <c r="C2309" s="43" t="s">
        <v>2322</v>
      </c>
      <c r="D2309" s="44" t="s">
        <v>28133</v>
      </c>
    </row>
    <row r="2310" spans="1:4" x14ac:dyDescent="0.2">
      <c r="A2310" s="43"/>
      <c r="C2310" s="43" t="s">
        <v>2323</v>
      </c>
      <c r="D2310" s="44" t="s">
        <v>28134</v>
      </c>
    </row>
    <row r="2311" spans="1:4" ht="36" x14ac:dyDescent="0.2">
      <c r="A2311" s="43" t="s">
        <v>28135</v>
      </c>
      <c r="B2311" s="26" t="s">
        <v>28136</v>
      </c>
      <c r="C2311" s="43" t="s">
        <v>28135</v>
      </c>
      <c r="D2311" s="44" t="s">
        <v>28137</v>
      </c>
    </row>
    <row r="2312" spans="1:4" ht="24" x14ac:dyDescent="0.2">
      <c r="A2312" s="43" t="s">
        <v>28138</v>
      </c>
      <c r="B2312" s="26" t="s">
        <v>28139</v>
      </c>
      <c r="C2312" s="43" t="s">
        <v>28138</v>
      </c>
      <c r="D2312" s="44" t="s">
        <v>28139</v>
      </c>
    </row>
    <row r="2313" spans="1:4" ht="36" x14ac:dyDescent="0.2">
      <c r="A2313" s="43" t="s">
        <v>28140</v>
      </c>
      <c r="B2313" s="26" t="s">
        <v>28141</v>
      </c>
      <c r="C2313" s="43" t="s">
        <v>28140</v>
      </c>
      <c r="D2313" s="44" t="s">
        <v>28142</v>
      </c>
    </row>
    <row r="2314" spans="1:4" ht="24" x14ac:dyDescent="0.2">
      <c r="A2314" s="43" t="s">
        <v>28143</v>
      </c>
      <c r="B2314" s="26" t="s">
        <v>28144</v>
      </c>
      <c r="C2314" s="43" t="s">
        <v>2327</v>
      </c>
      <c r="D2314" s="44" t="s">
        <v>28145</v>
      </c>
    </row>
    <row r="2315" spans="1:4" x14ac:dyDescent="0.2">
      <c r="A2315" s="43"/>
      <c r="C2315" s="43" t="s">
        <v>2328</v>
      </c>
      <c r="D2315" s="44" t="s">
        <v>28146</v>
      </c>
    </row>
    <row r="2316" spans="1:4" x14ac:dyDescent="0.2">
      <c r="A2316" s="43"/>
      <c r="C2316" s="43" t="s">
        <v>2329</v>
      </c>
      <c r="D2316" s="44" t="s">
        <v>28147</v>
      </c>
    </row>
    <row r="2317" spans="1:4" x14ac:dyDescent="0.2">
      <c r="A2317" s="43"/>
      <c r="C2317" s="43" t="s">
        <v>2330</v>
      </c>
      <c r="D2317" s="44" t="s">
        <v>28148</v>
      </c>
    </row>
    <row r="2318" spans="1:4" x14ac:dyDescent="0.2">
      <c r="A2318" s="43"/>
      <c r="C2318" s="43" t="s">
        <v>2331</v>
      </c>
      <c r="D2318" s="44" t="s">
        <v>28149</v>
      </c>
    </row>
    <row r="2319" spans="1:4" x14ac:dyDescent="0.2">
      <c r="A2319" s="43"/>
      <c r="C2319" s="43" t="s">
        <v>2332</v>
      </c>
      <c r="D2319" s="44" t="s">
        <v>28150</v>
      </c>
    </row>
    <row r="2320" spans="1:4" x14ac:dyDescent="0.2">
      <c r="A2320" s="43"/>
      <c r="C2320" s="43" t="s">
        <v>2333</v>
      </c>
      <c r="D2320" s="44" t="s">
        <v>28151</v>
      </c>
    </row>
    <row r="2321" spans="1:4" x14ac:dyDescent="0.2">
      <c r="A2321" s="43"/>
      <c r="C2321" s="43" t="s">
        <v>2334</v>
      </c>
      <c r="D2321" s="44" t="s">
        <v>28152</v>
      </c>
    </row>
    <row r="2322" spans="1:4" x14ac:dyDescent="0.2">
      <c r="A2322" s="43"/>
      <c r="C2322" s="43" t="s">
        <v>2335</v>
      </c>
      <c r="D2322" s="44" t="s">
        <v>28153</v>
      </c>
    </row>
    <row r="2323" spans="1:4" x14ac:dyDescent="0.2">
      <c r="A2323" s="43"/>
      <c r="C2323" s="43" t="s">
        <v>2336</v>
      </c>
      <c r="D2323" s="44" t="s">
        <v>28154</v>
      </c>
    </row>
    <row r="2324" spans="1:4" ht="24" x14ac:dyDescent="0.2">
      <c r="A2324" s="43" t="s">
        <v>28155</v>
      </c>
      <c r="B2324" s="26" t="s">
        <v>28156</v>
      </c>
      <c r="C2324" s="43" t="s">
        <v>28155</v>
      </c>
      <c r="D2324" s="44" t="s">
        <v>28156</v>
      </c>
    </row>
    <row r="2325" spans="1:4" ht="36" x14ac:dyDescent="0.2">
      <c r="A2325" s="43" t="s">
        <v>28157</v>
      </c>
      <c r="B2325" s="26" t="s">
        <v>28158</v>
      </c>
      <c r="C2325" s="43" t="s">
        <v>2338</v>
      </c>
      <c r="D2325" s="44" t="s">
        <v>28159</v>
      </c>
    </row>
    <row r="2326" spans="1:4" x14ac:dyDescent="0.2">
      <c r="A2326" s="43"/>
      <c r="C2326" s="43" t="s">
        <v>2339</v>
      </c>
      <c r="D2326" s="44" t="s">
        <v>28160</v>
      </c>
    </row>
    <row r="2327" spans="1:4" x14ac:dyDescent="0.2">
      <c r="A2327" s="43"/>
      <c r="C2327" s="43" t="s">
        <v>2340</v>
      </c>
      <c r="D2327" s="44" t="s">
        <v>28161</v>
      </c>
    </row>
    <row r="2328" spans="1:4" x14ac:dyDescent="0.2">
      <c r="A2328" s="43"/>
      <c r="C2328" s="43" t="s">
        <v>2341</v>
      </c>
      <c r="D2328" s="44" t="s">
        <v>28162</v>
      </c>
    </row>
    <row r="2329" spans="1:4" ht="24" x14ac:dyDescent="0.2">
      <c r="A2329" s="43" t="s">
        <v>28163</v>
      </c>
      <c r="B2329" s="26" t="s">
        <v>28164</v>
      </c>
      <c r="C2329" s="43" t="s">
        <v>2342</v>
      </c>
      <c r="D2329" s="44" t="s">
        <v>28165</v>
      </c>
    </row>
    <row r="2330" spans="1:4" x14ac:dyDescent="0.2">
      <c r="A2330" s="43"/>
      <c r="C2330" s="43" t="s">
        <v>2343</v>
      </c>
      <c r="D2330" s="44" t="s">
        <v>28166</v>
      </c>
    </row>
    <row r="2331" spans="1:4" x14ac:dyDescent="0.2">
      <c r="A2331" s="43"/>
      <c r="C2331" s="43" t="s">
        <v>2344</v>
      </c>
      <c r="D2331" s="44" t="s">
        <v>28167</v>
      </c>
    </row>
    <row r="2332" spans="1:4" x14ac:dyDescent="0.2">
      <c r="A2332" s="43"/>
      <c r="C2332" s="43" t="s">
        <v>2345</v>
      </c>
      <c r="D2332" s="44" t="s">
        <v>28168</v>
      </c>
    </row>
    <row r="2333" spans="1:4" x14ac:dyDescent="0.2">
      <c r="A2333" s="43"/>
      <c r="C2333" s="43" t="s">
        <v>2346</v>
      </c>
      <c r="D2333" s="44" t="s">
        <v>28169</v>
      </c>
    </row>
    <row r="2334" spans="1:4" x14ac:dyDescent="0.2">
      <c r="A2334" s="43"/>
      <c r="C2334" s="43" t="s">
        <v>2347</v>
      </c>
      <c r="D2334" s="44" t="s">
        <v>28170</v>
      </c>
    </row>
    <row r="2335" spans="1:4" x14ac:dyDescent="0.2">
      <c r="A2335" s="43" t="s">
        <v>28171</v>
      </c>
      <c r="B2335" s="26" t="s">
        <v>28172</v>
      </c>
      <c r="C2335" s="43" t="s">
        <v>2348</v>
      </c>
      <c r="D2335" s="44" t="s">
        <v>28173</v>
      </c>
    </row>
    <row r="2336" spans="1:4" x14ac:dyDescent="0.2">
      <c r="A2336" s="43"/>
      <c r="C2336" s="43" t="s">
        <v>2349</v>
      </c>
      <c r="D2336" s="44" t="s">
        <v>28174</v>
      </c>
    </row>
    <row r="2337" spans="1:4" x14ac:dyDescent="0.2">
      <c r="A2337" s="43"/>
      <c r="C2337" s="43" t="s">
        <v>2350</v>
      </c>
      <c r="D2337" s="44" t="s">
        <v>28175</v>
      </c>
    </row>
    <row r="2338" spans="1:4" x14ac:dyDescent="0.2">
      <c r="A2338" s="43"/>
      <c r="C2338" s="43" t="s">
        <v>2351</v>
      </c>
      <c r="D2338" s="44" t="s">
        <v>28176</v>
      </c>
    </row>
    <row r="2339" spans="1:4" x14ac:dyDescent="0.2">
      <c r="A2339" s="43"/>
      <c r="C2339" s="43" t="s">
        <v>2352</v>
      </c>
      <c r="D2339" s="44" t="s">
        <v>28177</v>
      </c>
    </row>
    <row r="2340" spans="1:4" x14ac:dyDescent="0.2">
      <c r="A2340" s="43" t="s">
        <v>28178</v>
      </c>
      <c r="B2340" s="26" t="s">
        <v>28179</v>
      </c>
      <c r="C2340" s="43" t="s">
        <v>2353</v>
      </c>
      <c r="D2340" s="44" t="s">
        <v>28180</v>
      </c>
    </row>
    <row r="2341" spans="1:4" x14ac:dyDescent="0.2">
      <c r="A2341" s="43"/>
      <c r="C2341" s="43" t="s">
        <v>2354</v>
      </c>
      <c r="D2341" s="44" t="s">
        <v>28181</v>
      </c>
    </row>
    <row r="2342" spans="1:4" x14ac:dyDescent="0.2">
      <c r="A2342" s="43"/>
      <c r="C2342" s="43" t="s">
        <v>2355</v>
      </c>
      <c r="D2342" s="44" t="s">
        <v>28182</v>
      </c>
    </row>
    <row r="2343" spans="1:4" x14ac:dyDescent="0.2">
      <c r="A2343" s="43"/>
      <c r="C2343" s="43" t="s">
        <v>2356</v>
      </c>
      <c r="D2343" s="44" t="s">
        <v>28183</v>
      </c>
    </row>
    <row r="2344" spans="1:4" x14ac:dyDescent="0.2">
      <c r="A2344" s="43"/>
      <c r="C2344" s="43" t="s">
        <v>2357</v>
      </c>
      <c r="D2344" s="44" t="s">
        <v>28184</v>
      </c>
    </row>
    <row r="2345" spans="1:4" x14ac:dyDescent="0.2">
      <c r="A2345" s="43"/>
      <c r="C2345" s="43" t="s">
        <v>2358</v>
      </c>
      <c r="D2345" s="44" t="s">
        <v>28185</v>
      </c>
    </row>
    <row r="2346" spans="1:4" x14ac:dyDescent="0.2">
      <c r="A2346" s="43"/>
      <c r="C2346" s="43" t="s">
        <v>2359</v>
      </c>
      <c r="D2346" s="44" t="s">
        <v>28186</v>
      </c>
    </row>
    <row r="2347" spans="1:4" x14ac:dyDescent="0.2">
      <c r="A2347" s="43"/>
      <c r="C2347" s="43" t="s">
        <v>2360</v>
      </c>
      <c r="D2347" s="44" t="s">
        <v>28187</v>
      </c>
    </row>
    <row r="2348" spans="1:4" x14ac:dyDescent="0.2">
      <c r="A2348" s="43"/>
      <c r="C2348" s="43" t="s">
        <v>2361</v>
      </c>
      <c r="D2348" s="44" t="s">
        <v>28188</v>
      </c>
    </row>
    <row r="2349" spans="1:4" ht="48" x14ac:dyDescent="0.2">
      <c r="A2349" s="43" t="s">
        <v>28189</v>
      </c>
      <c r="B2349" s="26" t="s">
        <v>28190</v>
      </c>
      <c r="C2349" s="43" t="s">
        <v>2362</v>
      </c>
      <c r="D2349" s="44" t="s">
        <v>28191</v>
      </c>
    </row>
    <row r="2350" spans="1:4" x14ac:dyDescent="0.2">
      <c r="A2350" s="43"/>
      <c r="C2350" s="43" t="s">
        <v>2363</v>
      </c>
      <c r="D2350" s="44" t="s">
        <v>28192</v>
      </c>
    </row>
    <row r="2351" spans="1:4" x14ac:dyDescent="0.2">
      <c r="A2351" s="43"/>
      <c r="C2351" s="43" t="s">
        <v>2364</v>
      </c>
      <c r="D2351" s="44" t="s">
        <v>28193</v>
      </c>
    </row>
    <row r="2352" spans="1:4" x14ac:dyDescent="0.2">
      <c r="A2352" s="43"/>
      <c r="C2352" s="43" t="s">
        <v>2365</v>
      </c>
      <c r="D2352" s="44" t="s">
        <v>28194</v>
      </c>
    </row>
    <row r="2353" spans="1:4" x14ac:dyDescent="0.2">
      <c r="A2353" s="43"/>
      <c r="C2353" s="43" t="s">
        <v>2366</v>
      </c>
      <c r="D2353" s="44" t="s">
        <v>28195</v>
      </c>
    </row>
    <row r="2354" spans="1:4" ht="24" x14ac:dyDescent="0.2">
      <c r="A2354" s="43" t="s">
        <v>28196</v>
      </c>
      <c r="B2354" s="26" t="s">
        <v>28197</v>
      </c>
      <c r="C2354" s="43" t="s">
        <v>2367</v>
      </c>
      <c r="D2354" s="44" t="s">
        <v>28198</v>
      </c>
    </row>
    <row r="2355" spans="1:4" x14ac:dyDescent="0.2">
      <c r="A2355" s="43"/>
      <c r="C2355" s="43" t="s">
        <v>2368</v>
      </c>
      <c r="D2355" s="44" t="s">
        <v>28199</v>
      </c>
    </row>
    <row r="2356" spans="1:4" x14ac:dyDescent="0.2">
      <c r="A2356" s="43"/>
      <c r="C2356" s="43" t="s">
        <v>2369</v>
      </c>
      <c r="D2356" s="44" t="s">
        <v>28200</v>
      </c>
    </row>
    <row r="2357" spans="1:4" ht="24" x14ac:dyDescent="0.2">
      <c r="A2357" s="43" t="s">
        <v>28201</v>
      </c>
      <c r="B2357" s="26" t="s">
        <v>28202</v>
      </c>
      <c r="C2357" s="43" t="s">
        <v>28201</v>
      </c>
      <c r="D2357" s="44" t="s">
        <v>28203</v>
      </c>
    </row>
    <row r="2358" spans="1:4" x14ac:dyDescent="0.2">
      <c r="A2358" s="43" t="s">
        <v>28204</v>
      </c>
      <c r="B2358" s="26" t="s">
        <v>28205</v>
      </c>
      <c r="C2358" s="43" t="s">
        <v>2371</v>
      </c>
      <c r="D2358" s="44" t="s">
        <v>28206</v>
      </c>
    </row>
    <row r="2359" spans="1:4" x14ac:dyDescent="0.2">
      <c r="A2359" s="43"/>
      <c r="C2359" s="43" t="s">
        <v>2372</v>
      </c>
      <c r="D2359" s="44" t="s">
        <v>28207</v>
      </c>
    </row>
    <row r="2360" spans="1:4" x14ac:dyDescent="0.2">
      <c r="A2360" s="43"/>
      <c r="C2360" s="43" t="s">
        <v>2373</v>
      </c>
      <c r="D2360" s="44" t="s">
        <v>28208</v>
      </c>
    </row>
    <row r="2361" spans="1:4" x14ac:dyDescent="0.2">
      <c r="A2361" s="43"/>
      <c r="C2361" s="43" t="s">
        <v>2374</v>
      </c>
      <c r="D2361" s="44" t="s">
        <v>28209</v>
      </c>
    </row>
    <row r="2362" spans="1:4" x14ac:dyDescent="0.2">
      <c r="A2362" s="43" t="s">
        <v>28210</v>
      </c>
      <c r="B2362" s="26" t="s">
        <v>28211</v>
      </c>
      <c r="C2362" s="43" t="s">
        <v>2375</v>
      </c>
      <c r="D2362" s="44" t="s">
        <v>28212</v>
      </c>
    </row>
    <row r="2363" spans="1:4" x14ac:dyDescent="0.2">
      <c r="A2363" s="43"/>
      <c r="C2363" s="43" t="s">
        <v>2376</v>
      </c>
      <c r="D2363" s="44" t="s">
        <v>28213</v>
      </c>
    </row>
    <row r="2364" spans="1:4" x14ac:dyDescent="0.2">
      <c r="A2364" s="43"/>
      <c r="C2364" s="43" t="s">
        <v>2377</v>
      </c>
      <c r="D2364" s="44" t="s">
        <v>28214</v>
      </c>
    </row>
    <row r="2365" spans="1:4" x14ac:dyDescent="0.2">
      <c r="A2365" s="43"/>
      <c r="C2365" s="43" t="s">
        <v>2378</v>
      </c>
      <c r="D2365" s="44" t="s">
        <v>28215</v>
      </c>
    </row>
    <row r="2366" spans="1:4" x14ac:dyDescent="0.2">
      <c r="A2366" s="43" t="s">
        <v>28216</v>
      </c>
      <c r="B2366" s="26" t="s">
        <v>28217</v>
      </c>
      <c r="C2366" s="43" t="s">
        <v>2379</v>
      </c>
      <c r="D2366" s="44" t="s">
        <v>28218</v>
      </c>
    </row>
    <row r="2367" spans="1:4" x14ac:dyDescent="0.2">
      <c r="A2367" s="43"/>
      <c r="C2367" s="43" t="s">
        <v>2380</v>
      </c>
      <c r="D2367" s="44" t="s">
        <v>28219</v>
      </c>
    </row>
    <row r="2368" spans="1:4" x14ac:dyDescent="0.2">
      <c r="A2368" s="43"/>
      <c r="C2368" s="43" t="s">
        <v>2381</v>
      </c>
      <c r="D2368" s="44" t="s">
        <v>28220</v>
      </c>
    </row>
    <row r="2369" spans="1:4" x14ac:dyDescent="0.2">
      <c r="A2369" s="43"/>
      <c r="C2369" s="43" t="s">
        <v>2382</v>
      </c>
      <c r="D2369" s="44" t="s">
        <v>28221</v>
      </c>
    </row>
    <row r="2370" spans="1:4" x14ac:dyDescent="0.2">
      <c r="A2370" s="43" t="s">
        <v>28222</v>
      </c>
      <c r="B2370" s="26" t="s">
        <v>28223</v>
      </c>
      <c r="C2370" s="43" t="s">
        <v>2383</v>
      </c>
      <c r="D2370" s="44" t="s">
        <v>28224</v>
      </c>
    </row>
    <row r="2371" spans="1:4" x14ac:dyDescent="0.2">
      <c r="A2371" s="43"/>
      <c r="C2371" s="43" t="s">
        <v>2384</v>
      </c>
      <c r="D2371" s="44" t="s">
        <v>28225</v>
      </c>
    </row>
    <row r="2372" spans="1:4" x14ac:dyDescent="0.2">
      <c r="A2372" s="43"/>
      <c r="C2372" s="43" t="s">
        <v>2385</v>
      </c>
      <c r="D2372" s="44" t="s">
        <v>28226</v>
      </c>
    </row>
    <row r="2373" spans="1:4" x14ac:dyDescent="0.2">
      <c r="A2373" s="43"/>
      <c r="C2373" s="43" t="s">
        <v>2386</v>
      </c>
      <c r="D2373" s="44" t="s">
        <v>28227</v>
      </c>
    </row>
    <row r="2374" spans="1:4" x14ac:dyDescent="0.2">
      <c r="A2374" s="43" t="s">
        <v>28228</v>
      </c>
      <c r="B2374" s="26" t="s">
        <v>28229</v>
      </c>
      <c r="C2374" s="43" t="s">
        <v>2387</v>
      </c>
      <c r="D2374" s="44" t="s">
        <v>28230</v>
      </c>
    </row>
    <row r="2375" spans="1:4" x14ac:dyDescent="0.2">
      <c r="A2375" s="43"/>
      <c r="C2375" s="43" t="s">
        <v>2388</v>
      </c>
      <c r="D2375" s="44" t="s">
        <v>28231</v>
      </c>
    </row>
    <row r="2376" spans="1:4" x14ac:dyDescent="0.2">
      <c r="A2376" s="43"/>
      <c r="C2376" s="43" t="s">
        <v>2389</v>
      </c>
      <c r="D2376" s="44" t="s">
        <v>28232</v>
      </c>
    </row>
    <row r="2377" spans="1:4" x14ac:dyDescent="0.2">
      <c r="A2377" s="43"/>
      <c r="C2377" s="43" t="s">
        <v>2390</v>
      </c>
      <c r="D2377" s="44" t="s">
        <v>28233</v>
      </c>
    </row>
    <row r="2378" spans="1:4" x14ac:dyDescent="0.2">
      <c r="A2378" s="43" t="s">
        <v>28234</v>
      </c>
      <c r="B2378" s="26" t="s">
        <v>28235</v>
      </c>
      <c r="C2378" s="43" t="s">
        <v>2391</v>
      </c>
      <c r="D2378" s="44" t="s">
        <v>28236</v>
      </c>
    </row>
    <row r="2379" spans="1:4" x14ac:dyDescent="0.2">
      <c r="A2379" s="43"/>
      <c r="C2379" s="43" t="s">
        <v>2392</v>
      </c>
      <c r="D2379" s="44" t="s">
        <v>28237</v>
      </c>
    </row>
    <row r="2380" spans="1:4" x14ac:dyDescent="0.2">
      <c r="A2380" s="43"/>
      <c r="C2380" s="43" t="s">
        <v>2393</v>
      </c>
      <c r="D2380" s="44" t="s">
        <v>28238</v>
      </c>
    </row>
    <row r="2381" spans="1:4" x14ac:dyDescent="0.2">
      <c r="A2381" s="43"/>
      <c r="C2381" s="43" t="s">
        <v>2394</v>
      </c>
      <c r="D2381" s="44" t="s">
        <v>28239</v>
      </c>
    </row>
    <row r="2382" spans="1:4" ht="24" x14ac:dyDescent="0.2">
      <c r="A2382" s="43" t="s">
        <v>28240</v>
      </c>
      <c r="B2382" s="26" t="s">
        <v>28241</v>
      </c>
      <c r="C2382" s="43" t="s">
        <v>2395</v>
      </c>
      <c r="D2382" s="44" t="s">
        <v>28242</v>
      </c>
    </row>
    <row r="2383" spans="1:4" x14ac:dyDescent="0.2">
      <c r="A2383" s="43"/>
      <c r="C2383" s="43" t="s">
        <v>2396</v>
      </c>
      <c r="D2383" s="44" t="s">
        <v>28243</v>
      </c>
    </row>
    <row r="2384" spans="1:4" x14ac:dyDescent="0.2">
      <c r="A2384" s="43"/>
      <c r="C2384" s="43" t="s">
        <v>2397</v>
      </c>
      <c r="D2384" s="44" t="s">
        <v>28244</v>
      </c>
    </row>
    <row r="2385" spans="1:4" x14ac:dyDescent="0.2">
      <c r="A2385" s="43"/>
      <c r="C2385" s="43" t="s">
        <v>2398</v>
      </c>
      <c r="D2385" s="44" t="s">
        <v>28245</v>
      </c>
    </row>
    <row r="2386" spans="1:4" x14ac:dyDescent="0.2">
      <c r="A2386" s="43"/>
      <c r="C2386" s="43" t="s">
        <v>2399</v>
      </c>
      <c r="D2386" s="44" t="s">
        <v>28246</v>
      </c>
    </row>
    <row r="2387" spans="1:4" x14ac:dyDescent="0.2">
      <c r="A2387" s="43"/>
      <c r="C2387" s="43" t="s">
        <v>2400</v>
      </c>
      <c r="D2387" s="44" t="s">
        <v>28247</v>
      </c>
    </row>
    <row r="2388" spans="1:4" ht="24" x14ac:dyDescent="0.2">
      <c r="A2388" s="43" t="s">
        <v>28248</v>
      </c>
      <c r="B2388" s="26" t="s">
        <v>28249</v>
      </c>
      <c r="C2388" s="43" t="s">
        <v>2401</v>
      </c>
      <c r="D2388" s="44" t="s">
        <v>28250</v>
      </c>
    </row>
    <row r="2389" spans="1:4" x14ac:dyDescent="0.2">
      <c r="A2389" s="43"/>
      <c r="C2389" s="43" t="s">
        <v>2402</v>
      </c>
      <c r="D2389" s="44" t="s">
        <v>28251</v>
      </c>
    </row>
    <row r="2390" spans="1:4" x14ac:dyDescent="0.2">
      <c r="A2390" s="43"/>
      <c r="C2390" s="43" t="s">
        <v>2403</v>
      </c>
      <c r="D2390" s="44" t="s">
        <v>28252</v>
      </c>
    </row>
    <row r="2391" spans="1:4" x14ac:dyDescent="0.2">
      <c r="A2391" s="43"/>
      <c r="C2391" s="43" t="s">
        <v>2404</v>
      </c>
      <c r="D2391" s="44" t="s">
        <v>28253</v>
      </c>
    </row>
    <row r="2392" spans="1:4" x14ac:dyDescent="0.2">
      <c r="A2392" s="43"/>
      <c r="C2392" s="43" t="s">
        <v>2405</v>
      </c>
      <c r="D2392" s="44" t="s">
        <v>28254</v>
      </c>
    </row>
    <row r="2393" spans="1:4" x14ac:dyDescent="0.2">
      <c r="A2393" s="43"/>
      <c r="C2393" s="43" t="s">
        <v>2406</v>
      </c>
      <c r="D2393" s="44" t="s">
        <v>28255</v>
      </c>
    </row>
    <row r="2394" spans="1:4" ht="24" x14ac:dyDescent="0.2">
      <c r="A2394" s="43" t="s">
        <v>28256</v>
      </c>
      <c r="B2394" s="26" t="s">
        <v>28257</v>
      </c>
      <c r="C2394" s="43" t="s">
        <v>28256</v>
      </c>
      <c r="D2394" s="44" t="s">
        <v>28258</v>
      </c>
    </row>
    <row r="2395" spans="1:4" ht="24" x14ac:dyDescent="0.2">
      <c r="A2395" s="43" t="s">
        <v>28259</v>
      </c>
      <c r="B2395" s="26" t="s">
        <v>28260</v>
      </c>
      <c r="C2395" s="43" t="s">
        <v>28259</v>
      </c>
      <c r="D2395" s="44" t="s">
        <v>28261</v>
      </c>
    </row>
    <row r="2396" spans="1:4" ht="24" x14ac:dyDescent="0.2">
      <c r="A2396" s="43" t="s">
        <v>28262</v>
      </c>
      <c r="B2396" s="26" t="s">
        <v>28263</v>
      </c>
      <c r="C2396" s="43" t="s">
        <v>2409</v>
      </c>
      <c r="D2396" s="44" t="s">
        <v>28264</v>
      </c>
    </row>
    <row r="2397" spans="1:4" x14ac:dyDescent="0.2">
      <c r="A2397" s="43"/>
      <c r="C2397" s="43" t="s">
        <v>2410</v>
      </c>
      <c r="D2397" s="44" t="s">
        <v>28265</v>
      </c>
    </row>
    <row r="2398" spans="1:4" x14ac:dyDescent="0.2">
      <c r="A2398" s="43"/>
      <c r="C2398" s="43" t="s">
        <v>2411</v>
      </c>
      <c r="D2398" s="44" t="s">
        <v>28266</v>
      </c>
    </row>
    <row r="2399" spans="1:4" x14ac:dyDescent="0.2">
      <c r="A2399" s="43"/>
      <c r="C2399" s="43" t="s">
        <v>2412</v>
      </c>
      <c r="D2399" s="44" t="s">
        <v>28267</v>
      </c>
    </row>
    <row r="2400" spans="1:4" x14ac:dyDescent="0.2">
      <c r="A2400" s="43"/>
      <c r="C2400" s="43" t="s">
        <v>2413</v>
      </c>
      <c r="D2400" s="44" t="s">
        <v>28268</v>
      </c>
    </row>
    <row r="2401" spans="1:4" x14ac:dyDescent="0.2">
      <c r="A2401" s="43"/>
      <c r="C2401" s="43" t="s">
        <v>2414</v>
      </c>
      <c r="D2401" s="44" t="s">
        <v>28269</v>
      </c>
    </row>
    <row r="2402" spans="1:4" x14ac:dyDescent="0.2">
      <c r="A2402" s="43"/>
      <c r="C2402" s="43" t="s">
        <v>2415</v>
      </c>
      <c r="D2402" s="44" t="s">
        <v>28270</v>
      </c>
    </row>
    <row r="2403" spans="1:4" x14ac:dyDescent="0.2">
      <c r="A2403" s="43"/>
      <c r="C2403" s="43" t="s">
        <v>2416</v>
      </c>
      <c r="D2403" s="44" t="s">
        <v>28271</v>
      </c>
    </row>
    <row r="2404" spans="1:4" ht="24" x14ac:dyDescent="0.2">
      <c r="A2404" s="43" t="s">
        <v>28272</v>
      </c>
      <c r="B2404" s="26" t="s">
        <v>28273</v>
      </c>
      <c r="C2404" s="43" t="s">
        <v>28272</v>
      </c>
      <c r="D2404" s="44" t="s">
        <v>28273</v>
      </c>
    </row>
    <row r="2405" spans="1:4" ht="24" x14ac:dyDescent="0.2">
      <c r="A2405" s="43" t="s">
        <v>28274</v>
      </c>
      <c r="B2405" s="26" t="s">
        <v>28275</v>
      </c>
      <c r="C2405" s="43" t="s">
        <v>28274</v>
      </c>
      <c r="D2405" s="44" t="s">
        <v>28276</v>
      </c>
    </row>
    <row r="2406" spans="1:4" x14ac:dyDescent="0.2">
      <c r="A2406" s="43" t="s">
        <v>28277</v>
      </c>
      <c r="B2406" s="26" t="s">
        <v>28278</v>
      </c>
      <c r="C2406" s="43" t="s">
        <v>2419</v>
      </c>
      <c r="D2406" s="44" t="s">
        <v>28279</v>
      </c>
    </row>
    <row r="2407" spans="1:4" x14ac:dyDescent="0.2">
      <c r="A2407" s="43"/>
      <c r="C2407" s="43" t="s">
        <v>2420</v>
      </c>
      <c r="D2407" s="44" t="s">
        <v>28280</v>
      </c>
    </row>
    <row r="2408" spans="1:4" x14ac:dyDescent="0.2">
      <c r="A2408" s="43"/>
      <c r="C2408" s="43" t="s">
        <v>2421</v>
      </c>
      <c r="D2408" s="44" t="s">
        <v>28281</v>
      </c>
    </row>
    <row r="2409" spans="1:4" x14ac:dyDescent="0.2">
      <c r="A2409" s="43"/>
      <c r="C2409" s="43" t="s">
        <v>2422</v>
      </c>
      <c r="D2409" s="44" t="s">
        <v>28282</v>
      </c>
    </row>
    <row r="2410" spans="1:4" x14ac:dyDescent="0.2">
      <c r="A2410" s="43" t="s">
        <v>28283</v>
      </c>
      <c r="B2410" s="26" t="s">
        <v>28284</v>
      </c>
      <c r="C2410" s="43" t="s">
        <v>2423</v>
      </c>
      <c r="D2410" s="44" t="s">
        <v>28285</v>
      </c>
    </row>
    <row r="2411" spans="1:4" x14ac:dyDescent="0.2">
      <c r="A2411" s="43"/>
      <c r="C2411" s="43" t="s">
        <v>2424</v>
      </c>
      <c r="D2411" s="44" t="s">
        <v>28286</v>
      </c>
    </row>
    <row r="2412" spans="1:4" x14ac:dyDescent="0.2">
      <c r="A2412" s="43"/>
      <c r="C2412" s="43" t="s">
        <v>2425</v>
      </c>
      <c r="D2412" s="44" t="s">
        <v>28287</v>
      </c>
    </row>
    <row r="2413" spans="1:4" x14ac:dyDescent="0.2">
      <c r="A2413" s="43"/>
      <c r="C2413" s="43" t="s">
        <v>2426</v>
      </c>
      <c r="D2413" s="44" t="s">
        <v>28288</v>
      </c>
    </row>
    <row r="2414" spans="1:4" x14ac:dyDescent="0.2">
      <c r="A2414" s="43"/>
      <c r="C2414" s="43" t="s">
        <v>2427</v>
      </c>
      <c r="D2414" s="44" t="s">
        <v>28289</v>
      </c>
    </row>
    <row r="2415" spans="1:4" x14ac:dyDescent="0.2">
      <c r="A2415" s="43"/>
      <c r="C2415" s="43" t="s">
        <v>2428</v>
      </c>
      <c r="D2415" s="44" t="s">
        <v>28290</v>
      </c>
    </row>
    <row r="2416" spans="1:4" ht="24" x14ac:dyDescent="0.2">
      <c r="A2416" s="43" t="s">
        <v>28291</v>
      </c>
      <c r="B2416" s="26" t="s">
        <v>28292</v>
      </c>
      <c r="C2416" s="43" t="s">
        <v>2429</v>
      </c>
      <c r="D2416" s="44" t="s">
        <v>28293</v>
      </c>
    </row>
    <row r="2417" spans="1:4" x14ac:dyDescent="0.2">
      <c r="A2417" s="43"/>
      <c r="C2417" s="43" t="s">
        <v>2430</v>
      </c>
      <c r="D2417" s="44" t="s">
        <v>28294</v>
      </c>
    </row>
    <row r="2418" spans="1:4" x14ac:dyDescent="0.2">
      <c r="A2418" s="43"/>
      <c r="C2418" s="43" t="s">
        <v>2431</v>
      </c>
      <c r="D2418" s="44" t="s">
        <v>28295</v>
      </c>
    </row>
    <row r="2419" spans="1:4" ht="24" x14ac:dyDescent="0.2">
      <c r="A2419" s="43" t="s">
        <v>28296</v>
      </c>
      <c r="B2419" s="26" t="s">
        <v>28297</v>
      </c>
      <c r="C2419" s="43" t="s">
        <v>2432</v>
      </c>
      <c r="D2419" s="44" t="s">
        <v>28298</v>
      </c>
    </row>
    <row r="2420" spans="1:4" x14ac:dyDescent="0.2">
      <c r="A2420" s="43"/>
      <c r="C2420" s="43" t="s">
        <v>2433</v>
      </c>
      <c r="D2420" s="44" t="s">
        <v>28299</v>
      </c>
    </row>
    <row r="2421" spans="1:4" x14ac:dyDescent="0.2">
      <c r="A2421" s="43"/>
      <c r="C2421" s="43" t="s">
        <v>2434</v>
      </c>
      <c r="D2421" s="44" t="s">
        <v>28300</v>
      </c>
    </row>
    <row r="2422" spans="1:4" x14ac:dyDescent="0.2">
      <c r="A2422" s="43"/>
      <c r="C2422" s="43" t="s">
        <v>2435</v>
      </c>
      <c r="D2422" s="44" t="s">
        <v>28301</v>
      </c>
    </row>
    <row r="2423" spans="1:4" x14ac:dyDescent="0.2">
      <c r="A2423" s="43"/>
      <c r="C2423" s="43" t="s">
        <v>2436</v>
      </c>
      <c r="D2423" s="44" t="s">
        <v>28302</v>
      </c>
    </row>
    <row r="2424" spans="1:4" x14ac:dyDescent="0.2">
      <c r="A2424" s="43"/>
      <c r="C2424" s="43" t="s">
        <v>2437</v>
      </c>
      <c r="D2424" s="44" t="s">
        <v>28303</v>
      </c>
    </row>
    <row r="2425" spans="1:4" ht="36" x14ac:dyDescent="0.2">
      <c r="A2425" s="43" t="s">
        <v>28304</v>
      </c>
      <c r="B2425" s="26" t="s">
        <v>28305</v>
      </c>
      <c r="C2425" s="43" t="s">
        <v>2438</v>
      </c>
      <c r="D2425" s="44" t="s">
        <v>28306</v>
      </c>
    </row>
    <row r="2426" spans="1:4" x14ac:dyDescent="0.2">
      <c r="A2426" s="43"/>
      <c r="C2426" s="43" t="s">
        <v>2439</v>
      </c>
      <c r="D2426" s="44" t="s">
        <v>28307</v>
      </c>
    </row>
    <row r="2427" spans="1:4" x14ac:dyDescent="0.2">
      <c r="A2427" s="43"/>
      <c r="C2427" s="43" t="s">
        <v>2440</v>
      </c>
      <c r="D2427" s="44" t="s">
        <v>28308</v>
      </c>
    </row>
    <row r="2428" spans="1:4" x14ac:dyDescent="0.2">
      <c r="A2428" s="43"/>
      <c r="C2428" s="43" t="s">
        <v>2441</v>
      </c>
      <c r="D2428" s="44" t="s">
        <v>28309</v>
      </c>
    </row>
    <row r="2429" spans="1:4" x14ac:dyDescent="0.2">
      <c r="A2429" s="43"/>
      <c r="C2429" s="43" t="s">
        <v>2442</v>
      </c>
      <c r="D2429" s="44" t="s">
        <v>28310</v>
      </c>
    </row>
    <row r="2430" spans="1:4" x14ac:dyDescent="0.2">
      <c r="A2430" s="43" t="s">
        <v>28311</v>
      </c>
      <c r="B2430" s="26" t="s">
        <v>28312</v>
      </c>
      <c r="C2430" s="43" t="s">
        <v>2443</v>
      </c>
      <c r="D2430" s="44" t="s">
        <v>28313</v>
      </c>
    </row>
    <row r="2431" spans="1:4" x14ac:dyDescent="0.2">
      <c r="A2431" s="43"/>
      <c r="C2431" s="43" t="s">
        <v>2444</v>
      </c>
      <c r="D2431" s="44" t="s">
        <v>28314</v>
      </c>
    </row>
    <row r="2432" spans="1:4" x14ac:dyDescent="0.2">
      <c r="A2432" s="43"/>
      <c r="C2432" s="43" t="s">
        <v>2445</v>
      </c>
      <c r="D2432" s="44" t="s">
        <v>28315</v>
      </c>
    </row>
    <row r="2433" spans="1:4" x14ac:dyDescent="0.2">
      <c r="A2433" s="43"/>
      <c r="C2433" s="43" t="s">
        <v>2446</v>
      </c>
      <c r="D2433" s="44" t="s">
        <v>28316</v>
      </c>
    </row>
    <row r="2434" spans="1:4" x14ac:dyDescent="0.2">
      <c r="A2434" s="43"/>
      <c r="C2434" s="43" t="s">
        <v>2447</v>
      </c>
      <c r="D2434" s="44" t="s">
        <v>28317</v>
      </c>
    </row>
    <row r="2435" spans="1:4" ht="48" x14ac:dyDescent="0.2">
      <c r="A2435" s="43" t="s">
        <v>28318</v>
      </c>
      <c r="B2435" s="26" t="s">
        <v>28319</v>
      </c>
      <c r="C2435" s="43" t="s">
        <v>2448</v>
      </c>
      <c r="D2435" s="44" t="s">
        <v>28320</v>
      </c>
    </row>
    <row r="2436" spans="1:4" x14ac:dyDescent="0.2">
      <c r="A2436" s="43"/>
      <c r="C2436" s="43" t="s">
        <v>2449</v>
      </c>
      <c r="D2436" s="44" t="s">
        <v>28321</v>
      </c>
    </row>
    <row r="2437" spans="1:4" x14ac:dyDescent="0.2">
      <c r="A2437" s="43"/>
      <c r="C2437" s="43" t="s">
        <v>2450</v>
      </c>
      <c r="D2437" s="44" t="s">
        <v>28322</v>
      </c>
    </row>
    <row r="2438" spans="1:4" x14ac:dyDescent="0.2">
      <c r="A2438" s="43"/>
      <c r="C2438" s="43" t="s">
        <v>2451</v>
      </c>
      <c r="D2438" s="44" t="s">
        <v>28323</v>
      </c>
    </row>
    <row r="2439" spans="1:4" x14ac:dyDescent="0.2">
      <c r="A2439" s="43"/>
      <c r="C2439" s="43" t="s">
        <v>2452</v>
      </c>
      <c r="D2439" s="44" t="s">
        <v>28324</v>
      </c>
    </row>
    <row r="2440" spans="1:4" x14ac:dyDescent="0.2">
      <c r="A2440" s="43"/>
      <c r="C2440" s="43" t="s">
        <v>2453</v>
      </c>
      <c r="D2440" s="44" t="s">
        <v>28325</v>
      </c>
    </row>
    <row r="2441" spans="1:4" x14ac:dyDescent="0.2">
      <c r="A2441" s="43"/>
      <c r="C2441" s="43" t="s">
        <v>2454</v>
      </c>
      <c r="D2441" s="44" t="s">
        <v>28326</v>
      </c>
    </row>
    <row r="2442" spans="1:4" x14ac:dyDescent="0.2">
      <c r="A2442" s="43"/>
      <c r="C2442" s="43" t="s">
        <v>2455</v>
      </c>
      <c r="D2442" s="44" t="s">
        <v>28327</v>
      </c>
    </row>
    <row r="2443" spans="1:4" x14ac:dyDescent="0.2">
      <c r="A2443" s="43"/>
      <c r="C2443" s="43" t="s">
        <v>2456</v>
      </c>
      <c r="D2443" s="44" t="s">
        <v>28328</v>
      </c>
    </row>
    <row r="2444" spans="1:4" x14ac:dyDescent="0.2">
      <c r="A2444" s="43" t="s">
        <v>28329</v>
      </c>
      <c r="B2444" s="26" t="s">
        <v>28330</v>
      </c>
      <c r="C2444" s="43" t="s">
        <v>28329</v>
      </c>
      <c r="D2444" s="44" t="s">
        <v>28331</v>
      </c>
    </row>
    <row r="2445" spans="1:4" ht="24" x14ac:dyDescent="0.2">
      <c r="A2445" s="43" t="s">
        <v>28332</v>
      </c>
      <c r="B2445" s="26" t="s">
        <v>28333</v>
      </c>
      <c r="C2445" s="43" t="s">
        <v>2458</v>
      </c>
      <c r="D2445" s="44" t="s">
        <v>28334</v>
      </c>
    </row>
    <row r="2446" spans="1:4" x14ac:dyDescent="0.2">
      <c r="A2446" s="43"/>
      <c r="C2446" s="43" t="s">
        <v>2459</v>
      </c>
      <c r="D2446" s="44" t="s">
        <v>28335</v>
      </c>
    </row>
    <row r="2447" spans="1:4" x14ac:dyDescent="0.2">
      <c r="A2447" s="43"/>
      <c r="C2447" s="43" t="s">
        <v>2460</v>
      </c>
      <c r="D2447" s="44" t="s">
        <v>28336</v>
      </c>
    </row>
    <row r="2448" spans="1:4" x14ac:dyDescent="0.2">
      <c r="A2448" s="43"/>
      <c r="C2448" s="43" t="s">
        <v>2461</v>
      </c>
      <c r="D2448" s="44" t="s">
        <v>28337</v>
      </c>
    </row>
    <row r="2449" spans="1:4" x14ac:dyDescent="0.2">
      <c r="A2449" s="43"/>
      <c r="C2449" s="43" t="s">
        <v>2462</v>
      </c>
      <c r="D2449" s="44" t="s">
        <v>28338</v>
      </c>
    </row>
    <row r="2450" spans="1:4" x14ac:dyDescent="0.2">
      <c r="A2450" s="43"/>
      <c r="C2450" s="43" t="s">
        <v>2463</v>
      </c>
      <c r="D2450" s="44" t="s">
        <v>28339</v>
      </c>
    </row>
    <row r="2451" spans="1:4" ht="24" x14ac:dyDescent="0.2">
      <c r="A2451" s="43" t="s">
        <v>28340</v>
      </c>
      <c r="B2451" s="26" t="s">
        <v>28341</v>
      </c>
      <c r="C2451" s="43" t="s">
        <v>28340</v>
      </c>
      <c r="D2451" s="44" t="s">
        <v>28341</v>
      </c>
    </row>
    <row r="2452" spans="1:4" ht="24" x14ac:dyDescent="0.2">
      <c r="A2452" s="43" t="s">
        <v>28342</v>
      </c>
      <c r="B2452" s="26" t="s">
        <v>28343</v>
      </c>
      <c r="C2452" s="43" t="s">
        <v>28344</v>
      </c>
      <c r="D2452" s="44" t="s">
        <v>28345</v>
      </c>
    </row>
    <row r="2453" spans="1:4" x14ac:dyDescent="0.2">
      <c r="A2453" s="43"/>
      <c r="C2453" s="43" t="s">
        <v>28346</v>
      </c>
      <c r="D2453" s="44" t="s">
        <v>28347</v>
      </c>
    </row>
    <row r="2454" spans="1:4" x14ac:dyDescent="0.2">
      <c r="A2454" s="43"/>
      <c r="C2454" s="43" t="s">
        <v>28348</v>
      </c>
      <c r="D2454" s="44" t="s">
        <v>28349</v>
      </c>
    </row>
    <row r="2455" spans="1:4" ht="24" x14ac:dyDescent="0.2">
      <c r="A2455" s="43" t="s">
        <v>28350</v>
      </c>
      <c r="B2455" s="26" t="s">
        <v>28351</v>
      </c>
      <c r="C2455" s="43" t="s">
        <v>2468</v>
      </c>
      <c r="D2455" s="44" t="s">
        <v>28352</v>
      </c>
    </row>
    <row r="2456" spans="1:4" x14ac:dyDescent="0.2">
      <c r="A2456" s="43"/>
      <c r="C2456" s="43" t="s">
        <v>2469</v>
      </c>
      <c r="D2456" s="44" t="s">
        <v>28353</v>
      </c>
    </row>
    <row r="2457" spans="1:4" x14ac:dyDescent="0.2">
      <c r="A2457" s="43"/>
      <c r="C2457" s="43" t="s">
        <v>2470</v>
      </c>
      <c r="D2457" s="44" t="s">
        <v>28354</v>
      </c>
    </row>
    <row r="2458" spans="1:4" x14ac:dyDescent="0.2">
      <c r="A2458" s="43"/>
      <c r="C2458" s="43" t="s">
        <v>2471</v>
      </c>
      <c r="D2458" s="44" t="s">
        <v>28355</v>
      </c>
    </row>
    <row r="2459" spans="1:4" x14ac:dyDescent="0.2">
      <c r="A2459" s="43"/>
      <c r="C2459" s="43" t="s">
        <v>2472</v>
      </c>
      <c r="D2459" s="44" t="s">
        <v>28356</v>
      </c>
    </row>
    <row r="2460" spans="1:4" x14ac:dyDescent="0.2">
      <c r="A2460" s="43" t="s">
        <v>28357</v>
      </c>
      <c r="B2460" s="26" t="s">
        <v>28358</v>
      </c>
      <c r="C2460" s="43" t="s">
        <v>2473</v>
      </c>
      <c r="D2460" s="44" t="s">
        <v>28359</v>
      </c>
    </row>
    <row r="2461" spans="1:4" x14ac:dyDescent="0.2">
      <c r="A2461" s="43"/>
      <c r="C2461" s="43" t="s">
        <v>2474</v>
      </c>
      <c r="D2461" s="44" t="s">
        <v>28360</v>
      </c>
    </row>
    <row r="2462" spans="1:4" x14ac:dyDescent="0.2">
      <c r="A2462" s="43"/>
      <c r="C2462" s="43" t="s">
        <v>2475</v>
      </c>
      <c r="D2462" s="44" t="s">
        <v>28361</v>
      </c>
    </row>
    <row r="2463" spans="1:4" x14ac:dyDescent="0.2">
      <c r="A2463" s="43"/>
      <c r="C2463" s="43" t="s">
        <v>2476</v>
      </c>
      <c r="D2463" s="44" t="s">
        <v>28362</v>
      </c>
    </row>
    <row r="2464" spans="1:4" x14ac:dyDescent="0.2">
      <c r="A2464" s="43"/>
      <c r="C2464" s="43" t="s">
        <v>2477</v>
      </c>
      <c r="D2464" s="44" t="s">
        <v>28363</v>
      </c>
    </row>
    <row r="2465" spans="1:4" ht="24" x14ac:dyDescent="0.2">
      <c r="A2465" s="43" t="s">
        <v>28364</v>
      </c>
      <c r="B2465" s="26" t="s">
        <v>28365</v>
      </c>
      <c r="C2465" s="43" t="s">
        <v>28366</v>
      </c>
      <c r="D2465" s="44" t="s">
        <v>28367</v>
      </c>
    </row>
    <row r="2466" spans="1:4" x14ac:dyDescent="0.2">
      <c r="A2466" s="43"/>
      <c r="C2466" s="43" t="s">
        <v>28368</v>
      </c>
      <c r="D2466" s="44" t="s">
        <v>28369</v>
      </c>
    </row>
    <row r="2467" spans="1:4" x14ac:dyDescent="0.2">
      <c r="A2467" s="43"/>
      <c r="C2467" s="43" t="s">
        <v>28370</v>
      </c>
      <c r="D2467" s="44" t="s">
        <v>28371</v>
      </c>
    </row>
    <row r="2468" spans="1:4" x14ac:dyDescent="0.2">
      <c r="A2468" s="43"/>
      <c r="C2468" s="43" t="s">
        <v>28372</v>
      </c>
      <c r="D2468" s="44" t="s">
        <v>28373</v>
      </c>
    </row>
    <row r="2469" spans="1:4" ht="24" x14ac:dyDescent="0.2">
      <c r="A2469" s="43" t="s">
        <v>28374</v>
      </c>
      <c r="B2469" s="26" t="s">
        <v>28375</v>
      </c>
      <c r="C2469" s="43" t="s">
        <v>2482</v>
      </c>
      <c r="D2469" s="44" t="s">
        <v>28376</v>
      </c>
    </row>
    <row r="2470" spans="1:4" x14ac:dyDescent="0.2">
      <c r="A2470" s="43"/>
      <c r="C2470" s="43" t="s">
        <v>2483</v>
      </c>
      <c r="D2470" s="44" t="s">
        <v>28377</v>
      </c>
    </row>
    <row r="2471" spans="1:4" x14ac:dyDescent="0.2">
      <c r="A2471" s="43"/>
      <c r="C2471" s="43" t="s">
        <v>2484</v>
      </c>
      <c r="D2471" s="44" t="s">
        <v>28378</v>
      </c>
    </row>
    <row r="2472" spans="1:4" ht="36" x14ac:dyDescent="0.2">
      <c r="A2472" s="43" t="s">
        <v>28379</v>
      </c>
      <c r="B2472" s="26" t="s">
        <v>28380</v>
      </c>
      <c r="C2472" s="43" t="s">
        <v>28381</v>
      </c>
      <c r="D2472" s="44" t="s">
        <v>28380</v>
      </c>
    </row>
    <row r="2473" spans="1:4" ht="24" x14ac:dyDescent="0.2">
      <c r="A2473" s="43" t="s">
        <v>28382</v>
      </c>
      <c r="B2473" s="26" t="s">
        <v>28383</v>
      </c>
      <c r="C2473" s="43" t="s">
        <v>28382</v>
      </c>
      <c r="D2473" s="44" t="s">
        <v>28383</v>
      </c>
    </row>
    <row r="2474" spans="1:4" ht="24" x14ac:dyDescent="0.2">
      <c r="A2474" s="43" t="s">
        <v>28384</v>
      </c>
      <c r="B2474" s="26" t="s">
        <v>28385</v>
      </c>
      <c r="C2474" s="43" t="s">
        <v>28384</v>
      </c>
      <c r="D2474" s="44" t="s">
        <v>28385</v>
      </c>
    </row>
    <row r="2475" spans="1:4" x14ac:dyDescent="0.2">
      <c r="A2475" s="43" t="s">
        <v>28386</v>
      </c>
      <c r="B2475" s="26" t="s">
        <v>28387</v>
      </c>
      <c r="C2475" s="43" t="s">
        <v>28386</v>
      </c>
      <c r="D2475" s="44" t="s">
        <v>28387</v>
      </c>
    </row>
    <row r="2476" spans="1:4" x14ac:dyDescent="0.2">
      <c r="A2476" s="43" t="s">
        <v>28388</v>
      </c>
      <c r="B2476" s="26" t="s">
        <v>28389</v>
      </c>
      <c r="C2476" s="43" t="s">
        <v>2489</v>
      </c>
      <c r="D2476" s="44" t="s">
        <v>28390</v>
      </c>
    </row>
    <row r="2477" spans="1:4" x14ac:dyDescent="0.2">
      <c r="A2477" s="43"/>
      <c r="C2477" s="43" t="s">
        <v>2490</v>
      </c>
      <c r="D2477" s="44" t="s">
        <v>28391</v>
      </c>
    </row>
    <row r="2478" spans="1:4" x14ac:dyDescent="0.2">
      <c r="A2478" s="43"/>
      <c r="C2478" s="43" t="s">
        <v>2491</v>
      </c>
      <c r="D2478" s="44" t="s">
        <v>28392</v>
      </c>
    </row>
    <row r="2479" spans="1:4" x14ac:dyDescent="0.2">
      <c r="A2479" s="43"/>
      <c r="C2479" s="43" t="s">
        <v>2492</v>
      </c>
      <c r="D2479" s="44" t="s">
        <v>28393</v>
      </c>
    </row>
    <row r="2480" spans="1:4" x14ac:dyDescent="0.2">
      <c r="A2480" s="43"/>
      <c r="C2480" s="43" t="s">
        <v>2493</v>
      </c>
      <c r="D2480" s="44" t="s">
        <v>28394</v>
      </c>
    </row>
    <row r="2481" spans="1:4" x14ac:dyDescent="0.2">
      <c r="A2481" s="43"/>
      <c r="C2481" s="43" t="s">
        <v>2494</v>
      </c>
      <c r="D2481" s="44" t="s">
        <v>28395</v>
      </c>
    </row>
    <row r="2482" spans="1:4" x14ac:dyDescent="0.2">
      <c r="A2482" s="43"/>
      <c r="C2482" s="43" t="s">
        <v>2495</v>
      </c>
      <c r="D2482" s="44" t="s">
        <v>28396</v>
      </c>
    </row>
    <row r="2483" spans="1:4" ht="24" x14ac:dyDescent="0.2">
      <c r="A2483" s="43" t="s">
        <v>28397</v>
      </c>
      <c r="B2483" s="26" t="s">
        <v>28398</v>
      </c>
      <c r="C2483" s="43" t="s">
        <v>2496</v>
      </c>
      <c r="D2483" s="44" t="s">
        <v>28399</v>
      </c>
    </row>
    <row r="2484" spans="1:4" x14ac:dyDescent="0.2">
      <c r="A2484" s="43"/>
      <c r="C2484" s="43" t="s">
        <v>2497</v>
      </c>
      <c r="D2484" s="44" t="s">
        <v>28400</v>
      </c>
    </row>
    <row r="2485" spans="1:4" x14ac:dyDescent="0.2">
      <c r="A2485" s="43"/>
      <c r="C2485" s="43" t="s">
        <v>2498</v>
      </c>
      <c r="D2485" s="44" t="s">
        <v>28401</v>
      </c>
    </row>
    <row r="2486" spans="1:4" x14ac:dyDescent="0.2">
      <c r="A2486" s="43"/>
      <c r="C2486" s="43" t="s">
        <v>2499</v>
      </c>
      <c r="D2486" s="44" t="s">
        <v>28402</v>
      </c>
    </row>
    <row r="2487" spans="1:4" x14ac:dyDescent="0.2">
      <c r="A2487" s="43"/>
      <c r="C2487" s="43" t="s">
        <v>2500</v>
      </c>
      <c r="D2487" s="44" t="s">
        <v>28403</v>
      </c>
    </row>
    <row r="2488" spans="1:4" ht="48" x14ac:dyDescent="0.2">
      <c r="A2488" s="43" t="s">
        <v>28404</v>
      </c>
      <c r="B2488" s="26" t="s">
        <v>28405</v>
      </c>
      <c r="C2488" s="43" t="s">
        <v>28406</v>
      </c>
      <c r="D2488" s="44" t="s">
        <v>28407</v>
      </c>
    </row>
    <row r="2489" spans="1:4" x14ac:dyDescent="0.2">
      <c r="A2489" s="43"/>
      <c r="C2489" s="43" t="s">
        <v>28408</v>
      </c>
      <c r="D2489" s="44" t="s">
        <v>28409</v>
      </c>
    </row>
    <row r="2490" spans="1:4" x14ac:dyDescent="0.2">
      <c r="A2490" s="43"/>
      <c r="C2490" s="43" t="s">
        <v>28410</v>
      </c>
      <c r="D2490" s="44" t="s">
        <v>28411</v>
      </c>
    </row>
    <row r="2491" spans="1:4" x14ac:dyDescent="0.2">
      <c r="A2491" s="43"/>
      <c r="C2491" s="43" t="s">
        <v>28412</v>
      </c>
      <c r="D2491" s="44" t="s">
        <v>28413</v>
      </c>
    </row>
    <row r="2492" spans="1:4" x14ac:dyDescent="0.2">
      <c r="A2492" s="43" t="s">
        <v>28414</v>
      </c>
      <c r="B2492" s="26" t="s">
        <v>28415</v>
      </c>
      <c r="C2492" s="43" t="s">
        <v>28414</v>
      </c>
      <c r="D2492" s="44" t="s">
        <v>28415</v>
      </c>
    </row>
    <row r="2493" spans="1:4" x14ac:dyDescent="0.2">
      <c r="A2493" s="43" t="s">
        <v>28416</v>
      </c>
      <c r="B2493" s="26" t="s">
        <v>28417</v>
      </c>
      <c r="C2493" s="43" t="s">
        <v>2506</v>
      </c>
      <c r="D2493" s="44" t="s">
        <v>28418</v>
      </c>
    </row>
    <row r="2494" spans="1:4" x14ac:dyDescent="0.2">
      <c r="A2494" s="43"/>
      <c r="C2494" s="43" t="s">
        <v>2507</v>
      </c>
      <c r="D2494" s="44" t="s">
        <v>28419</v>
      </c>
    </row>
    <row r="2495" spans="1:4" x14ac:dyDescent="0.2">
      <c r="A2495" s="43"/>
      <c r="C2495" s="43" t="s">
        <v>2508</v>
      </c>
      <c r="D2495" s="44" t="s">
        <v>28420</v>
      </c>
    </row>
    <row r="2496" spans="1:4" x14ac:dyDescent="0.2">
      <c r="A2496" s="43"/>
      <c r="C2496" s="43" t="s">
        <v>2509</v>
      </c>
      <c r="D2496" s="44" t="s">
        <v>28421</v>
      </c>
    </row>
    <row r="2497" spans="1:4" x14ac:dyDescent="0.2">
      <c r="A2497" s="43"/>
      <c r="C2497" s="43" t="s">
        <v>2510</v>
      </c>
      <c r="D2497" s="44" t="s">
        <v>28422</v>
      </c>
    </row>
    <row r="2498" spans="1:4" x14ac:dyDescent="0.2">
      <c r="A2498" s="43"/>
      <c r="C2498" s="43" t="s">
        <v>2511</v>
      </c>
      <c r="D2498" s="44" t="s">
        <v>28423</v>
      </c>
    </row>
    <row r="2499" spans="1:4" ht="24" x14ac:dyDescent="0.2">
      <c r="A2499" s="43" t="s">
        <v>28424</v>
      </c>
      <c r="B2499" s="26" t="s">
        <v>28425</v>
      </c>
      <c r="C2499" s="43" t="s">
        <v>28424</v>
      </c>
      <c r="D2499" s="44" t="s">
        <v>28426</v>
      </c>
    </row>
    <row r="2500" spans="1:4" ht="24" x14ac:dyDescent="0.2">
      <c r="A2500" s="43" t="s">
        <v>28427</v>
      </c>
      <c r="B2500" s="26" t="s">
        <v>28428</v>
      </c>
      <c r="C2500" s="43" t="s">
        <v>2513</v>
      </c>
      <c r="D2500" s="44" t="s">
        <v>28429</v>
      </c>
    </row>
    <row r="2501" spans="1:4" x14ac:dyDescent="0.2">
      <c r="A2501" s="43"/>
      <c r="C2501" s="43" t="s">
        <v>2514</v>
      </c>
      <c r="D2501" s="44" t="s">
        <v>28430</v>
      </c>
    </row>
    <row r="2502" spans="1:4" x14ac:dyDescent="0.2">
      <c r="A2502" s="43"/>
      <c r="C2502" s="43" t="s">
        <v>2515</v>
      </c>
      <c r="D2502" s="44" t="s">
        <v>28431</v>
      </c>
    </row>
    <row r="2503" spans="1:4" x14ac:dyDescent="0.2">
      <c r="A2503" s="43"/>
      <c r="C2503" s="43" t="s">
        <v>2516</v>
      </c>
      <c r="D2503" s="44" t="s">
        <v>28432</v>
      </c>
    </row>
    <row r="2504" spans="1:4" x14ac:dyDescent="0.2">
      <c r="A2504" s="43"/>
      <c r="C2504" s="43" t="s">
        <v>2517</v>
      </c>
      <c r="D2504" s="44" t="s">
        <v>28433</v>
      </c>
    </row>
    <row r="2505" spans="1:4" x14ac:dyDescent="0.2">
      <c r="A2505" s="43" t="s">
        <v>28434</v>
      </c>
      <c r="B2505" s="26" t="s">
        <v>28435</v>
      </c>
      <c r="C2505" s="43" t="s">
        <v>2518</v>
      </c>
      <c r="D2505" s="44" t="s">
        <v>28436</v>
      </c>
    </row>
    <row r="2506" spans="1:4" x14ac:dyDescent="0.2">
      <c r="A2506" s="43"/>
      <c r="C2506" s="43" t="s">
        <v>2519</v>
      </c>
      <c r="D2506" s="44" t="s">
        <v>28437</v>
      </c>
    </row>
    <row r="2507" spans="1:4" x14ac:dyDescent="0.2">
      <c r="A2507" s="43"/>
      <c r="C2507" s="43" t="s">
        <v>2520</v>
      </c>
      <c r="D2507" s="44" t="s">
        <v>28438</v>
      </c>
    </row>
    <row r="2508" spans="1:4" x14ac:dyDescent="0.2">
      <c r="A2508" s="43"/>
      <c r="C2508" s="43" t="s">
        <v>2521</v>
      </c>
      <c r="D2508" s="44" t="s">
        <v>28439</v>
      </c>
    </row>
    <row r="2509" spans="1:4" x14ac:dyDescent="0.2">
      <c r="A2509" s="43"/>
      <c r="C2509" s="43" t="s">
        <v>2522</v>
      </c>
      <c r="D2509" s="44" t="s">
        <v>28440</v>
      </c>
    </row>
    <row r="2510" spans="1:4" x14ac:dyDescent="0.2">
      <c r="A2510" s="43"/>
      <c r="C2510" s="43" t="s">
        <v>2523</v>
      </c>
      <c r="D2510" s="44" t="s">
        <v>28441</v>
      </c>
    </row>
    <row r="2511" spans="1:4" x14ac:dyDescent="0.2">
      <c r="A2511" s="43"/>
      <c r="C2511" s="43" t="s">
        <v>2524</v>
      </c>
      <c r="D2511" s="44" t="s">
        <v>28442</v>
      </c>
    </row>
    <row r="2512" spans="1:4" x14ac:dyDescent="0.2">
      <c r="A2512" s="43"/>
      <c r="C2512" s="43" t="s">
        <v>2525</v>
      </c>
      <c r="D2512" s="44" t="s">
        <v>28443</v>
      </c>
    </row>
    <row r="2513" spans="1:4" ht="24" x14ac:dyDescent="0.2">
      <c r="A2513" s="43" t="s">
        <v>28444</v>
      </c>
      <c r="B2513" s="26" t="s">
        <v>28445</v>
      </c>
      <c r="C2513" s="43" t="s">
        <v>2526</v>
      </c>
      <c r="D2513" s="44" t="s">
        <v>28446</v>
      </c>
    </row>
    <row r="2514" spans="1:4" x14ac:dyDescent="0.2">
      <c r="A2514" s="43"/>
      <c r="C2514" s="43" t="s">
        <v>2527</v>
      </c>
      <c r="D2514" s="44" t="s">
        <v>28447</v>
      </c>
    </row>
    <row r="2515" spans="1:4" x14ac:dyDescent="0.2">
      <c r="A2515" s="43"/>
      <c r="C2515" s="43" t="s">
        <v>2528</v>
      </c>
      <c r="D2515" s="44" t="s">
        <v>28448</v>
      </c>
    </row>
    <row r="2516" spans="1:4" x14ac:dyDescent="0.2">
      <c r="A2516" s="43"/>
      <c r="C2516" s="43" t="s">
        <v>2529</v>
      </c>
      <c r="D2516" s="44" t="s">
        <v>28449</v>
      </c>
    </row>
    <row r="2517" spans="1:4" x14ac:dyDescent="0.2">
      <c r="A2517" s="43"/>
      <c r="C2517" s="43" t="s">
        <v>2530</v>
      </c>
      <c r="D2517" s="44" t="s">
        <v>28450</v>
      </c>
    </row>
    <row r="2518" spans="1:4" x14ac:dyDescent="0.2">
      <c r="A2518" s="43"/>
      <c r="C2518" s="43" t="s">
        <v>2531</v>
      </c>
      <c r="D2518" s="44" t="s">
        <v>28451</v>
      </c>
    </row>
    <row r="2519" spans="1:4" x14ac:dyDescent="0.2">
      <c r="A2519" s="43"/>
      <c r="C2519" s="43" t="s">
        <v>2532</v>
      </c>
      <c r="D2519" s="44" t="s">
        <v>28452</v>
      </c>
    </row>
    <row r="2520" spans="1:4" x14ac:dyDescent="0.2">
      <c r="A2520" s="43"/>
      <c r="C2520" s="43" t="s">
        <v>2533</v>
      </c>
      <c r="D2520" s="44" t="s">
        <v>28445</v>
      </c>
    </row>
    <row r="2521" spans="1:4" x14ac:dyDescent="0.2">
      <c r="A2521" s="43"/>
      <c r="C2521" s="43" t="s">
        <v>2534</v>
      </c>
      <c r="D2521" s="44" t="s">
        <v>28453</v>
      </c>
    </row>
    <row r="2522" spans="1:4" ht="36" x14ac:dyDescent="0.2">
      <c r="A2522" s="43" t="s">
        <v>28454</v>
      </c>
      <c r="B2522" s="26" t="s">
        <v>28455</v>
      </c>
      <c r="C2522" s="43" t="s">
        <v>28454</v>
      </c>
      <c r="D2522" s="44" t="s">
        <v>28456</v>
      </c>
    </row>
    <row r="2523" spans="1:4" x14ac:dyDescent="0.2">
      <c r="A2523" s="43" t="s">
        <v>28457</v>
      </c>
      <c r="B2523" s="26" t="s">
        <v>28458</v>
      </c>
      <c r="C2523" s="43" t="s">
        <v>2536</v>
      </c>
      <c r="D2523" s="44" t="s">
        <v>28459</v>
      </c>
    </row>
    <row r="2524" spans="1:4" x14ac:dyDescent="0.2">
      <c r="A2524" s="43"/>
      <c r="C2524" s="43" t="s">
        <v>2537</v>
      </c>
      <c r="D2524" s="44" t="s">
        <v>28460</v>
      </c>
    </row>
    <row r="2525" spans="1:4" x14ac:dyDescent="0.2">
      <c r="A2525" s="43"/>
      <c r="C2525" s="43" t="s">
        <v>2538</v>
      </c>
      <c r="D2525" s="44" t="s">
        <v>28461</v>
      </c>
    </row>
    <row r="2526" spans="1:4" x14ac:dyDescent="0.2">
      <c r="A2526" s="43"/>
      <c r="C2526" s="43" t="s">
        <v>2539</v>
      </c>
      <c r="D2526" s="44" t="s">
        <v>28462</v>
      </c>
    </row>
    <row r="2527" spans="1:4" ht="36" x14ac:dyDescent="0.2">
      <c r="A2527" s="43" t="s">
        <v>28463</v>
      </c>
      <c r="B2527" s="26" t="s">
        <v>28464</v>
      </c>
      <c r="C2527" s="43" t="s">
        <v>2540</v>
      </c>
      <c r="D2527" s="44" t="s">
        <v>28465</v>
      </c>
    </row>
    <row r="2528" spans="1:4" x14ac:dyDescent="0.2">
      <c r="A2528" s="43"/>
      <c r="C2528" s="43" t="s">
        <v>2541</v>
      </c>
      <c r="D2528" s="44" t="s">
        <v>28466</v>
      </c>
    </row>
    <row r="2529" spans="1:4" x14ac:dyDescent="0.2">
      <c r="A2529" s="43"/>
      <c r="C2529" s="43" t="s">
        <v>2542</v>
      </c>
      <c r="D2529" s="44" t="s">
        <v>28467</v>
      </c>
    </row>
    <row r="2530" spans="1:4" x14ac:dyDescent="0.2">
      <c r="A2530" s="43"/>
      <c r="C2530" s="43" t="s">
        <v>2543</v>
      </c>
      <c r="D2530" s="44" t="s">
        <v>28468</v>
      </c>
    </row>
    <row r="2531" spans="1:4" x14ac:dyDescent="0.2">
      <c r="A2531" s="43"/>
      <c r="C2531" s="43" t="s">
        <v>2544</v>
      </c>
      <c r="D2531" s="44" t="s">
        <v>28469</v>
      </c>
    </row>
    <row r="2532" spans="1:4" ht="36" x14ac:dyDescent="0.2">
      <c r="A2532" s="43" t="s">
        <v>28470</v>
      </c>
      <c r="B2532" s="26" t="s">
        <v>28471</v>
      </c>
      <c r="C2532" s="43" t="s">
        <v>28472</v>
      </c>
      <c r="D2532" s="44" t="s">
        <v>28473</v>
      </c>
    </row>
    <row r="2533" spans="1:4" x14ac:dyDescent="0.2">
      <c r="A2533" s="43"/>
      <c r="C2533" s="43" t="s">
        <v>28474</v>
      </c>
      <c r="D2533" s="44" t="s">
        <v>28475</v>
      </c>
    </row>
    <row r="2534" spans="1:4" x14ac:dyDescent="0.2">
      <c r="A2534" s="43" t="s">
        <v>28476</v>
      </c>
      <c r="B2534" s="26" t="s">
        <v>28477</v>
      </c>
      <c r="C2534" s="43" t="s">
        <v>28476</v>
      </c>
      <c r="D2534" s="44" t="s">
        <v>28477</v>
      </c>
    </row>
    <row r="2535" spans="1:4" ht="24" x14ac:dyDescent="0.2">
      <c r="A2535" s="43" t="s">
        <v>28478</v>
      </c>
      <c r="B2535" s="26" t="s">
        <v>28479</v>
      </c>
      <c r="C2535" s="43" t="s">
        <v>2548</v>
      </c>
      <c r="D2535" s="44" t="s">
        <v>28480</v>
      </c>
    </row>
    <row r="2536" spans="1:4" x14ac:dyDescent="0.2">
      <c r="A2536" s="43"/>
      <c r="C2536" s="43" t="s">
        <v>2549</v>
      </c>
      <c r="D2536" s="44" t="s">
        <v>28481</v>
      </c>
    </row>
    <row r="2537" spans="1:4" x14ac:dyDescent="0.2">
      <c r="A2537" s="43"/>
      <c r="C2537" s="43" t="s">
        <v>2550</v>
      </c>
      <c r="D2537" s="44" t="s">
        <v>28482</v>
      </c>
    </row>
    <row r="2538" spans="1:4" x14ac:dyDescent="0.2">
      <c r="A2538" s="43"/>
      <c r="C2538" s="43" t="s">
        <v>2551</v>
      </c>
      <c r="D2538" s="44" t="s">
        <v>28483</v>
      </c>
    </row>
    <row r="2539" spans="1:4" ht="24" x14ac:dyDescent="0.2">
      <c r="A2539" s="43" t="s">
        <v>28484</v>
      </c>
      <c r="B2539" s="26" t="s">
        <v>28485</v>
      </c>
      <c r="C2539" s="43" t="s">
        <v>2552</v>
      </c>
      <c r="D2539" s="44" t="s">
        <v>28486</v>
      </c>
    </row>
    <row r="2540" spans="1:4" x14ac:dyDescent="0.2">
      <c r="A2540" s="43"/>
      <c r="C2540" s="43" t="s">
        <v>2553</v>
      </c>
      <c r="D2540" s="44" t="s">
        <v>28487</v>
      </c>
    </row>
    <row r="2541" spans="1:4" x14ac:dyDescent="0.2">
      <c r="A2541" s="43"/>
      <c r="C2541" s="43" t="s">
        <v>2554</v>
      </c>
      <c r="D2541" s="44" t="s">
        <v>28488</v>
      </c>
    </row>
    <row r="2542" spans="1:4" x14ac:dyDescent="0.2">
      <c r="A2542" s="43"/>
      <c r="C2542" s="43" t="s">
        <v>2555</v>
      </c>
      <c r="D2542" s="44" t="s">
        <v>28489</v>
      </c>
    </row>
    <row r="2543" spans="1:4" x14ac:dyDescent="0.2">
      <c r="A2543" s="43"/>
      <c r="C2543" s="43" t="s">
        <v>2556</v>
      </c>
      <c r="D2543" s="44" t="s">
        <v>28490</v>
      </c>
    </row>
    <row r="2544" spans="1:4" x14ac:dyDescent="0.2">
      <c r="A2544" s="43"/>
      <c r="C2544" s="43" t="s">
        <v>2557</v>
      </c>
      <c r="D2544" s="44" t="s">
        <v>28491</v>
      </c>
    </row>
    <row r="2545" spans="1:4" x14ac:dyDescent="0.2">
      <c r="A2545" s="43"/>
      <c r="C2545" s="43" t="s">
        <v>2558</v>
      </c>
      <c r="D2545" s="44" t="s">
        <v>28492</v>
      </c>
    </row>
    <row r="2546" spans="1:4" x14ac:dyDescent="0.2">
      <c r="A2546" s="43"/>
      <c r="C2546" s="43" t="s">
        <v>2559</v>
      </c>
      <c r="D2546" s="44" t="s">
        <v>28493</v>
      </c>
    </row>
    <row r="2547" spans="1:4" x14ac:dyDescent="0.2">
      <c r="A2547" s="43" t="s">
        <v>28494</v>
      </c>
      <c r="B2547" s="26" t="s">
        <v>28495</v>
      </c>
      <c r="C2547" s="43" t="s">
        <v>2560</v>
      </c>
      <c r="D2547" s="44" t="s">
        <v>28496</v>
      </c>
    </row>
    <row r="2548" spans="1:4" x14ac:dyDescent="0.2">
      <c r="A2548" s="43"/>
      <c r="C2548" s="43" t="s">
        <v>2561</v>
      </c>
      <c r="D2548" s="44" t="s">
        <v>28497</v>
      </c>
    </row>
    <row r="2549" spans="1:4" x14ac:dyDescent="0.2">
      <c r="A2549" s="43"/>
      <c r="C2549" s="43" t="s">
        <v>2562</v>
      </c>
      <c r="D2549" s="44" t="s">
        <v>28498</v>
      </c>
    </row>
    <row r="2550" spans="1:4" x14ac:dyDescent="0.2">
      <c r="A2550" s="43"/>
      <c r="C2550" s="43" t="s">
        <v>2563</v>
      </c>
      <c r="D2550" s="44" t="s">
        <v>28499</v>
      </c>
    </row>
    <row r="2551" spans="1:4" x14ac:dyDescent="0.2">
      <c r="A2551" s="43"/>
      <c r="C2551" s="43" t="s">
        <v>2564</v>
      </c>
      <c r="D2551" s="44" t="s">
        <v>28500</v>
      </c>
    </row>
    <row r="2552" spans="1:4" x14ac:dyDescent="0.2">
      <c r="A2552" s="43"/>
      <c r="C2552" s="43" t="s">
        <v>2565</v>
      </c>
      <c r="D2552" s="44" t="s">
        <v>28501</v>
      </c>
    </row>
    <row r="2553" spans="1:4" x14ac:dyDescent="0.2">
      <c r="A2553" s="43"/>
      <c r="C2553" s="43" t="s">
        <v>2566</v>
      </c>
      <c r="D2553" s="44" t="s">
        <v>28502</v>
      </c>
    </row>
    <row r="2554" spans="1:4" x14ac:dyDescent="0.2">
      <c r="A2554" s="43"/>
      <c r="C2554" s="43" t="s">
        <v>2567</v>
      </c>
      <c r="D2554" s="44" t="s">
        <v>28503</v>
      </c>
    </row>
    <row r="2555" spans="1:4" x14ac:dyDescent="0.2">
      <c r="A2555" s="43"/>
      <c r="C2555" s="43" t="s">
        <v>2568</v>
      </c>
      <c r="D2555" s="44" t="s">
        <v>28504</v>
      </c>
    </row>
    <row r="2556" spans="1:4" x14ac:dyDescent="0.2">
      <c r="A2556" s="43"/>
      <c r="C2556" s="43" t="s">
        <v>2569</v>
      </c>
      <c r="D2556" s="44" t="s">
        <v>28505</v>
      </c>
    </row>
    <row r="2557" spans="1:4" x14ac:dyDescent="0.2">
      <c r="A2557" s="43" t="s">
        <v>28506</v>
      </c>
      <c r="B2557" s="26" t="s">
        <v>28507</v>
      </c>
      <c r="C2557" s="43" t="s">
        <v>2570</v>
      </c>
      <c r="D2557" s="44" t="s">
        <v>28508</v>
      </c>
    </row>
    <row r="2558" spans="1:4" x14ac:dyDescent="0.2">
      <c r="A2558" s="43"/>
      <c r="C2558" s="43" t="s">
        <v>2571</v>
      </c>
      <c r="D2558" s="44" t="s">
        <v>28509</v>
      </c>
    </row>
    <row r="2559" spans="1:4" x14ac:dyDescent="0.2">
      <c r="A2559" s="43"/>
      <c r="C2559" s="43" t="s">
        <v>2572</v>
      </c>
      <c r="D2559" s="44" t="s">
        <v>28510</v>
      </c>
    </row>
    <row r="2560" spans="1:4" x14ac:dyDescent="0.2">
      <c r="A2560" s="43"/>
      <c r="C2560" s="43" t="s">
        <v>2573</v>
      </c>
      <c r="D2560" s="44" t="s">
        <v>28511</v>
      </c>
    </row>
    <row r="2561" spans="1:4" x14ac:dyDescent="0.2">
      <c r="A2561" s="43"/>
      <c r="C2561" s="43" t="s">
        <v>2574</v>
      </c>
      <c r="D2561" s="44" t="s">
        <v>28512</v>
      </c>
    </row>
    <row r="2562" spans="1:4" x14ac:dyDescent="0.2">
      <c r="A2562" s="43" t="s">
        <v>28513</v>
      </c>
      <c r="B2562" s="26" t="s">
        <v>28514</v>
      </c>
      <c r="C2562" s="43" t="s">
        <v>2575</v>
      </c>
      <c r="D2562" s="44" t="s">
        <v>28515</v>
      </c>
    </row>
    <row r="2563" spans="1:4" x14ac:dyDescent="0.2">
      <c r="A2563" s="43"/>
      <c r="C2563" s="43" t="s">
        <v>2576</v>
      </c>
      <c r="D2563" s="44" t="s">
        <v>28516</v>
      </c>
    </row>
    <row r="2564" spans="1:4" x14ac:dyDescent="0.2">
      <c r="A2564" s="43"/>
      <c r="C2564" s="43" t="s">
        <v>2577</v>
      </c>
      <c r="D2564" s="44" t="s">
        <v>28517</v>
      </c>
    </row>
    <row r="2565" spans="1:4" x14ac:dyDescent="0.2">
      <c r="A2565" s="43"/>
      <c r="C2565" s="43" t="s">
        <v>2578</v>
      </c>
      <c r="D2565" s="44" t="s">
        <v>28518</v>
      </c>
    </row>
    <row r="2566" spans="1:4" x14ac:dyDescent="0.2">
      <c r="A2566" s="43"/>
      <c r="C2566" s="43" t="s">
        <v>2579</v>
      </c>
      <c r="D2566" s="44" t="s">
        <v>28519</v>
      </c>
    </row>
    <row r="2567" spans="1:4" x14ac:dyDescent="0.2">
      <c r="A2567" s="43"/>
      <c r="C2567" s="43" t="s">
        <v>2580</v>
      </c>
      <c r="D2567" s="44" t="s">
        <v>28520</v>
      </c>
    </row>
    <row r="2568" spans="1:4" x14ac:dyDescent="0.2">
      <c r="A2568" s="43" t="s">
        <v>28521</v>
      </c>
      <c r="B2568" s="26" t="s">
        <v>28522</v>
      </c>
      <c r="C2568" s="43" t="s">
        <v>2581</v>
      </c>
      <c r="D2568" s="44" t="s">
        <v>28523</v>
      </c>
    </row>
    <row r="2569" spans="1:4" x14ac:dyDescent="0.2">
      <c r="A2569" s="43"/>
      <c r="C2569" s="43" t="s">
        <v>2582</v>
      </c>
      <c r="D2569" s="44" t="s">
        <v>28524</v>
      </c>
    </row>
    <row r="2570" spans="1:4" x14ac:dyDescent="0.2">
      <c r="A2570" s="43"/>
      <c r="C2570" s="43" t="s">
        <v>2583</v>
      </c>
      <c r="D2570" s="44" t="s">
        <v>28525</v>
      </c>
    </row>
    <row r="2571" spans="1:4" x14ac:dyDescent="0.2">
      <c r="A2571" s="43"/>
      <c r="C2571" s="43" t="s">
        <v>2584</v>
      </c>
      <c r="D2571" s="44" t="s">
        <v>28526</v>
      </c>
    </row>
    <row r="2572" spans="1:4" x14ac:dyDescent="0.2">
      <c r="A2572" s="43"/>
      <c r="C2572" s="43" t="s">
        <v>2585</v>
      </c>
      <c r="D2572" s="44" t="s">
        <v>28527</v>
      </c>
    </row>
    <row r="2573" spans="1:4" x14ac:dyDescent="0.2">
      <c r="A2573" s="43"/>
      <c r="C2573" s="43" t="s">
        <v>2586</v>
      </c>
      <c r="D2573" s="44" t="s">
        <v>28528</v>
      </c>
    </row>
    <row r="2574" spans="1:4" ht="24" x14ac:dyDescent="0.2">
      <c r="A2574" s="43" t="s">
        <v>28529</v>
      </c>
      <c r="B2574" s="26" t="s">
        <v>28530</v>
      </c>
      <c r="C2574" s="43" t="s">
        <v>2587</v>
      </c>
      <c r="D2574" s="44" t="s">
        <v>28531</v>
      </c>
    </row>
    <row r="2575" spans="1:4" x14ac:dyDescent="0.2">
      <c r="A2575" s="43"/>
      <c r="C2575" s="43" t="s">
        <v>2588</v>
      </c>
      <c r="D2575" s="44" t="s">
        <v>28532</v>
      </c>
    </row>
    <row r="2576" spans="1:4" x14ac:dyDescent="0.2">
      <c r="A2576" s="43"/>
      <c r="C2576" s="43" t="s">
        <v>2589</v>
      </c>
      <c r="D2576" s="44" t="s">
        <v>28533</v>
      </c>
    </row>
    <row r="2577" spans="1:4" x14ac:dyDescent="0.2">
      <c r="A2577" s="43"/>
      <c r="C2577" s="43" t="s">
        <v>2590</v>
      </c>
      <c r="D2577" s="44" t="s">
        <v>28534</v>
      </c>
    </row>
    <row r="2578" spans="1:4" x14ac:dyDescent="0.2">
      <c r="A2578" s="43"/>
      <c r="C2578" s="43" t="s">
        <v>2591</v>
      </c>
      <c r="D2578" s="44" t="s">
        <v>28535</v>
      </c>
    </row>
    <row r="2579" spans="1:4" x14ac:dyDescent="0.2">
      <c r="A2579" s="43"/>
      <c r="C2579" s="43" t="s">
        <v>2592</v>
      </c>
      <c r="D2579" s="44" t="s">
        <v>28536</v>
      </c>
    </row>
    <row r="2580" spans="1:4" x14ac:dyDescent="0.2">
      <c r="A2580" s="43"/>
      <c r="C2580" s="43" t="s">
        <v>2593</v>
      </c>
      <c r="D2580" s="44" t="s">
        <v>28537</v>
      </c>
    </row>
    <row r="2581" spans="1:4" ht="24" x14ac:dyDescent="0.2">
      <c r="A2581" s="43" t="s">
        <v>28538</v>
      </c>
      <c r="B2581" s="26" t="s">
        <v>28539</v>
      </c>
      <c r="C2581" s="43" t="s">
        <v>28540</v>
      </c>
      <c r="D2581" s="44" t="s">
        <v>28541</v>
      </c>
    </row>
    <row r="2582" spans="1:4" x14ac:dyDescent="0.2">
      <c r="A2582" s="43"/>
      <c r="C2582" s="43" t="s">
        <v>28542</v>
      </c>
      <c r="D2582" s="44" t="s">
        <v>28543</v>
      </c>
    </row>
    <row r="2583" spans="1:4" x14ac:dyDescent="0.2">
      <c r="A2583" s="43"/>
      <c r="C2583" s="43" t="s">
        <v>28544</v>
      </c>
      <c r="D2583" s="44" t="s">
        <v>28545</v>
      </c>
    </row>
    <row r="2584" spans="1:4" x14ac:dyDescent="0.2">
      <c r="A2584" s="43"/>
      <c r="C2584" s="43" t="s">
        <v>28546</v>
      </c>
      <c r="D2584" s="44" t="s">
        <v>28547</v>
      </c>
    </row>
    <row r="2585" spans="1:4" x14ac:dyDescent="0.2">
      <c r="A2585" s="43"/>
      <c r="C2585" s="43" t="s">
        <v>28548</v>
      </c>
      <c r="D2585" s="44" t="s">
        <v>28549</v>
      </c>
    </row>
    <row r="2586" spans="1:4" x14ac:dyDescent="0.2">
      <c r="A2586" s="43"/>
      <c r="C2586" s="43" t="s">
        <v>28550</v>
      </c>
      <c r="D2586" s="44" t="s">
        <v>28551</v>
      </c>
    </row>
    <row r="2587" spans="1:4" x14ac:dyDescent="0.2">
      <c r="A2587" s="43"/>
      <c r="C2587" s="43" t="s">
        <v>28552</v>
      </c>
      <c r="D2587" s="44" t="s">
        <v>28553</v>
      </c>
    </row>
    <row r="2588" spans="1:4" x14ac:dyDescent="0.2">
      <c r="A2588" s="43"/>
      <c r="C2588" s="43" t="s">
        <v>28554</v>
      </c>
      <c r="D2588" s="44" t="s">
        <v>28555</v>
      </c>
    </row>
    <row r="2589" spans="1:4" x14ac:dyDescent="0.2">
      <c r="A2589" s="43"/>
      <c r="C2589" s="43" t="s">
        <v>28556</v>
      </c>
      <c r="D2589" s="44" t="s">
        <v>28557</v>
      </c>
    </row>
    <row r="2590" spans="1:4" x14ac:dyDescent="0.2">
      <c r="A2590" s="43" t="s">
        <v>28558</v>
      </c>
      <c r="B2590" s="26" t="s">
        <v>28559</v>
      </c>
      <c r="C2590" s="43" t="s">
        <v>2603</v>
      </c>
      <c r="D2590" s="44" t="s">
        <v>28560</v>
      </c>
    </row>
    <row r="2591" spans="1:4" x14ac:dyDescent="0.2">
      <c r="A2591" s="43"/>
      <c r="C2591" s="43" t="s">
        <v>2604</v>
      </c>
      <c r="D2591" s="44" t="s">
        <v>28561</v>
      </c>
    </row>
    <row r="2592" spans="1:4" x14ac:dyDescent="0.2">
      <c r="A2592" s="43"/>
      <c r="C2592" s="43" t="s">
        <v>2605</v>
      </c>
      <c r="D2592" s="44" t="s">
        <v>28562</v>
      </c>
    </row>
    <row r="2593" spans="1:4" x14ac:dyDescent="0.2">
      <c r="A2593" s="43"/>
      <c r="C2593" s="43" t="s">
        <v>2606</v>
      </c>
      <c r="D2593" s="44" t="s">
        <v>28563</v>
      </c>
    </row>
    <row r="2594" spans="1:4" x14ac:dyDescent="0.2">
      <c r="A2594" s="43"/>
      <c r="C2594" s="43" t="s">
        <v>2607</v>
      </c>
      <c r="D2594" s="44" t="s">
        <v>28564</v>
      </c>
    </row>
    <row r="2595" spans="1:4" x14ac:dyDescent="0.2">
      <c r="A2595" s="43"/>
      <c r="C2595" s="43" t="s">
        <v>2608</v>
      </c>
      <c r="D2595" s="44" t="s">
        <v>28565</v>
      </c>
    </row>
    <row r="2596" spans="1:4" x14ac:dyDescent="0.2">
      <c r="A2596" s="43"/>
      <c r="C2596" s="43" t="s">
        <v>2609</v>
      </c>
      <c r="D2596" s="44" t="s">
        <v>28566</v>
      </c>
    </row>
    <row r="2597" spans="1:4" x14ac:dyDescent="0.2">
      <c r="A2597" s="43" t="s">
        <v>28567</v>
      </c>
      <c r="B2597" s="26" t="s">
        <v>28568</v>
      </c>
      <c r="C2597" s="43" t="s">
        <v>2610</v>
      </c>
      <c r="D2597" s="44" t="s">
        <v>28569</v>
      </c>
    </row>
    <row r="2598" spans="1:4" x14ac:dyDescent="0.2">
      <c r="A2598" s="43"/>
      <c r="C2598" s="43" t="s">
        <v>2611</v>
      </c>
      <c r="D2598" s="44" t="s">
        <v>28570</v>
      </c>
    </row>
    <row r="2599" spans="1:4" x14ac:dyDescent="0.2">
      <c r="A2599" s="43"/>
      <c r="C2599" s="43" t="s">
        <v>2612</v>
      </c>
      <c r="D2599" s="44" t="s">
        <v>28571</v>
      </c>
    </row>
    <row r="2600" spans="1:4" x14ac:dyDescent="0.2">
      <c r="A2600" s="43"/>
      <c r="C2600" s="43" t="s">
        <v>2613</v>
      </c>
      <c r="D2600" s="44" t="s">
        <v>28572</v>
      </c>
    </row>
    <row r="2601" spans="1:4" x14ac:dyDescent="0.2">
      <c r="A2601" s="43" t="s">
        <v>28573</v>
      </c>
      <c r="B2601" s="26" t="s">
        <v>28574</v>
      </c>
      <c r="C2601" s="43" t="s">
        <v>2614</v>
      </c>
      <c r="D2601" s="44" t="s">
        <v>28575</v>
      </c>
    </row>
    <row r="2602" spans="1:4" x14ac:dyDescent="0.2">
      <c r="A2602" s="43"/>
      <c r="C2602" s="43" t="s">
        <v>2615</v>
      </c>
      <c r="D2602" s="44" t="s">
        <v>28576</v>
      </c>
    </row>
    <row r="2603" spans="1:4" x14ac:dyDescent="0.2">
      <c r="A2603" s="43"/>
      <c r="C2603" s="43" t="s">
        <v>2616</v>
      </c>
      <c r="D2603" s="44" t="s">
        <v>28577</v>
      </c>
    </row>
    <row r="2604" spans="1:4" x14ac:dyDescent="0.2">
      <c r="A2604" s="43"/>
      <c r="C2604" s="43" t="s">
        <v>2617</v>
      </c>
      <c r="D2604" s="44" t="s">
        <v>28578</v>
      </c>
    </row>
    <row r="2605" spans="1:4" x14ac:dyDescent="0.2">
      <c r="A2605" s="43"/>
      <c r="C2605" s="43" t="s">
        <v>2618</v>
      </c>
      <c r="D2605" s="44" t="s">
        <v>28579</v>
      </c>
    </row>
    <row r="2606" spans="1:4" x14ac:dyDescent="0.2">
      <c r="A2606" s="43"/>
      <c r="C2606" s="43" t="s">
        <v>2619</v>
      </c>
      <c r="D2606" s="44" t="s">
        <v>28580</v>
      </c>
    </row>
    <row r="2607" spans="1:4" x14ac:dyDescent="0.2">
      <c r="A2607" s="43"/>
      <c r="C2607" s="43" t="s">
        <v>2620</v>
      </c>
      <c r="D2607" s="44" t="s">
        <v>28581</v>
      </c>
    </row>
    <row r="2608" spans="1:4" x14ac:dyDescent="0.2">
      <c r="A2608" s="43" t="s">
        <v>28582</v>
      </c>
      <c r="B2608" s="26" t="s">
        <v>28583</v>
      </c>
      <c r="C2608" s="43" t="s">
        <v>2621</v>
      </c>
      <c r="D2608" s="44" t="s">
        <v>28584</v>
      </c>
    </row>
    <row r="2609" spans="1:4" x14ac:dyDescent="0.2">
      <c r="A2609" s="43"/>
      <c r="C2609" s="43" t="s">
        <v>2622</v>
      </c>
      <c r="D2609" s="44" t="s">
        <v>28585</v>
      </c>
    </row>
    <row r="2610" spans="1:4" x14ac:dyDescent="0.2">
      <c r="A2610" s="43"/>
      <c r="C2610" s="43" t="s">
        <v>2623</v>
      </c>
      <c r="D2610" s="44" t="s">
        <v>28586</v>
      </c>
    </row>
    <row r="2611" spans="1:4" x14ac:dyDescent="0.2">
      <c r="A2611" s="43"/>
      <c r="C2611" s="43" t="s">
        <v>2624</v>
      </c>
      <c r="D2611" s="44" t="s">
        <v>28587</v>
      </c>
    </row>
    <row r="2612" spans="1:4" x14ac:dyDescent="0.2">
      <c r="A2612" s="43"/>
      <c r="C2612" s="43" t="s">
        <v>2625</v>
      </c>
      <c r="D2612" s="44" t="s">
        <v>28588</v>
      </c>
    </row>
    <row r="2613" spans="1:4" x14ac:dyDescent="0.2">
      <c r="A2613" s="43"/>
      <c r="C2613" s="43" t="s">
        <v>2626</v>
      </c>
      <c r="D2613" s="44" t="s">
        <v>28589</v>
      </c>
    </row>
    <row r="2614" spans="1:4" x14ac:dyDescent="0.2">
      <c r="A2614" s="43"/>
      <c r="C2614" s="43" t="s">
        <v>2627</v>
      </c>
      <c r="D2614" s="44" t="s">
        <v>28590</v>
      </c>
    </row>
    <row r="2615" spans="1:4" ht="24" x14ac:dyDescent="0.2">
      <c r="A2615" s="43" t="s">
        <v>28591</v>
      </c>
      <c r="B2615" s="26" t="s">
        <v>28592</v>
      </c>
      <c r="C2615" s="43" t="s">
        <v>28593</v>
      </c>
      <c r="D2615" s="44" t="s">
        <v>28594</v>
      </c>
    </row>
    <row r="2616" spans="1:4" x14ac:dyDescent="0.2">
      <c r="A2616" s="43"/>
      <c r="C2616" s="43" t="s">
        <v>28595</v>
      </c>
      <c r="D2616" s="44" t="s">
        <v>28596</v>
      </c>
    </row>
    <row r="2617" spans="1:4" x14ac:dyDescent="0.2">
      <c r="A2617" s="43"/>
      <c r="C2617" s="43" t="s">
        <v>28597</v>
      </c>
      <c r="D2617" s="44" t="s">
        <v>28598</v>
      </c>
    </row>
    <row r="2618" spans="1:4" x14ac:dyDescent="0.2">
      <c r="A2618" s="43"/>
      <c r="C2618" s="43" t="s">
        <v>28599</v>
      </c>
      <c r="D2618" s="44" t="s">
        <v>28600</v>
      </c>
    </row>
    <row r="2619" spans="1:4" x14ac:dyDescent="0.2">
      <c r="A2619" s="43"/>
      <c r="C2619" s="43" t="s">
        <v>28601</v>
      </c>
      <c r="D2619" s="44" t="s">
        <v>28602</v>
      </c>
    </row>
    <row r="2620" spans="1:4" ht="24" x14ac:dyDescent="0.2">
      <c r="A2620" s="43" t="s">
        <v>28603</v>
      </c>
      <c r="B2620" s="26" t="s">
        <v>28604</v>
      </c>
      <c r="C2620" s="43" t="s">
        <v>2633</v>
      </c>
      <c r="D2620" s="44" t="s">
        <v>28605</v>
      </c>
    </row>
    <row r="2621" spans="1:4" x14ac:dyDescent="0.2">
      <c r="A2621" s="43"/>
      <c r="C2621" s="43" t="s">
        <v>2634</v>
      </c>
      <c r="D2621" s="44" t="s">
        <v>28606</v>
      </c>
    </row>
    <row r="2622" spans="1:4" x14ac:dyDescent="0.2">
      <c r="A2622" s="43"/>
      <c r="C2622" s="43" t="s">
        <v>2635</v>
      </c>
      <c r="D2622" s="44" t="s">
        <v>28607</v>
      </c>
    </row>
    <row r="2623" spans="1:4" x14ac:dyDescent="0.2">
      <c r="A2623" s="43"/>
      <c r="C2623" s="43" t="s">
        <v>2636</v>
      </c>
      <c r="D2623" s="44" t="s">
        <v>28608</v>
      </c>
    </row>
    <row r="2624" spans="1:4" x14ac:dyDescent="0.2">
      <c r="A2624" s="43"/>
      <c r="C2624" s="43" t="s">
        <v>2637</v>
      </c>
      <c r="D2624" s="44" t="s">
        <v>28609</v>
      </c>
    </row>
    <row r="2625" spans="1:4" x14ac:dyDescent="0.2">
      <c r="A2625" s="43"/>
      <c r="C2625" s="43" t="s">
        <v>2638</v>
      </c>
      <c r="D2625" s="44" t="s">
        <v>28610</v>
      </c>
    </row>
    <row r="2626" spans="1:4" x14ac:dyDescent="0.2">
      <c r="A2626" s="43"/>
      <c r="C2626" s="43" t="s">
        <v>2639</v>
      </c>
      <c r="D2626" s="44" t="s">
        <v>28611</v>
      </c>
    </row>
    <row r="2627" spans="1:4" x14ac:dyDescent="0.2">
      <c r="A2627" s="43"/>
      <c r="C2627" s="43" t="s">
        <v>2640</v>
      </c>
      <c r="D2627" s="44" t="s">
        <v>28612</v>
      </c>
    </row>
    <row r="2628" spans="1:4" x14ac:dyDescent="0.2">
      <c r="A2628" s="43"/>
      <c r="C2628" s="43" t="s">
        <v>2641</v>
      </c>
      <c r="D2628" s="44" t="s">
        <v>28613</v>
      </c>
    </row>
    <row r="2629" spans="1:4" x14ac:dyDescent="0.2">
      <c r="A2629" s="43"/>
      <c r="C2629" s="43" t="s">
        <v>2642</v>
      </c>
      <c r="D2629" s="44" t="s">
        <v>28614</v>
      </c>
    </row>
    <row r="2630" spans="1:4" ht="36" x14ac:dyDescent="0.2">
      <c r="A2630" s="43" t="s">
        <v>28615</v>
      </c>
      <c r="B2630" s="26" t="s">
        <v>28616</v>
      </c>
      <c r="C2630" s="43" t="s">
        <v>28617</v>
      </c>
      <c r="D2630" s="44" t="s">
        <v>28618</v>
      </c>
    </row>
    <row r="2631" spans="1:4" x14ac:dyDescent="0.2">
      <c r="A2631" s="43"/>
      <c r="C2631" s="43" t="s">
        <v>28619</v>
      </c>
      <c r="D2631" s="44" t="s">
        <v>28620</v>
      </c>
    </row>
    <row r="2632" spans="1:4" x14ac:dyDescent="0.2">
      <c r="A2632" s="43"/>
      <c r="C2632" s="43" t="s">
        <v>28621</v>
      </c>
      <c r="D2632" s="44" t="s">
        <v>28622</v>
      </c>
    </row>
    <row r="2633" spans="1:4" x14ac:dyDescent="0.2">
      <c r="A2633" s="43"/>
      <c r="C2633" s="43" t="s">
        <v>28623</v>
      </c>
      <c r="D2633" s="44" t="s">
        <v>28624</v>
      </c>
    </row>
    <row r="2634" spans="1:4" x14ac:dyDescent="0.2">
      <c r="A2634" s="43"/>
      <c r="C2634" s="43" t="s">
        <v>28625</v>
      </c>
      <c r="D2634" s="44" t="s">
        <v>28626</v>
      </c>
    </row>
    <row r="2635" spans="1:4" x14ac:dyDescent="0.2">
      <c r="A2635" s="43" t="s">
        <v>28627</v>
      </c>
      <c r="B2635" s="26" t="s">
        <v>28628</v>
      </c>
      <c r="C2635" s="43" t="s">
        <v>2648</v>
      </c>
      <c r="D2635" s="44" t="s">
        <v>28629</v>
      </c>
    </row>
    <row r="2636" spans="1:4" x14ac:dyDescent="0.2">
      <c r="A2636" s="43"/>
      <c r="C2636" s="43" t="s">
        <v>2649</v>
      </c>
      <c r="D2636" s="44" t="s">
        <v>28630</v>
      </c>
    </row>
    <row r="2637" spans="1:4" x14ac:dyDescent="0.2">
      <c r="A2637" s="43"/>
      <c r="C2637" s="43" t="s">
        <v>2650</v>
      </c>
      <c r="D2637" s="44" t="s">
        <v>28631</v>
      </c>
    </row>
    <row r="2638" spans="1:4" x14ac:dyDescent="0.2">
      <c r="A2638" s="43"/>
      <c r="C2638" s="43" t="s">
        <v>2651</v>
      </c>
      <c r="D2638" s="44" t="s">
        <v>28632</v>
      </c>
    </row>
    <row r="2639" spans="1:4" x14ac:dyDescent="0.2">
      <c r="A2639" s="43"/>
      <c r="C2639" s="43" t="s">
        <v>2652</v>
      </c>
      <c r="D2639" s="44" t="s">
        <v>28633</v>
      </c>
    </row>
    <row r="2640" spans="1:4" x14ac:dyDescent="0.2">
      <c r="A2640" s="43"/>
      <c r="C2640" s="43" t="s">
        <v>2653</v>
      </c>
      <c r="D2640" s="44" t="s">
        <v>28634</v>
      </c>
    </row>
    <row r="2641" spans="1:4" x14ac:dyDescent="0.2">
      <c r="A2641" s="43"/>
      <c r="C2641" s="43" t="s">
        <v>2654</v>
      </c>
      <c r="D2641" s="44" t="s">
        <v>28635</v>
      </c>
    </row>
    <row r="2642" spans="1:4" x14ac:dyDescent="0.2">
      <c r="A2642" s="43" t="s">
        <v>28636</v>
      </c>
      <c r="B2642" s="26" t="s">
        <v>28637</v>
      </c>
      <c r="C2642" s="43" t="s">
        <v>2655</v>
      </c>
      <c r="D2642" s="44" t="s">
        <v>28638</v>
      </c>
    </row>
    <row r="2643" spans="1:4" x14ac:dyDescent="0.2">
      <c r="A2643" s="43"/>
      <c r="C2643" s="43" t="s">
        <v>2656</v>
      </c>
      <c r="D2643" s="44" t="s">
        <v>28639</v>
      </c>
    </row>
    <row r="2644" spans="1:4" x14ac:dyDescent="0.2">
      <c r="A2644" s="43"/>
      <c r="C2644" s="43" t="s">
        <v>2657</v>
      </c>
      <c r="D2644" s="44" t="s">
        <v>28640</v>
      </c>
    </row>
    <row r="2645" spans="1:4" x14ac:dyDescent="0.2">
      <c r="A2645" s="43"/>
      <c r="C2645" s="43" t="s">
        <v>2658</v>
      </c>
      <c r="D2645" s="44" t="s">
        <v>28641</v>
      </c>
    </row>
    <row r="2646" spans="1:4" x14ac:dyDescent="0.2">
      <c r="A2646" s="43"/>
      <c r="C2646" s="43" t="s">
        <v>2659</v>
      </c>
      <c r="D2646" s="44" t="s">
        <v>28642</v>
      </c>
    </row>
    <row r="2647" spans="1:4" x14ac:dyDescent="0.2">
      <c r="A2647" s="43"/>
      <c r="C2647" s="43" t="s">
        <v>2660</v>
      </c>
      <c r="D2647" s="44" t="s">
        <v>28643</v>
      </c>
    </row>
    <row r="2648" spans="1:4" x14ac:dyDescent="0.2">
      <c r="A2648" s="43"/>
      <c r="C2648" s="43" t="s">
        <v>2661</v>
      </c>
      <c r="D2648" s="44" t="s">
        <v>28644</v>
      </c>
    </row>
    <row r="2649" spans="1:4" x14ac:dyDescent="0.2">
      <c r="A2649" s="43"/>
      <c r="C2649" s="43" t="s">
        <v>2662</v>
      </c>
      <c r="D2649" s="44" t="s">
        <v>28645</v>
      </c>
    </row>
    <row r="2650" spans="1:4" x14ac:dyDescent="0.2">
      <c r="A2650" s="43"/>
      <c r="C2650" s="43" t="s">
        <v>2663</v>
      </c>
      <c r="D2650" s="44" t="s">
        <v>28646</v>
      </c>
    </row>
    <row r="2651" spans="1:4" x14ac:dyDescent="0.2">
      <c r="A2651" s="43" t="s">
        <v>28647</v>
      </c>
      <c r="B2651" s="26" t="s">
        <v>28648</v>
      </c>
      <c r="C2651" s="43" t="s">
        <v>2664</v>
      </c>
      <c r="D2651" s="44" t="s">
        <v>28649</v>
      </c>
    </row>
    <row r="2652" spans="1:4" x14ac:dyDescent="0.2">
      <c r="A2652" s="43"/>
      <c r="C2652" s="43" t="s">
        <v>2665</v>
      </c>
      <c r="D2652" s="44" t="s">
        <v>28650</v>
      </c>
    </row>
    <row r="2653" spans="1:4" x14ac:dyDescent="0.2">
      <c r="A2653" s="43"/>
      <c r="C2653" s="43" t="s">
        <v>2666</v>
      </c>
      <c r="D2653" s="44" t="s">
        <v>28651</v>
      </c>
    </row>
    <row r="2654" spans="1:4" x14ac:dyDescent="0.2">
      <c r="A2654" s="43"/>
      <c r="C2654" s="43" t="s">
        <v>2667</v>
      </c>
      <c r="D2654" s="44" t="s">
        <v>28652</v>
      </c>
    </row>
    <row r="2655" spans="1:4" ht="24" x14ac:dyDescent="0.2">
      <c r="A2655" s="43" t="s">
        <v>28653</v>
      </c>
      <c r="B2655" s="26" t="s">
        <v>28654</v>
      </c>
      <c r="C2655" s="43" t="s">
        <v>28655</v>
      </c>
      <c r="D2655" s="44" t="s">
        <v>28656</v>
      </c>
    </row>
    <row r="2656" spans="1:4" x14ac:dyDescent="0.2">
      <c r="A2656" s="43"/>
      <c r="C2656" s="43" t="s">
        <v>28657</v>
      </c>
      <c r="D2656" s="44" t="s">
        <v>28658</v>
      </c>
    </row>
    <row r="2657" spans="1:4" x14ac:dyDescent="0.2">
      <c r="A2657" s="43" t="s">
        <v>28659</v>
      </c>
      <c r="B2657" s="26" t="s">
        <v>28660</v>
      </c>
      <c r="C2657" s="43" t="s">
        <v>2670</v>
      </c>
      <c r="D2657" s="44" t="s">
        <v>28661</v>
      </c>
    </row>
    <row r="2658" spans="1:4" x14ac:dyDescent="0.2">
      <c r="A2658" s="43"/>
      <c r="C2658" s="43" t="s">
        <v>2671</v>
      </c>
      <c r="D2658" s="44" t="s">
        <v>28662</v>
      </c>
    </row>
    <row r="2659" spans="1:4" x14ac:dyDescent="0.2">
      <c r="A2659" s="43"/>
      <c r="C2659" s="43" t="s">
        <v>2672</v>
      </c>
      <c r="D2659" s="44" t="s">
        <v>28663</v>
      </c>
    </row>
    <row r="2660" spans="1:4" x14ac:dyDescent="0.2">
      <c r="A2660" s="43"/>
      <c r="C2660" s="43" t="s">
        <v>2673</v>
      </c>
      <c r="D2660" s="44" t="s">
        <v>28664</v>
      </c>
    </row>
    <row r="2661" spans="1:4" x14ac:dyDescent="0.2">
      <c r="A2661" s="43"/>
      <c r="C2661" s="43" t="s">
        <v>2674</v>
      </c>
      <c r="D2661" s="44" t="s">
        <v>28665</v>
      </c>
    </row>
    <row r="2662" spans="1:4" x14ac:dyDescent="0.2">
      <c r="A2662" s="43"/>
      <c r="C2662" s="43" t="s">
        <v>2675</v>
      </c>
      <c r="D2662" s="44" t="s">
        <v>28666</v>
      </c>
    </row>
    <row r="2663" spans="1:4" x14ac:dyDescent="0.2">
      <c r="A2663" s="43" t="s">
        <v>28667</v>
      </c>
      <c r="B2663" s="26" t="s">
        <v>28668</v>
      </c>
      <c r="C2663" s="43" t="s">
        <v>2676</v>
      </c>
      <c r="D2663" s="44" t="s">
        <v>28669</v>
      </c>
    </row>
    <row r="2664" spans="1:4" x14ac:dyDescent="0.2">
      <c r="A2664" s="43"/>
      <c r="C2664" s="43" t="s">
        <v>2677</v>
      </c>
      <c r="D2664" s="44" t="s">
        <v>28670</v>
      </c>
    </row>
    <row r="2665" spans="1:4" x14ac:dyDescent="0.2">
      <c r="A2665" s="43"/>
      <c r="C2665" s="43" t="s">
        <v>2678</v>
      </c>
      <c r="D2665" s="44" t="s">
        <v>28671</v>
      </c>
    </row>
    <row r="2666" spans="1:4" x14ac:dyDescent="0.2">
      <c r="A2666" s="43"/>
      <c r="C2666" s="43" t="s">
        <v>2679</v>
      </c>
      <c r="D2666" s="44" t="s">
        <v>28672</v>
      </c>
    </row>
    <row r="2667" spans="1:4" x14ac:dyDescent="0.2">
      <c r="A2667" s="43" t="s">
        <v>28673</v>
      </c>
      <c r="B2667" s="26" t="s">
        <v>28674</v>
      </c>
      <c r="C2667" s="43" t="s">
        <v>2680</v>
      </c>
      <c r="D2667" s="44" t="s">
        <v>28675</v>
      </c>
    </row>
    <row r="2668" spans="1:4" x14ac:dyDescent="0.2">
      <c r="A2668" s="43"/>
      <c r="C2668" s="43" t="s">
        <v>2681</v>
      </c>
      <c r="D2668" s="44" t="s">
        <v>28676</v>
      </c>
    </row>
    <row r="2669" spans="1:4" x14ac:dyDescent="0.2">
      <c r="A2669" s="43"/>
      <c r="C2669" s="43" t="s">
        <v>2682</v>
      </c>
      <c r="D2669" s="44" t="s">
        <v>28677</v>
      </c>
    </row>
    <row r="2670" spans="1:4" x14ac:dyDescent="0.2">
      <c r="A2670" s="43"/>
      <c r="C2670" s="43" t="s">
        <v>2683</v>
      </c>
      <c r="D2670" s="44" t="s">
        <v>28678</v>
      </c>
    </row>
    <row r="2671" spans="1:4" x14ac:dyDescent="0.2">
      <c r="A2671" s="43"/>
      <c r="C2671" s="43" t="s">
        <v>2684</v>
      </c>
      <c r="D2671" s="44" t="s">
        <v>28679</v>
      </c>
    </row>
    <row r="2672" spans="1:4" ht="24" x14ac:dyDescent="0.2">
      <c r="A2672" s="43" t="s">
        <v>28680</v>
      </c>
      <c r="B2672" s="26" t="s">
        <v>28681</v>
      </c>
      <c r="C2672" s="43" t="s">
        <v>28682</v>
      </c>
      <c r="D2672" s="44" t="s">
        <v>28683</v>
      </c>
    </row>
    <row r="2673" spans="1:4" x14ac:dyDescent="0.2">
      <c r="A2673" s="43"/>
      <c r="C2673" s="43" t="s">
        <v>28684</v>
      </c>
      <c r="D2673" s="44" t="s">
        <v>28685</v>
      </c>
    </row>
    <row r="2674" spans="1:4" x14ac:dyDescent="0.2">
      <c r="A2674" s="43"/>
      <c r="C2674" s="43" t="s">
        <v>28686</v>
      </c>
      <c r="D2674" s="44" t="s">
        <v>28687</v>
      </c>
    </row>
    <row r="2675" spans="1:4" x14ac:dyDescent="0.2">
      <c r="A2675" s="43"/>
      <c r="C2675" s="43" t="s">
        <v>28688</v>
      </c>
      <c r="D2675" s="44" t="s">
        <v>28689</v>
      </c>
    </row>
    <row r="2676" spans="1:4" x14ac:dyDescent="0.2">
      <c r="A2676" s="43"/>
      <c r="C2676" s="43" t="s">
        <v>28690</v>
      </c>
      <c r="D2676" s="44" t="s">
        <v>28691</v>
      </c>
    </row>
    <row r="2677" spans="1:4" x14ac:dyDescent="0.2">
      <c r="A2677" s="43"/>
      <c r="C2677" s="43" t="s">
        <v>28692</v>
      </c>
      <c r="D2677" s="44" t="s">
        <v>28693</v>
      </c>
    </row>
    <row r="2678" spans="1:4" x14ac:dyDescent="0.2">
      <c r="A2678" s="43"/>
      <c r="C2678" s="43" t="s">
        <v>28694</v>
      </c>
      <c r="D2678" s="44" t="s">
        <v>28695</v>
      </c>
    </row>
    <row r="2679" spans="1:4" x14ac:dyDescent="0.2">
      <c r="A2679" s="43"/>
      <c r="C2679" s="43" t="s">
        <v>28696</v>
      </c>
      <c r="D2679" s="44" t="s">
        <v>28697</v>
      </c>
    </row>
    <row r="2680" spans="1:4" ht="24" x14ac:dyDescent="0.2">
      <c r="A2680" s="43" t="s">
        <v>28698</v>
      </c>
      <c r="B2680" s="26" t="s">
        <v>28699</v>
      </c>
      <c r="C2680" s="43" t="s">
        <v>28698</v>
      </c>
      <c r="D2680" s="44" t="s">
        <v>28699</v>
      </c>
    </row>
    <row r="2681" spans="1:4" ht="24" x14ac:dyDescent="0.2">
      <c r="A2681" s="43" t="s">
        <v>28700</v>
      </c>
      <c r="B2681" s="26" t="s">
        <v>28701</v>
      </c>
      <c r="C2681" s="43" t="s">
        <v>2694</v>
      </c>
      <c r="D2681" s="44" t="s">
        <v>28702</v>
      </c>
    </row>
    <row r="2682" spans="1:4" x14ac:dyDescent="0.2">
      <c r="A2682" s="43"/>
      <c r="C2682" s="43" t="s">
        <v>2695</v>
      </c>
      <c r="D2682" s="44" t="s">
        <v>28703</v>
      </c>
    </row>
    <row r="2683" spans="1:4" x14ac:dyDescent="0.2">
      <c r="A2683" s="43"/>
      <c r="C2683" s="43" t="s">
        <v>2696</v>
      </c>
      <c r="D2683" s="44" t="s">
        <v>28704</v>
      </c>
    </row>
    <row r="2684" spans="1:4" x14ac:dyDescent="0.2">
      <c r="A2684" s="43"/>
      <c r="C2684" s="43" t="s">
        <v>2697</v>
      </c>
      <c r="D2684" s="44" t="s">
        <v>28705</v>
      </c>
    </row>
    <row r="2685" spans="1:4" x14ac:dyDescent="0.2">
      <c r="A2685" s="43"/>
      <c r="C2685" s="43" t="s">
        <v>2698</v>
      </c>
      <c r="D2685" s="44" t="s">
        <v>28706</v>
      </c>
    </row>
    <row r="2686" spans="1:4" x14ac:dyDescent="0.2">
      <c r="A2686" s="43" t="s">
        <v>28707</v>
      </c>
      <c r="B2686" s="26" t="s">
        <v>28708</v>
      </c>
      <c r="C2686" s="43" t="s">
        <v>2699</v>
      </c>
      <c r="D2686" s="44" t="s">
        <v>28709</v>
      </c>
    </row>
    <row r="2687" spans="1:4" x14ac:dyDescent="0.2">
      <c r="A2687" s="43"/>
      <c r="C2687" s="43" t="s">
        <v>2700</v>
      </c>
      <c r="D2687" s="44" t="s">
        <v>28710</v>
      </c>
    </row>
    <row r="2688" spans="1:4" x14ac:dyDescent="0.2">
      <c r="A2688" s="43"/>
      <c r="C2688" s="43" t="s">
        <v>2701</v>
      </c>
      <c r="D2688" s="44" t="s">
        <v>28711</v>
      </c>
    </row>
    <row r="2689" spans="1:4" x14ac:dyDescent="0.2">
      <c r="A2689" s="43"/>
      <c r="C2689" s="43" t="s">
        <v>2702</v>
      </c>
      <c r="D2689" s="44" t="s">
        <v>28712</v>
      </c>
    </row>
    <row r="2690" spans="1:4" x14ac:dyDescent="0.2">
      <c r="A2690" s="43"/>
      <c r="C2690" s="43" t="s">
        <v>2703</v>
      </c>
      <c r="D2690" s="44" t="s">
        <v>28713</v>
      </c>
    </row>
    <row r="2691" spans="1:4" x14ac:dyDescent="0.2">
      <c r="A2691" s="43"/>
      <c r="C2691" s="43" t="s">
        <v>2704</v>
      </c>
      <c r="D2691" s="44" t="s">
        <v>28714</v>
      </c>
    </row>
    <row r="2692" spans="1:4" x14ac:dyDescent="0.2">
      <c r="A2692" s="43" t="s">
        <v>28715</v>
      </c>
      <c r="B2692" s="26" t="s">
        <v>28716</v>
      </c>
      <c r="C2692" s="43" t="s">
        <v>2705</v>
      </c>
      <c r="D2692" s="44" t="s">
        <v>28717</v>
      </c>
    </row>
    <row r="2693" spans="1:4" x14ac:dyDescent="0.2">
      <c r="A2693" s="43"/>
      <c r="C2693" s="43" t="s">
        <v>2706</v>
      </c>
      <c r="D2693" s="44" t="s">
        <v>28718</v>
      </c>
    </row>
    <row r="2694" spans="1:4" x14ac:dyDescent="0.2">
      <c r="A2694" s="43"/>
      <c r="C2694" s="43" t="s">
        <v>2707</v>
      </c>
      <c r="D2694" s="44" t="s">
        <v>28719</v>
      </c>
    </row>
    <row r="2695" spans="1:4" x14ac:dyDescent="0.2">
      <c r="A2695" s="43"/>
      <c r="C2695" s="43" t="s">
        <v>2708</v>
      </c>
      <c r="D2695" s="44" t="s">
        <v>28720</v>
      </c>
    </row>
    <row r="2696" spans="1:4" x14ac:dyDescent="0.2">
      <c r="A2696" s="43"/>
      <c r="C2696" s="43" t="s">
        <v>2709</v>
      </c>
      <c r="D2696" s="44" t="s">
        <v>28721</v>
      </c>
    </row>
    <row r="2697" spans="1:4" x14ac:dyDescent="0.2">
      <c r="A2697" s="43"/>
      <c r="C2697" s="43" t="s">
        <v>2710</v>
      </c>
      <c r="D2697" s="44" t="s">
        <v>28722</v>
      </c>
    </row>
    <row r="2698" spans="1:4" x14ac:dyDescent="0.2">
      <c r="A2698" s="43"/>
      <c r="C2698" s="43" t="s">
        <v>2711</v>
      </c>
      <c r="D2698" s="44" t="s">
        <v>28723</v>
      </c>
    </row>
    <row r="2699" spans="1:4" ht="36" x14ac:dyDescent="0.2">
      <c r="A2699" s="43" t="s">
        <v>28724</v>
      </c>
      <c r="B2699" s="26" t="s">
        <v>28725</v>
      </c>
      <c r="C2699" s="43" t="s">
        <v>28726</v>
      </c>
      <c r="D2699" s="44" t="s">
        <v>28727</v>
      </c>
    </row>
    <row r="2700" spans="1:4" x14ac:dyDescent="0.2">
      <c r="A2700" s="43"/>
      <c r="C2700" s="43" t="s">
        <v>28728</v>
      </c>
      <c r="D2700" s="44" t="s">
        <v>28729</v>
      </c>
    </row>
    <row r="2701" spans="1:4" x14ac:dyDescent="0.2">
      <c r="A2701" s="43"/>
      <c r="C2701" s="43" t="s">
        <v>28730</v>
      </c>
      <c r="D2701" s="44" t="s">
        <v>28731</v>
      </c>
    </row>
    <row r="2702" spans="1:4" x14ac:dyDescent="0.2">
      <c r="A2702" s="43"/>
      <c r="C2702" s="43" t="s">
        <v>28732</v>
      </c>
      <c r="D2702" s="44" t="s">
        <v>28733</v>
      </c>
    </row>
    <row r="2703" spans="1:4" x14ac:dyDescent="0.2">
      <c r="A2703" s="43"/>
      <c r="C2703" s="43" t="s">
        <v>28734</v>
      </c>
      <c r="D2703" s="44" t="s">
        <v>28735</v>
      </c>
    </row>
    <row r="2704" spans="1:4" x14ac:dyDescent="0.2">
      <c r="A2704" s="43"/>
      <c r="C2704" s="43" t="s">
        <v>28736</v>
      </c>
      <c r="D2704" s="44" t="s">
        <v>28737</v>
      </c>
    </row>
    <row r="2705" spans="1:4" x14ac:dyDescent="0.2">
      <c r="A2705" s="43"/>
      <c r="C2705" s="43" t="s">
        <v>28738</v>
      </c>
      <c r="D2705" s="44" t="s">
        <v>28739</v>
      </c>
    </row>
    <row r="2706" spans="1:4" x14ac:dyDescent="0.2">
      <c r="A2706" s="43"/>
      <c r="C2706" s="43" t="s">
        <v>28740</v>
      </c>
      <c r="D2706" s="44" t="s">
        <v>28741</v>
      </c>
    </row>
    <row r="2707" spans="1:4" x14ac:dyDescent="0.2">
      <c r="A2707" s="43" t="s">
        <v>28742</v>
      </c>
      <c r="B2707" s="26" t="s">
        <v>28743</v>
      </c>
      <c r="C2707" s="43" t="s">
        <v>2720</v>
      </c>
      <c r="D2707" s="44" t="s">
        <v>28744</v>
      </c>
    </row>
    <row r="2708" spans="1:4" x14ac:dyDescent="0.2">
      <c r="A2708" s="43"/>
      <c r="C2708" s="43" t="s">
        <v>2721</v>
      </c>
      <c r="D2708" s="44" t="s">
        <v>28745</v>
      </c>
    </row>
    <row r="2709" spans="1:4" x14ac:dyDescent="0.2">
      <c r="A2709" s="43"/>
      <c r="C2709" s="43" t="s">
        <v>2722</v>
      </c>
      <c r="D2709" s="44" t="s">
        <v>28746</v>
      </c>
    </row>
    <row r="2710" spans="1:4" x14ac:dyDescent="0.2">
      <c r="A2710" s="43"/>
      <c r="C2710" s="43" t="s">
        <v>2723</v>
      </c>
      <c r="D2710" s="44" t="s">
        <v>28747</v>
      </c>
    </row>
    <row r="2711" spans="1:4" x14ac:dyDescent="0.2">
      <c r="A2711" s="43"/>
      <c r="C2711" s="43" t="s">
        <v>2724</v>
      </c>
      <c r="D2711" s="44" t="s">
        <v>28748</v>
      </c>
    </row>
    <row r="2712" spans="1:4" x14ac:dyDescent="0.2">
      <c r="A2712" s="43"/>
      <c r="C2712" s="43" t="s">
        <v>2725</v>
      </c>
      <c r="D2712" s="44" t="s">
        <v>28749</v>
      </c>
    </row>
    <row r="2713" spans="1:4" x14ac:dyDescent="0.2">
      <c r="A2713" s="43"/>
      <c r="C2713" s="43" t="s">
        <v>2726</v>
      </c>
      <c r="D2713" s="44" t="s">
        <v>28750</v>
      </c>
    </row>
    <row r="2714" spans="1:4" x14ac:dyDescent="0.2">
      <c r="A2714" s="43" t="s">
        <v>28751</v>
      </c>
      <c r="B2714" s="26" t="s">
        <v>28752</v>
      </c>
      <c r="C2714" s="43" t="s">
        <v>2727</v>
      </c>
      <c r="D2714" s="44" t="s">
        <v>28753</v>
      </c>
    </row>
    <row r="2715" spans="1:4" x14ac:dyDescent="0.2">
      <c r="A2715" s="43"/>
      <c r="C2715" s="43" t="s">
        <v>2728</v>
      </c>
      <c r="D2715" s="44" t="s">
        <v>28754</v>
      </c>
    </row>
    <row r="2716" spans="1:4" x14ac:dyDescent="0.2">
      <c r="A2716" s="43"/>
      <c r="C2716" s="43" t="s">
        <v>2729</v>
      </c>
      <c r="D2716" s="44" t="s">
        <v>28755</v>
      </c>
    </row>
    <row r="2717" spans="1:4" x14ac:dyDescent="0.2">
      <c r="A2717" s="43" t="s">
        <v>28756</v>
      </c>
      <c r="B2717" s="26" t="s">
        <v>28757</v>
      </c>
      <c r="C2717" s="43" t="s">
        <v>2730</v>
      </c>
      <c r="D2717" s="44" t="s">
        <v>28758</v>
      </c>
    </row>
    <row r="2718" spans="1:4" x14ac:dyDescent="0.2">
      <c r="A2718" s="43"/>
      <c r="C2718" s="43" t="s">
        <v>2731</v>
      </c>
      <c r="D2718" s="44" t="s">
        <v>28759</v>
      </c>
    </row>
    <row r="2719" spans="1:4" x14ac:dyDescent="0.2">
      <c r="A2719" s="43"/>
      <c r="C2719" s="43" t="s">
        <v>2732</v>
      </c>
      <c r="D2719" s="44" t="s">
        <v>28760</v>
      </c>
    </row>
    <row r="2720" spans="1:4" x14ac:dyDescent="0.2">
      <c r="A2720" s="43"/>
      <c r="C2720" s="43" t="s">
        <v>2733</v>
      </c>
      <c r="D2720" s="44" t="s">
        <v>28761</v>
      </c>
    </row>
    <row r="2721" spans="1:4" x14ac:dyDescent="0.2">
      <c r="A2721" s="43"/>
      <c r="C2721" s="43" t="s">
        <v>2734</v>
      </c>
      <c r="D2721" s="44" t="s">
        <v>28762</v>
      </c>
    </row>
    <row r="2722" spans="1:4" x14ac:dyDescent="0.2">
      <c r="A2722" s="43"/>
      <c r="C2722" s="43" t="s">
        <v>2735</v>
      </c>
      <c r="D2722" s="44" t="s">
        <v>28763</v>
      </c>
    </row>
    <row r="2723" spans="1:4" x14ac:dyDescent="0.2">
      <c r="A2723" s="43" t="s">
        <v>28764</v>
      </c>
      <c r="B2723" s="26" t="s">
        <v>28765</v>
      </c>
      <c r="C2723" s="43" t="s">
        <v>2736</v>
      </c>
      <c r="D2723" s="44" t="s">
        <v>28766</v>
      </c>
    </row>
    <row r="2724" spans="1:4" x14ac:dyDescent="0.2">
      <c r="A2724" s="43"/>
      <c r="C2724" s="43" t="s">
        <v>2737</v>
      </c>
      <c r="D2724" s="44" t="s">
        <v>28767</v>
      </c>
    </row>
    <row r="2725" spans="1:4" x14ac:dyDescent="0.2">
      <c r="A2725" s="43"/>
      <c r="C2725" s="43" t="s">
        <v>2738</v>
      </c>
      <c r="D2725" s="44" t="s">
        <v>28768</v>
      </c>
    </row>
    <row r="2726" spans="1:4" x14ac:dyDescent="0.2">
      <c r="A2726" s="43"/>
      <c r="C2726" s="43" t="s">
        <v>2739</v>
      </c>
      <c r="D2726" s="44" t="s">
        <v>28769</v>
      </c>
    </row>
    <row r="2727" spans="1:4" x14ac:dyDescent="0.2">
      <c r="A2727" s="43"/>
      <c r="C2727" s="43" t="s">
        <v>2740</v>
      </c>
      <c r="D2727" s="44" t="s">
        <v>28770</v>
      </c>
    </row>
    <row r="2728" spans="1:4" x14ac:dyDescent="0.2">
      <c r="A2728" s="43"/>
      <c r="C2728" s="43" t="s">
        <v>2741</v>
      </c>
      <c r="D2728" s="44" t="s">
        <v>28771</v>
      </c>
    </row>
    <row r="2729" spans="1:4" x14ac:dyDescent="0.2">
      <c r="A2729" s="43"/>
      <c r="C2729" s="43" t="s">
        <v>2742</v>
      </c>
      <c r="D2729" s="44" t="s">
        <v>28772</v>
      </c>
    </row>
    <row r="2730" spans="1:4" ht="24" x14ac:dyDescent="0.2">
      <c r="A2730" s="43" t="s">
        <v>28773</v>
      </c>
      <c r="B2730" s="26" t="s">
        <v>28774</v>
      </c>
      <c r="C2730" s="43" t="s">
        <v>2743</v>
      </c>
      <c r="D2730" s="44" t="s">
        <v>28775</v>
      </c>
    </row>
    <row r="2731" spans="1:4" x14ac:dyDescent="0.2">
      <c r="A2731" s="43"/>
      <c r="C2731" s="43" t="s">
        <v>2744</v>
      </c>
      <c r="D2731" s="44" t="s">
        <v>28776</v>
      </c>
    </row>
    <row r="2732" spans="1:4" x14ac:dyDescent="0.2">
      <c r="A2732" s="43"/>
      <c r="C2732" s="43" t="s">
        <v>2745</v>
      </c>
      <c r="D2732" s="44" t="s">
        <v>28777</v>
      </c>
    </row>
    <row r="2733" spans="1:4" x14ac:dyDescent="0.2">
      <c r="A2733" s="43"/>
      <c r="C2733" s="43" t="s">
        <v>2746</v>
      </c>
      <c r="D2733" s="44" t="s">
        <v>28778</v>
      </c>
    </row>
    <row r="2734" spans="1:4" x14ac:dyDescent="0.2">
      <c r="A2734" s="43"/>
      <c r="C2734" s="43" t="s">
        <v>2747</v>
      </c>
      <c r="D2734" s="44" t="s">
        <v>28779</v>
      </c>
    </row>
    <row r="2735" spans="1:4" x14ac:dyDescent="0.2">
      <c r="A2735" s="43"/>
      <c r="C2735" s="43" t="s">
        <v>2748</v>
      </c>
      <c r="D2735" s="44" t="s">
        <v>28780</v>
      </c>
    </row>
    <row r="2736" spans="1:4" x14ac:dyDescent="0.2">
      <c r="A2736" s="43" t="s">
        <v>28781</v>
      </c>
      <c r="B2736" s="26" t="s">
        <v>28782</v>
      </c>
      <c r="C2736" s="43" t="s">
        <v>2749</v>
      </c>
      <c r="D2736" s="44" t="s">
        <v>28783</v>
      </c>
    </row>
    <row r="2737" spans="1:4" x14ac:dyDescent="0.2">
      <c r="A2737" s="43"/>
      <c r="C2737" s="43" t="s">
        <v>2750</v>
      </c>
      <c r="D2737" s="44" t="s">
        <v>28784</v>
      </c>
    </row>
    <row r="2738" spans="1:4" x14ac:dyDescent="0.2">
      <c r="A2738" s="43"/>
      <c r="C2738" s="43" t="s">
        <v>2751</v>
      </c>
      <c r="D2738" s="44" t="s">
        <v>28785</v>
      </c>
    </row>
    <row r="2739" spans="1:4" x14ac:dyDescent="0.2">
      <c r="A2739" s="43"/>
      <c r="C2739" s="43" t="s">
        <v>2752</v>
      </c>
      <c r="D2739" s="44" t="s">
        <v>28786</v>
      </c>
    </row>
    <row r="2740" spans="1:4" x14ac:dyDescent="0.2">
      <c r="A2740" s="43"/>
      <c r="C2740" s="43" t="s">
        <v>2753</v>
      </c>
      <c r="D2740" s="44" t="s">
        <v>28787</v>
      </c>
    </row>
    <row r="2741" spans="1:4" x14ac:dyDescent="0.2">
      <c r="A2741" s="43"/>
      <c r="C2741" s="43" t="s">
        <v>2754</v>
      </c>
      <c r="D2741" s="44" t="s">
        <v>28788</v>
      </c>
    </row>
    <row r="2742" spans="1:4" x14ac:dyDescent="0.2">
      <c r="A2742" s="43" t="s">
        <v>28789</v>
      </c>
      <c r="B2742" s="26" t="s">
        <v>28790</v>
      </c>
      <c r="C2742" s="43" t="s">
        <v>28789</v>
      </c>
      <c r="D2742" s="44" t="s">
        <v>28790</v>
      </c>
    </row>
    <row r="2743" spans="1:4" x14ac:dyDescent="0.2">
      <c r="A2743" s="43" t="s">
        <v>28791</v>
      </c>
      <c r="B2743" s="26" t="s">
        <v>28792</v>
      </c>
      <c r="C2743" s="43" t="s">
        <v>2756</v>
      </c>
      <c r="D2743" s="44" t="s">
        <v>28793</v>
      </c>
    </row>
    <row r="2744" spans="1:4" x14ac:dyDescent="0.2">
      <c r="A2744" s="43"/>
      <c r="C2744" s="43" t="s">
        <v>2757</v>
      </c>
      <c r="D2744" s="44" t="s">
        <v>28794</v>
      </c>
    </row>
    <row r="2745" spans="1:4" x14ac:dyDescent="0.2">
      <c r="A2745" s="43"/>
      <c r="C2745" s="43" t="s">
        <v>2758</v>
      </c>
      <c r="D2745" s="44" t="s">
        <v>28795</v>
      </c>
    </row>
    <row r="2746" spans="1:4" x14ac:dyDescent="0.2">
      <c r="A2746" s="43"/>
      <c r="C2746" s="43" t="s">
        <v>2759</v>
      </c>
      <c r="D2746" s="44" t="s">
        <v>28796</v>
      </c>
    </row>
    <row r="2747" spans="1:4" x14ac:dyDescent="0.2">
      <c r="A2747" s="43"/>
      <c r="C2747" s="43" t="s">
        <v>2760</v>
      </c>
      <c r="D2747" s="44" t="s">
        <v>28797</v>
      </c>
    </row>
    <row r="2748" spans="1:4" x14ac:dyDescent="0.2">
      <c r="A2748" s="43"/>
      <c r="C2748" s="43" t="s">
        <v>2761</v>
      </c>
      <c r="D2748" s="44" t="s">
        <v>28798</v>
      </c>
    </row>
    <row r="2749" spans="1:4" x14ac:dyDescent="0.2">
      <c r="A2749" s="43"/>
      <c r="C2749" s="43" t="s">
        <v>2762</v>
      </c>
      <c r="D2749" s="44" t="s">
        <v>28799</v>
      </c>
    </row>
    <row r="2750" spans="1:4" x14ac:dyDescent="0.2">
      <c r="A2750" s="43"/>
      <c r="C2750" s="43" t="s">
        <v>2763</v>
      </c>
      <c r="D2750" s="44" t="s">
        <v>28800</v>
      </c>
    </row>
    <row r="2751" spans="1:4" x14ac:dyDescent="0.2">
      <c r="A2751" s="43"/>
      <c r="C2751" s="43" t="s">
        <v>2764</v>
      </c>
      <c r="D2751" s="44" t="s">
        <v>28801</v>
      </c>
    </row>
    <row r="2752" spans="1:4" x14ac:dyDescent="0.2">
      <c r="A2752" s="43"/>
      <c r="C2752" s="43" t="s">
        <v>2765</v>
      </c>
      <c r="D2752" s="44" t="s">
        <v>28802</v>
      </c>
    </row>
    <row r="2753" spans="1:4" ht="24" x14ac:dyDescent="0.2">
      <c r="A2753" s="43" t="s">
        <v>28803</v>
      </c>
      <c r="B2753" s="26" t="s">
        <v>28804</v>
      </c>
      <c r="C2753" s="43" t="s">
        <v>28805</v>
      </c>
      <c r="D2753" s="44" t="s">
        <v>28806</v>
      </c>
    </row>
    <row r="2754" spans="1:4" x14ac:dyDescent="0.2">
      <c r="A2754" s="43"/>
      <c r="C2754" s="43" t="s">
        <v>28807</v>
      </c>
      <c r="D2754" s="44" t="s">
        <v>28808</v>
      </c>
    </row>
    <row r="2755" spans="1:4" x14ac:dyDescent="0.2">
      <c r="A2755" s="43"/>
      <c r="C2755" s="43" t="s">
        <v>28809</v>
      </c>
      <c r="D2755" s="44" t="s">
        <v>28810</v>
      </c>
    </row>
    <row r="2756" spans="1:4" x14ac:dyDescent="0.2">
      <c r="A2756" s="43"/>
      <c r="C2756" s="43" t="s">
        <v>28811</v>
      </c>
      <c r="D2756" s="44" t="s">
        <v>28812</v>
      </c>
    </row>
    <row r="2757" spans="1:4" x14ac:dyDescent="0.2">
      <c r="A2757" s="43" t="s">
        <v>28813</v>
      </c>
      <c r="B2757" s="26" t="s">
        <v>28814</v>
      </c>
      <c r="C2757" s="43" t="s">
        <v>2770</v>
      </c>
      <c r="D2757" s="44" t="s">
        <v>28815</v>
      </c>
    </row>
    <row r="2758" spans="1:4" x14ac:dyDescent="0.2">
      <c r="A2758" s="43"/>
      <c r="C2758" s="43" t="s">
        <v>2771</v>
      </c>
      <c r="D2758" s="44" t="s">
        <v>28816</v>
      </c>
    </row>
    <row r="2759" spans="1:4" x14ac:dyDescent="0.2">
      <c r="A2759" s="43"/>
      <c r="C2759" s="43" t="s">
        <v>2772</v>
      </c>
      <c r="D2759" s="44" t="s">
        <v>28817</v>
      </c>
    </row>
    <row r="2760" spans="1:4" x14ac:dyDescent="0.2">
      <c r="A2760" s="43"/>
      <c r="C2760" s="43" t="s">
        <v>2773</v>
      </c>
      <c r="D2760" s="44" t="s">
        <v>28818</v>
      </c>
    </row>
    <row r="2761" spans="1:4" x14ac:dyDescent="0.2">
      <c r="A2761" s="43"/>
      <c r="C2761" s="43" t="s">
        <v>2774</v>
      </c>
      <c r="D2761" s="44" t="s">
        <v>28819</v>
      </c>
    </row>
    <row r="2762" spans="1:4" ht="24" x14ac:dyDescent="0.2">
      <c r="A2762" s="43" t="s">
        <v>28820</v>
      </c>
      <c r="B2762" s="26" t="s">
        <v>28821</v>
      </c>
      <c r="C2762" s="43" t="s">
        <v>2775</v>
      </c>
      <c r="D2762" s="44" t="s">
        <v>28822</v>
      </c>
    </row>
    <row r="2763" spans="1:4" x14ac:dyDescent="0.2">
      <c r="A2763" s="43"/>
      <c r="C2763" s="43" t="s">
        <v>2776</v>
      </c>
      <c r="D2763" s="44" t="s">
        <v>28823</v>
      </c>
    </row>
    <row r="2764" spans="1:4" x14ac:dyDescent="0.2">
      <c r="A2764" s="43"/>
      <c r="C2764" s="43" t="s">
        <v>2777</v>
      </c>
      <c r="D2764" s="44" t="s">
        <v>28824</v>
      </c>
    </row>
    <row r="2765" spans="1:4" x14ac:dyDescent="0.2">
      <c r="A2765" s="43"/>
      <c r="C2765" s="43" t="s">
        <v>2778</v>
      </c>
      <c r="D2765" s="44" t="s">
        <v>28825</v>
      </c>
    </row>
    <row r="2766" spans="1:4" ht="36" x14ac:dyDescent="0.2">
      <c r="A2766" s="43" t="s">
        <v>28826</v>
      </c>
      <c r="B2766" s="26" t="s">
        <v>28827</v>
      </c>
      <c r="C2766" s="43" t="s">
        <v>2779</v>
      </c>
      <c r="D2766" s="44" t="s">
        <v>28828</v>
      </c>
    </row>
    <row r="2767" spans="1:4" x14ac:dyDescent="0.2">
      <c r="A2767" s="43"/>
      <c r="C2767" s="43" t="s">
        <v>2780</v>
      </c>
      <c r="D2767" s="44" t="s">
        <v>28829</v>
      </c>
    </row>
    <row r="2768" spans="1:4" x14ac:dyDescent="0.2">
      <c r="A2768" s="43"/>
      <c r="C2768" s="43" t="s">
        <v>2781</v>
      </c>
      <c r="D2768" s="44" t="s">
        <v>28830</v>
      </c>
    </row>
    <row r="2769" spans="1:4" x14ac:dyDescent="0.2">
      <c r="A2769" s="43"/>
      <c r="C2769" s="43" t="s">
        <v>2782</v>
      </c>
      <c r="D2769" s="44" t="s">
        <v>28831</v>
      </c>
    </row>
    <row r="2770" spans="1:4" x14ac:dyDescent="0.2">
      <c r="A2770" s="43"/>
      <c r="C2770" s="43" t="s">
        <v>2783</v>
      </c>
      <c r="D2770" s="44" t="s">
        <v>28832</v>
      </c>
    </row>
    <row r="2771" spans="1:4" ht="24" x14ac:dyDescent="0.2">
      <c r="A2771" s="43" t="s">
        <v>28833</v>
      </c>
      <c r="B2771" s="26" t="s">
        <v>28834</v>
      </c>
      <c r="C2771" s="43" t="s">
        <v>28833</v>
      </c>
      <c r="D2771" s="44" t="s">
        <v>28835</v>
      </c>
    </row>
    <row r="2772" spans="1:4" ht="24" x14ac:dyDescent="0.2">
      <c r="A2772" s="43" t="s">
        <v>28836</v>
      </c>
      <c r="B2772" s="26" t="s">
        <v>28837</v>
      </c>
      <c r="C2772" s="43" t="s">
        <v>28838</v>
      </c>
      <c r="D2772" s="44" t="s">
        <v>28839</v>
      </c>
    </row>
    <row r="2773" spans="1:4" x14ac:dyDescent="0.2">
      <c r="A2773" s="43"/>
      <c r="C2773" s="43" t="s">
        <v>28840</v>
      </c>
      <c r="D2773" s="44" t="s">
        <v>28841</v>
      </c>
    </row>
    <row r="2774" spans="1:4" x14ac:dyDescent="0.2">
      <c r="A2774" s="43"/>
      <c r="C2774" s="43" t="s">
        <v>28842</v>
      </c>
      <c r="D2774" s="44" t="s">
        <v>28843</v>
      </c>
    </row>
    <row r="2775" spans="1:4" x14ac:dyDescent="0.2">
      <c r="A2775" s="43"/>
      <c r="C2775" s="43" t="s">
        <v>28844</v>
      </c>
      <c r="D2775" s="44" t="s">
        <v>28845</v>
      </c>
    </row>
    <row r="2776" spans="1:4" x14ac:dyDescent="0.2">
      <c r="A2776" s="43" t="s">
        <v>28846</v>
      </c>
      <c r="B2776" s="26" t="s">
        <v>28847</v>
      </c>
      <c r="C2776" s="43" t="s">
        <v>2789</v>
      </c>
      <c r="D2776" s="44" t="s">
        <v>28848</v>
      </c>
    </row>
    <row r="2777" spans="1:4" x14ac:dyDescent="0.2">
      <c r="A2777" s="43"/>
      <c r="C2777" s="43" t="s">
        <v>2790</v>
      </c>
      <c r="D2777" s="44" t="s">
        <v>28849</v>
      </c>
    </row>
    <row r="2778" spans="1:4" x14ac:dyDescent="0.2">
      <c r="A2778" s="43" t="s">
        <v>28850</v>
      </c>
      <c r="B2778" s="26" t="s">
        <v>28851</v>
      </c>
      <c r="C2778" s="43" t="s">
        <v>2791</v>
      </c>
      <c r="D2778" s="44" t="s">
        <v>28852</v>
      </c>
    </row>
    <row r="2779" spans="1:4" x14ac:dyDescent="0.2">
      <c r="A2779" s="43"/>
      <c r="C2779" s="43" t="s">
        <v>2792</v>
      </c>
      <c r="D2779" s="44" t="s">
        <v>28853</v>
      </c>
    </row>
    <row r="2780" spans="1:4" x14ac:dyDescent="0.2">
      <c r="A2780" s="43"/>
      <c r="C2780" s="43" t="s">
        <v>2793</v>
      </c>
      <c r="D2780" s="44" t="s">
        <v>28854</v>
      </c>
    </row>
    <row r="2781" spans="1:4" x14ac:dyDescent="0.2">
      <c r="A2781" s="43"/>
      <c r="C2781" s="43" t="s">
        <v>2794</v>
      </c>
      <c r="D2781" s="44" t="s">
        <v>28855</v>
      </c>
    </row>
    <row r="2782" spans="1:4" x14ac:dyDescent="0.2">
      <c r="A2782" s="43" t="s">
        <v>28856</v>
      </c>
      <c r="B2782" s="26" t="s">
        <v>28857</v>
      </c>
      <c r="C2782" s="43" t="s">
        <v>2795</v>
      </c>
      <c r="D2782" s="44" t="s">
        <v>28858</v>
      </c>
    </row>
    <row r="2783" spans="1:4" x14ac:dyDescent="0.2">
      <c r="A2783" s="43"/>
      <c r="C2783" s="43" t="s">
        <v>2796</v>
      </c>
      <c r="D2783" s="44" t="s">
        <v>28859</v>
      </c>
    </row>
    <row r="2784" spans="1:4" x14ac:dyDescent="0.2">
      <c r="A2784" s="43"/>
      <c r="C2784" s="43" t="s">
        <v>2797</v>
      </c>
      <c r="D2784" s="44" t="s">
        <v>28860</v>
      </c>
    </row>
    <row r="2785" spans="1:4" x14ac:dyDescent="0.2">
      <c r="A2785" s="43"/>
      <c r="C2785" s="43" t="s">
        <v>2798</v>
      </c>
      <c r="D2785" s="44" t="s">
        <v>28861</v>
      </c>
    </row>
    <row r="2786" spans="1:4" x14ac:dyDescent="0.2">
      <c r="A2786" s="43"/>
      <c r="C2786" s="43" t="s">
        <v>2799</v>
      </c>
      <c r="D2786" s="44" t="s">
        <v>28862</v>
      </c>
    </row>
    <row r="2787" spans="1:4" x14ac:dyDescent="0.2">
      <c r="A2787" s="43"/>
      <c r="C2787" s="43" t="s">
        <v>2800</v>
      </c>
      <c r="D2787" s="44" t="s">
        <v>28863</v>
      </c>
    </row>
    <row r="2788" spans="1:4" x14ac:dyDescent="0.2">
      <c r="A2788" s="43"/>
      <c r="C2788" s="43" t="s">
        <v>2801</v>
      </c>
      <c r="D2788" s="44" t="s">
        <v>28864</v>
      </c>
    </row>
    <row r="2789" spans="1:4" x14ac:dyDescent="0.2">
      <c r="A2789" s="43"/>
      <c r="C2789" s="43" t="s">
        <v>2802</v>
      </c>
      <c r="D2789" s="44" t="s">
        <v>28865</v>
      </c>
    </row>
    <row r="2790" spans="1:4" x14ac:dyDescent="0.2">
      <c r="A2790" s="43"/>
      <c r="C2790" s="43" t="s">
        <v>2803</v>
      </c>
      <c r="D2790" s="44" t="s">
        <v>28866</v>
      </c>
    </row>
    <row r="2791" spans="1:4" x14ac:dyDescent="0.2">
      <c r="A2791" s="43"/>
      <c r="C2791" s="43" t="s">
        <v>2804</v>
      </c>
      <c r="D2791" s="44" t="s">
        <v>28867</v>
      </c>
    </row>
    <row r="2792" spans="1:4" ht="24" x14ac:dyDescent="0.2">
      <c r="A2792" s="43" t="s">
        <v>28868</v>
      </c>
      <c r="B2792" s="26" t="s">
        <v>28869</v>
      </c>
      <c r="C2792" s="43" t="s">
        <v>28870</v>
      </c>
      <c r="D2792" s="44" t="s">
        <v>28871</v>
      </c>
    </row>
    <row r="2793" spans="1:4" x14ac:dyDescent="0.2">
      <c r="A2793" s="43"/>
      <c r="C2793" s="43" t="s">
        <v>28872</v>
      </c>
      <c r="D2793" s="44" t="s">
        <v>28873</v>
      </c>
    </row>
    <row r="2794" spans="1:4" x14ac:dyDescent="0.2">
      <c r="A2794" s="43"/>
      <c r="C2794" s="43" t="s">
        <v>28874</v>
      </c>
      <c r="D2794" s="44" t="s">
        <v>28875</v>
      </c>
    </row>
    <row r="2795" spans="1:4" x14ac:dyDescent="0.2">
      <c r="A2795" s="43" t="s">
        <v>28876</v>
      </c>
      <c r="B2795" s="26" t="s">
        <v>28877</v>
      </c>
      <c r="C2795" s="43" t="s">
        <v>2808</v>
      </c>
      <c r="D2795" s="44" t="s">
        <v>28878</v>
      </c>
    </row>
    <row r="2796" spans="1:4" x14ac:dyDescent="0.2">
      <c r="A2796" s="43"/>
      <c r="C2796" s="43" t="s">
        <v>2809</v>
      </c>
      <c r="D2796" s="44" t="s">
        <v>28879</v>
      </c>
    </row>
    <row r="2797" spans="1:4" x14ac:dyDescent="0.2">
      <c r="A2797" s="43"/>
      <c r="C2797" s="43" t="s">
        <v>2810</v>
      </c>
      <c r="D2797" s="44" t="s">
        <v>28880</v>
      </c>
    </row>
    <row r="2798" spans="1:4" x14ac:dyDescent="0.2">
      <c r="A2798" s="43"/>
      <c r="C2798" s="43" t="s">
        <v>2811</v>
      </c>
      <c r="D2798" s="44" t="s">
        <v>28881</v>
      </c>
    </row>
    <row r="2799" spans="1:4" x14ac:dyDescent="0.2">
      <c r="A2799" s="43"/>
      <c r="C2799" s="43" t="s">
        <v>2812</v>
      </c>
      <c r="D2799" s="44" t="s">
        <v>28882</v>
      </c>
    </row>
    <row r="2800" spans="1:4" x14ac:dyDescent="0.2">
      <c r="A2800" s="43"/>
      <c r="C2800" s="43" t="s">
        <v>2813</v>
      </c>
      <c r="D2800" s="44" t="s">
        <v>28883</v>
      </c>
    </row>
    <row r="2801" spans="1:4" x14ac:dyDescent="0.2">
      <c r="A2801" s="43"/>
      <c r="C2801" s="43" t="s">
        <v>2814</v>
      </c>
      <c r="D2801" s="44" t="s">
        <v>28884</v>
      </c>
    </row>
    <row r="2802" spans="1:4" x14ac:dyDescent="0.2">
      <c r="A2802" s="43"/>
      <c r="C2802" s="43" t="s">
        <v>2815</v>
      </c>
      <c r="D2802" s="44" t="s">
        <v>28885</v>
      </c>
    </row>
    <row r="2803" spans="1:4" x14ac:dyDescent="0.2">
      <c r="A2803" s="43"/>
      <c r="C2803" s="43" t="s">
        <v>2816</v>
      </c>
      <c r="D2803" s="44" t="s">
        <v>28886</v>
      </c>
    </row>
    <row r="2804" spans="1:4" x14ac:dyDescent="0.2">
      <c r="A2804" s="43" t="s">
        <v>28887</v>
      </c>
      <c r="B2804" s="26" t="s">
        <v>28888</v>
      </c>
      <c r="C2804" s="43" t="s">
        <v>2817</v>
      </c>
      <c r="D2804" s="44" t="s">
        <v>28889</v>
      </c>
    </row>
    <row r="2805" spans="1:4" x14ac:dyDescent="0.2">
      <c r="A2805" s="43"/>
      <c r="C2805" s="43" t="s">
        <v>2818</v>
      </c>
      <c r="D2805" s="44" t="s">
        <v>28890</v>
      </c>
    </row>
    <row r="2806" spans="1:4" x14ac:dyDescent="0.2">
      <c r="A2806" s="43"/>
      <c r="C2806" s="43" t="s">
        <v>2819</v>
      </c>
      <c r="D2806" s="44" t="s">
        <v>28891</v>
      </c>
    </row>
    <row r="2807" spans="1:4" x14ac:dyDescent="0.2">
      <c r="A2807" s="43"/>
      <c r="C2807" s="43" t="s">
        <v>2820</v>
      </c>
      <c r="D2807" s="44" t="s">
        <v>28892</v>
      </c>
    </row>
    <row r="2808" spans="1:4" x14ac:dyDescent="0.2">
      <c r="A2808" s="43"/>
      <c r="C2808" s="43" t="s">
        <v>2821</v>
      </c>
      <c r="D2808" s="44" t="s">
        <v>28893</v>
      </c>
    </row>
    <row r="2809" spans="1:4" x14ac:dyDescent="0.2">
      <c r="A2809" s="43"/>
      <c r="C2809" s="43" t="s">
        <v>2822</v>
      </c>
      <c r="D2809" s="44" t="s">
        <v>28894</v>
      </c>
    </row>
    <row r="2810" spans="1:4" x14ac:dyDescent="0.2">
      <c r="A2810" s="43"/>
      <c r="C2810" s="43" t="s">
        <v>2823</v>
      </c>
      <c r="D2810" s="44" t="s">
        <v>28895</v>
      </c>
    </row>
    <row r="2811" spans="1:4" x14ac:dyDescent="0.2">
      <c r="A2811" s="43"/>
      <c r="C2811" s="43" t="s">
        <v>2824</v>
      </c>
      <c r="D2811" s="44" t="s">
        <v>28896</v>
      </c>
    </row>
    <row r="2812" spans="1:4" ht="36" x14ac:dyDescent="0.2">
      <c r="A2812" s="43" t="s">
        <v>28897</v>
      </c>
      <c r="B2812" s="26" t="s">
        <v>28898</v>
      </c>
      <c r="C2812" s="43" t="s">
        <v>28899</v>
      </c>
      <c r="D2812" s="44" t="s">
        <v>28900</v>
      </c>
    </row>
    <row r="2813" spans="1:4" x14ac:dyDescent="0.2">
      <c r="A2813" s="43"/>
      <c r="C2813" s="43" t="s">
        <v>28901</v>
      </c>
      <c r="D2813" s="44" t="s">
        <v>28902</v>
      </c>
    </row>
    <row r="2814" spans="1:4" x14ac:dyDescent="0.2">
      <c r="A2814" s="43"/>
      <c r="C2814" s="43" t="s">
        <v>28903</v>
      </c>
      <c r="D2814" s="44" t="s">
        <v>28904</v>
      </c>
    </row>
    <row r="2815" spans="1:4" x14ac:dyDescent="0.2">
      <c r="A2815" s="43"/>
      <c r="C2815" s="43" t="s">
        <v>28905</v>
      </c>
      <c r="D2815" s="44" t="s">
        <v>28906</v>
      </c>
    </row>
    <row r="2816" spans="1:4" x14ac:dyDescent="0.2">
      <c r="A2816" s="43" t="s">
        <v>28907</v>
      </c>
      <c r="B2816" s="26" t="s">
        <v>28908</v>
      </c>
      <c r="C2816" s="43" t="s">
        <v>2829</v>
      </c>
      <c r="D2816" s="44" t="s">
        <v>28909</v>
      </c>
    </row>
    <row r="2817" spans="1:4" x14ac:dyDescent="0.2">
      <c r="A2817" s="43"/>
      <c r="C2817" s="43" t="s">
        <v>2830</v>
      </c>
      <c r="D2817" s="44" t="s">
        <v>28910</v>
      </c>
    </row>
    <row r="2818" spans="1:4" x14ac:dyDescent="0.2">
      <c r="A2818" s="43"/>
      <c r="C2818" s="43" t="s">
        <v>2831</v>
      </c>
      <c r="D2818" s="44" t="s">
        <v>28911</v>
      </c>
    </row>
    <row r="2819" spans="1:4" x14ac:dyDescent="0.2">
      <c r="A2819" s="43"/>
      <c r="C2819" s="43" t="s">
        <v>2832</v>
      </c>
      <c r="D2819" s="44" t="s">
        <v>28912</v>
      </c>
    </row>
    <row r="2820" spans="1:4" x14ac:dyDescent="0.2">
      <c r="A2820" s="43"/>
      <c r="C2820" s="43" t="s">
        <v>2833</v>
      </c>
      <c r="D2820" s="44" t="s">
        <v>28913</v>
      </c>
    </row>
    <row r="2821" spans="1:4" x14ac:dyDescent="0.2">
      <c r="A2821" s="43"/>
      <c r="C2821" s="43" t="s">
        <v>2834</v>
      </c>
      <c r="D2821" s="44" t="s">
        <v>28914</v>
      </c>
    </row>
    <row r="2822" spans="1:4" x14ac:dyDescent="0.2">
      <c r="A2822" s="43"/>
      <c r="C2822" s="43" t="s">
        <v>2835</v>
      </c>
      <c r="D2822" s="44" t="s">
        <v>28915</v>
      </c>
    </row>
    <row r="2823" spans="1:4" x14ac:dyDescent="0.2">
      <c r="A2823" s="43"/>
      <c r="C2823" s="43" t="s">
        <v>2836</v>
      </c>
      <c r="D2823" s="44" t="s">
        <v>28916</v>
      </c>
    </row>
    <row r="2824" spans="1:4" x14ac:dyDescent="0.2">
      <c r="A2824" s="43" t="s">
        <v>28917</v>
      </c>
      <c r="B2824" s="26" t="s">
        <v>28918</v>
      </c>
      <c r="C2824" s="43" t="s">
        <v>2837</v>
      </c>
      <c r="D2824" s="44" t="s">
        <v>28919</v>
      </c>
    </row>
    <row r="2825" spans="1:4" x14ac:dyDescent="0.2">
      <c r="A2825" s="43"/>
      <c r="C2825" s="43" t="s">
        <v>2838</v>
      </c>
      <c r="D2825" s="44" t="s">
        <v>28920</v>
      </c>
    </row>
    <row r="2826" spans="1:4" x14ac:dyDescent="0.2">
      <c r="A2826" s="43"/>
      <c r="C2826" s="43" t="s">
        <v>2839</v>
      </c>
      <c r="D2826" s="44" t="s">
        <v>28921</v>
      </c>
    </row>
    <row r="2827" spans="1:4" x14ac:dyDescent="0.2">
      <c r="A2827" s="43"/>
      <c r="C2827" s="43" t="s">
        <v>2840</v>
      </c>
      <c r="D2827" s="44" t="s">
        <v>28922</v>
      </c>
    </row>
    <row r="2828" spans="1:4" x14ac:dyDescent="0.2">
      <c r="A2828" s="43"/>
      <c r="C2828" s="43" t="s">
        <v>2841</v>
      </c>
      <c r="D2828" s="44" t="s">
        <v>28923</v>
      </c>
    </row>
    <row r="2829" spans="1:4" x14ac:dyDescent="0.2">
      <c r="A2829" s="43"/>
      <c r="C2829" s="43" t="s">
        <v>2842</v>
      </c>
      <c r="D2829" s="44" t="s">
        <v>28924</v>
      </c>
    </row>
    <row r="2830" spans="1:4" x14ac:dyDescent="0.2">
      <c r="A2830" s="43"/>
      <c r="C2830" s="43" t="s">
        <v>2843</v>
      </c>
      <c r="D2830" s="44" t="s">
        <v>28925</v>
      </c>
    </row>
    <row r="2831" spans="1:4" ht="24" x14ac:dyDescent="0.2">
      <c r="A2831" s="43" t="s">
        <v>28926</v>
      </c>
      <c r="B2831" s="26" t="s">
        <v>28927</v>
      </c>
      <c r="C2831" s="43" t="s">
        <v>28928</v>
      </c>
      <c r="D2831" s="44" t="s">
        <v>28929</v>
      </c>
    </row>
    <row r="2832" spans="1:4" x14ac:dyDescent="0.2">
      <c r="A2832" s="43"/>
      <c r="C2832" s="43" t="s">
        <v>28930</v>
      </c>
      <c r="D2832" s="44" t="s">
        <v>28931</v>
      </c>
    </row>
    <row r="2833" spans="1:4" x14ac:dyDescent="0.2">
      <c r="A2833" s="43"/>
      <c r="C2833" s="43" t="s">
        <v>28932</v>
      </c>
      <c r="D2833" s="44" t="s">
        <v>28933</v>
      </c>
    </row>
    <row r="2834" spans="1:4" x14ac:dyDescent="0.2">
      <c r="A2834" s="43"/>
      <c r="C2834" s="43" t="s">
        <v>28934</v>
      </c>
      <c r="D2834" s="44" t="s">
        <v>28935</v>
      </c>
    </row>
    <row r="2835" spans="1:4" x14ac:dyDescent="0.2">
      <c r="A2835" s="43"/>
      <c r="C2835" s="43" t="s">
        <v>28936</v>
      </c>
      <c r="D2835" s="44" t="s">
        <v>28937</v>
      </c>
    </row>
    <row r="2836" spans="1:4" x14ac:dyDescent="0.2">
      <c r="A2836" s="43" t="s">
        <v>28938</v>
      </c>
      <c r="B2836" s="26" t="s">
        <v>28939</v>
      </c>
      <c r="C2836" s="43" t="s">
        <v>2849</v>
      </c>
      <c r="D2836" s="44" t="s">
        <v>28940</v>
      </c>
    </row>
    <row r="2837" spans="1:4" x14ac:dyDescent="0.2">
      <c r="A2837" s="43"/>
      <c r="C2837" s="43" t="s">
        <v>2850</v>
      </c>
      <c r="D2837" s="44" t="s">
        <v>28941</v>
      </c>
    </row>
    <row r="2838" spans="1:4" x14ac:dyDescent="0.2">
      <c r="A2838" s="43"/>
      <c r="C2838" s="43" t="s">
        <v>2851</v>
      </c>
      <c r="D2838" s="44" t="s">
        <v>28942</v>
      </c>
    </row>
    <row r="2839" spans="1:4" x14ac:dyDescent="0.2">
      <c r="A2839" s="43"/>
      <c r="C2839" s="43" t="s">
        <v>2852</v>
      </c>
      <c r="D2839" s="44" t="s">
        <v>28943</v>
      </c>
    </row>
    <row r="2840" spans="1:4" x14ac:dyDescent="0.2">
      <c r="A2840" s="43" t="s">
        <v>28944</v>
      </c>
      <c r="B2840" s="26" t="s">
        <v>28945</v>
      </c>
      <c r="C2840" s="43" t="s">
        <v>2853</v>
      </c>
      <c r="D2840" s="44" t="s">
        <v>28946</v>
      </c>
    </row>
    <row r="2841" spans="1:4" x14ac:dyDescent="0.2">
      <c r="A2841" s="43"/>
      <c r="C2841" s="43" t="s">
        <v>2854</v>
      </c>
      <c r="D2841" s="44" t="s">
        <v>28947</v>
      </c>
    </row>
    <row r="2842" spans="1:4" x14ac:dyDescent="0.2">
      <c r="A2842" s="43"/>
      <c r="C2842" s="43" t="s">
        <v>2855</v>
      </c>
      <c r="D2842" s="44" t="s">
        <v>28948</v>
      </c>
    </row>
    <row r="2843" spans="1:4" x14ac:dyDescent="0.2">
      <c r="A2843" s="43"/>
      <c r="C2843" s="43" t="s">
        <v>2856</v>
      </c>
      <c r="D2843" s="44" t="s">
        <v>28949</v>
      </c>
    </row>
    <row r="2844" spans="1:4" x14ac:dyDescent="0.2">
      <c r="A2844" s="43"/>
      <c r="C2844" s="43" t="s">
        <v>2857</v>
      </c>
      <c r="D2844" s="44" t="s">
        <v>28950</v>
      </c>
    </row>
    <row r="2845" spans="1:4" x14ac:dyDescent="0.2">
      <c r="A2845" s="43"/>
      <c r="C2845" s="43" t="s">
        <v>2858</v>
      </c>
      <c r="D2845" s="44" t="s">
        <v>28951</v>
      </c>
    </row>
    <row r="2846" spans="1:4" x14ac:dyDescent="0.2">
      <c r="A2846" s="43"/>
      <c r="C2846" s="43" t="s">
        <v>2859</v>
      </c>
      <c r="D2846" s="44" t="s">
        <v>28952</v>
      </c>
    </row>
    <row r="2847" spans="1:4" x14ac:dyDescent="0.2">
      <c r="A2847" s="43" t="s">
        <v>28953</v>
      </c>
      <c r="B2847" s="26" t="s">
        <v>28954</v>
      </c>
      <c r="C2847" s="43" t="s">
        <v>2860</v>
      </c>
      <c r="D2847" s="44" t="s">
        <v>28955</v>
      </c>
    </row>
    <row r="2848" spans="1:4" x14ac:dyDescent="0.2">
      <c r="A2848" s="43"/>
      <c r="C2848" s="43" t="s">
        <v>2861</v>
      </c>
      <c r="D2848" s="44" t="s">
        <v>28956</v>
      </c>
    </row>
    <row r="2849" spans="1:4" x14ac:dyDescent="0.2">
      <c r="A2849" s="43"/>
      <c r="C2849" s="43" t="s">
        <v>2862</v>
      </c>
      <c r="D2849" s="44" t="s">
        <v>28957</v>
      </c>
    </row>
    <row r="2850" spans="1:4" x14ac:dyDescent="0.2">
      <c r="A2850" s="43"/>
      <c r="C2850" s="43" t="s">
        <v>2863</v>
      </c>
      <c r="D2850" s="44" t="s">
        <v>28958</v>
      </c>
    </row>
    <row r="2851" spans="1:4" x14ac:dyDescent="0.2">
      <c r="A2851" s="43" t="s">
        <v>28959</v>
      </c>
      <c r="B2851" s="26" t="s">
        <v>28960</v>
      </c>
      <c r="C2851" s="43" t="s">
        <v>2864</v>
      </c>
      <c r="D2851" s="44" t="s">
        <v>28961</v>
      </c>
    </row>
    <row r="2852" spans="1:4" x14ac:dyDescent="0.2">
      <c r="A2852" s="43"/>
      <c r="C2852" s="43" t="s">
        <v>2865</v>
      </c>
      <c r="D2852" s="44" t="s">
        <v>28962</v>
      </c>
    </row>
    <row r="2853" spans="1:4" x14ac:dyDescent="0.2">
      <c r="A2853" s="43"/>
      <c r="C2853" s="43" t="s">
        <v>2866</v>
      </c>
      <c r="D2853" s="44" t="s">
        <v>28963</v>
      </c>
    </row>
    <row r="2854" spans="1:4" x14ac:dyDescent="0.2">
      <c r="A2854" s="43"/>
      <c r="C2854" s="43" t="s">
        <v>2867</v>
      </c>
      <c r="D2854" s="44" t="s">
        <v>28964</v>
      </c>
    </row>
    <row r="2855" spans="1:4" x14ac:dyDescent="0.2">
      <c r="A2855" s="43"/>
      <c r="C2855" s="43" t="s">
        <v>2868</v>
      </c>
      <c r="D2855" s="44" t="s">
        <v>28965</v>
      </c>
    </row>
    <row r="2856" spans="1:4" x14ac:dyDescent="0.2">
      <c r="A2856" s="43"/>
      <c r="C2856" s="43" t="s">
        <v>2869</v>
      </c>
      <c r="D2856" s="44" t="s">
        <v>28966</v>
      </c>
    </row>
    <row r="2857" spans="1:4" x14ac:dyDescent="0.2">
      <c r="A2857" s="43"/>
      <c r="C2857" s="43" t="s">
        <v>2870</v>
      </c>
      <c r="D2857" s="44" t="s">
        <v>28967</v>
      </c>
    </row>
    <row r="2858" spans="1:4" x14ac:dyDescent="0.2">
      <c r="A2858" s="43"/>
      <c r="C2858" s="43" t="s">
        <v>2871</v>
      </c>
      <c r="D2858" s="44" t="s">
        <v>28968</v>
      </c>
    </row>
    <row r="2859" spans="1:4" x14ac:dyDescent="0.2">
      <c r="A2859" s="43"/>
      <c r="C2859" s="43" t="s">
        <v>2872</v>
      </c>
      <c r="D2859" s="44" t="s">
        <v>28969</v>
      </c>
    </row>
    <row r="2860" spans="1:4" x14ac:dyDescent="0.2">
      <c r="A2860" s="43"/>
      <c r="C2860" s="43" t="s">
        <v>2873</v>
      </c>
      <c r="D2860" s="44" t="s">
        <v>28970</v>
      </c>
    </row>
    <row r="2861" spans="1:4" ht="36" x14ac:dyDescent="0.2">
      <c r="A2861" s="43" t="s">
        <v>28971</v>
      </c>
      <c r="B2861" s="26" t="s">
        <v>28972</v>
      </c>
      <c r="C2861" s="43" t="s">
        <v>28973</v>
      </c>
      <c r="D2861" s="44" t="s">
        <v>28974</v>
      </c>
    </row>
    <row r="2862" spans="1:4" x14ac:dyDescent="0.2">
      <c r="A2862" s="43"/>
      <c r="C2862" s="43" t="s">
        <v>28975</v>
      </c>
      <c r="D2862" s="44" t="s">
        <v>28976</v>
      </c>
    </row>
    <row r="2863" spans="1:4" x14ac:dyDescent="0.2">
      <c r="A2863" s="43"/>
      <c r="C2863" s="43" t="s">
        <v>28977</v>
      </c>
      <c r="D2863" s="44" t="s">
        <v>28978</v>
      </c>
    </row>
    <row r="2864" spans="1:4" x14ac:dyDescent="0.2">
      <c r="A2864" s="43"/>
      <c r="C2864" s="43" t="s">
        <v>28979</v>
      </c>
      <c r="D2864" s="44" t="s">
        <v>28980</v>
      </c>
    </row>
    <row r="2865" spans="1:4" x14ac:dyDescent="0.2">
      <c r="A2865" s="43"/>
      <c r="C2865" s="43" t="s">
        <v>28981</v>
      </c>
      <c r="D2865" s="44" t="s">
        <v>28982</v>
      </c>
    </row>
    <row r="2866" spans="1:4" x14ac:dyDescent="0.2">
      <c r="A2866" s="43" t="s">
        <v>28983</v>
      </c>
      <c r="B2866" s="26" t="s">
        <v>28984</v>
      </c>
      <c r="C2866" s="43" t="s">
        <v>2879</v>
      </c>
      <c r="D2866" s="44" t="s">
        <v>28985</v>
      </c>
    </row>
    <row r="2867" spans="1:4" x14ac:dyDescent="0.2">
      <c r="A2867" s="43"/>
      <c r="C2867" s="43" t="s">
        <v>2880</v>
      </c>
      <c r="D2867" s="44" t="s">
        <v>28986</v>
      </c>
    </row>
    <row r="2868" spans="1:4" x14ac:dyDescent="0.2">
      <c r="A2868" s="43"/>
      <c r="C2868" s="43" t="s">
        <v>2881</v>
      </c>
      <c r="D2868" s="44" t="s">
        <v>28987</v>
      </c>
    </row>
    <row r="2869" spans="1:4" x14ac:dyDescent="0.2">
      <c r="A2869" s="43"/>
      <c r="C2869" s="43" t="s">
        <v>2882</v>
      </c>
      <c r="D2869" s="44" t="s">
        <v>28988</v>
      </c>
    </row>
    <row r="2870" spans="1:4" x14ac:dyDescent="0.2">
      <c r="A2870" s="43"/>
      <c r="C2870" s="43" t="s">
        <v>2883</v>
      </c>
      <c r="D2870" s="44" t="s">
        <v>28989</v>
      </c>
    </row>
    <row r="2871" spans="1:4" ht="24" x14ac:dyDescent="0.2">
      <c r="A2871" s="43" t="s">
        <v>28990</v>
      </c>
      <c r="B2871" s="26" t="s">
        <v>28991</v>
      </c>
      <c r="C2871" s="43" t="s">
        <v>2884</v>
      </c>
      <c r="D2871" s="44" t="s">
        <v>28992</v>
      </c>
    </row>
    <row r="2872" spans="1:4" x14ac:dyDescent="0.2">
      <c r="A2872" s="43"/>
      <c r="C2872" s="43" t="s">
        <v>2885</v>
      </c>
      <c r="D2872" s="44" t="s">
        <v>28993</v>
      </c>
    </row>
    <row r="2873" spans="1:4" x14ac:dyDescent="0.2">
      <c r="A2873" s="43"/>
      <c r="C2873" s="43" t="s">
        <v>2886</v>
      </c>
      <c r="D2873" s="44" t="s">
        <v>28994</v>
      </c>
    </row>
    <row r="2874" spans="1:4" x14ac:dyDescent="0.2">
      <c r="A2874" s="43"/>
      <c r="C2874" s="43" t="s">
        <v>2887</v>
      </c>
      <c r="D2874" s="44" t="s">
        <v>28995</v>
      </c>
    </row>
    <row r="2875" spans="1:4" x14ac:dyDescent="0.2">
      <c r="A2875" s="43"/>
      <c r="C2875" s="43" t="s">
        <v>2888</v>
      </c>
      <c r="D2875" s="44" t="s">
        <v>28996</v>
      </c>
    </row>
    <row r="2876" spans="1:4" x14ac:dyDescent="0.2">
      <c r="A2876" s="43"/>
      <c r="C2876" s="43" t="s">
        <v>2889</v>
      </c>
      <c r="D2876" s="44" t="s">
        <v>28997</v>
      </c>
    </row>
    <row r="2877" spans="1:4" x14ac:dyDescent="0.2">
      <c r="A2877" s="43"/>
      <c r="C2877" s="43" t="s">
        <v>2890</v>
      </c>
      <c r="D2877" s="44" t="s">
        <v>28998</v>
      </c>
    </row>
    <row r="2878" spans="1:4" x14ac:dyDescent="0.2">
      <c r="A2878" s="43"/>
      <c r="C2878" s="43" t="s">
        <v>2891</v>
      </c>
      <c r="D2878" s="44" t="s">
        <v>28999</v>
      </c>
    </row>
    <row r="2879" spans="1:4" ht="36" x14ac:dyDescent="0.2">
      <c r="A2879" s="43" t="s">
        <v>29000</v>
      </c>
      <c r="B2879" s="26" t="s">
        <v>29001</v>
      </c>
      <c r="C2879" s="43" t="s">
        <v>29002</v>
      </c>
      <c r="D2879" s="44" t="s">
        <v>29003</v>
      </c>
    </row>
    <row r="2880" spans="1:4" x14ac:dyDescent="0.2">
      <c r="A2880" s="43"/>
      <c r="C2880" s="43" t="s">
        <v>29004</v>
      </c>
      <c r="D2880" s="44" t="s">
        <v>29005</v>
      </c>
    </row>
    <row r="2881" spans="1:4" x14ac:dyDescent="0.2">
      <c r="A2881" s="43"/>
      <c r="C2881" s="43" t="s">
        <v>29006</v>
      </c>
      <c r="D2881" s="44" t="s">
        <v>29007</v>
      </c>
    </row>
    <row r="2882" spans="1:4" x14ac:dyDescent="0.2">
      <c r="A2882" s="43" t="s">
        <v>29008</v>
      </c>
      <c r="B2882" s="26" t="s">
        <v>29009</v>
      </c>
      <c r="C2882" s="43" t="s">
        <v>2895</v>
      </c>
      <c r="D2882" s="44" t="s">
        <v>29010</v>
      </c>
    </row>
    <row r="2883" spans="1:4" x14ac:dyDescent="0.2">
      <c r="A2883" s="43"/>
      <c r="C2883" s="43" t="s">
        <v>2896</v>
      </c>
      <c r="D2883" s="44" t="s">
        <v>29011</v>
      </c>
    </row>
    <row r="2884" spans="1:4" x14ac:dyDescent="0.2">
      <c r="A2884" s="43"/>
      <c r="C2884" s="43" t="s">
        <v>2897</v>
      </c>
      <c r="D2884" s="44" t="s">
        <v>29012</v>
      </c>
    </row>
    <row r="2885" spans="1:4" x14ac:dyDescent="0.2">
      <c r="A2885" s="43"/>
      <c r="C2885" s="43" t="s">
        <v>2898</v>
      </c>
      <c r="D2885" s="44" t="s">
        <v>29013</v>
      </c>
    </row>
    <row r="2886" spans="1:4" x14ac:dyDescent="0.2">
      <c r="A2886" s="43"/>
      <c r="C2886" s="43" t="s">
        <v>2899</v>
      </c>
      <c r="D2886" s="44" t="s">
        <v>29014</v>
      </c>
    </row>
    <row r="2887" spans="1:4" x14ac:dyDescent="0.2">
      <c r="A2887" s="43" t="s">
        <v>29015</v>
      </c>
      <c r="B2887" s="26" t="s">
        <v>29016</v>
      </c>
      <c r="C2887" s="43" t="s">
        <v>2900</v>
      </c>
      <c r="D2887" s="44" t="s">
        <v>29017</v>
      </c>
    </row>
    <row r="2888" spans="1:4" x14ac:dyDescent="0.2">
      <c r="A2888" s="43"/>
      <c r="C2888" s="43" t="s">
        <v>2901</v>
      </c>
      <c r="D2888" s="44" t="s">
        <v>29018</v>
      </c>
    </row>
    <row r="2889" spans="1:4" x14ac:dyDescent="0.2">
      <c r="A2889" s="43"/>
      <c r="C2889" s="43" t="s">
        <v>2902</v>
      </c>
      <c r="D2889" s="44" t="s">
        <v>29019</v>
      </c>
    </row>
    <row r="2890" spans="1:4" x14ac:dyDescent="0.2">
      <c r="A2890" s="43"/>
      <c r="C2890" s="43" t="s">
        <v>2903</v>
      </c>
      <c r="D2890" s="44" t="s">
        <v>29020</v>
      </c>
    </row>
    <row r="2891" spans="1:4" x14ac:dyDescent="0.2">
      <c r="A2891" s="43"/>
      <c r="C2891" s="43" t="s">
        <v>2904</v>
      </c>
      <c r="D2891" s="44" t="s">
        <v>29021</v>
      </c>
    </row>
    <row r="2892" spans="1:4" x14ac:dyDescent="0.2">
      <c r="A2892" s="43"/>
      <c r="C2892" s="43" t="s">
        <v>2905</v>
      </c>
      <c r="D2892" s="44" t="s">
        <v>29022</v>
      </c>
    </row>
    <row r="2893" spans="1:4" x14ac:dyDescent="0.2">
      <c r="A2893" s="43"/>
      <c r="C2893" s="43" t="s">
        <v>2906</v>
      </c>
      <c r="D2893" s="44" t="s">
        <v>29023</v>
      </c>
    </row>
    <row r="2894" spans="1:4" x14ac:dyDescent="0.2">
      <c r="A2894" s="43" t="s">
        <v>29024</v>
      </c>
      <c r="B2894" s="26" t="s">
        <v>29025</v>
      </c>
      <c r="C2894" s="43" t="s">
        <v>2907</v>
      </c>
      <c r="D2894" s="44" t="s">
        <v>29026</v>
      </c>
    </row>
    <row r="2895" spans="1:4" x14ac:dyDescent="0.2">
      <c r="A2895" s="43"/>
      <c r="C2895" s="43" t="s">
        <v>2908</v>
      </c>
      <c r="D2895" s="44" t="s">
        <v>29027</v>
      </c>
    </row>
    <row r="2896" spans="1:4" x14ac:dyDescent="0.2">
      <c r="A2896" s="43"/>
      <c r="C2896" s="43" t="s">
        <v>2909</v>
      </c>
      <c r="D2896" s="44" t="s">
        <v>29028</v>
      </c>
    </row>
    <row r="2897" spans="1:4" x14ac:dyDescent="0.2">
      <c r="A2897" s="43"/>
      <c r="C2897" s="43" t="s">
        <v>2910</v>
      </c>
      <c r="D2897" s="44" t="s">
        <v>29029</v>
      </c>
    </row>
    <row r="2898" spans="1:4" ht="36" x14ac:dyDescent="0.2">
      <c r="A2898" s="43" t="s">
        <v>29030</v>
      </c>
      <c r="B2898" s="26" t="s">
        <v>29031</v>
      </c>
      <c r="C2898" s="43" t="s">
        <v>29032</v>
      </c>
      <c r="D2898" s="44" t="s">
        <v>29033</v>
      </c>
    </row>
    <row r="2899" spans="1:4" x14ac:dyDescent="0.2">
      <c r="A2899" s="43"/>
      <c r="C2899" s="43" t="s">
        <v>29034</v>
      </c>
      <c r="D2899" s="44" t="s">
        <v>29035</v>
      </c>
    </row>
    <row r="2900" spans="1:4" x14ac:dyDescent="0.2">
      <c r="A2900" s="43"/>
      <c r="C2900" s="43" t="s">
        <v>29036</v>
      </c>
      <c r="D2900" s="44" t="s">
        <v>29037</v>
      </c>
    </row>
    <row r="2901" spans="1:4" x14ac:dyDescent="0.2">
      <c r="A2901" s="43"/>
      <c r="C2901" s="43" t="s">
        <v>29038</v>
      </c>
      <c r="D2901" s="44" t="s">
        <v>29039</v>
      </c>
    </row>
    <row r="2902" spans="1:4" x14ac:dyDescent="0.2">
      <c r="A2902" s="43" t="s">
        <v>29040</v>
      </c>
      <c r="B2902" s="26" t="s">
        <v>29041</v>
      </c>
      <c r="C2902" s="43" t="s">
        <v>2915</v>
      </c>
      <c r="D2902" s="44" t="s">
        <v>29042</v>
      </c>
    </row>
    <row r="2903" spans="1:4" x14ac:dyDescent="0.2">
      <c r="A2903" s="43"/>
      <c r="C2903" s="43" t="s">
        <v>2916</v>
      </c>
      <c r="D2903" s="44" t="s">
        <v>29043</v>
      </c>
    </row>
    <row r="2904" spans="1:4" x14ac:dyDescent="0.2">
      <c r="A2904" s="43"/>
      <c r="C2904" s="43" t="s">
        <v>2917</v>
      </c>
      <c r="D2904" s="44" t="s">
        <v>29044</v>
      </c>
    </row>
    <row r="2905" spans="1:4" x14ac:dyDescent="0.2">
      <c r="A2905" s="43"/>
      <c r="C2905" s="43" t="s">
        <v>2918</v>
      </c>
      <c r="D2905" s="44" t="s">
        <v>29045</v>
      </c>
    </row>
    <row r="2906" spans="1:4" x14ac:dyDescent="0.2">
      <c r="A2906" s="43"/>
      <c r="C2906" s="43" t="s">
        <v>2919</v>
      </c>
      <c r="D2906" s="44" t="s">
        <v>29046</v>
      </c>
    </row>
    <row r="2907" spans="1:4" x14ac:dyDescent="0.2">
      <c r="A2907" s="43" t="s">
        <v>29047</v>
      </c>
      <c r="B2907" s="26" t="s">
        <v>29048</v>
      </c>
      <c r="C2907" s="43" t="s">
        <v>2920</v>
      </c>
      <c r="D2907" s="44" t="s">
        <v>29049</v>
      </c>
    </row>
    <row r="2908" spans="1:4" x14ac:dyDescent="0.2">
      <c r="A2908" s="43"/>
      <c r="C2908" s="43" t="s">
        <v>2921</v>
      </c>
      <c r="D2908" s="44" t="s">
        <v>29050</v>
      </c>
    </row>
    <row r="2909" spans="1:4" x14ac:dyDescent="0.2">
      <c r="A2909" s="43"/>
      <c r="C2909" s="43" t="s">
        <v>2922</v>
      </c>
      <c r="D2909" s="44" t="s">
        <v>29051</v>
      </c>
    </row>
    <row r="2910" spans="1:4" x14ac:dyDescent="0.2">
      <c r="A2910" s="43"/>
      <c r="C2910" s="43" t="s">
        <v>2923</v>
      </c>
      <c r="D2910" s="44" t="s">
        <v>29052</v>
      </c>
    </row>
    <row r="2911" spans="1:4" x14ac:dyDescent="0.2">
      <c r="A2911" s="43"/>
      <c r="C2911" s="43" t="s">
        <v>2924</v>
      </c>
      <c r="D2911" s="44" t="s">
        <v>29053</v>
      </c>
    </row>
    <row r="2912" spans="1:4" x14ac:dyDescent="0.2">
      <c r="A2912" s="43"/>
      <c r="C2912" s="43" t="s">
        <v>2925</v>
      </c>
      <c r="D2912" s="44" t="s">
        <v>29054</v>
      </c>
    </row>
    <row r="2913" spans="1:4" x14ac:dyDescent="0.2">
      <c r="A2913" s="43"/>
      <c r="C2913" s="43" t="s">
        <v>2926</v>
      </c>
      <c r="D2913" s="44" t="s">
        <v>29055</v>
      </c>
    </row>
    <row r="2914" spans="1:4" ht="24" x14ac:dyDescent="0.2">
      <c r="A2914" s="43" t="s">
        <v>29056</v>
      </c>
      <c r="B2914" s="26" t="s">
        <v>29057</v>
      </c>
      <c r="C2914" s="43" t="s">
        <v>29058</v>
      </c>
      <c r="D2914" s="44" t="s">
        <v>29059</v>
      </c>
    </row>
    <row r="2915" spans="1:4" x14ac:dyDescent="0.2">
      <c r="A2915" s="43"/>
      <c r="C2915" s="43" t="s">
        <v>29060</v>
      </c>
      <c r="D2915" s="44" t="s">
        <v>29061</v>
      </c>
    </row>
    <row r="2916" spans="1:4" x14ac:dyDescent="0.2">
      <c r="A2916" s="43" t="s">
        <v>29062</v>
      </c>
      <c r="B2916" s="26" t="s">
        <v>29063</v>
      </c>
      <c r="C2916" s="43" t="s">
        <v>2929</v>
      </c>
      <c r="D2916" s="44" t="s">
        <v>29064</v>
      </c>
    </row>
    <row r="2917" spans="1:4" x14ac:dyDescent="0.2">
      <c r="A2917" s="43"/>
      <c r="C2917" s="43" t="s">
        <v>2930</v>
      </c>
      <c r="D2917" s="44" t="s">
        <v>29065</v>
      </c>
    </row>
    <row r="2918" spans="1:4" x14ac:dyDescent="0.2">
      <c r="A2918" s="43"/>
      <c r="C2918" s="43" t="s">
        <v>2931</v>
      </c>
      <c r="D2918" s="44" t="s">
        <v>29066</v>
      </c>
    </row>
    <row r="2919" spans="1:4" x14ac:dyDescent="0.2">
      <c r="A2919" s="43"/>
      <c r="C2919" s="43" t="s">
        <v>2932</v>
      </c>
      <c r="D2919" s="44" t="s">
        <v>29067</v>
      </c>
    </row>
    <row r="2920" spans="1:4" x14ac:dyDescent="0.2">
      <c r="A2920" s="43"/>
      <c r="C2920" s="43" t="s">
        <v>2933</v>
      </c>
      <c r="D2920" s="44" t="s">
        <v>29068</v>
      </c>
    </row>
    <row r="2921" spans="1:4" x14ac:dyDescent="0.2">
      <c r="A2921" s="43"/>
      <c r="C2921" s="43" t="s">
        <v>2934</v>
      </c>
      <c r="D2921" s="44" t="s">
        <v>29069</v>
      </c>
    </row>
    <row r="2922" spans="1:4" x14ac:dyDescent="0.2">
      <c r="A2922" s="43" t="s">
        <v>29070</v>
      </c>
      <c r="B2922" s="26" t="s">
        <v>29071</v>
      </c>
      <c r="C2922" s="43" t="s">
        <v>2935</v>
      </c>
      <c r="D2922" s="44" t="s">
        <v>29072</v>
      </c>
    </row>
    <row r="2923" spans="1:4" x14ac:dyDescent="0.2">
      <c r="A2923" s="43"/>
      <c r="C2923" s="43" t="s">
        <v>2936</v>
      </c>
      <c r="D2923" s="44" t="s">
        <v>29073</v>
      </c>
    </row>
    <row r="2924" spans="1:4" x14ac:dyDescent="0.2">
      <c r="A2924" s="43"/>
      <c r="C2924" s="43" t="s">
        <v>2937</v>
      </c>
      <c r="D2924" s="44" t="s">
        <v>29074</v>
      </c>
    </row>
    <row r="2925" spans="1:4" x14ac:dyDescent="0.2">
      <c r="A2925" s="43"/>
      <c r="C2925" s="43" t="s">
        <v>2938</v>
      </c>
      <c r="D2925" s="44" t="s">
        <v>29075</v>
      </c>
    </row>
    <row r="2926" spans="1:4" x14ac:dyDescent="0.2">
      <c r="A2926" s="43"/>
      <c r="C2926" s="43" t="s">
        <v>2939</v>
      </c>
      <c r="D2926" s="44" t="s">
        <v>29076</v>
      </c>
    </row>
    <row r="2927" spans="1:4" x14ac:dyDescent="0.2">
      <c r="A2927" s="43" t="s">
        <v>29077</v>
      </c>
      <c r="B2927" s="26" t="s">
        <v>29078</v>
      </c>
      <c r="C2927" s="43" t="s">
        <v>2940</v>
      </c>
      <c r="D2927" s="44" t="s">
        <v>29079</v>
      </c>
    </row>
    <row r="2928" spans="1:4" x14ac:dyDescent="0.2">
      <c r="A2928" s="43"/>
      <c r="C2928" s="43" t="s">
        <v>2941</v>
      </c>
      <c r="D2928" s="44" t="s">
        <v>29080</v>
      </c>
    </row>
    <row r="2929" spans="1:4" x14ac:dyDescent="0.2">
      <c r="A2929" s="43"/>
      <c r="C2929" s="43" t="s">
        <v>2942</v>
      </c>
      <c r="D2929" s="44" t="s">
        <v>29081</v>
      </c>
    </row>
    <row r="2930" spans="1:4" x14ac:dyDescent="0.2">
      <c r="A2930" s="43"/>
      <c r="C2930" s="43" t="s">
        <v>2943</v>
      </c>
      <c r="D2930" s="44" t="s">
        <v>29082</v>
      </c>
    </row>
    <row r="2931" spans="1:4" x14ac:dyDescent="0.2">
      <c r="A2931" s="43"/>
      <c r="C2931" s="43" t="s">
        <v>2944</v>
      </c>
      <c r="D2931" s="44" t="s">
        <v>29083</v>
      </c>
    </row>
    <row r="2932" spans="1:4" x14ac:dyDescent="0.2">
      <c r="A2932" s="43"/>
      <c r="C2932" s="43" t="s">
        <v>2945</v>
      </c>
      <c r="D2932" s="44" t="s">
        <v>29084</v>
      </c>
    </row>
    <row r="2933" spans="1:4" x14ac:dyDescent="0.2">
      <c r="A2933" s="43"/>
      <c r="C2933" s="43" t="s">
        <v>2946</v>
      </c>
      <c r="D2933" s="44" t="s">
        <v>29085</v>
      </c>
    </row>
    <row r="2934" spans="1:4" x14ac:dyDescent="0.2">
      <c r="A2934" s="43"/>
      <c r="C2934" s="43" t="s">
        <v>2947</v>
      </c>
      <c r="D2934" s="44" t="s">
        <v>29086</v>
      </c>
    </row>
    <row r="2935" spans="1:4" x14ac:dyDescent="0.2">
      <c r="A2935" s="43"/>
      <c r="C2935" s="43" t="s">
        <v>2948</v>
      </c>
      <c r="D2935" s="44" t="s">
        <v>29087</v>
      </c>
    </row>
    <row r="2936" spans="1:4" x14ac:dyDescent="0.2">
      <c r="A2936" s="43"/>
      <c r="C2936" s="43" t="s">
        <v>2949</v>
      </c>
      <c r="D2936" s="44" t="s">
        <v>29088</v>
      </c>
    </row>
    <row r="2937" spans="1:4" ht="24" x14ac:dyDescent="0.2">
      <c r="A2937" s="43" t="s">
        <v>29089</v>
      </c>
      <c r="B2937" s="26" t="s">
        <v>29090</v>
      </c>
      <c r="C2937" s="43" t="s">
        <v>29091</v>
      </c>
      <c r="D2937" s="44" t="s">
        <v>29092</v>
      </c>
    </row>
    <row r="2938" spans="1:4" x14ac:dyDescent="0.2">
      <c r="A2938" s="43"/>
      <c r="C2938" s="43" t="s">
        <v>29093</v>
      </c>
      <c r="D2938" s="44" t="s">
        <v>29094</v>
      </c>
    </row>
    <row r="2939" spans="1:4" x14ac:dyDescent="0.2">
      <c r="A2939" s="43" t="s">
        <v>29095</v>
      </c>
      <c r="B2939" s="26" t="s">
        <v>29096</v>
      </c>
      <c r="C2939" s="43" t="s">
        <v>2952</v>
      </c>
      <c r="D2939" s="44" t="s">
        <v>29097</v>
      </c>
    </row>
    <row r="2940" spans="1:4" x14ac:dyDescent="0.2">
      <c r="A2940" s="43"/>
      <c r="C2940" s="43" t="s">
        <v>2953</v>
      </c>
      <c r="D2940" s="44" t="s">
        <v>29098</v>
      </c>
    </row>
    <row r="2941" spans="1:4" x14ac:dyDescent="0.2">
      <c r="A2941" s="43"/>
      <c r="C2941" s="43" t="s">
        <v>2954</v>
      </c>
      <c r="D2941" s="44" t="s">
        <v>29099</v>
      </c>
    </row>
    <row r="2942" spans="1:4" x14ac:dyDescent="0.2">
      <c r="A2942" s="43"/>
      <c r="C2942" s="43" t="s">
        <v>2955</v>
      </c>
      <c r="D2942" s="44" t="s">
        <v>29100</v>
      </c>
    </row>
    <row r="2943" spans="1:4" x14ac:dyDescent="0.2">
      <c r="A2943" s="43"/>
      <c r="C2943" s="43" t="s">
        <v>2956</v>
      </c>
      <c r="D2943" s="44" t="s">
        <v>29101</v>
      </c>
    </row>
    <row r="2944" spans="1:4" x14ac:dyDescent="0.2">
      <c r="A2944" s="43"/>
      <c r="C2944" s="43" t="s">
        <v>2957</v>
      </c>
      <c r="D2944" s="44" t="s">
        <v>29102</v>
      </c>
    </row>
    <row r="2945" spans="1:4" x14ac:dyDescent="0.2">
      <c r="A2945" s="43"/>
      <c r="C2945" s="43" t="s">
        <v>2958</v>
      </c>
      <c r="D2945" s="44" t="s">
        <v>29103</v>
      </c>
    </row>
    <row r="2946" spans="1:4" x14ac:dyDescent="0.2">
      <c r="A2946" s="43"/>
      <c r="C2946" s="43" t="s">
        <v>2959</v>
      </c>
      <c r="D2946" s="44" t="s">
        <v>29104</v>
      </c>
    </row>
    <row r="2947" spans="1:4" x14ac:dyDescent="0.2">
      <c r="A2947" s="43"/>
      <c r="C2947" s="43" t="s">
        <v>2960</v>
      </c>
      <c r="D2947" s="44" t="s">
        <v>29105</v>
      </c>
    </row>
    <row r="2948" spans="1:4" ht="24" x14ac:dyDescent="0.2">
      <c r="A2948" s="43" t="s">
        <v>29106</v>
      </c>
      <c r="B2948" s="26" t="s">
        <v>29107</v>
      </c>
      <c r="C2948" s="43" t="s">
        <v>29108</v>
      </c>
      <c r="D2948" s="44" t="s">
        <v>29109</v>
      </c>
    </row>
    <row r="2949" spans="1:4" x14ac:dyDescent="0.2">
      <c r="A2949" s="43"/>
      <c r="C2949" s="43" t="s">
        <v>29110</v>
      </c>
      <c r="D2949" s="44" t="s">
        <v>29111</v>
      </c>
    </row>
    <row r="2950" spans="1:4" x14ac:dyDescent="0.2">
      <c r="A2950" s="43" t="s">
        <v>29112</v>
      </c>
      <c r="B2950" s="26" t="s">
        <v>29113</v>
      </c>
      <c r="C2950" s="43" t="s">
        <v>2963</v>
      </c>
      <c r="D2950" s="44" t="s">
        <v>29114</v>
      </c>
    </row>
    <row r="2951" spans="1:4" x14ac:dyDescent="0.2">
      <c r="A2951" s="43"/>
      <c r="C2951" s="43" t="s">
        <v>2964</v>
      </c>
      <c r="D2951" s="44" t="s">
        <v>29115</v>
      </c>
    </row>
    <row r="2952" spans="1:4" x14ac:dyDescent="0.2">
      <c r="A2952" s="43"/>
      <c r="C2952" s="43" t="s">
        <v>2965</v>
      </c>
      <c r="D2952" s="44" t="s">
        <v>29116</v>
      </c>
    </row>
    <row r="2953" spans="1:4" x14ac:dyDescent="0.2">
      <c r="A2953" s="43"/>
      <c r="C2953" s="43" t="s">
        <v>2966</v>
      </c>
      <c r="D2953" s="44" t="s">
        <v>29117</v>
      </c>
    </row>
    <row r="2954" spans="1:4" x14ac:dyDescent="0.2">
      <c r="A2954" s="43"/>
      <c r="C2954" s="43" t="s">
        <v>2967</v>
      </c>
      <c r="D2954" s="44" t="s">
        <v>29118</v>
      </c>
    </row>
    <row r="2955" spans="1:4" x14ac:dyDescent="0.2">
      <c r="A2955" s="43"/>
      <c r="C2955" s="43" t="s">
        <v>2968</v>
      </c>
      <c r="D2955" s="44" t="s">
        <v>29119</v>
      </c>
    </row>
    <row r="2956" spans="1:4" x14ac:dyDescent="0.2">
      <c r="A2956" s="43" t="s">
        <v>29120</v>
      </c>
      <c r="B2956" s="26" t="s">
        <v>29121</v>
      </c>
      <c r="C2956" s="43" t="s">
        <v>2969</v>
      </c>
      <c r="D2956" s="44" t="s">
        <v>29122</v>
      </c>
    </row>
    <row r="2957" spans="1:4" x14ac:dyDescent="0.2">
      <c r="A2957" s="43"/>
      <c r="C2957" s="43" t="s">
        <v>2970</v>
      </c>
      <c r="D2957" s="44" t="s">
        <v>29123</v>
      </c>
    </row>
    <row r="2958" spans="1:4" x14ac:dyDescent="0.2">
      <c r="A2958" s="43"/>
      <c r="C2958" s="43" t="s">
        <v>2971</v>
      </c>
      <c r="D2958" s="44" t="s">
        <v>29124</v>
      </c>
    </row>
    <row r="2959" spans="1:4" x14ac:dyDescent="0.2">
      <c r="A2959" s="43"/>
      <c r="C2959" s="43" t="s">
        <v>2972</v>
      </c>
      <c r="D2959" s="44" t="s">
        <v>29125</v>
      </c>
    </row>
    <row r="2960" spans="1:4" x14ac:dyDescent="0.2">
      <c r="A2960" s="43"/>
      <c r="C2960" s="43" t="s">
        <v>2973</v>
      </c>
      <c r="D2960" s="44" t="s">
        <v>29126</v>
      </c>
    </row>
    <row r="2961" spans="1:4" x14ac:dyDescent="0.2">
      <c r="A2961" s="43"/>
      <c r="C2961" s="43" t="s">
        <v>2974</v>
      </c>
      <c r="D2961" s="44" t="s">
        <v>29127</v>
      </c>
    </row>
    <row r="2962" spans="1:4" x14ac:dyDescent="0.2">
      <c r="A2962" s="43"/>
      <c r="C2962" s="43" t="s">
        <v>2975</v>
      </c>
      <c r="D2962" s="44" t="s">
        <v>29128</v>
      </c>
    </row>
    <row r="2963" spans="1:4" x14ac:dyDescent="0.2">
      <c r="A2963" s="43"/>
      <c r="C2963" s="43" t="s">
        <v>2976</v>
      </c>
      <c r="D2963" s="44" t="s">
        <v>29129</v>
      </c>
    </row>
    <row r="2964" spans="1:4" x14ac:dyDescent="0.2">
      <c r="A2964" s="43"/>
      <c r="C2964" s="43" t="s">
        <v>2977</v>
      </c>
      <c r="D2964" s="44" t="s">
        <v>29130</v>
      </c>
    </row>
    <row r="2965" spans="1:4" x14ac:dyDescent="0.2">
      <c r="A2965" s="43"/>
      <c r="C2965" s="43" t="s">
        <v>2978</v>
      </c>
      <c r="D2965" s="44" t="s">
        <v>29131</v>
      </c>
    </row>
    <row r="2966" spans="1:4" ht="36" x14ac:dyDescent="0.2">
      <c r="A2966" s="43" t="s">
        <v>29132</v>
      </c>
      <c r="B2966" s="26" t="s">
        <v>29133</v>
      </c>
      <c r="C2966" s="43" t="s">
        <v>29134</v>
      </c>
      <c r="D2966" s="44" t="s">
        <v>29135</v>
      </c>
    </row>
    <row r="2967" spans="1:4" x14ac:dyDescent="0.2">
      <c r="A2967" s="43"/>
      <c r="C2967" s="43" t="s">
        <v>29136</v>
      </c>
      <c r="D2967" s="44" t="s">
        <v>29137</v>
      </c>
    </row>
    <row r="2968" spans="1:4" x14ac:dyDescent="0.2">
      <c r="A2968" s="43"/>
      <c r="C2968" s="43" t="s">
        <v>29138</v>
      </c>
      <c r="D2968" s="44" t="s">
        <v>29139</v>
      </c>
    </row>
    <row r="2969" spans="1:4" x14ac:dyDescent="0.2">
      <c r="A2969" s="43" t="s">
        <v>29140</v>
      </c>
      <c r="B2969" s="26" t="s">
        <v>29141</v>
      </c>
      <c r="C2969" s="43" t="s">
        <v>29140</v>
      </c>
      <c r="D2969" s="44" t="s">
        <v>29141</v>
      </c>
    </row>
    <row r="2970" spans="1:4" ht="24" x14ac:dyDescent="0.2">
      <c r="A2970" s="43" t="s">
        <v>29142</v>
      </c>
      <c r="B2970" s="26" t="s">
        <v>29143</v>
      </c>
      <c r="C2970" s="43" t="s">
        <v>2983</v>
      </c>
      <c r="D2970" s="44" t="s">
        <v>29144</v>
      </c>
    </row>
    <row r="2971" spans="1:4" x14ac:dyDescent="0.2">
      <c r="A2971" s="43"/>
      <c r="C2971" s="43" t="s">
        <v>2984</v>
      </c>
      <c r="D2971" s="44" t="s">
        <v>29145</v>
      </c>
    </row>
    <row r="2972" spans="1:4" x14ac:dyDescent="0.2">
      <c r="A2972" s="43"/>
      <c r="C2972" s="43" t="s">
        <v>2985</v>
      </c>
      <c r="D2972" s="44" t="s">
        <v>29146</v>
      </c>
    </row>
    <row r="2973" spans="1:4" x14ac:dyDescent="0.2">
      <c r="A2973" s="43"/>
      <c r="C2973" s="43" t="s">
        <v>2986</v>
      </c>
      <c r="D2973" s="44" t="s">
        <v>29147</v>
      </c>
    </row>
    <row r="2974" spans="1:4" x14ac:dyDescent="0.2">
      <c r="A2974" s="43"/>
      <c r="C2974" s="43" t="s">
        <v>2987</v>
      </c>
      <c r="D2974" s="44" t="s">
        <v>29148</v>
      </c>
    </row>
    <row r="2975" spans="1:4" x14ac:dyDescent="0.2">
      <c r="A2975" s="43"/>
      <c r="C2975" s="43" t="s">
        <v>2988</v>
      </c>
      <c r="D2975" s="44" t="s">
        <v>29149</v>
      </c>
    </row>
    <row r="2976" spans="1:4" x14ac:dyDescent="0.2">
      <c r="A2976" s="43"/>
      <c r="C2976" s="43" t="s">
        <v>2989</v>
      </c>
      <c r="D2976" s="44" t="s">
        <v>29150</v>
      </c>
    </row>
    <row r="2977" spans="1:4" x14ac:dyDescent="0.2">
      <c r="A2977" s="43"/>
      <c r="C2977" s="43" t="s">
        <v>2990</v>
      </c>
      <c r="D2977" s="44" t="s">
        <v>29151</v>
      </c>
    </row>
    <row r="2978" spans="1:4" ht="36" x14ac:dyDescent="0.2">
      <c r="A2978" s="43" t="s">
        <v>29152</v>
      </c>
      <c r="B2978" s="26" t="s">
        <v>29153</v>
      </c>
      <c r="C2978" s="43" t="s">
        <v>29154</v>
      </c>
      <c r="D2978" s="44" t="s">
        <v>29155</v>
      </c>
    </row>
    <row r="2979" spans="1:4" x14ac:dyDescent="0.2">
      <c r="A2979" s="43"/>
      <c r="C2979" s="43" t="s">
        <v>29156</v>
      </c>
      <c r="D2979" s="44" t="s">
        <v>29157</v>
      </c>
    </row>
    <row r="2980" spans="1:4" x14ac:dyDescent="0.2">
      <c r="A2980" s="43"/>
      <c r="C2980" s="43" t="s">
        <v>29158</v>
      </c>
      <c r="D2980" s="44" t="s">
        <v>29159</v>
      </c>
    </row>
    <row r="2981" spans="1:4" x14ac:dyDescent="0.2">
      <c r="A2981" s="43" t="s">
        <v>29160</v>
      </c>
      <c r="B2981" s="26" t="s">
        <v>29161</v>
      </c>
      <c r="C2981" s="43" t="s">
        <v>2994</v>
      </c>
      <c r="D2981" s="44" t="s">
        <v>29162</v>
      </c>
    </row>
    <row r="2982" spans="1:4" x14ac:dyDescent="0.2">
      <c r="A2982" s="43"/>
      <c r="C2982" s="43" t="s">
        <v>2995</v>
      </c>
      <c r="D2982" s="44" t="s">
        <v>29163</v>
      </c>
    </row>
    <row r="2983" spans="1:4" x14ac:dyDescent="0.2">
      <c r="A2983" s="43"/>
      <c r="C2983" s="43" t="s">
        <v>2996</v>
      </c>
      <c r="D2983" s="44" t="s">
        <v>29164</v>
      </c>
    </row>
    <row r="2984" spans="1:4" x14ac:dyDescent="0.2">
      <c r="A2984" s="43"/>
      <c r="C2984" s="43" t="s">
        <v>2997</v>
      </c>
      <c r="D2984" s="44" t="s">
        <v>29165</v>
      </c>
    </row>
    <row r="2985" spans="1:4" x14ac:dyDescent="0.2">
      <c r="A2985" s="43"/>
      <c r="C2985" s="43" t="s">
        <v>2998</v>
      </c>
      <c r="D2985" s="44" t="s">
        <v>29166</v>
      </c>
    </row>
    <row r="2986" spans="1:4" x14ac:dyDescent="0.2">
      <c r="A2986" s="43"/>
      <c r="C2986" s="43" t="s">
        <v>2999</v>
      </c>
      <c r="D2986" s="44" t="s">
        <v>29167</v>
      </c>
    </row>
    <row r="2987" spans="1:4" x14ac:dyDescent="0.2">
      <c r="A2987" s="43"/>
      <c r="C2987" s="43" t="s">
        <v>3000</v>
      </c>
      <c r="D2987" s="44" t="s">
        <v>29168</v>
      </c>
    </row>
    <row r="2988" spans="1:4" x14ac:dyDescent="0.2">
      <c r="A2988" s="43" t="s">
        <v>29169</v>
      </c>
      <c r="B2988" s="26" t="s">
        <v>29170</v>
      </c>
      <c r="C2988" s="43" t="s">
        <v>3001</v>
      </c>
      <c r="D2988" s="44" t="s">
        <v>29171</v>
      </c>
    </row>
    <row r="2989" spans="1:4" x14ac:dyDescent="0.2">
      <c r="A2989" s="43"/>
      <c r="C2989" s="43" t="s">
        <v>3002</v>
      </c>
      <c r="D2989" s="44" t="s">
        <v>29172</v>
      </c>
    </row>
    <row r="2990" spans="1:4" x14ac:dyDescent="0.2">
      <c r="A2990" s="43"/>
      <c r="C2990" s="43" t="s">
        <v>3003</v>
      </c>
      <c r="D2990" s="44" t="s">
        <v>29173</v>
      </c>
    </row>
    <row r="2991" spans="1:4" x14ac:dyDescent="0.2">
      <c r="A2991" s="43"/>
      <c r="C2991" s="43" t="s">
        <v>3004</v>
      </c>
      <c r="D2991" s="44" t="s">
        <v>29174</v>
      </c>
    </row>
    <row r="2992" spans="1:4" x14ac:dyDescent="0.2">
      <c r="A2992" s="43"/>
      <c r="C2992" s="43" t="s">
        <v>3005</v>
      </c>
      <c r="D2992" s="44" t="s">
        <v>29175</v>
      </c>
    </row>
    <row r="2993" spans="1:4" x14ac:dyDescent="0.2">
      <c r="A2993" s="43"/>
      <c r="C2993" s="43" t="s">
        <v>3006</v>
      </c>
      <c r="D2993" s="44" t="s">
        <v>29176</v>
      </c>
    </row>
    <row r="2994" spans="1:4" x14ac:dyDescent="0.2">
      <c r="A2994" s="43"/>
      <c r="C2994" s="43" t="s">
        <v>3007</v>
      </c>
      <c r="D2994" s="44" t="s">
        <v>29177</v>
      </c>
    </row>
    <row r="2995" spans="1:4" x14ac:dyDescent="0.2">
      <c r="A2995" s="43"/>
      <c r="C2995" s="43" t="s">
        <v>3008</v>
      </c>
      <c r="D2995" s="44" t="s">
        <v>29178</v>
      </c>
    </row>
    <row r="2996" spans="1:4" x14ac:dyDescent="0.2">
      <c r="A2996" s="43"/>
      <c r="C2996" s="43" t="s">
        <v>3009</v>
      </c>
      <c r="D2996" s="44" t="s">
        <v>29179</v>
      </c>
    </row>
    <row r="2997" spans="1:4" ht="24" x14ac:dyDescent="0.2">
      <c r="A2997" s="43" t="s">
        <v>29180</v>
      </c>
      <c r="B2997" s="26" t="s">
        <v>29181</v>
      </c>
      <c r="C2997" s="43" t="s">
        <v>3010</v>
      </c>
      <c r="D2997" s="44" t="s">
        <v>29182</v>
      </c>
    </row>
    <row r="2998" spans="1:4" x14ac:dyDescent="0.2">
      <c r="A2998" s="43"/>
      <c r="C2998" s="43" t="s">
        <v>3011</v>
      </c>
      <c r="D2998" s="44" t="s">
        <v>29183</v>
      </c>
    </row>
    <row r="2999" spans="1:4" x14ac:dyDescent="0.2">
      <c r="A2999" s="43"/>
      <c r="C2999" s="43" t="s">
        <v>3012</v>
      </c>
      <c r="D2999" s="44" t="s">
        <v>29184</v>
      </c>
    </row>
    <row r="3000" spans="1:4" x14ac:dyDescent="0.2">
      <c r="A3000" s="43"/>
      <c r="C3000" s="43" t="s">
        <v>3013</v>
      </c>
      <c r="D3000" s="44" t="s">
        <v>29185</v>
      </c>
    </row>
    <row r="3001" spans="1:4" x14ac:dyDescent="0.2">
      <c r="A3001" s="43"/>
      <c r="C3001" s="43" t="s">
        <v>3014</v>
      </c>
      <c r="D3001" s="44" t="s">
        <v>29186</v>
      </c>
    </row>
    <row r="3002" spans="1:4" ht="24" x14ac:dyDescent="0.2">
      <c r="A3002" s="43" t="s">
        <v>29187</v>
      </c>
      <c r="B3002" s="26" t="s">
        <v>29188</v>
      </c>
      <c r="C3002" s="43" t="s">
        <v>3015</v>
      </c>
      <c r="D3002" s="44" t="s">
        <v>29189</v>
      </c>
    </row>
    <row r="3003" spans="1:4" x14ac:dyDescent="0.2">
      <c r="A3003" s="43"/>
      <c r="C3003" s="43" t="s">
        <v>3016</v>
      </c>
      <c r="D3003" s="44" t="s">
        <v>29190</v>
      </c>
    </row>
    <row r="3004" spans="1:4" x14ac:dyDescent="0.2">
      <c r="A3004" s="43"/>
      <c r="C3004" s="43" t="s">
        <v>3017</v>
      </c>
      <c r="D3004" s="44" t="s">
        <v>29191</v>
      </c>
    </row>
    <row r="3005" spans="1:4" x14ac:dyDescent="0.2">
      <c r="A3005" s="43"/>
      <c r="C3005" s="43" t="s">
        <v>3018</v>
      </c>
      <c r="D3005" s="44" t="s">
        <v>29192</v>
      </c>
    </row>
    <row r="3006" spans="1:4" x14ac:dyDescent="0.2">
      <c r="A3006" s="43"/>
      <c r="C3006" s="43" t="s">
        <v>3019</v>
      </c>
      <c r="D3006" s="44" t="s">
        <v>29193</v>
      </c>
    </row>
    <row r="3007" spans="1:4" x14ac:dyDescent="0.2">
      <c r="A3007" s="43"/>
      <c r="C3007" s="43" t="s">
        <v>3020</v>
      </c>
      <c r="D3007" s="44" t="s">
        <v>29194</v>
      </c>
    </row>
    <row r="3008" spans="1:4" x14ac:dyDescent="0.2">
      <c r="A3008" s="43"/>
      <c r="C3008" s="43" t="s">
        <v>3021</v>
      </c>
      <c r="D3008" s="44" t="s">
        <v>29195</v>
      </c>
    </row>
    <row r="3009" spans="1:4" x14ac:dyDescent="0.2">
      <c r="A3009" s="43"/>
      <c r="C3009" s="43" t="s">
        <v>3022</v>
      </c>
      <c r="D3009" s="44" t="s">
        <v>29196</v>
      </c>
    </row>
    <row r="3010" spans="1:4" x14ac:dyDescent="0.2">
      <c r="A3010" s="43" t="s">
        <v>29197</v>
      </c>
      <c r="B3010" s="26" t="s">
        <v>29198</v>
      </c>
      <c r="C3010" s="43" t="s">
        <v>3023</v>
      </c>
      <c r="D3010" s="44" t="s">
        <v>29199</v>
      </c>
    </row>
    <row r="3011" spans="1:4" x14ac:dyDescent="0.2">
      <c r="A3011" s="43"/>
      <c r="C3011" s="43" t="s">
        <v>3024</v>
      </c>
      <c r="D3011" s="44" t="s">
        <v>29200</v>
      </c>
    </row>
    <row r="3012" spans="1:4" x14ac:dyDescent="0.2">
      <c r="A3012" s="43"/>
      <c r="C3012" s="43" t="s">
        <v>3025</v>
      </c>
      <c r="D3012" s="44" t="s">
        <v>29201</v>
      </c>
    </row>
    <row r="3013" spans="1:4" x14ac:dyDescent="0.2">
      <c r="A3013" s="43"/>
      <c r="C3013" s="43" t="s">
        <v>3026</v>
      </c>
      <c r="D3013" s="44" t="s">
        <v>29202</v>
      </c>
    </row>
    <row r="3014" spans="1:4" x14ac:dyDescent="0.2">
      <c r="A3014" s="43"/>
      <c r="C3014" s="43" t="s">
        <v>3027</v>
      </c>
      <c r="D3014" s="44" t="s">
        <v>29203</v>
      </c>
    </row>
    <row r="3015" spans="1:4" x14ac:dyDescent="0.2">
      <c r="A3015" s="43"/>
      <c r="C3015" s="43" t="s">
        <v>3028</v>
      </c>
      <c r="D3015" s="44" t="s">
        <v>29204</v>
      </c>
    </row>
    <row r="3016" spans="1:4" x14ac:dyDescent="0.2">
      <c r="A3016" s="43"/>
      <c r="C3016" s="43" t="s">
        <v>3029</v>
      </c>
      <c r="D3016" s="44" t="s">
        <v>29205</v>
      </c>
    </row>
    <row r="3017" spans="1:4" x14ac:dyDescent="0.2">
      <c r="A3017" s="43"/>
      <c r="C3017" s="43" t="s">
        <v>3030</v>
      </c>
      <c r="D3017" s="44" t="s">
        <v>29206</v>
      </c>
    </row>
    <row r="3018" spans="1:4" x14ac:dyDescent="0.2">
      <c r="A3018" s="43"/>
      <c r="C3018" s="43" t="s">
        <v>3031</v>
      </c>
      <c r="D3018" s="44" t="s">
        <v>29207</v>
      </c>
    </row>
    <row r="3019" spans="1:4" ht="24" x14ac:dyDescent="0.2">
      <c r="A3019" s="43" t="s">
        <v>29208</v>
      </c>
      <c r="B3019" s="26" t="s">
        <v>29209</v>
      </c>
      <c r="C3019" s="43" t="s">
        <v>3032</v>
      </c>
      <c r="D3019" s="44" t="s">
        <v>29210</v>
      </c>
    </row>
    <row r="3020" spans="1:4" x14ac:dyDescent="0.2">
      <c r="A3020" s="43"/>
      <c r="C3020" s="43" t="s">
        <v>3033</v>
      </c>
      <c r="D3020" s="44" t="s">
        <v>29211</v>
      </c>
    </row>
    <row r="3021" spans="1:4" x14ac:dyDescent="0.2">
      <c r="A3021" s="43"/>
      <c r="C3021" s="43" t="s">
        <v>3034</v>
      </c>
      <c r="D3021" s="44" t="s">
        <v>29212</v>
      </c>
    </row>
    <row r="3022" spans="1:4" x14ac:dyDescent="0.2">
      <c r="A3022" s="43"/>
      <c r="C3022" s="43" t="s">
        <v>3035</v>
      </c>
      <c r="D3022" s="44" t="s">
        <v>29213</v>
      </c>
    </row>
    <row r="3023" spans="1:4" x14ac:dyDescent="0.2">
      <c r="A3023" s="43"/>
      <c r="C3023" s="43" t="s">
        <v>3036</v>
      </c>
      <c r="D3023" s="44" t="s">
        <v>29214</v>
      </c>
    </row>
    <row r="3024" spans="1:4" x14ac:dyDescent="0.2">
      <c r="A3024" s="43"/>
      <c r="C3024" s="43" t="s">
        <v>3037</v>
      </c>
      <c r="D3024" s="44" t="s">
        <v>29215</v>
      </c>
    </row>
    <row r="3025" spans="1:4" x14ac:dyDescent="0.2">
      <c r="A3025" s="43"/>
      <c r="C3025" s="43" t="s">
        <v>3038</v>
      </c>
      <c r="D3025" s="44" t="s">
        <v>29216</v>
      </c>
    </row>
    <row r="3026" spans="1:4" x14ac:dyDescent="0.2">
      <c r="A3026" s="43"/>
      <c r="C3026" s="43" t="s">
        <v>3039</v>
      </c>
      <c r="D3026" s="44" t="s">
        <v>29217</v>
      </c>
    </row>
    <row r="3027" spans="1:4" ht="24" x14ac:dyDescent="0.2">
      <c r="A3027" s="43" t="s">
        <v>29218</v>
      </c>
      <c r="B3027" s="26" t="s">
        <v>29219</v>
      </c>
      <c r="C3027" s="43" t="s">
        <v>29218</v>
      </c>
      <c r="D3027" s="44" t="s">
        <v>29219</v>
      </c>
    </row>
    <row r="3028" spans="1:4" x14ac:dyDescent="0.2">
      <c r="A3028" s="43" t="s">
        <v>29220</v>
      </c>
      <c r="B3028" s="26" t="s">
        <v>29221</v>
      </c>
      <c r="C3028" s="43" t="s">
        <v>3041</v>
      </c>
      <c r="D3028" s="44" t="s">
        <v>29222</v>
      </c>
    </row>
    <row r="3029" spans="1:4" x14ac:dyDescent="0.2">
      <c r="A3029" s="43"/>
      <c r="C3029" s="43" t="s">
        <v>3042</v>
      </c>
      <c r="D3029" s="44" t="s">
        <v>29223</v>
      </c>
    </row>
    <row r="3030" spans="1:4" x14ac:dyDescent="0.2">
      <c r="A3030" s="43"/>
      <c r="C3030" s="43" t="s">
        <v>3043</v>
      </c>
      <c r="D3030" s="44" t="s">
        <v>29224</v>
      </c>
    </row>
    <row r="3031" spans="1:4" x14ac:dyDescent="0.2">
      <c r="A3031" s="43"/>
      <c r="C3031" s="43" t="s">
        <v>3044</v>
      </c>
      <c r="D3031" s="44" t="s">
        <v>29225</v>
      </c>
    </row>
    <row r="3032" spans="1:4" ht="36" x14ac:dyDescent="0.2">
      <c r="A3032" s="43" t="s">
        <v>29226</v>
      </c>
      <c r="B3032" s="26" t="s">
        <v>29227</v>
      </c>
      <c r="C3032" s="43" t="s">
        <v>29228</v>
      </c>
      <c r="D3032" s="44" t="s">
        <v>29229</v>
      </c>
    </row>
    <row r="3033" spans="1:4" x14ac:dyDescent="0.2">
      <c r="A3033" s="43"/>
      <c r="C3033" s="43" t="s">
        <v>29230</v>
      </c>
      <c r="D3033" s="44" t="s">
        <v>29231</v>
      </c>
    </row>
    <row r="3034" spans="1:4" x14ac:dyDescent="0.2">
      <c r="A3034" s="43"/>
      <c r="C3034" s="43" t="s">
        <v>29232</v>
      </c>
      <c r="D3034" s="44" t="s">
        <v>29233</v>
      </c>
    </row>
    <row r="3035" spans="1:4" ht="36" x14ac:dyDescent="0.2">
      <c r="A3035" s="43" t="s">
        <v>29234</v>
      </c>
      <c r="B3035" s="26" t="s">
        <v>29235</v>
      </c>
      <c r="C3035" s="43" t="s">
        <v>3048</v>
      </c>
      <c r="D3035" s="44" t="s">
        <v>29236</v>
      </c>
    </row>
    <row r="3036" spans="1:4" x14ac:dyDescent="0.2">
      <c r="A3036" s="43"/>
      <c r="C3036" s="43" t="s">
        <v>3049</v>
      </c>
      <c r="D3036" s="44" t="s">
        <v>29237</v>
      </c>
    </row>
    <row r="3037" spans="1:4" x14ac:dyDescent="0.2">
      <c r="A3037" s="43"/>
      <c r="C3037" s="43" t="s">
        <v>3050</v>
      </c>
      <c r="D3037" s="44" t="s">
        <v>29238</v>
      </c>
    </row>
    <row r="3038" spans="1:4" x14ac:dyDescent="0.2">
      <c r="A3038" s="43" t="s">
        <v>29239</v>
      </c>
      <c r="B3038" s="26" t="s">
        <v>29240</v>
      </c>
      <c r="C3038" s="43" t="s">
        <v>3051</v>
      </c>
      <c r="D3038" s="44" t="s">
        <v>29241</v>
      </c>
    </row>
    <row r="3039" spans="1:4" x14ac:dyDescent="0.2">
      <c r="A3039" s="43"/>
      <c r="C3039" s="43" t="s">
        <v>3052</v>
      </c>
      <c r="D3039" s="44" t="s">
        <v>29242</v>
      </c>
    </row>
    <row r="3040" spans="1:4" x14ac:dyDescent="0.2">
      <c r="A3040" s="43"/>
      <c r="C3040" s="43" t="s">
        <v>3053</v>
      </c>
      <c r="D3040" s="44" t="s">
        <v>29243</v>
      </c>
    </row>
    <row r="3041" spans="1:4" x14ac:dyDescent="0.2">
      <c r="A3041" s="43"/>
      <c r="C3041" s="43" t="s">
        <v>3054</v>
      </c>
      <c r="D3041" s="44" t="s">
        <v>29244</v>
      </c>
    </row>
    <row r="3042" spans="1:4" x14ac:dyDescent="0.2">
      <c r="A3042" s="43"/>
      <c r="C3042" s="43" t="s">
        <v>3055</v>
      </c>
      <c r="D3042" s="44" t="s">
        <v>29245</v>
      </c>
    </row>
    <row r="3043" spans="1:4" x14ac:dyDescent="0.2">
      <c r="A3043" s="43"/>
      <c r="C3043" s="43" t="s">
        <v>3056</v>
      </c>
      <c r="D3043" s="44" t="s">
        <v>29246</v>
      </c>
    </row>
    <row r="3044" spans="1:4" x14ac:dyDescent="0.2">
      <c r="A3044" s="43"/>
      <c r="C3044" s="43" t="s">
        <v>3057</v>
      </c>
      <c r="D3044" s="44" t="s">
        <v>29247</v>
      </c>
    </row>
    <row r="3045" spans="1:4" x14ac:dyDescent="0.2">
      <c r="A3045" s="43"/>
      <c r="C3045" s="43" t="s">
        <v>3058</v>
      </c>
      <c r="D3045" s="44" t="s">
        <v>29248</v>
      </c>
    </row>
    <row r="3046" spans="1:4" x14ac:dyDescent="0.2">
      <c r="A3046" s="43" t="s">
        <v>29249</v>
      </c>
      <c r="B3046" s="26" t="s">
        <v>29250</v>
      </c>
      <c r="C3046" s="43" t="s">
        <v>3059</v>
      </c>
      <c r="D3046" s="44" t="s">
        <v>29251</v>
      </c>
    </row>
    <row r="3047" spans="1:4" x14ac:dyDescent="0.2">
      <c r="A3047" s="43"/>
      <c r="C3047" s="43" t="s">
        <v>3060</v>
      </c>
      <c r="D3047" s="44" t="s">
        <v>29252</v>
      </c>
    </row>
    <row r="3048" spans="1:4" x14ac:dyDescent="0.2">
      <c r="A3048" s="43"/>
      <c r="C3048" s="43" t="s">
        <v>3061</v>
      </c>
      <c r="D3048" s="44" t="s">
        <v>29253</v>
      </c>
    </row>
    <row r="3049" spans="1:4" x14ac:dyDescent="0.2">
      <c r="A3049" s="43"/>
      <c r="C3049" s="43" t="s">
        <v>3062</v>
      </c>
      <c r="D3049" s="44" t="s">
        <v>29254</v>
      </c>
    </row>
    <row r="3050" spans="1:4" x14ac:dyDescent="0.2">
      <c r="A3050" s="43"/>
      <c r="C3050" s="43" t="s">
        <v>3063</v>
      </c>
      <c r="D3050" s="44" t="s">
        <v>29255</v>
      </c>
    </row>
    <row r="3051" spans="1:4" x14ac:dyDescent="0.2">
      <c r="A3051" s="43"/>
      <c r="C3051" s="43" t="s">
        <v>3064</v>
      </c>
      <c r="D3051" s="44" t="s">
        <v>29256</v>
      </c>
    </row>
    <row r="3052" spans="1:4" ht="24" x14ac:dyDescent="0.2">
      <c r="A3052" s="43" t="s">
        <v>29257</v>
      </c>
      <c r="B3052" s="26" t="s">
        <v>29258</v>
      </c>
      <c r="C3052" s="43" t="s">
        <v>29259</v>
      </c>
      <c r="D3052" s="44" t="s">
        <v>29260</v>
      </c>
    </row>
    <row r="3053" spans="1:4" x14ac:dyDescent="0.2">
      <c r="A3053" s="43"/>
      <c r="C3053" s="43" t="s">
        <v>29261</v>
      </c>
      <c r="D3053" s="44" t="s">
        <v>29262</v>
      </c>
    </row>
    <row r="3054" spans="1:4" x14ac:dyDescent="0.2">
      <c r="A3054" s="43"/>
      <c r="C3054" s="43" t="s">
        <v>29263</v>
      </c>
      <c r="D3054" s="44" t="s">
        <v>29264</v>
      </c>
    </row>
    <row r="3055" spans="1:4" x14ac:dyDescent="0.2">
      <c r="A3055" s="43"/>
      <c r="C3055" s="43" t="s">
        <v>29265</v>
      </c>
      <c r="D3055" s="44" t="s">
        <v>29266</v>
      </c>
    </row>
    <row r="3056" spans="1:4" x14ac:dyDescent="0.2">
      <c r="A3056" s="43"/>
      <c r="C3056" s="43" t="s">
        <v>29267</v>
      </c>
      <c r="D3056" s="44" t="s">
        <v>29268</v>
      </c>
    </row>
    <row r="3057" spans="1:4" x14ac:dyDescent="0.2">
      <c r="A3057" s="43"/>
      <c r="C3057" s="43" t="s">
        <v>29269</v>
      </c>
      <c r="D3057" s="44" t="s">
        <v>29270</v>
      </c>
    </row>
    <row r="3058" spans="1:4" x14ac:dyDescent="0.2">
      <c r="A3058" s="43" t="s">
        <v>29271</v>
      </c>
      <c r="B3058" s="26" t="s">
        <v>29272</v>
      </c>
      <c r="C3058" s="43" t="s">
        <v>3071</v>
      </c>
      <c r="D3058" s="44" t="s">
        <v>29273</v>
      </c>
    </row>
    <row r="3059" spans="1:4" x14ac:dyDescent="0.2">
      <c r="A3059" s="43"/>
      <c r="C3059" s="43" t="s">
        <v>3072</v>
      </c>
      <c r="D3059" s="44" t="s">
        <v>29274</v>
      </c>
    </row>
    <row r="3060" spans="1:4" x14ac:dyDescent="0.2">
      <c r="A3060" s="43"/>
      <c r="C3060" s="43" t="s">
        <v>3073</v>
      </c>
      <c r="D3060" s="44" t="s">
        <v>29275</v>
      </c>
    </row>
    <row r="3061" spans="1:4" x14ac:dyDescent="0.2">
      <c r="A3061" s="43"/>
      <c r="C3061" s="43" t="s">
        <v>3074</v>
      </c>
      <c r="D3061" s="44" t="s">
        <v>29276</v>
      </c>
    </row>
    <row r="3062" spans="1:4" x14ac:dyDescent="0.2">
      <c r="A3062" s="43"/>
      <c r="C3062" s="43" t="s">
        <v>3075</v>
      </c>
      <c r="D3062" s="44" t="s">
        <v>29277</v>
      </c>
    </row>
    <row r="3063" spans="1:4" x14ac:dyDescent="0.2">
      <c r="A3063" s="43"/>
      <c r="C3063" s="43" t="s">
        <v>3076</v>
      </c>
      <c r="D3063" s="44" t="s">
        <v>29278</v>
      </c>
    </row>
    <row r="3064" spans="1:4" ht="24" x14ac:dyDescent="0.2">
      <c r="A3064" s="43" t="s">
        <v>29279</v>
      </c>
      <c r="B3064" s="26" t="s">
        <v>29280</v>
      </c>
      <c r="C3064" s="43" t="s">
        <v>3077</v>
      </c>
      <c r="D3064" s="44" t="s">
        <v>29281</v>
      </c>
    </row>
    <row r="3065" spans="1:4" x14ac:dyDescent="0.2">
      <c r="A3065" s="43"/>
      <c r="C3065" s="43" t="s">
        <v>3078</v>
      </c>
      <c r="D3065" s="44" t="s">
        <v>29282</v>
      </c>
    </row>
    <row r="3066" spans="1:4" x14ac:dyDescent="0.2">
      <c r="A3066" s="43"/>
      <c r="C3066" s="43" t="s">
        <v>3079</v>
      </c>
      <c r="D3066" s="44" t="s">
        <v>29283</v>
      </c>
    </row>
    <row r="3067" spans="1:4" x14ac:dyDescent="0.2">
      <c r="A3067" s="43"/>
      <c r="C3067" s="43" t="s">
        <v>3080</v>
      </c>
      <c r="D3067" s="44" t="s">
        <v>29284</v>
      </c>
    </row>
    <row r="3068" spans="1:4" x14ac:dyDescent="0.2">
      <c r="A3068" s="43"/>
      <c r="C3068" s="43" t="s">
        <v>3081</v>
      </c>
      <c r="D3068" s="44" t="s">
        <v>29285</v>
      </c>
    </row>
    <row r="3069" spans="1:4" x14ac:dyDescent="0.2">
      <c r="A3069" s="43"/>
      <c r="C3069" s="43" t="s">
        <v>3082</v>
      </c>
      <c r="D3069" s="44" t="s">
        <v>29286</v>
      </c>
    </row>
    <row r="3070" spans="1:4" ht="24" x14ac:dyDescent="0.2">
      <c r="A3070" s="43" t="s">
        <v>29287</v>
      </c>
      <c r="B3070" s="26" t="s">
        <v>29288</v>
      </c>
      <c r="C3070" s="43" t="s">
        <v>29289</v>
      </c>
      <c r="D3070" s="44" t="s">
        <v>29290</v>
      </c>
    </row>
    <row r="3071" spans="1:4" x14ac:dyDescent="0.2">
      <c r="A3071" s="43"/>
      <c r="C3071" s="43" t="s">
        <v>29291</v>
      </c>
      <c r="D3071" s="44" t="s">
        <v>29292</v>
      </c>
    </row>
    <row r="3072" spans="1:4" x14ac:dyDescent="0.2">
      <c r="A3072" s="43"/>
      <c r="C3072" s="43" t="s">
        <v>29293</v>
      </c>
      <c r="D3072" s="44" t="s">
        <v>29294</v>
      </c>
    </row>
    <row r="3073" spans="1:4" ht="24" x14ac:dyDescent="0.2">
      <c r="A3073" s="43" t="s">
        <v>29295</v>
      </c>
      <c r="B3073" s="26" t="s">
        <v>29296</v>
      </c>
      <c r="C3073" s="43" t="s">
        <v>3086</v>
      </c>
      <c r="D3073" s="44" t="s">
        <v>29297</v>
      </c>
    </row>
    <row r="3074" spans="1:4" x14ac:dyDescent="0.2">
      <c r="A3074" s="43"/>
      <c r="C3074" s="43" t="s">
        <v>3087</v>
      </c>
      <c r="D3074" s="44" t="s">
        <v>29298</v>
      </c>
    </row>
    <row r="3075" spans="1:4" ht="24" x14ac:dyDescent="0.2">
      <c r="A3075" s="43" t="s">
        <v>29299</v>
      </c>
      <c r="B3075" s="26" t="s">
        <v>29300</v>
      </c>
      <c r="C3075" s="43" t="s">
        <v>3088</v>
      </c>
      <c r="D3075" s="44" t="s">
        <v>29301</v>
      </c>
    </row>
    <row r="3076" spans="1:4" x14ac:dyDescent="0.2">
      <c r="A3076" s="43"/>
      <c r="C3076" s="43" t="s">
        <v>3089</v>
      </c>
      <c r="D3076" s="44" t="s">
        <v>29302</v>
      </c>
    </row>
    <row r="3077" spans="1:4" x14ac:dyDescent="0.2">
      <c r="A3077" s="43"/>
      <c r="C3077" s="43" t="s">
        <v>3090</v>
      </c>
      <c r="D3077" s="44" t="s">
        <v>29303</v>
      </c>
    </row>
    <row r="3078" spans="1:4" x14ac:dyDescent="0.2">
      <c r="A3078" s="43" t="s">
        <v>29304</v>
      </c>
      <c r="B3078" s="26" t="s">
        <v>29305</v>
      </c>
      <c r="C3078" s="43" t="s">
        <v>3091</v>
      </c>
      <c r="D3078" s="44" t="s">
        <v>29306</v>
      </c>
    </row>
    <row r="3079" spans="1:4" x14ac:dyDescent="0.2">
      <c r="A3079" s="43"/>
      <c r="C3079" s="43" t="s">
        <v>3092</v>
      </c>
      <c r="D3079" s="44" t="s">
        <v>29307</v>
      </c>
    </row>
    <row r="3080" spans="1:4" x14ac:dyDescent="0.2">
      <c r="A3080" s="43"/>
      <c r="C3080" s="43" t="s">
        <v>3093</v>
      </c>
      <c r="D3080" s="44" t="s">
        <v>29308</v>
      </c>
    </row>
    <row r="3081" spans="1:4" x14ac:dyDescent="0.2">
      <c r="A3081" s="43"/>
      <c r="C3081" s="43" t="s">
        <v>3094</v>
      </c>
      <c r="D3081" s="44" t="s">
        <v>29309</v>
      </c>
    </row>
    <row r="3082" spans="1:4" x14ac:dyDescent="0.2">
      <c r="A3082" s="43"/>
      <c r="C3082" s="43" t="s">
        <v>3095</v>
      </c>
      <c r="D3082" s="44" t="s">
        <v>29310</v>
      </c>
    </row>
    <row r="3083" spans="1:4" x14ac:dyDescent="0.2">
      <c r="A3083" s="43" t="s">
        <v>29311</v>
      </c>
      <c r="B3083" s="26" t="s">
        <v>29312</v>
      </c>
      <c r="C3083" s="43" t="s">
        <v>29311</v>
      </c>
      <c r="D3083" s="44" t="s">
        <v>29312</v>
      </c>
    </row>
    <row r="3084" spans="1:4" x14ac:dyDescent="0.2">
      <c r="A3084" s="43" t="s">
        <v>29313</v>
      </c>
      <c r="B3084" s="26" t="s">
        <v>29314</v>
      </c>
      <c r="C3084" s="43" t="s">
        <v>3097</v>
      </c>
      <c r="D3084" s="44" t="s">
        <v>29315</v>
      </c>
    </row>
    <row r="3085" spans="1:4" x14ac:dyDescent="0.2">
      <c r="A3085" s="43"/>
      <c r="C3085" s="43" t="s">
        <v>3098</v>
      </c>
      <c r="D3085" s="44" t="s">
        <v>29316</v>
      </c>
    </row>
    <row r="3086" spans="1:4" x14ac:dyDescent="0.2">
      <c r="A3086" s="43"/>
      <c r="C3086" s="43" t="s">
        <v>3099</v>
      </c>
      <c r="D3086" s="44" t="s">
        <v>29317</v>
      </c>
    </row>
    <row r="3087" spans="1:4" x14ac:dyDescent="0.2">
      <c r="A3087" s="43"/>
      <c r="C3087" s="43" t="s">
        <v>3100</v>
      </c>
      <c r="D3087" s="44" t="s">
        <v>29318</v>
      </c>
    </row>
    <row r="3088" spans="1:4" x14ac:dyDescent="0.2">
      <c r="A3088" s="43"/>
      <c r="C3088" s="43" t="s">
        <v>3101</v>
      </c>
      <c r="D3088" s="44" t="s">
        <v>29319</v>
      </c>
    </row>
    <row r="3089" spans="1:4" ht="24" x14ac:dyDescent="0.2">
      <c r="A3089" s="43" t="s">
        <v>29320</v>
      </c>
      <c r="B3089" s="26" t="s">
        <v>29321</v>
      </c>
      <c r="C3089" s="43" t="s">
        <v>3102</v>
      </c>
      <c r="D3089" s="44" t="s">
        <v>29322</v>
      </c>
    </row>
    <row r="3090" spans="1:4" x14ac:dyDescent="0.2">
      <c r="A3090" s="43"/>
      <c r="C3090" s="43" t="s">
        <v>3103</v>
      </c>
      <c r="D3090" s="44" t="s">
        <v>29323</v>
      </c>
    </row>
    <row r="3091" spans="1:4" x14ac:dyDescent="0.2">
      <c r="A3091" s="43"/>
      <c r="C3091" s="43" t="s">
        <v>3104</v>
      </c>
      <c r="D3091" s="44" t="s">
        <v>29324</v>
      </c>
    </row>
    <row r="3092" spans="1:4" x14ac:dyDescent="0.2">
      <c r="A3092" s="43"/>
      <c r="C3092" s="43" t="s">
        <v>3105</v>
      </c>
      <c r="D3092" s="44" t="s">
        <v>29325</v>
      </c>
    </row>
    <row r="3093" spans="1:4" ht="24" x14ac:dyDescent="0.2">
      <c r="A3093" s="43" t="s">
        <v>29326</v>
      </c>
      <c r="B3093" s="26" t="s">
        <v>29327</v>
      </c>
      <c r="C3093" s="43" t="s">
        <v>3106</v>
      </c>
      <c r="D3093" s="44" t="s">
        <v>29328</v>
      </c>
    </row>
    <row r="3094" spans="1:4" x14ac:dyDescent="0.2">
      <c r="A3094" s="43"/>
      <c r="C3094" s="43" t="s">
        <v>3107</v>
      </c>
      <c r="D3094" s="44" t="s">
        <v>29329</v>
      </c>
    </row>
    <row r="3095" spans="1:4" x14ac:dyDescent="0.2">
      <c r="A3095" s="43"/>
      <c r="C3095" s="43" t="s">
        <v>3108</v>
      </c>
      <c r="D3095" s="44" t="s">
        <v>29330</v>
      </c>
    </row>
    <row r="3096" spans="1:4" x14ac:dyDescent="0.2">
      <c r="A3096" s="43"/>
      <c r="C3096" s="43" t="s">
        <v>3109</v>
      </c>
      <c r="D3096" s="44" t="s">
        <v>29331</v>
      </c>
    </row>
    <row r="3097" spans="1:4" x14ac:dyDescent="0.2">
      <c r="A3097" s="43"/>
      <c r="C3097" s="43" t="s">
        <v>3110</v>
      </c>
      <c r="D3097" s="44" t="s">
        <v>29332</v>
      </c>
    </row>
    <row r="3098" spans="1:4" x14ac:dyDescent="0.2">
      <c r="A3098" s="43"/>
      <c r="C3098" s="43" t="s">
        <v>3111</v>
      </c>
      <c r="D3098" s="44" t="s">
        <v>29333</v>
      </c>
    </row>
    <row r="3099" spans="1:4" x14ac:dyDescent="0.2">
      <c r="A3099" s="43"/>
      <c r="C3099" s="43" t="s">
        <v>3112</v>
      </c>
      <c r="D3099" s="44" t="s">
        <v>29334</v>
      </c>
    </row>
    <row r="3100" spans="1:4" ht="36" x14ac:dyDescent="0.2">
      <c r="A3100" s="43" t="s">
        <v>29335</v>
      </c>
      <c r="B3100" s="26" t="s">
        <v>29336</v>
      </c>
      <c r="C3100" s="43" t="s">
        <v>29337</v>
      </c>
      <c r="D3100" s="44" t="s">
        <v>29338</v>
      </c>
    </row>
    <row r="3101" spans="1:4" x14ac:dyDescent="0.2">
      <c r="A3101" s="43"/>
      <c r="C3101" s="43" t="s">
        <v>29339</v>
      </c>
      <c r="D3101" s="44" t="s">
        <v>29340</v>
      </c>
    </row>
    <row r="3102" spans="1:4" x14ac:dyDescent="0.2">
      <c r="A3102" s="43" t="s">
        <v>29341</v>
      </c>
      <c r="B3102" s="26" t="s">
        <v>29342</v>
      </c>
      <c r="C3102" s="43" t="s">
        <v>3115</v>
      </c>
      <c r="D3102" s="44" t="s">
        <v>29343</v>
      </c>
    </row>
    <row r="3103" spans="1:4" x14ac:dyDescent="0.2">
      <c r="A3103" s="43"/>
      <c r="C3103" s="43" t="s">
        <v>3116</v>
      </c>
      <c r="D3103" s="44" t="s">
        <v>29344</v>
      </c>
    </row>
    <row r="3104" spans="1:4" x14ac:dyDescent="0.2">
      <c r="A3104" s="43"/>
      <c r="C3104" s="43" t="s">
        <v>3117</v>
      </c>
      <c r="D3104" s="44" t="s">
        <v>29345</v>
      </c>
    </row>
    <row r="3105" spans="1:4" x14ac:dyDescent="0.2">
      <c r="A3105" s="43"/>
      <c r="C3105" s="43" t="s">
        <v>3118</v>
      </c>
      <c r="D3105" s="44" t="s">
        <v>29346</v>
      </c>
    </row>
    <row r="3106" spans="1:4" x14ac:dyDescent="0.2">
      <c r="A3106" s="43"/>
      <c r="C3106" s="43" t="s">
        <v>3119</v>
      </c>
      <c r="D3106" s="44" t="s">
        <v>29347</v>
      </c>
    </row>
    <row r="3107" spans="1:4" x14ac:dyDescent="0.2">
      <c r="A3107" s="43" t="s">
        <v>29348</v>
      </c>
      <c r="B3107" s="26" t="s">
        <v>29349</v>
      </c>
      <c r="C3107" s="43" t="s">
        <v>3120</v>
      </c>
      <c r="D3107" s="44" t="s">
        <v>29350</v>
      </c>
    </row>
    <row r="3108" spans="1:4" x14ac:dyDescent="0.2">
      <c r="A3108" s="43"/>
      <c r="C3108" s="43" t="s">
        <v>3121</v>
      </c>
      <c r="D3108" s="44" t="s">
        <v>29351</v>
      </c>
    </row>
    <row r="3109" spans="1:4" x14ac:dyDescent="0.2">
      <c r="A3109" s="43"/>
      <c r="C3109" s="43" t="s">
        <v>3122</v>
      </c>
      <c r="D3109" s="44" t="s">
        <v>29352</v>
      </c>
    </row>
    <row r="3110" spans="1:4" x14ac:dyDescent="0.2">
      <c r="A3110" s="43"/>
      <c r="C3110" s="43" t="s">
        <v>3123</v>
      </c>
      <c r="D3110" s="44" t="s">
        <v>24889</v>
      </c>
    </row>
    <row r="3111" spans="1:4" x14ac:dyDescent="0.2">
      <c r="A3111" s="43"/>
      <c r="C3111" s="43" t="s">
        <v>3124</v>
      </c>
      <c r="D3111" s="44" t="s">
        <v>29353</v>
      </c>
    </row>
    <row r="3112" spans="1:4" x14ac:dyDescent="0.2">
      <c r="A3112" s="43"/>
      <c r="C3112" s="43" t="s">
        <v>3125</v>
      </c>
      <c r="D3112" s="44" t="s">
        <v>29354</v>
      </c>
    </row>
    <row r="3113" spans="1:4" x14ac:dyDescent="0.2">
      <c r="A3113" s="43"/>
      <c r="C3113" s="43" t="s">
        <v>3126</v>
      </c>
      <c r="D3113" s="44" t="s">
        <v>29355</v>
      </c>
    </row>
    <row r="3114" spans="1:4" ht="24" x14ac:dyDescent="0.2">
      <c r="A3114" s="43" t="s">
        <v>29356</v>
      </c>
      <c r="B3114" s="26" t="s">
        <v>29357</v>
      </c>
      <c r="C3114" s="43" t="s">
        <v>29356</v>
      </c>
      <c r="D3114" s="44" t="s">
        <v>29357</v>
      </c>
    </row>
    <row r="3115" spans="1:4" x14ac:dyDescent="0.2">
      <c r="A3115" s="43" t="s">
        <v>29358</v>
      </c>
      <c r="B3115" s="26" t="s">
        <v>29359</v>
      </c>
      <c r="C3115" s="43" t="s">
        <v>3128</v>
      </c>
      <c r="D3115" s="44" t="s">
        <v>29360</v>
      </c>
    </row>
    <row r="3116" spans="1:4" x14ac:dyDescent="0.2">
      <c r="A3116" s="43"/>
      <c r="C3116" s="43" t="s">
        <v>3129</v>
      </c>
      <c r="D3116" s="44" t="s">
        <v>29361</v>
      </c>
    </row>
    <row r="3117" spans="1:4" x14ac:dyDescent="0.2">
      <c r="A3117" s="43"/>
      <c r="C3117" s="43" t="s">
        <v>3130</v>
      </c>
      <c r="D3117" s="44" t="s">
        <v>29362</v>
      </c>
    </row>
    <row r="3118" spans="1:4" x14ac:dyDescent="0.2">
      <c r="A3118" s="43"/>
      <c r="C3118" s="43" t="s">
        <v>3131</v>
      </c>
      <c r="D3118" s="44" t="s">
        <v>29363</v>
      </c>
    </row>
    <row r="3119" spans="1:4" x14ac:dyDescent="0.2">
      <c r="A3119" s="43"/>
      <c r="C3119" s="43" t="s">
        <v>3132</v>
      </c>
      <c r="D3119" s="44" t="s">
        <v>29364</v>
      </c>
    </row>
    <row r="3120" spans="1:4" x14ac:dyDescent="0.2">
      <c r="A3120" s="43"/>
      <c r="C3120" s="43" t="s">
        <v>3133</v>
      </c>
      <c r="D3120" s="44" t="s">
        <v>29365</v>
      </c>
    </row>
    <row r="3121" spans="1:4" x14ac:dyDescent="0.2">
      <c r="A3121" s="43" t="s">
        <v>29366</v>
      </c>
      <c r="B3121" s="26" t="s">
        <v>29367</v>
      </c>
      <c r="C3121" s="43" t="s">
        <v>3134</v>
      </c>
      <c r="D3121" s="44" t="s">
        <v>29368</v>
      </c>
    </row>
    <row r="3122" spans="1:4" x14ac:dyDescent="0.2">
      <c r="A3122" s="43"/>
      <c r="C3122" s="43" t="s">
        <v>3135</v>
      </c>
      <c r="D3122" s="44" t="s">
        <v>29369</v>
      </c>
    </row>
    <row r="3123" spans="1:4" x14ac:dyDescent="0.2">
      <c r="A3123" s="43"/>
      <c r="C3123" s="43" t="s">
        <v>3136</v>
      </c>
      <c r="D3123" s="44" t="s">
        <v>29370</v>
      </c>
    </row>
    <row r="3124" spans="1:4" x14ac:dyDescent="0.2">
      <c r="A3124" s="43"/>
      <c r="C3124" s="43" t="s">
        <v>3137</v>
      </c>
      <c r="D3124" s="44" t="s">
        <v>29371</v>
      </c>
    </row>
    <row r="3125" spans="1:4" x14ac:dyDescent="0.2">
      <c r="A3125" s="43"/>
      <c r="C3125" s="43" t="s">
        <v>3138</v>
      </c>
      <c r="D3125" s="44" t="s">
        <v>29372</v>
      </c>
    </row>
    <row r="3126" spans="1:4" x14ac:dyDescent="0.2">
      <c r="A3126" s="43"/>
      <c r="C3126" s="43" t="s">
        <v>3139</v>
      </c>
      <c r="D3126" s="44" t="s">
        <v>29373</v>
      </c>
    </row>
    <row r="3127" spans="1:4" x14ac:dyDescent="0.2">
      <c r="A3127" s="43"/>
      <c r="C3127" s="43" t="s">
        <v>3140</v>
      </c>
      <c r="D3127" s="44" t="s">
        <v>29374</v>
      </c>
    </row>
    <row r="3128" spans="1:4" x14ac:dyDescent="0.2">
      <c r="A3128" s="43"/>
      <c r="C3128" s="43" t="s">
        <v>3141</v>
      </c>
      <c r="D3128" s="44" t="s">
        <v>29375</v>
      </c>
    </row>
    <row r="3129" spans="1:4" x14ac:dyDescent="0.2">
      <c r="A3129" s="43"/>
      <c r="C3129" s="43" t="s">
        <v>3142</v>
      </c>
      <c r="D3129" s="44" t="s">
        <v>29376</v>
      </c>
    </row>
    <row r="3130" spans="1:4" x14ac:dyDescent="0.2">
      <c r="A3130" s="43" t="s">
        <v>29377</v>
      </c>
      <c r="B3130" s="26" t="s">
        <v>29378</v>
      </c>
      <c r="C3130" s="43" t="s">
        <v>3143</v>
      </c>
      <c r="D3130" s="44" t="s">
        <v>29379</v>
      </c>
    </row>
    <row r="3131" spans="1:4" x14ac:dyDescent="0.2">
      <c r="A3131" s="43"/>
      <c r="C3131" s="43" t="s">
        <v>3144</v>
      </c>
      <c r="D3131" s="44" t="s">
        <v>29380</v>
      </c>
    </row>
    <row r="3132" spans="1:4" x14ac:dyDescent="0.2">
      <c r="A3132" s="43"/>
      <c r="C3132" s="43" t="s">
        <v>3145</v>
      </c>
      <c r="D3132" s="44" t="s">
        <v>29381</v>
      </c>
    </row>
    <row r="3133" spans="1:4" x14ac:dyDescent="0.2">
      <c r="A3133" s="43"/>
      <c r="C3133" s="43" t="s">
        <v>3146</v>
      </c>
      <c r="D3133" s="44" t="s">
        <v>29382</v>
      </c>
    </row>
    <row r="3134" spans="1:4" x14ac:dyDescent="0.2">
      <c r="A3134" s="43"/>
      <c r="C3134" s="43" t="s">
        <v>3147</v>
      </c>
      <c r="D3134" s="44" t="s">
        <v>29383</v>
      </c>
    </row>
    <row r="3135" spans="1:4" x14ac:dyDescent="0.2">
      <c r="A3135" s="43"/>
      <c r="C3135" s="43" t="s">
        <v>3148</v>
      </c>
      <c r="D3135" s="44" t="s">
        <v>29384</v>
      </c>
    </row>
    <row r="3136" spans="1:4" x14ac:dyDescent="0.2">
      <c r="A3136" s="43" t="s">
        <v>29385</v>
      </c>
      <c r="B3136" s="26" t="s">
        <v>29386</v>
      </c>
      <c r="C3136" s="43" t="s">
        <v>3149</v>
      </c>
      <c r="D3136" s="44" t="s">
        <v>29387</v>
      </c>
    </row>
    <row r="3137" spans="1:4" x14ac:dyDescent="0.2">
      <c r="A3137" s="43"/>
      <c r="C3137" s="43" t="s">
        <v>3150</v>
      </c>
      <c r="D3137" s="44" t="s">
        <v>29388</v>
      </c>
    </row>
    <row r="3138" spans="1:4" x14ac:dyDescent="0.2">
      <c r="A3138" s="43"/>
      <c r="C3138" s="43" t="s">
        <v>3151</v>
      </c>
      <c r="D3138" s="44" t="s">
        <v>29389</v>
      </c>
    </row>
    <row r="3139" spans="1:4" ht="24" x14ac:dyDescent="0.2">
      <c r="A3139" s="43" t="s">
        <v>29390</v>
      </c>
      <c r="B3139" s="26" t="s">
        <v>29391</v>
      </c>
      <c r="C3139" s="43" t="s">
        <v>3152</v>
      </c>
      <c r="D3139" s="44" t="s">
        <v>29392</v>
      </c>
    </row>
    <row r="3140" spans="1:4" x14ac:dyDescent="0.2">
      <c r="A3140" s="43"/>
      <c r="C3140" s="43" t="s">
        <v>3153</v>
      </c>
      <c r="D3140" s="44" t="s">
        <v>29393</v>
      </c>
    </row>
    <row r="3141" spans="1:4" x14ac:dyDescent="0.2">
      <c r="A3141" s="43"/>
      <c r="C3141" s="43" t="s">
        <v>3154</v>
      </c>
      <c r="D3141" s="44" t="s">
        <v>29394</v>
      </c>
    </row>
    <row r="3142" spans="1:4" x14ac:dyDescent="0.2">
      <c r="A3142" s="43"/>
      <c r="C3142" s="43" t="s">
        <v>3155</v>
      </c>
      <c r="D3142" s="44" t="s">
        <v>29395</v>
      </c>
    </row>
    <row r="3143" spans="1:4" x14ac:dyDescent="0.2">
      <c r="A3143" s="43"/>
      <c r="C3143" s="43" t="s">
        <v>3156</v>
      </c>
      <c r="D3143" s="44" t="s">
        <v>29396</v>
      </c>
    </row>
    <row r="3144" spans="1:4" x14ac:dyDescent="0.2">
      <c r="A3144" s="43"/>
      <c r="C3144" s="43" t="s">
        <v>3157</v>
      </c>
      <c r="D3144" s="44" t="s">
        <v>29397</v>
      </c>
    </row>
    <row r="3145" spans="1:4" ht="24" x14ac:dyDescent="0.2">
      <c r="A3145" s="43" t="s">
        <v>29398</v>
      </c>
      <c r="B3145" s="26" t="s">
        <v>29399</v>
      </c>
      <c r="C3145" s="43" t="s">
        <v>29400</v>
      </c>
      <c r="D3145" s="44" t="s">
        <v>29401</v>
      </c>
    </row>
    <row r="3146" spans="1:4" x14ac:dyDescent="0.2">
      <c r="A3146" s="43"/>
      <c r="C3146" s="43" t="s">
        <v>29402</v>
      </c>
      <c r="D3146" s="44" t="s">
        <v>29399</v>
      </c>
    </row>
    <row r="3147" spans="1:4" ht="36" x14ac:dyDescent="0.2">
      <c r="A3147" s="43" t="s">
        <v>29403</v>
      </c>
      <c r="B3147" s="26" t="s">
        <v>29404</v>
      </c>
      <c r="C3147" s="43" t="s">
        <v>3160</v>
      </c>
      <c r="D3147" s="44" t="s">
        <v>29405</v>
      </c>
    </row>
    <row r="3148" spans="1:4" x14ac:dyDescent="0.2">
      <c r="A3148" s="43"/>
      <c r="C3148" s="43" t="s">
        <v>3161</v>
      </c>
      <c r="D3148" s="44" t="s">
        <v>29406</v>
      </c>
    </row>
    <row r="3149" spans="1:4" x14ac:dyDescent="0.2">
      <c r="A3149" s="43"/>
      <c r="C3149" s="43" t="s">
        <v>3162</v>
      </c>
      <c r="D3149" s="44" t="s">
        <v>29407</v>
      </c>
    </row>
    <row r="3150" spans="1:4" x14ac:dyDescent="0.2">
      <c r="A3150" s="43"/>
      <c r="C3150" s="43" t="s">
        <v>3163</v>
      </c>
      <c r="D3150" s="44" t="s">
        <v>29408</v>
      </c>
    </row>
    <row r="3151" spans="1:4" ht="24" x14ac:dyDescent="0.2">
      <c r="A3151" s="43" t="s">
        <v>29409</v>
      </c>
      <c r="B3151" s="26" t="s">
        <v>29410</v>
      </c>
      <c r="C3151" s="43" t="s">
        <v>29409</v>
      </c>
      <c r="D3151" s="44" t="s">
        <v>29410</v>
      </c>
    </row>
    <row r="3152" spans="1:4" ht="24" x14ac:dyDescent="0.2">
      <c r="A3152" s="43" t="s">
        <v>29411</v>
      </c>
      <c r="B3152" s="26" t="s">
        <v>29412</v>
      </c>
      <c r="C3152" s="43" t="s">
        <v>3165</v>
      </c>
      <c r="D3152" s="44" t="s">
        <v>29413</v>
      </c>
    </row>
    <row r="3153" spans="1:4" x14ac:dyDescent="0.2">
      <c r="A3153" s="43"/>
      <c r="C3153" s="43" t="s">
        <v>3166</v>
      </c>
      <c r="D3153" s="44" t="s">
        <v>29414</v>
      </c>
    </row>
    <row r="3154" spans="1:4" x14ac:dyDescent="0.2">
      <c r="A3154" s="43"/>
      <c r="C3154" s="43" t="s">
        <v>3167</v>
      </c>
      <c r="D3154" s="44" t="s">
        <v>29415</v>
      </c>
    </row>
    <row r="3155" spans="1:4" x14ac:dyDescent="0.2">
      <c r="A3155" s="43"/>
      <c r="C3155" s="43" t="s">
        <v>3168</v>
      </c>
      <c r="D3155" s="44" t="s">
        <v>29416</v>
      </c>
    </row>
    <row r="3156" spans="1:4" x14ac:dyDescent="0.2">
      <c r="A3156" s="43"/>
      <c r="C3156" s="43" t="s">
        <v>3169</v>
      </c>
      <c r="D3156" s="44" t="s">
        <v>29417</v>
      </c>
    </row>
    <row r="3157" spans="1:4" x14ac:dyDescent="0.2">
      <c r="A3157" s="43" t="s">
        <v>29418</v>
      </c>
      <c r="B3157" s="26" t="s">
        <v>29419</v>
      </c>
      <c r="C3157" s="43" t="s">
        <v>3170</v>
      </c>
      <c r="D3157" s="44" t="s">
        <v>29420</v>
      </c>
    </row>
    <row r="3158" spans="1:4" x14ac:dyDescent="0.2">
      <c r="A3158" s="43"/>
      <c r="C3158" s="43" t="s">
        <v>3171</v>
      </c>
      <c r="D3158" s="44" t="s">
        <v>29421</v>
      </c>
    </row>
    <row r="3159" spans="1:4" ht="24" x14ac:dyDescent="0.2">
      <c r="A3159" s="43" t="s">
        <v>29422</v>
      </c>
      <c r="B3159" s="26" t="s">
        <v>29423</v>
      </c>
      <c r="C3159" s="43" t="s">
        <v>3172</v>
      </c>
      <c r="D3159" s="44" t="s">
        <v>29424</v>
      </c>
    </row>
    <row r="3160" spans="1:4" x14ac:dyDescent="0.2">
      <c r="A3160" s="43"/>
      <c r="C3160" s="43" t="s">
        <v>3173</v>
      </c>
      <c r="D3160" s="44" t="s">
        <v>29425</v>
      </c>
    </row>
    <row r="3161" spans="1:4" x14ac:dyDescent="0.2">
      <c r="A3161" s="43"/>
      <c r="C3161" s="43" t="s">
        <v>3174</v>
      </c>
      <c r="D3161" s="44" t="s">
        <v>29426</v>
      </c>
    </row>
    <row r="3162" spans="1:4" x14ac:dyDescent="0.2">
      <c r="A3162" s="43"/>
      <c r="C3162" s="43" t="s">
        <v>3175</v>
      </c>
      <c r="D3162" s="44" t="s">
        <v>29427</v>
      </c>
    </row>
    <row r="3163" spans="1:4" x14ac:dyDescent="0.2">
      <c r="A3163" s="43"/>
      <c r="C3163" s="43" t="s">
        <v>3176</v>
      </c>
      <c r="D3163" s="44" t="s">
        <v>29428</v>
      </c>
    </row>
    <row r="3164" spans="1:4" ht="24" x14ac:dyDescent="0.2">
      <c r="A3164" s="43" t="s">
        <v>29429</v>
      </c>
      <c r="B3164" s="26" t="s">
        <v>29430</v>
      </c>
      <c r="C3164" s="43" t="s">
        <v>3177</v>
      </c>
      <c r="D3164" s="44" t="s">
        <v>29431</v>
      </c>
    </row>
    <row r="3165" spans="1:4" x14ac:dyDescent="0.2">
      <c r="A3165" s="43"/>
      <c r="C3165" s="43" t="s">
        <v>3178</v>
      </c>
      <c r="D3165" s="44" t="s">
        <v>29432</v>
      </c>
    </row>
    <row r="3166" spans="1:4" x14ac:dyDescent="0.2">
      <c r="A3166" s="43"/>
      <c r="C3166" s="43" t="s">
        <v>3179</v>
      </c>
      <c r="D3166" s="44" t="s">
        <v>29433</v>
      </c>
    </row>
    <row r="3167" spans="1:4" x14ac:dyDescent="0.2">
      <c r="A3167" s="43"/>
      <c r="C3167" s="43" t="s">
        <v>3180</v>
      </c>
      <c r="D3167" s="44" t="s">
        <v>29434</v>
      </c>
    </row>
    <row r="3168" spans="1:4" x14ac:dyDescent="0.2">
      <c r="A3168" s="43"/>
      <c r="C3168" s="43" t="s">
        <v>3181</v>
      </c>
      <c r="D3168" s="44" t="s">
        <v>29435</v>
      </c>
    </row>
    <row r="3169" spans="1:4" ht="24" x14ac:dyDescent="0.2">
      <c r="A3169" s="43" t="s">
        <v>29436</v>
      </c>
      <c r="B3169" s="26" t="s">
        <v>29437</v>
      </c>
      <c r="C3169" s="43" t="s">
        <v>3182</v>
      </c>
      <c r="D3169" s="44" t="s">
        <v>29438</v>
      </c>
    </row>
    <row r="3170" spans="1:4" x14ac:dyDescent="0.2">
      <c r="A3170" s="43"/>
      <c r="C3170" s="43" t="s">
        <v>3183</v>
      </c>
      <c r="D3170" s="44" t="s">
        <v>29439</v>
      </c>
    </row>
    <row r="3171" spans="1:4" x14ac:dyDescent="0.2">
      <c r="A3171" s="43"/>
      <c r="C3171" s="43" t="s">
        <v>3184</v>
      </c>
      <c r="D3171" s="44" t="s">
        <v>29440</v>
      </c>
    </row>
    <row r="3172" spans="1:4" x14ac:dyDescent="0.2">
      <c r="A3172" s="43"/>
      <c r="C3172" s="43" t="s">
        <v>3185</v>
      </c>
      <c r="D3172" s="44" t="s">
        <v>29441</v>
      </c>
    </row>
    <row r="3173" spans="1:4" x14ac:dyDescent="0.2">
      <c r="A3173" s="43"/>
      <c r="C3173" s="43" t="s">
        <v>3186</v>
      </c>
      <c r="D3173" s="44" t="s">
        <v>29442</v>
      </c>
    </row>
    <row r="3174" spans="1:4" x14ac:dyDescent="0.2">
      <c r="A3174" s="43" t="s">
        <v>29443</v>
      </c>
      <c r="B3174" s="26" t="s">
        <v>29444</v>
      </c>
      <c r="C3174" s="43" t="s">
        <v>3187</v>
      </c>
      <c r="D3174" s="44" t="s">
        <v>29445</v>
      </c>
    </row>
    <row r="3175" spans="1:4" x14ac:dyDescent="0.2">
      <c r="A3175" s="43"/>
      <c r="C3175" s="43" t="s">
        <v>3188</v>
      </c>
      <c r="D3175" s="44" t="s">
        <v>29446</v>
      </c>
    </row>
    <row r="3176" spans="1:4" x14ac:dyDescent="0.2">
      <c r="A3176" s="43"/>
      <c r="C3176" s="43" t="s">
        <v>3189</v>
      </c>
      <c r="D3176" s="44" t="s">
        <v>29447</v>
      </c>
    </row>
    <row r="3177" spans="1:4" x14ac:dyDescent="0.2">
      <c r="A3177" s="43"/>
      <c r="C3177" s="43" t="s">
        <v>3190</v>
      </c>
      <c r="D3177" s="44" t="s">
        <v>29448</v>
      </c>
    </row>
    <row r="3178" spans="1:4" x14ac:dyDescent="0.2">
      <c r="A3178" s="43"/>
      <c r="C3178" s="43" t="s">
        <v>3191</v>
      </c>
      <c r="D3178" s="44" t="s">
        <v>29449</v>
      </c>
    </row>
    <row r="3179" spans="1:4" x14ac:dyDescent="0.2">
      <c r="A3179" s="43"/>
      <c r="C3179" s="43" t="s">
        <v>3192</v>
      </c>
      <c r="D3179" s="44" t="s">
        <v>29450</v>
      </c>
    </row>
    <row r="3180" spans="1:4" ht="24" x14ac:dyDescent="0.2">
      <c r="A3180" s="43" t="s">
        <v>29451</v>
      </c>
      <c r="B3180" s="26" t="s">
        <v>29452</v>
      </c>
      <c r="C3180" s="43" t="s">
        <v>3193</v>
      </c>
      <c r="D3180" s="44" t="s">
        <v>29453</v>
      </c>
    </row>
    <row r="3181" spans="1:4" x14ac:dyDescent="0.2">
      <c r="A3181" s="43"/>
      <c r="C3181" s="43" t="s">
        <v>3194</v>
      </c>
      <c r="D3181" s="44" t="s">
        <v>29454</v>
      </c>
    </row>
    <row r="3182" spans="1:4" x14ac:dyDescent="0.2">
      <c r="A3182" s="43"/>
      <c r="C3182" s="43" t="s">
        <v>3195</v>
      </c>
      <c r="D3182" s="44" t="s">
        <v>29455</v>
      </c>
    </row>
    <row r="3183" spans="1:4" x14ac:dyDescent="0.2">
      <c r="A3183" s="43"/>
      <c r="C3183" s="43" t="s">
        <v>3196</v>
      </c>
      <c r="D3183" s="44" t="s">
        <v>29456</v>
      </c>
    </row>
    <row r="3184" spans="1:4" x14ac:dyDescent="0.2">
      <c r="A3184" s="43"/>
      <c r="C3184" s="43" t="s">
        <v>3197</v>
      </c>
      <c r="D3184" s="44" t="s">
        <v>29457</v>
      </c>
    </row>
    <row r="3185" spans="1:4" x14ac:dyDescent="0.2">
      <c r="A3185" s="43" t="s">
        <v>29458</v>
      </c>
      <c r="B3185" s="26" t="s">
        <v>29459</v>
      </c>
      <c r="C3185" s="43" t="s">
        <v>29458</v>
      </c>
      <c r="D3185" s="44" t="s">
        <v>29459</v>
      </c>
    </row>
    <row r="3186" spans="1:4" x14ac:dyDescent="0.2">
      <c r="A3186" s="43" t="s">
        <v>29460</v>
      </c>
      <c r="B3186" s="26" t="s">
        <v>29461</v>
      </c>
      <c r="C3186" s="43" t="s">
        <v>3199</v>
      </c>
      <c r="D3186" s="44" t="s">
        <v>29462</v>
      </c>
    </row>
    <row r="3187" spans="1:4" x14ac:dyDescent="0.2">
      <c r="A3187" s="43"/>
      <c r="C3187" s="43" t="s">
        <v>3200</v>
      </c>
      <c r="D3187" s="44" t="s">
        <v>29463</v>
      </c>
    </row>
    <row r="3188" spans="1:4" x14ac:dyDescent="0.2">
      <c r="A3188" s="43" t="s">
        <v>29464</v>
      </c>
      <c r="B3188" s="26" t="s">
        <v>29465</v>
      </c>
      <c r="C3188" s="43" t="s">
        <v>3201</v>
      </c>
      <c r="D3188" s="44" t="s">
        <v>29466</v>
      </c>
    </row>
    <row r="3189" spans="1:4" x14ac:dyDescent="0.2">
      <c r="A3189" s="43"/>
      <c r="C3189" s="43" t="s">
        <v>3202</v>
      </c>
      <c r="D3189" s="44" t="s">
        <v>29467</v>
      </c>
    </row>
    <row r="3190" spans="1:4" x14ac:dyDescent="0.2">
      <c r="A3190" s="43" t="s">
        <v>29468</v>
      </c>
      <c r="B3190" s="26" t="s">
        <v>29469</v>
      </c>
      <c r="C3190" s="43" t="s">
        <v>3203</v>
      </c>
      <c r="D3190" s="44" t="s">
        <v>29470</v>
      </c>
    </row>
    <row r="3191" spans="1:4" x14ac:dyDescent="0.2">
      <c r="A3191" s="43"/>
      <c r="C3191" s="43" t="s">
        <v>3204</v>
      </c>
      <c r="D3191" s="44" t="s">
        <v>29471</v>
      </c>
    </row>
    <row r="3192" spans="1:4" x14ac:dyDescent="0.2">
      <c r="A3192" s="43"/>
      <c r="C3192" s="43" t="s">
        <v>3205</v>
      </c>
      <c r="D3192" s="44" t="s">
        <v>29472</v>
      </c>
    </row>
    <row r="3193" spans="1:4" x14ac:dyDescent="0.2">
      <c r="A3193" s="43"/>
      <c r="C3193" s="43" t="s">
        <v>3206</v>
      </c>
      <c r="D3193" s="44" t="s">
        <v>29473</v>
      </c>
    </row>
    <row r="3194" spans="1:4" x14ac:dyDescent="0.2">
      <c r="A3194" s="43" t="s">
        <v>29474</v>
      </c>
      <c r="B3194" s="26" t="s">
        <v>29475</v>
      </c>
      <c r="C3194" s="43" t="s">
        <v>3207</v>
      </c>
      <c r="D3194" s="44" t="s">
        <v>29476</v>
      </c>
    </row>
    <row r="3195" spans="1:4" x14ac:dyDescent="0.2">
      <c r="A3195" s="43"/>
      <c r="C3195" s="43" t="s">
        <v>3208</v>
      </c>
      <c r="D3195" s="44" t="s">
        <v>29477</v>
      </c>
    </row>
    <row r="3196" spans="1:4" x14ac:dyDescent="0.2">
      <c r="A3196" s="43"/>
      <c r="C3196" s="43" t="s">
        <v>3209</v>
      </c>
      <c r="D3196" s="44" t="s">
        <v>29478</v>
      </c>
    </row>
    <row r="3197" spans="1:4" x14ac:dyDescent="0.2">
      <c r="A3197" s="43"/>
      <c r="C3197" s="43" t="s">
        <v>3210</v>
      </c>
      <c r="D3197" s="44" t="s">
        <v>29479</v>
      </c>
    </row>
    <row r="3198" spans="1:4" x14ac:dyDescent="0.2">
      <c r="A3198" s="43"/>
      <c r="C3198" s="43" t="s">
        <v>3211</v>
      </c>
      <c r="D3198" s="44" t="s">
        <v>29480</v>
      </c>
    </row>
    <row r="3199" spans="1:4" x14ac:dyDescent="0.2">
      <c r="A3199" s="43" t="s">
        <v>29481</v>
      </c>
      <c r="B3199" s="26" t="s">
        <v>29482</v>
      </c>
      <c r="C3199" s="43" t="s">
        <v>3212</v>
      </c>
      <c r="D3199" s="44" t="s">
        <v>29483</v>
      </c>
    </row>
    <row r="3200" spans="1:4" x14ac:dyDescent="0.2">
      <c r="A3200" s="43"/>
      <c r="C3200" s="43" t="s">
        <v>3213</v>
      </c>
      <c r="D3200" s="44" t="s">
        <v>29484</v>
      </c>
    </row>
    <row r="3201" spans="1:4" x14ac:dyDescent="0.2">
      <c r="A3201" s="43"/>
      <c r="C3201" s="43" t="s">
        <v>3214</v>
      </c>
      <c r="D3201" s="44" t="s">
        <v>29485</v>
      </c>
    </row>
    <row r="3202" spans="1:4" x14ac:dyDescent="0.2">
      <c r="A3202" s="43"/>
      <c r="C3202" s="43" t="s">
        <v>3215</v>
      </c>
      <c r="D3202" s="44" t="s">
        <v>29486</v>
      </c>
    </row>
    <row r="3203" spans="1:4" x14ac:dyDescent="0.2">
      <c r="A3203" s="43" t="s">
        <v>29487</v>
      </c>
      <c r="B3203" s="26" t="s">
        <v>29488</v>
      </c>
      <c r="C3203" s="43" t="s">
        <v>3216</v>
      </c>
      <c r="D3203" s="44" t="s">
        <v>29489</v>
      </c>
    </row>
    <row r="3204" spans="1:4" x14ac:dyDescent="0.2">
      <c r="A3204" s="43"/>
      <c r="C3204" s="43" t="s">
        <v>3217</v>
      </c>
      <c r="D3204" s="44" t="s">
        <v>29490</v>
      </c>
    </row>
    <row r="3205" spans="1:4" x14ac:dyDescent="0.2">
      <c r="A3205" s="43"/>
      <c r="C3205" s="43" t="s">
        <v>3218</v>
      </c>
      <c r="D3205" s="44" t="s">
        <v>29491</v>
      </c>
    </row>
    <row r="3206" spans="1:4" x14ac:dyDescent="0.2">
      <c r="A3206" s="43"/>
      <c r="C3206" s="43" t="s">
        <v>3219</v>
      </c>
      <c r="D3206" s="44" t="s">
        <v>29492</v>
      </c>
    </row>
    <row r="3207" spans="1:4" x14ac:dyDescent="0.2">
      <c r="A3207" s="43"/>
      <c r="C3207" s="43" t="s">
        <v>3220</v>
      </c>
      <c r="D3207" s="44" t="s">
        <v>29493</v>
      </c>
    </row>
    <row r="3208" spans="1:4" x14ac:dyDescent="0.2">
      <c r="A3208" s="43"/>
      <c r="C3208" s="43" t="s">
        <v>3221</v>
      </c>
      <c r="D3208" s="44" t="s">
        <v>29494</v>
      </c>
    </row>
    <row r="3209" spans="1:4" x14ac:dyDescent="0.2">
      <c r="A3209" s="43" t="s">
        <v>29495</v>
      </c>
      <c r="B3209" s="26" t="s">
        <v>29496</v>
      </c>
      <c r="C3209" s="43" t="s">
        <v>3222</v>
      </c>
      <c r="D3209" s="44" t="s">
        <v>29497</v>
      </c>
    </row>
    <row r="3210" spans="1:4" x14ac:dyDescent="0.2">
      <c r="A3210" s="43"/>
      <c r="C3210" s="43" t="s">
        <v>3223</v>
      </c>
      <c r="D3210" s="44" t="s">
        <v>29498</v>
      </c>
    </row>
    <row r="3211" spans="1:4" x14ac:dyDescent="0.2">
      <c r="A3211" s="43"/>
      <c r="C3211" s="43" t="s">
        <v>3224</v>
      </c>
      <c r="D3211" s="44" t="s">
        <v>29499</v>
      </c>
    </row>
    <row r="3212" spans="1:4" x14ac:dyDescent="0.2">
      <c r="A3212" s="43"/>
      <c r="C3212" s="43" t="s">
        <v>3225</v>
      </c>
      <c r="D3212" s="44" t="s">
        <v>29500</v>
      </c>
    </row>
    <row r="3213" spans="1:4" ht="24" x14ac:dyDescent="0.2">
      <c r="A3213" s="43" t="s">
        <v>29501</v>
      </c>
      <c r="B3213" s="26" t="s">
        <v>29502</v>
      </c>
      <c r="C3213" s="43" t="s">
        <v>3226</v>
      </c>
      <c r="D3213" s="44" t="s">
        <v>29503</v>
      </c>
    </row>
    <row r="3214" spans="1:4" x14ac:dyDescent="0.2">
      <c r="A3214" s="43"/>
      <c r="C3214" s="43" t="s">
        <v>3227</v>
      </c>
      <c r="D3214" s="44" t="s">
        <v>29504</v>
      </c>
    </row>
    <row r="3215" spans="1:4" x14ac:dyDescent="0.2">
      <c r="A3215" s="43"/>
      <c r="C3215" s="43" t="s">
        <v>3228</v>
      </c>
      <c r="D3215" s="44" t="s">
        <v>29505</v>
      </c>
    </row>
    <row r="3216" spans="1:4" x14ac:dyDescent="0.2">
      <c r="A3216" s="43"/>
      <c r="C3216" s="43" t="s">
        <v>3229</v>
      </c>
      <c r="D3216" s="44" t="s">
        <v>29506</v>
      </c>
    </row>
    <row r="3217" spans="1:4" x14ac:dyDescent="0.2">
      <c r="A3217" s="43"/>
      <c r="C3217" s="43" t="s">
        <v>3230</v>
      </c>
      <c r="D3217" s="44" t="s">
        <v>29507</v>
      </c>
    </row>
    <row r="3218" spans="1:4" x14ac:dyDescent="0.2">
      <c r="A3218" s="43"/>
      <c r="C3218" s="43" t="s">
        <v>3231</v>
      </c>
      <c r="D3218" s="44" t="s">
        <v>29508</v>
      </c>
    </row>
    <row r="3219" spans="1:4" x14ac:dyDescent="0.2">
      <c r="A3219" s="43"/>
      <c r="C3219" s="43" t="s">
        <v>3232</v>
      </c>
      <c r="D3219" s="44" t="s">
        <v>29509</v>
      </c>
    </row>
    <row r="3220" spans="1:4" x14ac:dyDescent="0.2">
      <c r="A3220" s="43"/>
      <c r="C3220" s="43" t="s">
        <v>3233</v>
      </c>
      <c r="D3220" s="44" t="s">
        <v>29510</v>
      </c>
    </row>
    <row r="3221" spans="1:4" ht="24" x14ac:dyDescent="0.2">
      <c r="A3221" s="43" t="s">
        <v>29511</v>
      </c>
      <c r="B3221" s="26" t="s">
        <v>29512</v>
      </c>
      <c r="C3221" s="43" t="s">
        <v>3234</v>
      </c>
      <c r="D3221" s="44" t="s">
        <v>29513</v>
      </c>
    </row>
    <row r="3222" spans="1:4" x14ac:dyDescent="0.2">
      <c r="A3222" s="43"/>
      <c r="C3222" s="43" t="s">
        <v>3235</v>
      </c>
      <c r="D3222" s="44" t="s">
        <v>29514</v>
      </c>
    </row>
    <row r="3223" spans="1:4" x14ac:dyDescent="0.2">
      <c r="A3223" s="43"/>
      <c r="C3223" s="43" t="s">
        <v>3236</v>
      </c>
      <c r="D3223" s="44" t="s">
        <v>29515</v>
      </c>
    </row>
    <row r="3224" spans="1:4" x14ac:dyDescent="0.2">
      <c r="A3224" s="43"/>
      <c r="C3224" s="43" t="s">
        <v>3237</v>
      </c>
      <c r="D3224" s="44" t="s">
        <v>29516</v>
      </c>
    </row>
    <row r="3225" spans="1:4" ht="24" x14ac:dyDescent="0.2">
      <c r="A3225" s="43" t="s">
        <v>29517</v>
      </c>
      <c r="B3225" s="26" t="s">
        <v>29518</v>
      </c>
      <c r="C3225" s="43" t="s">
        <v>3238</v>
      </c>
      <c r="D3225" s="44" t="s">
        <v>29519</v>
      </c>
    </row>
    <row r="3226" spans="1:4" x14ac:dyDescent="0.2">
      <c r="A3226" s="43"/>
      <c r="C3226" s="43" t="s">
        <v>3239</v>
      </c>
      <c r="D3226" s="44" t="s">
        <v>29520</v>
      </c>
    </row>
    <row r="3227" spans="1:4" x14ac:dyDescent="0.2">
      <c r="A3227" s="43"/>
      <c r="C3227" s="43" t="s">
        <v>3240</v>
      </c>
      <c r="D3227" s="44" t="s">
        <v>29521</v>
      </c>
    </row>
    <row r="3228" spans="1:4" x14ac:dyDescent="0.2">
      <c r="A3228" s="43"/>
      <c r="C3228" s="43" t="s">
        <v>3241</v>
      </c>
      <c r="D3228" s="44" t="s">
        <v>29522</v>
      </c>
    </row>
    <row r="3229" spans="1:4" x14ac:dyDescent="0.2">
      <c r="A3229" s="43"/>
      <c r="C3229" s="43" t="s">
        <v>3242</v>
      </c>
      <c r="D3229" s="44" t="s">
        <v>29523</v>
      </c>
    </row>
    <row r="3230" spans="1:4" x14ac:dyDescent="0.2">
      <c r="A3230" s="43"/>
      <c r="C3230" s="43" t="s">
        <v>3243</v>
      </c>
      <c r="D3230" s="44" t="s">
        <v>29524</v>
      </c>
    </row>
    <row r="3231" spans="1:4" x14ac:dyDescent="0.2">
      <c r="A3231" s="43"/>
      <c r="C3231" s="43" t="s">
        <v>3244</v>
      </c>
      <c r="D3231" s="44" t="s">
        <v>29525</v>
      </c>
    </row>
    <row r="3232" spans="1:4" x14ac:dyDescent="0.2">
      <c r="A3232" s="43"/>
      <c r="C3232" s="43" t="s">
        <v>3245</v>
      </c>
      <c r="D3232" s="44" t="s">
        <v>29526</v>
      </c>
    </row>
    <row r="3233" spans="1:4" x14ac:dyDescent="0.2">
      <c r="A3233" s="43"/>
      <c r="C3233" s="43" t="s">
        <v>3246</v>
      </c>
      <c r="D3233" s="44" t="s">
        <v>29527</v>
      </c>
    </row>
    <row r="3234" spans="1:4" x14ac:dyDescent="0.2">
      <c r="A3234" s="43" t="s">
        <v>29528</v>
      </c>
      <c r="B3234" s="26" t="s">
        <v>29529</v>
      </c>
      <c r="C3234" s="43" t="s">
        <v>3247</v>
      </c>
      <c r="D3234" s="44" t="s">
        <v>29530</v>
      </c>
    </row>
    <row r="3235" spans="1:4" x14ac:dyDescent="0.2">
      <c r="A3235" s="43"/>
      <c r="C3235" s="43" t="s">
        <v>3248</v>
      </c>
      <c r="D3235" s="44" t="s">
        <v>29531</v>
      </c>
    </row>
    <row r="3236" spans="1:4" x14ac:dyDescent="0.2">
      <c r="A3236" s="43" t="s">
        <v>29532</v>
      </c>
      <c r="B3236" s="26" t="s">
        <v>29533</v>
      </c>
      <c r="C3236" s="43" t="s">
        <v>3249</v>
      </c>
      <c r="D3236" s="44" t="s">
        <v>29534</v>
      </c>
    </row>
    <row r="3237" spans="1:4" x14ac:dyDescent="0.2">
      <c r="A3237" s="43"/>
      <c r="C3237" s="43" t="s">
        <v>3250</v>
      </c>
      <c r="D3237" s="44" t="s">
        <v>29535</v>
      </c>
    </row>
    <row r="3238" spans="1:4" x14ac:dyDescent="0.2">
      <c r="A3238" s="43"/>
      <c r="C3238" s="43" t="s">
        <v>29536</v>
      </c>
      <c r="D3238" s="44" t="s">
        <v>29537</v>
      </c>
    </row>
    <row r="3239" spans="1:4" x14ac:dyDescent="0.2">
      <c r="A3239" s="43"/>
      <c r="C3239" s="43" t="s">
        <v>3251</v>
      </c>
      <c r="D3239" s="44" t="s">
        <v>29538</v>
      </c>
    </row>
    <row r="3240" spans="1:4" x14ac:dyDescent="0.2">
      <c r="A3240" s="43"/>
      <c r="C3240" s="43" t="s">
        <v>3252</v>
      </c>
      <c r="D3240" s="44" t="s">
        <v>29539</v>
      </c>
    </row>
    <row r="3241" spans="1:4" x14ac:dyDescent="0.2">
      <c r="A3241" s="43" t="s">
        <v>29540</v>
      </c>
      <c r="B3241" s="26" t="s">
        <v>29541</v>
      </c>
      <c r="C3241" s="43" t="s">
        <v>3253</v>
      </c>
      <c r="D3241" s="44" t="s">
        <v>29542</v>
      </c>
    </row>
    <row r="3242" spans="1:4" x14ac:dyDescent="0.2">
      <c r="A3242" s="43"/>
      <c r="C3242" s="43" t="s">
        <v>3254</v>
      </c>
      <c r="D3242" s="44" t="s">
        <v>29543</v>
      </c>
    </row>
    <row r="3243" spans="1:4" x14ac:dyDescent="0.2">
      <c r="A3243" s="43"/>
      <c r="C3243" s="43" t="s">
        <v>3255</v>
      </c>
      <c r="D3243" s="44" t="s">
        <v>29544</v>
      </c>
    </row>
    <row r="3244" spans="1:4" x14ac:dyDescent="0.2">
      <c r="A3244" s="43"/>
      <c r="C3244" s="43" t="s">
        <v>3256</v>
      </c>
      <c r="D3244" s="44" t="s">
        <v>29545</v>
      </c>
    </row>
    <row r="3245" spans="1:4" x14ac:dyDescent="0.2">
      <c r="A3245" s="43" t="s">
        <v>29546</v>
      </c>
      <c r="B3245" s="26" t="s">
        <v>29547</v>
      </c>
      <c r="C3245" s="43" t="s">
        <v>3257</v>
      </c>
      <c r="D3245" s="44" t="s">
        <v>29548</v>
      </c>
    </row>
    <row r="3246" spans="1:4" x14ac:dyDescent="0.2">
      <c r="A3246" s="43"/>
      <c r="C3246" s="43" t="s">
        <v>3258</v>
      </c>
      <c r="D3246" s="44" t="s">
        <v>29549</v>
      </c>
    </row>
    <row r="3247" spans="1:4" x14ac:dyDescent="0.2">
      <c r="A3247" s="43"/>
      <c r="C3247" s="43" t="s">
        <v>3259</v>
      </c>
      <c r="D3247" s="44" t="s">
        <v>29550</v>
      </c>
    </row>
    <row r="3248" spans="1:4" x14ac:dyDescent="0.2">
      <c r="A3248" s="43"/>
      <c r="C3248" s="43" t="s">
        <v>3260</v>
      </c>
      <c r="D3248" s="44" t="s">
        <v>29551</v>
      </c>
    </row>
    <row r="3249" spans="1:4" x14ac:dyDescent="0.2">
      <c r="A3249" s="43" t="s">
        <v>29552</v>
      </c>
      <c r="B3249" s="26" t="s">
        <v>29553</v>
      </c>
      <c r="C3249" s="43" t="s">
        <v>3261</v>
      </c>
      <c r="D3249" s="44" t="s">
        <v>29554</v>
      </c>
    </row>
    <row r="3250" spans="1:4" x14ac:dyDescent="0.2">
      <c r="A3250" s="43"/>
      <c r="C3250" s="43" t="s">
        <v>3262</v>
      </c>
      <c r="D3250" s="44" t="s">
        <v>29555</v>
      </c>
    </row>
    <row r="3251" spans="1:4" x14ac:dyDescent="0.2">
      <c r="A3251" s="43"/>
      <c r="C3251" s="43" t="s">
        <v>3263</v>
      </c>
      <c r="D3251" s="44" t="s">
        <v>29556</v>
      </c>
    </row>
    <row r="3252" spans="1:4" x14ac:dyDescent="0.2">
      <c r="A3252" s="43"/>
      <c r="C3252" s="43" t="s">
        <v>3264</v>
      </c>
      <c r="D3252" s="44" t="s">
        <v>29557</v>
      </c>
    </row>
    <row r="3253" spans="1:4" x14ac:dyDescent="0.2">
      <c r="A3253" s="43"/>
      <c r="C3253" s="43" t="s">
        <v>3265</v>
      </c>
      <c r="D3253" s="44" t="s">
        <v>29558</v>
      </c>
    </row>
    <row r="3254" spans="1:4" x14ac:dyDescent="0.2">
      <c r="A3254" s="43"/>
      <c r="C3254" s="43" t="s">
        <v>3266</v>
      </c>
      <c r="D3254" s="44" t="s">
        <v>29559</v>
      </c>
    </row>
    <row r="3255" spans="1:4" ht="24" x14ac:dyDescent="0.2">
      <c r="A3255" s="43" t="s">
        <v>29560</v>
      </c>
      <c r="B3255" s="26" t="s">
        <v>29561</v>
      </c>
      <c r="C3255" s="43" t="s">
        <v>29562</v>
      </c>
      <c r="D3255" s="44" t="s">
        <v>29563</v>
      </c>
    </row>
    <row r="3256" spans="1:4" x14ac:dyDescent="0.2">
      <c r="A3256" s="43"/>
      <c r="C3256" s="43" t="s">
        <v>29564</v>
      </c>
      <c r="D3256" s="44" t="s">
        <v>29565</v>
      </c>
    </row>
    <row r="3257" spans="1:4" x14ac:dyDescent="0.2">
      <c r="A3257" s="43"/>
      <c r="C3257" s="43" t="s">
        <v>29566</v>
      </c>
      <c r="D3257" s="44" t="s">
        <v>29567</v>
      </c>
    </row>
    <row r="3258" spans="1:4" x14ac:dyDescent="0.2">
      <c r="A3258" s="43" t="s">
        <v>29568</v>
      </c>
      <c r="B3258" s="26" t="s">
        <v>29569</v>
      </c>
      <c r="C3258" s="43" t="s">
        <v>3270</v>
      </c>
      <c r="D3258" s="44" t="s">
        <v>29570</v>
      </c>
    </row>
    <row r="3259" spans="1:4" x14ac:dyDescent="0.2">
      <c r="A3259" s="43"/>
      <c r="C3259" s="43" t="s">
        <v>3271</v>
      </c>
      <c r="D3259" s="44" t="s">
        <v>29571</v>
      </c>
    </row>
    <row r="3260" spans="1:4" ht="24" x14ac:dyDescent="0.2">
      <c r="A3260" s="43" t="s">
        <v>29572</v>
      </c>
      <c r="B3260" s="26" t="s">
        <v>29573</v>
      </c>
      <c r="C3260" s="43" t="s">
        <v>3272</v>
      </c>
      <c r="D3260" s="44" t="s">
        <v>29574</v>
      </c>
    </row>
    <row r="3261" spans="1:4" x14ac:dyDescent="0.2">
      <c r="A3261" s="43"/>
      <c r="C3261" s="43" t="s">
        <v>3273</v>
      </c>
      <c r="D3261" s="44" t="s">
        <v>29575</v>
      </c>
    </row>
    <row r="3262" spans="1:4" x14ac:dyDescent="0.2">
      <c r="A3262" s="43"/>
      <c r="C3262" s="43" t="s">
        <v>3274</v>
      </c>
      <c r="D3262" s="44" t="s">
        <v>29576</v>
      </c>
    </row>
    <row r="3263" spans="1:4" x14ac:dyDescent="0.2">
      <c r="A3263" s="43"/>
      <c r="C3263" s="43" t="s">
        <v>3275</v>
      </c>
      <c r="D3263" s="44" t="s">
        <v>29577</v>
      </c>
    </row>
    <row r="3264" spans="1:4" x14ac:dyDescent="0.2">
      <c r="A3264" s="43"/>
      <c r="C3264" s="43" t="s">
        <v>3276</v>
      </c>
      <c r="D3264" s="44" t="s">
        <v>29578</v>
      </c>
    </row>
    <row r="3265" spans="1:4" ht="24" x14ac:dyDescent="0.2">
      <c r="A3265" s="43" t="s">
        <v>29579</v>
      </c>
      <c r="B3265" s="26" t="s">
        <v>29580</v>
      </c>
      <c r="C3265" s="43" t="s">
        <v>3277</v>
      </c>
      <c r="D3265" s="44" t="s">
        <v>29581</v>
      </c>
    </row>
    <row r="3266" spans="1:4" x14ac:dyDescent="0.2">
      <c r="A3266" s="43"/>
      <c r="C3266" s="43" t="s">
        <v>3278</v>
      </c>
      <c r="D3266" s="44" t="s">
        <v>29582</v>
      </c>
    </row>
    <row r="3267" spans="1:4" x14ac:dyDescent="0.2">
      <c r="A3267" s="43"/>
      <c r="C3267" s="43" t="s">
        <v>3279</v>
      </c>
      <c r="D3267" s="44" t="s">
        <v>29583</v>
      </c>
    </row>
    <row r="3268" spans="1:4" x14ac:dyDescent="0.2">
      <c r="A3268" s="43"/>
      <c r="C3268" s="43" t="s">
        <v>3280</v>
      </c>
      <c r="D3268" s="44" t="s">
        <v>29584</v>
      </c>
    </row>
    <row r="3269" spans="1:4" x14ac:dyDescent="0.2">
      <c r="A3269" s="43"/>
      <c r="C3269" s="43" t="s">
        <v>3281</v>
      </c>
      <c r="D3269" s="44" t="s">
        <v>29585</v>
      </c>
    </row>
    <row r="3270" spans="1:4" ht="24" x14ac:dyDescent="0.2">
      <c r="A3270" s="43" t="s">
        <v>29586</v>
      </c>
      <c r="B3270" s="26" t="s">
        <v>29587</v>
      </c>
      <c r="C3270" s="43" t="s">
        <v>3282</v>
      </c>
      <c r="D3270" s="44" t="s">
        <v>29588</v>
      </c>
    </row>
    <row r="3271" spans="1:4" x14ac:dyDescent="0.2">
      <c r="A3271" s="43"/>
      <c r="C3271" s="43" t="s">
        <v>3283</v>
      </c>
      <c r="D3271" s="44" t="s">
        <v>29589</v>
      </c>
    </row>
    <row r="3272" spans="1:4" x14ac:dyDescent="0.2">
      <c r="A3272" s="43"/>
      <c r="C3272" s="43" t="s">
        <v>3284</v>
      </c>
      <c r="D3272" s="44" t="s">
        <v>29590</v>
      </c>
    </row>
    <row r="3273" spans="1:4" x14ac:dyDescent="0.2">
      <c r="A3273" s="43"/>
      <c r="C3273" s="43" t="s">
        <v>3285</v>
      </c>
      <c r="D3273" s="44" t="s">
        <v>29591</v>
      </c>
    </row>
    <row r="3274" spans="1:4" x14ac:dyDescent="0.2">
      <c r="A3274" s="43"/>
      <c r="C3274" s="43" t="s">
        <v>3286</v>
      </c>
      <c r="D3274" s="44" t="s">
        <v>29592</v>
      </c>
    </row>
    <row r="3275" spans="1:4" x14ac:dyDescent="0.2">
      <c r="A3275" s="43" t="s">
        <v>29593</v>
      </c>
      <c r="B3275" s="26" t="s">
        <v>29594</v>
      </c>
      <c r="C3275" s="43" t="s">
        <v>3287</v>
      </c>
      <c r="D3275" s="44" t="s">
        <v>29595</v>
      </c>
    </row>
    <row r="3276" spans="1:4" x14ac:dyDescent="0.2">
      <c r="A3276" s="43"/>
      <c r="C3276" s="43" t="s">
        <v>3288</v>
      </c>
      <c r="D3276" s="44" t="s">
        <v>29596</v>
      </c>
    </row>
    <row r="3277" spans="1:4" x14ac:dyDescent="0.2">
      <c r="A3277" s="43"/>
      <c r="C3277" s="43" t="s">
        <v>3289</v>
      </c>
      <c r="D3277" s="44" t="s">
        <v>29597</v>
      </c>
    </row>
    <row r="3278" spans="1:4" x14ac:dyDescent="0.2">
      <c r="A3278" s="43"/>
      <c r="C3278" s="43" t="s">
        <v>3290</v>
      </c>
      <c r="D3278" s="44" t="s">
        <v>29598</v>
      </c>
    </row>
    <row r="3279" spans="1:4" x14ac:dyDescent="0.2">
      <c r="A3279" s="43"/>
      <c r="C3279" s="43" t="s">
        <v>3291</v>
      </c>
      <c r="D3279" s="44" t="s">
        <v>29599</v>
      </c>
    </row>
    <row r="3280" spans="1:4" x14ac:dyDescent="0.2">
      <c r="A3280" s="43" t="s">
        <v>29600</v>
      </c>
      <c r="B3280" s="26" t="s">
        <v>29601</v>
      </c>
      <c r="C3280" s="43" t="s">
        <v>29600</v>
      </c>
      <c r="D3280" s="44" t="s">
        <v>29601</v>
      </c>
    </row>
    <row r="3281" spans="1:4" ht="24" x14ac:dyDescent="0.2">
      <c r="A3281" s="43" t="s">
        <v>29602</v>
      </c>
      <c r="B3281" s="26" t="s">
        <v>29603</v>
      </c>
      <c r="C3281" s="43" t="s">
        <v>29604</v>
      </c>
      <c r="D3281" s="44" t="s">
        <v>29605</v>
      </c>
    </row>
    <row r="3282" spans="1:4" x14ac:dyDescent="0.2">
      <c r="A3282" s="43"/>
      <c r="C3282" s="43" t="s">
        <v>29606</v>
      </c>
      <c r="D3282" s="44" t="s">
        <v>29607</v>
      </c>
    </row>
    <row r="3283" spans="1:4" x14ac:dyDescent="0.2">
      <c r="A3283" s="43"/>
      <c r="C3283" s="43" t="s">
        <v>29608</v>
      </c>
      <c r="D3283" s="44" t="s">
        <v>29609</v>
      </c>
    </row>
    <row r="3284" spans="1:4" x14ac:dyDescent="0.2">
      <c r="A3284" s="43"/>
      <c r="C3284" s="43" t="s">
        <v>29610</v>
      </c>
      <c r="D3284" s="44" t="s">
        <v>29611</v>
      </c>
    </row>
    <row r="3285" spans="1:4" x14ac:dyDescent="0.2">
      <c r="A3285" s="43"/>
      <c r="C3285" s="43" t="s">
        <v>29612</v>
      </c>
      <c r="D3285" s="44" t="s">
        <v>29613</v>
      </c>
    </row>
    <row r="3286" spans="1:4" x14ac:dyDescent="0.2">
      <c r="A3286" s="43"/>
      <c r="C3286" s="43" t="s">
        <v>29614</v>
      </c>
      <c r="D3286" s="44" t="s">
        <v>29615</v>
      </c>
    </row>
    <row r="3287" spans="1:4" x14ac:dyDescent="0.2">
      <c r="A3287" s="43" t="s">
        <v>29616</v>
      </c>
      <c r="B3287" s="26" t="s">
        <v>29617</v>
      </c>
      <c r="C3287" s="43" t="s">
        <v>3299</v>
      </c>
      <c r="D3287" s="44" t="s">
        <v>29618</v>
      </c>
    </row>
    <row r="3288" spans="1:4" x14ac:dyDescent="0.2">
      <c r="A3288" s="43"/>
      <c r="C3288" s="43" t="s">
        <v>3300</v>
      </c>
      <c r="D3288" s="44" t="s">
        <v>29619</v>
      </c>
    </row>
    <row r="3289" spans="1:4" x14ac:dyDescent="0.2">
      <c r="A3289" s="43"/>
      <c r="C3289" s="43" t="s">
        <v>3301</v>
      </c>
      <c r="D3289" s="44" t="s">
        <v>29620</v>
      </c>
    </row>
    <row r="3290" spans="1:4" x14ac:dyDescent="0.2">
      <c r="A3290" s="43"/>
      <c r="C3290" s="43" t="s">
        <v>3302</v>
      </c>
      <c r="D3290" s="44" t="s">
        <v>29621</v>
      </c>
    </row>
    <row r="3291" spans="1:4" ht="24" x14ac:dyDescent="0.2">
      <c r="A3291" s="43" t="s">
        <v>29622</v>
      </c>
      <c r="B3291" s="26" t="s">
        <v>29623</v>
      </c>
      <c r="C3291" s="43" t="s">
        <v>29624</v>
      </c>
      <c r="D3291" s="44" t="s">
        <v>29625</v>
      </c>
    </row>
    <row r="3292" spans="1:4" x14ac:dyDescent="0.2">
      <c r="A3292" s="43"/>
      <c r="C3292" s="43" t="s">
        <v>29626</v>
      </c>
      <c r="D3292" s="44" t="s">
        <v>29627</v>
      </c>
    </row>
    <row r="3293" spans="1:4" x14ac:dyDescent="0.2">
      <c r="A3293" s="43"/>
      <c r="C3293" s="43" t="s">
        <v>29628</v>
      </c>
      <c r="D3293" s="44" t="s">
        <v>29629</v>
      </c>
    </row>
    <row r="3294" spans="1:4" x14ac:dyDescent="0.2">
      <c r="A3294" s="43"/>
      <c r="C3294" s="43" t="s">
        <v>29630</v>
      </c>
      <c r="D3294" s="44" t="s">
        <v>29631</v>
      </c>
    </row>
    <row r="3295" spans="1:4" x14ac:dyDescent="0.2">
      <c r="A3295" s="43" t="s">
        <v>29632</v>
      </c>
      <c r="B3295" s="26" t="s">
        <v>29633</v>
      </c>
      <c r="C3295" s="43" t="s">
        <v>3307</v>
      </c>
      <c r="D3295" s="44" t="s">
        <v>29634</v>
      </c>
    </row>
    <row r="3296" spans="1:4" x14ac:dyDescent="0.2">
      <c r="A3296" s="43"/>
      <c r="C3296" s="43" t="s">
        <v>3308</v>
      </c>
      <c r="D3296" s="44" t="s">
        <v>29635</v>
      </c>
    </row>
    <row r="3297" spans="1:4" x14ac:dyDescent="0.2">
      <c r="A3297" s="43"/>
      <c r="C3297" s="43" t="s">
        <v>3309</v>
      </c>
      <c r="D3297" s="44" t="s">
        <v>29636</v>
      </c>
    </row>
    <row r="3298" spans="1:4" x14ac:dyDescent="0.2">
      <c r="A3298" s="43"/>
      <c r="C3298" s="43" t="s">
        <v>3310</v>
      </c>
      <c r="D3298" s="44" t="s">
        <v>29637</v>
      </c>
    </row>
    <row r="3299" spans="1:4" x14ac:dyDescent="0.2">
      <c r="A3299" s="43"/>
      <c r="C3299" s="43" t="s">
        <v>3311</v>
      </c>
      <c r="D3299" s="44" t="s">
        <v>29638</v>
      </c>
    </row>
    <row r="3300" spans="1:4" x14ac:dyDescent="0.2">
      <c r="A3300" s="43"/>
      <c r="C3300" s="43" t="s">
        <v>3312</v>
      </c>
      <c r="D3300" s="44" t="s">
        <v>29639</v>
      </c>
    </row>
    <row r="3301" spans="1:4" x14ac:dyDescent="0.2">
      <c r="A3301" s="43"/>
      <c r="C3301" s="43" t="s">
        <v>3313</v>
      </c>
      <c r="D3301" s="44" t="s">
        <v>29640</v>
      </c>
    </row>
    <row r="3302" spans="1:4" x14ac:dyDescent="0.2">
      <c r="A3302" s="43"/>
      <c r="C3302" s="43" t="s">
        <v>3314</v>
      </c>
      <c r="D3302" s="44" t="s">
        <v>29641</v>
      </c>
    </row>
    <row r="3303" spans="1:4" x14ac:dyDescent="0.2">
      <c r="A3303" s="43"/>
      <c r="C3303" s="43" t="s">
        <v>3315</v>
      </c>
      <c r="D3303" s="44" t="s">
        <v>29642</v>
      </c>
    </row>
    <row r="3304" spans="1:4" x14ac:dyDescent="0.2">
      <c r="A3304" s="43"/>
      <c r="C3304" s="43" t="s">
        <v>3316</v>
      </c>
      <c r="D3304" s="44" t="s">
        <v>29643</v>
      </c>
    </row>
    <row r="3305" spans="1:4" ht="24" x14ac:dyDescent="0.2">
      <c r="A3305" s="43" t="s">
        <v>29644</v>
      </c>
      <c r="B3305" s="26" t="s">
        <v>29645</v>
      </c>
      <c r="C3305" s="43" t="s">
        <v>29646</v>
      </c>
      <c r="D3305" s="44" t="s">
        <v>29647</v>
      </c>
    </row>
    <row r="3306" spans="1:4" x14ac:dyDescent="0.2">
      <c r="A3306" s="43"/>
      <c r="C3306" s="43" t="s">
        <v>29648</v>
      </c>
      <c r="D3306" s="44" t="s">
        <v>29649</v>
      </c>
    </row>
    <row r="3307" spans="1:4" x14ac:dyDescent="0.2">
      <c r="A3307" s="43"/>
      <c r="C3307" s="43" t="s">
        <v>29650</v>
      </c>
      <c r="D3307" s="44" t="s">
        <v>29651</v>
      </c>
    </row>
    <row r="3308" spans="1:4" x14ac:dyDescent="0.2">
      <c r="A3308" s="43"/>
      <c r="C3308" s="43" t="s">
        <v>29652</v>
      </c>
      <c r="D3308" s="44" t="s">
        <v>29653</v>
      </c>
    </row>
    <row r="3309" spans="1:4" ht="24" x14ac:dyDescent="0.2">
      <c r="A3309" s="43" t="s">
        <v>29654</v>
      </c>
      <c r="B3309" s="26" t="s">
        <v>29655</v>
      </c>
      <c r="C3309" s="43" t="s">
        <v>3321</v>
      </c>
      <c r="D3309" s="44" t="s">
        <v>29656</v>
      </c>
    </row>
    <row r="3310" spans="1:4" x14ac:dyDescent="0.2">
      <c r="A3310" s="43"/>
      <c r="C3310" s="43" t="s">
        <v>3322</v>
      </c>
      <c r="D3310" s="44" t="s">
        <v>29657</v>
      </c>
    </row>
    <row r="3311" spans="1:4" x14ac:dyDescent="0.2">
      <c r="A3311" s="43"/>
      <c r="C3311" s="43" t="s">
        <v>3323</v>
      </c>
      <c r="D3311" s="44" t="s">
        <v>29658</v>
      </c>
    </row>
    <row r="3312" spans="1:4" x14ac:dyDescent="0.2">
      <c r="A3312" s="43"/>
      <c r="C3312" s="43" t="s">
        <v>3324</v>
      </c>
      <c r="D3312" s="44" t="s">
        <v>29659</v>
      </c>
    </row>
    <row r="3313" spans="1:4" x14ac:dyDescent="0.2">
      <c r="A3313" s="43"/>
      <c r="C3313" s="43" t="s">
        <v>3325</v>
      </c>
      <c r="D3313" s="44" t="s">
        <v>29660</v>
      </c>
    </row>
    <row r="3314" spans="1:4" x14ac:dyDescent="0.2">
      <c r="A3314" s="43"/>
      <c r="C3314" s="43" t="s">
        <v>3326</v>
      </c>
      <c r="D3314" s="44" t="s">
        <v>29661</v>
      </c>
    </row>
    <row r="3315" spans="1:4" x14ac:dyDescent="0.2">
      <c r="A3315" s="43"/>
      <c r="C3315" s="43" t="s">
        <v>3327</v>
      </c>
      <c r="D3315" s="44" t="s">
        <v>29662</v>
      </c>
    </row>
    <row r="3316" spans="1:4" x14ac:dyDescent="0.2">
      <c r="A3316" s="43"/>
      <c r="C3316" s="43" t="s">
        <v>3328</v>
      </c>
      <c r="D3316" s="44" t="s">
        <v>29663</v>
      </c>
    </row>
    <row r="3317" spans="1:4" x14ac:dyDescent="0.2">
      <c r="A3317" s="43" t="s">
        <v>29664</v>
      </c>
      <c r="B3317" s="26" t="s">
        <v>29665</v>
      </c>
      <c r="C3317" s="43" t="s">
        <v>3329</v>
      </c>
      <c r="D3317" s="44" t="s">
        <v>29666</v>
      </c>
    </row>
    <row r="3318" spans="1:4" x14ac:dyDescent="0.2">
      <c r="A3318" s="43"/>
      <c r="C3318" s="43" t="s">
        <v>3330</v>
      </c>
      <c r="D3318" s="44" t="s">
        <v>29667</v>
      </c>
    </row>
    <row r="3319" spans="1:4" x14ac:dyDescent="0.2">
      <c r="A3319" s="43"/>
      <c r="C3319" s="43" t="s">
        <v>3331</v>
      </c>
      <c r="D3319" s="44" t="s">
        <v>29668</v>
      </c>
    </row>
    <row r="3320" spans="1:4" x14ac:dyDescent="0.2">
      <c r="A3320" s="43"/>
      <c r="C3320" s="43" t="s">
        <v>3332</v>
      </c>
      <c r="D3320" s="44" t="s">
        <v>29669</v>
      </c>
    </row>
    <row r="3321" spans="1:4" x14ac:dyDescent="0.2">
      <c r="A3321" s="43"/>
      <c r="C3321" s="43" t="s">
        <v>3333</v>
      </c>
      <c r="D3321" s="44" t="s">
        <v>29670</v>
      </c>
    </row>
    <row r="3322" spans="1:4" x14ac:dyDescent="0.2">
      <c r="A3322" s="43"/>
      <c r="C3322" s="43" t="s">
        <v>3334</v>
      </c>
      <c r="D3322" s="44" t="s">
        <v>29671</v>
      </c>
    </row>
    <row r="3323" spans="1:4" x14ac:dyDescent="0.2">
      <c r="A3323" s="43"/>
      <c r="C3323" s="43" t="s">
        <v>3335</v>
      </c>
      <c r="D3323" s="44" t="s">
        <v>29672</v>
      </c>
    </row>
    <row r="3324" spans="1:4" x14ac:dyDescent="0.2">
      <c r="A3324" s="43"/>
      <c r="C3324" s="43" t="s">
        <v>3336</v>
      </c>
      <c r="D3324" s="44" t="s">
        <v>29673</v>
      </c>
    </row>
    <row r="3325" spans="1:4" x14ac:dyDescent="0.2">
      <c r="A3325" s="43"/>
      <c r="C3325" s="43" t="s">
        <v>3337</v>
      </c>
      <c r="D3325" s="44" t="s">
        <v>29674</v>
      </c>
    </row>
    <row r="3326" spans="1:4" x14ac:dyDescent="0.2">
      <c r="A3326" s="43" t="s">
        <v>29675</v>
      </c>
      <c r="B3326" s="26" t="s">
        <v>29676</v>
      </c>
      <c r="C3326" s="43" t="s">
        <v>3338</v>
      </c>
      <c r="D3326" s="44" t="s">
        <v>29677</v>
      </c>
    </row>
    <row r="3327" spans="1:4" x14ac:dyDescent="0.2">
      <c r="A3327" s="43"/>
      <c r="C3327" s="43" t="s">
        <v>3339</v>
      </c>
      <c r="D3327" s="44" t="s">
        <v>29678</v>
      </c>
    </row>
    <row r="3328" spans="1:4" x14ac:dyDescent="0.2">
      <c r="A3328" s="43"/>
      <c r="C3328" s="43" t="s">
        <v>3340</v>
      </c>
      <c r="D3328" s="44" t="s">
        <v>29679</v>
      </c>
    </row>
    <row r="3329" spans="1:4" x14ac:dyDescent="0.2">
      <c r="A3329" s="43" t="s">
        <v>29680</v>
      </c>
      <c r="B3329" s="26" t="s">
        <v>29681</v>
      </c>
      <c r="C3329" s="43" t="s">
        <v>3341</v>
      </c>
      <c r="D3329" s="44" t="s">
        <v>29682</v>
      </c>
    </row>
    <row r="3330" spans="1:4" x14ac:dyDescent="0.2">
      <c r="A3330" s="43"/>
      <c r="C3330" s="43" t="s">
        <v>3342</v>
      </c>
      <c r="D3330" s="44" t="s">
        <v>29683</v>
      </c>
    </row>
    <row r="3331" spans="1:4" x14ac:dyDescent="0.2">
      <c r="A3331" s="43"/>
      <c r="C3331" s="43" t="s">
        <v>3343</v>
      </c>
      <c r="D3331" s="44" t="s">
        <v>29684</v>
      </c>
    </row>
    <row r="3332" spans="1:4" x14ac:dyDescent="0.2">
      <c r="A3332" s="43"/>
      <c r="C3332" s="43" t="s">
        <v>3344</v>
      </c>
      <c r="D3332" s="44" t="s">
        <v>29685</v>
      </c>
    </row>
    <row r="3333" spans="1:4" x14ac:dyDescent="0.2">
      <c r="A3333" s="43" t="s">
        <v>29686</v>
      </c>
      <c r="B3333" s="26" t="s">
        <v>29687</v>
      </c>
      <c r="C3333" s="43" t="s">
        <v>29686</v>
      </c>
      <c r="D3333" s="44" t="s">
        <v>29687</v>
      </c>
    </row>
    <row r="3334" spans="1:4" x14ac:dyDescent="0.2">
      <c r="A3334" s="43" t="s">
        <v>29688</v>
      </c>
      <c r="B3334" s="26" t="s">
        <v>29689</v>
      </c>
      <c r="C3334" s="43" t="s">
        <v>3346</v>
      </c>
      <c r="D3334" s="44" t="s">
        <v>29690</v>
      </c>
    </row>
    <row r="3335" spans="1:4" x14ac:dyDescent="0.2">
      <c r="A3335" s="43"/>
      <c r="C3335" s="43" t="s">
        <v>3347</v>
      </c>
      <c r="D3335" s="44" t="s">
        <v>29691</v>
      </c>
    </row>
    <row r="3336" spans="1:4" x14ac:dyDescent="0.2">
      <c r="A3336" s="43"/>
      <c r="C3336" s="43" t="s">
        <v>3348</v>
      </c>
      <c r="D3336" s="44" t="s">
        <v>29692</v>
      </c>
    </row>
    <row r="3337" spans="1:4" x14ac:dyDescent="0.2">
      <c r="A3337" s="43"/>
      <c r="C3337" s="43" t="s">
        <v>3349</v>
      </c>
      <c r="D3337" s="44" t="s">
        <v>29693</v>
      </c>
    </row>
    <row r="3338" spans="1:4" x14ac:dyDescent="0.2">
      <c r="A3338" s="43"/>
      <c r="C3338" s="43" t="s">
        <v>3350</v>
      </c>
      <c r="D3338" s="44" t="s">
        <v>29694</v>
      </c>
    </row>
    <row r="3339" spans="1:4" x14ac:dyDescent="0.2">
      <c r="A3339" s="43"/>
      <c r="C3339" s="43" t="s">
        <v>3351</v>
      </c>
      <c r="D3339" s="44" t="s">
        <v>29695</v>
      </c>
    </row>
    <row r="3340" spans="1:4" x14ac:dyDescent="0.2">
      <c r="A3340" s="43"/>
      <c r="C3340" s="43" t="s">
        <v>3352</v>
      </c>
      <c r="D3340" s="44" t="s">
        <v>29696</v>
      </c>
    </row>
    <row r="3341" spans="1:4" x14ac:dyDescent="0.2">
      <c r="A3341" s="43"/>
      <c r="C3341" s="43" t="s">
        <v>3353</v>
      </c>
      <c r="D3341" s="44" t="s">
        <v>29697</v>
      </c>
    </row>
    <row r="3342" spans="1:4" x14ac:dyDescent="0.2">
      <c r="A3342" s="43" t="s">
        <v>29698</v>
      </c>
      <c r="B3342" s="26" t="s">
        <v>29699</v>
      </c>
      <c r="C3342" s="43" t="s">
        <v>3354</v>
      </c>
      <c r="D3342" s="44" t="s">
        <v>29700</v>
      </c>
    </row>
    <row r="3343" spans="1:4" x14ac:dyDescent="0.2">
      <c r="A3343" s="43"/>
      <c r="C3343" s="43" t="s">
        <v>3355</v>
      </c>
      <c r="D3343" s="44" t="s">
        <v>29701</v>
      </c>
    </row>
    <row r="3344" spans="1:4" x14ac:dyDescent="0.2">
      <c r="A3344" s="43"/>
      <c r="C3344" s="43" t="s">
        <v>3356</v>
      </c>
      <c r="D3344" s="44" t="s">
        <v>29702</v>
      </c>
    </row>
    <row r="3345" spans="1:4" ht="24" x14ac:dyDescent="0.2">
      <c r="A3345" s="43" t="s">
        <v>29703</v>
      </c>
      <c r="B3345" s="26" t="s">
        <v>29704</v>
      </c>
      <c r="C3345" s="43" t="s">
        <v>3357</v>
      </c>
      <c r="D3345" s="44" t="s">
        <v>29705</v>
      </c>
    </row>
    <row r="3346" spans="1:4" x14ac:dyDescent="0.2">
      <c r="A3346" s="43"/>
      <c r="C3346" s="43" t="s">
        <v>3358</v>
      </c>
      <c r="D3346" s="44" t="s">
        <v>29706</v>
      </c>
    </row>
    <row r="3347" spans="1:4" x14ac:dyDescent="0.2">
      <c r="A3347" s="43"/>
      <c r="C3347" s="43" t="s">
        <v>3359</v>
      </c>
      <c r="D3347" s="44" t="s">
        <v>29707</v>
      </c>
    </row>
    <row r="3348" spans="1:4" x14ac:dyDescent="0.2">
      <c r="A3348" s="43"/>
      <c r="C3348" s="43" t="s">
        <v>3360</v>
      </c>
      <c r="D3348" s="44" t="s">
        <v>29708</v>
      </c>
    </row>
    <row r="3349" spans="1:4" x14ac:dyDescent="0.2">
      <c r="A3349" s="43"/>
      <c r="C3349" s="43" t="s">
        <v>3361</v>
      </c>
      <c r="D3349" s="44" t="s">
        <v>29709</v>
      </c>
    </row>
    <row r="3350" spans="1:4" x14ac:dyDescent="0.2">
      <c r="A3350" s="43"/>
      <c r="C3350" s="43" t="s">
        <v>3362</v>
      </c>
      <c r="D3350" s="44" t="s">
        <v>29710</v>
      </c>
    </row>
    <row r="3351" spans="1:4" x14ac:dyDescent="0.2">
      <c r="A3351" s="43"/>
      <c r="C3351" s="43" t="s">
        <v>3363</v>
      </c>
      <c r="D3351" s="44" t="s">
        <v>29711</v>
      </c>
    </row>
    <row r="3352" spans="1:4" x14ac:dyDescent="0.2">
      <c r="A3352" s="43"/>
      <c r="C3352" s="43" t="s">
        <v>3364</v>
      </c>
      <c r="D3352" s="44" t="s">
        <v>29712</v>
      </c>
    </row>
    <row r="3353" spans="1:4" x14ac:dyDescent="0.2">
      <c r="A3353" s="43"/>
      <c r="C3353" s="43" t="s">
        <v>3365</v>
      </c>
      <c r="D3353" s="44" t="s">
        <v>29713</v>
      </c>
    </row>
    <row r="3354" spans="1:4" x14ac:dyDescent="0.2">
      <c r="A3354" s="43"/>
      <c r="C3354" s="43" t="s">
        <v>3366</v>
      </c>
      <c r="D3354" s="44" t="s">
        <v>29714</v>
      </c>
    </row>
    <row r="3355" spans="1:4" ht="24" x14ac:dyDescent="0.2">
      <c r="A3355" s="43" t="s">
        <v>29715</v>
      </c>
      <c r="B3355" s="26" t="s">
        <v>29716</v>
      </c>
      <c r="C3355" s="43" t="s">
        <v>29717</v>
      </c>
      <c r="D3355" s="44" t="s">
        <v>29718</v>
      </c>
    </row>
    <row r="3356" spans="1:4" x14ac:dyDescent="0.2">
      <c r="A3356" s="43"/>
      <c r="C3356" s="43" t="s">
        <v>29719</v>
      </c>
      <c r="D3356" s="44" t="s">
        <v>29720</v>
      </c>
    </row>
    <row r="3357" spans="1:4" x14ac:dyDescent="0.2">
      <c r="A3357" s="43"/>
      <c r="C3357" s="43" t="s">
        <v>29721</v>
      </c>
      <c r="D3357" s="44" t="s">
        <v>29722</v>
      </c>
    </row>
    <row r="3358" spans="1:4" x14ac:dyDescent="0.2">
      <c r="A3358" s="43" t="s">
        <v>29723</v>
      </c>
      <c r="B3358" s="26" t="s">
        <v>29724</v>
      </c>
      <c r="C3358" s="43" t="s">
        <v>3370</v>
      </c>
      <c r="D3358" s="44" t="s">
        <v>29725</v>
      </c>
    </row>
    <row r="3359" spans="1:4" x14ac:dyDescent="0.2">
      <c r="A3359" s="43"/>
      <c r="C3359" s="43" t="s">
        <v>3371</v>
      </c>
      <c r="D3359" s="44" t="s">
        <v>29726</v>
      </c>
    </row>
    <row r="3360" spans="1:4" x14ac:dyDescent="0.2">
      <c r="A3360" s="43"/>
      <c r="C3360" s="43" t="s">
        <v>3372</v>
      </c>
      <c r="D3360" s="44" t="s">
        <v>29727</v>
      </c>
    </row>
    <row r="3361" spans="1:4" x14ac:dyDescent="0.2">
      <c r="A3361" s="43"/>
      <c r="C3361" s="43" t="s">
        <v>3373</v>
      </c>
      <c r="D3361" s="44" t="s">
        <v>29728</v>
      </c>
    </row>
    <row r="3362" spans="1:4" x14ac:dyDescent="0.2">
      <c r="A3362" s="43"/>
      <c r="C3362" s="43" t="s">
        <v>3374</v>
      </c>
      <c r="D3362" s="44" t="s">
        <v>29729</v>
      </c>
    </row>
    <row r="3363" spans="1:4" x14ac:dyDescent="0.2">
      <c r="A3363" s="43"/>
      <c r="C3363" s="43" t="s">
        <v>3375</v>
      </c>
      <c r="D3363" s="44" t="s">
        <v>29730</v>
      </c>
    </row>
    <row r="3364" spans="1:4" x14ac:dyDescent="0.2">
      <c r="A3364" s="43"/>
      <c r="C3364" s="43" t="s">
        <v>3376</v>
      </c>
      <c r="D3364" s="44" t="s">
        <v>29731</v>
      </c>
    </row>
    <row r="3365" spans="1:4" x14ac:dyDescent="0.2">
      <c r="A3365" s="43"/>
      <c r="C3365" s="43" t="s">
        <v>3377</v>
      </c>
      <c r="D3365" s="44" t="s">
        <v>29732</v>
      </c>
    </row>
    <row r="3366" spans="1:4" x14ac:dyDescent="0.2">
      <c r="A3366" s="43"/>
      <c r="C3366" s="43" t="s">
        <v>3378</v>
      </c>
      <c r="D3366" s="44" t="s">
        <v>29733</v>
      </c>
    </row>
    <row r="3367" spans="1:4" x14ac:dyDescent="0.2">
      <c r="A3367" s="43"/>
      <c r="C3367" s="43" t="s">
        <v>3379</v>
      </c>
      <c r="D3367" s="44" t="s">
        <v>29734</v>
      </c>
    </row>
    <row r="3368" spans="1:4" x14ac:dyDescent="0.2">
      <c r="A3368" s="43" t="s">
        <v>29735</v>
      </c>
      <c r="B3368" s="26" t="s">
        <v>29736</v>
      </c>
      <c r="C3368" s="43" t="s">
        <v>3380</v>
      </c>
      <c r="D3368" s="44" t="s">
        <v>29737</v>
      </c>
    </row>
    <row r="3369" spans="1:4" x14ac:dyDescent="0.2">
      <c r="A3369" s="43"/>
      <c r="C3369" s="43" t="s">
        <v>3381</v>
      </c>
      <c r="D3369" s="44" t="s">
        <v>29738</v>
      </c>
    </row>
    <row r="3370" spans="1:4" x14ac:dyDescent="0.2">
      <c r="A3370" s="43"/>
      <c r="C3370" s="43" t="s">
        <v>3382</v>
      </c>
      <c r="D3370" s="44" t="s">
        <v>29739</v>
      </c>
    </row>
    <row r="3371" spans="1:4" x14ac:dyDescent="0.2">
      <c r="A3371" s="43"/>
      <c r="C3371" s="43" t="s">
        <v>3383</v>
      </c>
      <c r="D3371" s="44" t="s">
        <v>29740</v>
      </c>
    </row>
    <row r="3372" spans="1:4" x14ac:dyDescent="0.2">
      <c r="A3372" s="43"/>
      <c r="C3372" s="43" t="s">
        <v>3384</v>
      </c>
      <c r="D3372" s="44" t="s">
        <v>29741</v>
      </c>
    </row>
    <row r="3373" spans="1:4" x14ac:dyDescent="0.2">
      <c r="A3373" s="43"/>
      <c r="C3373" s="43" t="s">
        <v>3385</v>
      </c>
      <c r="D3373" s="44" t="s">
        <v>29742</v>
      </c>
    </row>
    <row r="3374" spans="1:4" x14ac:dyDescent="0.2">
      <c r="A3374" s="43"/>
      <c r="C3374" s="43" t="s">
        <v>3386</v>
      </c>
      <c r="D3374" s="44" t="s">
        <v>29743</v>
      </c>
    </row>
    <row r="3375" spans="1:4" x14ac:dyDescent="0.2">
      <c r="A3375" s="43"/>
      <c r="C3375" s="43" t="s">
        <v>3387</v>
      </c>
      <c r="D3375" s="44" t="s">
        <v>29744</v>
      </c>
    </row>
    <row r="3376" spans="1:4" x14ac:dyDescent="0.2">
      <c r="A3376" s="43"/>
      <c r="C3376" s="43" t="s">
        <v>3388</v>
      </c>
      <c r="D3376" s="44" t="s">
        <v>29745</v>
      </c>
    </row>
    <row r="3377" spans="1:4" ht="24" x14ac:dyDescent="0.2">
      <c r="A3377" s="43" t="s">
        <v>29746</v>
      </c>
      <c r="B3377" s="26" t="s">
        <v>29747</v>
      </c>
      <c r="C3377" s="43" t="s">
        <v>3389</v>
      </c>
      <c r="D3377" s="44" t="s">
        <v>29748</v>
      </c>
    </row>
    <row r="3378" spans="1:4" x14ac:dyDescent="0.2">
      <c r="A3378" s="43"/>
      <c r="C3378" s="43" t="s">
        <v>3390</v>
      </c>
      <c r="D3378" s="44" t="s">
        <v>29749</v>
      </c>
    </row>
    <row r="3379" spans="1:4" x14ac:dyDescent="0.2">
      <c r="A3379" s="43"/>
      <c r="C3379" s="43" t="s">
        <v>3391</v>
      </c>
      <c r="D3379" s="44" t="s">
        <v>29750</v>
      </c>
    </row>
    <row r="3380" spans="1:4" x14ac:dyDescent="0.2">
      <c r="A3380" s="43" t="s">
        <v>29751</v>
      </c>
      <c r="B3380" s="26" t="s">
        <v>29752</v>
      </c>
      <c r="C3380" s="43" t="s">
        <v>3392</v>
      </c>
      <c r="D3380" s="44" t="s">
        <v>29753</v>
      </c>
    </row>
    <row r="3381" spans="1:4" x14ac:dyDescent="0.2">
      <c r="A3381" s="43"/>
      <c r="C3381" s="43" t="s">
        <v>3393</v>
      </c>
      <c r="D3381" s="44" t="s">
        <v>29754</v>
      </c>
    </row>
    <row r="3382" spans="1:4" x14ac:dyDescent="0.2">
      <c r="A3382" s="43"/>
      <c r="C3382" s="43" t="s">
        <v>3394</v>
      </c>
      <c r="D3382" s="44" t="s">
        <v>29755</v>
      </c>
    </row>
    <row r="3383" spans="1:4" x14ac:dyDescent="0.2">
      <c r="A3383" s="43"/>
      <c r="C3383" s="43" t="s">
        <v>3395</v>
      </c>
      <c r="D3383" s="44" t="s">
        <v>29756</v>
      </c>
    </row>
    <row r="3384" spans="1:4" x14ac:dyDescent="0.2">
      <c r="A3384" s="43"/>
      <c r="C3384" s="43" t="s">
        <v>3396</v>
      </c>
      <c r="D3384" s="44" t="s">
        <v>29757</v>
      </c>
    </row>
    <row r="3385" spans="1:4" x14ac:dyDescent="0.2">
      <c r="A3385" s="43"/>
      <c r="C3385" s="43" t="s">
        <v>3397</v>
      </c>
      <c r="D3385" s="44" t="s">
        <v>29758</v>
      </c>
    </row>
    <row r="3386" spans="1:4" x14ac:dyDescent="0.2">
      <c r="A3386" s="43"/>
      <c r="C3386" s="43" t="s">
        <v>3398</v>
      </c>
      <c r="D3386" s="44" t="s">
        <v>29759</v>
      </c>
    </row>
    <row r="3387" spans="1:4" x14ac:dyDescent="0.2">
      <c r="A3387" s="43"/>
      <c r="C3387" s="43" t="s">
        <v>3399</v>
      </c>
      <c r="D3387" s="44" t="s">
        <v>29760</v>
      </c>
    </row>
    <row r="3388" spans="1:4" x14ac:dyDescent="0.2">
      <c r="A3388" s="43"/>
      <c r="C3388" s="43" t="s">
        <v>3400</v>
      </c>
      <c r="D3388" s="44" t="s">
        <v>29761</v>
      </c>
    </row>
    <row r="3389" spans="1:4" ht="36" x14ac:dyDescent="0.2">
      <c r="A3389" s="43" t="s">
        <v>29762</v>
      </c>
      <c r="B3389" s="26" t="s">
        <v>29763</v>
      </c>
      <c r="C3389" s="43" t="s">
        <v>29762</v>
      </c>
      <c r="D3389" s="44" t="s">
        <v>29764</v>
      </c>
    </row>
    <row r="3390" spans="1:4" ht="36" x14ac:dyDescent="0.2">
      <c r="A3390" s="43" t="s">
        <v>29765</v>
      </c>
      <c r="B3390" s="26" t="s">
        <v>29766</v>
      </c>
      <c r="C3390" s="43" t="s">
        <v>3402</v>
      </c>
      <c r="D3390" s="44" t="s">
        <v>29767</v>
      </c>
    </row>
    <row r="3391" spans="1:4" x14ac:dyDescent="0.2">
      <c r="A3391" s="43"/>
      <c r="C3391" s="43" t="s">
        <v>3403</v>
      </c>
      <c r="D3391" s="44" t="s">
        <v>29768</v>
      </c>
    </row>
    <row r="3392" spans="1:4" x14ac:dyDescent="0.2">
      <c r="A3392" s="43"/>
      <c r="C3392" s="43" t="s">
        <v>3404</v>
      </c>
      <c r="D3392" s="44" t="s">
        <v>29769</v>
      </c>
    </row>
    <row r="3393" spans="1:4" x14ac:dyDescent="0.2">
      <c r="A3393" s="43"/>
      <c r="C3393" s="43" t="s">
        <v>3405</v>
      </c>
      <c r="D3393" s="44" t="s">
        <v>29770</v>
      </c>
    </row>
    <row r="3394" spans="1:4" x14ac:dyDescent="0.2">
      <c r="A3394" s="43"/>
      <c r="C3394" s="43" t="s">
        <v>3406</v>
      </c>
      <c r="D3394" s="44" t="s">
        <v>29771</v>
      </c>
    </row>
    <row r="3395" spans="1:4" x14ac:dyDescent="0.2">
      <c r="A3395" s="43"/>
      <c r="C3395" s="43" t="s">
        <v>3407</v>
      </c>
      <c r="D3395" s="44" t="s">
        <v>29772</v>
      </c>
    </row>
    <row r="3396" spans="1:4" ht="36" x14ac:dyDescent="0.2">
      <c r="A3396" s="43" t="s">
        <v>29773</v>
      </c>
      <c r="B3396" s="26" t="s">
        <v>29774</v>
      </c>
      <c r="C3396" s="43" t="s">
        <v>3408</v>
      </c>
      <c r="D3396" s="44" t="s">
        <v>29775</v>
      </c>
    </row>
    <row r="3397" spans="1:4" x14ac:dyDescent="0.2">
      <c r="A3397" s="43"/>
      <c r="C3397" s="43" t="s">
        <v>3409</v>
      </c>
      <c r="D3397" s="44" t="s">
        <v>29776</v>
      </c>
    </row>
    <row r="3398" spans="1:4" x14ac:dyDescent="0.2">
      <c r="A3398" s="43"/>
      <c r="C3398" s="43" t="s">
        <v>3410</v>
      </c>
      <c r="D3398" s="44" t="s">
        <v>29777</v>
      </c>
    </row>
    <row r="3399" spans="1:4" x14ac:dyDescent="0.2">
      <c r="A3399" s="43"/>
      <c r="C3399" s="43" t="s">
        <v>3411</v>
      </c>
      <c r="D3399" s="44" t="s">
        <v>29778</v>
      </c>
    </row>
    <row r="3400" spans="1:4" x14ac:dyDescent="0.2">
      <c r="A3400" s="43"/>
      <c r="C3400" s="43" t="s">
        <v>3412</v>
      </c>
      <c r="D3400" s="44" t="s">
        <v>29779</v>
      </c>
    </row>
    <row r="3401" spans="1:4" x14ac:dyDescent="0.2">
      <c r="A3401" s="43"/>
      <c r="C3401" s="43" t="s">
        <v>3413</v>
      </c>
      <c r="D3401" s="44" t="s">
        <v>29780</v>
      </c>
    </row>
    <row r="3402" spans="1:4" x14ac:dyDescent="0.2">
      <c r="A3402" s="43"/>
      <c r="C3402" s="43" t="s">
        <v>3414</v>
      </c>
      <c r="D3402" s="44" t="s">
        <v>29781</v>
      </c>
    </row>
    <row r="3403" spans="1:4" x14ac:dyDescent="0.2">
      <c r="A3403" s="43" t="s">
        <v>29782</v>
      </c>
      <c r="B3403" s="26" t="s">
        <v>29783</v>
      </c>
      <c r="C3403" s="43" t="s">
        <v>3415</v>
      </c>
      <c r="D3403" s="44" t="s">
        <v>29784</v>
      </c>
    </row>
    <row r="3404" spans="1:4" x14ac:dyDescent="0.2">
      <c r="A3404" s="43"/>
      <c r="C3404" s="43" t="s">
        <v>3416</v>
      </c>
      <c r="D3404" s="44" t="s">
        <v>29785</v>
      </c>
    </row>
    <row r="3405" spans="1:4" x14ac:dyDescent="0.2">
      <c r="A3405" s="43"/>
      <c r="C3405" s="43" t="s">
        <v>3417</v>
      </c>
      <c r="D3405" s="44" t="s">
        <v>29786</v>
      </c>
    </row>
    <row r="3406" spans="1:4" x14ac:dyDescent="0.2">
      <c r="A3406" s="43"/>
      <c r="C3406" s="43" t="s">
        <v>3418</v>
      </c>
      <c r="D3406" s="44" t="s">
        <v>29787</v>
      </c>
    </row>
    <row r="3407" spans="1:4" x14ac:dyDescent="0.2">
      <c r="A3407" s="43"/>
      <c r="C3407" s="43" t="s">
        <v>3419</v>
      </c>
      <c r="D3407" s="44" t="s">
        <v>29788</v>
      </c>
    </row>
    <row r="3408" spans="1:4" x14ac:dyDescent="0.2">
      <c r="A3408" s="43"/>
      <c r="C3408" s="43" t="s">
        <v>3420</v>
      </c>
      <c r="D3408" s="44" t="s">
        <v>29789</v>
      </c>
    </row>
    <row r="3409" spans="1:4" x14ac:dyDescent="0.2">
      <c r="A3409" s="43"/>
      <c r="C3409" s="43" t="s">
        <v>3421</v>
      </c>
      <c r="D3409" s="44" t="s">
        <v>29790</v>
      </c>
    </row>
    <row r="3410" spans="1:4" x14ac:dyDescent="0.2">
      <c r="A3410" s="43"/>
      <c r="C3410" s="43" t="s">
        <v>3422</v>
      </c>
      <c r="D3410" s="44" t="s">
        <v>29791</v>
      </c>
    </row>
    <row r="3411" spans="1:4" x14ac:dyDescent="0.2">
      <c r="A3411" s="43"/>
      <c r="C3411" s="43" t="s">
        <v>3423</v>
      </c>
      <c r="D3411" s="44" t="s">
        <v>29792</v>
      </c>
    </row>
    <row r="3412" spans="1:4" x14ac:dyDescent="0.2">
      <c r="A3412" s="43"/>
      <c r="C3412" s="43" t="s">
        <v>3424</v>
      </c>
      <c r="D3412" s="44" t="s">
        <v>29793</v>
      </c>
    </row>
    <row r="3413" spans="1:4" ht="24" x14ac:dyDescent="0.2">
      <c r="A3413" s="43" t="s">
        <v>29794</v>
      </c>
      <c r="B3413" s="26" t="s">
        <v>29795</v>
      </c>
      <c r="C3413" s="43" t="s">
        <v>29796</v>
      </c>
      <c r="D3413" s="44" t="s">
        <v>29797</v>
      </c>
    </row>
    <row r="3414" spans="1:4" x14ac:dyDescent="0.2">
      <c r="A3414" s="43"/>
      <c r="C3414" s="43" t="s">
        <v>29798</v>
      </c>
      <c r="D3414" s="44" t="s">
        <v>29799</v>
      </c>
    </row>
    <row r="3415" spans="1:4" x14ac:dyDescent="0.2">
      <c r="A3415" s="43"/>
      <c r="C3415" s="43" t="s">
        <v>29800</v>
      </c>
      <c r="D3415" s="44" t="s">
        <v>29801</v>
      </c>
    </row>
    <row r="3416" spans="1:4" x14ac:dyDescent="0.2">
      <c r="A3416" s="43"/>
      <c r="C3416" s="43" t="s">
        <v>29802</v>
      </c>
      <c r="D3416" s="44" t="s">
        <v>29803</v>
      </c>
    </row>
    <row r="3417" spans="1:4" ht="24" x14ac:dyDescent="0.2">
      <c r="A3417" s="43" t="s">
        <v>29804</v>
      </c>
      <c r="B3417" s="26" t="s">
        <v>29805</v>
      </c>
      <c r="C3417" s="43" t="s">
        <v>3429</v>
      </c>
      <c r="D3417" s="44" t="s">
        <v>29806</v>
      </c>
    </row>
    <row r="3418" spans="1:4" x14ac:dyDescent="0.2">
      <c r="A3418" s="43"/>
      <c r="C3418" s="43" t="s">
        <v>3430</v>
      </c>
      <c r="D3418" s="44" t="s">
        <v>29807</v>
      </c>
    </row>
    <row r="3419" spans="1:4" x14ac:dyDescent="0.2">
      <c r="A3419" s="43"/>
      <c r="C3419" s="43" t="s">
        <v>3431</v>
      </c>
      <c r="D3419" s="44" t="s">
        <v>29808</v>
      </c>
    </row>
    <row r="3420" spans="1:4" x14ac:dyDescent="0.2">
      <c r="A3420" s="43"/>
      <c r="C3420" s="43" t="s">
        <v>3432</v>
      </c>
      <c r="D3420" s="44" t="s">
        <v>29809</v>
      </c>
    </row>
    <row r="3421" spans="1:4" x14ac:dyDescent="0.2">
      <c r="A3421" s="43"/>
      <c r="C3421" s="43" t="s">
        <v>3433</v>
      </c>
      <c r="D3421" s="44" t="s">
        <v>29810</v>
      </c>
    </row>
    <row r="3422" spans="1:4" x14ac:dyDescent="0.2">
      <c r="A3422" s="43"/>
      <c r="C3422" s="43" t="s">
        <v>3434</v>
      </c>
      <c r="D3422" s="44" t="s">
        <v>29811</v>
      </c>
    </row>
    <row r="3423" spans="1:4" x14ac:dyDescent="0.2">
      <c r="A3423" s="43" t="s">
        <v>29812</v>
      </c>
      <c r="B3423" s="26" t="s">
        <v>29813</v>
      </c>
      <c r="C3423" s="43" t="s">
        <v>3435</v>
      </c>
      <c r="D3423" s="44" t="s">
        <v>29814</v>
      </c>
    </row>
    <row r="3424" spans="1:4" x14ac:dyDescent="0.2">
      <c r="A3424" s="43"/>
      <c r="C3424" s="43" t="s">
        <v>3436</v>
      </c>
      <c r="D3424" s="44" t="s">
        <v>29815</v>
      </c>
    </row>
    <row r="3425" spans="1:4" x14ac:dyDescent="0.2">
      <c r="A3425" s="43"/>
      <c r="C3425" s="43" t="s">
        <v>3437</v>
      </c>
      <c r="D3425" s="44" t="s">
        <v>29816</v>
      </c>
    </row>
    <row r="3426" spans="1:4" x14ac:dyDescent="0.2">
      <c r="A3426" s="43"/>
      <c r="C3426" s="43" t="s">
        <v>3438</v>
      </c>
      <c r="D3426" s="44" t="s">
        <v>29817</v>
      </c>
    </row>
    <row r="3427" spans="1:4" x14ac:dyDescent="0.2">
      <c r="A3427" s="43"/>
      <c r="C3427" s="43" t="s">
        <v>3439</v>
      </c>
      <c r="D3427" s="44" t="s">
        <v>29818</v>
      </c>
    </row>
    <row r="3428" spans="1:4" x14ac:dyDescent="0.2">
      <c r="A3428" s="43" t="s">
        <v>29819</v>
      </c>
      <c r="B3428" s="26" t="s">
        <v>29820</v>
      </c>
      <c r="C3428" s="43" t="s">
        <v>3440</v>
      </c>
      <c r="D3428" s="44" t="s">
        <v>29821</v>
      </c>
    </row>
    <row r="3429" spans="1:4" x14ac:dyDescent="0.2">
      <c r="A3429" s="43"/>
      <c r="C3429" s="43" t="s">
        <v>3441</v>
      </c>
      <c r="D3429" s="44" t="s">
        <v>29822</v>
      </c>
    </row>
    <row r="3430" spans="1:4" x14ac:dyDescent="0.2">
      <c r="A3430" s="43"/>
      <c r="C3430" s="43" t="s">
        <v>3442</v>
      </c>
      <c r="D3430" s="44" t="s">
        <v>29823</v>
      </c>
    </row>
    <row r="3431" spans="1:4" x14ac:dyDescent="0.2">
      <c r="A3431" s="43"/>
      <c r="C3431" s="43" t="s">
        <v>3443</v>
      </c>
      <c r="D3431" s="44" t="s">
        <v>29824</v>
      </c>
    </row>
    <row r="3432" spans="1:4" x14ac:dyDescent="0.2">
      <c r="A3432" s="43"/>
      <c r="C3432" s="43" t="s">
        <v>3444</v>
      </c>
      <c r="D3432" s="44" t="s">
        <v>29825</v>
      </c>
    </row>
    <row r="3433" spans="1:4" x14ac:dyDescent="0.2">
      <c r="A3433" s="43"/>
      <c r="C3433" s="43" t="s">
        <v>3445</v>
      </c>
      <c r="D3433" s="44" t="s">
        <v>29826</v>
      </c>
    </row>
    <row r="3434" spans="1:4" x14ac:dyDescent="0.2">
      <c r="A3434" s="43"/>
      <c r="C3434" s="43" t="s">
        <v>3446</v>
      </c>
      <c r="D3434" s="44" t="s">
        <v>29827</v>
      </c>
    </row>
    <row r="3435" spans="1:4" x14ac:dyDescent="0.2">
      <c r="A3435" s="43"/>
      <c r="C3435" s="43" t="s">
        <v>3447</v>
      </c>
      <c r="D3435" s="44" t="s">
        <v>29828</v>
      </c>
    </row>
    <row r="3436" spans="1:4" x14ac:dyDescent="0.2">
      <c r="A3436" s="43"/>
      <c r="C3436" s="43" t="s">
        <v>3448</v>
      </c>
      <c r="D3436" s="44" t="s">
        <v>29829</v>
      </c>
    </row>
    <row r="3437" spans="1:4" x14ac:dyDescent="0.2">
      <c r="A3437" s="43" t="s">
        <v>29830</v>
      </c>
      <c r="B3437" s="26" t="s">
        <v>29831</v>
      </c>
      <c r="C3437" s="43" t="s">
        <v>3449</v>
      </c>
      <c r="D3437" s="44" t="s">
        <v>29832</v>
      </c>
    </row>
    <row r="3438" spans="1:4" x14ac:dyDescent="0.2">
      <c r="A3438" s="43"/>
      <c r="C3438" s="43" t="s">
        <v>3450</v>
      </c>
      <c r="D3438" s="44" t="s">
        <v>29833</v>
      </c>
    </row>
    <row r="3439" spans="1:4" x14ac:dyDescent="0.2">
      <c r="A3439" s="43"/>
      <c r="C3439" s="43" t="s">
        <v>3451</v>
      </c>
      <c r="D3439" s="44" t="s">
        <v>29834</v>
      </c>
    </row>
    <row r="3440" spans="1:4" x14ac:dyDescent="0.2">
      <c r="A3440" s="43"/>
      <c r="C3440" s="43" t="s">
        <v>3452</v>
      </c>
      <c r="D3440" s="44" t="s">
        <v>29835</v>
      </c>
    </row>
    <row r="3441" spans="1:4" x14ac:dyDescent="0.2">
      <c r="A3441" s="43"/>
      <c r="C3441" s="43" t="s">
        <v>3453</v>
      </c>
      <c r="D3441" s="44" t="s">
        <v>29836</v>
      </c>
    </row>
    <row r="3442" spans="1:4" x14ac:dyDescent="0.2">
      <c r="A3442" s="43"/>
      <c r="C3442" s="43" t="s">
        <v>3454</v>
      </c>
      <c r="D3442" s="44" t="s">
        <v>29837</v>
      </c>
    </row>
    <row r="3443" spans="1:4" x14ac:dyDescent="0.2">
      <c r="A3443" s="43"/>
      <c r="C3443" s="43" t="s">
        <v>3455</v>
      </c>
      <c r="D3443" s="44" t="s">
        <v>29838</v>
      </c>
    </row>
    <row r="3444" spans="1:4" ht="24" x14ac:dyDescent="0.2">
      <c r="A3444" s="43" t="s">
        <v>29839</v>
      </c>
      <c r="B3444" s="26" t="s">
        <v>29840</v>
      </c>
      <c r="C3444" s="43" t="s">
        <v>3456</v>
      </c>
      <c r="D3444" s="44" t="s">
        <v>29841</v>
      </c>
    </row>
    <row r="3445" spans="1:4" x14ac:dyDescent="0.2">
      <c r="A3445" s="43"/>
      <c r="C3445" s="43" t="s">
        <v>3457</v>
      </c>
      <c r="D3445" s="44" t="s">
        <v>29842</v>
      </c>
    </row>
    <row r="3446" spans="1:4" x14ac:dyDescent="0.2">
      <c r="A3446" s="43"/>
      <c r="C3446" s="43" t="s">
        <v>3458</v>
      </c>
      <c r="D3446" s="44" t="s">
        <v>29843</v>
      </c>
    </row>
    <row r="3447" spans="1:4" x14ac:dyDescent="0.2">
      <c r="A3447" s="43"/>
      <c r="C3447" s="43" t="s">
        <v>3459</v>
      </c>
      <c r="D3447" s="44" t="s">
        <v>29844</v>
      </c>
    </row>
    <row r="3448" spans="1:4" x14ac:dyDescent="0.2">
      <c r="A3448" s="43" t="s">
        <v>29845</v>
      </c>
      <c r="B3448" s="26" t="s">
        <v>29846</v>
      </c>
      <c r="C3448" s="43" t="s">
        <v>3460</v>
      </c>
      <c r="D3448" s="44" t="s">
        <v>29847</v>
      </c>
    </row>
    <row r="3449" spans="1:4" x14ac:dyDescent="0.2">
      <c r="A3449" s="43"/>
      <c r="C3449" s="43" t="s">
        <v>3461</v>
      </c>
      <c r="D3449" s="44" t="s">
        <v>29848</v>
      </c>
    </row>
    <row r="3450" spans="1:4" x14ac:dyDescent="0.2">
      <c r="A3450" s="43"/>
      <c r="C3450" s="43" t="s">
        <v>3462</v>
      </c>
      <c r="D3450" s="44" t="s">
        <v>29849</v>
      </c>
    </row>
    <row r="3451" spans="1:4" x14ac:dyDescent="0.2">
      <c r="A3451" s="43"/>
      <c r="C3451" s="43" t="s">
        <v>3463</v>
      </c>
      <c r="D3451" s="44" t="s">
        <v>29850</v>
      </c>
    </row>
    <row r="3452" spans="1:4" x14ac:dyDescent="0.2">
      <c r="A3452" s="43"/>
      <c r="C3452" s="43" t="s">
        <v>3464</v>
      </c>
      <c r="D3452" s="44" t="s">
        <v>29851</v>
      </c>
    </row>
    <row r="3453" spans="1:4" x14ac:dyDescent="0.2">
      <c r="A3453" s="43"/>
      <c r="C3453" s="43" t="s">
        <v>3465</v>
      </c>
      <c r="D3453" s="44" t="s">
        <v>29852</v>
      </c>
    </row>
    <row r="3454" spans="1:4" x14ac:dyDescent="0.2">
      <c r="A3454" s="43"/>
      <c r="C3454" s="43" t="s">
        <v>3466</v>
      </c>
      <c r="D3454" s="44" t="s">
        <v>29853</v>
      </c>
    </row>
    <row r="3455" spans="1:4" x14ac:dyDescent="0.2">
      <c r="A3455" s="43"/>
      <c r="C3455" s="43" t="s">
        <v>3467</v>
      </c>
      <c r="D3455" s="44" t="s">
        <v>29854</v>
      </c>
    </row>
    <row r="3456" spans="1:4" ht="24" x14ac:dyDescent="0.2">
      <c r="A3456" s="43" t="s">
        <v>29855</v>
      </c>
      <c r="B3456" s="26" t="s">
        <v>29856</v>
      </c>
      <c r="C3456" s="43" t="s">
        <v>3468</v>
      </c>
      <c r="D3456" s="44" t="s">
        <v>29857</v>
      </c>
    </row>
    <row r="3457" spans="1:4" x14ac:dyDescent="0.2">
      <c r="A3457" s="43"/>
      <c r="C3457" s="43" t="s">
        <v>3469</v>
      </c>
      <c r="D3457" s="44" t="s">
        <v>29858</v>
      </c>
    </row>
    <row r="3458" spans="1:4" x14ac:dyDescent="0.2">
      <c r="A3458" s="43"/>
      <c r="C3458" s="43" t="s">
        <v>3470</v>
      </c>
      <c r="D3458" s="44" t="s">
        <v>29859</v>
      </c>
    </row>
    <row r="3459" spans="1:4" x14ac:dyDescent="0.2">
      <c r="A3459" s="43"/>
      <c r="C3459" s="43" t="s">
        <v>3471</v>
      </c>
      <c r="D3459" s="44" t="s">
        <v>29860</v>
      </c>
    </row>
    <row r="3460" spans="1:4" x14ac:dyDescent="0.2">
      <c r="A3460" s="43"/>
      <c r="C3460" s="43" t="s">
        <v>3472</v>
      </c>
      <c r="D3460" s="44" t="s">
        <v>29861</v>
      </c>
    </row>
    <row r="3461" spans="1:4" x14ac:dyDescent="0.2">
      <c r="A3461" s="43"/>
      <c r="C3461" s="43" t="s">
        <v>3473</v>
      </c>
      <c r="D3461" s="44" t="s">
        <v>29862</v>
      </c>
    </row>
    <row r="3462" spans="1:4" x14ac:dyDescent="0.2">
      <c r="A3462" s="43"/>
      <c r="C3462" s="43" t="s">
        <v>3474</v>
      </c>
      <c r="D3462" s="44" t="s">
        <v>29863</v>
      </c>
    </row>
    <row r="3463" spans="1:4" x14ac:dyDescent="0.2">
      <c r="A3463" s="43"/>
      <c r="C3463" s="43" t="s">
        <v>3475</v>
      </c>
      <c r="D3463" s="44" t="s">
        <v>29864</v>
      </c>
    </row>
    <row r="3464" spans="1:4" x14ac:dyDescent="0.2">
      <c r="A3464" s="43"/>
      <c r="C3464" s="43" t="s">
        <v>3476</v>
      </c>
      <c r="D3464" s="44" t="s">
        <v>29865</v>
      </c>
    </row>
    <row r="3465" spans="1:4" x14ac:dyDescent="0.2">
      <c r="A3465" s="43" t="s">
        <v>29866</v>
      </c>
      <c r="B3465" s="26" t="s">
        <v>29867</v>
      </c>
      <c r="C3465" s="43" t="s">
        <v>3477</v>
      </c>
      <c r="D3465" s="44" t="s">
        <v>29868</v>
      </c>
    </row>
    <row r="3466" spans="1:4" x14ac:dyDescent="0.2">
      <c r="A3466" s="43"/>
      <c r="C3466" s="43" t="s">
        <v>3478</v>
      </c>
      <c r="D3466" s="44" t="s">
        <v>29869</v>
      </c>
    </row>
    <row r="3467" spans="1:4" x14ac:dyDescent="0.2">
      <c r="A3467" s="43"/>
      <c r="C3467" s="43" t="s">
        <v>3479</v>
      </c>
      <c r="D3467" s="44" t="s">
        <v>29870</v>
      </c>
    </row>
    <row r="3468" spans="1:4" x14ac:dyDescent="0.2">
      <c r="A3468" s="43"/>
      <c r="C3468" s="43" t="s">
        <v>3480</v>
      </c>
      <c r="D3468" s="44" t="s">
        <v>29871</v>
      </c>
    </row>
    <row r="3469" spans="1:4" ht="36" x14ac:dyDescent="0.2">
      <c r="A3469" s="43" t="s">
        <v>29872</v>
      </c>
      <c r="B3469" s="26" t="s">
        <v>29873</v>
      </c>
      <c r="C3469" s="43" t="s">
        <v>29874</v>
      </c>
      <c r="D3469" s="44" t="s">
        <v>29875</v>
      </c>
    </row>
    <row r="3470" spans="1:4" x14ac:dyDescent="0.2">
      <c r="A3470" s="43"/>
      <c r="C3470" s="43" t="s">
        <v>29876</v>
      </c>
      <c r="D3470" s="44" t="s">
        <v>29877</v>
      </c>
    </row>
    <row r="3471" spans="1:4" x14ac:dyDescent="0.2">
      <c r="A3471" s="43"/>
      <c r="C3471" s="43" t="s">
        <v>29878</v>
      </c>
      <c r="D3471" s="44" t="s">
        <v>29879</v>
      </c>
    </row>
    <row r="3472" spans="1:4" x14ac:dyDescent="0.2">
      <c r="A3472" s="43"/>
      <c r="C3472" s="43" t="s">
        <v>29880</v>
      </c>
      <c r="D3472" s="44" t="s">
        <v>29881</v>
      </c>
    </row>
    <row r="3473" spans="1:4" x14ac:dyDescent="0.2">
      <c r="A3473" s="43" t="s">
        <v>29882</v>
      </c>
      <c r="B3473" s="26" t="s">
        <v>29883</v>
      </c>
      <c r="C3473" s="43" t="s">
        <v>3485</v>
      </c>
      <c r="D3473" s="44" t="s">
        <v>29884</v>
      </c>
    </row>
    <row r="3474" spans="1:4" x14ac:dyDescent="0.2">
      <c r="A3474" s="43"/>
      <c r="C3474" s="43" t="s">
        <v>3486</v>
      </c>
      <c r="D3474" s="44" t="s">
        <v>29885</v>
      </c>
    </row>
    <row r="3475" spans="1:4" x14ac:dyDescent="0.2">
      <c r="A3475" s="43"/>
      <c r="C3475" s="43" t="s">
        <v>3487</v>
      </c>
      <c r="D3475" s="44" t="s">
        <v>29886</v>
      </c>
    </row>
    <row r="3476" spans="1:4" x14ac:dyDescent="0.2">
      <c r="A3476" s="43"/>
      <c r="C3476" s="43" t="s">
        <v>3488</v>
      </c>
      <c r="D3476" s="44" t="s">
        <v>29887</v>
      </c>
    </row>
    <row r="3477" spans="1:4" x14ac:dyDescent="0.2">
      <c r="A3477" s="43"/>
      <c r="C3477" s="43" t="s">
        <v>3489</v>
      </c>
      <c r="D3477" s="44" t="s">
        <v>29888</v>
      </c>
    </row>
    <row r="3478" spans="1:4" x14ac:dyDescent="0.2">
      <c r="A3478" s="43"/>
      <c r="C3478" s="43" t="s">
        <v>3490</v>
      </c>
      <c r="D3478" s="44" t="s">
        <v>29889</v>
      </c>
    </row>
    <row r="3479" spans="1:4" x14ac:dyDescent="0.2">
      <c r="A3479" s="43" t="s">
        <v>29890</v>
      </c>
      <c r="B3479" s="26" t="s">
        <v>29891</v>
      </c>
      <c r="C3479" s="43" t="s">
        <v>29890</v>
      </c>
      <c r="D3479" s="44" t="s">
        <v>29891</v>
      </c>
    </row>
    <row r="3480" spans="1:4" x14ac:dyDescent="0.2">
      <c r="A3480" s="43" t="s">
        <v>29892</v>
      </c>
      <c r="B3480" s="26" t="s">
        <v>29893</v>
      </c>
      <c r="C3480" s="43" t="s">
        <v>3492</v>
      </c>
      <c r="D3480" s="44" t="s">
        <v>29894</v>
      </c>
    </row>
    <row r="3481" spans="1:4" x14ac:dyDescent="0.2">
      <c r="A3481" s="43"/>
      <c r="C3481" s="43" t="s">
        <v>3493</v>
      </c>
      <c r="D3481" s="44" t="s">
        <v>29895</v>
      </c>
    </row>
    <row r="3482" spans="1:4" x14ac:dyDescent="0.2">
      <c r="A3482" s="43"/>
      <c r="C3482" s="43" t="s">
        <v>3494</v>
      </c>
      <c r="D3482" s="44" t="s">
        <v>29896</v>
      </c>
    </row>
    <row r="3483" spans="1:4" x14ac:dyDescent="0.2">
      <c r="A3483" s="43"/>
      <c r="C3483" s="43" t="s">
        <v>3495</v>
      </c>
      <c r="D3483" s="44" t="s">
        <v>29897</v>
      </c>
    </row>
    <row r="3484" spans="1:4" x14ac:dyDescent="0.2">
      <c r="A3484" s="43"/>
      <c r="C3484" s="43" t="s">
        <v>3496</v>
      </c>
      <c r="D3484" s="44" t="s">
        <v>29898</v>
      </c>
    </row>
    <row r="3485" spans="1:4" x14ac:dyDescent="0.2">
      <c r="A3485" s="43"/>
      <c r="C3485" s="43" t="s">
        <v>3497</v>
      </c>
      <c r="D3485" s="44" t="s">
        <v>29899</v>
      </c>
    </row>
    <row r="3486" spans="1:4" ht="24" x14ac:dyDescent="0.2">
      <c r="A3486" s="43" t="s">
        <v>29900</v>
      </c>
      <c r="B3486" s="26" t="s">
        <v>29901</v>
      </c>
      <c r="C3486" s="43" t="s">
        <v>3498</v>
      </c>
      <c r="D3486" s="44" t="s">
        <v>29902</v>
      </c>
    </row>
    <row r="3487" spans="1:4" x14ac:dyDescent="0.2">
      <c r="A3487" s="43"/>
      <c r="C3487" s="43" t="s">
        <v>3499</v>
      </c>
      <c r="D3487" s="44" t="s">
        <v>29903</v>
      </c>
    </row>
    <row r="3488" spans="1:4" x14ac:dyDescent="0.2">
      <c r="A3488" s="43"/>
      <c r="C3488" s="43" t="s">
        <v>3500</v>
      </c>
      <c r="D3488" s="44" t="s">
        <v>29904</v>
      </c>
    </row>
    <row r="3489" spans="1:4" x14ac:dyDescent="0.2">
      <c r="A3489" s="43"/>
      <c r="C3489" s="43" t="s">
        <v>3501</v>
      </c>
      <c r="D3489" s="44" t="s">
        <v>29905</v>
      </c>
    </row>
    <row r="3490" spans="1:4" x14ac:dyDescent="0.2">
      <c r="A3490" s="43" t="s">
        <v>29906</v>
      </c>
      <c r="B3490" s="26" t="s">
        <v>29907</v>
      </c>
      <c r="C3490" s="43" t="s">
        <v>3502</v>
      </c>
      <c r="D3490" s="44" t="s">
        <v>29908</v>
      </c>
    </row>
    <row r="3491" spans="1:4" x14ac:dyDescent="0.2">
      <c r="A3491" s="43"/>
      <c r="C3491" s="43" t="s">
        <v>3503</v>
      </c>
      <c r="D3491" s="44" t="s">
        <v>29909</v>
      </c>
    </row>
    <row r="3492" spans="1:4" x14ac:dyDescent="0.2">
      <c r="A3492" s="43"/>
      <c r="C3492" s="43" t="s">
        <v>3504</v>
      </c>
      <c r="D3492" s="44" t="s">
        <v>29910</v>
      </c>
    </row>
    <row r="3493" spans="1:4" x14ac:dyDescent="0.2">
      <c r="A3493" s="43"/>
      <c r="C3493" s="43" t="s">
        <v>3505</v>
      </c>
      <c r="D3493" s="44" t="s">
        <v>29911</v>
      </c>
    </row>
    <row r="3494" spans="1:4" x14ac:dyDescent="0.2">
      <c r="A3494" s="43"/>
      <c r="C3494" s="43" t="s">
        <v>3506</v>
      </c>
      <c r="D3494" s="44" t="s">
        <v>29912</v>
      </c>
    </row>
    <row r="3495" spans="1:4" x14ac:dyDescent="0.2">
      <c r="A3495" s="43"/>
      <c r="C3495" s="43" t="s">
        <v>3507</v>
      </c>
      <c r="D3495" s="44" t="s">
        <v>29913</v>
      </c>
    </row>
    <row r="3496" spans="1:4" x14ac:dyDescent="0.2">
      <c r="A3496" s="43"/>
      <c r="C3496" s="43" t="s">
        <v>3508</v>
      </c>
      <c r="D3496" s="44" t="s">
        <v>29914</v>
      </c>
    </row>
    <row r="3497" spans="1:4" x14ac:dyDescent="0.2">
      <c r="A3497" s="43"/>
      <c r="C3497" s="43" t="s">
        <v>3509</v>
      </c>
      <c r="D3497" s="44" t="s">
        <v>29915</v>
      </c>
    </row>
    <row r="3498" spans="1:4" x14ac:dyDescent="0.2">
      <c r="A3498" s="43"/>
      <c r="C3498" s="43" t="s">
        <v>3510</v>
      </c>
      <c r="D3498" s="44" t="s">
        <v>29916</v>
      </c>
    </row>
    <row r="3499" spans="1:4" x14ac:dyDescent="0.2">
      <c r="A3499" s="43"/>
      <c r="C3499" s="43" t="s">
        <v>3511</v>
      </c>
      <c r="D3499" s="44" t="s">
        <v>29917</v>
      </c>
    </row>
    <row r="3500" spans="1:4" x14ac:dyDescent="0.2">
      <c r="A3500" s="43" t="s">
        <v>29918</v>
      </c>
      <c r="B3500" s="26" t="s">
        <v>29919</v>
      </c>
      <c r="C3500" s="43" t="s">
        <v>3512</v>
      </c>
      <c r="D3500" s="44" t="s">
        <v>29920</v>
      </c>
    </row>
    <row r="3501" spans="1:4" x14ac:dyDescent="0.2">
      <c r="A3501" s="43"/>
      <c r="C3501" s="43" t="s">
        <v>3513</v>
      </c>
      <c r="D3501" s="44" t="s">
        <v>29921</v>
      </c>
    </row>
    <row r="3502" spans="1:4" x14ac:dyDescent="0.2">
      <c r="A3502" s="43" t="s">
        <v>29922</v>
      </c>
      <c r="B3502" s="26" t="s">
        <v>29923</v>
      </c>
      <c r="C3502" s="43" t="s">
        <v>3514</v>
      </c>
      <c r="D3502" s="44" t="s">
        <v>29924</v>
      </c>
    </row>
    <row r="3503" spans="1:4" x14ac:dyDescent="0.2">
      <c r="A3503" s="43"/>
      <c r="C3503" s="43" t="s">
        <v>3515</v>
      </c>
      <c r="D3503" s="44" t="s">
        <v>29925</v>
      </c>
    </row>
    <row r="3504" spans="1:4" x14ac:dyDescent="0.2">
      <c r="A3504" s="43"/>
      <c r="C3504" s="43" t="s">
        <v>3516</v>
      </c>
      <c r="D3504" s="44" t="s">
        <v>29926</v>
      </c>
    </row>
    <row r="3505" spans="1:4" x14ac:dyDescent="0.2">
      <c r="A3505" s="43"/>
      <c r="C3505" s="43" t="s">
        <v>3517</v>
      </c>
      <c r="D3505" s="44" t="s">
        <v>29927</v>
      </c>
    </row>
    <row r="3506" spans="1:4" x14ac:dyDescent="0.2">
      <c r="A3506" s="43"/>
      <c r="C3506" s="43" t="s">
        <v>3518</v>
      </c>
      <c r="D3506" s="44" t="s">
        <v>29928</v>
      </c>
    </row>
    <row r="3507" spans="1:4" x14ac:dyDescent="0.2">
      <c r="A3507" s="43"/>
      <c r="C3507" s="43" t="s">
        <v>3519</v>
      </c>
      <c r="D3507" s="44" t="s">
        <v>29929</v>
      </c>
    </row>
    <row r="3508" spans="1:4" x14ac:dyDescent="0.2">
      <c r="A3508" s="43" t="s">
        <v>29930</v>
      </c>
      <c r="B3508" s="26" t="s">
        <v>29931</v>
      </c>
      <c r="C3508" s="43" t="s">
        <v>3520</v>
      </c>
      <c r="D3508" s="44" t="s">
        <v>29932</v>
      </c>
    </row>
    <row r="3509" spans="1:4" x14ac:dyDescent="0.2">
      <c r="A3509" s="43"/>
      <c r="C3509" s="43" t="s">
        <v>3521</v>
      </c>
      <c r="D3509" s="44" t="s">
        <v>29933</v>
      </c>
    </row>
    <row r="3510" spans="1:4" x14ac:dyDescent="0.2">
      <c r="A3510" s="43"/>
      <c r="C3510" s="43" t="s">
        <v>3522</v>
      </c>
      <c r="D3510" s="44" t="s">
        <v>29934</v>
      </c>
    </row>
    <row r="3511" spans="1:4" x14ac:dyDescent="0.2">
      <c r="A3511" s="43"/>
      <c r="C3511" s="43" t="s">
        <v>3523</v>
      </c>
      <c r="D3511" s="44" t="s">
        <v>29935</v>
      </c>
    </row>
    <row r="3512" spans="1:4" x14ac:dyDescent="0.2">
      <c r="A3512" s="43"/>
      <c r="C3512" s="43" t="s">
        <v>3524</v>
      </c>
      <c r="D3512" s="44" t="s">
        <v>29936</v>
      </c>
    </row>
    <row r="3513" spans="1:4" x14ac:dyDescent="0.2">
      <c r="A3513" s="43" t="s">
        <v>29937</v>
      </c>
      <c r="B3513" s="26" t="s">
        <v>29938</v>
      </c>
      <c r="C3513" s="43" t="s">
        <v>3525</v>
      </c>
      <c r="D3513" s="44" t="s">
        <v>29939</v>
      </c>
    </row>
    <row r="3514" spans="1:4" x14ac:dyDescent="0.2">
      <c r="A3514" s="43"/>
      <c r="C3514" s="43" t="s">
        <v>3526</v>
      </c>
      <c r="D3514" s="44" t="s">
        <v>29940</v>
      </c>
    </row>
    <row r="3515" spans="1:4" x14ac:dyDescent="0.2">
      <c r="A3515" s="43"/>
      <c r="C3515" s="43" t="s">
        <v>3527</v>
      </c>
      <c r="D3515" s="44" t="s">
        <v>29941</v>
      </c>
    </row>
    <row r="3516" spans="1:4" x14ac:dyDescent="0.2">
      <c r="A3516" s="43"/>
      <c r="C3516" s="43" t="s">
        <v>3528</v>
      </c>
      <c r="D3516" s="44" t="s">
        <v>29942</v>
      </c>
    </row>
    <row r="3517" spans="1:4" ht="24" x14ac:dyDescent="0.2">
      <c r="A3517" s="43" t="s">
        <v>29943</v>
      </c>
      <c r="B3517" s="26" t="s">
        <v>29944</v>
      </c>
      <c r="C3517" s="43" t="s">
        <v>3529</v>
      </c>
      <c r="D3517" s="44" t="s">
        <v>29945</v>
      </c>
    </row>
    <row r="3518" spans="1:4" x14ac:dyDescent="0.2">
      <c r="A3518" s="43"/>
      <c r="C3518" s="43" t="s">
        <v>3530</v>
      </c>
      <c r="D3518" s="44" t="s">
        <v>29946</v>
      </c>
    </row>
    <row r="3519" spans="1:4" x14ac:dyDescent="0.2">
      <c r="A3519" s="43"/>
      <c r="C3519" s="43" t="s">
        <v>3531</v>
      </c>
      <c r="D3519" s="44" t="s">
        <v>29947</v>
      </c>
    </row>
    <row r="3520" spans="1:4" x14ac:dyDescent="0.2">
      <c r="A3520" s="43"/>
      <c r="C3520" s="43" t="s">
        <v>3532</v>
      </c>
      <c r="D3520" s="44" t="s">
        <v>29948</v>
      </c>
    </row>
    <row r="3521" spans="1:4" x14ac:dyDescent="0.2">
      <c r="A3521" s="43" t="s">
        <v>29949</v>
      </c>
      <c r="B3521" s="26" t="s">
        <v>29950</v>
      </c>
      <c r="C3521" s="43" t="s">
        <v>3533</v>
      </c>
      <c r="D3521" s="44" t="s">
        <v>29951</v>
      </c>
    </row>
    <row r="3522" spans="1:4" x14ac:dyDescent="0.2">
      <c r="A3522" s="43"/>
      <c r="C3522" s="43" t="s">
        <v>3534</v>
      </c>
      <c r="D3522" s="44" t="s">
        <v>29952</v>
      </c>
    </row>
    <row r="3523" spans="1:4" x14ac:dyDescent="0.2">
      <c r="A3523" s="43"/>
      <c r="C3523" s="43" t="s">
        <v>3535</v>
      </c>
      <c r="D3523" s="44" t="s">
        <v>29953</v>
      </c>
    </row>
    <row r="3524" spans="1:4" x14ac:dyDescent="0.2">
      <c r="A3524" s="43"/>
      <c r="C3524" s="43" t="s">
        <v>3536</v>
      </c>
      <c r="D3524" s="44" t="s">
        <v>29954</v>
      </c>
    </row>
    <row r="3525" spans="1:4" x14ac:dyDescent="0.2">
      <c r="A3525" s="43"/>
      <c r="C3525" s="43" t="s">
        <v>3537</v>
      </c>
      <c r="D3525" s="44" t="s">
        <v>29955</v>
      </c>
    </row>
    <row r="3526" spans="1:4" ht="36" x14ac:dyDescent="0.2">
      <c r="A3526" s="43" t="s">
        <v>29956</v>
      </c>
      <c r="B3526" s="26" t="s">
        <v>29957</v>
      </c>
      <c r="C3526" s="43" t="s">
        <v>3538</v>
      </c>
      <c r="D3526" s="44" t="s">
        <v>29958</v>
      </c>
    </row>
    <row r="3527" spans="1:4" x14ac:dyDescent="0.2">
      <c r="A3527" s="43"/>
      <c r="C3527" s="43" t="s">
        <v>3539</v>
      </c>
      <c r="D3527" s="44" t="s">
        <v>29959</v>
      </c>
    </row>
    <row r="3528" spans="1:4" x14ac:dyDescent="0.2">
      <c r="A3528" s="43"/>
      <c r="C3528" s="43" t="s">
        <v>3540</v>
      </c>
      <c r="D3528" s="44" t="s">
        <v>29960</v>
      </c>
    </row>
    <row r="3529" spans="1:4" x14ac:dyDescent="0.2">
      <c r="A3529" s="43"/>
      <c r="C3529" s="43" t="s">
        <v>3541</v>
      </c>
      <c r="D3529" s="44" t="s">
        <v>29961</v>
      </c>
    </row>
    <row r="3530" spans="1:4" x14ac:dyDescent="0.2">
      <c r="A3530" s="43"/>
      <c r="C3530" s="43" t="s">
        <v>3542</v>
      </c>
      <c r="D3530" s="44" t="s">
        <v>29962</v>
      </c>
    </row>
    <row r="3531" spans="1:4" ht="36" x14ac:dyDescent="0.2">
      <c r="A3531" s="43" t="s">
        <v>29963</v>
      </c>
      <c r="B3531" s="26" t="s">
        <v>29964</v>
      </c>
      <c r="C3531" s="43" t="s">
        <v>29965</v>
      </c>
      <c r="D3531" s="44" t="s">
        <v>25234</v>
      </c>
    </row>
    <row r="3532" spans="1:4" x14ac:dyDescent="0.2">
      <c r="A3532" s="43"/>
      <c r="C3532" s="43" t="s">
        <v>29966</v>
      </c>
      <c r="D3532" s="44" t="s">
        <v>29967</v>
      </c>
    </row>
    <row r="3533" spans="1:4" x14ac:dyDescent="0.2">
      <c r="A3533" s="43"/>
      <c r="C3533" s="43" t="s">
        <v>29968</v>
      </c>
      <c r="D3533" s="44" t="s">
        <v>29969</v>
      </c>
    </row>
    <row r="3534" spans="1:4" x14ac:dyDescent="0.2">
      <c r="A3534" s="43"/>
      <c r="C3534" s="43" t="s">
        <v>29970</v>
      </c>
      <c r="D3534" s="44" t="s">
        <v>29971</v>
      </c>
    </row>
    <row r="3535" spans="1:4" ht="24" x14ac:dyDescent="0.2">
      <c r="A3535" s="43" t="s">
        <v>29972</v>
      </c>
      <c r="B3535" s="26" t="s">
        <v>29973</v>
      </c>
      <c r="C3535" s="43" t="s">
        <v>29972</v>
      </c>
      <c r="D3535" s="44" t="s">
        <v>29973</v>
      </c>
    </row>
    <row r="3536" spans="1:4" x14ac:dyDescent="0.2">
      <c r="A3536" s="43" t="s">
        <v>29974</v>
      </c>
      <c r="B3536" s="26" t="s">
        <v>29975</v>
      </c>
      <c r="C3536" s="43" t="s">
        <v>29974</v>
      </c>
      <c r="D3536" s="44" t="s">
        <v>29976</v>
      </c>
    </row>
    <row r="3537" spans="1:4" x14ac:dyDescent="0.2">
      <c r="A3537" s="43" t="s">
        <v>29977</v>
      </c>
      <c r="B3537" s="26" t="s">
        <v>29978</v>
      </c>
      <c r="C3537" s="43" t="s">
        <v>3549</v>
      </c>
      <c r="D3537" s="44" t="s">
        <v>29979</v>
      </c>
    </row>
    <row r="3538" spans="1:4" x14ac:dyDescent="0.2">
      <c r="A3538" s="43"/>
      <c r="C3538" s="43" t="s">
        <v>3550</v>
      </c>
      <c r="D3538" s="44" t="s">
        <v>29980</v>
      </c>
    </row>
    <row r="3539" spans="1:4" x14ac:dyDescent="0.2">
      <c r="A3539" s="43"/>
      <c r="C3539" s="43" t="s">
        <v>3551</v>
      </c>
      <c r="D3539" s="44" t="s">
        <v>29981</v>
      </c>
    </row>
    <row r="3540" spans="1:4" x14ac:dyDescent="0.2">
      <c r="A3540" s="43"/>
      <c r="C3540" s="43" t="s">
        <v>3552</v>
      </c>
      <c r="D3540" s="44" t="s">
        <v>29982</v>
      </c>
    </row>
    <row r="3541" spans="1:4" x14ac:dyDescent="0.2">
      <c r="A3541" s="43"/>
      <c r="C3541" s="43" t="s">
        <v>3553</v>
      </c>
      <c r="D3541" s="44" t="s">
        <v>29983</v>
      </c>
    </row>
    <row r="3542" spans="1:4" x14ac:dyDescent="0.2">
      <c r="A3542" s="43"/>
      <c r="C3542" s="43" t="s">
        <v>3554</v>
      </c>
      <c r="D3542" s="44" t="s">
        <v>29984</v>
      </c>
    </row>
    <row r="3543" spans="1:4" x14ac:dyDescent="0.2">
      <c r="A3543" s="43"/>
      <c r="C3543" s="43" t="s">
        <v>3555</v>
      </c>
      <c r="D3543" s="44" t="s">
        <v>29985</v>
      </c>
    </row>
    <row r="3544" spans="1:4" x14ac:dyDescent="0.2">
      <c r="A3544" s="43" t="s">
        <v>29986</v>
      </c>
      <c r="B3544" s="26" t="s">
        <v>29987</v>
      </c>
      <c r="C3544" s="43" t="s">
        <v>3556</v>
      </c>
      <c r="D3544" s="44" t="s">
        <v>29988</v>
      </c>
    </row>
    <row r="3545" spans="1:4" x14ac:dyDescent="0.2">
      <c r="A3545" s="43"/>
      <c r="C3545" s="43" t="s">
        <v>3557</v>
      </c>
      <c r="D3545" s="44" t="s">
        <v>29989</v>
      </c>
    </row>
    <row r="3546" spans="1:4" x14ac:dyDescent="0.2">
      <c r="A3546" s="43"/>
      <c r="C3546" s="43" t="s">
        <v>3558</v>
      </c>
      <c r="D3546" s="44" t="s">
        <v>29990</v>
      </c>
    </row>
    <row r="3547" spans="1:4" x14ac:dyDescent="0.2">
      <c r="A3547" s="43" t="s">
        <v>29991</v>
      </c>
      <c r="B3547" s="26" t="s">
        <v>29992</v>
      </c>
      <c r="C3547" s="43" t="s">
        <v>3559</v>
      </c>
      <c r="D3547" s="44" t="s">
        <v>29993</v>
      </c>
    </row>
    <row r="3548" spans="1:4" x14ac:dyDescent="0.2">
      <c r="A3548" s="43"/>
      <c r="C3548" s="43" t="s">
        <v>3560</v>
      </c>
      <c r="D3548" s="44" t="s">
        <v>29994</v>
      </c>
    </row>
    <row r="3549" spans="1:4" x14ac:dyDescent="0.2">
      <c r="A3549" s="43"/>
      <c r="C3549" s="43" t="s">
        <v>8</v>
      </c>
      <c r="D3549" s="44" t="s">
        <v>29995</v>
      </c>
    </row>
    <row r="3550" spans="1:4" x14ac:dyDescent="0.2">
      <c r="A3550" s="43" t="s">
        <v>29996</v>
      </c>
      <c r="B3550" s="26" t="s">
        <v>29997</v>
      </c>
      <c r="C3550" s="43" t="s">
        <v>3561</v>
      </c>
      <c r="D3550" s="44" t="s">
        <v>29998</v>
      </c>
    </row>
    <row r="3551" spans="1:4" x14ac:dyDescent="0.2">
      <c r="A3551" s="43"/>
      <c r="C3551" s="43" t="s">
        <v>3562</v>
      </c>
      <c r="D3551" s="44" t="s">
        <v>29999</v>
      </c>
    </row>
    <row r="3552" spans="1:4" x14ac:dyDescent="0.2">
      <c r="A3552" s="43"/>
      <c r="C3552" s="43" t="s">
        <v>3563</v>
      </c>
      <c r="D3552" s="44" t="s">
        <v>30000</v>
      </c>
    </row>
    <row r="3553" spans="1:4" ht="24" x14ac:dyDescent="0.2">
      <c r="A3553" s="43" t="s">
        <v>30001</v>
      </c>
      <c r="B3553" s="26" t="s">
        <v>30002</v>
      </c>
      <c r="C3553" s="43" t="s">
        <v>3564</v>
      </c>
      <c r="D3553" s="44" t="s">
        <v>30003</v>
      </c>
    </row>
    <row r="3554" spans="1:4" x14ac:dyDescent="0.2">
      <c r="A3554" s="43"/>
      <c r="C3554" s="43" t="s">
        <v>3565</v>
      </c>
      <c r="D3554" s="44" t="s">
        <v>30004</v>
      </c>
    </row>
    <row r="3555" spans="1:4" ht="36" x14ac:dyDescent="0.2">
      <c r="A3555" s="43" t="s">
        <v>30005</v>
      </c>
      <c r="B3555" s="26" t="s">
        <v>30006</v>
      </c>
      <c r="C3555" s="43" t="s">
        <v>3566</v>
      </c>
      <c r="D3555" s="44" t="s">
        <v>30007</v>
      </c>
    </row>
    <row r="3556" spans="1:4" x14ac:dyDescent="0.2">
      <c r="A3556" s="43"/>
      <c r="C3556" s="43" t="s">
        <v>3567</v>
      </c>
      <c r="D3556" s="44" t="s">
        <v>30008</v>
      </c>
    </row>
    <row r="3557" spans="1:4" x14ac:dyDescent="0.2">
      <c r="A3557" s="43"/>
      <c r="C3557" s="43" t="s">
        <v>3568</v>
      </c>
      <c r="D3557" s="44" t="s">
        <v>30009</v>
      </c>
    </row>
    <row r="3558" spans="1:4" ht="24" x14ac:dyDescent="0.2">
      <c r="A3558" s="43" t="s">
        <v>30010</v>
      </c>
      <c r="B3558" s="26" t="s">
        <v>30011</v>
      </c>
      <c r="C3558" s="43" t="s">
        <v>3569</v>
      </c>
      <c r="D3558" s="44" t="s">
        <v>30012</v>
      </c>
    </row>
    <row r="3559" spans="1:4" x14ac:dyDescent="0.2">
      <c r="A3559" s="43"/>
      <c r="C3559" s="43" t="s">
        <v>3570</v>
      </c>
      <c r="D3559" s="44" t="s">
        <v>30013</v>
      </c>
    </row>
    <row r="3560" spans="1:4" x14ac:dyDescent="0.2">
      <c r="A3560" s="43"/>
      <c r="C3560" s="43" t="s">
        <v>3571</v>
      </c>
      <c r="D3560" s="44" t="s">
        <v>30014</v>
      </c>
    </row>
    <row r="3561" spans="1:4" x14ac:dyDescent="0.2">
      <c r="A3561" s="43" t="s">
        <v>30015</v>
      </c>
      <c r="B3561" s="26" t="s">
        <v>30016</v>
      </c>
      <c r="C3561" s="43" t="s">
        <v>3572</v>
      </c>
      <c r="D3561" s="44" t="s">
        <v>30017</v>
      </c>
    </row>
    <row r="3562" spans="1:4" x14ac:dyDescent="0.2">
      <c r="A3562" s="43"/>
      <c r="C3562" s="43" t="s">
        <v>3573</v>
      </c>
      <c r="D3562" s="44" t="s">
        <v>30018</v>
      </c>
    </row>
    <row r="3563" spans="1:4" x14ac:dyDescent="0.2">
      <c r="A3563" s="43"/>
      <c r="C3563" s="43" t="s">
        <v>3574</v>
      </c>
      <c r="D3563" s="44" t="s">
        <v>30019</v>
      </c>
    </row>
    <row r="3564" spans="1:4" ht="24" x14ac:dyDescent="0.2">
      <c r="A3564" s="43" t="s">
        <v>30020</v>
      </c>
      <c r="B3564" s="26" t="s">
        <v>30021</v>
      </c>
      <c r="C3564" s="43" t="s">
        <v>3575</v>
      </c>
      <c r="D3564" s="44" t="s">
        <v>30022</v>
      </c>
    </row>
    <row r="3565" spans="1:4" x14ac:dyDescent="0.2">
      <c r="A3565" s="43"/>
      <c r="C3565" s="43" t="s">
        <v>3576</v>
      </c>
      <c r="D3565" s="44" t="s">
        <v>30023</v>
      </c>
    </row>
    <row r="3566" spans="1:4" x14ac:dyDescent="0.2">
      <c r="A3566" s="43"/>
      <c r="C3566" s="43" t="s">
        <v>3577</v>
      </c>
      <c r="D3566" s="44" t="s">
        <v>30024</v>
      </c>
    </row>
    <row r="3567" spans="1:4" x14ac:dyDescent="0.2">
      <c r="A3567" s="43"/>
      <c r="C3567" s="43" t="s">
        <v>3578</v>
      </c>
      <c r="D3567" s="44" t="s">
        <v>30025</v>
      </c>
    </row>
    <row r="3568" spans="1:4" x14ac:dyDescent="0.2">
      <c r="A3568" s="43"/>
      <c r="C3568" s="43" t="s">
        <v>3579</v>
      </c>
      <c r="D3568" s="44" t="s">
        <v>30026</v>
      </c>
    </row>
    <row r="3569" spans="1:4" ht="24" x14ac:dyDescent="0.2">
      <c r="A3569" s="43" t="s">
        <v>30027</v>
      </c>
      <c r="B3569" s="26" t="s">
        <v>30028</v>
      </c>
      <c r="C3569" s="43" t="s">
        <v>30027</v>
      </c>
      <c r="D3569" s="44" t="s">
        <v>30028</v>
      </c>
    </row>
    <row r="3570" spans="1:4" x14ac:dyDescent="0.2">
      <c r="A3570" s="43" t="s">
        <v>30029</v>
      </c>
      <c r="B3570" s="26" t="s">
        <v>30030</v>
      </c>
      <c r="C3570" s="43" t="s">
        <v>30029</v>
      </c>
      <c r="D3570" s="44" t="s">
        <v>30031</v>
      </c>
    </row>
    <row r="3571" spans="1:4" ht="24" x14ac:dyDescent="0.2">
      <c r="A3571" s="43" t="s">
        <v>30032</v>
      </c>
      <c r="B3571" s="26" t="s">
        <v>30033</v>
      </c>
      <c r="C3571" s="43" t="s">
        <v>3582</v>
      </c>
      <c r="D3571" s="44" t="s">
        <v>30034</v>
      </c>
    </row>
    <row r="3572" spans="1:4" x14ac:dyDescent="0.2">
      <c r="A3572" s="43"/>
      <c r="C3572" s="43" t="s">
        <v>3583</v>
      </c>
      <c r="D3572" s="44" t="s">
        <v>30035</v>
      </c>
    </row>
    <row r="3573" spans="1:4" x14ac:dyDescent="0.2">
      <c r="A3573" s="43"/>
      <c r="C3573" s="43" t="s">
        <v>3584</v>
      </c>
      <c r="D3573" s="44" t="s">
        <v>30036</v>
      </c>
    </row>
    <row r="3574" spans="1:4" x14ac:dyDescent="0.2">
      <c r="A3574" s="43"/>
      <c r="C3574" s="43" t="s">
        <v>3585</v>
      </c>
      <c r="D3574" s="44" t="s">
        <v>30037</v>
      </c>
    </row>
    <row r="3575" spans="1:4" x14ac:dyDescent="0.2">
      <c r="A3575" s="43"/>
      <c r="C3575" s="43" t="s">
        <v>3586</v>
      </c>
      <c r="D3575" s="44" t="s">
        <v>30038</v>
      </c>
    </row>
    <row r="3576" spans="1:4" x14ac:dyDescent="0.2">
      <c r="A3576" s="43"/>
      <c r="C3576" s="43" t="s">
        <v>3587</v>
      </c>
      <c r="D3576" s="44" t="s">
        <v>30039</v>
      </c>
    </row>
    <row r="3577" spans="1:4" x14ac:dyDescent="0.2">
      <c r="A3577" s="43"/>
      <c r="C3577" s="43" t="s">
        <v>3588</v>
      </c>
      <c r="D3577" s="44" t="s">
        <v>30040</v>
      </c>
    </row>
    <row r="3578" spans="1:4" x14ac:dyDescent="0.2">
      <c r="A3578" s="43"/>
      <c r="C3578" s="43" t="s">
        <v>3589</v>
      </c>
      <c r="D3578" s="44" t="s">
        <v>30041</v>
      </c>
    </row>
    <row r="3579" spans="1:4" x14ac:dyDescent="0.2">
      <c r="A3579" s="43"/>
      <c r="C3579" s="43" t="s">
        <v>3590</v>
      </c>
      <c r="D3579" s="44" t="s">
        <v>30042</v>
      </c>
    </row>
    <row r="3580" spans="1:4" x14ac:dyDescent="0.2">
      <c r="A3580" s="43"/>
      <c r="C3580" s="43" t="s">
        <v>3591</v>
      </c>
      <c r="D3580" s="44" t="s">
        <v>30043</v>
      </c>
    </row>
    <row r="3581" spans="1:4" ht="36" x14ac:dyDescent="0.2">
      <c r="A3581" s="43" t="s">
        <v>30044</v>
      </c>
      <c r="B3581" s="26" t="s">
        <v>30045</v>
      </c>
      <c r="C3581" s="43" t="s">
        <v>3592</v>
      </c>
      <c r="D3581" s="44" t="s">
        <v>30046</v>
      </c>
    </row>
    <row r="3582" spans="1:4" x14ac:dyDescent="0.2">
      <c r="A3582" s="43"/>
      <c r="C3582" s="43" t="s">
        <v>3593</v>
      </c>
      <c r="D3582" s="44" t="s">
        <v>30047</v>
      </c>
    </row>
    <row r="3583" spans="1:4" ht="24" x14ac:dyDescent="0.2">
      <c r="A3583" s="43" t="s">
        <v>30048</v>
      </c>
      <c r="B3583" s="26" t="s">
        <v>30049</v>
      </c>
      <c r="C3583" s="43" t="s">
        <v>30050</v>
      </c>
      <c r="D3583" s="44" t="s">
        <v>30051</v>
      </c>
    </row>
    <row r="3584" spans="1:4" x14ac:dyDescent="0.2">
      <c r="A3584" s="43"/>
      <c r="C3584" s="43" t="s">
        <v>30052</v>
      </c>
      <c r="D3584" s="44" t="s">
        <v>30053</v>
      </c>
    </row>
    <row r="3585" spans="1:4" x14ac:dyDescent="0.2">
      <c r="A3585" s="43"/>
      <c r="C3585" s="43" t="s">
        <v>30054</v>
      </c>
      <c r="D3585" s="44" t="s">
        <v>30055</v>
      </c>
    </row>
    <row r="3586" spans="1:4" x14ac:dyDescent="0.2">
      <c r="A3586" s="43"/>
      <c r="C3586" s="43" t="s">
        <v>30056</v>
      </c>
      <c r="D3586" s="44" t="s">
        <v>30057</v>
      </c>
    </row>
    <row r="3587" spans="1:4" x14ac:dyDescent="0.2">
      <c r="A3587" s="43"/>
      <c r="C3587" s="43" t="s">
        <v>30058</v>
      </c>
      <c r="D3587" s="44" t="s">
        <v>30059</v>
      </c>
    </row>
    <row r="3588" spans="1:4" x14ac:dyDescent="0.2">
      <c r="A3588" s="43" t="s">
        <v>30060</v>
      </c>
      <c r="B3588" s="26" t="s">
        <v>30061</v>
      </c>
      <c r="C3588" s="43" t="s">
        <v>3599</v>
      </c>
      <c r="D3588" s="44" t="s">
        <v>30062</v>
      </c>
    </row>
    <row r="3589" spans="1:4" x14ac:dyDescent="0.2">
      <c r="A3589" s="43"/>
      <c r="C3589" s="43" t="s">
        <v>3600</v>
      </c>
      <c r="D3589" s="44" t="s">
        <v>30063</v>
      </c>
    </row>
    <row r="3590" spans="1:4" x14ac:dyDescent="0.2">
      <c r="A3590" s="43"/>
      <c r="C3590" s="43" t="s">
        <v>3601</v>
      </c>
      <c r="D3590" s="44" t="s">
        <v>30064</v>
      </c>
    </row>
    <row r="3591" spans="1:4" x14ac:dyDescent="0.2">
      <c r="A3591" s="43"/>
      <c r="C3591" s="43" t="s">
        <v>3602</v>
      </c>
      <c r="D3591" s="44" t="s">
        <v>30065</v>
      </c>
    </row>
    <row r="3592" spans="1:4" x14ac:dyDescent="0.2">
      <c r="A3592" s="43"/>
      <c r="C3592" s="43" t="s">
        <v>3603</v>
      </c>
      <c r="D3592" s="44" t="s">
        <v>30066</v>
      </c>
    </row>
    <row r="3593" spans="1:4" x14ac:dyDescent="0.2">
      <c r="A3593" s="43" t="s">
        <v>30067</v>
      </c>
      <c r="B3593" s="26" t="s">
        <v>30068</v>
      </c>
      <c r="C3593" s="43" t="s">
        <v>3604</v>
      </c>
      <c r="D3593" s="44" t="s">
        <v>30069</v>
      </c>
    </row>
    <row r="3594" spans="1:4" x14ac:dyDescent="0.2">
      <c r="A3594" s="43"/>
      <c r="C3594" s="43" t="s">
        <v>3605</v>
      </c>
      <c r="D3594" s="44" t="s">
        <v>30070</v>
      </c>
    </row>
    <row r="3595" spans="1:4" x14ac:dyDescent="0.2">
      <c r="A3595" s="43"/>
      <c r="C3595" s="43" t="s">
        <v>3606</v>
      </c>
      <c r="D3595" s="44" t="s">
        <v>30071</v>
      </c>
    </row>
    <row r="3596" spans="1:4" x14ac:dyDescent="0.2">
      <c r="A3596" s="43"/>
      <c r="C3596" s="43" t="s">
        <v>3607</v>
      </c>
      <c r="D3596" s="44" t="s">
        <v>30072</v>
      </c>
    </row>
    <row r="3597" spans="1:4" x14ac:dyDescent="0.2">
      <c r="A3597" s="43"/>
      <c r="C3597" s="43" t="s">
        <v>3608</v>
      </c>
      <c r="D3597" s="44" t="s">
        <v>30073</v>
      </c>
    </row>
    <row r="3598" spans="1:4" x14ac:dyDescent="0.2">
      <c r="A3598" s="43"/>
      <c r="C3598" s="43" t="s">
        <v>3609</v>
      </c>
      <c r="D3598" s="44" t="s">
        <v>30074</v>
      </c>
    </row>
    <row r="3599" spans="1:4" x14ac:dyDescent="0.2">
      <c r="A3599" s="43"/>
      <c r="C3599" s="43" t="s">
        <v>3610</v>
      </c>
      <c r="D3599" s="44" t="s">
        <v>30075</v>
      </c>
    </row>
    <row r="3600" spans="1:4" x14ac:dyDescent="0.2">
      <c r="A3600" s="43"/>
      <c r="C3600" s="43" t="s">
        <v>3611</v>
      </c>
      <c r="D3600" s="44" t="s">
        <v>30076</v>
      </c>
    </row>
    <row r="3601" spans="1:4" x14ac:dyDescent="0.2">
      <c r="A3601" s="43"/>
      <c r="C3601" s="43" t="s">
        <v>3612</v>
      </c>
      <c r="D3601" s="44" t="s">
        <v>30077</v>
      </c>
    </row>
    <row r="3602" spans="1:4" x14ac:dyDescent="0.2">
      <c r="A3602" s="43"/>
      <c r="C3602" s="43" t="s">
        <v>3613</v>
      </c>
      <c r="D3602" s="44" t="s">
        <v>30078</v>
      </c>
    </row>
    <row r="3603" spans="1:4" x14ac:dyDescent="0.2">
      <c r="A3603" s="43" t="s">
        <v>30079</v>
      </c>
      <c r="B3603" s="26" t="s">
        <v>30080</v>
      </c>
      <c r="C3603" s="43" t="s">
        <v>3614</v>
      </c>
      <c r="D3603" s="44" t="s">
        <v>30081</v>
      </c>
    </row>
    <row r="3604" spans="1:4" x14ac:dyDescent="0.2">
      <c r="A3604" s="43"/>
      <c r="C3604" s="43" t="s">
        <v>3615</v>
      </c>
      <c r="D3604" s="44" t="s">
        <v>30082</v>
      </c>
    </row>
    <row r="3605" spans="1:4" x14ac:dyDescent="0.2">
      <c r="A3605" s="43"/>
      <c r="C3605" s="43" t="s">
        <v>3616</v>
      </c>
      <c r="D3605" s="44" t="s">
        <v>30083</v>
      </c>
    </row>
    <row r="3606" spans="1:4" ht="24" x14ac:dyDescent="0.2">
      <c r="A3606" s="43" t="s">
        <v>30084</v>
      </c>
      <c r="B3606" s="26" t="s">
        <v>30085</v>
      </c>
      <c r="C3606" s="43" t="s">
        <v>30084</v>
      </c>
      <c r="D3606" s="44" t="s">
        <v>30086</v>
      </c>
    </row>
    <row r="3607" spans="1:4" x14ac:dyDescent="0.2">
      <c r="A3607" s="43" t="s">
        <v>30087</v>
      </c>
      <c r="B3607" s="26" t="s">
        <v>30088</v>
      </c>
      <c r="C3607" s="43" t="s">
        <v>3618</v>
      </c>
      <c r="D3607" s="44" t="s">
        <v>30089</v>
      </c>
    </row>
    <row r="3608" spans="1:4" x14ac:dyDescent="0.2">
      <c r="A3608" s="43"/>
      <c r="C3608" s="43" t="s">
        <v>3619</v>
      </c>
      <c r="D3608" s="44" t="s">
        <v>30090</v>
      </c>
    </row>
    <row r="3609" spans="1:4" x14ac:dyDescent="0.2">
      <c r="A3609" s="43"/>
      <c r="C3609" s="43" t="s">
        <v>3620</v>
      </c>
      <c r="D3609" s="44" t="s">
        <v>30091</v>
      </c>
    </row>
    <row r="3610" spans="1:4" x14ac:dyDescent="0.2">
      <c r="A3610" s="43"/>
      <c r="C3610" s="43" t="s">
        <v>3621</v>
      </c>
      <c r="D3610" s="44" t="s">
        <v>30092</v>
      </c>
    </row>
    <row r="3611" spans="1:4" x14ac:dyDescent="0.2">
      <c r="A3611" s="43"/>
      <c r="C3611" s="43" t="s">
        <v>3622</v>
      </c>
      <c r="D3611" s="44" t="s">
        <v>30093</v>
      </c>
    </row>
    <row r="3612" spans="1:4" x14ac:dyDescent="0.2">
      <c r="A3612" s="43" t="s">
        <v>30094</v>
      </c>
      <c r="B3612" s="26" t="s">
        <v>30095</v>
      </c>
      <c r="C3612" s="43" t="s">
        <v>3623</v>
      </c>
      <c r="D3612" s="44" t="s">
        <v>30096</v>
      </c>
    </row>
    <row r="3613" spans="1:4" x14ac:dyDescent="0.2">
      <c r="A3613" s="43"/>
      <c r="C3613" s="43" t="s">
        <v>3624</v>
      </c>
      <c r="D3613" s="44" t="s">
        <v>30097</v>
      </c>
    </row>
    <row r="3614" spans="1:4" x14ac:dyDescent="0.2">
      <c r="A3614" s="43"/>
      <c r="C3614" s="43" t="s">
        <v>3625</v>
      </c>
      <c r="D3614" s="44" t="s">
        <v>30098</v>
      </c>
    </row>
    <row r="3615" spans="1:4" x14ac:dyDescent="0.2">
      <c r="A3615" s="43" t="s">
        <v>30099</v>
      </c>
      <c r="B3615" s="26" t="s">
        <v>30100</v>
      </c>
      <c r="C3615" s="43" t="s">
        <v>3626</v>
      </c>
      <c r="D3615" s="44" t="s">
        <v>30101</v>
      </c>
    </row>
    <row r="3616" spans="1:4" x14ac:dyDescent="0.2">
      <c r="A3616" s="43"/>
      <c r="C3616" s="43" t="s">
        <v>3627</v>
      </c>
      <c r="D3616" s="44" t="s">
        <v>30102</v>
      </c>
    </row>
    <row r="3617" spans="1:4" x14ac:dyDescent="0.2">
      <c r="A3617" s="43"/>
      <c r="C3617" s="43" t="s">
        <v>3628</v>
      </c>
      <c r="D3617" s="44" t="s">
        <v>30103</v>
      </c>
    </row>
    <row r="3618" spans="1:4" x14ac:dyDescent="0.2">
      <c r="A3618" s="43"/>
      <c r="C3618" s="43" t="s">
        <v>3629</v>
      </c>
      <c r="D3618" s="44" t="s">
        <v>30104</v>
      </c>
    </row>
    <row r="3619" spans="1:4" x14ac:dyDescent="0.2">
      <c r="A3619" s="43"/>
      <c r="C3619" s="43" t="s">
        <v>3630</v>
      </c>
      <c r="D3619" s="44" t="s">
        <v>30105</v>
      </c>
    </row>
    <row r="3620" spans="1:4" x14ac:dyDescent="0.2">
      <c r="A3620" s="43"/>
      <c r="C3620" s="43" t="s">
        <v>3631</v>
      </c>
      <c r="D3620" s="44" t="s">
        <v>30106</v>
      </c>
    </row>
    <row r="3621" spans="1:4" x14ac:dyDescent="0.2">
      <c r="A3621" s="43"/>
      <c r="C3621" s="43" t="s">
        <v>3632</v>
      </c>
      <c r="D3621" s="44" t="s">
        <v>30107</v>
      </c>
    </row>
    <row r="3622" spans="1:4" x14ac:dyDescent="0.2">
      <c r="A3622" s="43" t="s">
        <v>30108</v>
      </c>
      <c r="B3622" s="26" t="s">
        <v>30109</v>
      </c>
      <c r="C3622" s="43" t="s">
        <v>3633</v>
      </c>
      <c r="D3622" s="44" t="s">
        <v>30110</v>
      </c>
    </row>
    <row r="3623" spans="1:4" x14ac:dyDescent="0.2">
      <c r="A3623" s="43"/>
      <c r="C3623" s="43" t="s">
        <v>3634</v>
      </c>
      <c r="D3623" s="44" t="s">
        <v>30111</v>
      </c>
    </row>
    <row r="3624" spans="1:4" x14ac:dyDescent="0.2">
      <c r="A3624" s="43"/>
      <c r="C3624" s="43" t="s">
        <v>3635</v>
      </c>
      <c r="D3624" s="44" t="s">
        <v>30112</v>
      </c>
    </row>
    <row r="3625" spans="1:4" x14ac:dyDescent="0.2">
      <c r="A3625" s="43"/>
      <c r="C3625" s="43" t="s">
        <v>3636</v>
      </c>
      <c r="D3625" s="44" t="s">
        <v>30113</v>
      </c>
    </row>
    <row r="3626" spans="1:4" ht="24" x14ac:dyDescent="0.2">
      <c r="A3626" s="43" t="s">
        <v>30114</v>
      </c>
      <c r="B3626" s="26" t="s">
        <v>30115</v>
      </c>
      <c r="C3626" s="43" t="s">
        <v>3637</v>
      </c>
      <c r="D3626" s="44" t="s">
        <v>30116</v>
      </c>
    </row>
    <row r="3627" spans="1:4" x14ac:dyDescent="0.2">
      <c r="A3627" s="43"/>
      <c r="C3627" s="43" t="s">
        <v>3638</v>
      </c>
      <c r="D3627" s="44" t="s">
        <v>30117</v>
      </c>
    </row>
    <row r="3628" spans="1:4" x14ac:dyDescent="0.2">
      <c r="A3628" s="43"/>
      <c r="C3628" s="43" t="s">
        <v>3639</v>
      </c>
      <c r="D3628" s="44" t="s">
        <v>30118</v>
      </c>
    </row>
    <row r="3629" spans="1:4" x14ac:dyDescent="0.2">
      <c r="A3629" s="43"/>
      <c r="C3629" s="43" t="s">
        <v>3640</v>
      </c>
      <c r="D3629" s="44" t="s">
        <v>30119</v>
      </c>
    </row>
    <row r="3630" spans="1:4" x14ac:dyDescent="0.2">
      <c r="A3630" s="43"/>
      <c r="C3630" s="43" t="s">
        <v>3641</v>
      </c>
      <c r="D3630" s="44" t="s">
        <v>30120</v>
      </c>
    </row>
    <row r="3631" spans="1:4" ht="24" x14ac:dyDescent="0.2">
      <c r="A3631" s="43" t="s">
        <v>30121</v>
      </c>
      <c r="B3631" s="26" t="s">
        <v>30122</v>
      </c>
      <c r="C3631" s="43" t="s">
        <v>3642</v>
      </c>
      <c r="D3631" s="44" t="s">
        <v>30123</v>
      </c>
    </row>
    <row r="3632" spans="1:4" x14ac:dyDescent="0.2">
      <c r="A3632" s="43"/>
      <c r="C3632" s="43" t="s">
        <v>3643</v>
      </c>
      <c r="D3632" s="44" t="s">
        <v>30124</v>
      </c>
    </row>
    <row r="3633" spans="1:4" x14ac:dyDescent="0.2">
      <c r="A3633" s="43"/>
      <c r="C3633" s="43" t="s">
        <v>3644</v>
      </c>
      <c r="D3633" s="44" t="s">
        <v>30125</v>
      </c>
    </row>
    <row r="3634" spans="1:4" x14ac:dyDescent="0.2">
      <c r="A3634" s="43"/>
      <c r="C3634" s="43" t="s">
        <v>3645</v>
      </c>
      <c r="D3634" s="44" t="s">
        <v>30126</v>
      </c>
    </row>
    <row r="3635" spans="1:4" x14ac:dyDescent="0.2">
      <c r="A3635" s="43"/>
      <c r="C3635" s="43" t="s">
        <v>3646</v>
      </c>
      <c r="D3635" s="44" t="s">
        <v>30127</v>
      </c>
    </row>
    <row r="3636" spans="1:4" x14ac:dyDescent="0.2">
      <c r="A3636" s="43"/>
      <c r="C3636" s="43" t="s">
        <v>3647</v>
      </c>
      <c r="D3636" s="44" t="s">
        <v>30128</v>
      </c>
    </row>
    <row r="3637" spans="1:4" x14ac:dyDescent="0.2">
      <c r="A3637" s="43" t="s">
        <v>30129</v>
      </c>
      <c r="B3637" s="26" t="s">
        <v>30130</v>
      </c>
      <c r="C3637" s="43" t="s">
        <v>30129</v>
      </c>
      <c r="D3637" s="44" t="s">
        <v>30130</v>
      </c>
    </row>
    <row r="3638" spans="1:4" x14ac:dyDescent="0.2">
      <c r="A3638" s="43" t="s">
        <v>30131</v>
      </c>
      <c r="B3638" s="26" t="s">
        <v>30132</v>
      </c>
      <c r="C3638" s="43" t="s">
        <v>3649</v>
      </c>
      <c r="D3638" s="44" t="s">
        <v>30133</v>
      </c>
    </row>
    <row r="3639" spans="1:4" x14ac:dyDescent="0.2">
      <c r="A3639" s="43"/>
      <c r="C3639" s="43" t="s">
        <v>3650</v>
      </c>
      <c r="D3639" s="44" t="s">
        <v>30134</v>
      </c>
    </row>
    <row r="3640" spans="1:4" ht="36" x14ac:dyDescent="0.2">
      <c r="A3640" s="43" t="s">
        <v>30135</v>
      </c>
      <c r="B3640" s="26" t="s">
        <v>30136</v>
      </c>
      <c r="C3640" s="43" t="s">
        <v>3651</v>
      </c>
      <c r="D3640" s="44" t="s">
        <v>30137</v>
      </c>
    </row>
    <row r="3641" spans="1:4" x14ac:dyDescent="0.2">
      <c r="A3641" s="43"/>
      <c r="C3641" s="43" t="s">
        <v>3652</v>
      </c>
      <c r="D3641" s="44" t="s">
        <v>30138</v>
      </c>
    </row>
    <row r="3642" spans="1:4" x14ac:dyDescent="0.2">
      <c r="A3642" s="43"/>
      <c r="C3642" s="43" t="s">
        <v>3653</v>
      </c>
      <c r="D3642" s="44" t="s">
        <v>30139</v>
      </c>
    </row>
    <row r="3643" spans="1:4" x14ac:dyDescent="0.2">
      <c r="A3643" s="43"/>
      <c r="C3643" s="43" t="s">
        <v>3654</v>
      </c>
      <c r="D3643" s="44" t="s">
        <v>30140</v>
      </c>
    </row>
    <row r="3644" spans="1:4" x14ac:dyDescent="0.2">
      <c r="A3644" s="43"/>
      <c r="C3644" s="43" t="s">
        <v>3655</v>
      </c>
      <c r="D3644" s="44" t="s">
        <v>30141</v>
      </c>
    </row>
    <row r="3645" spans="1:4" x14ac:dyDescent="0.2">
      <c r="A3645" s="43"/>
      <c r="C3645" s="43" t="s">
        <v>3656</v>
      </c>
      <c r="D3645" s="44" t="s">
        <v>30142</v>
      </c>
    </row>
    <row r="3646" spans="1:4" x14ac:dyDescent="0.2">
      <c r="A3646" s="43"/>
      <c r="C3646" s="43" t="s">
        <v>3657</v>
      </c>
      <c r="D3646" s="44" t="s">
        <v>30143</v>
      </c>
    </row>
    <row r="3647" spans="1:4" x14ac:dyDescent="0.2">
      <c r="A3647" s="43"/>
      <c r="C3647" s="43" t="s">
        <v>3658</v>
      </c>
      <c r="D3647" s="44" t="s">
        <v>30144</v>
      </c>
    </row>
    <row r="3648" spans="1:4" ht="24" x14ac:dyDescent="0.2">
      <c r="A3648" s="43" t="s">
        <v>30145</v>
      </c>
      <c r="B3648" s="26" t="s">
        <v>30146</v>
      </c>
      <c r="C3648" s="43" t="s">
        <v>3659</v>
      </c>
      <c r="D3648" s="44" t="s">
        <v>30147</v>
      </c>
    </row>
    <row r="3649" spans="1:4" x14ac:dyDescent="0.2">
      <c r="A3649" s="43"/>
      <c r="C3649" s="43" t="s">
        <v>3660</v>
      </c>
      <c r="D3649" s="44" t="s">
        <v>30148</v>
      </c>
    </row>
    <row r="3650" spans="1:4" x14ac:dyDescent="0.2">
      <c r="A3650" s="43"/>
      <c r="C3650" s="43" t="s">
        <v>3661</v>
      </c>
      <c r="D3650" s="44" t="s">
        <v>30149</v>
      </c>
    </row>
    <row r="3651" spans="1:4" x14ac:dyDescent="0.2">
      <c r="A3651" s="43"/>
      <c r="C3651" s="43" t="s">
        <v>3662</v>
      </c>
      <c r="D3651" s="44" t="s">
        <v>30150</v>
      </c>
    </row>
    <row r="3652" spans="1:4" x14ac:dyDescent="0.2">
      <c r="A3652" s="43"/>
      <c r="C3652" s="43" t="s">
        <v>3663</v>
      </c>
      <c r="D3652" s="44" t="s">
        <v>30151</v>
      </c>
    </row>
    <row r="3653" spans="1:4" x14ac:dyDescent="0.2">
      <c r="A3653" s="43"/>
      <c r="C3653" s="43" t="s">
        <v>3664</v>
      </c>
      <c r="D3653" s="44" t="s">
        <v>30152</v>
      </c>
    </row>
    <row r="3654" spans="1:4" ht="24" x14ac:dyDescent="0.2">
      <c r="A3654" s="43" t="s">
        <v>30153</v>
      </c>
      <c r="B3654" s="26" t="s">
        <v>30154</v>
      </c>
      <c r="C3654" s="43" t="s">
        <v>30153</v>
      </c>
      <c r="D3654" s="44" t="s">
        <v>30155</v>
      </c>
    </row>
    <row r="3655" spans="1:4" ht="24" x14ac:dyDescent="0.2">
      <c r="A3655" s="43" t="s">
        <v>30156</v>
      </c>
      <c r="B3655" s="26" t="s">
        <v>30157</v>
      </c>
      <c r="C3655" s="43" t="s">
        <v>3666</v>
      </c>
      <c r="D3655" s="44" t="s">
        <v>30158</v>
      </c>
    </row>
    <row r="3656" spans="1:4" x14ac:dyDescent="0.2">
      <c r="A3656" s="43"/>
      <c r="C3656" s="43" t="s">
        <v>3667</v>
      </c>
      <c r="D3656" s="44" t="s">
        <v>30159</v>
      </c>
    </row>
    <row r="3657" spans="1:4" x14ac:dyDescent="0.2">
      <c r="A3657" s="43"/>
      <c r="C3657" s="43" t="s">
        <v>3668</v>
      </c>
      <c r="D3657" s="44" t="s">
        <v>30160</v>
      </c>
    </row>
    <row r="3658" spans="1:4" x14ac:dyDescent="0.2">
      <c r="A3658" s="43" t="s">
        <v>30161</v>
      </c>
      <c r="B3658" s="26" t="s">
        <v>30162</v>
      </c>
      <c r="C3658" s="43" t="s">
        <v>30161</v>
      </c>
      <c r="D3658" s="44" t="s">
        <v>30162</v>
      </c>
    </row>
    <row r="3659" spans="1:4" x14ac:dyDescent="0.2">
      <c r="A3659" s="43" t="s">
        <v>30163</v>
      </c>
      <c r="B3659" s="26" t="s">
        <v>30164</v>
      </c>
      <c r="C3659" s="43" t="s">
        <v>3670</v>
      </c>
      <c r="D3659" s="44" t="s">
        <v>30165</v>
      </c>
    </row>
    <row r="3660" spans="1:4" x14ac:dyDescent="0.2">
      <c r="A3660" s="43"/>
      <c r="C3660" s="43" t="s">
        <v>3671</v>
      </c>
      <c r="D3660" s="44" t="s">
        <v>30166</v>
      </c>
    </row>
    <row r="3661" spans="1:4" x14ac:dyDescent="0.2">
      <c r="A3661" s="43"/>
      <c r="C3661" s="43" t="s">
        <v>3672</v>
      </c>
      <c r="D3661" s="44" t="s">
        <v>30167</v>
      </c>
    </row>
    <row r="3662" spans="1:4" x14ac:dyDescent="0.2">
      <c r="A3662" s="43"/>
      <c r="C3662" s="43" t="s">
        <v>3673</v>
      </c>
      <c r="D3662" s="44" t="s">
        <v>30168</v>
      </c>
    </row>
    <row r="3663" spans="1:4" x14ac:dyDescent="0.2">
      <c r="A3663" s="43"/>
      <c r="C3663" s="43" t="s">
        <v>3674</v>
      </c>
      <c r="D3663" s="44" t="s">
        <v>30169</v>
      </c>
    </row>
    <row r="3664" spans="1:4" ht="24" x14ac:dyDescent="0.2">
      <c r="A3664" s="43" t="s">
        <v>30170</v>
      </c>
      <c r="B3664" s="26" t="s">
        <v>30171</v>
      </c>
      <c r="C3664" s="43" t="s">
        <v>3675</v>
      </c>
      <c r="D3664" s="44" t="s">
        <v>30172</v>
      </c>
    </row>
    <row r="3665" spans="1:4" x14ac:dyDescent="0.2">
      <c r="A3665" s="43"/>
      <c r="C3665" s="43" t="s">
        <v>3676</v>
      </c>
      <c r="D3665" s="44" t="s">
        <v>30173</v>
      </c>
    </row>
    <row r="3666" spans="1:4" x14ac:dyDescent="0.2">
      <c r="A3666" s="43"/>
      <c r="C3666" s="43" t="s">
        <v>3677</v>
      </c>
      <c r="D3666" s="44" t="s">
        <v>30174</v>
      </c>
    </row>
    <row r="3667" spans="1:4" x14ac:dyDescent="0.2">
      <c r="A3667" s="43"/>
      <c r="C3667" s="43" t="s">
        <v>3678</v>
      </c>
      <c r="D3667" s="44" t="s">
        <v>30175</v>
      </c>
    </row>
    <row r="3668" spans="1:4" x14ac:dyDescent="0.2">
      <c r="A3668" s="43" t="s">
        <v>30176</v>
      </c>
      <c r="B3668" s="26" t="s">
        <v>30177</v>
      </c>
      <c r="C3668" s="43" t="s">
        <v>3679</v>
      </c>
      <c r="D3668" s="44" t="s">
        <v>30178</v>
      </c>
    </row>
    <row r="3669" spans="1:4" x14ac:dyDescent="0.2">
      <c r="A3669" s="43"/>
      <c r="C3669" s="43" t="s">
        <v>3680</v>
      </c>
      <c r="D3669" s="44" t="s">
        <v>30179</v>
      </c>
    </row>
    <row r="3670" spans="1:4" x14ac:dyDescent="0.2">
      <c r="A3670" s="43"/>
      <c r="C3670" s="43" t="s">
        <v>3681</v>
      </c>
      <c r="D3670" s="44" t="s">
        <v>30180</v>
      </c>
    </row>
    <row r="3671" spans="1:4" x14ac:dyDescent="0.2">
      <c r="A3671" s="43"/>
      <c r="C3671" s="43" t="s">
        <v>3682</v>
      </c>
      <c r="D3671" s="44" t="s">
        <v>30181</v>
      </c>
    </row>
    <row r="3672" spans="1:4" x14ac:dyDescent="0.2">
      <c r="A3672" s="43" t="s">
        <v>30182</v>
      </c>
      <c r="B3672" s="26" t="s">
        <v>30183</v>
      </c>
      <c r="C3672" s="43" t="s">
        <v>30182</v>
      </c>
      <c r="D3672" s="44" t="s">
        <v>30183</v>
      </c>
    </row>
    <row r="3673" spans="1:4" x14ac:dyDescent="0.2">
      <c r="A3673" s="43" t="s">
        <v>30184</v>
      </c>
      <c r="B3673" s="26" t="s">
        <v>30185</v>
      </c>
      <c r="C3673" s="43" t="s">
        <v>30184</v>
      </c>
      <c r="D3673" s="44" t="s">
        <v>30185</v>
      </c>
    </row>
    <row r="3674" spans="1:4" ht="24" x14ac:dyDescent="0.2">
      <c r="A3674" s="43" t="s">
        <v>30186</v>
      </c>
      <c r="B3674" s="26" t="s">
        <v>30187</v>
      </c>
      <c r="C3674" s="43" t="s">
        <v>30186</v>
      </c>
      <c r="D3674" s="44" t="s">
        <v>30188</v>
      </c>
    </row>
    <row r="3675" spans="1:4" ht="24" x14ac:dyDescent="0.2">
      <c r="A3675" s="43" t="s">
        <v>30189</v>
      </c>
      <c r="B3675" s="26" t="s">
        <v>30190</v>
      </c>
      <c r="C3675" s="43" t="s">
        <v>30189</v>
      </c>
      <c r="D3675" s="44" t="s">
        <v>30190</v>
      </c>
    </row>
    <row r="3676" spans="1:4" x14ac:dyDescent="0.2">
      <c r="A3676" s="43" t="s">
        <v>30191</v>
      </c>
      <c r="B3676" s="26" t="s">
        <v>30192</v>
      </c>
      <c r="C3676" s="43" t="s">
        <v>3687</v>
      </c>
      <c r="D3676" s="44" t="s">
        <v>30193</v>
      </c>
    </row>
    <row r="3677" spans="1:4" x14ac:dyDescent="0.2">
      <c r="A3677" s="43"/>
      <c r="C3677" s="43" t="s">
        <v>3688</v>
      </c>
      <c r="D3677" s="44" t="s">
        <v>30194</v>
      </c>
    </row>
    <row r="3678" spans="1:4" ht="24" x14ac:dyDescent="0.2">
      <c r="A3678" s="43" t="s">
        <v>30195</v>
      </c>
      <c r="B3678" s="26" t="s">
        <v>30196</v>
      </c>
      <c r="C3678" s="43" t="s">
        <v>3689</v>
      </c>
      <c r="D3678" s="44" t="s">
        <v>30197</v>
      </c>
    </row>
    <row r="3679" spans="1:4" x14ac:dyDescent="0.2">
      <c r="A3679" s="43"/>
      <c r="C3679" s="43" t="s">
        <v>3690</v>
      </c>
      <c r="D3679" s="44" t="s">
        <v>30198</v>
      </c>
    </row>
    <row r="3680" spans="1:4" x14ac:dyDescent="0.2">
      <c r="A3680" s="43"/>
      <c r="C3680" s="43" t="s">
        <v>3691</v>
      </c>
      <c r="D3680" s="44" t="s">
        <v>30199</v>
      </c>
    </row>
    <row r="3681" spans="1:4" x14ac:dyDescent="0.2">
      <c r="A3681" s="43"/>
      <c r="C3681" s="43" t="s">
        <v>3692</v>
      </c>
      <c r="D3681" s="44" t="s">
        <v>30200</v>
      </c>
    </row>
    <row r="3682" spans="1:4" x14ac:dyDescent="0.2">
      <c r="A3682" s="43"/>
      <c r="C3682" s="43" t="s">
        <v>3693</v>
      </c>
      <c r="D3682" s="44" t="s">
        <v>30201</v>
      </c>
    </row>
    <row r="3683" spans="1:4" x14ac:dyDescent="0.2">
      <c r="A3683" s="43"/>
      <c r="C3683" s="43" t="s">
        <v>3694</v>
      </c>
      <c r="D3683" s="44" t="s">
        <v>30202</v>
      </c>
    </row>
    <row r="3684" spans="1:4" x14ac:dyDescent="0.2">
      <c r="A3684" s="43"/>
      <c r="C3684" s="43" t="s">
        <v>3695</v>
      </c>
      <c r="D3684" s="44" t="s">
        <v>30203</v>
      </c>
    </row>
    <row r="3685" spans="1:4" x14ac:dyDescent="0.2">
      <c r="A3685" s="43" t="s">
        <v>30204</v>
      </c>
      <c r="B3685" s="26" t="s">
        <v>30205</v>
      </c>
      <c r="C3685" s="43" t="s">
        <v>30204</v>
      </c>
      <c r="D3685" s="44" t="s">
        <v>30206</v>
      </c>
    </row>
    <row r="3686" spans="1:4" ht="24" x14ac:dyDescent="0.2">
      <c r="A3686" s="43" t="s">
        <v>30207</v>
      </c>
      <c r="B3686" s="26" t="s">
        <v>30208</v>
      </c>
      <c r="C3686" s="43" t="s">
        <v>30207</v>
      </c>
      <c r="D3686" s="44" t="s">
        <v>30209</v>
      </c>
    </row>
    <row r="3687" spans="1:4" ht="24" x14ac:dyDescent="0.2">
      <c r="A3687" s="43" t="s">
        <v>30210</v>
      </c>
      <c r="B3687" s="26" t="s">
        <v>30211</v>
      </c>
      <c r="C3687" s="43" t="s">
        <v>3698</v>
      </c>
      <c r="D3687" s="44" t="s">
        <v>30212</v>
      </c>
    </row>
    <row r="3688" spans="1:4" x14ac:dyDescent="0.2">
      <c r="A3688" s="43"/>
      <c r="C3688" s="43" t="s">
        <v>3699</v>
      </c>
      <c r="D3688" s="44" t="s">
        <v>30213</v>
      </c>
    </row>
    <row r="3689" spans="1:4" x14ac:dyDescent="0.2">
      <c r="A3689" s="43"/>
      <c r="C3689" s="43" t="s">
        <v>3700</v>
      </c>
      <c r="D3689" s="44" t="s">
        <v>30214</v>
      </c>
    </row>
    <row r="3690" spans="1:4" x14ac:dyDescent="0.2">
      <c r="A3690" s="43"/>
      <c r="C3690" s="43" t="s">
        <v>3701</v>
      </c>
      <c r="D3690" s="44" t="s">
        <v>30215</v>
      </c>
    </row>
    <row r="3691" spans="1:4" ht="24" x14ac:dyDescent="0.2">
      <c r="A3691" s="43" t="s">
        <v>30216</v>
      </c>
      <c r="B3691" s="26" t="s">
        <v>30217</v>
      </c>
      <c r="C3691" s="43" t="s">
        <v>3702</v>
      </c>
      <c r="D3691" s="44" t="s">
        <v>30218</v>
      </c>
    </row>
    <row r="3692" spans="1:4" x14ac:dyDescent="0.2">
      <c r="A3692" s="43"/>
      <c r="C3692" s="43" t="s">
        <v>3703</v>
      </c>
      <c r="D3692" s="44" t="s">
        <v>30219</v>
      </c>
    </row>
    <row r="3693" spans="1:4" x14ac:dyDescent="0.2">
      <c r="A3693" s="43"/>
      <c r="C3693" s="43" t="s">
        <v>3704</v>
      </c>
      <c r="D3693" s="44" t="s">
        <v>30220</v>
      </c>
    </row>
    <row r="3694" spans="1:4" x14ac:dyDescent="0.2">
      <c r="A3694" s="43"/>
      <c r="C3694" s="43" t="s">
        <v>3705</v>
      </c>
      <c r="D3694" s="44" t="s">
        <v>30221</v>
      </c>
    </row>
    <row r="3695" spans="1:4" x14ac:dyDescent="0.2">
      <c r="A3695" s="43"/>
      <c r="C3695" s="43" t="s">
        <v>3706</v>
      </c>
      <c r="D3695" s="44" t="s">
        <v>30222</v>
      </c>
    </row>
    <row r="3696" spans="1:4" x14ac:dyDescent="0.2">
      <c r="A3696" s="43"/>
      <c r="C3696" s="43" t="s">
        <v>3707</v>
      </c>
      <c r="D3696" s="44" t="s">
        <v>30223</v>
      </c>
    </row>
    <row r="3697" spans="1:4" x14ac:dyDescent="0.2">
      <c r="A3697" s="43"/>
      <c r="C3697" s="43" t="s">
        <v>3708</v>
      </c>
      <c r="D3697" s="44" t="s">
        <v>30224</v>
      </c>
    </row>
    <row r="3698" spans="1:4" x14ac:dyDescent="0.2">
      <c r="A3698" s="43"/>
      <c r="C3698" s="43" t="s">
        <v>3709</v>
      </c>
      <c r="D3698" s="44" t="s">
        <v>30225</v>
      </c>
    </row>
    <row r="3699" spans="1:4" x14ac:dyDescent="0.2">
      <c r="A3699" s="43"/>
      <c r="C3699" s="43" t="s">
        <v>3710</v>
      </c>
      <c r="D3699" s="44" t="s">
        <v>30226</v>
      </c>
    </row>
    <row r="3700" spans="1:4" x14ac:dyDescent="0.2">
      <c r="A3700" s="43"/>
      <c r="C3700" s="43" t="s">
        <v>3711</v>
      </c>
      <c r="D3700" s="44" t="s">
        <v>30227</v>
      </c>
    </row>
    <row r="3701" spans="1:4" ht="36" x14ac:dyDescent="0.2">
      <c r="A3701" s="43" t="s">
        <v>30228</v>
      </c>
      <c r="B3701" s="26" t="s">
        <v>30229</v>
      </c>
      <c r="C3701" s="43" t="s">
        <v>3712</v>
      </c>
      <c r="D3701" s="44" t="s">
        <v>30230</v>
      </c>
    </row>
    <row r="3702" spans="1:4" x14ac:dyDescent="0.2">
      <c r="A3702" s="43"/>
      <c r="C3702" s="43" t="s">
        <v>3713</v>
      </c>
      <c r="D3702" s="44" t="s">
        <v>30231</v>
      </c>
    </row>
    <row r="3703" spans="1:4" x14ac:dyDescent="0.2">
      <c r="A3703" s="43"/>
      <c r="C3703" s="43" t="s">
        <v>3714</v>
      </c>
      <c r="D3703" s="44" t="s">
        <v>30232</v>
      </c>
    </row>
    <row r="3704" spans="1:4" x14ac:dyDescent="0.2">
      <c r="A3704" s="43"/>
      <c r="C3704" s="43" t="s">
        <v>3715</v>
      </c>
      <c r="D3704" s="44" t="s">
        <v>30233</v>
      </c>
    </row>
    <row r="3705" spans="1:4" x14ac:dyDescent="0.2">
      <c r="A3705" s="43"/>
      <c r="C3705" s="43" t="s">
        <v>3716</v>
      </c>
      <c r="D3705" s="44" t="s">
        <v>30234</v>
      </c>
    </row>
    <row r="3706" spans="1:4" x14ac:dyDescent="0.2">
      <c r="A3706" s="43"/>
      <c r="C3706" s="43" t="s">
        <v>3717</v>
      </c>
      <c r="D3706" s="44" t="s">
        <v>30235</v>
      </c>
    </row>
    <row r="3707" spans="1:4" x14ac:dyDescent="0.2">
      <c r="A3707" s="43"/>
      <c r="C3707" s="43" t="s">
        <v>3718</v>
      </c>
      <c r="D3707" s="44" t="s">
        <v>30236</v>
      </c>
    </row>
    <row r="3708" spans="1:4" x14ac:dyDescent="0.2">
      <c r="A3708" s="43" t="s">
        <v>30237</v>
      </c>
      <c r="B3708" s="26" t="s">
        <v>30238</v>
      </c>
      <c r="C3708" s="43" t="s">
        <v>3719</v>
      </c>
      <c r="D3708" s="44" t="s">
        <v>30239</v>
      </c>
    </row>
    <row r="3709" spans="1:4" x14ac:dyDescent="0.2">
      <c r="A3709" s="43"/>
      <c r="C3709" s="43" t="s">
        <v>3720</v>
      </c>
      <c r="D3709" s="44" t="s">
        <v>30240</v>
      </c>
    </row>
    <row r="3710" spans="1:4" x14ac:dyDescent="0.2">
      <c r="A3710" s="43"/>
      <c r="C3710" s="43" t="s">
        <v>3721</v>
      </c>
      <c r="D3710" s="44" t="s">
        <v>30241</v>
      </c>
    </row>
    <row r="3711" spans="1:4" ht="24" x14ac:dyDescent="0.2">
      <c r="A3711" s="43" t="s">
        <v>30242</v>
      </c>
      <c r="B3711" s="26" t="s">
        <v>30243</v>
      </c>
      <c r="C3711" s="43" t="s">
        <v>3722</v>
      </c>
      <c r="D3711" s="44" t="s">
        <v>30244</v>
      </c>
    </row>
    <row r="3712" spans="1:4" x14ac:dyDescent="0.2">
      <c r="A3712" s="43"/>
      <c r="C3712" s="43" t="s">
        <v>3723</v>
      </c>
      <c r="D3712" s="44" t="s">
        <v>30245</v>
      </c>
    </row>
    <row r="3713" spans="1:4" x14ac:dyDescent="0.2">
      <c r="A3713" s="43"/>
      <c r="C3713" s="43" t="s">
        <v>3724</v>
      </c>
      <c r="D3713" s="44" t="s">
        <v>30246</v>
      </c>
    </row>
    <row r="3714" spans="1:4" x14ac:dyDescent="0.2">
      <c r="A3714" s="43"/>
      <c r="C3714" s="43" t="s">
        <v>3725</v>
      </c>
      <c r="D3714" s="44" t="s">
        <v>30247</v>
      </c>
    </row>
    <row r="3715" spans="1:4" x14ac:dyDescent="0.2">
      <c r="A3715" s="43"/>
      <c r="C3715" s="43" t="s">
        <v>3726</v>
      </c>
      <c r="D3715" s="44" t="s">
        <v>30248</v>
      </c>
    </row>
    <row r="3716" spans="1:4" x14ac:dyDescent="0.2">
      <c r="A3716" s="43"/>
      <c r="C3716" s="43" t="s">
        <v>3727</v>
      </c>
      <c r="D3716" s="44" t="s">
        <v>30249</v>
      </c>
    </row>
    <row r="3717" spans="1:4" x14ac:dyDescent="0.2">
      <c r="A3717" s="43"/>
      <c r="C3717" s="43" t="s">
        <v>3728</v>
      </c>
      <c r="D3717" s="44" t="s">
        <v>30250</v>
      </c>
    </row>
    <row r="3718" spans="1:4" ht="24" x14ac:dyDescent="0.2">
      <c r="A3718" s="43" t="s">
        <v>30251</v>
      </c>
      <c r="B3718" s="26" t="s">
        <v>30252</v>
      </c>
      <c r="C3718" s="43" t="s">
        <v>30251</v>
      </c>
      <c r="D3718" s="44" t="s">
        <v>30252</v>
      </c>
    </row>
    <row r="3719" spans="1:4" x14ac:dyDescent="0.2">
      <c r="A3719" s="43" t="s">
        <v>30253</v>
      </c>
      <c r="B3719" s="26" t="s">
        <v>30254</v>
      </c>
      <c r="C3719" s="43" t="s">
        <v>30253</v>
      </c>
      <c r="D3719" s="44" t="s">
        <v>30254</v>
      </c>
    </row>
    <row r="3720" spans="1:4" ht="24" x14ac:dyDescent="0.2">
      <c r="A3720" s="43" t="s">
        <v>30255</v>
      </c>
      <c r="B3720" s="26" t="s">
        <v>30256</v>
      </c>
      <c r="C3720" s="43" t="s">
        <v>30255</v>
      </c>
      <c r="D3720" s="44" t="s">
        <v>30257</v>
      </c>
    </row>
    <row r="3721" spans="1:4" ht="24" x14ac:dyDescent="0.2">
      <c r="A3721" s="43" t="s">
        <v>30258</v>
      </c>
      <c r="B3721" s="26" t="s">
        <v>30259</v>
      </c>
      <c r="C3721" s="43" t="s">
        <v>3732</v>
      </c>
      <c r="D3721" s="44" t="s">
        <v>30260</v>
      </c>
    </row>
    <row r="3722" spans="1:4" x14ac:dyDescent="0.2">
      <c r="A3722" s="43"/>
      <c r="C3722" s="43" t="s">
        <v>3733</v>
      </c>
      <c r="D3722" s="44" t="s">
        <v>30261</v>
      </c>
    </row>
    <row r="3723" spans="1:4" x14ac:dyDescent="0.2">
      <c r="A3723" s="43"/>
      <c r="C3723" s="43" t="s">
        <v>3734</v>
      </c>
      <c r="D3723" s="44" t="s">
        <v>30262</v>
      </c>
    </row>
    <row r="3724" spans="1:4" x14ac:dyDescent="0.2">
      <c r="A3724" s="43"/>
      <c r="C3724" s="43" t="s">
        <v>3735</v>
      </c>
      <c r="D3724" s="44" t="s">
        <v>30263</v>
      </c>
    </row>
    <row r="3725" spans="1:4" x14ac:dyDescent="0.2">
      <c r="A3725" s="43" t="s">
        <v>30264</v>
      </c>
      <c r="B3725" s="26" t="s">
        <v>30265</v>
      </c>
      <c r="C3725" s="43" t="s">
        <v>3736</v>
      </c>
      <c r="D3725" s="44" t="s">
        <v>30266</v>
      </c>
    </row>
    <row r="3726" spans="1:4" x14ac:dyDescent="0.2">
      <c r="A3726" s="43"/>
      <c r="C3726" s="43" t="s">
        <v>3737</v>
      </c>
      <c r="D3726" s="44" t="s">
        <v>30267</v>
      </c>
    </row>
    <row r="3727" spans="1:4" x14ac:dyDescent="0.2">
      <c r="A3727" s="43"/>
      <c r="C3727" s="43" t="s">
        <v>3738</v>
      </c>
      <c r="D3727" s="44" t="s">
        <v>30268</v>
      </c>
    </row>
    <row r="3728" spans="1:4" x14ac:dyDescent="0.2">
      <c r="A3728" s="43"/>
      <c r="C3728" s="43" t="s">
        <v>3739</v>
      </c>
      <c r="D3728" s="44" t="s">
        <v>30269</v>
      </c>
    </row>
    <row r="3729" spans="1:4" x14ac:dyDescent="0.2">
      <c r="A3729" s="43" t="s">
        <v>30270</v>
      </c>
      <c r="B3729" s="26" t="s">
        <v>30271</v>
      </c>
      <c r="C3729" s="43" t="s">
        <v>3740</v>
      </c>
      <c r="D3729" s="44" t="s">
        <v>30272</v>
      </c>
    </row>
    <row r="3730" spans="1:4" x14ac:dyDescent="0.2">
      <c r="A3730" s="43"/>
      <c r="C3730" s="43" t="s">
        <v>3741</v>
      </c>
      <c r="D3730" s="44" t="s">
        <v>30273</v>
      </c>
    </row>
    <row r="3731" spans="1:4" ht="24" x14ac:dyDescent="0.2">
      <c r="A3731" s="43" t="s">
        <v>30274</v>
      </c>
      <c r="B3731" s="26" t="s">
        <v>30275</v>
      </c>
      <c r="C3731" s="43" t="s">
        <v>30274</v>
      </c>
      <c r="D3731" s="44" t="s">
        <v>30275</v>
      </c>
    </row>
    <row r="3732" spans="1:4" ht="24" x14ac:dyDescent="0.2">
      <c r="A3732" s="43" t="s">
        <v>30276</v>
      </c>
      <c r="B3732" s="26" t="s">
        <v>30277</v>
      </c>
      <c r="C3732" s="43" t="s">
        <v>30276</v>
      </c>
      <c r="D3732" s="44" t="s">
        <v>30277</v>
      </c>
    </row>
    <row r="3733" spans="1:4" x14ac:dyDescent="0.2">
      <c r="A3733" s="43" t="s">
        <v>30278</v>
      </c>
      <c r="B3733" s="26" t="s">
        <v>30279</v>
      </c>
      <c r="C3733" s="43" t="s">
        <v>3744</v>
      </c>
      <c r="D3733" s="44" t="s">
        <v>30280</v>
      </c>
    </row>
    <row r="3734" spans="1:4" x14ac:dyDescent="0.2">
      <c r="A3734" s="43"/>
      <c r="C3734" s="43" t="s">
        <v>3745</v>
      </c>
      <c r="D3734" s="44" t="s">
        <v>30281</v>
      </c>
    </row>
    <row r="3735" spans="1:4" x14ac:dyDescent="0.2">
      <c r="A3735" s="43" t="s">
        <v>30282</v>
      </c>
      <c r="B3735" s="26" t="s">
        <v>30283</v>
      </c>
      <c r="C3735" s="43" t="s">
        <v>3746</v>
      </c>
      <c r="D3735" s="44" t="s">
        <v>30284</v>
      </c>
    </row>
    <row r="3736" spans="1:4" x14ac:dyDescent="0.2">
      <c r="A3736" s="43"/>
      <c r="C3736" s="43" t="s">
        <v>3747</v>
      </c>
      <c r="D3736" s="44" t="s">
        <v>30285</v>
      </c>
    </row>
    <row r="3737" spans="1:4" x14ac:dyDescent="0.2">
      <c r="A3737" s="43"/>
      <c r="C3737" s="43" t="s">
        <v>3748</v>
      </c>
      <c r="D3737" s="44" t="s">
        <v>30286</v>
      </c>
    </row>
    <row r="3738" spans="1:4" x14ac:dyDescent="0.2">
      <c r="A3738" s="43"/>
      <c r="C3738" s="43" t="s">
        <v>3749</v>
      </c>
      <c r="D3738" s="44" t="s">
        <v>30287</v>
      </c>
    </row>
    <row r="3739" spans="1:4" x14ac:dyDescent="0.2">
      <c r="A3739" s="43" t="s">
        <v>30288</v>
      </c>
      <c r="B3739" s="26" t="s">
        <v>30289</v>
      </c>
      <c r="C3739" s="43" t="s">
        <v>3750</v>
      </c>
      <c r="D3739" s="44" t="s">
        <v>30290</v>
      </c>
    </row>
    <row r="3740" spans="1:4" x14ac:dyDescent="0.2">
      <c r="A3740" s="43"/>
      <c r="C3740" s="43" t="s">
        <v>3751</v>
      </c>
      <c r="D3740" s="44" t="s">
        <v>30291</v>
      </c>
    </row>
    <row r="3741" spans="1:4" x14ac:dyDescent="0.2">
      <c r="A3741" s="43"/>
      <c r="C3741" s="43" t="s">
        <v>3752</v>
      </c>
      <c r="D3741" s="44" t="s">
        <v>30292</v>
      </c>
    </row>
    <row r="3742" spans="1:4" x14ac:dyDescent="0.2">
      <c r="A3742" s="43"/>
      <c r="C3742" s="43" t="s">
        <v>3753</v>
      </c>
      <c r="D3742" s="44" t="s">
        <v>30293</v>
      </c>
    </row>
    <row r="3743" spans="1:4" x14ac:dyDescent="0.2">
      <c r="A3743" s="43"/>
      <c r="C3743" s="43" t="s">
        <v>3754</v>
      </c>
      <c r="D3743" s="44" t="s">
        <v>30294</v>
      </c>
    </row>
    <row r="3744" spans="1:4" ht="36" x14ac:dyDescent="0.2">
      <c r="A3744" s="43" t="s">
        <v>30295</v>
      </c>
      <c r="B3744" s="26" t="s">
        <v>30296</v>
      </c>
      <c r="C3744" s="43" t="s">
        <v>3755</v>
      </c>
      <c r="D3744" s="44" t="s">
        <v>30297</v>
      </c>
    </row>
    <row r="3745" spans="1:4" x14ac:dyDescent="0.2">
      <c r="A3745" s="43"/>
      <c r="C3745" s="43" t="s">
        <v>3756</v>
      </c>
      <c r="D3745" s="44" t="s">
        <v>30298</v>
      </c>
    </row>
    <row r="3746" spans="1:4" x14ac:dyDescent="0.2">
      <c r="A3746" s="43"/>
      <c r="C3746" s="43" t="s">
        <v>3757</v>
      </c>
      <c r="D3746" s="44" t="s">
        <v>30299</v>
      </c>
    </row>
    <row r="3747" spans="1:4" x14ac:dyDescent="0.2">
      <c r="A3747" s="43"/>
      <c r="C3747" s="43" t="s">
        <v>3758</v>
      </c>
      <c r="D3747" s="44" t="s">
        <v>30300</v>
      </c>
    </row>
    <row r="3748" spans="1:4" x14ac:dyDescent="0.2">
      <c r="A3748" s="43"/>
      <c r="C3748" s="43" t="s">
        <v>3759</v>
      </c>
      <c r="D3748" s="44" t="s">
        <v>30301</v>
      </c>
    </row>
    <row r="3749" spans="1:4" x14ac:dyDescent="0.2">
      <c r="A3749" s="43"/>
      <c r="C3749" s="43" t="s">
        <v>3760</v>
      </c>
      <c r="D3749" s="44" t="s">
        <v>30302</v>
      </c>
    </row>
    <row r="3750" spans="1:4" x14ac:dyDescent="0.2">
      <c r="A3750" s="43"/>
      <c r="C3750" s="43" t="s">
        <v>3761</v>
      </c>
      <c r="D3750" s="44" t="s">
        <v>30303</v>
      </c>
    </row>
    <row r="3751" spans="1:4" x14ac:dyDescent="0.2">
      <c r="A3751" s="43"/>
      <c r="C3751" s="43" t="s">
        <v>3762</v>
      </c>
      <c r="D3751" s="44" t="s">
        <v>30304</v>
      </c>
    </row>
    <row r="3752" spans="1:4" ht="24" x14ac:dyDescent="0.2">
      <c r="A3752" s="43" t="s">
        <v>30305</v>
      </c>
      <c r="B3752" s="26" t="s">
        <v>30306</v>
      </c>
      <c r="C3752" s="43" t="s">
        <v>3763</v>
      </c>
      <c r="D3752" s="44" t="s">
        <v>30307</v>
      </c>
    </row>
    <row r="3753" spans="1:4" x14ac:dyDescent="0.2">
      <c r="A3753" s="43"/>
      <c r="C3753" s="43" t="s">
        <v>3764</v>
      </c>
      <c r="D3753" s="44" t="s">
        <v>30308</v>
      </c>
    </row>
    <row r="3754" spans="1:4" x14ac:dyDescent="0.2">
      <c r="A3754" s="43"/>
      <c r="C3754" s="43" t="s">
        <v>3765</v>
      </c>
      <c r="D3754" s="44" t="s">
        <v>30309</v>
      </c>
    </row>
    <row r="3755" spans="1:4" x14ac:dyDescent="0.2">
      <c r="A3755" s="43" t="s">
        <v>30310</v>
      </c>
      <c r="B3755" s="26" t="s">
        <v>30311</v>
      </c>
      <c r="C3755" s="43" t="s">
        <v>3766</v>
      </c>
      <c r="D3755" s="44" t="s">
        <v>30312</v>
      </c>
    </row>
    <row r="3756" spans="1:4" x14ac:dyDescent="0.2">
      <c r="A3756" s="43"/>
      <c r="C3756" s="43" t="s">
        <v>3767</v>
      </c>
      <c r="D3756" s="44" t="s">
        <v>30313</v>
      </c>
    </row>
    <row r="3757" spans="1:4" x14ac:dyDescent="0.2">
      <c r="A3757" s="43"/>
      <c r="C3757" s="43" t="s">
        <v>3768</v>
      </c>
      <c r="D3757" s="44" t="s">
        <v>30314</v>
      </c>
    </row>
    <row r="3758" spans="1:4" x14ac:dyDescent="0.2">
      <c r="A3758" s="43"/>
      <c r="C3758" s="43" t="s">
        <v>3769</v>
      </c>
      <c r="D3758" s="44" t="s">
        <v>30315</v>
      </c>
    </row>
    <row r="3759" spans="1:4" x14ac:dyDescent="0.2">
      <c r="A3759" s="43"/>
      <c r="C3759" s="43" t="s">
        <v>3770</v>
      </c>
      <c r="D3759" s="44" t="s">
        <v>30316</v>
      </c>
    </row>
    <row r="3760" spans="1:4" x14ac:dyDescent="0.2">
      <c r="A3760" s="43"/>
      <c r="C3760" s="43" t="s">
        <v>3771</v>
      </c>
      <c r="D3760" s="44" t="s">
        <v>30317</v>
      </c>
    </row>
    <row r="3761" spans="1:4" x14ac:dyDescent="0.2">
      <c r="A3761" s="43"/>
      <c r="C3761" s="43" t="s">
        <v>3772</v>
      </c>
      <c r="D3761" s="44" t="s">
        <v>30318</v>
      </c>
    </row>
    <row r="3762" spans="1:4" x14ac:dyDescent="0.2">
      <c r="A3762" s="43"/>
      <c r="C3762" s="43" t="s">
        <v>3773</v>
      </c>
      <c r="D3762" s="44" t="s">
        <v>30319</v>
      </c>
    </row>
    <row r="3763" spans="1:4" x14ac:dyDescent="0.2">
      <c r="A3763" s="43"/>
      <c r="C3763" s="43" t="s">
        <v>3774</v>
      </c>
      <c r="D3763" s="44" t="s">
        <v>30320</v>
      </c>
    </row>
    <row r="3764" spans="1:4" ht="24" x14ac:dyDescent="0.2">
      <c r="A3764" s="43" t="s">
        <v>30321</v>
      </c>
      <c r="B3764" s="26" t="s">
        <v>30322</v>
      </c>
      <c r="C3764" s="43" t="s">
        <v>30323</v>
      </c>
      <c r="D3764" s="44" t="s">
        <v>30324</v>
      </c>
    </row>
    <row r="3765" spans="1:4" x14ac:dyDescent="0.2">
      <c r="A3765" s="43"/>
      <c r="C3765" s="43" t="s">
        <v>30325</v>
      </c>
      <c r="D3765" s="44" t="s">
        <v>30326</v>
      </c>
    </row>
    <row r="3766" spans="1:4" x14ac:dyDescent="0.2">
      <c r="A3766" s="43"/>
      <c r="C3766" s="43" t="s">
        <v>30327</v>
      </c>
      <c r="D3766" s="44" t="s">
        <v>30328</v>
      </c>
    </row>
    <row r="3767" spans="1:4" ht="24" x14ac:dyDescent="0.2">
      <c r="A3767" s="43" t="s">
        <v>30329</v>
      </c>
      <c r="B3767" s="26" t="s">
        <v>30330</v>
      </c>
      <c r="C3767" s="43" t="s">
        <v>3778</v>
      </c>
      <c r="D3767" s="44" t="s">
        <v>30331</v>
      </c>
    </row>
    <row r="3768" spans="1:4" x14ac:dyDescent="0.2">
      <c r="A3768" s="43"/>
      <c r="C3768" s="43" t="s">
        <v>3779</v>
      </c>
      <c r="D3768" s="44" t="s">
        <v>30332</v>
      </c>
    </row>
    <row r="3769" spans="1:4" x14ac:dyDescent="0.2">
      <c r="A3769" s="43"/>
      <c r="C3769" s="43" t="s">
        <v>3780</v>
      </c>
      <c r="D3769" s="44" t="s">
        <v>30333</v>
      </c>
    </row>
    <row r="3770" spans="1:4" x14ac:dyDescent="0.2">
      <c r="A3770" s="43"/>
      <c r="C3770" s="43" t="s">
        <v>3781</v>
      </c>
      <c r="D3770" s="44" t="s">
        <v>30334</v>
      </c>
    </row>
    <row r="3771" spans="1:4" x14ac:dyDescent="0.2">
      <c r="A3771" s="43"/>
      <c r="C3771" s="43" t="s">
        <v>3782</v>
      </c>
      <c r="D3771" s="44" t="s">
        <v>30335</v>
      </c>
    </row>
    <row r="3772" spans="1:4" x14ac:dyDescent="0.2">
      <c r="A3772" s="43"/>
      <c r="C3772" s="43" t="s">
        <v>3783</v>
      </c>
      <c r="D3772" s="44" t="s">
        <v>30336</v>
      </c>
    </row>
    <row r="3773" spans="1:4" x14ac:dyDescent="0.2">
      <c r="A3773" s="43"/>
      <c r="C3773" s="43" t="s">
        <v>3784</v>
      </c>
      <c r="D3773" s="44" t="s">
        <v>30337</v>
      </c>
    </row>
    <row r="3774" spans="1:4" x14ac:dyDescent="0.2">
      <c r="A3774" s="43"/>
      <c r="C3774" s="43" t="s">
        <v>3785</v>
      </c>
      <c r="D3774" s="44" t="s">
        <v>30338</v>
      </c>
    </row>
    <row r="3775" spans="1:4" x14ac:dyDescent="0.2">
      <c r="A3775" s="43"/>
      <c r="C3775" s="43" t="s">
        <v>3786</v>
      </c>
      <c r="D3775" s="44" t="s">
        <v>30339</v>
      </c>
    </row>
    <row r="3776" spans="1:4" x14ac:dyDescent="0.2">
      <c r="A3776" s="43"/>
      <c r="C3776" s="43" t="s">
        <v>3787</v>
      </c>
      <c r="D3776" s="44" t="s">
        <v>30340</v>
      </c>
    </row>
    <row r="3777" spans="1:4" x14ac:dyDescent="0.2">
      <c r="A3777" s="43" t="s">
        <v>30341</v>
      </c>
      <c r="B3777" s="26" t="s">
        <v>30342</v>
      </c>
      <c r="C3777" s="43" t="s">
        <v>3788</v>
      </c>
      <c r="D3777" s="44" t="s">
        <v>30343</v>
      </c>
    </row>
    <row r="3778" spans="1:4" x14ac:dyDescent="0.2">
      <c r="A3778" s="43"/>
      <c r="C3778" s="43" t="s">
        <v>3789</v>
      </c>
      <c r="D3778" s="44" t="s">
        <v>30344</v>
      </c>
    </row>
    <row r="3779" spans="1:4" x14ac:dyDescent="0.2">
      <c r="A3779" s="43" t="s">
        <v>30345</v>
      </c>
      <c r="B3779" s="26" t="s">
        <v>30346</v>
      </c>
      <c r="C3779" s="43" t="s">
        <v>3790</v>
      </c>
      <c r="D3779" s="44" t="s">
        <v>30347</v>
      </c>
    </row>
    <row r="3780" spans="1:4" x14ac:dyDescent="0.2">
      <c r="A3780" s="43"/>
      <c r="C3780" s="43" t="s">
        <v>3791</v>
      </c>
      <c r="D3780" s="44" t="s">
        <v>30348</v>
      </c>
    </row>
    <row r="3781" spans="1:4" x14ac:dyDescent="0.2">
      <c r="A3781" s="43"/>
      <c r="C3781" s="43" t="s">
        <v>3792</v>
      </c>
      <c r="D3781" s="44" t="s">
        <v>30349</v>
      </c>
    </row>
    <row r="3782" spans="1:4" x14ac:dyDescent="0.2">
      <c r="A3782" s="43"/>
      <c r="C3782" s="43" t="s">
        <v>3793</v>
      </c>
      <c r="D3782" s="44" t="s">
        <v>30350</v>
      </c>
    </row>
    <row r="3783" spans="1:4" x14ac:dyDescent="0.2">
      <c r="A3783" s="43"/>
      <c r="C3783" s="43" t="s">
        <v>3794</v>
      </c>
      <c r="D3783" s="44" t="s">
        <v>30351</v>
      </c>
    </row>
    <row r="3784" spans="1:4" x14ac:dyDescent="0.2">
      <c r="A3784" s="43"/>
      <c r="C3784" s="43" t="s">
        <v>3795</v>
      </c>
      <c r="D3784" s="44" t="s">
        <v>30352</v>
      </c>
    </row>
    <row r="3785" spans="1:4" x14ac:dyDescent="0.2">
      <c r="A3785" s="43"/>
      <c r="C3785" s="43" t="s">
        <v>3796</v>
      </c>
      <c r="D3785" s="44" t="s">
        <v>30353</v>
      </c>
    </row>
    <row r="3786" spans="1:4" ht="24" x14ac:dyDescent="0.2">
      <c r="A3786" s="43" t="s">
        <v>30354</v>
      </c>
      <c r="B3786" s="26" t="s">
        <v>30355</v>
      </c>
      <c r="C3786" s="43" t="s">
        <v>3797</v>
      </c>
      <c r="D3786" s="44" t="s">
        <v>30356</v>
      </c>
    </row>
    <row r="3787" spans="1:4" x14ac:dyDescent="0.2">
      <c r="A3787" s="43"/>
      <c r="C3787" s="43" t="s">
        <v>3798</v>
      </c>
      <c r="D3787" s="44" t="s">
        <v>30357</v>
      </c>
    </row>
    <row r="3788" spans="1:4" x14ac:dyDescent="0.2">
      <c r="A3788" s="43"/>
      <c r="C3788" s="43" t="s">
        <v>3799</v>
      </c>
      <c r="D3788" s="44" t="s">
        <v>30358</v>
      </c>
    </row>
    <row r="3789" spans="1:4" x14ac:dyDescent="0.2">
      <c r="A3789" s="43"/>
      <c r="C3789" s="43" t="s">
        <v>3800</v>
      </c>
      <c r="D3789" s="44" t="s">
        <v>30359</v>
      </c>
    </row>
    <row r="3790" spans="1:4" x14ac:dyDescent="0.2">
      <c r="A3790" s="43"/>
      <c r="C3790" s="43" t="s">
        <v>3801</v>
      </c>
      <c r="D3790" s="44" t="s">
        <v>30360</v>
      </c>
    </row>
    <row r="3791" spans="1:4" x14ac:dyDescent="0.2">
      <c r="A3791" s="43"/>
      <c r="C3791" s="43" t="s">
        <v>3802</v>
      </c>
      <c r="D3791" s="44" t="s">
        <v>30361</v>
      </c>
    </row>
    <row r="3792" spans="1:4" x14ac:dyDescent="0.2">
      <c r="A3792" s="43"/>
      <c r="C3792" s="43" t="s">
        <v>3803</v>
      </c>
      <c r="D3792" s="44" t="s">
        <v>30362</v>
      </c>
    </row>
    <row r="3793" spans="1:4" x14ac:dyDescent="0.2">
      <c r="A3793" s="43"/>
      <c r="C3793" s="43" t="s">
        <v>3804</v>
      </c>
      <c r="D3793" s="44" t="s">
        <v>30363</v>
      </c>
    </row>
    <row r="3794" spans="1:4" x14ac:dyDescent="0.2">
      <c r="A3794" s="43"/>
      <c r="C3794" s="43" t="s">
        <v>3805</v>
      </c>
      <c r="D3794" s="44" t="s">
        <v>30364</v>
      </c>
    </row>
    <row r="3795" spans="1:4" x14ac:dyDescent="0.2">
      <c r="A3795" s="43"/>
      <c r="C3795" s="43" t="s">
        <v>3806</v>
      </c>
      <c r="D3795" s="44" t="s">
        <v>30365</v>
      </c>
    </row>
    <row r="3796" spans="1:4" ht="24" x14ac:dyDescent="0.2">
      <c r="A3796" s="43" t="s">
        <v>30366</v>
      </c>
      <c r="B3796" s="26" t="s">
        <v>30367</v>
      </c>
      <c r="C3796" s="43" t="s">
        <v>3</v>
      </c>
      <c r="D3796" s="44" t="s">
        <v>30368</v>
      </c>
    </row>
    <row r="3797" spans="1:4" x14ac:dyDescent="0.2">
      <c r="A3797" s="43"/>
      <c r="C3797" s="43" t="s">
        <v>3807</v>
      </c>
      <c r="D3797" s="44" t="s">
        <v>30369</v>
      </c>
    </row>
    <row r="3798" spans="1:4" x14ac:dyDescent="0.2">
      <c r="A3798" s="43"/>
      <c r="C3798" s="43" t="s">
        <v>3808</v>
      </c>
      <c r="D3798" s="44" t="s">
        <v>30370</v>
      </c>
    </row>
    <row r="3799" spans="1:4" x14ac:dyDescent="0.2">
      <c r="A3799" s="43"/>
      <c r="C3799" s="43" t="s">
        <v>3809</v>
      </c>
      <c r="D3799" s="44" t="s">
        <v>30371</v>
      </c>
    </row>
    <row r="3800" spans="1:4" x14ac:dyDescent="0.2">
      <c r="A3800" s="43"/>
      <c r="C3800" s="43" t="s">
        <v>3810</v>
      </c>
      <c r="D3800" s="44" t="s">
        <v>30372</v>
      </c>
    </row>
    <row r="3801" spans="1:4" x14ac:dyDescent="0.2">
      <c r="A3801" s="43"/>
      <c r="C3801" s="43" t="s">
        <v>3811</v>
      </c>
      <c r="D3801" s="44" t="s">
        <v>30373</v>
      </c>
    </row>
    <row r="3802" spans="1:4" x14ac:dyDescent="0.2">
      <c r="A3802" s="43"/>
      <c r="C3802" s="43" t="s">
        <v>3812</v>
      </c>
      <c r="D3802" s="44" t="s">
        <v>30374</v>
      </c>
    </row>
    <row r="3803" spans="1:4" x14ac:dyDescent="0.2">
      <c r="A3803" s="43"/>
      <c r="C3803" s="43" t="s">
        <v>3813</v>
      </c>
      <c r="D3803" s="44" t="s">
        <v>30375</v>
      </c>
    </row>
    <row r="3804" spans="1:4" x14ac:dyDescent="0.2">
      <c r="A3804" s="43"/>
      <c r="C3804" s="43" t="s">
        <v>3814</v>
      </c>
      <c r="D3804" s="44" t="s">
        <v>30376</v>
      </c>
    </row>
    <row r="3805" spans="1:4" x14ac:dyDescent="0.2">
      <c r="A3805" s="43"/>
      <c r="C3805" s="43" t="s">
        <v>3815</v>
      </c>
      <c r="D3805" s="44" t="s">
        <v>30377</v>
      </c>
    </row>
    <row r="3806" spans="1:4" x14ac:dyDescent="0.2">
      <c r="A3806" s="43" t="s">
        <v>30378</v>
      </c>
      <c r="B3806" s="26" t="s">
        <v>30379</v>
      </c>
      <c r="C3806" s="43" t="s">
        <v>3816</v>
      </c>
      <c r="D3806" s="44" t="s">
        <v>30380</v>
      </c>
    </row>
    <row r="3807" spans="1:4" x14ac:dyDescent="0.2">
      <c r="A3807" s="43"/>
      <c r="C3807" s="43" t="s">
        <v>3817</v>
      </c>
      <c r="D3807" s="44" t="s">
        <v>30381</v>
      </c>
    </row>
    <row r="3808" spans="1:4" x14ac:dyDescent="0.2">
      <c r="A3808" s="43"/>
      <c r="C3808" s="43" t="s">
        <v>3818</v>
      </c>
      <c r="D3808" s="44" t="s">
        <v>30382</v>
      </c>
    </row>
    <row r="3809" spans="1:4" x14ac:dyDescent="0.2">
      <c r="A3809" s="43"/>
      <c r="C3809" s="43" t="s">
        <v>3819</v>
      </c>
      <c r="D3809" s="44" t="s">
        <v>30383</v>
      </c>
    </row>
    <row r="3810" spans="1:4" x14ac:dyDescent="0.2">
      <c r="A3810" s="43"/>
      <c r="C3810" s="43" t="s">
        <v>3820</v>
      </c>
      <c r="D3810" s="44" t="s">
        <v>30384</v>
      </c>
    </row>
    <row r="3811" spans="1:4" x14ac:dyDescent="0.2">
      <c r="A3811" s="43"/>
      <c r="C3811" s="43" t="s">
        <v>3821</v>
      </c>
      <c r="D3811" s="44" t="s">
        <v>30385</v>
      </c>
    </row>
    <row r="3812" spans="1:4" x14ac:dyDescent="0.2">
      <c r="A3812" s="43"/>
      <c r="C3812" s="43" t="s">
        <v>3822</v>
      </c>
      <c r="D3812" s="44" t="s">
        <v>30386</v>
      </c>
    </row>
    <row r="3813" spans="1:4" ht="24" x14ac:dyDescent="0.2">
      <c r="A3813" s="43" t="s">
        <v>30387</v>
      </c>
      <c r="B3813" s="26" t="s">
        <v>30388</v>
      </c>
      <c r="C3813" s="43" t="s">
        <v>3823</v>
      </c>
      <c r="D3813" s="44" t="s">
        <v>30389</v>
      </c>
    </row>
    <row r="3814" spans="1:4" x14ac:dyDescent="0.2">
      <c r="A3814" s="43"/>
      <c r="C3814" s="43" t="s">
        <v>3824</v>
      </c>
      <c r="D3814" s="44" t="s">
        <v>30390</v>
      </c>
    </row>
    <row r="3815" spans="1:4" x14ac:dyDescent="0.2">
      <c r="A3815" s="43"/>
      <c r="C3815" s="43" t="s">
        <v>3825</v>
      </c>
      <c r="D3815" s="44" t="s">
        <v>30391</v>
      </c>
    </row>
    <row r="3816" spans="1:4" x14ac:dyDescent="0.2">
      <c r="A3816" s="43"/>
      <c r="C3816" s="43" t="s">
        <v>3826</v>
      </c>
      <c r="D3816" s="44" t="s">
        <v>30392</v>
      </c>
    </row>
    <row r="3817" spans="1:4" x14ac:dyDescent="0.2">
      <c r="A3817" s="43"/>
      <c r="C3817" s="43" t="s">
        <v>3827</v>
      </c>
      <c r="D3817" s="44" t="s">
        <v>30393</v>
      </c>
    </row>
    <row r="3818" spans="1:4" ht="24" x14ac:dyDescent="0.2">
      <c r="A3818" s="43" t="s">
        <v>30394</v>
      </c>
      <c r="B3818" s="26" t="s">
        <v>30395</v>
      </c>
      <c r="C3818" s="43" t="s">
        <v>3828</v>
      </c>
      <c r="D3818" s="44" t="s">
        <v>30396</v>
      </c>
    </row>
    <row r="3819" spans="1:4" x14ac:dyDescent="0.2">
      <c r="A3819" s="43"/>
      <c r="C3819" s="43" t="s">
        <v>3829</v>
      </c>
      <c r="D3819" s="44" t="s">
        <v>30397</v>
      </c>
    </row>
    <row r="3820" spans="1:4" x14ac:dyDescent="0.2">
      <c r="A3820" s="43"/>
      <c r="C3820" s="43" t="s">
        <v>3830</v>
      </c>
      <c r="D3820" s="44" t="s">
        <v>30398</v>
      </c>
    </row>
    <row r="3821" spans="1:4" x14ac:dyDescent="0.2">
      <c r="A3821" s="43"/>
      <c r="C3821" s="43" t="s">
        <v>3831</v>
      </c>
      <c r="D3821" s="44" t="s">
        <v>30399</v>
      </c>
    </row>
    <row r="3822" spans="1:4" x14ac:dyDescent="0.2">
      <c r="A3822" s="43"/>
      <c r="C3822" s="43" t="s">
        <v>3832</v>
      </c>
      <c r="D3822" s="44" t="s">
        <v>30400</v>
      </c>
    </row>
    <row r="3823" spans="1:4" x14ac:dyDescent="0.2">
      <c r="A3823" s="43"/>
      <c r="C3823" s="43" t="s">
        <v>3833</v>
      </c>
      <c r="D3823" s="44" t="s">
        <v>30401</v>
      </c>
    </row>
    <row r="3824" spans="1:4" x14ac:dyDescent="0.2">
      <c r="A3824" s="43"/>
      <c r="C3824" s="43" t="s">
        <v>3834</v>
      </c>
      <c r="D3824" s="44" t="s">
        <v>30402</v>
      </c>
    </row>
    <row r="3825" spans="1:4" x14ac:dyDescent="0.2">
      <c r="A3825" s="43"/>
      <c r="C3825" s="43" t="s">
        <v>3835</v>
      </c>
      <c r="D3825" s="44" t="s">
        <v>30403</v>
      </c>
    </row>
    <row r="3826" spans="1:4" x14ac:dyDescent="0.2">
      <c r="A3826" s="43"/>
      <c r="C3826" s="43" t="s">
        <v>3836</v>
      </c>
      <c r="D3826" s="44" t="s">
        <v>30404</v>
      </c>
    </row>
    <row r="3827" spans="1:4" ht="24" x14ac:dyDescent="0.2">
      <c r="A3827" s="43" t="s">
        <v>30405</v>
      </c>
      <c r="B3827" s="26" t="s">
        <v>30406</v>
      </c>
      <c r="C3827" s="43" t="s">
        <v>3837</v>
      </c>
      <c r="D3827" s="44" t="s">
        <v>30407</v>
      </c>
    </row>
    <row r="3828" spans="1:4" x14ac:dyDescent="0.2">
      <c r="A3828" s="43"/>
      <c r="C3828" s="43" t="s">
        <v>3838</v>
      </c>
      <c r="D3828" s="44" t="s">
        <v>30408</v>
      </c>
    </row>
    <row r="3829" spans="1:4" x14ac:dyDescent="0.2">
      <c r="A3829" s="43"/>
      <c r="C3829" s="43" t="s">
        <v>3839</v>
      </c>
      <c r="D3829" s="44" t="s">
        <v>30409</v>
      </c>
    </row>
    <row r="3830" spans="1:4" x14ac:dyDescent="0.2">
      <c r="A3830" s="43"/>
      <c r="C3830" s="43" t="s">
        <v>3840</v>
      </c>
      <c r="D3830" s="44" t="s">
        <v>30410</v>
      </c>
    </row>
    <row r="3831" spans="1:4" x14ac:dyDescent="0.2">
      <c r="A3831" s="43"/>
      <c r="C3831" s="43" t="s">
        <v>3841</v>
      </c>
      <c r="D3831" s="44" t="s">
        <v>30411</v>
      </c>
    </row>
    <row r="3832" spans="1:4" x14ac:dyDescent="0.2">
      <c r="A3832" s="43"/>
      <c r="C3832" s="43" t="s">
        <v>3842</v>
      </c>
      <c r="D3832" s="44" t="s">
        <v>30412</v>
      </c>
    </row>
    <row r="3833" spans="1:4" ht="24" x14ac:dyDescent="0.2">
      <c r="A3833" s="43" t="s">
        <v>30413</v>
      </c>
      <c r="B3833" s="26" t="s">
        <v>30414</v>
      </c>
      <c r="C3833" s="43" t="s">
        <v>3843</v>
      </c>
      <c r="D3833" s="44" t="s">
        <v>30415</v>
      </c>
    </row>
    <row r="3834" spans="1:4" x14ac:dyDescent="0.2">
      <c r="A3834" s="43"/>
      <c r="C3834" s="43" t="s">
        <v>3844</v>
      </c>
      <c r="D3834" s="44" t="s">
        <v>30416</v>
      </c>
    </row>
    <row r="3835" spans="1:4" x14ac:dyDescent="0.2">
      <c r="A3835" s="43"/>
      <c r="C3835" s="43" t="s">
        <v>3845</v>
      </c>
      <c r="D3835" s="44" t="s">
        <v>30417</v>
      </c>
    </row>
    <row r="3836" spans="1:4" x14ac:dyDescent="0.2">
      <c r="A3836" s="43"/>
      <c r="C3836" s="43" t="s">
        <v>3846</v>
      </c>
      <c r="D3836" s="44" t="s">
        <v>30418</v>
      </c>
    </row>
    <row r="3837" spans="1:4" x14ac:dyDescent="0.2">
      <c r="A3837" s="43"/>
      <c r="C3837" s="43" t="s">
        <v>3847</v>
      </c>
      <c r="D3837" s="44" t="s">
        <v>30419</v>
      </c>
    </row>
    <row r="3838" spans="1:4" x14ac:dyDescent="0.2">
      <c r="A3838" s="43" t="s">
        <v>30420</v>
      </c>
      <c r="B3838" s="26" t="s">
        <v>30421</v>
      </c>
      <c r="C3838" s="43" t="s">
        <v>3848</v>
      </c>
      <c r="D3838" s="44" t="s">
        <v>30422</v>
      </c>
    </row>
    <row r="3839" spans="1:4" x14ac:dyDescent="0.2">
      <c r="A3839" s="43"/>
      <c r="C3839" s="43" t="s">
        <v>3849</v>
      </c>
      <c r="D3839" s="44" t="s">
        <v>30423</v>
      </c>
    </row>
    <row r="3840" spans="1:4" x14ac:dyDescent="0.2">
      <c r="A3840" s="43"/>
      <c r="C3840" s="43" t="s">
        <v>3850</v>
      </c>
      <c r="D3840" s="44" t="s">
        <v>30424</v>
      </c>
    </row>
    <row r="3841" spans="1:4" x14ac:dyDescent="0.2">
      <c r="A3841" s="43"/>
      <c r="C3841" s="43" t="s">
        <v>3851</v>
      </c>
      <c r="D3841" s="44" t="s">
        <v>30425</v>
      </c>
    </row>
    <row r="3842" spans="1:4" x14ac:dyDescent="0.2">
      <c r="A3842" s="43"/>
      <c r="C3842" s="43" t="s">
        <v>3852</v>
      </c>
      <c r="D3842" s="44" t="s">
        <v>30426</v>
      </c>
    </row>
    <row r="3843" spans="1:4" x14ac:dyDescent="0.2">
      <c r="A3843" s="43"/>
      <c r="C3843" s="43" t="s">
        <v>3853</v>
      </c>
      <c r="D3843" s="44" t="s">
        <v>30427</v>
      </c>
    </row>
    <row r="3844" spans="1:4" x14ac:dyDescent="0.2">
      <c r="A3844" s="43" t="s">
        <v>30428</v>
      </c>
      <c r="B3844" s="26" t="s">
        <v>30429</v>
      </c>
      <c r="C3844" s="43" t="s">
        <v>3854</v>
      </c>
      <c r="D3844" s="44" t="s">
        <v>30430</v>
      </c>
    </row>
    <row r="3845" spans="1:4" x14ac:dyDescent="0.2">
      <c r="A3845" s="43"/>
      <c r="C3845" s="43" t="s">
        <v>3855</v>
      </c>
      <c r="D3845" s="44" t="s">
        <v>30431</v>
      </c>
    </row>
    <row r="3846" spans="1:4" x14ac:dyDescent="0.2">
      <c r="A3846" s="43"/>
      <c r="C3846" s="43" t="s">
        <v>3856</v>
      </c>
      <c r="D3846" s="44" t="s">
        <v>30432</v>
      </c>
    </row>
    <row r="3847" spans="1:4" x14ac:dyDescent="0.2">
      <c r="A3847" s="43"/>
      <c r="C3847" s="43" t="s">
        <v>3857</v>
      </c>
      <c r="D3847" s="44" t="s">
        <v>30433</v>
      </c>
    </row>
    <row r="3848" spans="1:4" x14ac:dyDescent="0.2">
      <c r="A3848" s="43"/>
      <c r="C3848" s="43" t="s">
        <v>3858</v>
      </c>
      <c r="D3848" s="44" t="s">
        <v>30434</v>
      </c>
    </row>
    <row r="3849" spans="1:4" x14ac:dyDescent="0.2">
      <c r="A3849" s="43"/>
      <c r="C3849" s="43" t="s">
        <v>3859</v>
      </c>
      <c r="D3849" s="44" t="s">
        <v>30435</v>
      </c>
    </row>
    <row r="3850" spans="1:4" x14ac:dyDescent="0.2">
      <c r="A3850" s="43"/>
      <c r="C3850" s="43" t="s">
        <v>3860</v>
      </c>
      <c r="D3850" s="44" t="s">
        <v>30436</v>
      </c>
    </row>
    <row r="3851" spans="1:4" x14ac:dyDescent="0.2">
      <c r="A3851" s="43"/>
      <c r="C3851" s="43" t="s">
        <v>3861</v>
      </c>
      <c r="D3851" s="44" t="s">
        <v>30437</v>
      </c>
    </row>
    <row r="3852" spans="1:4" x14ac:dyDescent="0.2">
      <c r="A3852" s="43"/>
      <c r="C3852" s="43" t="s">
        <v>3862</v>
      </c>
      <c r="D3852" s="44" t="s">
        <v>30438</v>
      </c>
    </row>
    <row r="3853" spans="1:4" x14ac:dyDescent="0.2">
      <c r="A3853" s="43"/>
      <c r="C3853" s="43" t="s">
        <v>3863</v>
      </c>
      <c r="D3853" s="44" t="s">
        <v>30439</v>
      </c>
    </row>
    <row r="3854" spans="1:4" x14ac:dyDescent="0.2">
      <c r="A3854" s="43" t="s">
        <v>30440</v>
      </c>
      <c r="B3854" s="26" t="s">
        <v>30441</v>
      </c>
      <c r="C3854" s="43" t="s">
        <v>3864</v>
      </c>
      <c r="D3854" s="44" t="s">
        <v>30442</v>
      </c>
    </row>
    <row r="3855" spans="1:4" x14ac:dyDescent="0.2">
      <c r="A3855" s="43"/>
      <c r="C3855" s="43" t="s">
        <v>3865</v>
      </c>
      <c r="D3855" s="44" t="s">
        <v>30443</v>
      </c>
    </row>
    <row r="3856" spans="1:4" x14ac:dyDescent="0.2">
      <c r="A3856" s="43"/>
      <c r="C3856" s="43" t="s">
        <v>3866</v>
      </c>
      <c r="D3856" s="44" t="s">
        <v>30444</v>
      </c>
    </row>
    <row r="3857" spans="1:4" ht="24" x14ac:dyDescent="0.2">
      <c r="A3857" s="43" t="s">
        <v>30445</v>
      </c>
      <c r="B3857" s="26" t="s">
        <v>30446</v>
      </c>
      <c r="C3857" s="43" t="s">
        <v>3867</v>
      </c>
      <c r="D3857" s="44" t="s">
        <v>30447</v>
      </c>
    </row>
    <row r="3858" spans="1:4" x14ac:dyDescent="0.2">
      <c r="A3858" s="43"/>
      <c r="C3858" s="43" t="s">
        <v>3868</v>
      </c>
      <c r="D3858" s="44" t="s">
        <v>30448</v>
      </c>
    </row>
    <row r="3859" spans="1:4" x14ac:dyDescent="0.2">
      <c r="A3859" s="43"/>
      <c r="C3859" s="43" t="s">
        <v>3869</v>
      </c>
      <c r="D3859" s="44" t="s">
        <v>30449</v>
      </c>
    </row>
    <row r="3860" spans="1:4" x14ac:dyDescent="0.2">
      <c r="A3860" s="43"/>
      <c r="C3860" s="43" t="s">
        <v>3870</v>
      </c>
      <c r="D3860" s="44" t="s">
        <v>30450</v>
      </c>
    </row>
    <row r="3861" spans="1:4" x14ac:dyDescent="0.2">
      <c r="A3861" s="43"/>
      <c r="C3861" s="43" t="s">
        <v>3871</v>
      </c>
      <c r="D3861" s="44" t="s">
        <v>30451</v>
      </c>
    </row>
    <row r="3862" spans="1:4" x14ac:dyDescent="0.2">
      <c r="A3862" s="43"/>
      <c r="C3862" s="43" t="s">
        <v>3872</v>
      </c>
      <c r="D3862" s="44" t="s">
        <v>30452</v>
      </c>
    </row>
    <row r="3863" spans="1:4" x14ac:dyDescent="0.2">
      <c r="A3863" s="43"/>
      <c r="C3863" s="43" t="s">
        <v>3873</v>
      </c>
      <c r="D3863" s="44" t="s">
        <v>30453</v>
      </c>
    </row>
    <row r="3864" spans="1:4" x14ac:dyDescent="0.2">
      <c r="A3864" s="43"/>
      <c r="C3864" s="43" t="s">
        <v>3874</v>
      </c>
      <c r="D3864" s="44" t="s">
        <v>30454</v>
      </c>
    </row>
    <row r="3865" spans="1:4" x14ac:dyDescent="0.2">
      <c r="A3865" s="43" t="s">
        <v>30455</v>
      </c>
      <c r="B3865" s="26" t="s">
        <v>30456</v>
      </c>
      <c r="C3865" s="43" t="s">
        <v>3875</v>
      </c>
      <c r="D3865" s="44" t="s">
        <v>30457</v>
      </c>
    </row>
    <row r="3866" spans="1:4" x14ac:dyDescent="0.2">
      <c r="A3866" s="43"/>
      <c r="C3866" s="43" t="s">
        <v>3876</v>
      </c>
      <c r="D3866" s="44" t="s">
        <v>30458</v>
      </c>
    </row>
    <row r="3867" spans="1:4" x14ac:dyDescent="0.2">
      <c r="A3867" s="43"/>
      <c r="C3867" s="43" t="s">
        <v>3877</v>
      </c>
      <c r="D3867" s="44" t="s">
        <v>30459</v>
      </c>
    </row>
    <row r="3868" spans="1:4" x14ac:dyDescent="0.2">
      <c r="A3868" s="43"/>
      <c r="C3868" s="43" t="s">
        <v>3878</v>
      </c>
      <c r="D3868" s="44" t="s">
        <v>30460</v>
      </c>
    </row>
    <row r="3869" spans="1:4" x14ac:dyDescent="0.2">
      <c r="A3869" s="43"/>
      <c r="C3869" s="43" t="s">
        <v>3879</v>
      </c>
      <c r="D3869" s="44" t="s">
        <v>30461</v>
      </c>
    </row>
    <row r="3870" spans="1:4" x14ac:dyDescent="0.2">
      <c r="A3870" s="43"/>
      <c r="C3870" s="43" t="s">
        <v>3880</v>
      </c>
      <c r="D3870" s="44" t="s">
        <v>30462</v>
      </c>
    </row>
    <row r="3871" spans="1:4" x14ac:dyDescent="0.2">
      <c r="A3871" s="43"/>
      <c r="C3871" s="43" t="s">
        <v>3881</v>
      </c>
      <c r="D3871" s="44" t="s">
        <v>30463</v>
      </c>
    </row>
    <row r="3872" spans="1:4" x14ac:dyDescent="0.2">
      <c r="A3872" s="43"/>
      <c r="C3872" s="43" t="s">
        <v>3882</v>
      </c>
      <c r="D3872" s="44" t="s">
        <v>30464</v>
      </c>
    </row>
    <row r="3873" spans="1:4" x14ac:dyDescent="0.2">
      <c r="A3873" s="43"/>
      <c r="C3873" s="43" t="s">
        <v>3883</v>
      </c>
      <c r="D3873" s="44" t="s">
        <v>30465</v>
      </c>
    </row>
    <row r="3874" spans="1:4" x14ac:dyDescent="0.2">
      <c r="A3874" s="43" t="s">
        <v>30466</v>
      </c>
      <c r="B3874" s="26" t="s">
        <v>30467</v>
      </c>
      <c r="C3874" s="43" t="s">
        <v>30466</v>
      </c>
      <c r="D3874" s="44" t="s">
        <v>30467</v>
      </c>
    </row>
    <row r="3875" spans="1:4" ht="24" x14ac:dyDescent="0.2">
      <c r="A3875" s="43" t="s">
        <v>30468</v>
      </c>
      <c r="B3875" s="26" t="s">
        <v>30469</v>
      </c>
      <c r="C3875" s="43" t="s">
        <v>3885</v>
      </c>
      <c r="D3875" s="44" t="s">
        <v>30470</v>
      </c>
    </row>
    <row r="3876" spans="1:4" x14ac:dyDescent="0.2">
      <c r="A3876" s="43"/>
      <c r="C3876" s="43" t="s">
        <v>3886</v>
      </c>
      <c r="D3876" s="44" t="s">
        <v>30471</v>
      </c>
    </row>
    <row r="3877" spans="1:4" x14ac:dyDescent="0.2">
      <c r="A3877" s="43" t="s">
        <v>30472</v>
      </c>
      <c r="B3877" s="26" t="s">
        <v>30473</v>
      </c>
      <c r="C3877" s="43" t="s">
        <v>3887</v>
      </c>
      <c r="D3877" s="44" t="s">
        <v>30474</v>
      </c>
    </row>
    <row r="3878" spans="1:4" x14ac:dyDescent="0.2">
      <c r="A3878" s="43"/>
      <c r="C3878" s="43" t="s">
        <v>3888</v>
      </c>
      <c r="D3878" s="44" t="s">
        <v>30475</v>
      </c>
    </row>
    <row r="3879" spans="1:4" x14ac:dyDescent="0.2">
      <c r="A3879" s="43"/>
      <c r="C3879" s="43" t="s">
        <v>3889</v>
      </c>
      <c r="D3879" s="44" t="s">
        <v>30476</v>
      </c>
    </row>
    <row r="3880" spans="1:4" x14ac:dyDescent="0.2">
      <c r="A3880" s="43"/>
      <c r="C3880" s="43" t="s">
        <v>3890</v>
      </c>
      <c r="D3880" s="44" t="s">
        <v>30477</v>
      </c>
    </row>
    <row r="3881" spans="1:4" x14ac:dyDescent="0.2">
      <c r="A3881" s="43"/>
      <c r="C3881" s="43" t="s">
        <v>3891</v>
      </c>
      <c r="D3881" s="44" t="s">
        <v>30478</v>
      </c>
    </row>
    <row r="3882" spans="1:4" x14ac:dyDescent="0.2">
      <c r="A3882" s="43"/>
      <c r="C3882" s="43" t="s">
        <v>3892</v>
      </c>
      <c r="D3882" s="44" t="s">
        <v>30479</v>
      </c>
    </row>
    <row r="3883" spans="1:4" x14ac:dyDescent="0.2">
      <c r="A3883" s="43"/>
      <c r="C3883" s="43" t="s">
        <v>3893</v>
      </c>
      <c r="D3883" s="44" t="s">
        <v>30480</v>
      </c>
    </row>
    <row r="3884" spans="1:4" x14ac:dyDescent="0.2">
      <c r="A3884" s="43"/>
      <c r="C3884" s="43" t="s">
        <v>3894</v>
      </c>
      <c r="D3884" s="44" t="s">
        <v>30481</v>
      </c>
    </row>
    <row r="3885" spans="1:4" x14ac:dyDescent="0.2">
      <c r="A3885" s="43"/>
      <c r="C3885" s="43" t="s">
        <v>3895</v>
      </c>
      <c r="D3885" s="44" t="s">
        <v>30482</v>
      </c>
    </row>
    <row r="3886" spans="1:4" ht="24" x14ac:dyDescent="0.2">
      <c r="A3886" s="43" t="s">
        <v>30483</v>
      </c>
      <c r="B3886" s="26" t="s">
        <v>30484</v>
      </c>
      <c r="C3886" s="43" t="s">
        <v>30485</v>
      </c>
      <c r="D3886" s="44" t="s">
        <v>30486</v>
      </c>
    </row>
    <row r="3887" spans="1:4" x14ac:dyDescent="0.2">
      <c r="A3887" s="43"/>
      <c r="C3887" s="43" t="s">
        <v>30487</v>
      </c>
      <c r="D3887" s="44" t="s">
        <v>30488</v>
      </c>
    </row>
    <row r="3888" spans="1:4" x14ac:dyDescent="0.2">
      <c r="A3888" s="43"/>
      <c r="C3888" s="43" t="s">
        <v>30489</v>
      </c>
      <c r="D3888" s="44" t="s">
        <v>30490</v>
      </c>
    </row>
    <row r="3889" spans="1:4" x14ac:dyDescent="0.2">
      <c r="A3889" s="43" t="s">
        <v>30491</v>
      </c>
      <c r="B3889" s="26" t="s">
        <v>30492</v>
      </c>
      <c r="C3889" s="43" t="s">
        <v>3899</v>
      </c>
      <c r="D3889" s="44" t="s">
        <v>30493</v>
      </c>
    </row>
    <row r="3890" spans="1:4" x14ac:dyDescent="0.2">
      <c r="A3890" s="43"/>
      <c r="C3890" s="43" t="s">
        <v>3900</v>
      </c>
      <c r="D3890" s="44" t="s">
        <v>30494</v>
      </c>
    </row>
    <row r="3891" spans="1:4" x14ac:dyDescent="0.2">
      <c r="A3891" s="43"/>
      <c r="C3891" s="43" t="s">
        <v>3901</v>
      </c>
      <c r="D3891" s="44" t="s">
        <v>30495</v>
      </c>
    </row>
    <row r="3892" spans="1:4" x14ac:dyDescent="0.2">
      <c r="A3892" s="43"/>
      <c r="C3892" s="43" t="s">
        <v>3902</v>
      </c>
      <c r="D3892" s="44" t="s">
        <v>30496</v>
      </c>
    </row>
    <row r="3893" spans="1:4" x14ac:dyDescent="0.2">
      <c r="A3893" s="43"/>
      <c r="C3893" s="43" t="s">
        <v>3903</v>
      </c>
      <c r="D3893" s="44" t="s">
        <v>30497</v>
      </c>
    </row>
    <row r="3894" spans="1:4" x14ac:dyDescent="0.2">
      <c r="A3894" s="43"/>
      <c r="C3894" s="43" t="s">
        <v>3904</v>
      </c>
      <c r="D3894" s="44" t="s">
        <v>30498</v>
      </c>
    </row>
    <row r="3895" spans="1:4" x14ac:dyDescent="0.2">
      <c r="A3895" s="43"/>
      <c r="C3895" s="43" t="s">
        <v>3905</v>
      </c>
      <c r="D3895" s="44" t="s">
        <v>30499</v>
      </c>
    </row>
    <row r="3896" spans="1:4" x14ac:dyDescent="0.2">
      <c r="A3896" s="43"/>
      <c r="C3896" s="43" t="s">
        <v>3906</v>
      </c>
      <c r="D3896" s="44" t="s">
        <v>30500</v>
      </c>
    </row>
    <row r="3897" spans="1:4" x14ac:dyDescent="0.2">
      <c r="A3897" s="43"/>
      <c r="C3897" s="43" t="s">
        <v>3907</v>
      </c>
      <c r="D3897" s="44" t="s">
        <v>30501</v>
      </c>
    </row>
    <row r="3898" spans="1:4" x14ac:dyDescent="0.2">
      <c r="A3898" s="43" t="s">
        <v>30502</v>
      </c>
      <c r="B3898" s="26" t="s">
        <v>30503</v>
      </c>
      <c r="C3898" s="43" t="s">
        <v>3908</v>
      </c>
      <c r="D3898" s="44" t="s">
        <v>30504</v>
      </c>
    </row>
    <row r="3899" spans="1:4" x14ac:dyDescent="0.2">
      <c r="A3899" s="43"/>
      <c r="C3899" s="43" t="s">
        <v>3909</v>
      </c>
      <c r="D3899" s="44" t="s">
        <v>30505</v>
      </c>
    </row>
    <row r="3900" spans="1:4" x14ac:dyDescent="0.2">
      <c r="A3900" s="43"/>
      <c r="C3900" s="43" t="s">
        <v>3910</v>
      </c>
      <c r="D3900" s="44" t="s">
        <v>30506</v>
      </c>
    </row>
    <row r="3901" spans="1:4" x14ac:dyDescent="0.2">
      <c r="A3901" s="43"/>
      <c r="C3901" s="43" t="s">
        <v>3911</v>
      </c>
      <c r="D3901" s="44" t="s">
        <v>30507</v>
      </c>
    </row>
    <row r="3902" spans="1:4" x14ac:dyDescent="0.2">
      <c r="A3902" s="43"/>
      <c r="C3902" s="43" t="s">
        <v>3912</v>
      </c>
      <c r="D3902" s="44" t="s">
        <v>30508</v>
      </c>
    </row>
    <row r="3903" spans="1:4" x14ac:dyDescent="0.2">
      <c r="A3903" s="43"/>
      <c r="C3903" s="43" t="s">
        <v>3913</v>
      </c>
      <c r="D3903" s="44" t="s">
        <v>30509</v>
      </c>
    </row>
    <row r="3904" spans="1:4" x14ac:dyDescent="0.2">
      <c r="A3904" s="43"/>
      <c r="C3904" s="43" t="s">
        <v>3914</v>
      </c>
      <c r="D3904" s="44" t="s">
        <v>30510</v>
      </c>
    </row>
    <row r="3905" spans="1:4" x14ac:dyDescent="0.2">
      <c r="A3905" s="43"/>
      <c r="C3905" s="43" t="s">
        <v>3915</v>
      </c>
      <c r="D3905" s="44" t="s">
        <v>30511</v>
      </c>
    </row>
    <row r="3906" spans="1:4" x14ac:dyDescent="0.2">
      <c r="A3906" s="43"/>
      <c r="C3906" s="43" t="s">
        <v>3916</v>
      </c>
      <c r="D3906" s="44" t="s">
        <v>30512</v>
      </c>
    </row>
    <row r="3907" spans="1:4" x14ac:dyDescent="0.2">
      <c r="A3907" s="43" t="s">
        <v>30513</v>
      </c>
      <c r="B3907" s="26" t="s">
        <v>30514</v>
      </c>
      <c r="C3907" s="43" t="s">
        <v>3917</v>
      </c>
      <c r="D3907" s="44" t="s">
        <v>30515</v>
      </c>
    </row>
    <row r="3908" spans="1:4" x14ac:dyDescent="0.2">
      <c r="A3908" s="43"/>
      <c r="C3908" s="43" t="s">
        <v>3918</v>
      </c>
      <c r="D3908" s="44" t="s">
        <v>30516</v>
      </c>
    </row>
    <row r="3909" spans="1:4" x14ac:dyDescent="0.2">
      <c r="A3909" s="43"/>
      <c r="C3909" s="43" t="s">
        <v>3919</v>
      </c>
      <c r="D3909" s="44" t="s">
        <v>30517</v>
      </c>
    </row>
    <row r="3910" spans="1:4" x14ac:dyDescent="0.2">
      <c r="A3910" s="43"/>
      <c r="C3910" s="43" t="s">
        <v>3920</v>
      </c>
      <c r="D3910" s="44" t="s">
        <v>30518</v>
      </c>
    </row>
    <row r="3911" spans="1:4" x14ac:dyDescent="0.2">
      <c r="A3911" s="43"/>
      <c r="C3911" s="43" t="s">
        <v>3921</v>
      </c>
      <c r="D3911" s="44" t="s">
        <v>30519</v>
      </c>
    </row>
    <row r="3912" spans="1:4" x14ac:dyDescent="0.2">
      <c r="A3912" s="43"/>
      <c r="C3912" s="43" t="s">
        <v>3922</v>
      </c>
      <c r="D3912" s="44" t="s">
        <v>30520</v>
      </c>
    </row>
    <row r="3913" spans="1:4" x14ac:dyDescent="0.2">
      <c r="A3913" s="43"/>
      <c r="C3913" s="43" t="s">
        <v>3923</v>
      </c>
      <c r="D3913" s="44" t="s">
        <v>30521</v>
      </c>
    </row>
    <row r="3914" spans="1:4" x14ac:dyDescent="0.2">
      <c r="A3914" s="43"/>
      <c r="C3914" s="43" t="s">
        <v>3924</v>
      </c>
      <c r="D3914" s="44" t="s">
        <v>30522</v>
      </c>
    </row>
    <row r="3915" spans="1:4" x14ac:dyDescent="0.2">
      <c r="A3915" s="43"/>
      <c r="C3915" s="43" t="s">
        <v>3925</v>
      </c>
      <c r="D3915" s="44" t="s">
        <v>30523</v>
      </c>
    </row>
    <row r="3916" spans="1:4" x14ac:dyDescent="0.2">
      <c r="A3916" s="43" t="s">
        <v>30524</v>
      </c>
      <c r="B3916" s="26" t="s">
        <v>30525</v>
      </c>
      <c r="C3916" s="43" t="s">
        <v>3926</v>
      </c>
      <c r="D3916" s="44" t="s">
        <v>30526</v>
      </c>
    </row>
    <row r="3917" spans="1:4" x14ac:dyDescent="0.2">
      <c r="A3917" s="43"/>
      <c r="C3917" s="43" t="s">
        <v>3927</v>
      </c>
      <c r="D3917" s="44" t="s">
        <v>30527</v>
      </c>
    </row>
    <row r="3918" spans="1:4" x14ac:dyDescent="0.2">
      <c r="A3918" s="43"/>
      <c r="C3918" s="43" t="s">
        <v>3928</v>
      </c>
      <c r="D3918" s="44" t="s">
        <v>30528</v>
      </c>
    </row>
    <row r="3919" spans="1:4" x14ac:dyDescent="0.2">
      <c r="A3919" s="43"/>
      <c r="C3919" s="43" t="s">
        <v>3929</v>
      </c>
      <c r="D3919" s="44" t="s">
        <v>30529</v>
      </c>
    </row>
    <row r="3920" spans="1:4" x14ac:dyDescent="0.2">
      <c r="A3920" s="43"/>
      <c r="C3920" s="43" t="s">
        <v>3930</v>
      </c>
      <c r="D3920" s="44" t="s">
        <v>30530</v>
      </c>
    </row>
    <row r="3921" spans="1:4" x14ac:dyDescent="0.2">
      <c r="A3921" s="43"/>
      <c r="C3921" s="43" t="s">
        <v>3931</v>
      </c>
      <c r="D3921" s="44" t="s">
        <v>30531</v>
      </c>
    </row>
    <row r="3922" spans="1:4" x14ac:dyDescent="0.2">
      <c r="A3922" s="43"/>
      <c r="C3922" s="43" t="s">
        <v>3932</v>
      </c>
      <c r="D3922" s="44" t="s">
        <v>30532</v>
      </c>
    </row>
    <row r="3923" spans="1:4" x14ac:dyDescent="0.2">
      <c r="A3923" s="43"/>
      <c r="C3923" s="43" t="s">
        <v>3933</v>
      </c>
      <c r="D3923" s="44" t="s">
        <v>30533</v>
      </c>
    </row>
    <row r="3924" spans="1:4" x14ac:dyDescent="0.2">
      <c r="A3924" s="43"/>
      <c r="C3924" s="43" t="s">
        <v>3934</v>
      </c>
      <c r="D3924" s="44" t="s">
        <v>30534</v>
      </c>
    </row>
    <row r="3925" spans="1:4" x14ac:dyDescent="0.2">
      <c r="A3925" s="43" t="s">
        <v>30535</v>
      </c>
      <c r="B3925" s="26" t="s">
        <v>30536</v>
      </c>
      <c r="C3925" s="43" t="s">
        <v>3935</v>
      </c>
      <c r="D3925" s="44" t="s">
        <v>30537</v>
      </c>
    </row>
    <row r="3926" spans="1:4" x14ac:dyDescent="0.2">
      <c r="A3926" s="43"/>
      <c r="C3926" s="43" t="s">
        <v>3936</v>
      </c>
      <c r="D3926" s="44" t="s">
        <v>30538</v>
      </c>
    </row>
    <row r="3927" spans="1:4" x14ac:dyDescent="0.2">
      <c r="A3927" s="43"/>
      <c r="C3927" s="43" t="s">
        <v>3937</v>
      </c>
      <c r="D3927" s="44" t="s">
        <v>30539</v>
      </c>
    </row>
    <row r="3928" spans="1:4" x14ac:dyDescent="0.2">
      <c r="A3928" s="43"/>
      <c r="C3928" s="43" t="s">
        <v>3938</v>
      </c>
      <c r="D3928" s="44" t="s">
        <v>30540</v>
      </c>
    </row>
    <row r="3929" spans="1:4" x14ac:dyDescent="0.2">
      <c r="A3929" s="43"/>
      <c r="C3929" s="43" t="s">
        <v>3939</v>
      </c>
      <c r="D3929" s="44" t="s">
        <v>30541</v>
      </c>
    </row>
    <row r="3930" spans="1:4" x14ac:dyDescent="0.2">
      <c r="A3930" s="43"/>
      <c r="C3930" s="43" t="s">
        <v>3940</v>
      </c>
      <c r="D3930" s="44" t="s">
        <v>30542</v>
      </c>
    </row>
    <row r="3931" spans="1:4" x14ac:dyDescent="0.2">
      <c r="A3931" s="43"/>
      <c r="C3931" s="43" t="s">
        <v>3941</v>
      </c>
      <c r="D3931" s="44" t="s">
        <v>30543</v>
      </c>
    </row>
    <row r="3932" spans="1:4" x14ac:dyDescent="0.2">
      <c r="A3932" s="43"/>
      <c r="C3932" s="43" t="s">
        <v>3942</v>
      </c>
      <c r="D3932" s="44" t="s">
        <v>30544</v>
      </c>
    </row>
    <row r="3933" spans="1:4" x14ac:dyDescent="0.2">
      <c r="A3933" s="43"/>
      <c r="C3933" s="43" t="s">
        <v>3943</v>
      </c>
      <c r="D3933" s="44" t="s">
        <v>30545</v>
      </c>
    </row>
    <row r="3934" spans="1:4" x14ac:dyDescent="0.2">
      <c r="A3934" s="43"/>
      <c r="C3934" s="43" t="s">
        <v>3944</v>
      </c>
      <c r="D3934" s="44" t="s">
        <v>30546</v>
      </c>
    </row>
    <row r="3935" spans="1:4" x14ac:dyDescent="0.2">
      <c r="A3935" s="43" t="s">
        <v>30547</v>
      </c>
      <c r="B3935" s="26" t="s">
        <v>30548</v>
      </c>
      <c r="C3935" s="43" t="s">
        <v>30547</v>
      </c>
      <c r="D3935" s="44" t="s">
        <v>30548</v>
      </c>
    </row>
    <row r="3936" spans="1:4" ht="24" x14ac:dyDescent="0.2">
      <c r="A3936" s="43" t="s">
        <v>30549</v>
      </c>
      <c r="B3936" s="26" t="s">
        <v>30550</v>
      </c>
      <c r="C3936" s="43" t="s">
        <v>3946</v>
      </c>
      <c r="D3936" s="44" t="s">
        <v>30551</v>
      </c>
    </row>
    <row r="3937" spans="1:4" x14ac:dyDescent="0.2">
      <c r="A3937" s="43"/>
      <c r="C3937" s="43" t="s">
        <v>3947</v>
      </c>
      <c r="D3937" s="44" t="s">
        <v>30552</v>
      </c>
    </row>
    <row r="3938" spans="1:4" x14ac:dyDescent="0.2">
      <c r="A3938" s="43"/>
      <c r="C3938" s="43" t="s">
        <v>3948</v>
      </c>
      <c r="D3938" s="44" t="s">
        <v>30553</v>
      </c>
    </row>
    <row r="3939" spans="1:4" x14ac:dyDescent="0.2">
      <c r="A3939" s="43"/>
      <c r="C3939" s="43" t="s">
        <v>3949</v>
      </c>
      <c r="D3939" s="44" t="s">
        <v>30554</v>
      </c>
    </row>
    <row r="3940" spans="1:4" x14ac:dyDescent="0.2">
      <c r="A3940" s="43"/>
      <c r="C3940" s="43" t="s">
        <v>3950</v>
      </c>
      <c r="D3940" s="44" t="s">
        <v>30555</v>
      </c>
    </row>
    <row r="3941" spans="1:4" x14ac:dyDescent="0.2">
      <c r="A3941" s="43"/>
      <c r="C3941" s="43" t="s">
        <v>3951</v>
      </c>
      <c r="D3941" s="44" t="s">
        <v>30556</v>
      </c>
    </row>
    <row r="3942" spans="1:4" x14ac:dyDescent="0.2">
      <c r="A3942" s="43"/>
      <c r="C3942" s="43" t="s">
        <v>3952</v>
      </c>
      <c r="D3942" s="44" t="s">
        <v>30557</v>
      </c>
    </row>
    <row r="3943" spans="1:4" x14ac:dyDescent="0.2">
      <c r="A3943" s="43"/>
      <c r="C3943" s="43" t="s">
        <v>3953</v>
      </c>
      <c r="D3943" s="44" t="s">
        <v>30558</v>
      </c>
    </row>
    <row r="3944" spans="1:4" x14ac:dyDescent="0.2">
      <c r="A3944" s="43"/>
      <c r="C3944" s="43" t="s">
        <v>3954</v>
      </c>
      <c r="D3944" s="44" t="s">
        <v>30559</v>
      </c>
    </row>
    <row r="3945" spans="1:4" x14ac:dyDescent="0.2">
      <c r="A3945" s="43"/>
      <c r="C3945" s="43" t="s">
        <v>3955</v>
      </c>
      <c r="D3945" s="44" t="s">
        <v>30560</v>
      </c>
    </row>
    <row r="3946" spans="1:4" x14ac:dyDescent="0.2">
      <c r="A3946" s="43" t="s">
        <v>30561</v>
      </c>
      <c r="B3946" s="26" t="s">
        <v>30562</v>
      </c>
      <c r="C3946" s="43" t="s">
        <v>3956</v>
      </c>
      <c r="D3946" s="44" t="s">
        <v>30563</v>
      </c>
    </row>
    <row r="3947" spans="1:4" x14ac:dyDescent="0.2">
      <c r="A3947" s="43"/>
      <c r="C3947" s="43" t="s">
        <v>3957</v>
      </c>
      <c r="D3947" s="44" t="s">
        <v>30564</v>
      </c>
    </row>
    <row r="3948" spans="1:4" x14ac:dyDescent="0.2">
      <c r="A3948" s="43"/>
      <c r="C3948" s="43" t="s">
        <v>3958</v>
      </c>
      <c r="D3948" s="44" t="s">
        <v>30565</v>
      </c>
    </row>
    <row r="3949" spans="1:4" x14ac:dyDescent="0.2">
      <c r="A3949" s="43" t="s">
        <v>30566</v>
      </c>
      <c r="B3949" s="26" t="s">
        <v>30567</v>
      </c>
      <c r="C3949" s="43" t="s">
        <v>30566</v>
      </c>
      <c r="D3949" s="44" t="s">
        <v>30567</v>
      </c>
    </row>
    <row r="3950" spans="1:4" x14ac:dyDescent="0.2">
      <c r="A3950" s="43" t="s">
        <v>30568</v>
      </c>
      <c r="B3950" s="26" t="s">
        <v>30569</v>
      </c>
      <c r="C3950" s="43" t="s">
        <v>30568</v>
      </c>
      <c r="D3950" s="44" t="s">
        <v>30570</v>
      </c>
    </row>
    <row r="3951" spans="1:4" x14ac:dyDescent="0.2">
      <c r="A3951" s="43" t="s">
        <v>30571</v>
      </c>
      <c r="B3951" s="26" t="s">
        <v>30572</v>
      </c>
      <c r="C3951" s="43" t="s">
        <v>3961</v>
      </c>
      <c r="D3951" s="44" t="s">
        <v>30573</v>
      </c>
    </row>
    <row r="3952" spans="1:4" x14ac:dyDescent="0.2">
      <c r="A3952" s="43"/>
      <c r="C3952" s="43" t="s">
        <v>3962</v>
      </c>
      <c r="D3952" s="44" t="s">
        <v>30574</v>
      </c>
    </row>
    <row r="3953" spans="1:4" x14ac:dyDescent="0.2">
      <c r="A3953" s="43"/>
      <c r="C3953" s="43" t="s">
        <v>3963</v>
      </c>
      <c r="D3953" s="44" t="s">
        <v>30575</v>
      </c>
    </row>
    <row r="3954" spans="1:4" x14ac:dyDescent="0.2">
      <c r="A3954" s="43"/>
      <c r="C3954" s="43" t="s">
        <v>3964</v>
      </c>
      <c r="D3954" s="44" t="s">
        <v>30576</v>
      </c>
    </row>
    <row r="3955" spans="1:4" x14ac:dyDescent="0.2">
      <c r="A3955" s="43"/>
      <c r="C3955" s="43" t="s">
        <v>3965</v>
      </c>
      <c r="D3955" s="44" t="s">
        <v>30577</v>
      </c>
    </row>
    <row r="3956" spans="1:4" x14ac:dyDescent="0.2">
      <c r="A3956" s="43"/>
      <c r="C3956" s="43" t="s">
        <v>3966</v>
      </c>
      <c r="D3956" s="44" t="s">
        <v>30578</v>
      </c>
    </row>
    <row r="3957" spans="1:4" x14ac:dyDescent="0.2">
      <c r="A3957" s="43" t="s">
        <v>30579</v>
      </c>
      <c r="B3957" s="26" t="s">
        <v>30580</v>
      </c>
      <c r="C3957" s="43" t="s">
        <v>3967</v>
      </c>
      <c r="D3957" s="44" t="s">
        <v>30581</v>
      </c>
    </row>
    <row r="3958" spans="1:4" x14ac:dyDescent="0.2">
      <c r="A3958" s="43"/>
      <c r="C3958" s="43" t="s">
        <v>3968</v>
      </c>
      <c r="D3958" s="44" t="s">
        <v>30582</v>
      </c>
    </row>
    <row r="3959" spans="1:4" x14ac:dyDescent="0.2">
      <c r="A3959" s="43"/>
      <c r="C3959" s="43" t="s">
        <v>3969</v>
      </c>
      <c r="D3959" s="44" t="s">
        <v>30583</v>
      </c>
    </row>
    <row r="3960" spans="1:4" x14ac:dyDescent="0.2">
      <c r="A3960" s="43"/>
      <c r="C3960" s="43" t="s">
        <v>3970</v>
      </c>
      <c r="D3960" s="44" t="s">
        <v>30584</v>
      </c>
    </row>
    <row r="3961" spans="1:4" x14ac:dyDescent="0.2">
      <c r="A3961" s="43"/>
      <c r="C3961" s="43" t="s">
        <v>3971</v>
      </c>
      <c r="D3961" s="44" t="s">
        <v>30585</v>
      </c>
    </row>
    <row r="3962" spans="1:4" x14ac:dyDescent="0.2">
      <c r="A3962" s="43"/>
      <c r="C3962" s="43" t="s">
        <v>3972</v>
      </c>
      <c r="D3962" s="44" t="s">
        <v>30586</v>
      </c>
    </row>
    <row r="3963" spans="1:4" x14ac:dyDescent="0.2">
      <c r="A3963" s="43" t="s">
        <v>30587</v>
      </c>
      <c r="B3963" s="26" t="s">
        <v>30588</v>
      </c>
      <c r="C3963" s="43" t="s">
        <v>3973</v>
      </c>
      <c r="D3963" s="44" t="s">
        <v>30589</v>
      </c>
    </row>
    <row r="3964" spans="1:4" x14ac:dyDescent="0.2">
      <c r="A3964" s="43"/>
      <c r="C3964" s="43" t="s">
        <v>3974</v>
      </c>
      <c r="D3964" s="44" t="s">
        <v>30590</v>
      </c>
    </row>
    <row r="3965" spans="1:4" x14ac:dyDescent="0.2">
      <c r="A3965" s="43"/>
      <c r="C3965" s="43" t="s">
        <v>3975</v>
      </c>
      <c r="D3965" s="44" t="s">
        <v>30591</v>
      </c>
    </row>
    <row r="3966" spans="1:4" x14ac:dyDescent="0.2">
      <c r="A3966" s="43"/>
      <c r="C3966" s="43" t="s">
        <v>3976</v>
      </c>
      <c r="D3966" s="44" t="s">
        <v>30592</v>
      </c>
    </row>
    <row r="3967" spans="1:4" x14ac:dyDescent="0.2">
      <c r="A3967" s="43"/>
      <c r="C3967" s="43" t="s">
        <v>3977</v>
      </c>
      <c r="D3967" s="44" t="s">
        <v>30593</v>
      </c>
    </row>
    <row r="3968" spans="1:4" x14ac:dyDescent="0.2">
      <c r="A3968" s="43"/>
      <c r="C3968" s="43" t="s">
        <v>3978</v>
      </c>
      <c r="D3968" s="44" t="s">
        <v>30594</v>
      </c>
    </row>
    <row r="3969" spans="1:4" x14ac:dyDescent="0.2">
      <c r="A3969" s="43" t="s">
        <v>30595</v>
      </c>
      <c r="B3969" s="26" t="s">
        <v>30596</v>
      </c>
      <c r="C3969" s="43" t="s">
        <v>3979</v>
      </c>
      <c r="D3969" s="44" t="s">
        <v>30597</v>
      </c>
    </row>
    <row r="3970" spans="1:4" x14ac:dyDescent="0.2">
      <c r="A3970" s="43"/>
      <c r="C3970" s="43" t="s">
        <v>3980</v>
      </c>
      <c r="D3970" s="44" t="s">
        <v>30598</v>
      </c>
    </row>
    <row r="3971" spans="1:4" x14ac:dyDescent="0.2">
      <c r="A3971" s="43"/>
      <c r="C3971" s="43" t="s">
        <v>3981</v>
      </c>
      <c r="D3971" s="44" t="s">
        <v>30599</v>
      </c>
    </row>
    <row r="3972" spans="1:4" x14ac:dyDescent="0.2">
      <c r="A3972" s="43" t="s">
        <v>30600</v>
      </c>
      <c r="B3972" s="26" t="s">
        <v>30601</v>
      </c>
      <c r="C3972" s="43" t="s">
        <v>3982</v>
      </c>
      <c r="D3972" s="44" t="s">
        <v>30602</v>
      </c>
    </row>
    <row r="3973" spans="1:4" x14ac:dyDescent="0.2">
      <c r="A3973" s="43"/>
      <c r="C3973" s="43" t="s">
        <v>3983</v>
      </c>
      <c r="D3973" s="44" t="s">
        <v>30603</v>
      </c>
    </row>
    <row r="3974" spans="1:4" x14ac:dyDescent="0.2">
      <c r="A3974" s="43"/>
      <c r="C3974" s="43" t="s">
        <v>3984</v>
      </c>
      <c r="D3974" s="44" t="s">
        <v>30604</v>
      </c>
    </row>
    <row r="3975" spans="1:4" x14ac:dyDescent="0.2">
      <c r="A3975" s="43" t="s">
        <v>30605</v>
      </c>
      <c r="B3975" s="26" t="s">
        <v>30606</v>
      </c>
      <c r="C3975" s="43" t="s">
        <v>3985</v>
      </c>
      <c r="D3975" s="44" t="s">
        <v>30607</v>
      </c>
    </row>
    <row r="3976" spans="1:4" x14ac:dyDescent="0.2">
      <c r="A3976" s="43"/>
      <c r="C3976" s="43" t="s">
        <v>3986</v>
      </c>
      <c r="D3976" s="44" t="s">
        <v>30608</v>
      </c>
    </row>
    <row r="3977" spans="1:4" x14ac:dyDescent="0.2">
      <c r="A3977" s="43"/>
      <c r="C3977" s="43" t="s">
        <v>3987</v>
      </c>
      <c r="D3977" s="44" t="s">
        <v>30609</v>
      </c>
    </row>
    <row r="3978" spans="1:4" x14ac:dyDescent="0.2">
      <c r="A3978" s="43" t="s">
        <v>30610</v>
      </c>
      <c r="B3978" s="26" t="s">
        <v>30611</v>
      </c>
      <c r="C3978" s="43" t="s">
        <v>3988</v>
      </c>
      <c r="D3978" s="44" t="s">
        <v>30612</v>
      </c>
    </row>
    <row r="3979" spans="1:4" x14ac:dyDescent="0.2">
      <c r="A3979" s="43"/>
      <c r="C3979" s="43" t="s">
        <v>3989</v>
      </c>
      <c r="D3979" s="44" t="s">
        <v>30613</v>
      </c>
    </row>
    <row r="3980" spans="1:4" x14ac:dyDescent="0.2">
      <c r="A3980" s="43"/>
      <c r="C3980" s="43" t="s">
        <v>3990</v>
      </c>
      <c r="D3980" s="44" t="s">
        <v>30614</v>
      </c>
    </row>
    <row r="3981" spans="1:4" ht="24" x14ac:dyDescent="0.2">
      <c r="A3981" s="43" t="s">
        <v>30615</v>
      </c>
      <c r="B3981" s="26" t="s">
        <v>30616</v>
      </c>
      <c r="C3981" s="43" t="s">
        <v>3991</v>
      </c>
      <c r="D3981" s="44" t="s">
        <v>30617</v>
      </c>
    </row>
    <row r="3982" spans="1:4" x14ac:dyDescent="0.2">
      <c r="A3982" s="43"/>
      <c r="C3982" s="43" t="s">
        <v>3992</v>
      </c>
      <c r="D3982" s="44" t="s">
        <v>30618</v>
      </c>
    </row>
    <row r="3983" spans="1:4" x14ac:dyDescent="0.2">
      <c r="A3983" s="43"/>
      <c r="C3983" s="43" t="s">
        <v>3993</v>
      </c>
      <c r="D3983" s="44" t="s">
        <v>30619</v>
      </c>
    </row>
    <row r="3984" spans="1:4" ht="24" x14ac:dyDescent="0.2">
      <c r="A3984" s="43" t="s">
        <v>30620</v>
      </c>
      <c r="B3984" s="26" t="s">
        <v>30621</v>
      </c>
      <c r="C3984" s="43" t="s">
        <v>3994</v>
      </c>
      <c r="D3984" s="44" t="s">
        <v>30622</v>
      </c>
    </row>
    <row r="3985" spans="1:4" x14ac:dyDescent="0.2">
      <c r="A3985" s="43"/>
      <c r="C3985" s="43" t="s">
        <v>3995</v>
      </c>
      <c r="D3985" s="44" t="s">
        <v>30623</v>
      </c>
    </row>
    <row r="3986" spans="1:4" x14ac:dyDescent="0.2">
      <c r="A3986" s="43"/>
      <c r="C3986" s="43" t="s">
        <v>3996</v>
      </c>
      <c r="D3986" s="44" t="s">
        <v>30624</v>
      </c>
    </row>
    <row r="3987" spans="1:4" x14ac:dyDescent="0.2">
      <c r="A3987" s="43"/>
      <c r="C3987" s="43" t="s">
        <v>3997</v>
      </c>
      <c r="D3987" s="44" t="s">
        <v>30625</v>
      </c>
    </row>
    <row r="3988" spans="1:4" x14ac:dyDescent="0.2">
      <c r="A3988" s="43" t="s">
        <v>30626</v>
      </c>
      <c r="B3988" s="26" t="s">
        <v>30627</v>
      </c>
      <c r="C3988" s="43" t="s">
        <v>3998</v>
      </c>
      <c r="D3988" s="44" t="s">
        <v>30628</v>
      </c>
    </row>
    <row r="3989" spans="1:4" x14ac:dyDescent="0.2">
      <c r="A3989" s="43"/>
      <c r="C3989" s="43" t="s">
        <v>3999</v>
      </c>
      <c r="D3989" s="44" t="s">
        <v>30629</v>
      </c>
    </row>
    <row r="3990" spans="1:4" x14ac:dyDescent="0.2">
      <c r="A3990" s="43"/>
      <c r="C3990" s="43" t="s">
        <v>4000</v>
      </c>
      <c r="D3990" s="44" t="s">
        <v>30630</v>
      </c>
    </row>
    <row r="3991" spans="1:4" x14ac:dyDescent="0.2">
      <c r="A3991" s="43"/>
      <c r="C3991" s="43" t="s">
        <v>4001</v>
      </c>
      <c r="D3991" s="44" t="s">
        <v>30631</v>
      </c>
    </row>
    <row r="3992" spans="1:4" x14ac:dyDescent="0.2">
      <c r="A3992" s="43"/>
      <c r="C3992" s="43" t="s">
        <v>4002</v>
      </c>
      <c r="D3992" s="44" t="s">
        <v>30632</v>
      </c>
    </row>
    <row r="3993" spans="1:4" x14ac:dyDescent="0.2">
      <c r="A3993" s="43"/>
      <c r="C3993" s="43" t="s">
        <v>4003</v>
      </c>
      <c r="D3993" s="44" t="s">
        <v>30633</v>
      </c>
    </row>
    <row r="3994" spans="1:4" x14ac:dyDescent="0.2">
      <c r="A3994" s="43"/>
      <c r="C3994" s="43" t="s">
        <v>4004</v>
      </c>
      <c r="D3994" s="44" t="s">
        <v>30634</v>
      </c>
    </row>
    <row r="3995" spans="1:4" x14ac:dyDescent="0.2">
      <c r="A3995" s="43"/>
      <c r="C3995" s="43" t="s">
        <v>4005</v>
      </c>
      <c r="D3995" s="44" t="s">
        <v>30635</v>
      </c>
    </row>
    <row r="3996" spans="1:4" ht="24" x14ac:dyDescent="0.2">
      <c r="A3996" s="43" t="s">
        <v>30636</v>
      </c>
      <c r="B3996" s="26" t="s">
        <v>30637</v>
      </c>
      <c r="C3996" s="43" t="s">
        <v>4006</v>
      </c>
      <c r="D3996" s="44" t="s">
        <v>30638</v>
      </c>
    </row>
    <row r="3997" spans="1:4" x14ac:dyDescent="0.2">
      <c r="A3997" s="43"/>
      <c r="C3997" s="43" t="s">
        <v>4007</v>
      </c>
      <c r="D3997" s="44" t="s">
        <v>30639</v>
      </c>
    </row>
    <row r="3998" spans="1:4" x14ac:dyDescent="0.2">
      <c r="A3998" s="43"/>
      <c r="C3998" s="43" t="s">
        <v>4008</v>
      </c>
      <c r="D3998" s="44" t="s">
        <v>30640</v>
      </c>
    </row>
    <row r="3999" spans="1:4" x14ac:dyDescent="0.2">
      <c r="A3999" s="43"/>
      <c r="C3999" s="43" t="s">
        <v>4009</v>
      </c>
      <c r="D3999" s="44" t="s">
        <v>30641</v>
      </c>
    </row>
    <row r="4000" spans="1:4" x14ac:dyDescent="0.2">
      <c r="A4000" s="43"/>
      <c r="C4000" s="43" t="s">
        <v>4010</v>
      </c>
      <c r="D4000" s="44" t="s">
        <v>30642</v>
      </c>
    </row>
    <row r="4001" spans="1:4" x14ac:dyDescent="0.2">
      <c r="A4001" s="43" t="s">
        <v>30643</v>
      </c>
      <c r="B4001" s="26" t="s">
        <v>30644</v>
      </c>
      <c r="C4001" s="43" t="s">
        <v>4011</v>
      </c>
      <c r="D4001" s="44" t="s">
        <v>30645</v>
      </c>
    </row>
    <row r="4002" spans="1:4" x14ac:dyDescent="0.2">
      <c r="A4002" s="43"/>
      <c r="C4002" s="43" t="s">
        <v>4012</v>
      </c>
      <c r="D4002" s="44" t="s">
        <v>30646</v>
      </c>
    </row>
    <row r="4003" spans="1:4" x14ac:dyDescent="0.2">
      <c r="A4003" s="43"/>
      <c r="C4003" s="43" t="s">
        <v>4013</v>
      </c>
      <c r="D4003" s="44" t="s">
        <v>30647</v>
      </c>
    </row>
    <row r="4004" spans="1:4" x14ac:dyDescent="0.2">
      <c r="A4004" s="43"/>
      <c r="C4004" s="43" t="s">
        <v>4014</v>
      </c>
      <c r="D4004" s="44" t="s">
        <v>30648</v>
      </c>
    </row>
    <row r="4005" spans="1:4" x14ac:dyDescent="0.2">
      <c r="A4005" s="43"/>
      <c r="C4005" s="43" t="s">
        <v>4015</v>
      </c>
      <c r="D4005" s="44" t="s">
        <v>30649</v>
      </c>
    </row>
    <row r="4006" spans="1:4" ht="24" x14ac:dyDescent="0.2">
      <c r="A4006" s="43" t="s">
        <v>30650</v>
      </c>
      <c r="B4006" s="26" t="s">
        <v>30651</v>
      </c>
      <c r="C4006" s="43" t="s">
        <v>4016</v>
      </c>
      <c r="D4006" s="44" t="s">
        <v>30652</v>
      </c>
    </row>
    <row r="4007" spans="1:4" x14ac:dyDescent="0.2">
      <c r="A4007" s="43"/>
      <c r="C4007" s="43" t="s">
        <v>4017</v>
      </c>
      <c r="D4007" s="44" t="s">
        <v>30653</v>
      </c>
    </row>
    <row r="4008" spans="1:4" x14ac:dyDescent="0.2">
      <c r="A4008" s="43"/>
      <c r="C4008" s="43" t="s">
        <v>4018</v>
      </c>
      <c r="D4008" s="44" t="s">
        <v>30654</v>
      </c>
    </row>
    <row r="4009" spans="1:4" x14ac:dyDescent="0.2">
      <c r="A4009" s="43"/>
      <c r="C4009" s="43" t="s">
        <v>4019</v>
      </c>
      <c r="D4009" s="44" t="s">
        <v>30655</v>
      </c>
    </row>
    <row r="4010" spans="1:4" x14ac:dyDescent="0.2">
      <c r="A4010" s="43"/>
      <c r="C4010" s="43" t="s">
        <v>4020</v>
      </c>
      <c r="D4010" s="44" t="s">
        <v>30656</v>
      </c>
    </row>
    <row r="4011" spans="1:4" x14ac:dyDescent="0.2">
      <c r="A4011" s="43"/>
      <c r="C4011" s="43" t="s">
        <v>4021</v>
      </c>
      <c r="D4011" s="44" t="s">
        <v>30657</v>
      </c>
    </row>
    <row r="4012" spans="1:4" x14ac:dyDescent="0.2">
      <c r="A4012" s="43"/>
      <c r="C4012" s="43" t="s">
        <v>4022</v>
      </c>
      <c r="D4012" s="44" t="s">
        <v>30658</v>
      </c>
    </row>
    <row r="4013" spans="1:4" x14ac:dyDescent="0.2">
      <c r="A4013" s="43"/>
      <c r="C4013" s="43" t="s">
        <v>4023</v>
      </c>
      <c r="D4013" s="44" t="s">
        <v>30659</v>
      </c>
    </row>
    <row r="4014" spans="1:4" x14ac:dyDescent="0.2">
      <c r="A4014" s="43" t="s">
        <v>30660</v>
      </c>
      <c r="B4014" s="26" t="s">
        <v>30661</v>
      </c>
      <c r="C4014" s="43" t="s">
        <v>4024</v>
      </c>
      <c r="D4014" s="44" t="s">
        <v>30662</v>
      </c>
    </row>
    <row r="4015" spans="1:4" x14ac:dyDescent="0.2">
      <c r="A4015" s="43"/>
      <c r="C4015" s="43" t="s">
        <v>4025</v>
      </c>
      <c r="D4015" s="44" t="s">
        <v>30663</v>
      </c>
    </row>
    <row r="4016" spans="1:4" x14ac:dyDescent="0.2">
      <c r="A4016" s="43"/>
      <c r="C4016" s="43" t="s">
        <v>4026</v>
      </c>
      <c r="D4016" s="44" t="s">
        <v>30664</v>
      </c>
    </row>
    <row r="4017" spans="1:4" x14ac:dyDescent="0.2">
      <c r="A4017" s="43"/>
      <c r="C4017" s="43" t="s">
        <v>4027</v>
      </c>
      <c r="D4017" s="44" t="s">
        <v>30665</v>
      </c>
    </row>
    <row r="4018" spans="1:4" x14ac:dyDescent="0.2">
      <c r="A4018" s="43"/>
      <c r="C4018" s="43" t="s">
        <v>4028</v>
      </c>
      <c r="D4018" s="44" t="s">
        <v>30666</v>
      </c>
    </row>
    <row r="4019" spans="1:4" x14ac:dyDescent="0.2">
      <c r="A4019" s="43"/>
      <c r="C4019" s="43" t="s">
        <v>4029</v>
      </c>
      <c r="D4019" s="44" t="s">
        <v>30667</v>
      </c>
    </row>
    <row r="4020" spans="1:4" x14ac:dyDescent="0.2">
      <c r="A4020" s="43"/>
      <c r="C4020" s="43" t="s">
        <v>4030</v>
      </c>
      <c r="D4020" s="44" t="s">
        <v>30668</v>
      </c>
    </row>
    <row r="4021" spans="1:4" x14ac:dyDescent="0.2">
      <c r="A4021" s="43"/>
      <c r="C4021" s="43" t="s">
        <v>4031</v>
      </c>
      <c r="D4021" s="44" t="s">
        <v>30669</v>
      </c>
    </row>
    <row r="4022" spans="1:4" x14ac:dyDescent="0.2">
      <c r="A4022" s="43" t="s">
        <v>30670</v>
      </c>
      <c r="B4022" s="26" t="s">
        <v>30671</v>
      </c>
      <c r="C4022" s="43" t="s">
        <v>4032</v>
      </c>
      <c r="D4022" s="44" t="s">
        <v>30672</v>
      </c>
    </row>
    <row r="4023" spans="1:4" x14ac:dyDescent="0.2">
      <c r="A4023" s="43"/>
      <c r="C4023" s="43" t="s">
        <v>4033</v>
      </c>
      <c r="D4023" s="44" t="s">
        <v>30673</v>
      </c>
    </row>
    <row r="4024" spans="1:4" ht="24" x14ac:dyDescent="0.2">
      <c r="A4024" s="43" t="s">
        <v>30674</v>
      </c>
      <c r="B4024" s="26" t="s">
        <v>30675</v>
      </c>
      <c r="C4024" s="43" t="s">
        <v>4034</v>
      </c>
      <c r="D4024" s="44" t="s">
        <v>30676</v>
      </c>
    </row>
    <row r="4025" spans="1:4" x14ac:dyDescent="0.2">
      <c r="A4025" s="43"/>
      <c r="C4025" s="43" t="s">
        <v>4035</v>
      </c>
      <c r="D4025" s="44" t="s">
        <v>30677</v>
      </c>
    </row>
    <row r="4026" spans="1:4" x14ac:dyDescent="0.2">
      <c r="A4026" s="43"/>
      <c r="C4026" s="43" t="s">
        <v>4036</v>
      </c>
      <c r="D4026" s="44" t="s">
        <v>30678</v>
      </c>
    </row>
    <row r="4027" spans="1:4" x14ac:dyDescent="0.2">
      <c r="A4027" s="43"/>
      <c r="C4027" s="43" t="s">
        <v>4037</v>
      </c>
      <c r="D4027" s="44" t="s">
        <v>30679</v>
      </c>
    </row>
    <row r="4028" spans="1:4" x14ac:dyDescent="0.2">
      <c r="A4028" s="43"/>
      <c r="C4028" s="43" t="s">
        <v>4038</v>
      </c>
      <c r="D4028" s="44" t="s">
        <v>30680</v>
      </c>
    </row>
    <row r="4029" spans="1:4" x14ac:dyDescent="0.2">
      <c r="A4029" s="43"/>
      <c r="C4029" s="43" t="s">
        <v>4039</v>
      </c>
      <c r="D4029" s="44" t="s">
        <v>30681</v>
      </c>
    </row>
    <row r="4030" spans="1:4" x14ac:dyDescent="0.2">
      <c r="A4030" s="43"/>
      <c r="C4030" s="43" t="s">
        <v>4040</v>
      </c>
      <c r="D4030" s="44" t="s">
        <v>30682</v>
      </c>
    </row>
    <row r="4031" spans="1:4" ht="24" x14ac:dyDescent="0.2">
      <c r="A4031" s="43" t="s">
        <v>30683</v>
      </c>
      <c r="B4031" s="26" t="s">
        <v>30684</v>
      </c>
      <c r="C4031" s="43" t="s">
        <v>4041</v>
      </c>
      <c r="D4031" s="44" t="s">
        <v>30685</v>
      </c>
    </row>
    <row r="4032" spans="1:4" x14ac:dyDescent="0.2">
      <c r="A4032" s="43"/>
      <c r="C4032" s="43" t="s">
        <v>4042</v>
      </c>
      <c r="D4032" s="44" t="s">
        <v>30686</v>
      </c>
    </row>
    <row r="4033" spans="1:4" x14ac:dyDescent="0.2">
      <c r="A4033" s="43"/>
      <c r="C4033" s="43" t="s">
        <v>4043</v>
      </c>
      <c r="D4033" s="44" t="s">
        <v>30687</v>
      </c>
    </row>
    <row r="4034" spans="1:4" x14ac:dyDescent="0.2">
      <c r="A4034" s="43"/>
      <c r="C4034" s="43" t="s">
        <v>4044</v>
      </c>
      <c r="D4034" s="44" t="s">
        <v>30688</v>
      </c>
    </row>
    <row r="4035" spans="1:4" x14ac:dyDescent="0.2">
      <c r="A4035" s="43"/>
      <c r="C4035" s="43" t="s">
        <v>4045</v>
      </c>
      <c r="D4035" s="44" t="s">
        <v>30689</v>
      </c>
    </row>
    <row r="4036" spans="1:4" x14ac:dyDescent="0.2">
      <c r="A4036" s="43"/>
      <c r="C4036" s="43" t="s">
        <v>4046</v>
      </c>
      <c r="D4036" s="44" t="s">
        <v>30690</v>
      </c>
    </row>
    <row r="4037" spans="1:4" x14ac:dyDescent="0.2">
      <c r="A4037" s="43" t="s">
        <v>30691</v>
      </c>
      <c r="B4037" s="26" t="s">
        <v>30692</v>
      </c>
      <c r="C4037" s="43" t="s">
        <v>4047</v>
      </c>
      <c r="D4037" s="44" t="s">
        <v>30693</v>
      </c>
    </row>
    <row r="4038" spans="1:4" x14ac:dyDescent="0.2">
      <c r="A4038" s="43"/>
      <c r="C4038" s="43" t="s">
        <v>4048</v>
      </c>
      <c r="D4038" s="44" t="s">
        <v>30694</v>
      </c>
    </row>
    <row r="4039" spans="1:4" x14ac:dyDescent="0.2">
      <c r="A4039" s="43"/>
      <c r="C4039" s="43" t="s">
        <v>4049</v>
      </c>
      <c r="D4039" s="44" t="s">
        <v>30695</v>
      </c>
    </row>
    <row r="4040" spans="1:4" x14ac:dyDescent="0.2">
      <c r="A4040" s="43"/>
      <c r="C4040" s="43" t="s">
        <v>4050</v>
      </c>
      <c r="D4040" s="44" t="s">
        <v>30696</v>
      </c>
    </row>
    <row r="4041" spans="1:4" x14ac:dyDescent="0.2">
      <c r="A4041" s="43"/>
      <c r="C4041" s="43" t="s">
        <v>4051</v>
      </c>
      <c r="D4041" s="44" t="s">
        <v>30697</v>
      </c>
    </row>
    <row r="4042" spans="1:4" x14ac:dyDescent="0.2">
      <c r="A4042" s="43" t="s">
        <v>30698</v>
      </c>
      <c r="B4042" s="26" t="s">
        <v>30699</v>
      </c>
      <c r="C4042" s="43" t="s">
        <v>4052</v>
      </c>
      <c r="D4042" s="44" t="s">
        <v>30700</v>
      </c>
    </row>
    <row r="4043" spans="1:4" x14ac:dyDescent="0.2">
      <c r="A4043" s="43"/>
      <c r="C4043" s="43" t="s">
        <v>4053</v>
      </c>
      <c r="D4043" s="44" t="s">
        <v>30701</v>
      </c>
    </row>
    <row r="4044" spans="1:4" x14ac:dyDescent="0.2">
      <c r="A4044" s="43"/>
      <c r="C4044" s="43" t="s">
        <v>4054</v>
      </c>
      <c r="D4044" s="44" t="s">
        <v>30702</v>
      </c>
    </row>
    <row r="4045" spans="1:4" x14ac:dyDescent="0.2">
      <c r="A4045" s="43"/>
      <c r="C4045" s="43" t="s">
        <v>4055</v>
      </c>
      <c r="D4045" s="44" t="s">
        <v>30703</v>
      </c>
    </row>
    <row r="4046" spans="1:4" x14ac:dyDescent="0.2">
      <c r="A4046" s="43"/>
      <c r="C4046" s="43" t="s">
        <v>4056</v>
      </c>
      <c r="D4046" s="44" t="s">
        <v>30704</v>
      </c>
    </row>
    <row r="4047" spans="1:4" x14ac:dyDescent="0.2">
      <c r="A4047" s="43"/>
      <c r="C4047" s="43" t="s">
        <v>4057</v>
      </c>
      <c r="D4047" s="44" t="s">
        <v>30705</v>
      </c>
    </row>
    <row r="4048" spans="1:4" x14ac:dyDescent="0.2">
      <c r="A4048" s="43"/>
      <c r="C4048" s="43" t="s">
        <v>4058</v>
      </c>
      <c r="D4048" s="44" t="s">
        <v>30706</v>
      </c>
    </row>
    <row r="4049" spans="1:4" x14ac:dyDescent="0.2">
      <c r="A4049" s="43"/>
      <c r="C4049" s="43" t="s">
        <v>4059</v>
      </c>
      <c r="D4049" s="44" t="s">
        <v>30707</v>
      </c>
    </row>
    <row r="4050" spans="1:4" x14ac:dyDescent="0.2">
      <c r="A4050" s="43"/>
      <c r="C4050" s="43" t="s">
        <v>4060</v>
      </c>
      <c r="D4050" s="44" t="s">
        <v>30708</v>
      </c>
    </row>
    <row r="4051" spans="1:4" x14ac:dyDescent="0.2">
      <c r="A4051" s="43"/>
      <c r="C4051" s="43" t="s">
        <v>4061</v>
      </c>
      <c r="D4051" s="44" t="s">
        <v>30709</v>
      </c>
    </row>
    <row r="4052" spans="1:4" x14ac:dyDescent="0.2">
      <c r="A4052" s="43" t="s">
        <v>30710</v>
      </c>
      <c r="B4052" s="26" t="s">
        <v>30711</v>
      </c>
      <c r="C4052" s="43" t="s">
        <v>4062</v>
      </c>
      <c r="D4052" s="44" t="s">
        <v>30712</v>
      </c>
    </row>
    <row r="4053" spans="1:4" x14ac:dyDescent="0.2">
      <c r="A4053" s="43"/>
      <c r="C4053" s="43" t="s">
        <v>4063</v>
      </c>
      <c r="D4053" s="44" t="s">
        <v>30713</v>
      </c>
    </row>
    <row r="4054" spans="1:4" x14ac:dyDescent="0.2">
      <c r="A4054" s="43"/>
      <c r="C4054" s="43" t="s">
        <v>4064</v>
      </c>
      <c r="D4054" s="44" t="s">
        <v>30714</v>
      </c>
    </row>
    <row r="4055" spans="1:4" x14ac:dyDescent="0.2">
      <c r="A4055" s="43"/>
      <c r="C4055" s="43" t="s">
        <v>4065</v>
      </c>
      <c r="D4055" s="44" t="s">
        <v>30715</v>
      </c>
    </row>
    <row r="4056" spans="1:4" x14ac:dyDescent="0.2">
      <c r="A4056" s="43"/>
      <c r="C4056" s="43" t="s">
        <v>4066</v>
      </c>
      <c r="D4056" s="44" t="s">
        <v>30716</v>
      </c>
    </row>
    <row r="4057" spans="1:4" x14ac:dyDescent="0.2">
      <c r="A4057" s="43"/>
      <c r="C4057" s="43" t="s">
        <v>4067</v>
      </c>
      <c r="D4057" s="44" t="s">
        <v>30717</v>
      </c>
    </row>
    <row r="4058" spans="1:4" x14ac:dyDescent="0.2">
      <c r="A4058" s="43"/>
      <c r="C4058" s="43" t="s">
        <v>4068</v>
      </c>
      <c r="D4058" s="44" t="s">
        <v>30718</v>
      </c>
    </row>
    <row r="4059" spans="1:4" x14ac:dyDescent="0.2">
      <c r="A4059" s="43"/>
      <c r="C4059" s="43" t="s">
        <v>4069</v>
      </c>
      <c r="D4059" s="44" t="s">
        <v>30719</v>
      </c>
    </row>
    <row r="4060" spans="1:4" x14ac:dyDescent="0.2">
      <c r="A4060" s="43" t="s">
        <v>30720</v>
      </c>
      <c r="B4060" s="26" t="s">
        <v>30721</v>
      </c>
      <c r="C4060" s="43" t="s">
        <v>4070</v>
      </c>
      <c r="D4060" s="44" t="s">
        <v>30722</v>
      </c>
    </row>
    <row r="4061" spans="1:4" x14ac:dyDescent="0.2">
      <c r="A4061" s="43"/>
      <c r="C4061" s="43" t="s">
        <v>4071</v>
      </c>
      <c r="D4061" s="44" t="s">
        <v>30723</v>
      </c>
    </row>
    <row r="4062" spans="1:4" x14ac:dyDescent="0.2">
      <c r="A4062" s="43"/>
      <c r="C4062" s="43" t="s">
        <v>4072</v>
      </c>
      <c r="D4062" s="44" t="s">
        <v>30724</v>
      </c>
    </row>
    <row r="4063" spans="1:4" x14ac:dyDescent="0.2">
      <c r="A4063" s="43" t="s">
        <v>30725</v>
      </c>
      <c r="B4063" s="26" t="s">
        <v>30726</v>
      </c>
      <c r="C4063" s="43" t="s">
        <v>4073</v>
      </c>
      <c r="D4063" s="44" t="s">
        <v>30727</v>
      </c>
    </row>
    <row r="4064" spans="1:4" x14ac:dyDescent="0.2">
      <c r="A4064" s="43"/>
      <c r="C4064" s="43" t="s">
        <v>4074</v>
      </c>
      <c r="D4064" s="44" t="s">
        <v>30728</v>
      </c>
    </row>
    <row r="4065" spans="1:4" x14ac:dyDescent="0.2">
      <c r="A4065" s="43"/>
      <c r="C4065" s="43" t="s">
        <v>4075</v>
      </c>
      <c r="D4065" s="44" t="s">
        <v>30729</v>
      </c>
    </row>
    <row r="4066" spans="1:4" x14ac:dyDescent="0.2">
      <c r="A4066" s="43"/>
      <c r="C4066" s="43" t="s">
        <v>4076</v>
      </c>
      <c r="D4066" s="44" t="s">
        <v>30730</v>
      </c>
    </row>
    <row r="4067" spans="1:4" ht="24" x14ac:dyDescent="0.2">
      <c r="A4067" s="43" t="s">
        <v>30731</v>
      </c>
      <c r="B4067" s="26" t="s">
        <v>30732</v>
      </c>
      <c r="C4067" s="43" t="s">
        <v>30733</v>
      </c>
      <c r="D4067" s="44" t="s">
        <v>30734</v>
      </c>
    </row>
    <row r="4068" spans="1:4" x14ac:dyDescent="0.2">
      <c r="A4068" s="43"/>
      <c r="C4068" s="43" t="s">
        <v>30735</v>
      </c>
      <c r="D4068" s="44" t="s">
        <v>30736</v>
      </c>
    </row>
    <row r="4069" spans="1:4" x14ac:dyDescent="0.2">
      <c r="A4069" s="43"/>
      <c r="C4069" s="43" t="s">
        <v>30737</v>
      </c>
      <c r="D4069" s="44" t="s">
        <v>30738</v>
      </c>
    </row>
    <row r="4070" spans="1:4" x14ac:dyDescent="0.2">
      <c r="A4070" s="43"/>
      <c r="C4070" s="43" t="s">
        <v>30739</v>
      </c>
      <c r="D4070" s="44" t="s">
        <v>30740</v>
      </c>
    </row>
    <row r="4071" spans="1:4" x14ac:dyDescent="0.2">
      <c r="A4071" s="43"/>
      <c r="C4071" s="43" t="s">
        <v>30741</v>
      </c>
      <c r="D4071" s="44" t="s">
        <v>30742</v>
      </c>
    </row>
    <row r="4072" spans="1:4" x14ac:dyDescent="0.2">
      <c r="A4072" s="43" t="s">
        <v>30743</v>
      </c>
      <c r="B4072" s="26" t="s">
        <v>30744</v>
      </c>
      <c r="C4072" s="43" t="s">
        <v>4082</v>
      </c>
      <c r="D4072" s="44" t="s">
        <v>30745</v>
      </c>
    </row>
    <row r="4073" spans="1:4" x14ac:dyDescent="0.2">
      <c r="A4073" s="43"/>
      <c r="C4073" s="43" t="s">
        <v>4083</v>
      </c>
      <c r="D4073" s="44" t="s">
        <v>30746</v>
      </c>
    </row>
    <row r="4074" spans="1:4" x14ac:dyDescent="0.2">
      <c r="A4074" s="43"/>
      <c r="C4074" s="43" t="s">
        <v>4084</v>
      </c>
      <c r="D4074" s="44" t="s">
        <v>30747</v>
      </c>
    </row>
    <row r="4075" spans="1:4" x14ac:dyDescent="0.2">
      <c r="A4075" s="43"/>
      <c r="C4075" s="43" t="s">
        <v>4085</v>
      </c>
      <c r="D4075" s="44" t="s">
        <v>30748</v>
      </c>
    </row>
    <row r="4076" spans="1:4" x14ac:dyDescent="0.2">
      <c r="A4076" s="43"/>
      <c r="C4076" s="43" t="s">
        <v>4086</v>
      </c>
      <c r="D4076" s="44" t="s">
        <v>30749</v>
      </c>
    </row>
    <row r="4077" spans="1:4" x14ac:dyDescent="0.2">
      <c r="A4077" s="43"/>
      <c r="C4077" s="43" t="s">
        <v>4087</v>
      </c>
      <c r="D4077" s="44" t="s">
        <v>30750</v>
      </c>
    </row>
    <row r="4078" spans="1:4" x14ac:dyDescent="0.2">
      <c r="A4078" s="43" t="s">
        <v>30751</v>
      </c>
      <c r="B4078" s="26" t="s">
        <v>30752</v>
      </c>
      <c r="C4078" s="43" t="s">
        <v>4088</v>
      </c>
      <c r="D4078" s="44" t="s">
        <v>30753</v>
      </c>
    </row>
    <row r="4079" spans="1:4" x14ac:dyDescent="0.2">
      <c r="A4079" s="43"/>
      <c r="C4079" s="43" t="s">
        <v>4089</v>
      </c>
      <c r="D4079" s="44" t="s">
        <v>30754</v>
      </c>
    </row>
    <row r="4080" spans="1:4" x14ac:dyDescent="0.2">
      <c r="A4080" s="43"/>
      <c r="C4080" s="43" t="s">
        <v>4090</v>
      </c>
      <c r="D4080" s="44" t="s">
        <v>30755</v>
      </c>
    </row>
    <row r="4081" spans="1:4" x14ac:dyDescent="0.2">
      <c r="A4081" s="43"/>
      <c r="C4081" s="43" t="s">
        <v>4091</v>
      </c>
      <c r="D4081" s="44" t="s">
        <v>30756</v>
      </c>
    </row>
    <row r="4082" spans="1:4" x14ac:dyDescent="0.2">
      <c r="A4082" s="43"/>
      <c r="C4082" s="43" t="s">
        <v>4092</v>
      </c>
      <c r="D4082" s="44" t="s">
        <v>30757</v>
      </c>
    </row>
    <row r="4083" spans="1:4" x14ac:dyDescent="0.2">
      <c r="A4083" s="43"/>
      <c r="C4083" s="43" t="s">
        <v>4093</v>
      </c>
      <c r="D4083" s="44" t="s">
        <v>30758</v>
      </c>
    </row>
    <row r="4084" spans="1:4" x14ac:dyDescent="0.2">
      <c r="A4084" s="43"/>
      <c r="C4084" s="43" t="s">
        <v>4094</v>
      </c>
      <c r="D4084" s="44" t="s">
        <v>30759</v>
      </c>
    </row>
    <row r="4085" spans="1:4" x14ac:dyDescent="0.2">
      <c r="A4085" s="43"/>
      <c r="C4085" s="43" t="s">
        <v>4095</v>
      </c>
      <c r="D4085" s="44" t="s">
        <v>30760</v>
      </c>
    </row>
    <row r="4086" spans="1:4" x14ac:dyDescent="0.2">
      <c r="A4086" s="43"/>
      <c r="C4086" s="43" t="s">
        <v>4096</v>
      </c>
      <c r="D4086" s="44" t="s">
        <v>30761</v>
      </c>
    </row>
    <row r="4087" spans="1:4" x14ac:dyDescent="0.2">
      <c r="A4087" s="43"/>
      <c r="C4087" s="43" t="s">
        <v>4097</v>
      </c>
      <c r="D4087" s="44" t="s">
        <v>30762</v>
      </c>
    </row>
    <row r="4088" spans="1:4" ht="24" x14ac:dyDescent="0.2">
      <c r="A4088" s="43" t="s">
        <v>30763</v>
      </c>
      <c r="B4088" s="26" t="s">
        <v>30764</v>
      </c>
      <c r="C4088" s="43" t="s">
        <v>4098</v>
      </c>
      <c r="D4088" s="44" t="s">
        <v>30765</v>
      </c>
    </row>
    <row r="4089" spans="1:4" x14ac:dyDescent="0.2">
      <c r="A4089" s="43"/>
      <c r="C4089" s="43" t="s">
        <v>4099</v>
      </c>
      <c r="D4089" s="44" t="s">
        <v>30766</v>
      </c>
    </row>
    <row r="4090" spans="1:4" x14ac:dyDescent="0.2">
      <c r="A4090" s="43"/>
      <c r="C4090" s="43" t="s">
        <v>4100</v>
      </c>
      <c r="D4090" s="44" t="s">
        <v>30767</v>
      </c>
    </row>
    <row r="4091" spans="1:4" ht="24" x14ac:dyDescent="0.2">
      <c r="A4091" s="43" t="s">
        <v>30768</v>
      </c>
      <c r="B4091" s="26" t="s">
        <v>30769</v>
      </c>
      <c r="C4091" s="43" t="s">
        <v>4101</v>
      </c>
      <c r="D4091" s="44" t="s">
        <v>30770</v>
      </c>
    </row>
    <row r="4092" spans="1:4" x14ac:dyDescent="0.2">
      <c r="A4092" s="43"/>
      <c r="C4092" s="43" t="s">
        <v>4102</v>
      </c>
      <c r="D4092" s="44" t="s">
        <v>30771</v>
      </c>
    </row>
    <row r="4093" spans="1:4" x14ac:dyDescent="0.2">
      <c r="A4093" s="43"/>
      <c r="C4093" s="43" t="s">
        <v>4103</v>
      </c>
      <c r="D4093" s="44" t="s">
        <v>30772</v>
      </c>
    </row>
    <row r="4094" spans="1:4" x14ac:dyDescent="0.2">
      <c r="A4094" s="43"/>
      <c r="C4094" s="43" t="s">
        <v>4104</v>
      </c>
      <c r="D4094" s="44" t="s">
        <v>30773</v>
      </c>
    </row>
    <row r="4095" spans="1:4" x14ac:dyDescent="0.2">
      <c r="A4095" s="43"/>
      <c r="C4095" s="43" t="s">
        <v>4105</v>
      </c>
      <c r="D4095" s="44" t="s">
        <v>30774</v>
      </c>
    </row>
    <row r="4096" spans="1:4" x14ac:dyDescent="0.2">
      <c r="A4096" s="43" t="s">
        <v>30775</v>
      </c>
      <c r="B4096" s="26" t="s">
        <v>30776</v>
      </c>
      <c r="C4096" s="43" t="s">
        <v>4106</v>
      </c>
      <c r="D4096" s="44" t="s">
        <v>30777</v>
      </c>
    </row>
    <row r="4097" spans="1:4" x14ac:dyDescent="0.2">
      <c r="A4097" s="43"/>
      <c r="C4097" s="43" t="s">
        <v>4107</v>
      </c>
      <c r="D4097" s="44" t="s">
        <v>30778</v>
      </c>
    </row>
    <row r="4098" spans="1:4" x14ac:dyDescent="0.2">
      <c r="A4098" s="43"/>
      <c r="C4098" s="43" t="s">
        <v>4108</v>
      </c>
      <c r="D4098" s="44" t="s">
        <v>30779</v>
      </c>
    </row>
    <row r="4099" spans="1:4" x14ac:dyDescent="0.2">
      <c r="A4099" s="43"/>
      <c r="C4099" s="43" t="s">
        <v>4109</v>
      </c>
      <c r="D4099" s="44" t="s">
        <v>30780</v>
      </c>
    </row>
    <row r="4100" spans="1:4" x14ac:dyDescent="0.2">
      <c r="A4100" s="43"/>
      <c r="C4100" s="43" t="s">
        <v>4110</v>
      </c>
      <c r="D4100" s="44" t="s">
        <v>30781</v>
      </c>
    </row>
    <row r="4101" spans="1:4" x14ac:dyDescent="0.2">
      <c r="A4101" s="43"/>
      <c r="C4101" s="43" t="s">
        <v>4111</v>
      </c>
      <c r="D4101" s="44" t="s">
        <v>30782</v>
      </c>
    </row>
    <row r="4102" spans="1:4" x14ac:dyDescent="0.2">
      <c r="A4102" s="43"/>
      <c r="C4102" s="43" t="s">
        <v>4112</v>
      </c>
      <c r="D4102" s="44" t="s">
        <v>30783</v>
      </c>
    </row>
    <row r="4103" spans="1:4" ht="24" x14ac:dyDescent="0.2">
      <c r="A4103" s="43" t="s">
        <v>30784</v>
      </c>
      <c r="B4103" s="26" t="s">
        <v>30785</v>
      </c>
      <c r="C4103" s="43" t="s">
        <v>4113</v>
      </c>
      <c r="D4103" s="44" t="s">
        <v>30786</v>
      </c>
    </row>
    <row r="4104" spans="1:4" x14ac:dyDescent="0.2">
      <c r="A4104" s="43"/>
      <c r="C4104" s="43" t="s">
        <v>4114</v>
      </c>
      <c r="D4104" s="44" t="s">
        <v>30787</v>
      </c>
    </row>
    <row r="4105" spans="1:4" x14ac:dyDescent="0.2">
      <c r="A4105" s="43"/>
      <c r="C4105" s="43" t="s">
        <v>4115</v>
      </c>
      <c r="D4105" s="44" t="s">
        <v>30788</v>
      </c>
    </row>
    <row r="4106" spans="1:4" x14ac:dyDescent="0.2">
      <c r="A4106" s="43"/>
      <c r="C4106" s="43" t="s">
        <v>4116</v>
      </c>
      <c r="D4106" s="44" t="s">
        <v>30789</v>
      </c>
    </row>
    <row r="4107" spans="1:4" x14ac:dyDescent="0.2">
      <c r="A4107" s="43"/>
      <c r="C4107" s="43" t="s">
        <v>4117</v>
      </c>
      <c r="D4107" s="44" t="s">
        <v>30790</v>
      </c>
    </row>
    <row r="4108" spans="1:4" x14ac:dyDescent="0.2">
      <c r="A4108" s="43"/>
      <c r="C4108" s="43" t="s">
        <v>4118</v>
      </c>
      <c r="D4108" s="44" t="s">
        <v>30791</v>
      </c>
    </row>
    <row r="4109" spans="1:4" x14ac:dyDescent="0.2">
      <c r="A4109" s="43"/>
      <c r="C4109" s="43" t="s">
        <v>4119</v>
      </c>
      <c r="D4109" s="44" t="s">
        <v>30792</v>
      </c>
    </row>
    <row r="4110" spans="1:4" x14ac:dyDescent="0.2">
      <c r="A4110" s="43" t="s">
        <v>30793</v>
      </c>
      <c r="B4110" s="26" t="s">
        <v>30794</v>
      </c>
      <c r="C4110" s="43" t="s">
        <v>4120</v>
      </c>
      <c r="D4110" s="44" t="s">
        <v>30795</v>
      </c>
    </row>
    <row r="4111" spans="1:4" x14ac:dyDescent="0.2">
      <c r="A4111" s="43"/>
      <c r="C4111" s="43" t="s">
        <v>4121</v>
      </c>
      <c r="D4111" s="44" t="s">
        <v>30796</v>
      </c>
    </row>
    <row r="4112" spans="1:4" x14ac:dyDescent="0.2">
      <c r="A4112" s="43"/>
      <c r="C4112" s="43" t="s">
        <v>4122</v>
      </c>
      <c r="D4112" s="44" t="s">
        <v>30797</v>
      </c>
    </row>
    <row r="4113" spans="1:4" x14ac:dyDescent="0.2">
      <c r="A4113" s="43"/>
      <c r="C4113" s="43" t="s">
        <v>4123</v>
      </c>
      <c r="D4113" s="44" t="s">
        <v>30798</v>
      </c>
    </row>
    <row r="4114" spans="1:4" x14ac:dyDescent="0.2">
      <c r="A4114" s="43"/>
      <c r="C4114" s="43" t="s">
        <v>4124</v>
      </c>
      <c r="D4114" s="44" t="s">
        <v>30799</v>
      </c>
    </row>
    <row r="4115" spans="1:4" x14ac:dyDescent="0.2">
      <c r="A4115" s="43"/>
      <c r="C4115" s="43" t="s">
        <v>4125</v>
      </c>
      <c r="D4115" s="44" t="s">
        <v>30800</v>
      </c>
    </row>
    <row r="4116" spans="1:4" x14ac:dyDescent="0.2">
      <c r="A4116" s="43"/>
      <c r="C4116" s="43" t="s">
        <v>4126</v>
      </c>
      <c r="D4116" s="44" t="s">
        <v>30801</v>
      </c>
    </row>
    <row r="4117" spans="1:4" x14ac:dyDescent="0.2">
      <c r="A4117" s="43"/>
      <c r="C4117" s="43" t="s">
        <v>4127</v>
      </c>
      <c r="D4117" s="44" t="s">
        <v>30802</v>
      </c>
    </row>
    <row r="4118" spans="1:4" x14ac:dyDescent="0.2">
      <c r="A4118" s="43"/>
      <c r="C4118" s="43" t="s">
        <v>4128</v>
      </c>
      <c r="D4118" s="44" t="s">
        <v>30803</v>
      </c>
    </row>
    <row r="4119" spans="1:4" x14ac:dyDescent="0.2">
      <c r="A4119" s="43"/>
      <c r="C4119" s="43" t="s">
        <v>4129</v>
      </c>
      <c r="D4119" s="44" t="s">
        <v>30804</v>
      </c>
    </row>
    <row r="4120" spans="1:4" ht="24" x14ac:dyDescent="0.2">
      <c r="A4120" s="43" t="s">
        <v>30805</v>
      </c>
      <c r="B4120" s="26" t="s">
        <v>30806</v>
      </c>
      <c r="C4120" s="43" t="s">
        <v>30807</v>
      </c>
      <c r="D4120" s="44" t="s">
        <v>30808</v>
      </c>
    </row>
    <row r="4121" spans="1:4" x14ac:dyDescent="0.2">
      <c r="A4121" s="43"/>
      <c r="C4121" s="43" t="s">
        <v>30809</v>
      </c>
      <c r="D4121" s="44" t="s">
        <v>30810</v>
      </c>
    </row>
    <row r="4122" spans="1:4" x14ac:dyDescent="0.2">
      <c r="A4122" s="43" t="s">
        <v>30811</v>
      </c>
      <c r="B4122" s="26" t="s">
        <v>30812</v>
      </c>
      <c r="C4122" s="43" t="s">
        <v>4132</v>
      </c>
      <c r="D4122" s="44" t="s">
        <v>30813</v>
      </c>
    </row>
    <row r="4123" spans="1:4" x14ac:dyDescent="0.2">
      <c r="A4123" s="43"/>
      <c r="C4123" s="43" t="s">
        <v>4133</v>
      </c>
      <c r="D4123" s="44" t="s">
        <v>30814</v>
      </c>
    </row>
    <row r="4124" spans="1:4" x14ac:dyDescent="0.2">
      <c r="A4124" s="43"/>
      <c r="C4124" s="43" t="s">
        <v>4134</v>
      </c>
      <c r="D4124" s="44" t="s">
        <v>30815</v>
      </c>
    </row>
    <row r="4125" spans="1:4" x14ac:dyDescent="0.2">
      <c r="A4125" s="43"/>
      <c r="C4125" s="43" t="s">
        <v>4135</v>
      </c>
      <c r="D4125" s="44" t="s">
        <v>30816</v>
      </c>
    </row>
    <row r="4126" spans="1:4" x14ac:dyDescent="0.2">
      <c r="A4126" s="43"/>
      <c r="C4126" s="43" t="s">
        <v>4136</v>
      </c>
      <c r="D4126" s="44" t="s">
        <v>30817</v>
      </c>
    </row>
    <row r="4127" spans="1:4" x14ac:dyDescent="0.2">
      <c r="A4127" s="43"/>
      <c r="C4127" s="43" t="s">
        <v>4137</v>
      </c>
      <c r="D4127" s="44" t="s">
        <v>30818</v>
      </c>
    </row>
    <row r="4128" spans="1:4" x14ac:dyDescent="0.2">
      <c r="A4128" s="43"/>
      <c r="C4128" s="43" t="s">
        <v>4138</v>
      </c>
      <c r="D4128" s="44" t="s">
        <v>30819</v>
      </c>
    </row>
    <row r="4129" spans="1:4" x14ac:dyDescent="0.2">
      <c r="A4129" s="43" t="s">
        <v>30820</v>
      </c>
      <c r="B4129" s="26" t="s">
        <v>30821</v>
      </c>
      <c r="C4129" s="43" t="s">
        <v>4139</v>
      </c>
      <c r="D4129" s="44" t="s">
        <v>30822</v>
      </c>
    </row>
    <row r="4130" spans="1:4" x14ac:dyDescent="0.2">
      <c r="A4130" s="43"/>
      <c r="C4130" s="43" t="s">
        <v>4140</v>
      </c>
      <c r="D4130" s="44" t="s">
        <v>30823</v>
      </c>
    </row>
    <row r="4131" spans="1:4" x14ac:dyDescent="0.2">
      <c r="A4131" s="43"/>
      <c r="C4131" s="43" t="s">
        <v>4141</v>
      </c>
      <c r="D4131" s="44" t="s">
        <v>30824</v>
      </c>
    </row>
    <row r="4132" spans="1:4" x14ac:dyDescent="0.2">
      <c r="A4132" s="43"/>
      <c r="C4132" s="43" t="s">
        <v>4142</v>
      </c>
      <c r="D4132" s="44" t="s">
        <v>30825</v>
      </c>
    </row>
    <row r="4133" spans="1:4" x14ac:dyDescent="0.2">
      <c r="A4133" s="43" t="s">
        <v>30826</v>
      </c>
      <c r="B4133" s="26" t="s">
        <v>30827</v>
      </c>
      <c r="C4133" s="43" t="s">
        <v>4143</v>
      </c>
      <c r="D4133" s="44" t="s">
        <v>30828</v>
      </c>
    </row>
    <row r="4134" spans="1:4" x14ac:dyDescent="0.2">
      <c r="A4134" s="43"/>
      <c r="C4134" s="43" t="s">
        <v>4144</v>
      </c>
      <c r="D4134" s="44" t="s">
        <v>30829</v>
      </c>
    </row>
    <row r="4135" spans="1:4" x14ac:dyDescent="0.2">
      <c r="A4135" s="43"/>
      <c r="C4135" s="43" t="s">
        <v>4145</v>
      </c>
      <c r="D4135" s="44" t="s">
        <v>30830</v>
      </c>
    </row>
    <row r="4136" spans="1:4" x14ac:dyDescent="0.2">
      <c r="A4136" s="43"/>
      <c r="C4136" s="43" t="s">
        <v>4146</v>
      </c>
      <c r="D4136" s="44" t="s">
        <v>30831</v>
      </c>
    </row>
    <row r="4137" spans="1:4" x14ac:dyDescent="0.2">
      <c r="A4137" s="43"/>
      <c r="C4137" s="43" t="s">
        <v>4147</v>
      </c>
      <c r="D4137" s="44" t="s">
        <v>30832</v>
      </c>
    </row>
    <row r="4138" spans="1:4" x14ac:dyDescent="0.2">
      <c r="A4138" s="43"/>
      <c r="C4138" s="43" t="s">
        <v>4148</v>
      </c>
      <c r="D4138" s="44" t="s">
        <v>30833</v>
      </c>
    </row>
    <row r="4139" spans="1:4" x14ac:dyDescent="0.2">
      <c r="A4139" s="43"/>
      <c r="C4139" s="43" t="s">
        <v>4149</v>
      </c>
      <c r="D4139" s="44" t="s">
        <v>30834</v>
      </c>
    </row>
    <row r="4140" spans="1:4" x14ac:dyDescent="0.2">
      <c r="A4140" s="43" t="s">
        <v>30835</v>
      </c>
      <c r="B4140" s="26" t="s">
        <v>30836</v>
      </c>
      <c r="C4140" s="43" t="s">
        <v>4150</v>
      </c>
      <c r="D4140" s="44" t="s">
        <v>30837</v>
      </c>
    </row>
    <row r="4141" spans="1:4" x14ac:dyDescent="0.2">
      <c r="A4141" s="43"/>
      <c r="C4141" s="43" t="s">
        <v>4151</v>
      </c>
      <c r="D4141" s="44" t="s">
        <v>30838</v>
      </c>
    </row>
    <row r="4142" spans="1:4" x14ac:dyDescent="0.2">
      <c r="A4142" s="43"/>
      <c r="C4142" s="43" t="s">
        <v>4152</v>
      </c>
      <c r="D4142" s="44" t="s">
        <v>30839</v>
      </c>
    </row>
    <row r="4143" spans="1:4" x14ac:dyDescent="0.2">
      <c r="A4143" s="43"/>
      <c r="C4143" s="43" t="s">
        <v>4153</v>
      </c>
      <c r="D4143" s="44" t="s">
        <v>30840</v>
      </c>
    </row>
    <row r="4144" spans="1:4" x14ac:dyDescent="0.2">
      <c r="A4144" s="43"/>
      <c r="C4144" s="43" t="s">
        <v>4154</v>
      </c>
      <c r="D4144" s="44" t="s">
        <v>30841</v>
      </c>
    </row>
    <row r="4145" spans="1:4" x14ac:dyDescent="0.2">
      <c r="A4145" s="43"/>
      <c r="C4145" s="43" t="s">
        <v>4155</v>
      </c>
      <c r="D4145" s="44" t="s">
        <v>30842</v>
      </c>
    </row>
    <row r="4146" spans="1:4" x14ac:dyDescent="0.2">
      <c r="A4146" s="43"/>
      <c r="C4146" s="43" t="s">
        <v>4156</v>
      </c>
      <c r="D4146" s="44" t="s">
        <v>30843</v>
      </c>
    </row>
    <row r="4147" spans="1:4" x14ac:dyDescent="0.2">
      <c r="A4147" s="43"/>
      <c r="C4147" s="43" t="s">
        <v>4157</v>
      </c>
      <c r="D4147" s="44" t="s">
        <v>30844</v>
      </c>
    </row>
    <row r="4148" spans="1:4" x14ac:dyDescent="0.2">
      <c r="A4148" s="43" t="s">
        <v>30845</v>
      </c>
      <c r="B4148" s="26" t="s">
        <v>30846</v>
      </c>
      <c r="C4148" s="43" t="s">
        <v>30845</v>
      </c>
      <c r="D4148" s="44" t="s">
        <v>30846</v>
      </c>
    </row>
    <row r="4149" spans="1:4" x14ac:dyDescent="0.2">
      <c r="A4149" s="43" t="s">
        <v>30847</v>
      </c>
      <c r="B4149" s="26" t="s">
        <v>30848</v>
      </c>
      <c r="C4149" s="43" t="s">
        <v>4159</v>
      </c>
      <c r="D4149" s="44" t="s">
        <v>30849</v>
      </c>
    </row>
    <row r="4150" spans="1:4" x14ac:dyDescent="0.2">
      <c r="A4150" s="43"/>
      <c r="C4150" s="43" t="s">
        <v>4160</v>
      </c>
      <c r="D4150" s="44" t="s">
        <v>30850</v>
      </c>
    </row>
    <row r="4151" spans="1:4" x14ac:dyDescent="0.2">
      <c r="A4151" s="43"/>
      <c r="C4151" s="43" t="s">
        <v>4161</v>
      </c>
      <c r="D4151" s="44" t="s">
        <v>30851</v>
      </c>
    </row>
    <row r="4152" spans="1:4" x14ac:dyDescent="0.2">
      <c r="A4152" s="43"/>
      <c r="C4152" s="43" t="s">
        <v>4162</v>
      </c>
      <c r="D4152" s="44" t="s">
        <v>30852</v>
      </c>
    </row>
    <row r="4153" spans="1:4" x14ac:dyDescent="0.2">
      <c r="A4153" s="43"/>
      <c r="C4153" s="43" t="s">
        <v>4163</v>
      </c>
      <c r="D4153" s="44" t="s">
        <v>30853</v>
      </c>
    </row>
    <row r="4154" spans="1:4" x14ac:dyDescent="0.2">
      <c r="A4154" s="43"/>
      <c r="C4154" s="43" t="s">
        <v>4164</v>
      </c>
      <c r="D4154" s="44" t="s">
        <v>30854</v>
      </c>
    </row>
    <row r="4155" spans="1:4" ht="36" x14ac:dyDescent="0.2">
      <c r="A4155" s="43" t="s">
        <v>30855</v>
      </c>
      <c r="B4155" s="26" t="s">
        <v>30856</v>
      </c>
      <c r="C4155" s="43" t="s">
        <v>30857</v>
      </c>
      <c r="D4155" s="44" t="s">
        <v>30858</v>
      </c>
    </row>
    <row r="4156" spans="1:4" x14ac:dyDescent="0.2">
      <c r="A4156" s="43"/>
      <c r="C4156" s="43" t="s">
        <v>30859</v>
      </c>
      <c r="D4156" s="44" t="s">
        <v>30860</v>
      </c>
    </row>
    <row r="4157" spans="1:4" x14ac:dyDescent="0.2">
      <c r="A4157" s="43" t="s">
        <v>30861</v>
      </c>
      <c r="B4157" s="26" t="s">
        <v>30862</v>
      </c>
      <c r="C4157" s="43" t="s">
        <v>4167</v>
      </c>
      <c r="D4157" s="44" t="s">
        <v>30863</v>
      </c>
    </row>
    <row r="4158" spans="1:4" x14ac:dyDescent="0.2">
      <c r="A4158" s="43"/>
      <c r="C4158" s="43" t="s">
        <v>4168</v>
      </c>
      <c r="D4158" s="44" t="s">
        <v>30864</v>
      </c>
    </row>
    <row r="4159" spans="1:4" x14ac:dyDescent="0.2">
      <c r="A4159" s="43"/>
      <c r="C4159" s="43" t="s">
        <v>4169</v>
      </c>
      <c r="D4159" s="44" t="s">
        <v>30865</v>
      </c>
    </row>
    <row r="4160" spans="1:4" x14ac:dyDescent="0.2">
      <c r="A4160" s="43"/>
      <c r="C4160" s="43" t="s">
        <v>4170</v>
      </c>
      <c r="D4160" s="44" t="s">
        <v>30866</v>
      </c>
    </row>
    <row r="4161" spans="1:4" x14ac:dyDescent="0.2">
      <c r="A4161" s="43"/>
      <c r="C4161" s="43" t="s">
        <v>4171</v>
      </c>
      <c r="D4161" s="44" t="s">
        <v>30867</v>
      </c>
    </row>
    <row r="4162" spans="1:4" x14ac:dyDescent="0.2">
      <c r="A4162" s="43"/>
      <c r="C4162" s="43" t="s">
        <v>4172</v>
      </c>
      <c r="D4162" s="44" t="s">
        <v>30868</v>
      </c>
    </row>
    <row r="4163" spans="1:4" x14ac:dyDescent="0.2">
      <c r="A4163" s="43"/>
      <c r="C4163" s="43" t="s">
        <v>4173</v>
      </c>
      <c r="D4163" s="44" t="s">
        <v>30869</v>
      </c>
    </row>
    <row r="4164" spans="1:4" ht="36" x14ac:dyDescent="0.2">
      <c r="A4164" s="43" t="s">
        <v>30870</v>
      </c>
      <c r="B4164" s="26" t="s">
        <v>30871</v>
      </c>
      <c r="C4164" s="43" t="s">
        <v>4174</v>
      </c>
      <c r="D4164" s="44" t="s">
        <v>30872</v>
      </c>
    </row>
    <row r="4165" spans="1:4" x14ac:dyDescent="0.2">
      <c r="A4165" s="43"/>
      <c r="C4165" s="43" t="s">
        <v>4175</v>
      </c>
      <c r="D4165" s="44" t="s">
        <v>30873</v>
      </c>
    </row>
    <row r="4166" spans="1:4" x14ac:dyDescent="0.2">
      <c r="A4166" s="43"/>
      <c r="C4166" s="43" t="s">
        <v>4176</v>
      </c>
      <c r="D4166" s="44" t="s">
        <v>30874</v>
      </c>
    </row>
    <row r="4167" spans="1:4" x14ac:dyDescent="0.2">
      <c r="A4167" s="43"/>
      <c r="C4167" s="43" t="s">
        <v>4177</v>
      </c>
      <c r="D4167" s="44" t="s">
        <v>30875</v>
      </c>
    </row>
    <row r="4168" spans="1:4" x14ac:dyDescent="0.2">
      <c r="A4168" s="43"/>
      <c r="C4168" s="43" t="s">
        <v>4178</v>
      </c>
      <c r="D4168" s="44" t="s">
        <v>30876</v>
      </c>
    </row>
    <row r="4169" spans="1:4" x14ac:dyDescent="0.2">
      <c r="A4169" s="43"/>
      <c r="C4169" s="43" t="s">
        <v>4179</v>
      </c>
      <c r="D4169" s="44" t="s">
        <v>30877</v>
      </c>
    </row>
    <row r="4170" spans="1:4" x14ac:dyDescent="0.2">
      <c r="A4170" s="43"/>
      <c r="C4170" s="43" t="s">
        <v>4180</v>
      </c>
      <c r="D4170" s="44" t="s">
        <v>30878</v>
      </c>
    </row>
    <row r="4171" spans="1:4" x14ac:dyDescent="0.2">
      <c r="A4171" s="43"/>
      <c r="C4171" s="43" t="s">
        <v>4181</v>
      </c>
      <c r="D4171" s="44" t="s">
        <v>30879</v>
      </c>
    </row>
    <row r="4172" spans="1:4" ht="24" x14ac:dyDescent="0.2">
      <c r="A4172" s="43" t="s">
        <v>30880</v>
      </c>
      <c r="B4172" s="26" t="s">
        <v>30881</v>
      </c>
      <c r="C4172" s="43" t="s">
        <v>4182</v>
      </c>
      <c r="D4172" s="44" t="s">
        <v>30882</v>
      </c>
    </row>
    <row r="4173" spans="1:4" x14ac:dyDescent="0.2">
      <c r="A4173" s="43"/>
      <c r="C4173" s="43" t="s">
        <v>4183</v>
      </c>
      <c r="D4173" s="44" t="s">
        <v>30883</v>
      </c>
    </row>
    <row r="4174" spans="1:4" x14ac:dyDescent="0.2">
      <c r="A4174" s="43"/>
      <c r="C4174" s="43" t="s">
        <v>4184</v>
      </c>
      <c r="D4174" s="44" t="s">
        <v>30884</v>
      </c>
    </row>
    <row r="4175" spans="1:4" x14ac:dyDescent="0.2">
      <c r="A4175" s="43"/>
      <c r="C4175" s="43" t="s">
        <v>4185</v>
      </c>
      <c r="D4175" s="44" t="s">
        <v>30885</v>
      </c>
    </row>
    <row r="4176" spans="1:4" x14ac:dyDescent="0.2">
      <c r="A4176" s="43"/>
      <c r="C4176" s="43" t="s">
        <v>4186</v>
      </c>
      <c r="D4176" s="44" t="s">
        <v>30886</v>
      </c>
    </row>
    <row r="4177" spans="1:4" ht="36" x14ac:dyDescent="0.2">
      <c r="A4177" s="43" t="s">
        <v>30887</v>
      </c>
      <c r="B4177" s="26" t="s">
        <v>30888</v>
      </c>
      <c r="C4177" s="43" t="s">
        <v>30889</v>
      </c>
      <c r="D4177" s="44" t="s">
        <v>30890</v>
      </c>
    </row>
    <row r="4178" spans="1:4" x14ac:dyDescent="0.2">
      <c r="A4178" s="43"/>
      <c r="C4178" s="43" t="s">
        <v>30891</v>
      </c>
      <c r="D4178" s="44" t="s">
        <v>30892</v>
      </c>
    </row>
    <row r="4179" spans="1:4" x14ac:dyDescent="0.2">
      <c r="A4179" s="43"/>
      <c r="C4179" s="43" t="s">
        <v>30893</v>
      </c>
      <c r="D4179" s="44" t="s">
        <v>30894</v>
      </c>
    </row>
    <row r="4180" spans="1:4" ht="24" x14ac:dyDescent="0.2">
      <c r="A4180" s="43" t="s">
        <v>30895</v>
      </c>
      <c r="B4180" s="26" t="s">
        <v>30896</v>
      </c>
      <c r="C4180" s="43" t="s">
        <v>30895</v>
      </c>
      <c r="D4180" s="44" t="s">
        <v>30896</v>
      </c>
    </row>
    <row r="4181" spans="1:4" x14ac:dyDescent="0.2">
      <c r="A4181" s="43" t="s">
        <v>30897</v>
      </c>
      <c r="B4181" s="26" t="s">
        <v>30898</v>
      </c>
      <c r="C4181" s="43" t="s">
        <v>4191</v>
      </c>
      <c r="D4181" s="44" t="s">
        <v>30899</v>
      </c>
    </row>
    <row r="4182" spans="1:4" x14ac:dyDescent="0.2">
      <c r="A4182" s="43"/>
      <c r="C4182" s="43" t="s">
        <v>4192</v>
      </c>
      <c r="D4182" s="44" t="s">
        <v>30900</v>
      </c>
    </row>
    <row r="4183" spans="1:4" x14ac:dyDescent="0.2">
      <c r="A4183" s="43" t="s">
        <v>30901</v>
      </c>
      <c r="B4183" s="26" t="s">
        <v>30902</v>
      </c>
      <c r="C4183" s="43" t="s">
        <v>4193</v>
      </c>
      <c r="D4183" s="44" t="s">
        <v>30903</v>
      </c>
    </row>
    <row r="4184" spans="1:4" x14ac:dyDescent="0.2">
      <c r="A4184" s="43"/>
      <c r="C4184" s="43" t="s">
        <v>4194</v>
      </c>
      <c r="D4184" s="44" t="s">
        <v>30904</v>
      </c>
    </row>
    <row r="4185" spans="1:4" x14ac:dyDescent="0.2">
      <c r="A4185" s="43"/>
      <c r="C4185" s="43" t="s">
        <v>4195</v>
      </c>
      <c r="D4185" s="44" t="s">
        <v>30905</v>
      </c>
    </row>
    <row r="4186" spans="1:4" x14ac:dyDescent="0.2">
      <c r="A4186" s="43"/>
      <c r="C4186" s="43" t="s">
        <v>4196</v>
      </c>
      <c r="D4186" s="44" t="s">
        <v>30906</v>
      </c>
    </row>
    <row r="4187" spans="1:4" x14ac:dyDescent="0.2">
      <c r="A4187" s="43"/>
      <c r="C4187" s="43" t="s">
        <v>4197</v>
      </c>
      <c r="D4187" s="44" t="s">
        <v>30907</v>
      </c>
    </row>
    <row r="4188" spans="1:4" x14ac:dyDescent="0.2">
      <c r="A4188" s="43"/>
      <c r="C4188" s="43" t="s">
        <v>4198</v>
      </c>
      <c r="D4188" s="44" t="s">
        <v>30908</v>
      </c>
    </row>
    <row r="4189" spans="1:4" x14ac:dyDescent="0.2">
      <c r="A4189" s="43"/>
      <c r="C4189" s="43" t="s">
        <v>4199</v>
      </c>
      <c r="D4189" s="44" t="s">
        <v>30909</v>
      </c>
    </row>
    <row r="4190" spans="1:4" x14ac:dyDescent="0.2">
      <c r="A4190" s="43" t="s">
        <v>30910</v>
      </c>
      <c r="B4190" s="26" t="s">
        <v>30911</v>
      </c>
      <c r="C4190" s="43" t="s">
        <v>4200</v>
      </c>
      <c r="D4190" s="44" t="s">
        <v>30912</v>
      </c>
    </row>
    <row r="4191" spans="1:4" x14ac:dyDescent="0.2">
      <c r="A4191" s="43"/>
      <c r="C4191" s="43" t="s">
        <v>4201</v>
      </c>
      <c r="D4191" s="44" t="s">
        <v>30913</v>
      </c>
    </row>
    <row r="4192" spans="1:4" x14ac:dyDescent="0.2">
      <c r="A4192" s="43"/>
      <c r="C4192" s="43" t="s">
        <v>4202</v>
      </c>
      <c r="D4192" s="44" t="s">
        <v>30914</v>
      </c>
    </row>
    <row r="4193" spans="1:4" x14ac:dyDescent="0.2">
      <c r="A4193" s="43"/>
      <c r="C4193" s="43" t="s">
        <v>4203</v>
      </c>
      <c r="D4193" s="44" t="s">
        <v>30915</v>
      </c>
    </row>
    <row r="4194" spans="1:4" x14ac:dyDescent="0.2">
      <c r="A4194" s="43"/>
      <c r="C4194" s="43" t="s">
        <v>4204</v>
      </c>
      <c r="D4194" s="44" t="s">
        <v>30916</v>
      </c>
    </row>
    <row r="4195" spans="1:4" x14ac:dyDescent="0.2">
      <c r="A4195" s="43"/>
      <c r="C4195" s="43" t="s">
        <v>4205</v>
      </c>
      <c r="D4195" s="44" t="s">
        <v>30917</v>
      </c>
    </row>
    <row r="4196" spans="1:4" x14ac:dyDescent="0.2">
      <c r="A4196" s="43" t="s">
        <v>30918</v>
      </c>
      <c r="B4196" s="26" t="s">
        <v>30919</v>
      </c>
      <c r="C4196" s="43" t="s">
        <v>4206</v>
      </c>
      <c r="D4196" s="44" t="s">
        <v>30920</v>
      </c>
    </row>
    <row r="4197" spans="1:4" x14ac:dyDescent="0.2">
      <c r="A4197" s="43"/>
      <c r="C4197" s="43" t="s">
        <v>4207</v>
      </c>
      <c r="D4197" s="44" t="s">
        <v>30921</v>
      </c>
    </row>
    <row r="4198" spans="1:4" x14ac:dyDescent="0.2">
      <c r="A4198" s="43"/>
      <c r="C4198" s="43" t="s">
        <v>4208</v>
      </c>
      <c r="D4198" s="44" t="s">
        <v>30922</v>
      </c>
    </row>
    <row r="4199" spans="1:4" x14ac:dyDescent="0.2">
      <c r="A4199" s="43"/>
      <c r="C4199" s="43" t="s">
        <v>4209</v>
      </c>
      <c r="D4199" s="44" t="s">
        <v>30923</v>
      </c>
    </row>
    <row r="4200" spans="1:4" x14ac:dyDescent="0.2">
      <c r="A4200" s="43"/>
      <c r="C4200" s="43" t="s">
        <v>4210</v>
      </c>
      <c r="D4200" s="44" t="s">
        <v>30924</v>
      </c>
    </row>
    <row r="4201" spans="1:4" x14ac:dyDescent="0.2">
      <c r="A4201" s="43"/>
      <c r="C4201" s="43" t="s">
        <v>4211</v>
      </c>
      <c r="D4201" s="44" t="s">
        <v>30925</v>
      </c>
    </row>
    <row r="4202" spans="1:4" x14ac:dyDescent="0.2">
      <c r="A4202" s="43" t="s">
        <v>30926</v>
      </c>
      <c r="B4202" s="26" t="s">
        <v>30927</v>
      </c>
      <c r="C4202" s="43" t="s">
        <v>4212</v>
      </c>
      <c r="D4202" s="44" t="s">
        <v>30928</v>
      </c>
    </row>
    <row r="4203" spans="1:4" x14ac:dyDescent="0.2">
      <c r="A4203" s="43"/>
      <c r="C4203" s="43" t="s">
        <v>4213</v>
      </c>
      <c r="D4203" s="44" t="s">
        <v>30929</v>
      </c>
    </row>
    <row r="4204" spans="1:4" ht="24" x14ac:dyDescent="0.2">
      <c r="A4204" s="43" t="s">
        <v>30930</v>
      </c>
      <c r="B4204" s="26" t="s">
        <v>30931</v>
      </c>
      <c r="C4204" s="43" t="s">
        <v>4214</v>
      </c>
      <c r="D4204" s="44" t="s">
        <v>30932</v>
      </c>
    </row>
    <row r="4205" spans="1:4" x14ac:dyDescent="0.2">
      <c r="A4205" s="43"/>
      <c r="C4205" s="43" t="s">
        <v>4215</v>
      </c>
      <c r="D4205" s="44" t="s">
        <v>30933</v>
      </c>
    </row>
    <row r="4206" spans="1:4" x14ac:dyDescent="0.2">
      <c r="A4206" s="43"/>
      <c r="C4206" s="43" t="s">
        <v>4216</v>
      </c>
      <c r="D4206" s="44" t="s">
        <v>30934</v>
      </c>
    </row>
    <row r="4207" spans="1:4" x14ac:dyDescent="0.2">
      <c r="A4207" s="43"/>
      <c r="C4207" s="43" t="s">
        <v>4217</v>
      </c>
      <c r="D4207" s="44" t="s">
        <v>30935</v>
      </c>
    </row>
    <row r="4208" spans="1:4" x14ac:dyDescent="0.2">
      <c r="A4208" s="43" t="s">
        <v>30936</v>
      </c>
      <c r="B4208" s="26" t="s">
        <v>30937</v>
      </c>
      <c r="C4208" s="43" t="s">
        <v>4218</v>
      </c>
      <c r="D4208" s="44" t="s">
        <v>30938</v>
      </c>
    </row>
    <row r="4209" spans="1:4" x14ac:dyDescent="0.2">
      <c r="A4209" s="43"/>
      <c r="C4209" s="43" t="s">
        <v>4219</v>
      </c>
      <c r="D4209" s="44" t="s">
        <v>30939</v>
      </c>
    </row>
    <row r="4210" spans="1:4" x14ac:dyDescent="0.2">
      <c r="A4210" s="43"/>
      <c r="C4210" s="43" t="s">
        <v>4220</v>
      </c>
      <c r="D4210" s="44" t="s">
        <v>30940</v>
      </c>
    </row>
    <row r="4211" spans="1:4" x14ac:dyDescent="0.2">
      <c r="A4211" s="43"/>
      <c r="C4211" s="43" t="s">
        <v>4221</v>
      </c>
      <c r="D4211" s="44" t="s">
        <v>30941</v>
      </c>
    </row>
    <row r="4212" spans="1:4" x14ac:dyDescent="0.2">
      <c r="A4212" s="43"/>
      <c r="C4212" s="43" t="s">
        <v>4222</v>
      </c>
      <c r="D4212" s="44" t="s">
        <v>30942</v>
      </c>
    </row>
    <row r="4213" spans="1:4" x14ac:dyDescent="0.2">
      <c r="A4213" s="43"/>
      <c r="C4213" s="43" t="s">
        <v>4223</v>
      </c>
      <c r="D4213" s="44" t="s">
        <v>30943</v>
      </c>
    </row>
    <row r="4214" spans="1:4" x14ac:dyDescent="0.2">
      <c r="A4214" s="43"/>
      <c r="C4214" s="43" t="s">
        <v>4224</v>
      </c>
      <c r="D4214" s="44" t="s">
        <v>30944</v>
      </c>
    </row>
    <row r="4215" spans="1:4" x14ac:dyDescent="0.2">
      <c r="A4215" s="43"/>
      <c r="C4215" s="43" t="s">
        <v>4225</v>
      </c>
      <c r="D4215" s="44" t="s">
        <v>30945</v>
      </c>
    </row>
    <row r="4216" spans="1:4" x14ac:dyDescent="0.2">
      <c r="A4216" s="43" t="s">
        <v>30946</v>
      </c>
      <c r="B4216" s="26" t="s">
        <v>30947</v>
      </c>
      <c r="C4216" s="43" t="s">
        <v>4226</v>
      </c>
      <c r="D4216" s="44" t="s">
        <v>30948</v>
      </c>
    </row>
    <row r="4217" spans="1:4" x14ac:dyDescent="0.2">
      <c r="A4217" s="43"/>
      <c r="C4217" s="43" t="s">
        <v>4227</v>
      </c>
      <c r="D4217" s="44" t="s">
        <v>30949</v>
      </c>
    </row>
    <row r="4218" spans="1:4" x14ac:dyDescent="0.2">
      <c r="A4218" s="43"/>
      <c r="C4218" s="43" t="s">
        <v>4228</v>
      </c>
      <c r="D4218" s="44" t="s">
        <v>30950</v>
      </c>
    </row>
    <row r="4219" spans="1:4" x14ac:dyDescent="0.2">
      <c r="A4219" s="43"/>
      <c r="C4219" s="43" t="s">
        <v>4229</v>
      </c>
      <c r="D4219" s="44" t="s">
        <v>30951</v>
      </c>
    </row>
    <row r="4220" spans="1:4" x14ac:dyDescent="0.2">
      <c r="A4220" s="43" t="s">
        <v>30952</v>
      </c>
      <c r="B4220" s="26" t="s">
        <v>30953</v>
      </c>
      <c r="C4220" s="43" t="s">
        <v>4230</v>
      </c>
      <c r="D4220" s="44" t="s">
        <v>30954</v>
      </c>
    </row>
    <row r="4221" spans="1:4" x14ac:dyDescent="0.2">
      <c r="A4221" s="43"/>
      <c r="C4221" s="43" t="s">
        <v>4231</v>
      </c>
      <c r="D4221" s="44" t="s">
        <v>30955</v>
      </c>
    </row>
    <row r="4222" spans="1:4" x14ac:dyDescent="0.2">
      <c r="A4222" s="43"/>
      <c r="C4222" s="43" t="s">
        <v>4232</v>
      </c>
      <c r="D4222" s="44" t="s">
        <v>30956</v>
      </c>
    </row>
    <row r="4223" spans="1:4" x14ac:dyDescent="0.2">
      <c r="A4223" s="43"/>
      <c r="C4223" s="43" t="s">
        <v>4233</v>
      </c>
      <c r="D4223" s="44" t="s">
        <v>30957</v>
      </c>
    </row>
    <row r="4224" spans="1:4" x14ac:dyDescent="0.2">
      <c r="A4224" s="43"/>
      <c r="C4224" s="43" t="s">
        <v>4234</v>
      </c>
      <c r="D4224" s="44" t="s">
        <v>30958</v>
      </c>
    </row>
    <row r="4225" spans="1:4" x14ac:dyDescent="0.2">
      <c r="A4225" s="43"/>
      <c r="C4225" s="43" t="s">
        <v>4235</v>
      </c>
      <c r="D4225" s="44" t="s">
        <v>30959</v>
      </c>
    </row>
    <row r="4226" spans="1:4" x14ac:dyDescent="0.2">
      <c r="A4226" s="43" t="s">
        <v>30960</v>
      </c>
      <c r="B4226" s="26" t="s">
        <v>30961</v>
      </c>
      <c r="C4226" s="43" t="s">
        <v>4236</v>
      </c>
      <c r="D4226" s="44" t="s">
        <v>30962</v>
      </c>
    </row>
    <row r="4227" spans="1:4" x14ac:dyDescent="0.2">
      <c r="A4227" s="43"/>
      <c r="C4227" s="43" t="s">
        <v>4237</v>
      </c>
      <c r="D4227" s="44" t="s">
        <v>30963</v>
      </c>
    </row>
    <row r="4228" spans="1:4" x14ac:dyDescent="0.2">
      <c r="A4228" s="43"/>
      <c r="C4228" s="43" t="s">
        <v>4238</v>
      </c>
      <c r="D4228" s="44" t="s">
        <v>30964</v>
      </c>
    </row>
    <row r="4229" spans="1:4" x14ac:dyDescent="0.2">
      <c r="A4229" s="43"/>
      <c r="C4229" s="43" t="s">
        <v>4239</v>
      </c>
      <c r="D4229" s="44" t="s">
        <v>30965</v>
      </c>
    </row>
    <row r="4230" spans="1:4" ht="24" x14ac:dyDescent="0.2">
      <c r="A4230" s="43" t="s">
        <v>30966</v>
      </c>
      <c r="B4230" s="26" t="s">
        <v>30967</v>
      </c>
      <c r="C4230" s="43" t="s">
        <v>30966</v>
      </c>
      <c r="D4230" s="44" t="s">
        <v>30967</v>
      </c>
    </row>
    <row r="4231" spans="1:4" x14ac:dyDescent="0.2">
      <c r="A4231" s="43" t="s">
        <v>30968</v>
      </c>
      <c r="B4231" s="26" t="s">
        <v>30969</v>
      </c>
      <c r="C4231" s="43" t="s">
        <v>4241</v>
      </c>
      <c r="D4231" s="44" t="s">
        <v>30970</v>
      </c>
    </row>
    <row r="4232" spans="1:4" x14ac:dyDescent="0.2">
      <c r="A4232" s="43"/>
      <c r="C4232" s="43" t="s">
        <v>4242</v>
      </c>
      <c r="D4232" s="44" t="s">
        <v>30971</v>
      </c>
    </row>
    <row r="4233" spans="1:4" x14ac:dyDescent="0.2">
      <c r="A4233" s="43"/>
      <c r="C4233" s="43" t="s">
        <v>4243</v>
      </c>
      <c r="D4233" s="44" t="s">
        <v>30972</v>
      </c>
    </row>
    <row r="4234" spans="1:4" x14ac:dyDescent="0.2">
      <c r="A4234" s="43" t="s">
        <v>30973</v>
      </c>
      <c r="B4234" s="26" t="s">
        <v>30974</v>
      </c>
      <c r="C4234" s="43" t="s">
        <v>4244</v>
      </c>
      <c r="D4234" s="44" t="s">
        <v>30975</v>
      </c>
    </row>
    <row r="4235" spans="1:4" x14ac:dyDescent="0.2">
      <c r="A4235" s="43"/>
      <c r="C4235" s="43" t="s">
        <v>4245</v>
      </c>
      <c r="D4235" s="44" t="s">
        <v>30976</v>
      </c>
    </row>
    <row r="4236" spans="1:4" x14ac:dyDescent="0.2">
      <c r="A4236" s="43"/>
      <c r="C4236" s="43" t="s">
        <v>4246</v>
      </c>
      <c r="D4236" s="44" t="s">
        <v>30977</v>
      </c>
    </row>
    <row r="4237" spans="1:4" x14ac:dyDescent="0.2">
      <c r="A4237" s="43"/>
      <c r="C4237" s="43" t="s">
        <v>4247</v>
      </c>
      <c r="D4237" s="44" t="s">
        <v>30978</v>
      </c>
    </row>
    <row r="4238" spans="1:4" x14ac:dyDescent="0.2">
      <c r="A4238" s="43" t="s">
        <v>30979</v>
      </c>
      <c r="B4238" s="26" t="s">
        <v>30980</v>
      </c>
      <c r="C4238" s="43" t="s">
        <v>30979</v>
      </c>
      <c r="D4238" s="44" t="s">
        <v>30981</v>
      </c>
    </row>
    <row r="4239" spans="1:4" x14ac:dyDescent="0.2">
      <c r="A4239" s="43" t="s">
        <v>30982</v>
      </c>
      <c r="B4239" s="26" t="s">
        <v>30983</v>
      </c>
      <c r="C4239" s="43" t="s">
        <v>4249</v>
      </c>
      <c r="D4239" s="44" t="s">
        <v>30984</v>
      </c>
    </row>
    <row r="4240" spans="1:4" x14ac:dyDescent="0.2">
      <c r="A4240" s="43"/>
      <c r="C4240" s="43" t="s">
        <v>4250</v>
      </c>
      <c r="D4240" s="44" t="s">
        <v>30985</v>
      </c>
    </row>
    <row r="4241" spans="1:4" x14ac:dyDescent="0.2">
      <c r="A4241" s="43"/>
      <c r="C4241" s="43" t="s">
        <v>4251</v>
      </c>
      <c r="D4241" s="44" t="s">
        <v>30986</v>
      </c>
    </row>
    <row r="4242" spans="1:4" x14ac:dyDescent="0.2">
      <c r="A4242" s="43"/>
      <c r="C4242" s="43" t="s">
        <v>4252</v>
      </c>
      <c r="D4242" s="44" t="s">
        <v>30987</v>
      </c>
    </row>
    <row r="4243" spans="1:4" x14ac:dyDescent="0.2">
      <c r="A4243" s="43"/>
      <c r="C4243" s="43" t="s">
        <v>4253</v>
      </c>
      <c r="D4243" s="44" t="s">
        <v>30988</v>
      </c>
    </row>
    <row r="4244" spans="1:4" x14ac:dyDescent="0.2">
      <c r="A4244" s="43"/>
      <c r="C4244" s="43" t="s">
        <v>4254</v>
      </c>
      <c r="D4244" s="44" t="s">
        <v>30989</v>
      </c>
    </row>
    <row r="4245" spans="1:4" x14ac:dyDescent="0.2">
      <c r="A4245" s="43"/>
      <c r="C4245" s="43" t="s">
        <v>4255</v>
      </c>
      <c r="D4245" s="44" t="s">
        <v>30990</v>
      </c>
    </row>
    <row r="4246" spans="1:4" x14ac:dyDescent="0.2">
      <c r="A4246" s="43"/>
      <c r="C4246" s="43" t="s">
        <v>4256</v>
      </c>
      <c r="D4246" s="44" t="s">
        <v>30991</v>
      </c>
    </row>
    <row r="4247" spans="1:4" x14ac:dyDescent="0.2">
      <c r="A4247" s="43"/>
      <c r="C4247" s="43" t="s">
        <v>4257</v>
      </c>
      <c r="D4247" s="44" t="s">
        <v>30992</v>
      </c>
    </row>
    <row r="4248" spans="1:4" x14ac:dyDescent="0.2">
      <c r="A4248" s="43"/>
      <c r="C4248" s="43" t="s">
        <v>4258</v>
      </c>
      <c r="D4248" s="44" t="s">
        <v>30993</v>
      </c>
    </row>
    <row r="4249" spans="1:4" x14ac:dyDescent="0.2">
      <c r="A4249" s="43" t="s">
        <v>30994</v>
      </c>
      <c r="B4249" s="26" t="s">
        <v>30995</v>
      </c>
      <c r="C4249" s="43" t="s">
        <v>4259</v>
      </c>
      <c r="D4249" s="44" t="s">
        <v>30996</v>
      </c>
    </row>
    <row r="4250" spans="1:4" x14ac:dyDescent="0.2">
      <c r="A4250" s="43"/>
      <c r="C4250" s="43" t="s">
        <v>4260</v>
      </c>
      <c r="D4250" s="44" t="s">
        <v>30997</v>
      </c>
    </row>
    <row r="4251" spans="1:4" x14ac:dyDescent="0.2">
      <c r="A4251" s="43"/>
      <c r="C4251" s="43" t="s">
        <v>4261</v>
      </c>
      <c r="D4251" s="44" t="s">
        <v>30998</v>
      </c>
    </row>
    <row r="4252" spans="1:4" x14ac:dyDescent="0.2">
      <c r="A4252" s="43"/>
      <c r="C4252" s="43" t="s">
        <v>4262</v>
      </c>
      <c r="D4252" s="44" t="s">
        <v>30999</v>
      </c>
    </row>
    <row r="4253" spans="1:4" x14ac:dyDescent="0.2">
      <c r="A4253" s="43"/>
      <c r="C4253" s="43" t="s">
        <v>4263</v>
      </c>
      <c r="D4253" s="44" t="s">
        <v>31000</v>
      </c>
    </row>
    <row r="4254" spans="1:4" x14ac:dyDescent="0.2">
      <c r="A4254" s="43"/>
      <c r="C4254" s="43" t="s">
        <v>4264</v>
      </c>
      <c r="D4254" s="44" t="s">
        <v>31001</v>
      </c>
    </row>
    <row r="4255" spans="1:4" x14ac:dyDescent="0.2">
      <c r="A4255" s="43"/>
      <c r="C4255" s="43" t="s">
        <v>4265</v>
      </c>
      <c r="D4255" s="44" t="s">
        <v>31002</v>
      </c>
    </row>
    <row r="4256" spans="1:4" x14ac:dyDescent="0.2">
      <c r="A4256" s="43"/>
      <c r="C4256" s="43" t="s">
        <v>4266</v>
      </c>
      <c r="D4256" s="44" t="s">
        <v>31003</v>
      </c>
    </row>
    <row r="4257" spans="1:4" x14ac:dyDescent="0.2">
      <c r="A4257" s="43"/>
      <c r="C4257" s="43" t="s">
        <v>4267</v>
      </c>
      <c r="D4257" s="44" t="s">
        <v>31004</v>
      </c>
    </row>
    <row r="4258" spans="1:4" x14ac:dyDescent="0.2">
      <c r="A4258" s="43"/>
      <c r="C4258" s="43" t="s">
        <v>4268</v>
      </c>
      <c r="D4258" s="44" t="s">
        <v>31005</v>
      </c>
    </row>
    <row r="4259" spans="1:4" ht="24" x14ac:dyDescent="0.2">
      <c r="A4259" s="43" t="s">
        <v>31006</v>
      </c>
      <c r="B4259" s="26" t="s">
        <v>31007</v>
      </c>
      <c r="C4259" s="43" t="s">
        <v>4269</v>
      </c>
      <c r="D4259" s="44" t="s">
        <v>31008</v>
      </c>
    </row>
    <row r="4260" spans="1:4" x14ac:dyDescent="0.2">
      <c r="A4260" s="43"/>
      <c r="C4260" s="43" t="s">
        <v>4270</v>
      </c>
      <c r="D4260" s="44" t="s">
        <v>31009</v>
      </c>
    </row>
    <row r="4261" spans="1:4" x14ac:dyDescent="0.2">
      <c r="A4261" s="43"/>
      <c r="C4261" s="43" t="s">
        <v>4271</v>
      </c>
      <c r="D4261" s="44" t="s">
        <v>31010</v>
      </c>
    </row>
    <row r="4262" spans="1:4" x14ac:dyDescent="0.2">
      <c r="A4262" s="43"/>
      <c r="C4262" s="43" t="s">
        <v>4272</v>
      </c>
      <c r="D4262" s="44" t="s">
        <v>31011</v>
      </c>
    </row>
    <row r="4263" spans="1:4" x14ac:dyDescent="0.2">
      <c r="A4263" s="43"/>
      <c r="C4263" s="43" t="s">
        <v>4273</v>
      </c>
      <c r="D4263" s="44" t="s">
        <v>31012</v>
      </c>
    </row>
    <row r="4264" spans="1:4" x14ac:dyDescent="0.2">
      <c r="A4264" s="43"/>
      <c r="C4264" s="43" t="s">
        <v>4274</v>
      </c>
      <c r="D4264" s="44" t="s">
        <v>31013</v>
      </c>
    </row>
    <row r="4265" spans="1:4" x14ac:dyDescent="0.2">
      <c r="A4265" s="43"/>
      <c r="C4265" s="43" t="s">
        <v>4275</v>
      </c>
      <c r="D4265" s="44" t="s">
        <v>31014</v>
      </c>
    </row>
    <row r="4266" spans="1:4" x14ac:dyDescent="0.2">
      <c r="A4266" s="43"/>
      <c r="C4266" s="43" t="s">
        <v>4276</v>
      </c>
      <c r="D4266" s="44" t="s">
        <v>31015</v>
      </c>
    </row>
    <row r="4267" spans="1:4" x14ac:dyDescent="0.2">
      <c r="A4267" s="43" t="s">
        <v>31016</v>
      </c>
      <c r="B4267" s="26" t="s">
        <v>31017</v>
      </c>
      <c r="C4267" s="43" t="s">
        <v>31016</v>
      </c>
      <c r="D4267" s="44" t="s">
        <v>31017</v>
      </c>
    </row>
    <row r="4268" spans="1:4" x14ac:dyDescent="0.2">
      <c r="A4268" s="43" t="s">
        <v>31018</v>
      </c>
      <c r="B4268" s="26" t="s">
        <v>31019</v>
      </c>
      <c r="C4268" s="43" t="s">
        <v>4278</v>
      </c>
      <c r="D4268" s="44" t="s">
        <v>31020</v>
      </c>
    </row>
    <row r="4269" spans="1:4" x14ac:dyDescent="0.2">
      <c r="A4269" s="43"/>
      <c r="C4269" s="43" t="s">
        <v>4279</v>
      </c>
      <c r="D4269" s="44" t="s">
        <v>31021</v>
      </c>
    </row>
    <row r="4270" spans="1:4" x14ac:dyDescent="0.2">
      <c r="A4270" s="43"/>
      <c r="C4270" s="43" t="s">
        <v>4280</v>
      </c>
      <c r="D4270" s="44" t="s">
        <v>31022</v>
      </c>
    </row>
    <row r="4271" spans="1:4" x14ac:dyDescent="0.2">
      <c r="A4271" s="43"/>
      <c r="C4271" s="43" t="s">
        <v>4281</v>
      </c>
      <c r="D4271" s="44" t="s">
        <v>31023</v>
      </c>
    </row>
    <row r="4272" spans="1:4" x14ac:dyDescent="0.2">
      <c r="A4272" s="43"/>
      <c r="C4272" s="43" t="s">
        <v>4282</v>
      </c>
      <c r="D4272" s="44" t="s">
        <v>31024</v>
      </c>
    </row>
    <row r="4273" spans="1:4" x14ac:dyDescent="0.2">
      <c r="A4273" s="43" t="s">
        <v>31025</v>
      </c>
      <c r="B4273" s="26" t="s">
        <v>31026</v>
      </c>
      <c r="C4273" s="43" t="s">
        <v>4283</v>
      </c>
      <c r="D4273" s="44" t="s">
        <v>31027</v>
      </c>
    </row>
    <row r="4274" spans="1:4" x14ac:dyDescent="0.2">
      <c r="A4274" s="43"/>
      <c r="C4274" s="43" t="s">
        <v>4284</v>
      </c>
      <c r="D4274" s="44" t="s">
        <v>31028</v>
      </c>
    </row>
    <row r="4275" spans="1:4" x14ac:dyDescent="0.2">
      <c r="A4275" s="43"/>
      <c r="C4275" s="43" t="s">
        <v>4285</v>
      </c>
      <c r="D4275" s="44" t="s">
        <v>31029</v>
      </c>
    </row>
    <row r="4276" spans="1:4" x14ac:dyDescent="0.2">
      <c r="A4276" s="43" t="s">
        <v>31030</v>
      </c>
      <c r="B4276" s="26" t="s">
        <v>31031</v>
      </c>
      <c r="C4276" s="43" t="s">
        <v>4286</v>
      </c>
      <c r="D4276" s="44" t="s">
        <v>31032</v>
      </c>
    </row>
    <row r="4277" spans="1:4" x14ac:dyDescent="0.2">
      <c r="A4277" s="43"/>
      <c r="C4277" s="43" t="s">
        <v>4287</v>
      </c>
      <c r="D4277" s="44" t="s">
        <v>31033</v>
      </c>
    </row>
    <row r="4278" spans="1:4" x14ac:dyDescent="0.2">
      <c r="A4278" s="43"/>
      <c r="C4278" s="43" t="s">
        <v>4288</v>
      </c>
      <c r="D4278" s="44" t="s">
        <v>31034</v>
      </c>
    </row>
    <row r="4279" spans="1:4" x14ac:dyDescent="0.2">
      <c r="A4279" s="43"/>
      <c r="C4279" s="43" t="s">
        <v>4289</v>
      </c>
      <c r="D4279" s="44" t="s">
        <v>31035</v>
      </c>
    </row>
    <row r="4280" spans="1:4" x14ac:dyDescent="0.2">
      <c r="A4280" s="43"/>
      <c r="C4280" s="43" t="s">
        <v>4290</v>
      </c>
      <c r="D4280" s="44" t="s">
        <v>31036</v>
      </c>
    </row>
    <row r="4281" spans="1:4" x14ac:dyDescent="0.2">
      <c r="A4281" s="43"/>
      <c r="C4281" s="43" t="s">
        <v>4291</v>
      </c>
      <c r="D4281" s="44" t="s">
        <v>31037</v>
      </c>
    </row>
    <row r="4282" spans="1:4" x14ac:dyDescent="0.2">
      <c r="A4282" s="43" t="s">
        <v>31038</v>
      </c>
      <c r="B4282" s="26" t="s">
        <v>31039</v>
      </c>
      <c r="C4282" s="43" t="s">
        <v>4292</v>
      </c>
      <c r="D4282" s="44" t="s">
        <v>31040</v>
      </c>
    </row>
    <row r="4283" spans="1:4" x14ac:dyDescent="0.2">
      <c r="A4283" s="43"/>
      <c r="C4283" s="43" t="s">
        <v>4293</v>
      </c>
      <c r="D4283" s="44" t="s">
        <v>31041</v>
      </c>
    </row>
    <row r="4284" spans="1:4" x14ac:dyDescent="0.2">
      <c r="A4284" s="43"/>
      <c r="C4284" s="43" t="s">
        <v>4294</v>
      </c>
      <c r="D4284" s="44" t="s">
        <v>31042</v>
      </c>
    </row>
    <row r="4285" spans="1:4" x14ac:dyDescent="0.2">
      <c r="A4285" s="43"/>
      <c r="C4285" s="43" t="s">
        <v>4295</v>
      </c>
      <c r="D4285" s="44" t="s">
        <v>31043</v>
      </c>
    </row>
    <row r="4286" spans="1:4" x14ac:dyDescent="0.2">
      <c r="A4286" s="43"/>
      <c r="C4286" s="43" t="s">
        <v>4296</v>
      </c>
      <c r="D4286" s="44" t="s">
        <v>31044</v>
      </c>
    </row>
    <row r="4287" spans="1:4" x14ac:dyDescent="0.2">
      <c r="A4287" s="43"/>
      <c r="C4287" s="43" t="s">
        <v>4297</v>
      </c>
      <c r="D4287" s="44" t="s">
        <v>31045</v>
      </c>
    </row>
    <row r="4288" spans="1:4" x14ac:dyDescent="0.2">
      <c r="A4288" s="43"/>
      <c r="C4288" s="43" t="s">
        <v>4298</v>
      </c>
      <c r="D4288" s="44" t="s">
        <v>31046</v>
      </c>
    </row>
    <row r="4289" spans="1:4" x14ac:dyDescent="0.2">
      <c r="A4289" s="43"/>
      <c r="C4289" s="43" t="s">
        <v>4299</v>
      </c>
      <c r="D4289" s="44" t="s">
        <v>31047</v>
      </c>
    </row>
    <row r="4290" spans="1:4" x14ac:dyDescent="0.2">
      <c r="A4290" s="43" t="s">
        <v>31048</v>
      </c>
      <c r="B4290" s="26" t="s">
        <v>31049</v>
      </c>
      <c r="C4290" s="43" t="s">
        <v>4300</v>
      </c>
      <c r="D4290" s="44" t="s">
        <v>31050</v>
      </c>
    </row>
    <row r="4291" spans="1:4" x14ac:dyDescent="0.2">
      <c r="A4291" s="43"/>
      <c r="C4291" s="43" t="s">
        <v>4301</v>
      </c>
      <c r="D4291" s="44" t="s">
        <v>31051</v>
      </c>
    </row>
    <row r="4292" spans="1:4" x14ac:dyDescent="0.2">
      <c r="A4292" s="43"/>
      <c r="C4292" s="43" t="s">
        <v>4302</v>
      </c>
      <c r="D4292" s="44" t="s">
        <v>31052</v>
      </c>
    </row>
    <row r="4293" spans="1:4" x14ac:dyDescent="0.2">
      <c r="A4293" s="43"/>
      <c r="C4293" s="43" t="s">
        <v>4303</v>
      </c>
      <c r="D4293" s="44" t="s">
        <v>31053</v>
      </c>
    </row>
    <row r="4294" spans="1:4" x14ac:dyDescent="0.2">
      <c r="A4294" s="43"/>
      <c r="C4294" s="43" t="s">
        <v>4304</v>
      </c>
      <c r="D4294" s="44" t="s">
        <v>31054</v>
      </c>
    </row>
    <row r="4295" spans="1:4" x14ac:dyDescent="0.2">
      <c r="A4295" s="43"/>
      <c r="C4295" s="43" t="s">
        <v>31055</v>
      </c>
      <c r="D4295" s="44" t="s">
        <v>31056</v>
      </c>
    </row>
    <row r="4296" spans="1:4" x14ac:dyDescent="0.2">
      <c r="A4296" s="43"/>
      <c r="C4296" s="43" t="s">
        <v>4306</v>
      </c>
      <c r="D4296" s="44" t="s">
        <v>31057</v>
      </c>
    </row>
    <row r="4297" spans="1:4" x14ac:dyDescent="0.2">
      <c r="A4297" s="43"/>
      <c r="C4297" s="43" t="s">
        <v>4307</v>
      </c>
      <c r="D4297" s="44" t="s">
        <v>31058</v>
      </c>
    </row>
    <row r="4298" spans="1:4" x14ac:dyDescent="0.2">
      <c r="A4298" s="43" t="s">
        <v>31059</v>
      </c>
      <c r="B4298" s="26" t="s">
        <v>31060</v>
      </c>
      <c r="C4298" s="43" t="s">
        <v>4308</v>
      </c>
      <c r="D4298" s="44" t="s">
        <v>31061</v>
      </c>
    </row>
    <row r="4299" spans="1:4" x14ac:dyDescent="0.2">
      <c r="A4299" s="43"/>
      <c r="C4299" s="43" t="s">
        <v>4309</v>
      </c>
      <c r="D4299" s="44" t="s">
        <v>31062</v>
      </c>
    </row>
    <row r="4300" spans="1:4" x14ac:dyDescent="0.2">
      <c r="A4300" s="43"/>
      <c r="C4300" s="43" t="s">
        <v>4310</v>
      </c>
      <c r="D4300" s="44" t="s">
        <v>31063</v>
      </c>
    </row>
    <row r="4301" spans="1:4" x14ac:dyDescent="0.2">
      <c r="A4301" s="43"/>
      <c r="C4301" s="43" t="s">
        <v>4311</v>
      </c>
      <c r="D4301" s="44" t="s">
        <v>31064</v>
      </c>
    </row>
    <row r="4302" spans="1:4" x14ac:dyDescent="0.2">
      <c r="A4302" s="43"/>
      <c r="C4302" s="43" t="s">
        <v>4312</v>
      </c>
      <c r="D4302" s="44" t="s">
        <v>31065</v>
      </c>
    </row>
    <row r="4303" spans="1:4" x14ac:dyDescent="0.2">
      <c r="A4303" s="43"/>
      <c r="C4303" s="43" t="s">
        <v>4313</v>
      </c>
      <c r="D4303" s="44" t="s">
        <v>31066</v>
      </c>
    </row>
    <row r="4304" spans="1:4" x14ac:dyDescent="0.2">
      <c r="A4304" s="43"/>
      <c r="C4304" s="43" t="s">
        <v>4314</v>
      </c>
      <c r="D4304" s="44" t="s">
        <v>31067</v>
      </c>
    </row>
    <row r="4305" spans="1:4" x14ac:dyDescent="0.2">
      <c r="A4305" s="43"/>
      <c r="C4305" s="43" t="s">
        <v>4315</v>
      </c>
      <c r="D4305" s="44" t="s">
        <v>31068</v>
      </c>
    </row>
    <row r="4306" spans="1:4" x14ac:dyDescent="0.2">
      <c r="A4306" s="43" t="s">
        <v>31069</v>
      </c>
      <c r="B4306" s="26" t="s">
        <v>31070</v>
      </c>
      <c r="C4306" s="43" t="s">
        <v>31069</v>
      </c>
      <c r="D4306" s="44" t="s">
        <v>31070</v>
      </c>
    </row>
    <row r="4307" spans="1:4" x14ac:dyDescent="0.2">
      <c r="A4307" s="43" t="s">
        <v>31071</v>
      </c>
      <c r="B4307" s="26" t="s">
        <v>31072</v>
      </c>
      <c r="C4307" s="43" t="s">
        <v>4317</v>
      </c>
      <c r="D4307" s="44" t="s">
        <v>31073</v>
      </c>
    </row>
    <row r="4308" spans="1:4" x14ac:dyDescent="0.2">
      <c r="A4308" s="43"/>
      <c r="C4308" s="43" t="s">
        <v>4318</v>
      </c>
      <c r="D4308" s="44" t="s">
        <v>31074</v>
      </c>
    </row>
    <row r="4309" spans="1:4" x14ac:dyDescent="0.2">
      <c r="A4309" s="43"/>
      <c r="C4309" s="43" t="s">
        <v>4319</v>
      </c>
      <c r="D4309" s="44" t="s">
        <v>31075</v>
      </c>
    </row>
    <row r="4310" spans="1:4" x14ac:dyDescent="0.2">
      <c r="A4310" s="43"/>
      <c r="C4310" s="43" t="s">
        <v>4320</v>
      </c>
      <c r="D4310" s="44" t="s">
        <v>31076</v>
      </c>
    </row>
    <row r="4311" spans="1:4" x14ac:dyDescent="0.2">
      <c r="A4311" s="43"/>
      <c r="C4311" s="43" t="s">
        <v>4321</v>
      </c>
      <c r="D4311" s="44" t="s">
        <v>31077</v>
      </c>
    </row>
    <row r="4312" spans="1:4" x14ac:dyDescent="0.2">
      <c r="A4312" s="43"/>
      <c r="C4312" s="43" t="s">
        <v>4322</v>
      </c>
      <c r="D4312" s="44" t="s">
        <v>31078</v>
      </c>
    </row>
    <row r="4313" spans="1:4" x14ac:dyDescent="0.2">
      <c r="A4313" s="43" t="s">
        <v>31079</v>
      </c>
      <c r="B4313" s="26" t="s">
        <v>31080</v>
      </c>
      <c r="C4313" s="43" t="s">
        <v>4323</v>
      </c>
      <c r="D4313" s="44" t="s">
        <v>31081</v>
      </c>
    </row>
    <row r="4314" spans="1:4" x14ac:dyDescent="0.2">
      <c r="A4314" s="43"/>
      <c r="C4314" s="43" t="s">
        <v>4324</v>
      </c>
      <c r="D4314" s="44" t="s">
        <v>31082</v>
      </c>
    </row>
    <row r="4315" spans="1:4" x14ac:dyDescent="0.2">
      <c r="A4315" s="43"/>
      <c r="C4315" s="43" t="s">
        <v>4325</v>
      </c>
      <c r="D4315" s="44" t="s">
        <v>31083</v>
      </c>
    </row>
    <row r="4316" spans="1:4" x14ac:dyDescent="0.2">
      <c r="A4316" s="43"/>
      <c r="C4316" s="43" t="s">
        <v>4326</v>
      </c>
      <c r="D4316" s="44" t="s">
        <v>31084</v>
      </c>
    </row>
    <row r="4317" spans="1:4" x14ac:dyDescent="0.2">
      <c r="A4317" s="43"/>
      <c r="C4317" s="43" t="s">
        <v>4327</v>
      </c>
      <c r="D4317" s="44" t="s">
        <v>31085</v>
      </c>
    </row>
    <row r="4318" spans="1:4" x14ac:dyDescent="0.2">
      <c r="A4318" s="43"/>
      <c r="C4318" s="43" t="s">
        <v>4328</v>
      </c>
      <c r="D4318" s="44" t="s">
        <v>31086</v>
      </c>
    </row>
    <row r="4319" spans="1:4" x14ac:dyDescent="0.2">
      <c r="A4319" s="43"/>
      <c r="C4319" s="43" t="s">
        <v>4329</v>
      </c>
      <c r="D4319" s="44" t="s">
        <v>31087</v>
      </c>
    </row>
    <row r="4320" spans="1:4" ht="24" x14ac:dyDescent="0.2">
      <c r="A4320" s="43" t="s">
        <v>31088</v>
      </c>
      <c r="B4320" s="26" t="s">
        <v>31089</v>
      </c>
      <c r="C4320" s="43" t="s">
        <v>31088</v>
      </c>
      <c r="D4320" s="44" t="s">
        <v>31089</v>
      </c>
    </row>
    <row r="4321" spans="1:4" x14ac:dyDescent="0.2">
      <c r="A4321" s="43" t="s">
        <v>31090</v>
      </c>
      <c r="B4321" s="26" t="s">
        <v>31091</v>
      </c>
      <c r="C4321" s="43" t="s">
        <v>4331</v>
      </c>
      <c r="D4321" s="44" t="s">
        <v>31092</v>
      </c>
    </row>
    <row r="4322" spans="1:4" x14ac:dyDescent="0.2">
      <c r="A4322" s="43"/>
      <c r="C4322" s="43" t="s">
        <v>4332</v>
      </c>
      <c r="D4322" s="44" t="s">
        <v>31093</v>
      </c>
    </row>
    <row r="4323" spans="1:4" x14ac:dyDescent="0.2">
      <c r="A4323" s="43"/>
      <c r="C4323" s="43" t="s">
        <v>4333</v>
      </c>
      <c r="D4323" s="44" t="s">
        <v>31094</v>
      </c>
    </row>
    <row r="4324" spans="1:4" x14ac:dyDescent="0.2">
      <c r="A4324" s="43"/>
      <c r="C4324" s="43" t="s">
        <v>4334</v>
      </c>
      <c r="D4324" s="44" t="s">
        <v>31095</v>
      </c>
    </row>
    <row r="4325" spans="1:4" x14ac:dyDescent="0.2">
      <c r="A4325" s="43"/>
      <c r="C4325" s="43" t="s">
        <v>4335</v>
      </c>
      <c r="D4325" s="44" t="s">
        <v>31096</v>
      </c>
    </row>
    <row r="4326" spans="1:4" x14ac:dyDescent="0.2">
      <c r="A4326" s="43"/>
      <c r="C4326" s="43" t="s">
        <v>4336</v>
      </c>
      <c r="D4326" s="44" t="s">
        <v>31097</v>
      </c>
    </row>
    <row r="4327" spans="1:4" x14ac:dyDescent="0.2">
      <c r="A4327" s="43"/>
      <c r="C4327" s="43" t="s">
        <v>4337</v>
      </c>
      <c r="D4327" s="44" t="s">
        <v>31098</v>
      </c>
    </row>
    <row r="4328" spans="1:4" x14ac:dyDescent="0.2">
      <c r="A4328" s="43"/>
      <c r="C4328" s="43" t="s">
        <v>4338</v>
      </c>
      <c r="D4328" s="44" t="s">
        <v>31099</v>
      </c>
    </row>
    <row r="4329" spans="1:4" x14ac:dyDescent="0.2">
      <c r="A4329" s="43"/>
      <c r="C4329" s="43" t="s">
        <v>4339</v>
      </c>
      <c r="D4329" s="44" t="s">
        <v>31100</v>
      </c>
    </row>
    <row r="4330" spans="1:4" x14ac:dyDescent="0.2">
      <c r="A4330" s="43" t="s">
        <v>31101</v>
      </c>
      <c r="B4330" s="26" t="s">
        <v>31102</v>
      </c>
      <c r="C4330" s="43" t="s">
        <v>4340</v>
      </c>
      <c r="D4330" s="44" t="s">
        <v>31103</v>
      </c>
    </row>
    <row r="4331" spans="1:4" x14ac:dyDescent="0.2">
      <c r="A4331" s="43"/>
      <c r="C4331" s="43" t="s">
        <v>4341</v>
      </c>
      <c r="D4331" s="44" t="s">
        <v>31104</v>
      </c>
    </row>
    <row r="4332" spans="1:4" x14ac:dyDescent="0.2">
      <c r="A4332" s="43"/>
      <c r="C4332" s="43" t="s">
        <v>4342</v>
      </c>
      <c r="D4332" s="44" t="s">
        <v>31105</v>
      </c>
    </row>
    <row r="4333" spans="1:4" x14ac:dyDescent="0.2">
      <c r="A4333" s="43"/>
      <c r="C4333" s="43" t="s">
        <v>4343</v>
      </c>
      <c r="D4333" s="44" t="s">
        <v>31106</v>
      </c>
    </row>
    <row r="4334" spans="1:4" x14ac:dyDescent="0.2">
      <c r="A4334" s="43"/>
      <c r="C4334" s="43" t="s">
        <v>4344</v>
      </c>
      <c r="D4334" s="44" t="s">
        <v>31107</v>
      </c>
    </row>
    <row r="4335" spans="1:4" x14ac:dyDescent="0.2">
      <c r="A4335" s="43" t="s">
        <v>31108</v>
      </c>
      <c r="B4335" s="26" t="s">
        <v>31109</v>
      </c>
      <c r="C4335" s="43" t="s">
        <v>31108</v>
      </c>
      <c r="D4335" s="44" t="s">
        <v>31109</v>
      </c>
    </row>
    <row r="4336" spans="1:4" x14ac:dyDescent="0.2">
      <c r="A4336" s="43" t="s">
        <v>31110</v>
      </c>
      <c r="B4336" s="26" t="s">
        <v>31111</v>
      </c>
      <c r="C4336" s="43" t="s">
        <v>4346</v>
      </c>
      <c r="D4336" s="44" t="s">
        <v>31112</v>
      </c>
    </row>
    <row r="4337" spans="1:4" x14ac:dyDescent="0.2">
      <c r="A4337" s="43"/>
      <c r="C4337" s="43" t="s">
        <v>4347</v>
      </c>
      <c r="D4337" s="44" t="s">
        <v>31113</v>
      </c>
    </row>
    <row r="4338" spans="1:4" x14ac:dyDescent="0.2">
      <c r="A4338" s="43"/>
      <c r="C4338" s="43" t="s">
        <v>4348</v>
      </c>
      <c r="D4338" s="44" t="s">
        <v>31114</v>
      </c>
    </row>
    <row r="4339" spans="1:4" x14ac:dyDescent="0.2">
      <c r="A4339" s="43"/>
      <c r="C4339" s="43" t="s">
        <v>4349</v>
      </c>
      <c r="D4339" s="44" t="s">
        <v>31115</v>
      </c>
    </row>
    <row r="4340" spans="1:4" x14ac:dyDescent="0.2">
      <c r="A4340" s="43"/>
      <c r="C4340" s="43" t="s">
        <v>4350</v>
      </c>
      <c r="D4340" s="44" t="s">
        <v>31116</v>
      </c>
    </row>
    <row r="4341" spans="1:4" x14ac:dyDescent="0.2">
      <c r="A4341" s="43"/>
      <c r="C4341" s="43" t="s">
        <v>4351</v>
      </c>
      <c r="D4341" s="44" t="s">
        <v>31117</v>
      </c>
    </row>
    <row r="4342" spans="1:4" ht="24" x14ac:dyDescent="0.2">
      <c r="A4342" s="43" t="s">
        <v>31118</v>
      </c>
      <c r="B4342" s="26" t="s">
        <v>31119</v>
      </c>
      <c r="C4342" s="43" t="s">
        <v>31120</v>
      </c>
      <c r="D4342" s="44" t="s">
        <v>31121</v>
      </c>
    </row>
    <row r="4343" spans="1:4" x14ac:dyDescent="0.2">
      <c r="A4343" s="43"/>
      <c r="C4343" s="43" t="s">
        <v>31122</v>
      </c>
      <c r="D4343" s="44" t="s">
        <v>31123</v>
      </c>
    </row>
    <row r="4344" spans="1:4" x14ac:dyDescent="0.2">
      <c r="A4344" s="43" t="s">
        <v>31124</v>
      </c>
      <c r="B4344" s="26" t="s">
        <v>31125</v>
      </c>
      <c r="C4344" s="43" t="s">
        <v>4354</v>
      </c>
      <c r="D4344" s="44" t="s">
        <v>31126</v>
      </c>
    </row>
    <row r="4345" spans="1:4" x14ac:dyDescent="0.2">
      <c r="A4345" s="43"/>
      <c r="C4345" s="43" t="s">
        <v>4355</v>
      </c>
      <c r="D4345" s="44" t="s">
        <v>31127</v>
      </c>
    </row>
    <row r="4346" spans="1:4" x14ac:dyDescent="0.2">
      <c r="A4346" s="43"/>
      <c r="C4346" s="43" t="s">
        <v>4356</v>
      </c>
      <c r="D4346" s="44" t="s">
        <v>31128</v>
      </c>
    </row>
    <row r="4347" spans="1:4" x14ac:dyDescent="0.2">
      <c r="A4347" s="43"/>
      <c r="C4347" s="43" t="s">
        <v>4357</v>
      </c>
      <c r="D4347" s="44" t="s">
        <v>31129</v>
      </c>
    </row>
    <row r="4348" spans="1:4" x14ac:dyDescent="0.2">
      <c r="A4348" s="43"/>
      <c r="C4348" s="43" t="s">
        <v>4358</v>
      </c>
      <c r="D4348" s="44" t="s">
        <v>31130</v>
      </c>
    </row>
    <row r="4349" spans="1:4" ht="24" x14ac:dyDescent="0.2">
      <c r="A4349" s="43" t="s">
        <v>31131</v>
      </c>
      <c r="B4349" s="26" t="s">
        <v>31132</v>
      </c>
      <c r="C4349" s="43" t="s">
        <v>4359</v>
      </c>
      <c r="D4349" s="44" t="s">
        <v>31133</v>
      </c>
    </row>
    <row r="4350" spans="1:4" x14ac:dyDescent="0.2">
      <c r="A4350" s="43"/>
      <c r="C4350" s="43" t="s">
        <v>4360</v>
      </c>
      <c r="D4350" s="44" t="s">
        <v>31134</v>
      </c>
    </row>
    <row r="4351" spans="1:4" x14ac:dyDescent="0.2">
      <c r="A4351" s="43"/>
      <c r="C4351" s="43" t="s">
        <v>4361</v>
      </c>
      <c r="D4351" s="44" t="s">
        <v>31135</v>
      </c>
    </row>
    <row r="4352" spans="1:4" x14ac:dyDescent="0.2">
      <c r="A4352" s="43"/>
      <c r="C4352" s="43" t="s">
        <v>4362</v>
      </c>
      <c r="D4352" s="44" t="s">
        <v>31136</v>
      </c>
    </row>
    <row r="4353" spans="1:4" x14ac:dyDescent="0.2">
      <c r="A4353" s="43"/>
      <c r="C4353" s="43" t="s">
        <v>4363</v>
      </c>
      <c r="D4353" s="44" t="s">
        <v>31137</v>
      </c>
    </row>
    <row r="4354" spans="1:4" x14ac:dyDescent="0.2">
      <c r="A4354" s="43"/>
      <c r="C4354" s="43" t="s">
        <v>4364</v>
      </c>
      <c r="D4354" s="44" t="s">
        <v>31138</v>
      </c>
    </row>
    <row r="4355" spans="1:4" x14ac:dyDescent="0.2">
      <c r="A4355" s="43"/>
      <c r="C4355" s="43" t="s">
        <v>4365</v>
      </c>
      <c r="D4355" s="44" t="s">
        <v>31139</v>
      </c>
    </row>
    <row r="4356" spans="1:4" ht="36" x14ac:dyDescent="0.2">
      <c r="A4356" s="43" t="s">
        <v>31140</v>
      </c>
      <c r="B4356" s="26" t="s">
        <v>31141</v>
      </c>
      <c r="C4356" s="43" t="s">
        <v>4366</v>
      </c>
      <c r="D4356" s="44" t="s">
        <v>31142</v>
      </c>
    </row>
    <row r="4357" spans="1:4" x14ac:dyDescent="0.2">
      <c r="A4357" s="43"/>
      <c r="C4357" s="43" t="s">
        <v>4367</v>
      </c>
      <c r="D4357" s="44" t="s">
        <v>31143</v>
      </c>
    </row>
    <row r="4358" spans="1:4" x14ac:dyDescent="0.2">
      <c r="A4358" s="43"/>
      <c r="C4358" s="43" t="s">
        <v>4368</v>
      </c>
      <c r="D4358" s="44" t="s">
        <v>31144</v>
      </c>
    </row>
    <row r="4359" spans="1:4" x14ac:dyDescent="0.2">
      <c r="A4359" s="43"/>
      <c r="C4359" s="43" t="s">
        <v>4369</v>
      </c>
      <c r="D4359" s="44" t="s">
        <v>31145</v>
      </c>
    </row>
    <row r="4360" spans="1:4" x14ac:dyDescent="0.2">
      <c r="A4360" s="43"/>
      <c r="C4360" s="43" t="s">
        <v>4370</v>
      </c>
      <c r="D4360" s="44" t="s">
        <v>31146</v>
      </c>
    </row>
    <row r="4361" spans="1:4" x14ac:dyDescent="0.2">
      <c r="A4361" s="43"/>
      <c r="C4361" s="43" t="s">
        <v>4371</v>
      </c>
      <c r="D4361" s="44" t="s">
        <v>31147</v>
      </c>
    </row>
    <row r="4362" spans="1:4" x14ac:dyDescent="0.2">
      <c r="A4362" s="43"/>
      <c r="C4362" s="43" t="s">
        <v>4372</v>
      </c>
      <c r="D4362" s="44" t="s">
        <v>31148</v>
      </c>
    </row>
    <row r="4363" spans="1:4" x14ac:dyDescent="0.2">
      <c r="A4363" s="43"/>
      <c r="C4363" s="43" t="s">
        <v>4373</v>
      </c>
      <c r="D4363" s="44" t="s">
        <v>31149</v>
      </c>
    </row>
    <row r="4364" spans="1:4" x14ac:dyDescent="0.2">
      <c r="A4364" s="43" t="s">
        <v>31150</v>
      </c>
      <c r="B4364" s="26" t="s">
        <v>31151</v>
      </c>
      <c r="C4364" s="43" t="s">
        <v>4374</v>
      </c>
      <c r="D4364" s="44" t="s">
        <v>31152</v>
      </c>
    </row>
    <row r="4365" spans="1:4" x14ac:dyDescent="0.2">
      <c r="A4365" s="43"/>
      <c r="C4365" s="43" t="s">
        <v>4375</v>
      </c>
      <c r="D4365" s="44" t="s">
        <v>31153</v>
      </c>
    </row>
    <row r="4366" spans="1:4" x14ac:dyDescent="0.2">
      <c r="A4366" s="43"/>
      <c r="C4366" s="43" t="s">
        <v>4376</v>
      </c>
      <c r="D4366" s="44" t="s">
        <v>31154</v>
      </c>
    </row>
    <row r="4367" spans="1:4" ht="24" x14ac:dyDescent="0.2">
      <c r="A4367" s="43" t="s">
        <v>31155</v>
      </c>
      <c r="B4367" s="26" t="s">
        <v>31156</v>
      </c>
      <c r="C4367" s="43" t="s">
        <v>4377</v>
      </c>
      <c r="D4367" s="44" t="s">
        <v>31157</v>
      </c>
    </row>
    <row r="4368" spans="1:4" x14ac:dyDescent="0.2">
      <c r="A4368" s="43"/>
      <c r="C4368" s="43" t="s">
        <v>4378</v>
      </c>
      <c r="D4368" s="44" t="s">
        <v>31158</v>
      </c>
    </row>
    <row r="4369" spans="1:4" x14ac:dyDescent="0.2">
      <c r="A4369" s="43"/>
      <c r="C4369" s="43" t="s">
        <v>4379</v>
      </c>
      <c r="D4369" s="44" t="s">
        <v>31159</v>
      </c>
    </row>
    <row r="4370" spans="1:4" x14ac:dyDescent="0.2">
      <c r="A4370" s="43" t="s">
        <v>31160</v>
      </c>
      <c r="B4370" s="26" t="s">
        <v>31161</v>
      </c>
      <c r="C4370" s="43" t="s">
        <v>4380</v>
      </c>
      <c r="D4370" s="44" t="s">
        <v>31162</v>
      </c>
    </row>
    <row r="4371" spans="1:4" x14ac:dyDescent="0.2">
      <c r="A4371" s="43"/>
      <c r="C4371" s="43" t="s">
        <v>4381</v>
      </c>
      <c r="D4371" s="44" t="s">
        <v>31163</v>
      </c>
    </row>
    <row r="4372" spans="1:4" x14ac:dyDescent="0.2">
      <c r="A4372" s="43"/>
      <c r="C4372" s="43" t="s">
        <v>4382</v>
      </c>
      <c r="D4372" s="44" t="s">
        <v>31164</v>
      </c>
    </row>
    <row r="4373" spans="1:4" x14ac:dyDescent="0.2">
      <c r="A4373" s="43"/>
      <c r="C4373" s="43" t="s">
        <v>4383</v>
      </c>
      <c r="D4373" s="44" t="s">
        <v>31165</v>
      </c>
    </row>
    <row r="4374" spans="1:4" x14ac:dyDescent="0.2">
      <c r="A4374" s="43"/>
      <c r="C4374" s="43" t="s">
        <v>4384</v>
      </c>
      <c r="D4374" s="44" t="s">
        <v>31166</v>
      </c>
    </row>
    <row r="4375" spans="1:4" x14ac:dyDescent="0.2">
      <c r="A4375" s="43"/>
      <c r="C4375" s="43" t="s">
        <v>4385</v>
      </c>
      <c r="D4375" s="44" t="s">
        <v>31167</v>
      </c>
    </row>
    <row r="4376" spans="1:4" x14ac:dyDescent="0.2">
      <c r="A4376" s="43"/>
      <c r="C4376" s="43" t="s">
        <v>4386</v>
      </c>
      <c r="D4376" s="44" t="s">
        <v>31168</v>
      </c>
    </row>
    <row r="4377" spans="1:4" x14ac:dyDescent="0.2">
      <c r="A4377" s="43"/>
      <c r="C4377" s="43" t="s">
        <v>4387</v>
      </c>
      <c r="D4377" s="44" t="s">
        <v>31169</v>
      </c>
    </row>
    <row r="4378" spans="1:4" ht="24" x14ac:dyDescent="0.2">
      <c r="A4378" s="43" t="s">
        <v>31170</v>
      </c>
      <c r="B4378" s="26" t="s">
        <v>31171</v>
      </c>
      <c r="C4378" s="43" t="s">
        <v>31172</v>
      </c>
      <c r="D4378" s="44" t="s">
        <v>31173</v>
      </c>
    </row>
    <row r="4379" spans="1:4" x14ac:dyDescent="0.2">
      <c r="A4379" s="43"/>
      <c r="C4379" s="43" t="s">
        <v>31174</v>
      </c>
      <c r="D4379" s="44" t="s">
        <v>31175</v>
      </c>
    </row>
    <row r="4380" spans="1:4" x14ac:dyDescent="0.2">
      <c r="A4380" s="43" t="s">
        <v>31176</v>
      </c>
      <c r="B4380" s="26" t="s">
        <v>31177</v>
      </c>
      <c r="C4380" s="43" t="s">
        <v>4390</v>
      </c>
      <c r="D4380" s="44" t="s">
        <v>31178</v>
      </c>
    </row>
    <row r="4381" spans="1:4" x14ac:dyDescent="0.2">
      <c r="A4381" s="43"/>
      <c r="C4381" s="43" t="s">
        <v>4391</v>
      </c>
      <c r="D4381" s="44" t="s">
        <v>31179</v>
      </c>
    </row>
    <row r="4382" spans="1:4" x14ac:dyDescent="0.2">
      <c r="A4382" s="43"/>
      <c r="C4382" s="43" t="s">
        <v>4392</v>
      </c>
      <c r="D4382" s="44" t="s">
        <v>31180</v>
      </c>
    </row>
    <row r="4383" spans="1:4" x14ac:dyDescent="0.2">
      <c r="A4383" s="43"/>
      <c r="C4383" s="43" t="s">
        <v>4393</v>
      </c>
      <c r="D4383" s="44" t="s">
        <v>31181</v>
      </c>
    </row>
    <row r="4384" spans="1:4" x14ac:dyDescent="0.2">
      <c r="A4384" s="43"/>
      <c r="C4384" s="43" t="s">
        <v>4394</v>
      </c>
      <c r="D4384" s="44" t="s">
        <v>31182</v>
      </c>
    </row>
    <row r="4385" spans="1:4" x14ac:dyDescent="0.2">
      <c r="A4385" s="43" t="s">
        <v>31183</v>
      </c>
      <c r="B4385" s="26" t="s">
        <v>31184</v>
      </c>
      <c r="C4385" s="43" t="s">
        <v>4395</v>
      </c>
      <c r="D4385" s="44" t="s">
        <v>31185</v>
      </c>
    </row>
    <row r="4386" spans="1:4" x14ac:dyDescent="0.2">
      <c r="A4386" s="43"/>
      <c r="C4386" s="43" t="s">
        <v>4396</v>
      </c>
      <c r="D4386" s="44" t="s">
        <v>31186</v>
      </c>
    </row>
    <row r="4387" spans="1:4" x14ac:dyDescent="0.2">
      <c r="A4387" s="43"/>
      <c r="C4387" s="43" t="s">
        <v>4397</v>
      </c>
      <c r="D4387" s="44" t="s">
        <v>31187</v>
      </c>
    </row>
    <row r="4388" spans="1:4" x14ac:dyDescent="0.2">
      <c r="A4388" s="43" t="s">
        <v>31188</v>
      </c>
      <c r="B4388" s="26" t="s">
        <v>31189</v>
      </c>
      <c r="C4388" s="43" t="s">
        <v>4398</v>
      </c>
      <c r="D4388" s="44" t="s">
        <v>31190</v>
      </c>
    </row>
    <row r="4389" spans="1:4" x14ac:dyDescent="0.2">
      <c r="A4389" s="43"/>
      <c r="C4389" s="43" t="s">
        <v>4399</v>
      </c>
      <c r="D4389" s="44" t="s">
        <v>31191</v>
      </c>
    </row>
    <row r="4390" spans="1:4" x14ac:dyDescent="0.2">
      <c r="A4390" s="43"/>
      <c r="C4390" s="43" t="s">
        <v>4400</v>
      </c>
      <c r="D4390" s="44" t="s">
        <v>31192</v>
      </c>
    </row>
    <row r="4391" spans="1:4" x14ac:dyDescent="0.2">
      <c r="A4391" s="43"/>
      <c r="C4391" s="43" t="s">
        <v>4401</v>
      </c>
      <c r="D4391" s="44" t="s">
        <v>31193</v>
      </c>
    </row>
    <row r="4392" spans="1:4" x14ac:dyDescent="0.2">
      <c r="A4392" s="43"/>
      <c r="C4392" s="43" t="s">
        <v>4402</v>
      </c>
      <c r="D4392" s="44" t="s">
        <v>31194</v>
      </c>
    </row>
    <row r="4393" spans="1:4" ht="24" x14ac:dyDescent="0.2">
      <c r="A4393" s="43" t="s">
        <v>31195</v>
      </c>
      <c r="B4393" s="26" t="s">
        <v>31196</v>
      </c>
      <c r="C4393" s="43" t="s">
        <v>4403</v>
      </c>
      <c r="D4393" s="44" t="s">
        <v>31197</v>
      </c>
    </row>
    <row r="4394" spans="1:4" x14ac:dyDescent="0.2">
      <c r="A4394" s="43"/>
      <c r="C4394" s="43" t="s">
        <v>4404</v>
      </c>
      <c r="D4394" s="44" t="s">
        <v>31198</v>
      </c>
    </row>
    <row r="4395" spans="1:4" x14ac:dyDescent="0.2">
      <c r="A4395" s="43"/>
      <c r="C4395" s="43" t="s">
        <v>4405</v>
      </c>
      <c r="D4395" s="44" t="s">
        <v>31199</v>
      </c>
    </row>
    <row r="4396" spans="1:4" x14ac:dyDescent="0.2">
      <c r="A4396" s="43"/>
      <c r="C4396" s="43" t="s">
        <v>4406</v>
      </c>
      <c r="D4396" s="44" t="s">
        <v>31200</v>
      </c>
    </row>
    <row r="4397" spans="1:4" x14ac:dyDescent="0.2">
      <c r="A4397" s="43"/>
      <c r="C4397" s="43" t="s">
        <v>4407</v>
      </c>
      <c r="D4397" s="44" t="s">
        <v>31201</v>
      </c>
    </row>
    <row r="4398" spans="1:4" x14ac:dyDescent="0.2">
      <c r="A4398" s="43"/>
      <c r="C4398" s="43" t="s">
        <v>4408</v>
      </c>
      <c r="D4398" s="44" t="s">
        <v>31202</v>
      </c>
    </row>
    <row r="4399" spans="1:4" x14ac:dyDescent="0.2">
      <c r="A4399" s="43"/>
      <c r="C4399" s="43" t="s">
        <v>4409</v>
      </c>
      <c r="D4399" s="44" t="s">
        <v>31203</v>
      </c>
    </row>
    <row r="4400" spans="1:4" ht="24" x14ac:dyDescent="0.2">
      <c r="A4400" s="43" t="s">
        <v>31204</v>
      </c>
      <c r="B4400" s="26" t="s">
        <v>31205</v>
      </c>
      <c r="C4400" s="43" t="s">
        <v>4410</v>
      </c>
      <c r="D4400" s="44" t="s">
        <v>31206</v>
      </c>
    </row>
    <row r="4401" spans="1:4" x14ac:dyDescent="0.2">
      <c r="A4401" s="43"/>
      <c r="C4401" s="43" t="s">
        <v>4411</v>
      </c>
      <c r="D4401" s="44" t="s">
        <v>31207</v>
      </c>
    </row>
    <row r="4402" spans="1:4" x14ac:dyDescent="0.2">
      <c r="A4402" s="43"/>
      <c r="C4402" s="43" t="s">
        <v>4412</v>
      </c>
      <c r="D4402" s="44" t="s">
        <v>31208</v>
      </c>
    </row>
    <row r="4403" spans="1:4" x14ac:dyDescent="0.2">
      <c r="A4403" s="43"/>
      <c r="C4403" s="43" t="s">
        <v>4413</v>
      </c>
      <c r="D4403" s="44" t="s">
        <v>31209</v>
      </c>
    </row>
    <row r="4404" spans="1:4" x14ac:dyDescent="0.2">
      <c r="A4404" s="43" t="s">
        <v>31210</v>
      </c>
      <c r="B4404" s="26" t="s">
        <v>31211</v>
      </c>
      <c r="C4404" s="43" t="s">
        <v>4414</v>
      </c>
      <c r="D4404" s="44" t="s">
        <v>31212</v>
      </c>
    </row>
    <row r="4405" spans="1:4" x14ac:dyDescent="0.2">
      <c r="A4405" s="43"/>
      <c r="C4405" s="43" t="s">
        <v>4415</v>
      </c>
      <c r="D4405" s="44" t="s">
        <v>31213</v>
      </c>
    </row>
    <row r="4406" spans="1:4" x14ac:dyDescent="0.2">
      <c r="A4406" s="43"/>
      <c r="C4406" s="43" t="s">
        <v>4416</v>
      </c>
      <c r="D4406" s="44" t="s">
        <v>31214</v>
      </c>
    </row>
    <row r="4407" spans="1:4" x14ac:dyDescent="0.2">
      <c r="A4407" s="43"/>
      <c r="C4407" s="43" t="s">
        <v>4417</v>
      </c>
      <c r="D4407" s="44" t="s">
        <v>31215</v>
      </c>
    </row>
    <row r="4408" spans="1:4" x14ac:dyDescent="0.2">
      <c r="A4408" s="43"/>
      <c r="C4408" s="43" t="s">
        <v>4418</v>
      </c>
      <c r="D4408" s="44" t="s">
        <v>31216</v>
      </c>
    </row>
    <row r="4409" spans="1:4" x14ac:dyDescent="0.2">
      <c r="A4409" s="43"/>
      <c r="C4409" s="43" t="s">
        <v>4419</v>
      </c>
      <c r="D4409" s="44" t="s">
        <v>31217</v>
      </c>
    </row>
    <row r="4410" spans="1:4" x14ac:dyDescent="0.2">
      <c r="A4410" s="43" t="s">
        <v>31218</v>
      </c>
      <c r="B4410" s="26" t="s">
        <v>31219</v>
      </c>
      <c r="C4410" s="43" t="s">
        <v>4420</v>
      </c>
      <c r="D4410" s="44" t="s">
        <v>31220</v>
      </c>
    </row>
    <row r="4411" spans="1:4" x14ac:dyDescent="0.2">
      <c r="A4411" s="43"/>
      <c r="C4411" s="43" t="s">
        <v>4421</v>
      </c>
      <c r="D4411" s="44" t="s">
        <v>31221</v>
      </c>
    </row>
    <row r="4412" spans="1:4" x14ac:dyDescent="0.2">
      <c r="A4412" s="43"/>
      <c r="C4412" s="43" t="s">
        <v>4422</v>
      </c>
      <c r="D4412" s="44" t="s">
        <v>31222</v>
      </c>
    </row>
    <row r="4413" spans="1:4" x14ac:dyDescent="0.2">
      <c r="A4413" s="43"/>
      <c r="C4413" s="43" t="s">
        <v>4423</v>
      </c>
      <c r="D4413" s="44" t="s">
        <v>31223</v>
      </c>
    </row>
    <row r="4414" spans="1:4" x14ac:dyDescent="0.2">
      <c r="A4414" s="43"/>
      <c r="C4414" s="43" t="s">
        <v>4424</v>
      </c>
      <c r="D4414" s="44" t="s">
        <v>31224</v>
      </c>
    </row>
    <row r="4415" spans="1:4" x14ac:dyDescent="0.2">
      <c r="A4415" s="43"/>
      <c r="C4415" s="43" t="s">
        <v>4425</v>
      </c>
      <c r="D4415" s="44" t="s">
        <v>31225</v>
      </c>
    </row>
    <row r="4416" spans="1:4" x14ac:dyDescent="0.2">
      <c r="A4416" s="43"/>
      <c r="C4416" s="43" t="s">
        <v>4426</v>
      </c>
      <c r="D4416" s="44" t="s">
        <v>31226</v>
      </c>
    </row>
    <row r="4417" spans="1:4" x14ac:dyDescent="0.2">
      <c r="A4417" s="43"/>
      <c r="C4417" s="43" t="s">
        <v>4427</v>
      </c>
      <c r="D4417" s="44" t="s">
        <v>31227</v>
      </c>
    </row>
    <row r="4418" spans="1:4" x14ac:dyDescent="0.2">
      <c r="A4418" s="43" t="s">
        <v>31228</v>
      </c>
      <c r="B4418" s="26" t="s">
        <v>31229</v>
      </c>
      <c r="C4418" s="43" t="s">
        <v>4428</v>
      </c>
      <c r="D4418" s="44" t="s">
        <v>31230</v>
      </c>
    </row>
    <row r="4419" spans="1:4" x14ac:dyDescent="0.2">
      <c r="A4419" s="43"/>
      <c r="C4419" s="43" t="s">
        <v>4429</v>
      </c>
      <c r="D4419" s="44" t="s">
        <v>31231</v>
      </c>
    </row>
    <row r="4420" spans="1:4" x14ac:dyDescent="0.2">
      <c r="A4420" s="43"/>
      <c r="C4420" s="43" t="s">
        <v>4430</v>
      </c>
      <c r="D4420" s="44" t="s">
        <v>31232</v>
      </c>
    </row>
    <row r="4421" spans="1:4" x14ac:dyDescent="0.2">
      <c r="A4421" s="43"/>
      <c r="C4421" s="43" t="s">
        <v>4431</v>
      </c>
      <c r="D4421" s="44" t="s">
        <v>31233</v>
      </c>
    </row>
    <row r="4422" spans="1:4" ht="24" x14ac:dyDescent="0.2">
      <c r="A4422" s="43" t="s">
        <v>31234</v>
      </c>
      <c r="B4422" s="26" t="s">
        <v>31235</v>
      </c>
      <c r="C4422" s="43" t="s">
        <v>4432</v>
      </c>
      <c r="D4422" s="44" t="s">
        <v>31236</v>
      </c>
    </row>
    <row r="4423" spans="1:4" x14ac:dyDescent="0.2">
      <c r="A4423" s="43"/>
      <c r="C4423" s="43" t="s">
        <v>4433</v>
      </c>
      <c r="D4423" s="44" t="s">
        <v>31237</v>
      </c>
    </row>
    <row r="4424" spans="1:4" x14ac:dyDescent="0.2">
      <c r="A4424" s="43"/>
      <c r="C4424" s="43" t="s">
        <v>4434</v>
      </c>
      <c r="D4424" s="44" t="s">
        <v>31238</v>
      </c>
    </row>
    <row r="4425" spans="1:4" x14ac:dyDescent="0.2">
      <c r="A4425" s="43"/>
      <c r="C4425" s="43" t="s">
        <v>4435</v>
      </c>
      <c r="D4425" s="44" t="s">
        <v>31239</v>
      </c>
    </row>
    <row r="4426" spans="1:4" x14ac:dyDescent="0.2">
      <c r="A4426" s="43"/>
      <c r="C4426" s="43" t="s">
        <v>4436</v>
      </c>
      <c r="D4426" s="44" t="s">
        <v>31240</v>
      </c>
    </row>
    <row r="4427" spans="1:4" x14ac:dyDescent="0.2">
      <c r="A4427" s="43" t="s">
        <v>31241</v>
      </c>
      <c r="B4427" s="26" t="s">
        <v>31242</v>
      </c>
      <c r="C4427" s="43" t="s">
        <v>4437</v>
      </c>
      <c r="D4427" s="44" t="s">
        <v>31243</v>
      </c>
    </row>
    <row r="4428" spans="1:4" x14ac:dyDescent="0.2">
      <c r="A4428" s="43"/>
      <c r="C4428" s="43" t="s">
        <v>4438</v>
      </c>
      <c r="D4428" s="44" t="s">
        <v>31244</v>
      </c>
    </row>
    <row r="4429" spans="1:4" x14ac:dyDescent="0.2">
      <c r="A4429" s="43"/>
      <c r="C4429" s="43" t="s">
        <v>4439</v>
      </c>
      <c r="D4429" s="44" t="s">
        <v>31245</v>
      </c>
    </row>
    <row r="4430" spans="1:4" x14ac:dyDescent="0.2">
      <c r="A4430" s="43"/>
      <c r="C4430" s="43" t="s">
        <v>4440</v>
      </c>
      <c r="D4430" s="44" t="s">
        <v>31246</v>
      </c>
    </row>
    <row r="4431" spans="1:4" x14ac:dyDescent="0.2">
      <c r="A4431" s="43"/>
      <c r="C4431" s="43" t="s">
        <v>4441</v>
      </c>
      <c r="D4431" s="44" t="s">
        <v>31247</v>
      </c>
    </row>
    <row r="4432" spans="1:4" x14ac:dyDescent="0.2">
      <c r="A4432" s="43" t="s">
        <v>31248</v>
      </c>
      <c r="B4432" s="26" t="s">
        <v>31249</v>
      </c>
      <c r="C4432" s="43" t="s">
        <v>4442</v>
      </c>
      <c r="D4432" s="44" t="s">
        <v>31250</v>
      </c>
    </row>
    <row r="4433" spans="1:4" x14ac:dyDescent="0.2">
      <c r="A4433" s="43"/>
      <c r="C4433" s="43" t="s">
        <v>4443</v>
      </c>
      <c r="D4433" s="44" t="s">
        <v>31251</v>
      </c>
    </row>
    <row r="4434" spans="1:4" x14ac:dyDescent="0.2">
      <c r="A4434" s="43"/>
      <c r="C4434" s="43" t="s">
        <v>4444</v>
      </c>
      <c r="D4434" s="44" t="s">
        <v>31252</v>
      </c>
    </row>
    <row r="4435" spans="1:4" x14ac:dyDescent="0.2">
      <c r="A4435" s="43"/>
      <c r="C4435" s="43" t="s">
        <v>4445</v>
      </c>
      <c r="D4435" s="44" t="s">
        <v>31253</v>
      </c>
    </row>
    <row r="4436" spans="1:4" x14ac:dyDescent="0.2">
      <c r="A4436" s="43"/>
      <c r="C4436" s="43" t="s">
        <v>4446</v>
      </c>
      <c r="D4436" s="44" t="s">
        <v>31254</v>
      </c>
    </row>
    <row r="4437" spans="1:4" x14ac:dyDescent="0.2">
      <c r="A4437" s="43"/>
      <c r="C4437" s="43" t="s">
        <v>4447</v>
      </c>
      <c r="D4437" s="44" t="s">
        <v>31255</v>
      </c>
    </row>
    <row r="4438" spans="1:4" x14ac:dyDescent="0.2">
      <c r="A4438" s="43"/>
      <c r="C4438" s="43" t="s">
        <v>4448</v>
      </c>
      <c r="D4438" s="44" t="s">
        <v>31256</v>
      </c>
    </row>
    <row r="4439" spans="1:4" x14ac:dyDescent="0.2">
      <c r="A4439" s="43" t="s">
        <v>31257</v>
      </c>
      <c r="B4439" s="26" t="s">
        <v>31258</v>
      </c>
      <c r="C4439" s="43" t="s">
        <v>4449</v>
      </c>
      <c r="D4439" s="44" t="s">
        <v>31259</v>
      </c>
    </row>
    <row r="4440" spans="1:4" x14ac:dyDescent="0.2">
      <c r="A4440" s="43"/>
      <c r="C4440" s="43" t="s">
        <v>4450</v>
      </c>
      <c r="D4440" s="44" t="s">
        <v>31260</v>
      </c>
    </row>
    <row r="4441" spans="1:4" x14ac:dyDescent="0.2">
      <c r="A4441" s="43"/>
      <c r="C4441" s="43" t="s">
        <v>4451</v>
      </c>
      <c r="D4441" s="44" t="s">
        <v>31261</v>
      </c>
    </row>
    <row r="4442" spans="1:4" x14ac:dyDescent="0.2">
      <c r="A4442" s="43"/>
      <c r="C4442" s="43" t="s">
        <v>4452</v>
      </c>
      <c r="D4442" s="44" t="s">
        <v>31262</v>
      </c>
    </row>
    <row r="4443" spans="1:4" x14ac:dyDescent="0.2">
      <c r="A4443" s="43"/>
      <c r="C4443" s="43" t="s">
        <v>4453</v>
      </c>
      <c r="D4443" s="44" t="s">
        <v>31263</v>
      </c>
    </row>
    <row r="4444" spans="1:4" x14ac:dyDescent="0.2">
      <c r="A4444" s="43" t="s">
        <v>31264</v>
      </c>
      <c r="B4444" s="26" t="s">
        <v>31265</v>
      </c>
      <c r="C4444" s="43" t="s">
        <v>31264</v>
      </c>
      <c r="D4444" s="44" t="s">
        <v>31265</v>
      </c>
    </row>
    <row r="4445" spans="1:4" x14ac:dyDescent="0.2">
      <c r="A4445" s="43" t="s">
        <v>31266</v>
      </c>
      <c r="B4445" s="26" t="s">
        <v>31267</v>
      </c>
      <c r="C4445" s="43" t="s">
        <v>4455</v>
      </c>
      <c r="D4445" s="44" t="s">
        <v>31268</v>
      </c>
    </row>
    <row r="4446" spans="1:4" x14ac:dyDescent="0.2">
      <c r="A4446" s="43"/>
      <c r="C4446" s="43" t="s">
        <v>4456</v>
      </c>
      <c r="D4446" s="44" t="s">
        <v>31269</v>
      </c>
    </row>
    <row r="4447" spans="1:4" x14ac:dyDescent="0.2">
      <c r="A4447" s="43"/>
      <c r="C4447" s="43" t="s">
        <v>4457</v>
      </c>
      <c r="D4447" s="44" t="s">
        <v>31270</v>
      </c>
    </row>
    <row r="4448" spans="1:4" x14ac:dyDescent="0.2">
      <c r="A4448" s="43"/>
      <c r="C4448" s="43" t="s">
        <v>4458</v>
      </c>
      <c r="D4448" s="44" t="s">
        <v>31271</v>
      </c>
    </row>
    <row r="4449" spans="1:4" x14ac:dyDescent="0.2">
      <c r="A4449" s="43"/>
      <c r="C4449" s="43" t="s">
        <v>4459</v>
      </c>
      <c r="D4449" s="44" t="s">
        <v>31272</v>
      </c>
    </row>
    <row r="4450" spans="1:4" x14ac:dyDescent="0.2">
      <c r="A4450" s="43"/>
      <c r="C4450" s="43" t="s">
        <v>4460</v>
      </c>
      <c r="D4450" s="44" t="s">
        <v>31273</v>
      </c>
    </row>
    <row r="4451" spans="1:4" x14ac:dyDescent="0.2">
      <c r="A4451" s="43"/>
      <c r="C4451" s="43" t="s">
        <v>4461</v>
      </c>
      <c r="D4451" s="44" t="s">
        <v>31274</v>
      </c>
    </row>
    <row r="4452" spans="1:4" x14ac:dyDescent="0.2">
      <c r="A4452" s="43"/>
      <c r="C4452" s="43" t="s">
        <v>4462</v>
      </c>
      <c r="D4452" s="44" t="s">
        <v>31275</v>
      </c>
    </row>
    <row r="4453" spans="1:4" x14ac:dyDescent="0.2">
      <c r="A4453" s="43"/>
      <c r="C4453" s="43" t="s">
        <v>4463</v>
      </c>
      <c r="D4453" s="44" t="s">
        <v>31276</v>
      </c>
    </row>
    <row r="4454" spans="1:4" x14ac:dyDescent="0.2">
      <c r="A4454" s="43"/>
      <c r="C4454" s="43" t="s">
        <v>4464</v>
      </c>
      <c r="D4454" s="44" t="s">
        <v>31277</v>
      </c>
    </row>
    <row r="4455" spans="1:4" x14ac:dyDescent="0.2">
      <c r="A4455" s="43" t="s">
        <v>31278</v>
      </c>
      <c r="B4455" s="26" t="s">
        <v>31279</v>
      </c>
      <c r="C4455" s="43" t="s">
        <v>31278</v>
      </c>
      <c r="D4455" s="44" t="s">
        <v>31279</v>
      </c>
    </row>
    <row r="4456" spans="1:4" x14ac:dyDescent="0.2">
      <c r="A4456" s="43" t="s">
        <v>31280</v>
      </c>
      <c r="B4456" s="26" t="s">
        <v>31281</v>
      </c>
      <c r="C4456" s="43" t="s">
        <v>31280</v>
      </c>
      <c r="D4456" s="44" t="s">
        <v>31281</v>
      </c>
    </row>
    <row r="4457" spans="1:4" x14ac:dyDescent="0.2">
      <c r="A4457" s="43" t="s">
        <v>31282</v>
      </c>
      <c r="B4457" s="26" t="s">
        <v>31283</v>
      </c>
      <c r="C4457" s="43" t="s">
        <v>31282</v>
      </c>
      <c r="D4457" s="44" t="s">
        <v>31283</v>
      </c>
    </row>
    <row r="4458" spans="1:4" x14ac:dyDescent="0.2">
      <c r="A4458" s="43" t="s">
        <v>31284</v>
      </c>
      <c r="B4458" s="26" t="s">
        <v>31285</v>
      </c>
      <c r="C4458" s="43" t="s">
        <v>4468</v>
      </c>
      <c r="D4458" s="44" t="s">
        <v>31286</v>
      </c>
    </row>
    <row r="4459" spans="1:4" x14ac:dyDescent="0.2">
      <c r="A4459" s="43"/>
      <c r="C4459" s="43" t="s">
        <v>4469</v>
      </c>
      <c r="D4459" s="44" t="s">
        <v>31287</v>
      </c>
    </row>
    <row r="4460" spans="1:4" x14ac:dyDescent="0.2">
      <c r="A4460" s="43"/>
      <c r="C4460" s="43" t="s">
        <v>4470</v>
      </c>
      <c r="D4460" s="44" t="s">
        <v>31288</v>
      </c>
    </row>
    <row r="4461" spans="1:4" x14ac:dyDescent="0.2">
      <c r="A4461" s="43"/>
      <c r="C4461" s="43" t="s">
        <v>4471</v>
      </c>
      <c r="D4461" s="44" t="s">
        <v>31289</v>
      </c>
    </row>
    <row r="4462" spans="1:4" x14ac:dyDescent="0.2">
      <c r="A4462" s="43"/>
      <c r="C4462" s="43" t="s">
        <v>4472</v>
      </c>
      <c r="D4462" s="44" t="s">
        <v>31290</v>
      </c>
    </row>
    <row r="4463" spans="1:4" x14ac:dyDescent="0.2">
      <c r="A4463" s="43"/>
      <c r="C4463" s="43" t="s">
        <v>4473</v>
      </c>
      <c r="D4463" s="44" t="s">
        <v>31291</v>
      </c>
    </row>
    <row r="4464" spans="1:4" ht="24" x14ac:dyDescent="0.2">
      <c r="A4464" s="43" t="s">
        <v>31292</v>
      </c>
      <c r="B4464" s="26" t="s">
        <v>31293</v>
      </c>
      <c r="C4464" s="43" t="s">
        <v>31292</v>
      </c>
      <c r="D4464" s="44" t="s">
        <v>31294</v>
      </c>
    </row>
    <row r="4465" spans="1:4" ht="24" x14ac:dyDescent="0.2">
      <c r="A4465" s="43" t="s">
        <v>31295</v>
      </c>
      <c r="B4465" s="26" t="s">
        <v>31296</v>
      </c>
      <c r="C4465" s="43" t="s">
        <v>4475</v>
      </c>
      <c r="D4465" s="44" t="s">
        <v>31297</v>
      </c>
    </row>
    <row r="4466" spans="1:4" x14ac:dyDescent="0.2">
      <c r="A4466" s="43"/>
      <c r="C4466" s="43" t="s">
        <v>4476</v>
      </c>
      <c r="D4466" s="44" t="s">
        <v>31298</v>
      </c>
    </row>
    <row r="4467" spans="1:4" x14ac:dyDescent="0.2">
      <c r="A4467" s="43"/>
      <c r="C4467" s="43" t="s">
        <v>4477</v>
      </c>
      <c r="D4467" s="44" t="s">
        <v>31299</v>
      </c>
    </row>
    <row r="4468" spans="1:4" x14ac:dyDescent="0.2">
      <c r="A4468" s="43"/>
      <c r="C4468" s="43" t="s">
        <v>4478</v>
      </c>
      <c r="D4468" s="44" t="s">
        <v>31300</v>
      </c>
    </row>
    <row r="4469" spans="1:4" x14ac:dyDescent="0.2">
      <c r="A4469" s="43"/>
      <c r="C4469" s="43" t="s">
        <v>4479</v>
      </c>
      <c r="D4469" s="44" t="s">
        <v>31301</v>
      </c>
    </row>
    <row r="4470" spans="1:4" x14ac:dyDescent="0.2">
      <c r="A4470" s="43" t="s">
        <v>31302</v>
      </c>
      <c r="B4470" s="26" t="s">
        <v>31303</v>
      </c>
      <c r="C4470" s="43" t="s">
        <v>31302</v>
      </c>
      <c r="D4470" s="44" t="s">
        <v>31303</v>
      </c>
    </row>
    <row r="4471" spans="1:4" x14ac:dyDescent="0.2">
      <c r="A4471" s="43" t="s">
        <v>31304</v>
      </c>
      <c r="B4471" s="26" t="s">
        <v>31305</v>
      </c>
      <c r="C4471" s="43" t="s">
        <v>31304</v>
      </c>
      <c r="D4471" s="44" t="s">
        <v>31305</v>
      </c>
    </row>
    <row r="4472" spans="1:4" x14ac:dyDescent="0.2">
      <c r="A4472" s="43" t="s">
        <v>31306</v>
      </c>
      <c r="B4472" s="26" t="s">
        <v>31307</v>
      </c>
      <c r="C4472" s="43" t="s">
        <v>4482</v>
      </c>
      <c r="D4472" s="44" t="s">
        <v>31308</v>
      </c>
    </row>
    <row r="4473" spans="1:4" x14ac:dyDescent="0.2">
      <c r="A4473" s="43"/>
      <c r="C4473" s="43" t="s">
        <v>4483</v>
      </c>
      <c r="D4473" s="44" t="s">
        <v>31309</v>
      </c>
    </row>
    <row r="4474" spans="1:4" x14ac:dyDescent="0.2">
      <c r="A4474" s="43"/>
      <c r="C4474" s="43" t="s">
        <v>4484</v>
      </c>
      <c r="D4474" s="44" t="s">
        <v>31310</v>
      </c>
    </row>
    <row r="4475" spans="1:4" x14ac:dyDescent="0.2">
      <c r="A4475" s="43"/>
      <c r="C4475" s="43" t="s">
        <v>4485</v>
      </c>
      <c r="D4475" s="44" t="s">
        <v>31311</v>
      </c>
    </row>
    <row r="4476" spans="1:4" x14ac:dyDescent="0.2">
      <c r="A4476" s="43"/>
      <c r="C4476" s="43" t="s">
        <v>4486</v>
      </c>
      <c r="D4476" s="44" t="s">
        <v>31312</v>
      </c>
    </row>
    <row r="4477" spans="1:4" x14ac:dyDescent="0.2">
      <c r="A4477" s="43"/>
      <c r="C4477" s="43" t="s">
        <v>4487</v>
      </c>
      <c r="D4477" s="44" t="s">
        <v>31313</v>
      </c>
    </row>
    <row r="4478" spans="1:4" x14ac:dyDescent="0.2">
      <c r="A4478" s="43"/>
      <c r="C4478" s="43" t="s">
        <v>4488</v>
      </c>
      <c r="D4478" s="44" t="s">
        <v>31314</v>
      </c>
    </row>
    <row r="4479" spans="1:4" x14ac:dyDescent="0.2">
      <c r="A4479" s="43"/>
      <c r="C4479" s="43" t="s">
        <v>4489</v>
      </c>
      <c r="D4479" s="44" t="s">
        <v>31315</v>
      </c>
    </row>
    <row r="4480" spans="1:4" x14ac:dyDescent="0.2">
      <c r="A4480" s="43"/>
      <c r="C4480" s="43" t="s">
        <v>4490</v>
      </c>
      <c r="D4480" s="44" t="s">
        <v>31316</v>
      </c>
    </row>
    <row r="4481" spans="1:4" x14ac:dyDescent="0.2">
      <c r="A4481" s="43" t="s">
        <v>31317</v>
      </c>
      <c r="B4481" s="26" t="s">
        <v>31318</v>
      </c>
      <c r="C4481" s="43" t="s">
        <v>4491</v>
      </c>
      <c r="D4481" s="44" t="s">
        <v>31319</v>
      </c>
    </row>
    <row r="4482" spans="1:4" x14ac:dyDescent="0.2">
      <c r="A4482" s="43"/>
      <c r="C4482" s="43" t="s">
        <v>4492</v>
      </c>
      <c r="D4482" s="44" t="s">
        <v>31320</v>
      </c>
    </row>
    <row r="4483" spans="1:4" x14ac:dyDescent="0.2">
      <c r="A4483" s="43"/>
      <c r="C4483" s="43" t="s">
        <v>4493</v>
      </c>
      <c r="D4483" s="44" t="s">
        <v>31321</v>
      </c>
    </row>
    <row r="4484" spans="1:4" ht="24" x14ac:dyDescent="0.2">
      <c r="A4484" s="43" t="s">
        <v>31322</v>
      </c>
      <c r="B4484" s="26" t="s">
        <v>31323</v>
      </c>
      <c r="C4484" s="43" t="s">
        <v>4494</v>
      </c>
      <c r="D4484" s="44" t="s">
        <v>31324</v>
      </c>
    </row>
    <row r="4485" spans="1:4" x14ac:dyDescent="0.2">
      <c r="A4485" s="43"/>
      <c r="C4485" s="43" t="s">
        <v>4495</v>
      </c>
      <c r="D4485" s="44" t="s">
        <v>31325</v>
      </c>
    </row>
    <row r="4486" spans="1:4" x14ac:dyDescent="0.2">
      <c r="A4486" s="43"/>
      <c r="C4486" s="43" t="s">
        <v>4496</v>
      </c>
      <c r="D4486" s="44" t="s">
        <v>31326</v>
      </c>
    </row>
    <row r="4487" spans="1:4" x14ac:dyDescent="0.2">
      <c r="A4487" s="43"/>
      <c r="C4487" s="43" t="s">
        <v>4497</v>
      </c>
      <c r="D4487" s="44" t="s">
        <v>31327</v>
      </c>
    </row>
    <row r="4488" spans="1:4" x14ac:dyDescent="0.2">
      <c r="A4488" s="43"/>
      <c r="C4488" s="43" t="s">
        <v>4498</v>
      </c>
      <c r="D4488" s="44" t="s">
        <v>31328</v>
      </c>
    </row>
    <row r="4489" spans="1:4" x14ac:dyDescent="0.2">
      <c r="A4489" s="43"/>
      <c r="C4489" s="43" t="s">
        <v>4499</v>
      </c>
      <c r="D4489" s="44" t="s">
        <v>31329</v>
      </c>
    </row>
    <row r="4490" spans="1:4" x14ac:dyDescent="0.2">
      <c r="A4490" s="43" t="s">
        <v>31330</v>
      </c>
      <c r="B4490" s="26" t="s">
        <v>31331</v>
      </c>
      <c r="C4490" s="43" t="s">
        <v>4500</v>
      </c>
      <c r="D4490" s="44" t="s">
        <v>31332</v>
      </c>
    </row>
    <row r="4491" spans="1:4" x14ac:dyDescent="0.2">
      <c r="A4491" s="43"/>
      <c r="C4491" s="43" t="s">
        <v>4501</v>
      </c>
      <c r="D4491" s="44" t="s">
        <v>31333</v>
      </c>
    </row>
    <row r="4492" spans="1:4" x14ac:dyDescent="0.2">
      <c r="A4492" s="43"/>
      <c r="C4492" s="43" t="s">
        <v>4502</v>
      </c>
      <c r="D4492" s="44" t="s">
        <v>31334</v>
      </c>
    </row>
    <row r="4493" spans="1:4" ht="24" x14ac:dyDescent="0.2">
      <c r="A4493" s="43" t="s">
        <v>31335</v>
      </c>
      <c r="B4493" s="26" t="s">
        <v>31336</v>
      </c>
      <c r="C4493" s="43" t="s">
        <v>4503</v>
      </c>
      <c r="D4493" s="44" t="s">
        <v>31337</v>
      </c>
    </row>
    <row r="4494" spans="1:4" x14ac:dyDescent="0.2">
      <c r="A4494" s="43"/>
      <c r="C4494" s="43" t="s">
        <v>4504</v>
      </c>
      <c r="D4494" s="44" t="s">
        <v>31338</v>
      </c>
    </row>
    <row r="4495" spans="1:4" x14ac:dyDescent="0.2">
      <c r="A4495" s="43"/>
      <c r="C4495" s="43" t="s">
        <v>4505</v>
      </c>
      <c r="D4495" s="44" t="s">
        <v>31339</v>
      </c>
    </row>
    <row r="4496" spans="1:4" x14ac:dyDescent="0.2">
      <c r="A4496" s="43"/>
      <c r="C4496" s="43" t="s">
        <v>4506</v>
      </c>
      <c r="D4496" s="44" t="s">
        <v>31340</v>
      </c>
    </row>
    <row r="4497" spans="1:4" x14ac:dyDescent="0.2">
      <c r="A4497" s="43"/>
      <c r="C4497" s="43" t="s">
        <v>4507</v>
      </c>
      <c r="D4497" s="44" t="s">
        <v>31341</v>
      </c>
    </row>
    <row r="4498" spans="1:4" x14ac:dyDescent="0.2">
      <c r="A4498" s="43"/>
      <c r="C4498" s="43" t="s">
        <v>4508</v>
      </c>
      <c r="D4498" s="44" t="s">
        <v>31342</v>
      </c>
    </row>
    <row r="4499" spans="1:4" x14ac:dyDescent="0.2">
      <c r="A4499" s="43"/>
      <c r="C4499" s="43" t="s">
        <v>4509</v>
      </c>
      <c r="D4499" s="44" t="s">
        <v>31343</v>
      </c>
    </row>
    <row r="4500" spans="1:4" x14ac:dyDescent="0.2">
      <c r="A4500" s="43"/>
      <c r="C4500" s="43" t="s">
        <v>4510</v>
      </c>
      <c r="D4500" s="44" t="s">
        <v>31344</v>
      </c>
    </row>
    <row r="4501" spans="1:4" x14ac:dyDescent="0.2">
      <c r="A4501" s="43"/>
      <c r="C4501" s="43" t="s">
        <v>4511</v>
      </c>
      <c r="D4501" s="44" t="s">
        <v>31345</v>
      </c>
    </row>
    <row r="4502" spans="1:4" ht="24" x14ac:dyDescent="0.2">
      <c r="A4502" s="43" t="s">
        <v>31346</v>
      </c>
      <c r="B4502" s="26" t="s">
        <v>31347</v>
      </c>
      <c r="C4502" s="43" t="s">
        <v>4512</v>
      </c>
      <c r="D4502" s="44" t="s">
        <v>31348</v>
      </c>
    </row>
    <row r="4503" spans="1:4" x14ac:dyDescent="0.2">
      <c r="A4503" s="43"/>
      <c r="C4503" s="43" t="s">
        <v>4513</v>
      </c>
      <c r="D4503" s="44" t="s">
        <v>31349</v>
      </c>
    </row>
    <row r="4504" spans="1:4" x14ac:dyDescent="0.2">
      <c r="A4504" s="43"/>
      <c r="C4504" s="43" t="s">
        <v>4514</v>
      </c>
      <c r="D4504" s="44" t="s">
        <v>31350</v>
      </c>
    </row>
    <row r="4505" spans="1:4" x14ac:dyDescent="0.2">
      <c r="A4505" s="43"/>
      <c r="C4505" s="43" t="s">
        <v>4515</v>
      </c>
      <c r="D4505" s="44" t="s">
        <v>31351</v>
      </c>
    </row>
    <row r="4506" spans="1:4" ht="24" x14ac:dyDescent="0.2">
      <c r="A4506" s="43" t="s">
        <v>31352</v>
      </c>
      <c r="B4506" s="26" t="s">
        <v>31353</v>
      </c>
      <c r="C4506" s="43" t="s">
        <v>31352</v>
      </c>
      <c r="D4506" s="44" t="s">
        <v>31354</v>
      </c>
    </row>
    <row r="4507" spans="1:4" ht="36" x14ac:dyDescent="0.2">
      <c r="A4507" s="43" t="s">
        <v>31355</v>
      </c>
      <c r="B4507" s="26" t="s">
        <v>31356</v>
      </c>
      <c r="C4507" s="43" t="s">
        <v>4517</v>
      </c>
      <c r="D4507" s="44" t="s">
        <v>31357</v>
      </c>
    </row>
    <row r="4508" spans="1:4" x14ac:dyDescent="0.2">
      <c r="A4508" s="43"/>
      <c r="C4508" s="43" t="s">
        <v>4518</v>
      </c>
      <c r="D4508" s="44" t="s">
        <v>31358</v>
      </c>
    </row>
    <row r="4509" spans="1:4" x14ac:dyDescent="0.2">
      <c r="A4509" s="43"/>
      <c r="C4509" s="43" t="s">
        <v>4519</v>
      </c>
      <c r="D4509" s="44" t="s">
        <v>31359</v>
      </c>
    </row>
    <row r="4510" spans="1:4" x14ac:dyDescent="0.2">
      <c r="A4510" s="43"/>
      <c r="C4510" s="43" t="s">
        <v>4520</v>
      </c>
      <c r="D4510" s="44" t="s">
        <v>31360</v>
      </c>
    </row>
    <row r="4511" spans="1:4" x14ac:dyDescent="0.2">
      <c r="A4511" s="43"/>
      <c r="C4511" s="43" t="s">
        <v>4521</v>
      </c>
      <c r="D4511" s="44" t="s">
        <v>31361</v>
      </c>
    </row>
    <row r="4512" spans="1:4" x14ac:dyDescent="0.2">
      <c r="A4512" s="43"/>
      <c r="C4512" s="43" t="s">
        <v>4522</v>
      </c>
      <c r="D4512" s="44" t="s">
        <v>31362</v>
      </c>
    </row>
    <row r="4513" spans="1:4" x14ac:dyDescent="0.2">
      <c r="A4513" s="43"/>
      <c r="C4513" s="43" t="s">
        <v>4523</v>
      </c>
      <c r="D4513" s="44" t="s">
        <v>31363</v>
      </c>
    </row>
    <row r="4514" spans="1:4" x14ac:dyDescent="0.2">
      <c r="A4514" s="43"/>
      <c r="C4514" s="43" t="s">
        <v>4524</v>
      </c>
      <c r="D4514" s="44" t="s">
        <v>31364</v>
      </c>
    </row>
    <row r="4515" spans="1:4" x14ac:dyDescent="0.2">
      <c r="A4515" s="43"/>
      <c r="C4515" s="43" t="s">
        <v>4525</v>
      </c>
      <c r="D4515" s="44" t="s">
        <v>31365</v>
      </c>
    </row>
    <row r="4516" spans="1:4" ht="36" x14ac:dyDescent="0.2">
      <c r="A4516" s="43" t="s">
        <v>31366</v>
      </c>
      <c r="B4516" s="26" t="s">
        <v>31367</v>
      </c>
      <c r="C4516" s="43" t="s">
        <v>31368</v>
      </c>
      <c r="D4516" s="44" t="s">
        <v>31369</v>
      </c>
    </row>
    <row r="4517" spans="1:4" x14ac:dyDescent="0.2">
      <c r="A4517" s="43"/>
      <c r="C4517" s="43" t="s">
        <v>31370</v>
      </c>
      <c r="D4517" s="44" t="s">
        <v>31367</v>
      </c>
    </row>
    <row r="4518" spans="1:4" x14ac:dyDescent="0.2">
      <c r="A4518" s="43" t="s">
        <v>31371</v>
      </c>
      <c r="B4518" s="26" t="s">
        <v>31372</v>
      </c>
      <c r="C4518" s="43" t="s">
        <v>4528</v>
      </c>
      <c r="D4518" s="44" t="s">
        <v>31373</v>
      </c>
    </row>
    <row r="4519" spans="1:4" x14ac:dyDescent="0.2">
      <c r="A4519" s="43"/>
      <c r="C4519" s="43" t="s">
        <v>4529</v>
      </c>
      <c r="D4519" s="44" t="s">
        <v>31374</v>
      </c>
    </row>
    <row r="4520" spans="1:4" x14ac:dyDescent="0.2">
      <c r="A4520" s="43"/>
      <c r="C4520" s="43" t="s">
        <v>4530</v>
      </c>
      <c r="D4520" s="44" t="s">
        <v>31375</v>
      </c>
    </row>
    <row r="4521" spans="1:4" x14ac:dyDescent="0.2">
      <c r="A4521" s="43"/>
      <c r="C4521" s="43" t="s">
        <v>4531</v>
      </c>
      <c r="D4521" s="44" t="s">
        <v>31376</v>
      </c>
    </row>
    <row r="4522" spans="1:4" x14ac:dyDescent="0.2">
      <c r="A4522" s="43"/>
      <c r="C4522" s="43" t="s">
        <v>4532</v>
      </c>
      <c r="D4522" s="44" t="s">
        <v>31377</v>
      </c>
    </row>
    <row r="4523" spans="1:4" ht="36" x14ac:dyDescent="0.2">
      <c r="A4523" s="43" t="s">
        <v>31378</v>
      </c>
      <c r="B4523" s="26" t="s">
        <v>31379</v>
      </c>
      <c r="C4523" s="43" t="s">
        <v>31380</v>
      </c>
      <c r="D4523" s="44" t="s">
        <v>31381</v>
      </c>
    </row>
    <row r="4524" spans="1:4" x14ac:dyDescent="0.2">
      <c r="A4524" s="43"/>
      <c r="C4524" s="43" t="s">
        <v>31382</v>
      </c>
      <c r="D4524" s="44" t="s">
        <v>31383</v>
      </c>
    </row>
    <row r="4525" spans="1:4" x14ac:dyDescent="0.2">
      <c r="A4525" s="43"/>
      <c r="C4525" s="43" t="s">
        <v>31384</v>
      </c>
      <c r="D4525" s="44" t="s">
        <v>31385</v>
      </c>
    </row>
    <row r="4526" spans="1:4" x14ac:dyDescent="0.2">
      <c r="A4526" s="43"/>
      <c r="C4526" s="43" t="s">
        <v>31386</v>
      </c>
      <c r="D4526" s="44" t="s">
        <v>31387</v>
      </c>
    </row>
    <row r="4527" spans="1:4" x14ac:dyDescent="0.2">
      <c r="A4527" s="43"/>
      <c r="C4527" s="43" t="s">
        <v>31388</v>
      </c>
      <c r="D4527" s="44" t="s">
        <v>31389</v>
      </c>
    </row>
    <row r="4528" spans="1:4" x14ac:dyDescent="0.2">
      <c r="A4528" s="43"/>
      <c r="C4528" s="43" t="s">
        <v>31390</v>
      </c>
      <c r="D4528" s="44" t="s">
        <v>31391</v>
      </c>
    </row>
    <row r="4529" spans="1:4" x14ac:dyDescent="0.2">
      <c r="A4529" s="43"/>
      <c r="C4529" s="43" t="s">
        <v>31392</v>
      </c>
      <c r="D4529" s="44" t="s">
        <v>31393</v>
      </c>
    </row>
    <row r="4530" spans="1:4" x14ac:dyDescent="0.2">
      <c r="A4530" s="43"/>
      <c r="C4530" s="43" t="s">
        <v>31394</v>
      </c>
      <c r="D4530" s="44" t="s">
        <v>31395</v>
      </c>
    </row>
    <row r="4531" spans="1:4" x14ac:dyDescent="0.2">
      <c r="A4531" s="43" t="s">
        <v>31396</v>
      </c>
      <c r="B4531" s="26" t="s">
        <v>31397</v>
      </c>
      <c r="C4531" s="43" t="s">
        <v>4541</v>
      </c>
      <c r="D4531" s="44" t="s">
        <v>31398</v>
      </c>
    </row>
    <row r="4532" spans="1:4" x14ac:dyDescent="0.2">
      <c r="A4532" s="43"/>
      <c r="C4532" s="43" t="s">
        <v>4542</v>
      </c>
      <c r="D4532" s="44" t="s">
        <v>31399</v>
      </c>
    </row>
    <row r="4533" spans="1:4" x14ac:dyDescent="0.2">
      <c r="A4533" s="43"/>
      <c r="C4533" s="43" t="s">
        <v>4543</v>
      </c>
      <c r="D4533" s="44" t="s">
        <v>31400</v>
      </c>
    </row>
    <row r="4534" spans="1:4" x14ac:dyDescent="0.2">
      <c r="A4534" s="43"/>
      <c r="C4534" s="43" t="s">
        <v>4544</v>
      </c>
      <c r="D4534" s="44" t="s">
        <v>31401</v>
      </c>
    </row>
    <row r="4535" spans="1:4" x14ac:dyDescent="0.2">
      <c r="A4535" s="43"/>
      <c r="C4535" s="43" t="s">
        <v>4545</v>
      </c>
      <c r="D4535" s="44" t="s">
        <v>31402</v>
      </c>
    </row>
    <row r="4536" spans="1:4" x14ac:dyDescent="0.2">
      <c r="A4536" s="43"/>
      <c r="C4536" s="43" t="s">
        <v>4546</v>
      </c>
      <c r="D4536" s="44" t="s">
        <v>31403</v>
      </c>
    </row>
    <row r="4537" spans="1:4" ht="36" x14ac:dyDescent="0.2">
      <c r="A4537" s="43" t="s">
        <v>31404</v>
      </c>
      <c r="B4537" s="26" t="s">
        <v>31405</v>
      </c>
      <c r="C4537" s="43" t="s">
        <v>31406</v>
      </c>
      <c r="D4537" s="44" t="s">
        <v>31407</v>
      </c>
    </row>
    <row r="4538" spans="1:4" x14ac:dyDescent="0.2">
      <c r="A4538" s="43"/>
      <c r="C4538" s="43" t="s">
        <v>31408</v>
      </c>
      <c r="D4538" s="44" t="s">
        <v>31409</v>
      </c>
    </row>
    <row r="4539" spans="1:4" x14ac:dyDescent="0.2">
      <c r="A4539" s="43"/>
      <c r="C4539" s="43" t="s">
        <v>31410</v>
      </c>
      <c r="D4539" s="44" t="s">
        <v>31411</v>
      </c>
    </row>
    <row r="4540" spans="1:4" x14ac:dyDescent="0.2">
      <c r="A4540" s="43"/>
      <c r="C4540" s="43" t="s">
        <v>31412</v>
      </c>
      <c r="D4540" s="44" t="s">
        <v>31413</v>
      </c>
    </row>
    <row r="4541" spans="1:4" x14ac:dyDescent="0.2">
      <c r="A4541" s="43" t="s">
        <v>31414</v>
      </c>
      <c r="B4541" s="26" t="s">
        <v>31415</v>
      </c>
      <c r="C4541" s="43" t="s">
        <v>4551</v>
      </c>
      <c r="D4541" s="44" t="s">
        <v>31416</v>
      </c>
    </row>
    <row r="4542" spans="1:4" x14ac:dyDescent="0.2">
      <c r="A4542" s="43"/>
      <c r="C4542" s="43" t="s">
        <v>31417</v>
      </c>
      <c r="D4542" s="44" t="s">
        <v>31418</v>
      </c>
    </row>
    <row r="4543" spans="1:4" x14ac:dyDescent="0.2">
      <c r="A4543" s="43"/>
      <c r="C4543" s="43" t="s">
        <v>4553</v>
      </c>
      <c r="D4543" s="44" t="s">
        <v>31419</v>
      </c>
    </row>
    <row r="4544" spans="1:4" x14ac:dyDescent="0.2">
      <c r="A4544" s="43"/>
      <c r="C4544" s="43" t="s">
        <v>31420</v>
      </c>
      <c r="D4544" s="44" t="s">
        <v>31421</v>
      </c>
    </row>
    <row r="4545" spans="1:4" x14ac:dyDescent="0.2">
      <c r="A4545" s="43"/>
      <c r="C4545" s="43" t="s">
        <v>4555</v>
      </c>
      <c r="D4545" s="44" t="s">
        <v>31422</v>
      </c>
    </row>
    <row r="4546" spans="1:4" x14ac:dyDescent="0.2">
      <c r="A4546" s="43"/>
      <c r="C4546" s="43" t="s">
        <v>4556</v>
      </c>
      <c r="D4546" s="44" t="s">
        <v>31423</v>
      </c>
    </row>
    <row r="4547" spans="1:4" x14ac:dyDescent="0.2">
      <c r="A4547" s="43" t="s">
        <v>31424</v>
      </c>
      <c r="B4547" s="26" t="s">
        <v>31425</v>
      </c>
      <c r="C4547" s="43" t="s">
        <v>4557</v>
      </c>
      <c r="D4547" s="44" t="s">
        <v>31426</v>
      </c>
    </row>
    <row r="4548" spans="1:4" x14ac:dyDescent="0.2">
      <c r="A4548" s="43"/>
      <c r="C4548" s="43" t="s">
        <v>4558</v>
      </c>
      <c r="D4548" s="44" t="s">
        <v>31427</v>
      </c>
    </row>
    <row r="4549" spans="1:4" x14ac:dyDescent="0.2">
      <c r="A4549" s="43"/>
      <c r="C4549" s="43" t="s">
        <v>4559</v>
      </c>
      <c r="D4549" s="44" t="s">
        <v>31428</v>
      </c>
    </row>
    <row r="4550" spans="1:4" x14ac:dyDescent="0.2">
      <c r="A4550" s="43"/>
      <c r="C4550" s="43" t="s">
        <v>4560</v>
      </c>
      <c r="D4550" s="44" t="s">
        <v>31429</v>
      </c>
    </row>
    <row r="4551" spans="1:4" x14ac:dyDescent="0.2">
      <c r="A4551" s="43"/>
      <c r="C4551" s="43" t="s">
        <v>4561</v>
      </c>
      <c r="D4551" s="44" t="s">
        <v>31430</v>
      </c>
    </row>
    <row r="4552" spans="1:4" x14ac:dyDescent="0.2">
      <c r="A4552" s="43"/>
      <c r="C4552" s="43" t="s">
        <v>4562</v>
      </c>
      <c r="D4552" s="44" t="s">
        <v>31431</v>
      </c>
    </row>
    <row r="4553" spans="1:4" x14ac:dyDescent="0.2">
      <c r="A4553" s="43"/>
      <c r="C4553" s="43" t="s">
        <v>4563</v>
      </c>
      <c r="D4553" s="44" t="s">
        <v>31432</v>
      </c>
    </row>
    <row r="4554" spans="1:4" x14ac:dyDescent="0.2">
      <c r="A4554" s="43" t="s">
        <v>31433</v>
      </c>
      <c r="B4554" s="26" t="s">
        <v>31434</v>
      </c>
      <c r="C4554" s="43" t="s">
        <v>31435</v>
      </c>
      <c r="D4554" s="44" t="s">
        <v>31436</v>
      </c>
    </row>
    <row r="4555" spans="1:4" x14ac:dyDescent="0.2">
      <c r="A4555" s="43"/>
      <c r="C4555" s="43" t="s">
        <v>31437</v>
      </c>
      <c r="D4555" s="44" t="s">
        <v>31438</v>
      </c>
    </row>
    <row r="4556" spans="1:4" x14ac:dyDescent="0.2">
      <c r="A4556" s="43"/>
      <c r="C4556" s="43" t="s">
        <v>31439</v>
      </c>
      <c r="D4556" s="44" t="s">
        <v>31440</v>
      </c>
    </row>
    <row r="4557" spans="1:4" x14ac:dyDescent="0.2">
      <c r="A4557" s="43"/>
      <c r="C4557" s="43" t="s">
        <v>31441</v>
      </c>
      <c r="D4557" s="44" t="s">
        <v>31442</v>
      </c>
    </row>
    <row r="4558" spans="1:4" x14ac:dyDescent="0.2">
      <c r="A4558" s="43"/>
      <c r="C4558" s="43" t="s">
        <v>31443</v>
      </c>
      <c r="D4558" s="44" t="s">
        <v>31444</v>
      </c>
    </row>
    <row r="4559" spans="1:4" x14ac:dyDescent="0.2">
      <c r="A4559" s="43"/>
      <c r="C4559" s="43" t="s">
        <v>31445</v>
      </c>
      <c r="D4559" s="44" t="s">
        <v>31446</v>
      </c>
    </row>
    <row r="4560" spans="1:4" x14ac:dyDescent="0.2">
      <c r="A4560" s="43"/>
      <c r="C4560" s="43" t="s">
        <v>31447</v>
      </c>
      <c r="D4560" s="44" t="s">
        <v>31448</v>
      </c>
    </row>
    <row r="4561" spans="1:4" x14ac:dyDescent="0.2">
      <c r="A4561" s="43" t="s">
        <v>31449</v>
      </c>
      <c r="B4561" s="26" t="s">
        <v>31450</v>
      </c>
      <c r="C4561" s="43" t="s">
        <v>4571</v>
      </c>
      <c r="D4561" s="44" t="s">
        <v>31451</v>
      </c>
    </row>
    <row r="4562" spans="1:4" x14ac:dyDescent="0.2">
      <c r="A4562" s="43"/>
      <c r="C4562" s="43" t="s">
        <v>4572</v>
      </c>
      <c r="D4562" s="44" t="s">
        <v>31452</v>
      </c>
    </row>
    <row r="4563" spans="1:4" x14ac:dyDescent="0.2">
      <c r="A4563" s="43"/>
      <c r="C4563" s="43" t="s">
        <v>4573</v>
      </c>
      <c r="D4563" s="44" t="s">
        <v>31453</v>
      </c>
    </row>
    <row r="4564" spans="1:4" x14ac:dyDescent="0.2">
      <c r="A4564" s="43"/>
      <c r="C4564" s="43" t="s">
        <v>4574</v>
      </c>
      <c r="D4564" s="44" t="s">
        <v>31454</v>
      </c>
    </row>
    <row r="4565" spans="1:4" x14ac:dyDescent="0.2">
      <c r="A4565" s="43"/>
      <c r="C4565" s="43" t="s">
        <v>4575</v>
      </c>
      <c r="D4565" s="44" t="s">
        <v>31455</v>
      </c>
    </row>
    <row r="4566" spans="1:4" x14ac:dyDescent="0.2">
      <c r="A4566" s="43"/>
      <c r="C4566" s="43" t="s">
        <v>4576</v>
      </c>
      <c r="D4566" s="44" t="s">
        <v>31456</v>
      </c>
    </row>
    <row r="4567" spans="1:4" x14ac:dyDescent="0.2">
      <c r="A4567" s="43"/>
      <c r="C4567" s="43" t="s">
        <v>4577</v>
      </c>
      <c r="D4567" s="44" t="s">
        <v>31457</v>
      </c>
    </row>
    <row r="4568" spans="1:4" ht="24" x14ac:dyDescent="0.2">
      <c r="A4568" s="43" t="s">
        <v>31458</v>
      </c>
      <c r="B4568" s="26" t="s">
        <v>31459</v>
      </c>
      <c r="C4568" s="43" t="s">
        <v>31460</v>
      </c>
      <c r="D4568" s="44" t="s">
        <v>31461</v>
      </c>
    </row>
    <row r="4569" spans="1:4" x14ac:dyDescent="0.2">
      <c r="A4569" s="43"/>
      <c r="C4569" s="43" t="s">
        <v>31462</v>
      </c>
      <c r="D4569" s="44" t="s">
        <v>31463</v>
      </c>
    </row>
    <row r="4570" spans="1:4" x14ac:dyDescent="0.2">
      <c r="A4570" s="43"/>
      <c r="C4570" s="43" t="s">
        <v>31464</v>
      </c>
      <c r="D4570" s="44" t="s">
        <v>31465</v>
      </c>
    </row>
    <row r="4571" spans="1:4" x14ac:dyDescent="0.2">
      <c r="A4571" s="43"/>
      <c r="C4571" s="43" t="s">
        <v>31466</v>
      </c>
      <c r="D4571" s="44" t="s">
        <v>31467</v>
      </c>
    </row>
    <row r="4572" spans="1:4" x14ac:dyDescent="0.2">
      <c r="A4572" s="43" t="s">
        <v>31468</v>
      </c>
      <c r="B4572" s="26" t="s">
        <v>31469</v>
      </c>
      <c r="C4572" s="43" t="s">
        <v>4582</v>
      </c>
      <c r="D4572" s="44" t="s">
        <v>31470</v>
      </c>
    </row>
    <row r="4573" spans="1:4" x14ac:dyDescent="0.2">
      <c r="A4573" s="43"/>
      <c r="C4573" s="43" t="s">
        <v>4583</v>
      </c>
      <c r="D4573" s="44" t="s">
        <v>31471</v>
      </c>
    </row>
    <row r="4574" spans="1:4" x14ac:dyDescent="0.2">
      <c r="A4574" s="43"/>
      <c r="C4574" s="43" t="s">
        <v>4584</v>
      </c>
      <c r="D4574" s="44" t="s">
        <v>31472</v>
      </c>
    </row>
    <row r="4575" spans="1:4" x14ac:dyDescent="0.2">
      <c r="A4575" s="43"/>
      <c r="C4575" s="43" t="s">
        <v>4585</v>
      </c>
      <c r="D4575" s="44" t="s">
        <v>31473</v>
      </c>
    </row>
    <row r="4576" spans="1:4" x14ac:dyDescent="0.2">
      <c r="A4576" s="43"/>
      <c r="C4576" s="43" t="s">
        <v>4586</v>
      </c>
      <c r="D4576" s="44" t="s">
        <v>31474</v>
      </c>
    </row>
    <row r="4577" spans="1:4" x14ac:dyDescent="0.2">
      <c r="A4577" s="43"/>
      <c r="C4577" s="43" t="s">
        <v>4587</v>
      </c>
      <c r="D4577" s="44" t="s">
        <v>31475</v>
      </c>
    </row>
    <row r="4578" spans="1:4" x14ac:dyDescent="0.2">
      <c r="A4578" s="43" t="s">
        <v>31476</v>
      </c>
      <c r="B4578" s="26" t="s">
        <v>31477</v>
      </c>
      <c r="C4578" s="43" t="s">
        <v>4588</v>
      </c>
      <c r="D4578" s="44" t="s">
        <v>31478</v>
      </c>
    </row>
    <row r="4579" spans="1:4" x14ac:dyDescent="0.2">
      <c r="A4579" s="43"/>
      <c r="C4579" s="43" t="s">
        <v>4589</v>
      </c>
      <c r="D4579" s="44" t="s">
        <v>31479</v>
      </c>
    </row>
    <row r="4580" spans="1:4" x14ac:dyDescent="0.2">
      <c r="A4580" s="43"/>
      <c r="C4580" s="43" t="s">
        <v>4590</v>
      </c>
      <c r="D4580" s="44" t="s">
        <v>31480</v>
      </c>
    </row>
    <row r="4581" spans="1:4" x14ac:dyDescent="0.2">
      <c r="A4581" s="43"/>
      <c r="C4581" s="43" t="s">
        <v>4591</v>
      </c>
      <c r="D4581" s="44" t="s">
        <v>31481</v>
      </c>
    </row>
    <row r="4582" spans="1:4" x14ac:dyDescent="0.2">
      <c r="A4582" s="43"/>
      <c r="C4582" s="43" t="s">
        <v>4592</v>
      </c>
      <c r="D4582" s="44" t="s">
        <v>31482</v>
      </c>
    </row>
    <row r="4583" spans="1:4" x14ac:dyDescent="0.2">
      <c r="A4583" s="43" t="s">
        <v>31483</v>
      </c>
      <c r="B4583" s="26" t="s">
        <v>31484</v>
      </c>
      <c r="C4583" s="43" t="s">
        <v>4593</v>
      </c>
      <c r="D4583" s="44" t="s">
        <v>31485</v>
      </c>
    </row>
    <row r="4584" spans="1:4" x14ac:dyDescent="0.2">
      <c r="A4584" s="43"/>
      <c r="C4584" s="43" t="s">
        <v>4594</v>
      </c>
      <c r="D4584" s="44" t="s">
        <v>31486</v>
      </c>
    </row>
    <row r="4585" spans="1:4" x14ac:dyDescent="0.2">
      <c r="A4585" s="43"/>
      <c r="C4585" s="43" t="s">
        <v>4595</v>
      </c>
      <c r="D4585" s="44" t="s">
        <v>31487</v>
      </c>
    </row>
    <row r="4586" spans="1:4" x14ac:dyDescent="0.2">
      <c r="A4586" s="43"/>
      <c r="C4586" s="43" t="s">
        <v>4596</v>
      </c>
      <c r="D4586" s="44" t="s">
        <v>31488</v>
      </c>
    </row>
    <row r="4587" spans="1:4" x14ac:dyDescent="0.2">
      <c r="A4587" s="43"/>
      <c r="C4587" s="43" t="s">
        <v>4597</v>
      </c>
      <c r="D4587" s="44" t="s">
        <v>31489</v>
      </c>
    </row>
    <row r="4588" spans="1:4" x14ac:dyDescent="0.2">
      <c r="A4588" s="43"/>
      <c r="C4588" s="43" t="s">
        <v>4598</v>
      </c>
      <c r="D4588" s="44" t="s">
        <v>31490</v>
      </c>
    </row>
    <row r="4589" spans="1:4" x14ac:dyDescent="0.2">
      <c r="A4589" s="43"/>
      <c r="C4589" s="43" t="s">
        <v>4599</v>
      </c>
      <c r="D4589" s="44" t="s">
        <v>31491</v>
      </c>
    </row>
    <row r="4590" spans="1:4" x14ac:dyDescent="0.2">
      <c r="A4590" s="43" t="s">
        <v>31492</v>
      </c>
      <c r="B4590" s="26" t="s">
        <v>31493</v>
      </c>
      <c r="C4590" s="43" t="s">
        <v>4600</v>
      </c>
      <c r="D4590" s="44" t="s">
        <v>31494</v>
      </c>
    </row>
    <row r="4591" spans="1:4" x14ac:dyDescent="0.2">
      <c r="A4591" s="43"/>
      <c r="C4591" s="43" t="s">
        <v>4601</v>
      </c>
      <c r="D4591" s="44" t="s">
        <v>31495</v>
      </c>
    </row>
    <row r="4592" spans="1:4" x14ac:dyDescent="0.2">
      <c r="A4592" s="43"/>
      <c r="C4592" s="43" t="s">
        <v>4602</v>
      </c>
      <c r="D4592" s="44" t="s">
        <v>31496</v>
      </c>
    </row>
    <row r="4593" spans="1:4" x14ac:dyDescent="0.2">
      <c r="A4593" s="43"/>
      <c r="C4593" s="43" t="s">
        <v>4603</v>
      </c>
      <c r="D4593" s="44" t="s">
        <v>31497</v>
      </c>
    </row>
    <row r="4594" spans="1:4" ht="24" x14ac:dyDescent="0.2">
      <c r="A4594" s="43" t="s">
        <v>31498</v>
      </c>
      <c r="B4594" s="26" t="s">
        <v>31499</v>
      </c>
      <c r="C4594" s="43" t="s">
        <v>31500</v>
      </c>
      <c r="D4594" s="44" t="s">
        <v>31501</v>
      </c>
    </row>
    <row r="4595" spans="1:4" x14ac:dyDescent="0.2">
      <c r="A4595" s="43"/>
      <c r="C4595" s="43" t="s">
        <v>31502</v>
      </c>
      <c r="D4595" s="44" t="s">
        <v>31503</v>
      </c>
    </row>
    <row r="4596" spans="1:4" x14ac:dyDescent="0.2">
      <c r="A4596" s="43"/>
      <c r="C4596" s="43" t="s">
        <v>31504</v>
      </c>
      <c r="D4596" s="44" t="s">
        <v>31505</v>
      </c>
    </row>
    <row r="4597" spans="1:4" x14ac:dyDescent="0.2">
      <c r="A4597" s="43"/>
      <c r="C4597" s="43" t="s">
        <v>31506</v>
      </c>
      <c r="D4597" s="44" t="s">
        <v>31507</v>
      </c>
    </row>
    <row r="4598" spans="1:4" x14ac:dyDescent="0.2">
      <c r="A4598" s="43"/>
      <c r="C4598" s="43" t="s">
        <v>31508</v>
      </c>
      <c r="D4598" s="44" t="s">
        <v>31509</v>
      </c>
    </row>
    <row r="4599" spans="1:4" x14ac:dyDescent="0.2">
      <c r="A4599" s="43"/>
      <c r="C4599" s="43" t="s">
        <v>31510</v>
      </c>
      <c r="D4599" s="44" t="s">
        <v>31511</v>
      </c>
    </row>
    <row r="4600" spans="1:4" x14ac:dyDescent="0.2">
      <c r="A4600" s="43"/>
      <c r="C4600" s="43" t="s">
        <v>31512</v>
      </c>
      <c r="D4600" s="44" t="s">
        <v>31513</v>
      </c>
    </row>
    <row r="4601" spans="1:4" x14ac:dyDescent="0.2">
      <c r="A4601" s="43"/>
      <c r="C4601" s="43" t="s">
        <v>31514</v>
      </c>
      <c r="D4601" s="44" t="s">
        <v>31515</v>
      </c>
    </row>
    <row r="4602" spans="1:4" x14ac:dyDescent="0.2">
      <c r="A4602" s="43" t="s">
        <v>31516</v>
      </c>
      <c r="B4602" s="26" t="s">
        <v>31517</v>
      </c>
      <c r="C4602" s="43" t="s">
        <v>4612</v>
      </c>
      <c r="D4602" s="44" t="s">
        <v>31518</v>
      </c>
    </row>
    <row r="4603" spans="1:4" x14ac:dyDescent="0.2">
      <c r="A4603" s="43"/>
      <c r="C4603" s="43" t="s">
        <v>4613</v>
      </c>
      <c r="D4603" s="44" t="s">
        <v>31519</v>
      </c>
    </row>
    <row r="4604" spans="1:4" x14ac:dyDescent="0.2">
      <c r="A4604" s="43"/>
      <c r="C4604" s="43" t="s">
        <v>4614</v>
      </c>
      <c r="D4604" s="44" t="s">
        <v>31520</v>
      </c>
    </row>
    <row r="4605" spans="1:4" x14ac:dyDescent="0.2">
      <c r="A4605" s="43"/>
      <c r="C4605" s="43" t="s">
        <v>4615</v>
      </c>
      <c r="D4605" s="44" t="s">
        <v>31521</v>
      </c>
    </row>
    <row r="4606" spans="1:4" x14ac:dyDescent="0.2">
      <c r="A4606" s="43"/>
      <c r="C4606" s="43" t="s">
        <v>4616</v>
      </c>
      <c r="D4606" s="44" t="s">
        <v>31522</v>
      </c>
    </row>
    <row r="4607" spans="1:4" x14ac:dyDescent="0.2">
      <c r="A4607" s="43"/>
      <c r="C4607" s="43" t="s">
        <v>4617</v>
      </c>
      <c r="D4607" s="44" t="s">
        <v>31523</v>
      </c>
    </row>
    <row r="4608" spans="1:4" x14ac:dyDescent="0.2">
      <c r="A4608" s="43"/>
      <c r="C4608" s="43" t="s">
        <v>4618</v>
      </c>
      <c r="D4608" s="44" t="s">
        <v>31524</v>
      </c>
    </row>
    <row r="4609" spans="1:4" x14ac:dyDescent="0.2">
      <c r="A4609" s="43" t="s">
        <v>31525</v>
      </c>
      <c r="B4609" s="26" t="s">
        <v>31526</v>
      </c>
      <c r="C4609" s="43" t="s">
        <v>4619</v>
      </c>
      <c r="D4609" s="44" t="s">
        <v>31527</v>
      </c>
    </row>
    <row r="4610" spans="1:4" x14ac:dyDescent="0.2">
      <c r="A4610" s="43"/>
      <c r="C4610" s="43" t="s">
        <v>4620</v>
      </c>
      <c r="D4610" s="44" t="s">
        <v>31528</v>
      </c>
    </row>
    <row r="4611" spans="1:4" x14ac:dyDescent="0.2">
      <c r="A4611" s="43"/>
      <c r="C4611" s="43" t="s">
        <v>4621</v>
      </c>
      <c r="D4611" s="44" t="s">
        <v>31529</v>
      </c>
    </row>
    <row r="4612" spans="1:4" x14ac:dyDescent="0.2">
      <c r="A4612" s="43"/>
      <c r="C4612" s="43" t="s">
        <v>4622</v>
      </c>
      <c r="D4612" s="44" t="s">
        <v>31530</v>
      </c>
    </row>
    <row r="4613" spans="1:4" x14ac:dyDescent="0.2">
      <c r="A4613" s="43"/>
      <c r="C4613" s="43" t="s">
        <v>4623</v>
      </c>
      <c r="D4613" s="44" t="s">
        <v>31531</v>
      </c>
    </row>
    <row r="4614" spans="1:4" x14ac:dyDescent="0.2">
      <c r="A4614" s="43"/>
      <c r="C4614" s="43" t="s">
        <v>4624</v>
      </c>
      <c r="D4614" s="44" t="s">
        <v>31532</v>
      </c>
    </row>
    <row r="4615" spans="1:4" x14ac:dyDescent="0.2">
      <c r="A4615" s="43"/>
      <c r="C4615" s="43" t="s">
        <v>4625</v>
      </c>
      <c r="D4615" s="44" t="s">
        <v>31533</v>
      </c>
    </row>
    <row r="4616" spans="1:4" x14ac:dyDescent="0.2">
      <c r="A4616" s="43"/>
      <c r="C4616" s="43" t="s">
        <v>4626</v>
      </c>
      <c r="D4616" s="44" t="s">
        <v>31534</v>
      </c>
    </row>
    <row r="4617" spans="1:4" x14ac:dyDescent="0.2">
      <c r="A4617" s="43"/>
      <c r="C4617" s="43" t="s">
        <v>4627</v>
      </c>
      <c r="D4617" s="44" t="s">
        <v>31535</v>
      </c>
    </row>
    <row r="4618" spans="1:4" x14ac:dyDescent="0.2">
      <c r="A4618" s="43" t="s">
        <v>31536</v>
      </c>
      <c r="B4618" s="26" t="s">
        <v>31537</v>
      </c>
      <c r="C4618" s="43" t="s">
        <v>4628</v>
      </c>
      <c r="D4618" s="44" t="s">
        <v>31538</v>
      </c>
    </row>
    <row r="4619" spans="1:4" x14ac:dyDescent="0.2">
      <c r="A4619" s="43"/>
      <c r="C4619" s="43" t="s">
        <v>4629</v>
      </c>
      <c r="D4619" s="44" t="s">
        <v>31539</v>
      </c>
    </row>
    <row r="4620" spans="1:4" x14ac:dyDescent="0.2">
      <c r="A4620" s="43"/>
      <c r="C4620" s="43" t="s">
        <v>4630</v>
      </c>
      <c r="D4620" s="44" t="s">
        <v>31540</v>
      </c>
    </row>
    <row r="4621" spans="1:4" x14ac:dyDescent="0.2">
      <c r="A4621" s="43"/>
      <c r="C4621" s="43" t="s">
        <v>4631</v>
      </c>
      <c r="D4621" s="44" t="s">
        <v>31541</v>
      </c>
    </row>
    <row r="4622" spans="1:4" x14ac:dyDescent="0.2">
      <c r="A4622" s="43"/>
      <c r="C4622" s="43" t="s">
        <v>4632</v>
      </c>
      <c r="D4622" s="44" t="s">
        <v>31542</v>
      </c>
    </row>
    <row r="4623" spans="1:4" x14ac:dyDescent="0.2">
      <c r="A4623" s="43"/>
      <c r="C4623" s="43" t="s">
        <v>4633</v>
      </c>
      <c r="D4623" s="44" t="s">
        <v>31543</v>
      </c>
    </row>
    <row r="4624" spans="1:4" x14ac:dyDescent="0.2">
      <c r="A4624" s="43"/>
      <c r="C4624" s="43" t="s">
        <v>4634</v>
      </c>
      <c r="D4624" s="44" t="s">
        <v>31544</v>
      </c>
    </row>
    <row r="4625" spans="1:4" ht="24" x14ac:dyDescent="0.2">
      <c r="A4625" s="43" t="s">
        <v>31545</v>
      </c>
      <c r="B4625" s="26" t="s">
        <v>31546</v>
      </c>
      <c r="C4625" s="43" t="s">
        <v>4635</v>
      </c>
      <c r="D4625" s="44" t="s">
        <v>31547</v>
      </c>
    </row>
    <row r="4626" spans="1:4" x14ac:dyDescent="0.2">
      <c r="A4626" s="43"/>
      <c r="C4626" s="43" t="s">
        <v>4636</v>
      </c>
      <c r="D4626" s="44" t="s">
        <v>31548</v>
      </c>
    </row>
    <row r="4627" spans="1:4" x14ac:dyDescent="0.2">
      <c r="A4627" s="43"/>
      <c r="C4627" s="43" t="s">
        <v>4637</v>
      </c>
      <c r="D4627" s="44" t="s">
        <v>31549</v>
      </c>
    </row>
    <row r="4628" spans="1:4" x14ac:dyDescent="0.2">
      <c r="A4628" s="43"/>
      <c r="C4628" s="43" t="s">
        <v>4638</v>
      </c>
      <c r="D4628" s="44" t="s">
        <v>31550</v>
      </c>
    </row>
    <row r="4629" spans="1:4" x14ac:dyDescent="0.2">
      <c r="A4629" s="43"/>
      <c r="C4629" s="43" t="s">
        <v>4639</v>
      </c>
      <c r="D4629" s="44" t="s">
        <v>31551</v>
      </c>
    </row>
    <row r="4630" spans="1:4" x14ac:dyDescent="0.2">
      <c r="A4630" s="43"/>
      <c r="C4630" s="43" t="s">
        <v>4640</v>
      </c>
      <c r="D4630" s="44" t="s">
        <v>31552</v>
      </c>
    </row>
    <row r="4631" spans="1:4" x14ac:dyDescent="0.2">
      <c r="A4631" s="43"/>
      <c r="C4631" s="43" t="s">
        <v>4641</v>
      </c>
      <c r="D4631" s="44" t="s">
        <v>31553</v>
      </c>
    </row>
    <row r="4632" spans="1:4" x14ac:dyDescent="0.2">
      <c r="A4632" s="43" t="s">
        <v>31554</v>
      </c>
      <c r="B4632" s="26" t="s">
        <v>31555</v>
      </c>
      <c r="C4632" s="43" t="s">
        <v>4642</v>
      </c>
      <c r="D4632" s="44" t="s">
        <v>31556</v>
      </c>
    </row>
    <row r="4633" spans="1:4" x14ac:dyDescent="0.2">
      <c r="A4633" s="43"/>
      <c r="C4633" s="43" t="s">
        <v>4643</v>
      </c>
      <c r="D4633" s="44" t="s">
        <v>31557</v>
      </c>
    </row>
    <row r="4634" spans="1:4" x14ac:dyDescent="0.2">
      <c r="A4634" s="43"/>
      <c r="C4634" s="43" t="s">
        <v>4644</v>
      </c>
      <c r="D4634" s="44" t="s">
        <v>31558</v>
      </c>
    </row>
    <row r="4635" spans="1:4" x14ac:dyDescent="0.2">
      <c r="A4635" s="43"/>
      <c r="C4635" s="43" t="s">
        <v>4645</v>
      </c>
      <c r="D4635" s="44" t="s">
        <v>31559</v>
      </c>
    </row>
    <row r="4636" spans="1:4" x14ac:dyDescent="0.2">
      <c r="A4636" s="43"/>
      <c r="C4636" s="43" t="s">
        <v>4646</v>
      </c>
      <c r="D4636" s="44" t="s">
        <v>31560</v>
      </c>
    </row>
    <row r="4637" spans="1:4" ht="24" x14ac:dyDescent="0.2">
      <c r="A4637" s="43" t="s">
        <v>31561</v>
      </c>
      <c r="B4637" s="26" t="s">
        <v>31562</v>
      </c>
      <c r="C4637" s="43" t="s">
        <v>4647</v>
      </c>
      <c r="D4637" s="44" t="s">
        <v>31563</v>
      </c>
    </row>
    <row r="4638" spans="1:4" x14ac:dyDescent="0.2">
      <c r="A4638" s="43"/>
      <c r="C4638" s="43" t="s">
        <v>4648</v>
      </c>
      <c r="D4638" s="44" t="s">
        <v>31564</v>
      </c>
    </row>
    <row r="4639" spans="1:4" x14ac:dyDescent="0.2">
      <c r="A4639" s="43"/>
      <c r="C4639" s="43" t="s">
        <v>4649</v>
      </c>
      <c r="D4639" s="44" t="s">
        <v>31565</v>
      </c>
    </row>
    <row r="4640" spans="1:4" x14ac:dyDescent="0.2">
      <c r="A4640" s="43"/>
      <c r="C4640" s="43" t="s">
        <v>4650</v>
      </c>
      <c r="D4640" s="44" t="s">
        <v>31566</v>
      </c>
    </row>
    <row r="4641" spans="1:4" x14ac:dyDescent="0.2">
      <c r="A4641" s="43"/>
      <c r="C4641" s="43" t="s">
        <v>4651</v>
      </c>
      <c r="D4641" s="44" t="s">
        <v>31567</v>
      </c>
    </row>
    <row r="4642" spans="1:4" x14ac:dyDescent="0.2">
      <c r="A4642" s="43"/>
      <c r="C4642" s="43" t="s">
        <v>4652</v>
      </c>
      <c r="D4642" s="44" t="s">
        <v>31568</v>
      </c>
    </row>
    <row r="4643" spans="1:4" x14ac:dyDescent="0.2">
      <c r="A4643" s="43"/>
      <c r="C4643" s="43" t="s">
        <v>4653</v>
      </c>
      <c r="D4643" s="44" t="s">
        <v>31569</v>
      </c>
    </row>
    <row r="4644" spans="1:4" ht="24" x14ac:dyDescent="0.2">
      <c r="A4644" s="43" t="s">
        <v>31570</v>
      </c>
      <c r="B4644" s="26" t="s">
        <v>31571</v>
      </c>
      <c r="C4644" s="43" t="s">
        <v>4654</v>
      </c>
      <c r="D4644" s="44" t="s">
        <v>31572</v>
      </c>
    </row>
    <row r="4645" spans="1:4" x14ac:dyDescent="0.2">
      <c r="A4645" s="43"/>
      <c r="C4645" s="43" t="s">
        <v>4655</v>
      </c>
      <c r="D4645" s="44" t="s">
        <v>31573</v>
      </c>
    </row>
    <row r="4646" spans="1:4" x14ac:dyDescent="0.2">
      <c r="A4646" s="43"/>
      <c r="C4646" s="43" t="s">
        <v>4656</v>
      </c>
      <c r="D4646" s="44" t="s">
        <v>31574</v>
      </c>
    </row>
    <row r="4647" spans="1:4" x14ac:dyDescent="0.2">
      <c r="A4647" s="43"/>
      <c r="C4647" s="43" t="s">
        <v>4657</v>
      </c>
      <c r="D4647" s="44" t="s">
        <v>31575</v>
      </c>
    </row>
    <row r="4648" spans="1:4" x14ac:dyDescent="0.2">
      <c r="A4648" s="43"/>
      <c r="C4648" s="43" t="s">
        <v>4658</v>
      </c>
      <c r="D4648" s="44" t="s">
        <v>31576</v>
      </c>
    </row>
    <row r="4649" spans="1:4" x14ac:dyDescent="0.2">
      <c r="A4649" s="43"/>
      <c r="C4649" s="43" t="s">
        <v>4659</v>
      </c>
      <c r="D4649" s="44" t="s">
        <v>31577</v>
      </c>
    </row>
    <row r="4650" spans="1:4" x14ac:dyDescent="0.2">
      <c r="A4650" s="43"/>
      <c r="C4650" s="43" t="s">
        <v>4660</v>
      </c>
      <c r="D4650" s="44" t="s">
        <v>31578</v>
      </c>
    </row>
    <row r="4651" spans="1:4" x14ac:dyDescent="0.2">
      <c r="A4651" s="43"/>
      <c r="C4651" s="43" t="s">
        <v>4661</v>
      </c>
      <c r="D4651" s="44" t="s">
        <v>31579</v>
      </c>
    </row>
    <row r="4652" spans="1:4" x14ac:dyDescent="0.2">
      <c r="A4652" s="43"/>
      <c r="C4652" s="43" t="s">
        <v>4662</v>
      </c>
      <c r="D4652" s="44" t="s">
        <v>31580</v>
      </c>
    </row>
    <row r="4653" spans="1:4" x14ac:dyDescent="0.2">
      <c r="A4653" s="43"/>
      <c r="C4653" s="43" t="s">
        <v>4663</v>
      </c>
      <c r="D4653" s="44" t="s">
        <v>31581</v>
      </c>
    </row>
    <row r="4654" spans="1:4" x14ac:dyDescent="0.2">
      <c r="A4654" s="43" t="s">
        <v>31582</v>
      </c>
      <c r="B4654" s="26" t="s">
        <v>31583</v>
      </c>
      <c r="C4654" s="43" t="s">
        <v>4664</v>
      </c>
      <c r="D4654" s="44" t="s">
        <v>31584</v>
      </c>
    </row>
    <row r="4655" spans="1:4" x14ac:dyDescent="0.2">
      <c r="A4655" s="43"/>
      <c r="C4655" s="43" t="s">
        <v>4665</v>
      </c>
      <c r="D4655" s="44" t="s">
        <v>31585</v>
      </c>
    </row>
    <row r="4656" spans="1:4" x14ac:dyDescent="0.2">
      <c r="A4656" s="43"/>
      <c r="C4656" s="43" t="s">
        <v>4666</v>
      </c>
      <c r="D4656" s="44" t="s">
        <v>31586</v>
      </c>
    </row>
    <row r="4657" spans="1:4" x14ac:dyDescent="0.2">
      <c r="A4657" s="43"/>
      <c r="C4657" s="43" t="s">
        <v>4667</v>
      </c>
      <c r="D4657" s="44" t="s">
        <v>31587</v>
      </c>
    </row>
    <row r="4658" spans="1:4" x14ac:dyDescent="0.2">
      <c r="A4658" s="43"/>
      <c r="C4658" s="43" t="s">
        <v>4668</v>
      </c>
      <c r="D4658" s="44" t="s">
        <v>31588</v>
      </c>
    </row>
    <row r="4659" spans="1:4" x14ac:dyDescent="0.2">
      <c r="A4659" s="43"/>
      <c r="C4659" s="43" t="s">
        <v>4669</v>
      </c>
      <c r="D4659" s="44" t="s">
        <v>31589</v>
      </c>
    </row>
    <row r="4660" spans="1:4" x14ac:dyDescent="0.2">
      <c r="A4660" s="43"/>
      <c r="C4660" s="43" t="s">
        <v>4670</v>
      </c>
      <c r="D4660" s="44" t="s">
        <v>31590</v>
      </c>
    </row>
    <row r="4661" spans="1:4" x14ac:dyDescent="0.2">
      <c r="A4661" s="43" t="s">
        <v>31591</v>
      </c>
      <c r="B4661" s="26" t="s">
        <v>31592</v>
      </c>
      <c r="C4661" s="43" t="s">
        <v>4671</v>
      </c>
      <c r="D4661" s="44" t="s">
        <v>31593</v>
      </c>
    </row>
    <row r="4662" spans="1:4" x14ac:dyDescent="0.2">
      <c r="A4662" s="43"/>
      <c r="C4662" s="43" t="s">
        <v>4672</v>
      </c>
      <c r="D4662" s="44" t="s">
        <v>31594</v>
      </c>
    </row>
    <row r="4663" spans="1:4" x14ac:dyDescent="0.2">
      <c r="A4663" s="43"/>
      <c r="C4663" s="43" t="s">
        <v>4673</v>
      </c>
      <c r="D4663" s="44" t="s">
        <v>31595</v>
      </c>
    </row>
    <row r="4664" spans="1:4" x14ac:dyDescent="0.2">
      <c r="A4664" s="43"/>
      <c r="C4664" s="43" t="s">
        <v>4674</v>
      </c>
      <c r="D4664" s="44" t="s">
        <v>31596</v>
      </c>
    </row>
    <row r="4665" spans="1:4" x14ac:dyDescent="0.2">
      <c r="A4665" s="43"/>
      <c r="C4665" s="43" t="s">
        <v>4675</v>
      </c>
      <c r="D4665" s="44" t="s">
        <v>31597</v>
      </c>
    </row>
    <row r="4666" spans="1:4" x14ac:dyDescent="0.2">
      <c r="A4666" s="43"/>
      <c r="C4666" s="43" t="s">
        <v>4676</v>
      </c>
      <c r="D4666" s="44" t="s">
        <v>31598</v>
      </c>
    </row>
    <row r="4667" spans="1:4" x14ac:dyDescent="0.2">
      <c r="A4667" s="43"/>
      <c r="C4667" s="43" t="s">
        <v>4677</v>
      </c>
      <c r="D4667" s="44" t="s">
        <v>31599</v>
      </c>
    </row>
    <row r="4668" spans="1:4" x14ac:dyDescent="0.2">
      <c r="A4668" s="43"/>
      <c r="C4668" s="43" t="s">
        <v>4678</v>
      </c>
      <c r="D4668" s="44" t="s">
        <v>31600</v>
      </c>
    </row>
    <row r="4669" spans="1:4" x14ac:dyDescent="0.2">
      <c r="A4669" s="43"/>
      <c r="C4669" s="43" t="s">
        <v>4679</v>
      </c>
      <c r="D4669" s="44" t="s">
        <v>31601</v>
      </c>
    </row>
    <row r="4670" spans="1:4" ht="24" x14ac:dyDescent="0.2">
      <c r="A4670" s="43" t="s">
        <v>31602</v>
      </c>
      <c r="B4670" s="26" t="s">
        <v>31603</v>
      </c>
      <c r="C4670" s="43" t="s">
        <v>4680</v>
      </c>
      <c r="D4670" s="44" t="s">
        <v>31604</v>
      </c>
    </row>
    <row r="4671" spans="1:4" x14ac:dyDescent="0.2">
      <c r="A4671" s="43"/>
      <c r="C4671" s="43" t="s">
        <v>4681</v>
      </c>
      <c r="D4671" s="44" t="s">
        <v>31605</v>
      </c>
    </row>
    <row r="4672" spans="1:4" x14ac:dyDescent="0.2">
      <c r="A4672" s="43"/>
      <c r="C4672" s="43" t="s">
        <v>4682</v>
      </c>
      <c r="D4672" s="44" t="s">
        <v>31606</v>
      </c>
    </row>
    <row r="4673" spans="1:4" x14ac:dyDescent="0.2">
      <c r="A4673" s="43"/>
      <c r="C4673" s="43" t="s">
        <v>4683</v>
      </c>
      <c r="D4673" s="44" t="s">
        <v>31607</v>
      </c>
    </row>
    <row r="4674" spans="1:4" x14ac:dyDescent="0.2">
      <c r="A4674" s="43"/>
      <c r="C4674" s="43" t="s">
        <v>4684</v>
      </c>
      <c r="D4674" s="44" t="s">
        <v>31608</v>
      </c>
    </row>
    <row r="4675" spans="1:4" x14ac:dyDescent="0.2">
      <c r="A4675" s="43"/>
      <c r="C4675" s="43" t="s">
        <v>4685</v>
      </c>
      <c r="D4675" s="44" t="s">
        <v>31609</v>
      </c>
    </row>
    <row r="4676" spans="1:4" x14ac:dyDescent="0.2">
      <c r="A4676" s="43"/>
      <c r="C4676" s="43" t="s">
        <v>4686</v>
      </c>
      <c r="D4676" s="44" t="s">
        <v>31610</v>
      </c>
    </row>
    <row r="4677" spans="1:4" x14ac:dyDescent="0.2">
      <c r="A4677" s="43"/>
      <c r="C4677" s="43" t="s">
        <v>4687</v>
      </c>
      <c r="D4677" s="44" t="s">
        <v>31611</v>
      </c>
    </row>
    <row r="4678" spans="1:4" x14ac:dyDescent="0.2">
      <c r="A4678" s="43"/>
      <c r="C4678" s="43" t="s">
        <v>4688</v>
      </c>
      <c r="D4678" s="44" t="s">
        <v>31612</v>
      </c>
    </row>
    <row r="4679" spans="1:4" x14ac:dyDescent="0.2">
      <c r="A4679" s="43"/>
      <c r="C4679" s="43" t="s">
        <v>4689</v>
      </c>
      <c r="D4679" s="44" t="s">
        <v>31613</v>
      </c>
    </row>
    <row r="4680" spans="1:4" ht="24" x14ac:dyDescent="0.2">
      <c r="A4680" s="43" t="s">
        <v>31614</v>
      </c>
      <c r="B4680" s="26" t="s">
        <v>31615</v>
      </c>
      <c r="C4680" s="43" t="s">
        <v>4690</v>
      </c>
      <c r="D4680" s="44" t="s">
        <v>31616</v>
      </c>
    </row>
    <row r="4681" spans="1:4" x14ac:dyDescent="0.2">
      <c r="A4681" s="43"/>
      <c r="C4681" s="43" t="s">
        <v>4691</v>
      </c>
      <c r="D4681" s="44" t="s">
        <v>31617</v>
      </c>
    </row>
    <row r="4682" spans="1:4" x14ac:dyDescent="0.2">
      <c r="A4682" s="43"/>
      <c r="C4682" s="43" t="s">
        <v>4692</v>
      </c>
      <c r="D4682" s="44" t="s">
        <v>31618</v>
      </c>
    </row>
    <row r="4683" spans="1:4" x14ac:dyDescent="0.2">
      <c r="A4683" s="43"/>
      <c r="C4683" s="43" t="s">
        <v>4693</v>
      </c>
      <c r="D4683" s="44" t="s">
        <v>31619</v>
      </c>
    </row>
    <row r="4684" spans="1:4" x14ac:dyDescent="0.2">
      <c r="A4684" s="43"/>
      <c r="C4684" s="43" t="s">
        <v>4694</v>
      </c>
      <c r="D4684" s="44" t="s">
        <v>31620</v>
      </c>
    </row>
    <row r="4685" spans="1:4" x14ac:dyDescent="0.2">
      <c r="A4685" s="43"/>
      <c r="C4685" s="43" t="s">
        <v>1</v>
      </c>
      <c r="D4685" s="44" t="s">
        <v>31621</v>
      </c>
    </row>
    <row r="4686" spans="1:4" x14ac:dyDescent="0.2">
      <c r="A4686" s="43"/>
      <c r="C4686" s="43" t="s">
        <v>4695</v>
      </c>
      <c r="D4686" s="44" t="s">
        <v>31622</v>
      </c>
    </row>
    <row r="4687" spans="1:4" x14ac:dyDescent="0.2">
      <c r="A4687" s="43"/>
      <c r="C4687" s="43" t="s">
        <v>4696</v>
      </c>
      <c r="D4687" s="44" t="s">
        <v>31623</v>
      </c>
    </row>
    <row r="4688" spans="1:4" x14ac:dyDescent="0.2">
      <c r="A4688" s="43"/>
      <c r="C4688" s="43" t="s">
        <v>4697</v>
      </c>
      <c r="D4688" s="44" t="s">
        <v>31624</v>
      </c>
    </row>
    <row r="4689" spans="1:4" x14ac:dyDescent="0.2">
      <c r="A4689" s="43"/>
      <c r="C4689" s="43" t="s">
        <v>4698</v>
      </c>
      <c r="D4689" s="44" t="s">
        <v>31625</v>
      </c>
    </row>
    <row r="4690" spans="1:4" ht="24" x14ac:dyDescent="0.2">
      <c r="A4690" s="43" t="s">
        <v>31626</v>
      </c>
      <c r="B4690" s="26" t="s">
        <v>31627</v>
      </c>
      <c r="C4690" s="43" t="s">
        <v>4699</v>
      </c>
      <c r="D4690" s="44" t="s">
        <v>31628</v>
      </c>
    </row>
    <row r="4691" spans="1:4" x14ac:dyDescent="0.2">
      <c r="A4691" s="43"/>
      <c r="C4691" s="43" t="s">
        <v>4700</v>
      </c>
      <c r="D4691" s="44" t="s">
        <v>31629</v>
      </c>
    </row>
    <row r="4692" spans="1:4" x14ac:dyDescent="0.2">
      <c r="A4692" s="43"/>
      <c r="C4692" s="43" t="s">
        <v>4701</v>
      </c>
      <c r="D4692" s="44" t="s">
        <v>31630</v>
      </c>
    </row>
    <row r="4693" spans="1:4" x14ac:dyDescent="0.2">
      <c r="A4693" s="43"/>
      <c r="C4693" s="43" t="s">
        <v>4702</v>
      </c>
      <c r="D4693" s="44" t="s">
        <v>31631</v>
      </c>
    </row>
    <row r="4694" spans="1:4" x14ac:dyDescent="0.2">
      <c r="A4694" s="43"/>
      <c r="C4694" s="43" t="s">
        <v>4703</v>
      </c>
      <c r="D4694" s="44" t="s">
        <v>31632</v>
      </c>
    </row>
    <row r="4695" spans="1:4" x14ac:dyDescent="0.2">
      <c r="A4695" s="43" t="s">
        <v>31633</v>
      </c>
      <c r="B4695" s="26" t="s">
        <v>31634</v>
      </c>
      <c r="C4695" s="43" t="s">
        <v>4704</v>
      </c>
      <c r="D4695" s="44" t="s">
        <v>31635</v>
      </c>
    </row>
    <row r="4696" spans="1:4" x14ac:dyDescent="0.2">
      <c r="A4696" s="43"/>
      <c r="C4696" s="43" t="s">
        <v>4705</v>
      </c>
      <c r="D4696" s="44" t="s">
        <v>31636</v>
      </c>
    </row>
    <row r="4697" spans="1:4" x14ac:dyDescent="0.2">
      <c r="A4697" s="43"/>
      <c r="C4697" s="43" t="s">
        <v>4706</v>
      </c>
      <c r="D4697" s="44" t="s">
        <v>31637</v>
      </c>
    </row>
    <row r="4698" spans="1:4" x14ac:dyDescent="0.2">
      <c r="A4698" s="43"/>
      <c r="C4698" s="43" t="s">
        <v>4707</v>
      </c>
      <c r="D4698" s="44" t="s">
        <v>31638</v>
      </c>
    </row>
    <row r="4699" spans="1:4" x14ac:dyDescent="0.2">
      <c r="A4699" s="43"/>
      <c r="C4699" s="43" t="s">
        <v>4708</v>
      </c>
      <c r="D4699" s="44" t="s">
        <v>31639</v>
      </c>
    </row>
    <row r="4700" spans="1:4" x14ac:dyDescent="0.2">
      <c r="A4700" s="43"/>
      <c r="C4700" s="43" t="s">
        <v>4709</v>
      </c>
      <c r="D4700" s="44" t="s">
        <v>31640</v>
      </c>
    </row>
    <row r="4701" spans="1:4" x14ac:dyDescent="0.2">
      <c r="A4701" s="43"/>
      <c r="C4701" s="43" t="s">
        <v>4710</v>
      </c>
      <c r="D4701" s="44" t="s">
        <v>31641</v>
      </c>
    </row>
    <row r="4702" spans="1:4" x14ac:dyDescent="0.2">
      <c r="A4702" s="43"/>
      <c r="C4702" s="43" t="s">
        <v>4711</v>
      </c>
      <c r="D4702" s="44" t="s">
        <v>31642</v>
      </c>
    </row>
    <row r="4703" spans="1:4" x14ac:dyDescent="0.2">
      <c r="A4703" s="43"/>
      <c r="C4703" s="43" t="s">
        <v>4712</v>
      </c>
      <c r="D4703" s="44" t="s">
        <v>31643</v>
      </c>
    </row>
    <row r="4704" spans="1:4" x14ac:dyDescent="0.2">
      <c r="A4704" s="43" t="s">
        <v>31644</v>
      </c>
      <c r="B4704" s="26" t="s">
        <v>31645</v>
      </c>
      <c r="C4704" s="43" t="s">
        <v>4713</v>
      </c>
      <c r="D4704" s="44" t="s">
        <v>31646</v>
      </c>
    </row>
    <row r="4705" spans="1:4" x14ac:dyDescent="0.2">
      <c r="A4705" s="43"/>
      <c r="C4705" s="43" t="s">
        <v>31647</v>
      </c>
      <c r="D4705" s="44" t="s">
        <v>31648</v>
      </c>
    </row>
    <row r="4706" spans="1:4" x14ac:dyDescent="0.2">
      <c r="A4706" s="43"/>
      <c r="C4706" s="43" t="s">
        <v>4715</v>
      </c>
      <c r="D4706" s="44" t="s">
        <v>31649</v>
      </c>
    </row>
    <row r="4707" spans="1:4" x14ac:dyDescent="0.2">
      <c r="A4707" s="43"/>
      <c r="C4707" s="43" t="s">
        <v>4716</v>
      </c>
      <c r="D4707" s="44" t="s">
        <v>31650</v>
      </c>
    </row>
    <row r="4708" spans="1:4" x14ac:dyDescent="0.2">
      <c r="A4708" s="43" t="s">
        <v>31651</v>
      </c>
      <c r="B4708" s="26" t="s">
        <v>31652</v>
      </c>
      <c r="C4708" s="43" t="s">
        <v>4717</v>
      </c>
      <c r="D4708" s="44" t="s">
        <v>31653</v>
      </c>
    </row>
    <row r="4709" spans="1:4" x14ac:dyDescent="0.2">
      <c r="A4709" s="43"/>
      <c r="C4709" s="43" t="s">
        <v>4718</v>
      </c>
      <c r="D4709" s="44" t="s">
        <v>31654</v>
      </c>
    </row>
    <row r="4710" spans="1:4" x14ac:dyDescent="0.2">
      <c r="A4710" s="43"/>
      <c r="C4710" s="43" t="s">
        <v>4719</v>
      </c>
      <c r="D4710" s="44" t="s">
        <v>31655</v>
      </c>
    </row>
    <row r="4711" spans="1:4" x14ac:dyDescent="0.2">
      <c r="A4711" s="43"/>
      <c r="C4711" s="43" t="s">
        <v>4720</v>
      </c>
      <c r="D4711" s="44" t="s">
        <v>31656</v>
      </c>
    </row>
    <row r="4712" spans="1:4" x14ac:dyDescent="0.2">
      <c r="A4712" s="43" t="s">
        <v>31657</v>
      </c>
      <c r="B4712" s="26" t="s">
        <v>31658</v>
      </c>
      <c r="C4712" s="43" t="s">
        <v>4721</v>
      </c>
      <c r="D4712" s="44" t="s">
        <v>31659</v>
      </c>
    </row>
    <row r="4713" spans="1:4" x14ac:dyDescent="0.2">
      <c r="A4713" s="43"/>
      <c r="C4713" s="43" t="s">
        <v>4722</v>
      </c>
      <c r="D4713" s="44" t="s">
        <v>31660</v>
      </c>
    </row>
    <row r="4714" spans="1:4" x14ac:dyDescent="0.2">
      <c r="A4714" s="43"/>
      <c r="C4714" s="43" t="s">
        <v>4723</v>
      </c>
      <c r="D4714" s="44" t="s">
        <v>31661</v>
      </c>
    </row>
    <row r="4715" spans="1:4" x14ac:dyDescent="0.2">
      <c r="A4715" s="43"/>
      <c r="C4715" s="43" t="s">
        <v>4724</v>
      </c>
      <c r="D4715" s="44" t="s">
        <v>31662</v>
      </c>
    </row>
    <row r="4716" spans="1:4" x14ac:dyDescent="0.2">
      <c r="A4716" s="43"/>
      <c r="C4716" s="43" t="s">
        <v>4725</v>
      </c>
      <c r="D4716" s="44" t="s">
        <v>31663</v>
      </c>
    </row>
    <row r="4717" spans="1:4" ht="24" x14ac:dyDescent="0.2">
      <c r="A4717" s="43" t="s">
        <v>31664</v>
      </c>
      <c r="B4717" s="26" t="s">
        <v>31665</v>
      </c>
      <c r="C4717" s="43" t="s">
        <v>4726</v>
      </c>
      <c r="D4717" s="44" t="s">
        <v>31666</v>
      </c>
    </row>
    <row r="4718" spans="1:4" x14ac:dyDescent="0.2">
      <c r="A4718" s="43"/>
      <c r="C4718" s="43" t="s">
        <v>4727</v>
      </c>
      <c r="D4718" s="44" t="s">
        <v>31667</v>
      </c>
    </row>
    <row r="4719" spans="1:4" x14ac:dyDescent="0.2">
      <c r="A4719" s="43"/>
      <c r="C4719" s="43" t="s">
        <v>4728</v>
      </c>
      <c r="D4719" s="44" t="s">
        <v>31668</v>
      </c>
    </row>
    <row r="4720" spans="1:4" x14ac:dyDescent="0.2">
      <c r="A4720" s="43"/>
      <c r="C4720" s="43" t="s">
        <v>4729</v>
      </c>
      <c r="D4720" s="44" t="s">
        <v>31669</v>
      </c>
    </row>
    <row r="4721" spans="1:4" x14ac:dyDescent="0.2">
      <c r="A4721" s="43"/>
      <c r="C4721" s="43" t="s">
        <v>4730</v>
      </c>
      <c r="D4721" s="44" t="s">
        <v>31670</v>
      </c>
    </row>
    <row r="4722" spans="1:4" x14ac:dyDescent="0.2">
      <c r="A4722" s="43"/>
      <c r="C4722" s="43" t="s">
        <v>4731</v>
      </c>
      <c r="D4722" s="44" t="s">
        <v>31671</v>
      </c>
    </row>
    <row r="4723" spans="1:4" x14ac:dyDescent="0.2">
      <c r="A4723" s="43"/>
      <c r="C4723" s="43" t="s">
        <v>4732</v>
      </c>
      <c r="D4723" s="44" t="s">
        <v>31672</v>
      </c>
    </row>
    <row r="4724" spans="1:4" x14ac:dyDescent="0.2">
      <c r="A4724" s="43"/>
      <c r="C4724" s="43" t="s">
        <v>4733</v>
      </c>
      <c r="D4724" s="44" t="s">
        <v>31673</v>
      </c>
    </row>
    <row r="4725" spans="1:4" x14ac:dyDescent="0.2">
      <c r="A4725" s="43"/>
      <c r="C4725" s="43" t="s">
        <v>4734</v>
      </c>
      <c r="D4725" s="44" t="s">
        <v>31674</v>
      </c>
    </row>
    <row r="4726" spans="1:4" x14ac:dyDescent="0.2">
      <c r="A4726" s="43"/>
      <c r="C4726" s="43" t="s">
        <v>4735</v>
      </c>
      <c r="D4726" s="44" t="s">
        <v>31675</v>
      </c>
    </row>
    <row r="4727" spans="1:4" ht="36" x14ac:dyDescent="0.2">
      <c r="A4727" s="43" t="s">
        <v>31676</v>
      </c>
      <c r="B4727" s="26" t="s">
        <v>31677</v>
      </c>
      <c r="C4727" s="43" t="s">
        <v>31678</v>
      </c>
      <c r="D4727" s="44" t="s">
        <v>31679</v>
      </c>
    </row>
    <row r="4728" spans="1:4" x14ac:dyDescent="0.2">
      <c r="A4728" s="43"/>
      <c r="C4728" s="43" t="s">
        <v>31680</v>
      </c>
      <c r="D4728" s="44" t="s">
        <v>31681</v>
      </c>
    </row>
    <row r="4729" spans="1:4" x14ac:dyDescent="0.2">
      <c r="A4729" s="43"/>
      <c r="C4729" s="43" t="s">
        <v>31682</v>
      </c>
      <c r="D4729" s="44" t="s">
        <v>31683</v>
      </c>
    </row>
    <row r="4730" spans="1:4" x14ac:dyDescent="0.2">
      <c r="A4730" s="43"/>
      <c r="C4730" s="43" t="s">
        <v>31684</v>
      </c>
      <c r="D4730" s="44" t="s">
        <v>31685</v>
      </c>
    </row>
    <row r="4731" spans="1:4" x14ac:dyDescent="0.2">
      <c r="A4731" s="43"/>
      <c r="C4731" s="43" t="s">
        <v>31686</v>
      </c>
      <c r="D4731" s="44" t="s">
        <v>31687</v>
      </c>
    </row>
    <row r="4732" spans="1:4" x14ac:dyDescent="0.2">
      <c r="A4732" s="43"/>
      <c r="C4732" s="43" t="s">
        <v>31688</v>
      </c>
      <c r="D4732" s="44" t="s">
        <v>31689</v>
      </c>
    </row>
    <row r="4733" spans="1:4" x14ac:dyDescent="0.2">
      <c r="A4733" s="43" t="s">
        <v>31690</v>
      </c>
      <c r="B4733" s="26" t="s">
        <v>31691</v>
      </c>
      <c r="C4733" s="43" t="s">
        <v>4742</v>
      </c>
      <c r="D4733" s="44" t="s">
        <v>31692</v>
      </c>
    </row>
    <row r="4734" spans="1:4" x14ac:dyDescent="0.2">
      <c r="A4734" s="43"/>
      <c r="C4734" s="43" t="s">
        <v>4743</v>
      </c>
      <c r="D4734" s="44" t="s">
        <v>31693</v>
      </c>
    </row>
    <row r="4735" spans="1:4" x14ac:dyDescent="0.2">
      <c r="A4735" s="43"/>
      <c r="C4735" s="43" t="s">
        <v>4744</v>
      </c>
      <c r="D4735" s="44" t="s">
        <v>31694</v>
      </c>
    </row>
    <row r="4736" spans="1:4" x14ac:dyDescent="0.2">
      <c r="A4736" s="43"/>
      <c r="C4736" s="43" t="s">
        <v>4745</v>
      </c>
      <c r="D4736" s="44" t="s">
        <v>31695</v>
      </c>
    </row>
    <row r="4737" spans="1:4" x14ac:dyDescent="0.2">
      <c r="A4737" s="43"/>
      <c r="C4737" s="43" t="s">
        <v>4746</v>
      </c>
      <c r="D4737" s="44" t="s">
        <v>31696</v>
      </c>
    </row>
    <row r="4738" spans="1:4" x14ac:dyDescent="0.2">
      <c r="A4738" s="43"/>
      <c r="C4738" s="43" t="s">
        <v>4747</v>
      </c>
      <c r="D4738" s="44" t="s">
        <v>31697</v>
      </c>
    </row>
    <row r="4739" spans="1:4" x14ac:dyDescent="0.2">
      <c r="A4739" s="43" t="s">
        <v>31698</v>
      </c>
      <c r="B4739" s="26" t="s">
        <v>31699</v>
      </c>
      <c r="C4739" s="43" t="s">
        <v>4748</v>
      </c>
      <c r="D4739" s="44" t="s">
        <v>31700</v>
      </c>
    </row>
    <row r="4740" spans="1:4" x14ac:dyDescent="0.2">
      <c r="A4740" s="43"/>
      <c r="C4740" s="43" t="s">
        <v>4749</v>
      </c>
      <c r="D4740" s="44" t="s">
        <v>31701</v>
      </c>
    </row>
    <row r="4741" spans="1:4" x14ac:dyDescent="0.2">
      <c r="A4741" s="43"/>
      <c r="C4741" s="43" t="s">
        <v>4750</v>
      </c>
      <c r="D4741" s="44" t="s">
        <v>31702</v>
      </c>
    </row>
    <row r="4742" spans="1:4" x14ac:dyDescent="0.2">
      <c r="A4742" s="43"/>
      <c r="C4742" s="43" t="s">
        <v>4751</v>
      </c>
      <c r="D4742" s="44" t="s">
        <v>31703</v>
      </c>
    </row>
    <row r="4743" spans="1:4" x14ac:dyDescent="0.2">
      <c r="A4743" s="43"/>
      <c r="C4743" s="43" t="s">
        <v>4752</v>
      </c>
      <c r="D4743" s="44" t="s">
        <v>31704</v>
      </c>
    </row>
    <row r="4744" spans="1:4" x14ac:dyDescent="0.2">
      <c r="A4744" s="43"/>
      <c r="C4744" s="43" t="s">
        <v>4753</v>
      </c>
      <c r="D4744" s="44" t="s">
        <v>31705</v>
      </c>
    </row>
    <row r="4745" spans="1:4" x14ac:dyDescent="0.2">
      <c r="A4745" s="43"/>
      <c r="C4745" s="43" t="s">
        <v>4754</v>
      </c>
      <c r="D4745" s="44" t="s">
        <v>31706</v>
      </c>
    </row>
    <row r="4746" spans="1:4" x14ac:dyDescent="0.2">
      <c r="A4746" s="43"/>
      <c r="C4746" s="43" t="s">
        <v>4755</v>
      </c>
      <c r="D4746" s="44" t="s">
        <v>31707</v>
      </c>
    </row>
    <row r="4747" spans="1:4" x14ac:dyDescent="0.2">
      <c r="A4747" s="43" t="s">
        <v>31708</v>
      </c>
      <c r="B4747" s="26" t="s">
        <v>31709</v>
      </c>
      <c r="C4747" s="43" t="s">
        <v>4756</v>
      </c>
      <c r="D4747" s="44" t="s">
        <v>31710</v>
      </c>
    </row>
    <row r="4748" spans="1:4" x14ac:dyDescent="0.2">
      <c r="A4748" s="43"/>
      <c r="C4748" s="43" t="s">
        <v>4757</v>
      </c>
      <c r="D4748" s="44" t="s">
        <v>31711</v>
      </c>
    </row>
    <row r="4749" spans="1:4" x14ac:dyDescent="0.2">
      <c r="A4749" s="43"/>
      <c r="C4749" s="43" t="s">
        <v>4758</v>
      </c>
      <c r="D4749" s="44" t="s">
        <v>31712</v>
      </c>
    </row>
    <row r="4750" spans="1:4" x14ac:dyDescent="0.2">
      <c r="A4750" s="43" t="s">
        <v>31713</v>
      </c>
      <c r="B4750" s="26" t="s">
        <v>31714</v>
      </c>
      <c r="C4750" s="43" t="s">
        <v>4759</v>
      </c>
      <c r="D4750" s="44" t="s">
        <v>31715</v>
      </c>
    </row>
    <row r="4751" spans="1:4" x14ac:dyDescent="0.2">
      <c r="A4751" s="43"/>
      <c r="C4751" s="43" t="s">
        <v>4760</v>
      </c>
      <c r="D4751" s="44" t="s">
        <v>31716</v>
      </c>
    </row>
    <row r="4752" spans="1:4" x14ac:dyDescent="0.2">
      <c r="A4752" s="43"/>
      <c r="C4752" s="43" t="s">
        <v>4761</v>
      </c>
      <c r="D4752" s="44" t="s">
        <v>31717</v>
      </c>
    </row>
    <row r="4753" spans="1:4" x14ac:dyDescent="0.2">
      <c r="A4753" s="43"/>
      <c r="C4753" s="43" t="s">
        <v>4762</v>
      </c>
      <c r="D4753" s="44" t="s">
        <v>31718</v>
      </c>
    </row>
    <row r="4754" spans="1:4" x14ac:dyDescent="0.2">
      <c r="A4754" s="43"/>
      <c r="C4754" s="43" t="s">
        <v>4763</v>
      </c>
      <c r="D4754" s="44" t="s">
        <v>31719</v>
      </c>
    </row>
    <row r="4755" spans="1:4" x14ac:dyDescent="0.2">
      <c r="A4755" s="43"/>
      <c r="C4755" s="43" t="s">
        <v>4764</v>
      </c>
      <c r="D4755" s="44" t="s">
        <v>31720</v>
      </c>
    </row>
    <row r="4756" spans="1:4" x14ac:dyDescent="0.2">
      <c r="A4756" s="43"/>
      <c r="C4756" s="43" t="s">
        <v>4765</v>
      </c>
      <c r="D4756" s="44" t="s">
        <v>31721</v>
      </c>
    </row>
    <row r="4757" spans="1:4" x14ac:dyDescent="0.2">
      <c r="A4757" s="43"/>
      <c r="C4757" s="43" t="s">
        <v>4766</v>
      </c>
      <c r="D4757" s="44" t="s">
        <v>31722</v>
      </c>
    </row>
    <row r="4758" spans="1:4" x14ac:dyDescent="0.2">
      <c r="A4758" s="43"/>
      <c r="C4758" s="43" t="s">
        <v>4767</v>
      </c>
      <c r="D4758" s="44" t="s">
        <v>31723</v>
      </c>
    </row>
    <row r="4759" spans="1:4" x14ac:dyDescent="0.2">
      <c r="A4759" s="43" t="s">
        <v>31724</v>
      </c>
      <c r="B4759" s="26" t="s">
        <v>31725</v>
      </c>
      <c r="C4759" s="43" t="s">
        <v>31724</v>
      </c>
      <c r="D4759" s="44" t="s">
        <v>31725</v>
      </c>
    </row>
    <row r="4760" spans="1:4" x14ac:dyDescent="0.2">
      <c r="A4760" s="43" t="s">
        <v>31726</v>
      </c>
      <c r="B4760" s="26" t="s">
        <v>31727</v>
      </c>
      <c r="C4760" s="43" t="s">
        <v>4769</v>
      </c>
      <c r="D4760" s="44" t="s">
        <v>31728</v>
      </c>
    </row>
    <row r="4761" spans="1:4" x14ac:dyDescent="0.2">
      <c r="A4761" s="43"/>
      <c r="C4761" s="43" t="s">
        <v>4770</v>
      </c>
      <c r="D4761" s="44" t="s">
        <v>31729</v>
      </c>
    </row>
    <row r="4762" spans="1:4" x14ac:dyDescent="0.2">
      <c r="A4762" s="43"/>
      <c r="C4762" s="43" t="s">
        <v>4771</v>
      </c>
      <c r="D4762" s="44" t="s">
        <v>31730</v>
      </c>
    </row>
    <row r="4763" spans="1:4" x14ac:dyDescent="0.2">
      <c r="A4763" s="43"/>
      <c r="C4763" s="43" t="s">
        <v>4772</v>
      </c>
      <c r="D4763" s="44" t="s">
        <v>31731</v>
      </c>
    </row>
    <row r="4764" spans="1:4" x14ac:dyDescent="0.2">
      <c r="A4764" s="43"/>
      <c r="C4764" s="43" t="s">
        <v>4773</v>
      </c>
      <c r="D4764" s="44" t="s">
        <v>31732</v>
      </c>
    </row>
    <row r="4765" spans="1:4" x14ac:dyDescent="0.2">
      <c r="A4765" s="43"/>
      <c r="C4765" s="43" t="s">
        <v>4774</v>
      </c>
      <c r="D4765" s="44" t="s">
        <v>31733</v>
      </c>
    </row>
    <row r="4766" spans="1:4" x14ac:dyDescent="0.2">
      <c r="A4766" s="43"/>
      <c r="C4766" s="43" t="s">
        <v>4775</v>
      </c>
      <c r="D4766" s="44" t="s">
        <v>31734</v>
      </c>
    </row>
    <row r="4767" spans="1:4" x14ac:dyDescent="0.2">
      <c r="A4767" s="43"/>
      <c r="C4767" s="43" t="s">
        <v>4776</v>
      </c>
      <c r="D4767" s="44" t="s">
        <v>31735</v>
      </c>
    </row>
    <row r="4768" spans="1:4" x14ac:dyDescent="0.2">
      <c r="A4768" s="43" t="s">
        <v>31736</v>
      </c>
      <c r="B4768" s="26" t="s">
        <v>31737</v>
      </c>
      <c r="C4768" s="43" t="s">
        <v>31738</v>
      </c>
      <c r="D4768" s="44" t="s">
        <v>31739</v>
      </c>
    </row>
    <row r="4769" spans="1:4" x14ac:dyDescent="0.2">
      <c r="A4769" s="43"/>
      <c r="C4769" s="43" t="s">
        <v>4778</v>
      </c>
      <c r="D4769" s="44" t="s">
        <v>31740</v>
      </c>
    </row>
    <row r="4770" spans="1:4" x14ac:dyDescent="0.2">
      <c r="A4770" s="43"/>
      <c r="C4770" s="43" t="s">
        <v>4779</v>
      </c>
      <c r="D4770" s="44" t="s">
        <v>31741</v>
      </c>
    </row>
    <row r="4771" spans="1:4" x14ac:dyDescent="0.2">
      <c r="A4771" s="43"/>
      <c r="C4771" s="43" t="s">
        <v>4780</v>
      </c>
      <c r="D4771" s="44" t="s">
        <v>31742</v>
      </c>
    </row>
    <row r="4772" spans="1:4" x14ac:dyDescent="0.2">
      <c r="A4772" s="43"/>
      <c r="C4772" s="43" t="s">
        <v>4781</v>
      </c>
      <c r="D4772" s="44" t="s">
        <v>31743</v>
      </c>
    </row>
    <row r="4773" spans="1:4" x14ac:dyDescent="0.2">
      <c r="A4773" s="43" t="s">
        <v>31744</v>
      </c>
      <c r="B4773" s="26" t="s">
        <v>31745</v>
      </c>
      <c r="C4773" s="43" t="s">
        <v>4782</v>
      </c>
      <c r="D4773" s="44" t="s">
        <v>31746</v>
      </c>
    </row>
    <row r="4774" spans="1:4" x14ac:dyDescent="0.2">
      <c r="A4774" s="43"/>
      <c r="C4774" s="43" t="s">
        <v>4783</v>
      </c>
      <c r="D4774" s="44" t="s">
        <v>31747</v>
      </c>
    </row>
    <row r="4775" spans="1:4" x14ac:dyDescent="0.2">
      <c r="A4775" s="43"/>
      <c r="C4775" s="43" t="s">
        <v>4784</v>
      </c>
      <c r="D4775" s="44" t="s">
        <v>31748</v>
      </c>
    </row>
    <row r="4776" spans="1:4" x14ac:dyDescent="0.2">
      <c r="A4776" s="43"/>
      <c r="C4776" s="43" t="s">
        <v>4785</v>
      </c>
      <c r="D4776" s="44" t="s">
        <v>31749</v>
      </c>
    </row>
    <row r="4777" spans="1:4" x14ac:dyDescent="0.2">
      <c r="A4777" s="43"/>
      <c r="C4777" s="43" t="s">
        <v>4786</v>
      </c>
      <c r="D4777" s="44" t="s">
        <v>31750</v>
      </c>
    </row>
    <row r="4778" spans="1:4" x14ac:dyDescent="0.2">
      <c r="A4778" s="43"/>
      <c r="C4778" s="43" t="s">
        <v>4787</v>
      </c>
      <c r="D4778" s="44" t="s">
        <v>31751</v>
      </c>
    </row>
    <row r="4779" spans="1:4" x14ac:dyDescent="0.2">
      <c r="A4779" s="43"/>
      <c r="C4779" s="43" t="s">
        <v>4788</v>
      </c>
      <c r="D4779" s="44" t="s">
        <v>31752</v>
      </c>
    </row>
    <row r="4780" spans="1:4" x14ac:dyDescent="0.2">
      <c r="A4780" s="43"/>
      <c r="C4780" s="43" t="s">
        <v>4789</v>
      </c>
      <c r="D4780" s="44" t="s">
        <v>31753</v>
      </c>
    </row>
    <row r="4781" spans="1:4" ht="24" x14ac:dyDescent="0.2">
      <c r="A4781" s="43" t="s">
        <v>31754</v>
      </c>
      <c r="B4781" s="26" t="s">
        <v>31755</v>
      </c>
      <c r="C4781" s="43" t="s">
        <v>31756</v>
      </c>
      <c r="D4781" s="44" t="s">
        <v>31757</v>
      </c>
    </row>
    <row r="4782" spans="1:4" x14ac:dyDescent="0.2">
      <c r="A4782" s="43"/>
      <c r="C4782" s="43" t="s">
        <v>31758</v>
      </c>
      <c r="D4782" s="44" t="s">
        <v>31759</v>
      </c>
    </row>
    <row r="4783" spans="1:4" x14ac:dyDescent="0.2">
      <c r="A4783" s="43"/>
      <c r="C4783" s="43" t="s">
        <v>31760</v>
      </c>
      <c r="D4783" s="44" t="s">
        <v>31761</v>
      </c>
    </row>
    <row r="4784" spans="1:4" x14ac:dyDescent="0.2">
      <c r="A4784" s="43"/>
      <c r="C4784" s="43" t="s">
        <v>31762</v>
      </c>
      <c r="D4784" s="44" t="s">
        <v>31763</v>
      </c>
    </row>
    <row r="4785" spans="1:4" x14ac:dyDescent="0.2">
      <c r="A4785" s="43"/>
      <c r="C4785" s="43" t="s">
        <v>31764</v>
      </c>
      <c r="D4785" s="44" t="s">
        <v>31765</v>
      </c>
    </row>
    <row r="4786" spans="1:4" x14ac:dyDescent="0.2">
      <c r="A4786" s="43"/>
      <c r="C4786" s="43" t="s">
        <v>31766</v>
      </c>
      <c r="D4786" s="44" t="s">
        <v>31767</v>
      </c>
    </row>
    <row r="4787" spans="1:4" x14ac:dyDescent="0.2">
      <c r="A4787" s="43"/>
      <c r="C4787" s="43" t="s">
        <v>31768</v>
      </c>
      <c r="D4787" s="44" t="s">
        <v>31769</v>
      </c>
    </row>
    <row r="4788" spans="1:4" x14ac:dyDescent="0.2">
      <c r="A4788" s="43" t="s">
        <v>31770</v>
      </c>
      <c r="B4788" s="26" t="s">
        <v>31771</v>
      </c>
      <c r="C4788" s="43" t="s">
        <v>31772</v>
      </c>
      <c r="D4788" s="44" t="s">
        <v>31773</v>
      </c>
    </row>
    <row r="4789" spans="1:4" x14ac:dyDescent="0.2">
      <c r="A4789" s="43"/>
      <c r="C4789" s="43" t="s">
        <v>4798</v>
      </c>
      <c r="D4789" s="44" t="s">
        <v>31774</v>
      </c>
    </row>
    <row r="4790" spans="1:4" x14ac:dyDescent="0.2">
      <c r="A4790" s="43"/>
      <c r="C4790" s="43" t="s">
        <v>4799</v>
      </c>
      <c r="D4790" s="44" t="s">
        <v>31775</v>
      </c>
    </row>
    <row r="4791" spans="1:4" x14ac:dyDescent="0.2">
      <c r="A4791" s="43"/>
      <c r="C4791" s="43" t="s">
        <v>4800</v>
      </c>
      <c r="D4791" s="44" t="s">
        <v>31776</v>
      </c>
    </row>
    <row r="4792" spans="1:4" x14ac:dyDescent="0.2">
      <c r="A4792" s="43"/>
      <c r="C4792" s="43" t="s">
        <v>4801</v>
      </c>
      <c r="D4792" s="44" t="s">
        <v>31777</v>
      </c>
    </row>
    <row r="4793" spans="1:4" x14ac:dyDescent="0.2">
      <c r="A4793" s="43"/>
      <c r="C4793" s="43" t="s">
        <v>4802</v>
      </c>
      <c r="D4793" s="44" t="s">
        <v>31778</v>
      </c>
    </row>
    <row r="4794" spans="1:4" ht="24" x14ac:dyDescent="0.2">
      <c r="A4794" s="43" t="s">
        <v>31779</v>
      </c>
      <c r="B4794" s="26" t="s">
        <v>31780</v>
      </c>
      <c r="C4794" s="43" t="s">
        <v>31781</v>
      </c>
      <c r="D4794" s="44" t="s">
        <v>31782</v>
      </c>
    </row>
    <row r="4795" spans="1:4" x14ac:dyDescent="0.2">
      <c r="A4795" s="43"/>
      <c r="C4795" s="43" t="s">
        <v>4</v>
      </c>
      <c r="D4795" s="44" t="s">
        <v>31783</v>
      </c>
    </row>
    <row r="4796" spans="1:4" x14ac:dyDescent="0.2">
      <c r="A4796" s="43"/>
      <c r="C4796" s="43" t="s">
        <v>4804</v>
      </c>
      <c r="D4796" s="44" t="s">
        <v>31784</v>
      </c>
    </row>
    <row r="4797" spans="1:4" x14ac:dyDescent="0.2">
      <c r="A4797" s="43"/>
      <c r="C4797" s="43" t="s">
        <v>4805</v>
      </c>
      <c r="D4797" s="44" t="s">
        <v>31785</v>
      </c>
    </row>
    <row r="4798" spans="1:4" x14ac:dyDescent="0.2">
      <c r="A4798" s="43"/>
      <c r="C4798" s="43" t="s">
        <v>4806</v>
      </c>
      <c r="D4798" s="44" t="s">
        <v>31786</v>
      </c>
    </row>
    <row r="4799" spans="1:4" x14ac:dyDescent="0.2">
      <c r="A4799" s="43"/>
      <c r="C4799" s="43" t="s">
        <v>4807</v>
      </c>
      <c r="D4799" s="44" t="s">
        <v>31787</v>
      </c>
    </row>
    <row r="4800" spans="1:4" x14ac:dyDescent="0.2">
      <c r="A4800" s="43"/>
      <c r="C4800" s="43" t="s">
        <v>4808</v>
      </c>
      <c r="D4800" s="44" t="s">
        <v>31788</v>
      </c>
    </row>
    <row r="4801" spans="1:4" ht="24" x14ac:dyDescent="0.2">
      <c r="A4801" s="43" t="s">
        <v>31789</v>
      </c>
      <c r="B4801" s="26" t="s">
        <v>31790</v>
      </c>
      <c r="C4801" s="43" t="s">
        <v>4809</v>
      </c>
      <c r="D4801" s="44" t="s">
        <v>31791</v>
      </c>
    </row>
    <row r="4802" spans="1:4" x14ac:dyDescent="0.2">
      <c r="A4802" s="43"/>
      <c r="C4802" s="43" t="s">
        <v>4810</v>
      </c>
      <c r="D4802" s="44" t="s">
        <v>31792</v>
      </c>
    </row>
    <row r="4803" spans="1:4" x14ac:dyDescent="0.2">
      <c r="A4803" s="43"/>
      <c r="C4803" s="43" t="s">
        <v>4811</v>
      </c>
      <c r="D4803" s="44" t="s">
        <v>31793</v>
      </c>
    </row>
    <row r="4804" spans="1:4" x14ac:dyDescent="0.2">
      <c r="A4804" s="43"/>
      <c r="C4804" s="43" t="s">
        <v>4812</v>
      </c>
      <c r="D4804" s="44" t="s">
        <v>31794</v>
      </c>
    </row>
    <row r="4805" spans="1:4" x14ac:dyDescent="0.2">
      <c r="A4805" s="43"/>
      <c r="C4805" s="43" t="s">
        <v>4813</v>
      </c>
      <c r="D4805" s="44" t="s">
        <v>31795</v>
      </c>
    </row>
    <row r="4806" spans="1:4" x14ac:dyDescent="0.2">
      <c r="A4806" s="43"/>
      <c r="C4806" s="43" t="s">
        <v>4814</v>
      </c>
      <c r="D4806" s="44" t="s">
        <v>31796</v>
      </c>
    </row>
    <row r="4807" spans="1:4" x14ac:dyDescent="0.2">
      <c r="A4807" s="43" t="s">
        <v>31797</v>
      </c>
      <c r="B4807" s="26" t="s">
        <v>31798</v>
      </c>
      <c r="C4807" s="43" t="s">
        <v>4815</v>
      </c>
      <c r="D4807" s="44" t="s">
        <v>31799</v>
      </c>
    </row>
    <row r="4808" spans="1:4" x14ac:dyDescent="0.2">
      <c r="A4808" s="43"/>
      <c r="C4808" s="43" t="s">
        <v>4816</v>
      </c>
      <c r="D4808" s="44" t="s">
        <v>31800</v>
      </c>
    </row>
    <row r="4809" spans="1:4" x14ac:dyDescent="0.2">
      <c r="A4809" s="43"/>
      <c r="C4809" s="43" t="s">
        <v>4817</v>
      </c>
      <c r="D4809" s="44" t="s">
        <v>31801</v>
      </c>
    </row>
    <row r="4810" spans="1:4" x14ac:dyDescent="0.2">
      <c r="A4810" s="43"/>
      <c r="C4810" s="43" t="s">
        <v>4818</v>
      </c>
      <c r="D4810" s="44" t="s">
        <v>31802</v>
      </c>
    </row>
    <row r="4811" spans="1:4" x14ac:dyDescent="0.2">
      <c r="A4811" s="43"/>
      <c r="C4811" s="43" t="s">
        <v>4819</v>
      </c>
      <c r="D4811" s="44" t="s">
        <v>31803</v>
      </c>
    </row>
    <row r="4812" spans="1:4" x14ac:dyDescent="0.2">
      <c r="A4812" s="43"/>
      <c r="C4812" s="43" t="s">
        <v>2</v>
      </c>
      <c r="D4812" s="44" t="s">
        <v>31804</v>
      </c>
    </row>
    <row r="4813" spans="1:4" x14ac:dyDescent="0.2">
      <c r="A4813" s="43"/>
      <c r="C4813" s="43" t="s">
        <v>4820</v>
      </c>
      <c r="D4813" s="44" t="s">
        <v>31805</v>
      </c>
    </row>
    <row r="4814" spans="1:4" x14ac:dyDescent="0.2">
      <c r="A4814" s="43"/>
      <c r="C4814" s="43" t="s">
        <v>4821</v>
      </c>
      <c r="D4814" s="44" t="s">
        <v>31806</v>
      </c>
    </row>
    <row r="4815" spans="1:4" x14ac:dyDescent="0.2">
      <c r="A4815" s="43"/>
      <c r="C4815" s="43" t="s">
        <v>4822</v>
      </c>
      <c r="D4815" s="44" t="s">
        <v>31807</v>
      </c>
    </row>
    <row r="4816" spans="1:4" x14ac:dyDescent="0.2">
      <c r="A4816" s="43" t="s">
        <v>31808</v>
      </c>
      <c r="B4816" s="26" t="s">
        <v>31809</v>
      </c>
      <c r="C4816" s="43" t="s">
        <v>4823</v>
      </c>
      <c r="D4816" s="44" t="s">
        <v>31810</v>
      </c>
    </row>
    <row r="4817" spans="1:4" x14ac:dyDescent="0.2">
      <c r="A4817" s="43"/>
      <c r="C4817" s="43" t="s">
        <v>4824</v>
      </c>
      <c r="D4817" s="44" t="s">
        <v>31811</v>
      </c>
    </row>
    <row r="4818" spans="1:4" x14ac:dyDescent="0.2">
      <c r="A4818" s="43"/>
      <c r="C4818" s="43" t="s">
        <v>4825</v>
      </c>
      <c r="D4818" s="44" t="s">
        <v>31812</v>
      </c>
    </row>
    <row r="4819" spans="1:4" x14ac:dyDescent="0.2">
      <c r="A4819" s="43"/>
      <c r="C4819" s="43" t="s">
        <v>4826</v>
      </c>
      <c r="D4819" s="44" t="s">
        <v>31813</v>
      </c>
    </row>
    <row r="4820" spans="1:4" x14ac:dyDescent="0.2">
      <c r="A4820" s="43"/>
      <c r="C4820" s="43" t="s">
        <v>4827</v>
      </c>
      <c r="D4820" s="44" t="s">
        <v>31814</v>
      </c>
    </row>
    <row r="4821" spans="1:4" x14ac:dyDescent="0.2">
      <c r="A4821" s="43" t="s">
        <v>31815</v>
      </c>
      <c r="B4821" s="26" t="s">
        <v>31816</v>
      </c>
      <c r="C4821" s="43" t="s">
        <v>4828</v>
      </c>
      <c r="D4821" s="44" t="s">
        <v>31817</v>
      </c>
    </row>
    <row r="4822" spans="1:4" x14ac:dyDescent="0.2">
      <c r="A4822" s="43"/>
      <c r="C4822" s="43" t="s">
        <v>4829</v>
      </c>
      <c r="D4822" s="44" t="s">
        <v>31818</v>
      </c>
    </row>
    <row r="4823" spans="1:4" x14ac:dyDescent="0.2">
      <c r="A4823" s="43"/>
      <c r="C4823" s="43" t="s">
        <v>4830</v>
      </c>
      <c r="D4823" s="44" t="s">
        <v>31819</v>
      </c>
    </row>
    <row r="4824" spans="1:4" x14ac:dyDescent="0.2">
      <c r="A4824" s="43"/>
      <c r="C4824" s="43" t="s">
        <v>4831</v>
      </c>
      <c r="D4824" s="44" t="s">
        <v>31820</v>
      </c>
    </row>
    <row r="4825" spans="1:4" x14ac:dyDescent="0.2">
      <c r="A4825" s="43"/>
      <c r="C4825" s="43" t="s">
        <v>4832</v>
      </c>
      <c r="D4825" s="44" t="s">
        <v>31821</v>
      </c>
    </row>
    <row r="4826" spans="1:4" x14ac:dyDescent="0.2">
      <c r="A4826" s="43"/>
      <c r="C4826" s="43" t="s">
        <v>4833</v>
      </c>
      <c r="D4826" s="44" t="s">
        <v>31822</v>
      </c>
    </row>
    <row r="4827" spans="1:4" x14ac:dyDescent="0.2">
      <c r="A4827" s="43"/>
      <c r="C4827" s="43" t="s">
        <v>4834</v>
      </c>
      <c r="D4827" s="44" t="s">
        <v>31823</v>
      </c>
    </row>
    <row r="4828" spans="1:4" x14ac:dyDescent="0.2">
      <c r="A4828" s="43" t="s">
        <v>31824</v>
      </c>
      <c r="B4828" s="26" t="s">
        <v>31825</v>
      </c>
      <c r="C4828" s="43" t="s">
        <v>4835</v>
      </c>
      <c r="D4828" s="44" t="s">
        <v>31826</v>
      </c>
    </row>
    <row r="4829" spans="1:4" x14ac:dyDescent="0.2">
      <c r="A4829" s="43"/>
      <c r="C4829" s="43" t="s">
        <v>4836</v>
      </c>
      <c r="D4829" s="44" t="s">
        <v>31827</v>
      </c>
    </row>
    <row r="4830" spans="1:4" x14ac:dyDescent="0.2">
      <c r="A4830" s="43"/>
      <c r="C4830" s="43" t="s">
        <v>4837</v>
      </c>
      <c r="D4830" s="44" t="s">
        <v>31828</v>
      </c>
    </row>
    <row r="4831" spans="1:4" x14ac:dyDescent="0.2">
      <c r="A4831" s="43"/>
      <c r="C4831" s="43" t="s">
        <v>4838</v>
      </c>
      <c r="D4831" s="44" t="s">
        <v>31829</v>
      </c>
    </row>
    <row r="4832" spans="1:4" x14ac:dyDescent="0.2">
      <c r="A4832" s="43"/>
      <c r="C4832" s="43" t="s">
        <v>4839</v>
      </c>
      <c r="D4832" s="44" t="s">
        <v>31830</v>
      </c>
    </row>
    <row r="4833" spans="1:4" x14ac:dyDescent="0.2">
      <c r="A4833" s="43"/>
      <c r="C4833" s="43" t="s">
        <v>4840</v>
      </c>
      <c r="D4833" s="44" t="s">
        <v>31831</v>
      </c>
    </row>
    <row r="4834" spans="1:4" x14ac:dyDescent="0.2">
      <c r="A4834" s="43"/>
      <c r="C4834" s="43" t="s">
        <v>4841</v>
      </c>
      <c r="D4834" s="44" t="s">
        <v>31832</v>
      </c>
    </row>
    <row r="4835" spans="1:4" x14ac:dyDescent="0.2">
      <c r="A4835" s="43"/>
      <c r="C4835" s="43" t="s">
        <v>4842</v>
      </c>
      <c r="D4835" s="44" t="s">
        <v>31833</v>
      </c>
    </row>
    <row r="4836" spans="1:4" x14ac:dyDescent="0.2">
      <c r="A4836" s="43"/>
      <c r="C4836" s="43" t="s">
        <v>4843</v>
      </c>
      <c r="D4836" s="44" t="s">
        <v>31834</v>
      </c>
    </row>
    <row r="4837" spans="1:4" ht="24" x14ac:dyDescent="0.2">
      <c r="A4837" s="43" t="s">
        <v>31835</v>
      </c>
      <c r="B4837" s="26" t="s">
        <v>31836</v>
      </c>
      <c r="C4837" s="43" t="s">
        <v>31837</v>
      </c>
      <c r="D4837" s="44" t="s">
        <v>31838</v>
      </c>
    </row>
    <row r="4838" spans="1:4" x14ac:dyDescent="0.2">
      <c r="A4838" s="43"/>
      <c r="C4838" s="43" t="s">
        <v>31839</v>
      </c>
      <c r="D4838" s="44" t="s">
        <v>31840</v>
      </c>
    </row>
    <row r="4839" spans="1:4" x14ac:dyDescent="0.2">
      <c r="A4839" s="43"/>
      <c r="C4839" s="43" t="s">
        <v>31841</v>
      </c>
      <c r="D4839" s="44" t="s">
        <v>31842</v>
      </c>
    </row>
    <row r="4840" spans="1:4" x14ac:dyDescent="0.2">
      <c r="A4840" s="43"/>
      <c r="C4840" s="43" t="s">
        <v>31843</v>
      </c>
      <c r="D4840" s="44" t="s">
        <v>31844</v>
      </c>
    </row>
    <row r="4841" spans="1:4" x14ac:dyDescent="0.2">
      <c r="A4841" s="43"/>
      <c r="C4841" s="43" t="s">
        <v>31845</v>
      </c>
      <c r="D4841" s="44" t="s">
        <v>31846</v>
      </c>
    </row>
    <row r="4842" spans="1:4" x14ac:dyDescent="0.2">
      <c r="A4842" s="43" t="s">
        <v>31847</v>
      </c>
      <c r="B4842" s="26" t="s">
        <v>31848</v>
      </c>
      <c r="C4842" s="43" t="s">
        <v>4849</v>
      </c>
      <c r="D4842" s="44" t="s">
        <v>31849</v>
      </c>
    </row>
    <row r="4843" spans="1:4" x14ac:dyDescent="0.2">
      <c r="A4843" s="43"/>
      <c r="C4843" s="43" t="s">
        <v>4850</v>
      </c>
      <c r="D4843" s="44" t="s">
        <v>31850</v>
      </c>
    </row>
    <row r="4844" spans="1:4" x14ac:dyDescent="0.2">
      <c r="A4844" s="43"/>
      <c r="C4844" s="43" t="s">
        <v>4851</v>
      </c>
      <c r="D4844" s="44" t="s">
        <v>31851</v>
      </c>
    </row>
    <row r="4845" spans="1:4" x14ac:dyDescent="0.2">
      <c r="A4845" s="43"/>
      <c r="C4845" s="43" t="s">
        <v>4852</v>
      </c>
      <c r="D4845" s="44" t="s">
        <v>31852</v>
      </c>
    </row>
    <row r="4846" spans="1:4" x14ac:dyDescent="0.2">
      <c r="A4846" s="43"/>
      <c r="C4846" s="43" t="s">
        <v>4853</v>
      </c>
      <c r="D4846" s="44" t="s">
        <v>31853</v>
      </c>
    </row>
    <row r="4847" spans="1:4" x14ac:dyDescent="0.2">
      <c r="A4847" s="43"/>
      <c r="C4847" s="43" t="s">
        <v>6</v>
      </c>
      <c r="D4847" s="44" t="s">
        <v>31854</v>
      </c>
    </row>
    <row r="4848" spans="1:4" x14ac:dyDescent="0.2">
      <c r="A4848" s="43"/>
      <c r="C4848" s="43" t="s">
        <v>4854</v>
      </c>
      <c r="D4848" s="44" t="s">
        <v>31855</v>
      </c>
    </row>
    <row r="4849" spans="1:4" ht="24" x14ac:dyDescent="0.2">
      <c r="A4849" s="43" t="s">
        <v>31856</v>
      </c>
      <c r="B4849" s="26" t="s">
        <v>31857</v>
      </c>
      <c r="C4849" s="43" t="s">
        <v>4855</v>
      </c>
      <c r="D4849" s="44" t="s">
        <v>31858</v>
      </c>
    </row>
    <row r="4850" spans="1:4" x14ac:dyDescent="0.2">
      <c r="A4850" s="43"/>
      <c r="C4850" s="43" t="s">
        <v>4856</v>
      </c>
      <c r="D4850" s="44" t="s">
        <v>31859</v>
      </c>
    </row>
    <row r="4851" spans="1:4" x14ac:dyDescent="0.2">
      <c r="A4851" s="43"/>
      <c r="C4851" s="43" t="s">
        <v>4857</v>
      </c>
      <c r="D4851" s="44" t="s">
        <v>31860</v>
      </c>
    </row>
    <row r="4852" spans="1:4" x14ac:dyDescent="0.2">
      <c r="A4852" s="43"/>
      <c r="C4852" s="43" t="s">
        <v>4858</v>
      </c>
      <c r="D4852" s="44" t="s">
        <v>31861</v>
      </c>
    </row>
    <row r="4853" spans="1:4" x14ac:dyDescent="0.2">
      <c r="A4853" s="43"/>
      <c r="C4853" s="43" t="s">
        <v>4859</v>
      </c>
      <c r="D4853" s="44" t="s">
        <v>31862</v>
      </c>
    </row>
    <row r="4854" spans="1:4" x14ac:dyDescent="0.2">
      <c r="A4854" s="43"/>
      <c r="C4854" s="43" t="s">
        <v>4860</v>
      </c>
      <c r="D4854" s="44" t="s">
        <v>31863</v>
      </c>
    </row>
    <row r="4855" spans="1:4" x14ac:dyDescent="0.2">
      <c r="A4855" s="43" t="s">
        <v>31864</v>
      </c>
      <c r="B4855" s="26" t="s">
        <v>31865</v>
      </c>
      <c r="C4855" s="43" t="s">
        <v>4861</v>
      </c>
      <c r="D4855" s="44" t="s">
        <v>31866</v>
      </c>
    </row>
    <row r="4856" spans="1:4" x14ac:dyDescent="0.2">
      <c r="A4856" s="43"/>
      <c r="C4856" s="43" t="s">
        <v>4862</v>
      </c>
      <c r="D4856" s="44" t="s">
        <v>31867</v>
      </c>
    </row>
    <row r="4857" spans="1:4" x14ac:dyDescent="0.2">
      <c r="A4857" s="43"/>
      <c r="C4857" s="43" t="s">
        <v>4863</v>
      </c>
      <c r="D4857" s="44" t="s">
        <v>31868</v>
      </c>
    </row>
    <row r="4858" spans="1:4" x14ac:dyDescent="0.2">
      <c r="A4858" s="43"/>
      <c r="C4858" s="43" t="s">
        <v>4864</v>
      </c>
      <c r="D4858" s="44" t="s">
        <v>31869</v>
      </c>
    </row>
    <row r="4859" spans="1:4" x14ac:dyDescent="0.2">
      <c r="A4859" s="43"/>
      <c r="C4859" s="43" t="s">
        <v>4865</v>
      </c>
      <c r="D4859" s="44" t="s">
        <v>31870</v>
      </c>
    </row>
    <row r="4860" spans="1:4" x14ac:dyDescent="0.2">
      <c r="A4860" s="43"/>
      <c r="C4860" s="43" t="s">
        <v>4866</v>
      </c>
      <c r="D4860" s="44" t="s">
        <v>31871</v>
      </c>
    </row>
    <row r="4861" spans="1:4" x14ac:dyDescent="0.2">
      <c r="A4861" s="43"/>
      <c r="C4861" s="43" t="s">
        <v>4867</v>
      </c>
      <c r="D4861" s="44" t="s">
        <v>31872</v>
      </c>
    </row>
    <row r="4862" spans="1:4" ht="24" x14ac:dyDescent="0.2">
      <c r="A4862" s="43" t="s">
        <v>31873</v>
      </c>
      <c r="B4862" s="26" t="s">
        <v>31874</v>
      </c>
      <c r="C4862" s="43" t="s">
        <v>31875</v>
      </c>
      <c r="D4862" s="44" t="s">
        <v>31876</v>
      </c>
    </row>
    <row r="4863" spans="1:4" x14ac:dyDescent="0.2">
      <c r="A4863" s="43"/>
      <c r="C4863" s="43" t="s">
        <v>31877</v>
      </c>
      <c r="D4863" s="44" t="s">
        <v>31878</v>
      </c>
    </row>
    <row r="4864" spans="1:4" ht="36" x14ac:dyDescent="0.2">
      <c r="A4864" s="43" t="s">
        <v>31879</v>
      </c>
      <c r="B4864" s="26" t="s">
        <v>31880</v>
      </c>
      <c r="C4864" s="43" t="s">
        <v>4870</v>
      </c>
      <c r="D4864" s="44" t="s">
        <v>31881</v>
      </c>
    </row>
    <row r="4865" spans="1:4" x14ac:dyDescent="0.2">
      <c r="A4865" s="43"/>
      <c r="C4865" s="43" t="s">
        <v>4871</v>
      </c>
      <c r="D4865" s="44" t="s">
        <v>31882</v>
      </c>
    </row>
    <row r="4866" spans="1:4" x14ac:dyDescent="0.2">
      <c r="A4866" s="43"/>
      <c r="C4866" s="43" t="s">
        <v>4872</v>
      </c>
      <c r="D4866" s="44" t="s">
        <v>31883</v>
      </c>
    </row>
    <row r="4867" spans="1:4" x14ac:dyDescent="0.2">
      <c r="A4867" s="43"/>
      <c r="C4867" s="43" t="s">
        <v>4873</v>
      </c>
      <c r="D4867" s="44" t="s">
        <v>31884</v>
      </c>
    </row>
    <row r="4868" spans="1:4" x14ac:dyDescent="0.2">
      <c r="A4868" s="43"/>
      <c r="C4868" s="43" t="s">
        <v>4874</v>
      </c>
      <c r="D4868" s="44" t="s">
        <v>31885</v>
      </c>
    </row>
    <row r="4869" spans="1:4" x14ac:dyDescent="0.2">
      <c r="A4869" s="43"/>
      <c r="C4869" s="43" t="s">
        <v>5</v>
      </c>
      <c r="D4869" s="44" t="s">
        <v>31886</v>
      </c>
    </row>
    <row r="4870" spans="1:4" x14ac:dyDescent="0.2">
      <c r="A4870" s="43"/>
      <c r="C4870" s="43" t="s">
        <v>4875</v>
      </c>
      <c r="D4870" s="44" t="s">
        <v>31887</v>
      </c>
    </row>
    <row r="4871" spans="1:4" x14ac:dyDescent="0.2">
      <c r="A4871" s="43"/>
      <c r="C4871" s="43" t="s">
        <v>4876</v>
      </c>
      <c r="D4871" s="44" t="s">
        <v>31888</v>
      </c>
    </row>
    <row r="4872" spans="1:4" x14ac:dyDescent="0.2">
      <c r="A4872" s="43"/>
      <c r="C4872" s="43" t="s">
        <v>4877</v>
      </c>
      <c r="D4872" s="44" t="s">
        <v>31889</v>
      </c>
    </row>
    <row r="4873" spans="1:4" x14ac:dyDescent="0.2">
      <c r="A4873" s="43"/>
      <c r="C4873" s="43" t="s">
        <v>4878</v>
      </c>
      <c r="D4873" s="44" t="s">
        <v>31890</v>
      </c>
    </row>
    <row r="4874" spans="1:4" x14ac:dyDescent="0.2">
      <c r="A4874" s="43" t="s">
        <v>31891</v>
      </c>
      <c r="B4874" s="26" t="s">
        <v>31892</v>
      </c>
      <c r="C4874" s="43" t="s">
        <v>4879</v>
      </c>
      <c r="D4874" s="44" t="s">
        <v>31893</v>
      </c>
    </row>
    <row r="4875" spans="1:4" x14ac:dyDescent="0.2">
      <c r="A4875" s="43"/>
      <c r="C4875" s="43" t="s">
        <v>4880</v>
      </c>
      <c r="D4875" s="44" t="s">
        <v>31894</v>
      </c>
    </row>
    <row r="4876" spans="1:4" x14ac:dyDescent="0.2">
      <c r="A4876" s="43"/>
      <c r="C4876" s="43" t="s">
        <v>4881</v>
      </c>
      <c r="D4876" s="44" t="s">
        <v>31895</v>
      </c>
    </row>
    <row r="4877" spans="1:4" x14ac:dyDescent="0.2">
      <c r="A4877" s="43"/>
      <c r="C4877" s="43" t="s">
        <v>4882</v>
      </c>
      <c r="D4877" s="44" t="s">
        <v>31896</v>
      </c>
    </row>
    <row r="4878" spans="1:4" x14ac:dyDescent="0.2">
      <c r="A4878" s="43"/>
      <c r="C4878" s="43" t="s">
        <v>4883</v>
      </c>
      <c r="D4878" s="44" t="s">
        <v>31897</v>
      </c>
    </row>
    <row r="4879" spans="1:4" x14ac:dyDescent="0.2">
      <c r="A4879" s="43"/>
      <c r="C4879" s="43" t="s">
        <v>4884</v>
      </c>
      <c r="D4879" s="44" t="s">
        <v>31898</v>
      </c>
    </row>
    <row r="4880" spans="1:4" x14ac:dyDescent="0.2">
      <c r="A4880" s="43"/>
      <c r="C4880" s="43" t="s">
        <v>4885</v>
      </c>
      <c r="D4880" s="44" t="s">
        <v>31899</v>
      </c>
    </row>
    <row r="4881" spans="1:4" x14ac:dyDescent="0.2">
      <c r="A4881" s="43"/>
      <c r="C4881" s="43" t="s">
        <v>4886</v>
      </c>
      <c r="D4881" s="44" t="s">
        <v>31900</v>
      </c>
    </row>
    <row r="4882" spans="1:4" x14ac:dyDescent="0.2">
      <c r="A4882" s="43" t="s">
        <v>31901</v>
      </c>
      <c r="B4882" s="26" t="s">
        <v>31902</v>
      </c>
      <c r="C4882" s="43" t="s">
        <v>4887</v>
      </c>
      <c r="D4882" s="44" t="s">
        <v>31903</v>
      </c>
    </row>
    <row r="4883" spans="1:4" x14ac:dyDescent="0.2">
      <c r="A4883" s="43"/>
      <c r="C4883" s="43" t="s">
        <v>4888</v>
      </c>
      <c r="D4883" s="44" t="s">
        <v>31904</v>
      </c>
    </row>
    <row r="4884" spans="1:4" x14ac:dyDescent="0.2">
      <c r="A4884" s="43"/>
      <c r="C4884" s="43" t="s">
        <v>4889</v>
      </c>
      <c r="D4884" s="44" t="s">
        <v>31905</v>
      </c>
    </row>
    <row r="4885" spans="1:4" x14ac:dyDescent="0.2">
      <c r="A4885" s="43"/>
      <c r="C4885" s="43" t="s">
        <v>4890</v>
      </c>
      <c r="D4885" s="44" t="s">
        <v>31906</v>
      </c>
    </row>
    <row r="4886" spans="1:4" x14ac:dyDescent="0.2">
      <c r="A4886" s="43"/>
      <c r="C4886" s="43" t="s">
        <v>4891</v>
      </c>
      <c r="D4886" s="44" t="s">
        <v>31907</v>
      </c>
    </row>
    <row r="4887" spans="1:4" x14ac:dyDescent="0.2">
      <c r="A4887" s="43"/>
      <c r="C4887" s="43" t="s">
        <v>4892</v>
      </c>
      <c r="D4887" s="44" t="s">
        <v>31908</v>
      </c>
    </row>
    <row r="4888" spans="1:4" x14ac:dyDescent="0.2">
      <c r="A4888" s="43"/>
      <c r="C4888" s="43" t="s">
        <v>4893</v>
      </c>
      <c r="D4888" s="44" t="s">
        <v>31909</v>
      </c>
    </row>
    <row r="4889" spans="1:4" x14ac:dyDescent="0.2">
      <c r="A4889" s="43"/>
      <c r="C4889" s="43" t="s">
        <v>4894</v>
      </c>
      <c r="D4889" s="44" t="s">
        <v>31910</v>
      </c>
    </row>
    <row r="4890" spans="1:4" ht="24" x14ac:dyDescent="0.2">
      <c r="A4890" s="43" t="s">
        <v>31911</v>
      </c>
      <c r="B4890" s="26" t="s">
        <v>31912</v>
      </c>
      <c r="C4890" s="43" t="s">
        <v>31913</v>
      </c>
      <c r="D4890" s="44" t="s">
        <v>31914</v>
      </c>
    </row>
    <row r="4891" spans="1:4" x14ac:dyDescent="0.2">
      <c r="A4891" s="43"/>
      <c r="C4891" s="43" t="s">
        <v>31915</v>
      </c>
      <c r="D4891" s="44" t="s">
        <v>31916</v>
      </c>
    </row>
    <row r="4892" spans="1:4" x14ac:dyDescent="0.2">
      <c r="A4892" s="43"/>
      <c r="C4892" s="43" t="s">
        <v>31917</v>
      </c>
      <c r="D4892" s="44" t="s">
        <v>31918</v>
      </c>
    </row>
    <row r="4893" spans="1:4" x14ac:dyDescent="0.2">
      <c r="A4893" s="43" t="s">
        <v>31919</v>
      </c>
      <c r="B4893" s="26" t="s">
        <v>31920</v>
      </c>
      <c r="C4893" s="43" t="s">
        <v>4898</v>
      </c>
      <c r="D4893" s="44" t="s">
        <v>31921</v>
      </c>
    </row>
    <row r="4894" spans="1:4" x14ac:dyDescent="0.2">
      <c r="A4894" s="43"/>
      <c r="C4894" s="43" t="s">
        <v>4899</v>
      </c>
      <c r="D4894" s="44" t="s">
        <v>31922</v>
      </c>
    </row>
    <row r="4895" spans="1:4" x14ac:dyDescent="0.2">
      <c r="A4895" s="43"/>
      <c r="C4895" s="43" t="s">
        <v>4900</v>
      </c>
      <c r="D4895" s="44" t="s">
        <v>31923</v>
      </c>
    </row>
    <row r="4896" spans="1:4" x14ac:dyDescent="0.2">
      <c r="A4896" s="43"/>
      <c r="C4896" s="43" t="s">
        <v>4901</v>
      </c>
      <c r="D4896" s="44" t="s">
        <v>31924</v>
      </c>
    </row>
    <row r="4897" spans="1:4" x14ac:dyDescent="0.2">
      <c r="A4897" s="43"/>
      <c r="C4897" s="43" t="s">
        <v>4902</v>
      </c>
      <c r="D4897" s="44" t="s">
        <v>31925</v>
      </c>
    </row>
    <row r="4898" spans="1:4" x14ac:dyDescent="0.2">
      <c r="A4898" s="43"/>
      <c r="C4898" s="43" t="s">
        <v>4903</v>
      </c>
      <c r="D4898" s="44" t="s">
        <v>31926</v>
      </c>
    </row>
    <row r="4899" spans="1:4" x14ac:dyDescent="0.2">
      <c r="A4899" s="43"/>
      <c r="C4899" s="43" t="s">
        <v>4904</v>
      </c>
      <c r="D4899" s="44" t="s">
        <v>31927</v>
      </c>
    </row>
    <row r="4900" spans="1:4" x14ac:dyDescent="0.2">
      <c r="A4900" s="43"/>
      <c r="C4900" s="43" t="s">
        <v>4905</v>
      </c>
      <c r="D4900" s="44" t="s">
        <v>31928</v>
      </c>
    </row>
    <row r="4901" spans="1:4" ht="24" x14ac:dyDescent="0.2">
      <c r="A4901" s="43" t="s">
        <v>31929</v>
      </c>
      <c r="B4901" s="26" t="s">
        <v>31930</v>
      </c>
      <c r="C4901" s="43" t="s">
        <v>4906</v>
      </c>
      <c r="D4901" s="44" t="s">
        <v>31931</v>
      </c>
    </row>
    <row r="4902" spans="1:4" x14ac:dyDescent="0.2">
      <c r="A4902" s="43"/>
      <c r="C4902" s="43" t="s">
        <v>4907</v>
      </c>
      <c r="D4902" s="44" t="s">
        <v>31932</v>
      </c>
    </row>
    <row r="4903" spans="1:4" x14ac:dyDescent="0.2">
      <c r="A4903" s="43"/>
      <c r="C4903" s="43" t="s">
        <v>4908</v>
      </c>
      <c r="D4903" s="44" t="s">
        <v>31933</v>
      </c>
    </row>
    <row r="4904" spans="1:4" x14ac:dyDescent="0.2">
      <c r="A4904" s="43"/>
      <c r="C4904" s="43" t="s">
        <v>4909</v>
      </c>
      <c r="D4904" s="44" t="s">
        <v>31934</v>
      </c>
    </row>
    <row r="4905" spans="1:4" x14ac:dyDescent="0.2">
      <c r="A4905" s="43"/>
      <c r="C4905" s="43" t="s">
        <v>4910</v>
      </c>
      <c r="D4905" s="44" t="s">
        <v>31935</v>
      </c>
    </row>
    <row r="4906" spans="1:4" x14ac:dyDescent="0.2">
      <c r="A4906" s="43"/>
      <c r="C4906" s="43" t="s">
        <v>4911</v>
      </c>
      <c r="D4906" s="44" t="s">
        <v>31936</v>
      </c>
    </row>
    <row r="4907" spans="1:4" x14ac:dyDescent="0.2">
      <c r="A4907" s="43"/>
      <c r="C4907" s="43" t="s">
        <v>4912</v>
      </c>
      <c r="D4907" s="44" t="s">
        <v>31937</v>
      </c>
    </row>
    <row r="4908" spans="1:4" x14ac:dyDescent="0.2">
      <c r="A4908" s="43"/>
      <c r="C4908" s="43" t="s">
        <v>4913</v>
      </c>
      <c r="D4908" s="44" t="s">
        <v>31938</v>
      </c>
    </row>
    <row r="4909" spans="1:4" x14ac:dyDescent="0.2">
      <c r="A4909" s="43"/>
      <c r="C4909" s="43" t="s">
        <v>4914</v>
      </c>
      <c r="D4909" s="44" t="s">
        <v>31939</v>
      </c>
    </row>
    <row r="4910" spans="1:4" x14ac:dyDescent="0.2">
      <c r="A4910" s="43"/>
      <c r="C4910" s="43" t="s">
        <v>4915</v>
      </c>
      <c r="D4910" s="44" t="s">
        <v>31940</v>
      </c>
    </row>
    <row r="4911" spans="1:4" x14ac:dyDescent="0.2">
      <c r="A4911" s="43" t="s">
        <v>31941</v>
      </c>
      <c r="B4911" s="26" t="s">
        <v>31942</v>
      </c>
      <c r="C4911" s="43" t="s">
        <v>4916</v>
      </c>
      <c r="D4911" s="44" t="s">
        <v>31943</v>
      </c>
    </row>
    <row r="4912" spans="1:4" x14ac:dyDescent="0.2">
      <c r="A4912" s="43"/>
      <c r="C4912" s="43" t="s">
        <v>4917</v>
      </c>
      <c r="D4912" s="44" t="s">
        <v>31944</v>
      </c>
    </row>
    <row r="4913" spans="1:4" x14ac:dyDescent="0.2">
      <c r="A4913" s="43"/>
      <c r="C4913" s="43" t="s">
        <v>4918</v>
      </c>
      <c r="D4913" s="44" t="s">
        <v>31945</v>
      </c>
    </row>
    <row r="4914" spans="1:4" x14ac:dyDescent="0.2">
      <c r="A4914" s="43"/>
      <c r="C4914" s="43" t="s">
        <v>4919</v>
      </c>
      <c r="D4914" s="44" t="s">
        <v>31946</v>
      </c>
    </row>
    <row r="4915" spans="1:4" x14ac:dyDescent="0.2">
      <c r="A4915" s="43"/>
      <c r="C4915" s="43" t="s">
        <v>4920</v>
      </c>
      <c r="D4915" s="44" t="s">
        <v>31947</v>
      </c>
    </row>
    <row r="4916" spans="1:4" x14ac:dyDescent="0.2">
      <c r="A4916" s="43"/>
      <c r="C4916" s="43" t="s">
        <v>4921</v>
      </c>
      <c r="D4916" s="44" t="s">
        <v>31948</v>
      </c>
    </row>
    <row r="4917" spans="1:4" x14ac:dyDescent="0.2">
      <c r="A4917" s="43"/>
      <c r="C4917" s="43" t="s">
        <v>4922</v>
      </c>
      <c r="D4917" s="44" t="s">
        <v>31949</v>
      </c>
    </row>
    <row r="4918" spans="1:4" x14ac:dyDescent="0.2">
      <c r="A4918" s="43"/>
      <c r="C4918" s="43" t="s">
        <v>4923</v>
      </c>
      <c r="D4918" s="44" t="s">
        <v>31950</v>
      </c>
    </row>
    <row r="4919" spans="1:4" ht="24" x14ac:dyDescent="0.2">
      <c r="A4919" s="43" t="s">
        <v>31951</v>
      </c>
      <c r="B4919" s="26" t="s">
        <v>31952</v>
      </c>
      <c r="C4919" s="43" t="s">
        <v>4924</v>
      </c>
      <c r="D4919" s="44" t="s">
        <v>31953</v>
      </c>
    </row>
    <row r="4920" spans="1:4" x14ac:dyDescent="0.2">
      <c r="A4920" s="43"/>
      <c r="C4920" s="43" t="s">
        <v>4925</v>
      </c>
      <c r="D4920" s="44" t="s">
        <v>31954</v>
      </c>
    </row>
    <row r="4921" spans="1:4" x14ac:dyDescent="0.2">
      <c r="A4921" s="43"/>
      <c r="C4921" s="43" t="s">
        <v>4926</v>
      </c>
      <c r="D4921" s="44" t="s">
        <v>31955</v>
      </c>
    </row>
    <row r="4922" spans="1:4" x14ac:dyDescent="0.2">
      <c r="A4922" s="43"/>
      <c r="C4922" s="43" t="s">
        <v>4927</v>
      </c>
      <c r="D4922" s="44" t="s">
        <v>31956</v>
      </c>
    </row>
    <row r="4923" spans="1:4" x14ac:dyDescent="0.2">
      <c r="A4923" s="43"/>
      <c r="C4923" s="43" t="s">
        <v>4928</v>
      </c>
      <c r="D4923" s="44" t="s">
        <v>31957</v>
      </c>
    </row>
    <row r="4924" spans="1:4" x14ac:dyDescent="0.2">
      <c r="A4924" s="43"/>
      <c r="C4924" s="43" t="s">
        <v>4929</v>
      </c>
      <c r="D4924" s="44" t="s">
        <v>31958</v>
      </c>
    </row>
    <row r="4925" spans="1:4" x14ac:dyDescent="0.2">
      <c r="A4925" s="43"/>
      <c r="C4925" s="43" t="s">
        <v>4930</v>
      </c>
      <c r="D4925" s="44" t="s">
        <v>24886</v>
      </c>
    </row>
    <row r="4926" spans="1:4" x14ac:dyDescent="0.2">
      <c r="A4926" s="43"/>
      <c r="C4926" s="43" t="s">
        <v>4931</v>
      </c>
      <c r="D4926" s="44" t="s">
        <v>31959</v>
      </c>
    </row>
    <row r="4927" spans="1:4" x14ac:dyDescent="0.2">
      <c r="A4927" s="43"/>
      <c r="C4927" s="43" t="s">
        <v>4932</v>
      </c>
      <c r="D4927" s="44" t="s">
        <v>31960</v>
      </c>
    </row>
    <row r="4928" spans="1:4" x14ac:dyDescent="0.2">
      <c r="A4928" s="43" t="s">
        <v>31961</v>
      </c>
      <c r="B4928" s="26" t="s">
        <v>31962</v>
      </c>
      <c r="C4928" s="43" t="s">
        <v>4933</v>
      </c>
      <c r="D4928" s="44" t="s">
        <v>31963</v>
      </c>
    </row>
    <row r="4929" spans="1:4" x14ac:dyDescent="0.2">
      <c r="A4929" s="43"/>
      <c r="C4929" s="43" t="s">
        <v>4934</v>
      </c>
      <c r="D4929" s="44" t="s">
        <v>31964</v>
      </c>
    </row>
    <row r="4930" spans="1:4" x14ac:dyDescent="0.2">
      <c r="A4930" s="43"/>
      <c r="C4930" s="43" t="s">
        <v>4935</v>
      </c>
      <c r="D4930" s="44" t="s">
        <v>31965</v>
      </c>
    </row>
    <row r="4931" spans="1:4" x14ac:dyDescent="0.2">
      <c r="A4931" s="43"/>
      <c r="C4931" s="43" t="s">
        <v>4936</v>
      </c>
      <c r="D4931" s="44" t="s">
        <v>31966</v>
      </c>
    </row>
    <row r="4932" spans="1:4" x14ac:dyDescent="0.2">
      <c r="A4932" s="43"/>
      <c r="C4932" s="43" t="s">
        <v>4937</v>
      </c>
      <c r="D4932" s="44" t="s">
        <v>31967</v>
      </c>
    </row>
    <row r="4933" spans="1:4" x14ac:dyDescent="0.2">
      <c r="A4933" s="43"/>
      <c r="C4933" s="43" t="s">
        <v>4938</v>
      </c>
      <c r="D4933" s="44" t="s">
        <v>31968</v>
      </c>
    </row>
    <row r="4934" spans="1:4" x14ac:dyDescent="0.2">
      <c r="A4934" s="43"/>
      <c r="C4934" s="43" t="s">
        <v>4939</v>
      </c>
      <c r="D4934" s="44" t="s">
        <v>31969</v>
      </c>
    </row>
    <row r="4935" spans="1:4" x14ac:dyDescent="0.2">
      <c r="A4935" s="43"/>
      <c r="C4935" s="43" t="s">
        <v>4940</v>
      </c>
      <c r="D4935" s="44" t="s">
        <v>31970</v>
      </c>
    </row>
    <row r="4936" spans="1:4" x14ac:dyDescent="0.2">
      <c r="A4936" s="43" t="s">
        <v>31971</v>
      </c>
      <c r="B4936" s="26" t="s">
        <v>31972</v>
      </c>
      <c r="C4936" s="43" t="s">
        <v>4941</v>
      </c>
      <c r="D4936" s="44" t="s">
        <v>31973</v>
      </c>
    </row>
    <row r="4937" spans="1:4" x14ac:dyDescent="0.2">
      <c r="A4937" s="43"/>
      <c r="C4937" s="43" t="s">
        <v>4942</v>
      </c>
      <c r="D4937" s="44" t="s">
        <v>31974</v>
      </c>
    </row>
    <row r="4938" spans="1:4" x14ac:dyDescent="0.2">
      <c r="A4938" s="43"/>
      <c r="C4938" s="43" t="s">
        <v>4943</v>
      </c>
      <c r="D4938" s="44" t="s">
        <v>31975</v>
      </c>
    </row>
    <row r="4939" spans="1:4" x14ac:dyDescent="0.2">
      <c r="A4939" s="43"/>
      <c r="C4939" s="43" t="s">
        <v>4944</v>
      </c>
      <c r="D4939" s="44" t="s">
        <v>31976</v>
      </c>
    </row>
    <row r="4940" spans="1:4" x14ac:dyDescent="0.2">
      <c r="A4940" s="43"/>
      <c r="C4940" s="43" t="s">
        <v>4945</v>
      </c>
      <c r="D4940" s="44" t="s">
        <v>31977</v>
      </c>
    </row>
    <row r="4941" spans="1:4" x14ac:dyDescent="0.2">
      <c r="A4941" s="43"/>
      <c r="C4941" s="43" t="s">
        <v>4946</v>
      </c>
      <c r="D4941" s="44" t="s">
        <v>31978</v>
      </c>
    </row>
    <row r="4942" spans="1:4" x14ac:dyDescent="0.2">
      <c r="A4942" s="43"/>
      <c r="C4942" s="43" t="s">
        <v>4947</v>
      </c>
      <c r="D4942" s="44" t="s">
        <v>31979</v>
      </c>
    </row>
    <row r="4943" spans="1:4" x14ac:dyDescent="0.2">
      <c r="A4943" s="43"/>
      <c r="C4943" s="43" t="s">
        <v>4948</v>
      </c>
      <c r="D4943" s="44" t="s">
        <v>31980</v>
      </c>
    </row>
    <row r="4944" spans="1:4" x14ac:dyDescent="0.2">
      <c r="A4944" s="43"/>
      <c r="C4944" s="43" t="s">
        <v>4949</v>
      </c>
      <c r="D4944" s="44" t="s">
        <v>31981</v>
      </c>
    </row>
    <row r="4945" spans="1:4" ht="24" x14ac:dyDescent="0.2">
      <c r="A4945" s="43" t="s">
        <v>31982</v>
      </c>
      <c r="B4945" s="26" t="s">
        <v>31983</v>
      </c>
      <c r="C4945" s="43" t="s">
        <v>31984</v>
      </c>
      <c r="D4945" s="44" t="s">
        <v>31985</v>
      </c>
    </row>
    <row r="4946" spans="1:4" x14ac:dyDescent="0.2">
      <c r="A4946" s="43"/>
      <c r="C4946" s="43" t="s">
        <v>31986</v>
      </c>
      <c r="D4946" s="44" t="s">
        <v>31987</v>
      </c>
    </row>
    <row r="4947" spans="1:4" x14ac:dyDescent="0.2">
      <c r="A4947" s="43"/>
      <c r="C4947" s="43" t="s">
        <v>31988</v>
      </c>
      <c r="D4947" s="44" t="s">
        <v>31989</v>
      </c>
    </row>
    <row r="4948" spans="1:4" x14ac:dyDescent="0.2">
      <c r="A4948" s="43" t="s">
        <v>31990</v>
      </c>
      <c r="B4948" s="26" t="s">
        <v>31991</v>
      </c>
      <c r="C4948" s="43" t="s">
        <v>4953</v>
      </c>
      <c r="D4948" s="44" t="s">
        <v>31992</v>
      </c>
    </row>
    <row r="4949" spans="1:4" x14ac:dyDescent="0.2">
      <c r="A4949" s="43"/>
      <c r="C4949" s="43" t="s">
        <v>4954</v>
      </c>
      <c r="D4949" s="44" t="s">
        <v>31993</v>
      </c>
    </row>
    <row r="4950" spans="1:4" x14ac:dyDescent="0.2">
      <c r="A4950" s="43"/>
      <c r="C4950" s="43" t="s">
        <v>4955</v>
      </c>
      <c r="D4950" s="44" t="s">
        <v>31994</v>
      </c>
    </row>
    <row r="4951" spans="1:4" x14ac:dyDescent="0.2">
      <c r="A4951" s="43"/>
      <c r="C4951" s="43" t="s">
        <v>4956</v>
      </c>
      <c r="D4951" s="44" t="s">
        <v>31995</v>
      </c>
    </row>
    <row r="4952" spans="1:4" x14ac:dyDescent="0.2">
      <c r="A4952" s="43"/>
      <c r="C4952" s="43" t="s">
        <v>4957</v>
      </c>
      <c r="D4952" s="44" t="s">
        <v>31996</v>
      </c>
    </row>
    <row r="4953" spans="1:4" x14ac:dyDescent="0.2">
      <c r="A4953" s="43"/>
      <c r="C4953" s="43" t="s">
        <v>4958</v>
      </c>
      <c r="D4953" s="44" t="s">
        <v>31997</v>
      </c>
    </row>
    <row r="4954" spans="1:4" x14ac:dyDescent="0.2">
      <c r="A4954" s="43"/>
      <c r="C4954" s="43" t="s">
        <v>4959</v>
      </c>
      <c r="D4954" s="44" t="s">
        <v>31998</v>
      </c>
    </row>
    <row r="4955" spans="1:4" x14ac:dyDescent="0.2">
      <c r="A4955" s="43"/>
      <c r="C4955" s="43" t="s">
        <v>4960</v>
      </c>
      <c r="D4955" s="44" t="s">
        <v>31999</v>
      </c>
    </row>
    <row r="4956" spans="1:4" x14ac:dyDescent="0.2">
      <c r="A4956" s="43" t="s">
        <v>32000</v>
      </c>
      <c r="B4956" s="26" t="s">
        <v>32001</v>
      </c>
      <c r="C4956" s="43" t="s">
        <v>4961</v>
      </c>
      <c r="D4956" s="44" t="s">
        <v>32002</v>
      </c>
    </row>
    <row r="4957" spans="1:4" x14ac:dyDescent="0.2">
      <c r="A4957" s="43"/>
      <c r="C4957" s="43" t="s">
        <v>4962</v>
      </c>
      <c r="D4957" s="44" t="s">
        <v>32003</v>
      </c>
    </row>
    <row r="4958" spans="1:4" x14ac:dyDescent="0.2">
      <c r="A4958" s="43"/>
      <c r="C4958" s="43" t="s">
        <v>4963</v>
      </c>
      <c r="D4958" s="44" t="s">
        <v>32004</v>
      </c>
    </row>
    <row r="4959" spans="1:4" x14ac:dyDescent="0.2">
      <c r="A4959" s="43"/>
      <c r="C4959" s="43" t="s">
        <v>4964</v>
      </c>
      <c r="D4959" s="44" t="s">
        <v>32005</v>
      </c>
    </row>
    <row r="4960" spans="1:4" x14ac:dyDescent="0.2">
      <c r="A4960" s="43"/>
      <c r="C4960" s="43" t="s">
        <v>4965</v>
      </c>
      <c r="D4960" s="44" t="s">
        <v>32006</v>
      </c>
    </row>
    <row r="4961" spans="1:4" x14ac:dyDescent="0.2">
      <c r="A4961" s="43"/>
      <c r="C4961" s="43" t="s">
        <v>4966</v>
      </c>
      <c r="D4961" s="44" t="s">
        <v>32007</v>
      </c>
    </row>
    <row r="4962" spans="1:4" x14ac:dyDescent="0.2">
      <c r="A4962" s="43"/>
      <c r="C4962" s="43" t="s">
        <v>4967</v>
      </c>
      <c r="D4962" s="44" t="s">
        <v>32008</v>
      </c>
    </row>
    <row r="4963" spans="1:4" ht="24" x14ac:dyDescent="0.2">
      <c r="A4963" s="43" t="s">
        <v>32009</v>
      </c>
      <c r="B4963" s="26" t="s">
        <v>32010</v>
      </c>
      <c r="C4963" s="43" t="s">
        <v>4968</v>
      </c>
      <c r="D4963" s="44" t="s">
        <v>32011</v>
      </c>
    </row>
    <row r="4964" spans="1:4" x14ac:dyDescent="0.2">
      <c r="A4964" s="43"/>
      <c r="C4964" s="43" t="s">
        <v>4969</v>
      </c>
      <c r="D4964" s="44" t="s">
        <v>32012</v>
      </c>
    </row>
    <row r="4965" spans="1:4" x14ac:dyDescent="0.2">
      <c r="A4965" s="43"/>
      <c r="C4965" s="43" t="s">
        <v>4970</v>
      </c>
      <c r="D4965" s="44" t="s">
        <v>32013</v>
      </c>
    </row>
    <row r="4966" spans="1:4" x14ac:dyDescent="0.2">
      <c r="A4966" s="43"/>
      <c r="C4966" s="43" t="s">
        <v>4971</v>
      </c>
      <c r="D4966" s="44" t="s">
        <v>32014</v>
      </c>
    </row>
    <row r="4967" spans="1:4" x14ac:dyDescent="0.2">
      <c r="A4967" s="43"/>
      <c r="C4967" s="43" t="s">
        <v>4972</v>
      </c>
      <c r="D4967" s="44" t="s">
        <v>32015</v>
      </c>
    </row>
    <row r="4968" spans="1:4" x14ac:dyDescent="0.2">
      <c r="A4968" s="43"/>
      <c r="C4968" s="43" t="s">
        <v>4973</v>
      </c>
      <c r="D4968" s="44" t="s">
        <v>32016</v>
      </c>
    </row>
    <row r="4969" spans="1:4" x14ac:dyDescent="0.2">
      <c r="A4969" s="43"/>
      <c r="C4969" s="43" t="s">
        <v>4974</v>
      </c>
      <c r="D4969" s="44" t="s">
        <v>32017</v>
      </c>
    </row>
    <row r="4970" spans="1:4" x14ac:dyDescent="0.2">
      <c r="A4970" s="43"/>
      <c r="C4970" s="43" t="s">
        <v>4975</v>
      </c>
      <c r="D4970" s="44" t="s">
        <v>32018</v>
      </c>
    </row>
    <row r="4971" spans="1:4" x14ac:dyDescent="0.2">
      <c r="A4971" s="43"/>
      <c r="C4971" s="43" t="s">
        <v>4976</v>
      </c>
      <c r="D4971" s="44" t="s">
        <v>32019</v>
      </c>
    </row>
    <row r="4972" spans="1:4" x14ac:dyDescent="0.2">
      <c r="A4972" s="43" t="s">
        <v>32020</v>
      </c>
      <c r="B4972" s="26" t="s">
        <v>32021</v>
      </c>
      <c r="C4972" s="43" t="s">
        <v>4977</v>
      </c>
      <c r="D4972" s="44" t="s">
        <v>32022</v>
      </c>
    </row>
    <row r="4973" spans="1:4" x14ac:dyDescent="0.2">
      <c r="A4973" s="43"/>
      <c r="C4973" s="43" t="s">
        <v>4978</v>
      </c>
      <c r="D4973" s="44" t="s">
        <v>32023</v>
      </c>
    </row>
    <row r="4974" spans="1:4" x14ac:dyDescent="0.2">
      <c r="A4974" s="43"/>
      <c r="C4974" s="43" t="s">
        <v>4979</v>
      </c>
      <c r="D4974" s="44" t="s">
        <v>32024</v>
      </c>
    </row>
    <row r="4975" spans="1:4" x14ac:dyDescent="0.2">
      <c r="A4975" s="43"/>
      <c r="C4975" s="43" t="s">
        <v>4980</v>
      </c>
      <c r="D4975" s="44" t="s">
        <v>32025</v>
      </c>
    </row>
    <row r="4976" spans="1:4" x14ac:dyDescent="0.2">
      <c r="A4976" s="43"/>
      <c r="C4976" s="43" t="s">
        <v>4981</v>
      </c>
      <c r="D4976" s="44" t="s">
        <v>32026</v>
      </c>
    </row>
    <row r="4977" spans="1:4" x14ac:dyDescent="0.2">
      <c r="A4977" s="43"/>
      <c r="C4977" s="43" t="s">
        <v>4982</v>
      </c>
      <c r="D4977" s="44" t="s">
        <v>32027</v>
      </c>
    </row>
    <row r="4978" spans="1:4" x14ac:dyDescent="0.2">
      <c r="A4978" s="43"/>
      <c r="C4978" s="43" t="s">
        <v>4983</v>
      </c>
      <c r="D4978" s="44" t="s">
        <v>32028</v>
      </c>
    </row>
    <row r="4979" spans="1:4" x14ac:dyDescent="0.2">
      <c r="A4979" s="43"/>
      <c r="C4979" s="43" t="s">
        <v>4984</v>
      </c>
      <c r="D4979" s="44" t="s">
        <v>32029</v>
      </c>
    </row>
    <row r="4980" spans="1:4" x14ac:dyDescent="0.2">
      <c r="A4980" s="43"/>
      <c r="C4980" s="43" t="s">
        <v>4985</v>
      </c>
      <c r="D4980" s="44" t="s">
        <v>32030</v>
      </c>
    </row>
    <row r="4981" spans="1:4" x14ac:dyDescent="0.2">
      <c r="A4981" s="43" t="s">
        <v>32031</v>
      </c>
      <c r="B4981" s="26" t="s">
        <v>32032</v>
      </c>
      <c r="C4981" s="43" t="s">
        <v>4986</v>
      </c>
      <c r="D4981" s="44" t="s">
        <v>32033</v>
      </c>
    </row>
    <row r="4982" spans="1:4" x14ac:dyDescent="0.2">
      <c r="A4982" s="43"/>
      <c r="C4982" s="43" t="s">
        <v>4987</v>
      </c>
      <c r="D4982" s="44" t="s">
        <v>32034</v>
      </c>
    </row>
    <row r="4983" spans="1:4" x14ac:dyDescent="0.2">
      <c r="A4983" s="43"/>
      <c r="C4983" s="43" t="s">
        <v>4988</v>
      </c>
      <c r="D4983" s="44" t="s">
        <v>32035</v>
      </c>
    </row>
    <row r="4984" spans="1:4" x14ac:dyDescent="0.2">
      <c r="A4984" s="43"/>
      <c r="C4984" s="43" t="s">
        <v>4989</v>
      </c>
      <c r="D4984" s="44" t="s">
        <v>32036</v>
      </c>
    </row>
    <row r="4985" spans="1:4" x14ac:dyDescent="0.2">
      <c r="A4985" s="43"/>
      <c r="C4985" s="43" t="s">
        <v>4990</v>
      </c>
      <c r="D4985" s="44" t="s">
        <v>32037</v>
      </c>
    </row>
    <row r="4986" spans="1:4" x14ac:dyDescent="0.2">
      <c r="A4986" s="43"/>
      <c r="C4986" s="43" t="s">
        <v>4991</v>
      </c>
      <c r="D4986" s="44" t="s">
        <v>32038</v>
      </c>
    </row>
    <row r="4987" spans="1:4" ht="24" x14ac:dyDescent="0.2">
      <c r="A4987" s="43" t="s">
        <v>32039</v>
      </c>
      <c r="B4987" s="26" t="s">
        <v>32040</v>
      </c>
      <c r="C4987" s="43" t="s">
        <v>4992</v>
      </c>
      <c r="D4987" s="44" t="s">
        <v>32041</v>
      </c>
    </row>
    <row r="4988" spans="1:4" x14ac:dyDescent="0.2">
      <c r="A4988" s="43"/>
      <c r="C4988" s="43" t="s">
        <v>4993</v>
      </c>
      <c r="D4988" s="44" t="s">
        <v>32042</v>
      </c>
    </row>
    <row r="4989" spans="1:4" x14ac:dyDescent="0.2">
      <c r="A4989" s="43"/>
      <c r="C4989" s="43" t="s">
        <v>4994</v>
      </c>
      <c r="D4989" s="44" t="s">
        <v>32043</v>
      </c>
    </row>
    <row r="4990" spans="1:4" x14ac:dyDescent="0.2">
      <c r="A4990" s="43" t="s">
        <v>32044</v>
      </c>
      <c r="B4990" s="26" t="s">
        <v>32045</v>
      </c>
      <c r="C4990" s="43" t="s">
        <v>4995</v>
      </c>
      <c r="D4990" s="44" t="s">
        <v>32046</v>
      </c>
    </row>
    <row r="4991" spans="1:4" x14ac:dyDescent="0.2">
      <c r="A4991" s="43"/>
      <c r="C4991" s="43" t="s">
        <v>4996</v>
      </c>
      <c r="D4991" s="44" t="s">
        <v>32047</v>
      </c>
    </row>
    <row r="4992" spans="1:4" x14ac:dyDescent="0.2">
      <c r="A4992" s="43"/>
      <c r="C4992" s="43" t="s">
        <v>4997</v>
      </c>
      <c r="D4992" s="44" t="s">
        <v>32048</v>
      </c>
    </row>
    <row r="4993" spans="1:4" x14ac:dyDescent="0.2">
      <c r="A4993" s="43"/>
      <c r="C4993" s="43" t="s">
        <v>4998</v>
      </c>
      <c r="D4993" s="44" t="s">
        <v>32049</v>
      </c>
    </row>
    <row r="4994" spans="1:4" x14ac:dyDescent="0.2">
      <c r="A4994" s="43"/>
      <c r="C4994" s="43" t="s">
        <v>4999</v>
      </c>
      <c r="D4994" s="44" t="s">
        <v>32050</v>
      </c>
    </row>
    <row r="4995" spans="1:4" x14ac:dyDescent="0.2">
      <c r="A4995" s="43"/>
      <c r="C4995" s="43" t="s">
        <v>5000</v>
      </c>
      <c r="D4995" s="44" t="s">
        <v>32051</v>
      </c>
    </row>
    <row r="4996" spans="1:4" x14ac:dyDescent="0.2">
      <c r="A4996" s="43"/>
      <c r="C4996" s="43" t="s">
        <v>5001</v>
      </c>
      <c r="D4996" s="44" t="s">
        <v>32052</v>
      </c>
    </row>
    <row r="4997" spans="1:4" x14ac:dyDescent="0.2">
      <c r="A4997" s="43"/>
      <c r="C4997" s="43" t="s">
        <v>5002</v>
      </c>
      <c r="D4997" s="44" t="s">
        <v>32053</v>
      </c>
    </row>
    <row r="4998" spans="1:4" x14ac:dyDescent="0.2">
      <c r="A4998" s="43"/>
      <c r="C4998" s="43" t="s">
        <v>5003</v>
      </c>
      <c r="D4998" s="44" t="s">
        <v>32054</v>
      </c>
    </row>
    <row r="4999" spans="1:4" ht="24" x14ac:dyDescent="0.2">
      <c r="A4999" s="43" t="s">
        <v>32055</v>
      </c>
      <c r="B4999" s="26" t="s">
        <v>32056</v>
      </c>
      <c r="C4999" s="43" t="s">
        <v>32057</v>
      </c>
      <c r="D4999" s="44" t="s">
        <v>32058</v>
      </c>
    </row>
    <row r="5000" spans="1:4" x14ac:dyDescent="0.2">
      <c r="A5000" s="43"/>
      <c r="C5000" s="43" t="s">
        <v>32059</v>
      </c>
      <c r="D5000" s="44" t="s">
        <v>32060</v>
      </c>
    </row>
    <row r="5001" spans="1:4" x14ac:dyDescent="0.2">
      <c r="A5001" s="43"/>
      <c r="C5001" s="43" t="s">
        <v>32061</v>
      </c>
      <c r="D5001" s="44" t="s">
        <v>32062</v>
      </c>
    </row>
    <row r="5002" spans="1:4" x14ac:dyDescent="0.2">
      <c r="A5002" s="43"/>
      <c r="C5002" s="43" t="s">
        <v>32063</v>
      </c>
      <c r="D5002" s="44" t="s">
        <v>32064</v>
      </c>
    </row>
    <row r="5003" spans="1:4" x14ac:dyDescent="0.2">
      <c r="A5003" s="43"/>
      <c r="C5003" s="43" t="s">
        <v>32065</v>
      </c>
      <c r="D5003" s="44" t="s">
        <v>32066</v>
      </c>
    </row>
    <row r="5004" spans="1:4" x14ac:dyDescent="0.2">
      <c r="A5004" s="43"/>
      <c r="C5004" s="43" t="s">
        <v>32067</v>
      </c>
      <c r="D5004" s="44" t="s">
        <v>32068</v>
      </c>
    </row>
    <row r="5005" spans="1:4" x14ac:dyDescent="0.2">
      <c r="A5005" s="43"/>
      <c r="C5005" s="43" t="s">
        <v>32069</v>
      </c>
      <c r="D5005" s="44" t="s">
        <v>32070</v>
      </c>
    </row>
    <row r="5006" spans="1:4" x14ac:dyDescent="0.2">
      <c r="A5006" s="43"/>
      <c r="C5006" s="43" t="s">
        <v>32071</v>
      </c>
      <c r="D5006" s="44" t="s">
        <v>32072</v>
      </c>
    </row>
    <row r="5007" spans="1:4" x14ac:dyDescent="0.2">
      <c r="A5007" s="43"/>
      <c r="C5007" s="43" t="s">
        <v>32073</v>
      </c>
      <c r="D5007" s="44" t="s">
        <v>32074</v>
      </c>
    </row>
    <row r="5008" spans="1:4" ht="24" x14ac:dyDescent="0.2">
      <c r="A5008" s="43" t="s">
        <v>32075</v>
      </c>
      <c r="B5008" s="26" t="s">
        <v>32076</v>
      </c>
      <c r="C5008" s="43" t="s">
        <v>5013</v>
      </c>
      <c r="D5008" s="44" t="s">
        <v>32077</v>
      </c>
    </row>
    <row r="5009" spans="1:4" x14ac:dyDescent="0.2">
      <c r="A5009" s="43"/>
      <c r="C5009" s="43" t="s">
        <v>5014</v>
      </c>
      <c r="D5009" s="44" t="s">
        <v>32078</v>
      </c>
    </row>
    <row r="5010" spans="1:4" x14ac:dyDescent="0.2">
      <c r="A5010" s="43"/>
      <c r="C5010" s="43" t="s">
        <v>5015</v>
      </c>
      <c r="D5010" s="44" t="s">
        <v>32079</v>
      </c>
    </row>
    <row r="5011" spans="1:4" x14ac:dyDescent="0.2">
      <c r="A5011" s="43"/>
      <c r="C5011" s="43" t="s">
        <v>5016</v>
      </c>
      <c r="D5011" s="44" t="s">
        <v>32080</v>
      </c>
    </row>
    <row r="5012" spans="1:4" x14ac:dyDescent="0.2">
      <c r="A5012" s="43"/>
      <c r="C5012" s="43" t="s">
        <v>5017</v>
      </c>
      <c r="D5012" s="44" t="s">
        <v>32081</v>
      </c>
    </row>
    <row r="5013" spans="1:4" x14ac:dyDescent="0.2">
      <c r="A5013" s="43"/>
      <c r="C5013" s="43" t="s">
        <v>5018</v>
      </c>
      <c r="D5013" s="44" t="s">
        <v>32082</v>
      </c>
    </row>
    <row r="5014" spans="1:4" x14ac:dyDescent="0.2">
      <c r="A5014" s="43" t="s">
        <v>32083</v>
      </c>
      <c r="B5014" s="26" t="s">
        <v>32084</v>
      </c>
      <c r="C5014" s="43" t="s">
        <v>5019</v>
      </c>
      <c r="D5014" s="44" t="s">
        <v>32085</v>
      </c>
    </row>
    <row r="5015" spans="1:4" x14ac:dyDescent="0.2">
      <c r="A5015" s="43"/>
      <c r="C5015" s="43" t="s">
        <v>5020</v>
      </c>
      <c r="D5015" s="44" t="s">
        <v>32086</v>
      </c>
    </row>
    <row r="5016" spans="1:4" x14ac:dyDescent="0.2">
      <c r="A5016" s="43"/>
      <c r="C5016" s="43" t="s">
        <v>5021</v>
      </c>
      <c r="D5016" s="44" t="s">
        <v>32087</v>
      </c>
    </row>
    <row r="5017" spans="1:4" x14ac:dyDescent="0.2">
      <c r="A5017" s="43"/>
      <c r="C5017" s="43" t="s">
        <v>5022</v>
      </c>
      <c r="D5017" s="44" t="s">
        <v>32088</v>
      </c>
    </row>
    <row r="5018" spans="1:4" x14ac:dyDescent="0.2">
      <c r="A5018" s="43"/>
      <c r="C5018" s="43" t="s">
        <v>5023</v>
      </c>
      <c r="D5018" s="44" t="s">
        <v>32089</v>
      </c>
    </row>
    <row r="5019" spans="1:4" x14ac:dyDescent="0.2">
      <c r="A5019" s="43"/>
      <c r="C5019" s="43" t="s">
        <v>5024</v>
      </c>
      <c r="D5019" s="44" t="s">
        <v>32090</v>
      </c>
    </row>
    <row r="5020" spans="1:4" x14ac:dyDescent="0.2">
      <c r="A5020" s="43"/>
      <c r="C5020" s="43" t="s">
        <v>5025</v>
      </c>
      <c r="D5020" s="44" t="s">
        <v>32091</v>
      </c>
    </row>
    <row r="5021" spans="1:4" x14ac:dyDescent="0.2">
      <c r="A5021" s="43"/>
      <c r="C5021" s="43" t="s">
        <v>5026</v>
      </c>
      <c r="D5021" s="44" t="s">
        <v>32092</v>
      </c>
    </row>
    <row r="5022" spans="1:4" x14ac:dyDescent="0.2">
      <c r="A5022" s="43"/>
      <c r="C5022" s="43" t="s">
        <v>5027</v>
      </c>
      <c r="D5022" s="44" t="s">
        <v>32093</v>
      </c>
    </row>
    <row r="5023" spans="1:4" x14ac:dyDescent="0.2">
      <c r="A5023" s="43"/>
      <c r="C5023" s="43" t="s">
        <v>5028</v>
      </c>
      <c r="D5023" s="44" t="s">
        <v>32094</v>
      </c>
    </row>
    <row r="5024" spans="1:4" x14ac:dyDescent="0.2">
      <c r="A5024" s="43" t="s">
        <v>32095</v>
      </c>
      <c r="B5024" s="26" t="s">
        <v>32096</v>
      </c>
      <c r="C5024" s="43" t="s">
        <v>5029</v>
      </c>
      <c r="D5024" s="44" t="s">
        <v>32097</v>
      </c>
    </row>
    <row r="5025" spans="1:4" x14ac:dyDescent="0.2">
      <c r="A5025" s="43"/>
      <c r="C5025" s="43" t="s">
        <v>5030</v>
      </c>
      <c r="D5025" s="44" t="s">
        <v>32098</v>
      </c>
    </row>
    <row r="5026" spans="1:4" x14ac:dyDescent="0.2">
      <c r="A5026" s="43"/>
      <c r="C5026" s="43" t="s">
        <v>5031</v>
      </c>
      <c r="D5026" s="44" t="s">
        <v>32099</v>
      </c>
    </row>
    <row r="5027" spans="1:4" x14ac:dyDescent="0.2">
      <c r="A5027" s="43"/>
      <c r="C5027" s="43" t="s">
        <v>5032</v>
      </c>
      <c r="D5027" s="44" t="s">
        <v>32100</v>
      </c>
    </row>
    <row r="5028" spans="1:4" x14ac:dyDescent="0.2">
      <c r="A5028" s="43"/>
      <c r="C5028" s="43" t="s">
        <v>5033</v>
      </c>
      <c r="D5028" s="44" t="s">
        <v>32101</v>
      </c>
    </row>
    <row r="5029" spans="1:4" x14ac:dyDescent="0.2">
      <c r="A5029" s="43" t="s">
        <v>32102</v>
      </c>
      <c r="B5029" s="26" t="s">
        <v>32103</v>
      </c>
      <c r="C5029" s="43" t="s">
        <v>5034</v>
      </c>
      <c r="D5029" s="44" t="s">
        <v>32104</v>
      </c>
    </row>
    <row r="5030" spans="1:4" x14ac:dyDescent="0.2">
      <c r="A5030" s="43"/>
      <c r="C5030" s="43" t="s">
        <v>5035</v>
      </c>
      <c r="D5030" s="44" t="s">
        <v>32105</v>
      </c>
    </row>
    <row r="5031" spans="1:4" x14ac:dyDescent="0.2">
      <c r="A5031" s="43"/>
      <c r="C5031" s="43" t="s">
        <v>5036</v>
      </c>
      <c r="D5031" s="44" t="s">
        <v>32106</v>
      </c>
    </row>
    <row r="5032" spans="1:4" x14ac:dyDescent="0.2">
      <c r="A5032" s="43"/>
      <c r="C5032" s="43" t="s">
        <v>5037</v>
      </c>
      <c r="D5032" s="44" t="s">
        <v>32107</v>
      </c>
    </row>
    <row r="5033" spans="1:4" x14ac:dyDescent="0.2">
      <c r="A5033" s="43"/>
      <c r="C5033" s="43" t="s">
        <v>5038</v>
      </c>
      <c r="D5033" s="44" t="s">
        <v>32108</v>
      </c>
    </row>
    <row r="5034" spans="1:4" x14ac:dyDescent="0.2">
      <c r="A5034" s="43"/>
      <c r="C5034" s="43" t="s">
        <v>5039</v>
      </c>
      <c r="D5034" s="44" t="s">
        <v>32109</v>
      </c>
    </row>
    <row r="5035" spans="1:4" ht="36" x14ac:dyDescent="0.2">
      <c r="A5035" s="43" t="s">
        <v>32110</v>
      </c>
      <c r="B5035" s="26" t="s">
        <v>32111</v>
      </c>
      <c r="C5035" s="43" t="s">
        <v>5040</v>
      </c>
      <c r="D5035" s="44" t="s">
        <v>32112</v>
      </c>
    </row>
    <row r="5036" spans="1:4" x14ac:dyDescent="0.2">
      <c r="A5036" s="43"/>
      <c r="C5036" s="43" t="s">
        <v>5041</v>
      </c>
      <c r="D5036" s="44" t="s">
        <v>32113</v>
      </c>
    </row>
    <row r="5037" spans="1:4" x14ac:dyDescent="0.2">
      <c r="A5037" s="43"/>
      <c r="C5037" s="43" t="s">
        <v>5042</v>
      </c>
      <c r="D5037" s="44" t="s">
        <v>32114</v>
      </c>
    </row>
    <row r="5038" spans="1:4" x14ac:dyDescent="0.2">
      <c r="A5038" s="43"/>
      <c r="C5038" s="43" t="s">
        <v>5043</v>
      </c>
      <c r="D5038" s="44" t="s">
        <v>32115</v>
      </c>
    </row>
    <row r="5039" spans="1:4" x14ac:dyDescent="0.2">
      <c r="A5039" s="43"/>
      <c r="C5039" s="43" t="s">
        <v>5044</v>
      </c>
      <c r="D5039" s="44" t="s">
        <v>32116</v>
      </c>
    </row>
    <row r="5040" spans="1:4" x14ac:dyDescent="0.2">
      <c r="A5040" s="43"/>
      <c r="C5040" s="43" t="s">
        <v>5045</v>
      </c>
      <c r="D5040" s="44" t="s">
        <v>32117</v>
      </c>
    </row>
    <row r="5041" spans="1:4" x14ac:dyDescent="0.2">
      <c r="A5041" s="43"/>
      <c r="C5041" s="43" t="s">
        <v>5046</v>
      </c>
      <c r="D5041" s="44" t="s">
        <v>32118</v>
      </c>
    </row>
    <row r="5042" spans="1:4" x14ac:dyDescent="0.2">
      <c r="A5042" s="43"/>
      <c r="C5042" s="43" t="s">
        <v>5047</v>
      </c>
      <c r="D5042" s="44" t="s">
        <v>32119</v>
      </c>
    </row>
    <row r="5043" spans="1:4" ht="36" x14ac:dyDescent="0.2">
      <c r="A5043" s="43" t="s">
        <v>32120</v>
      </c>
      <c r="B5043" s="26" t="s">
        <v>32121</v>
      </c>
      <c r="C5043" s="43" t="s">
        <v>5048</v>
      </c>
      <c r="D5043" s="44" t="s">
        <v>32122</v>
      </c>
    </row>
    <row r="5044" spans="1:4" x14ac:dyDescent="0.2">
      <c r="A5044" s="43"/>
      <c r="C5044" s="43" t="s">
        <v>5049</v>
      </c>
      <c r="D5044" s="44" t="s">
        <v>32123</v>
      </c>
    </row>
    <row r="5045" spans="1:4" x14ac:dyDescent="0.2">
      <c r="A5045" s="43"/>
      <c r="C5045" s="43" t="s">
        <v>5050</v>
      </c>
      <c r="D5045" s="44" t="s">
        <v>32124</v>
      </c>
    </row>
    <row r="5046" spans="1:4" x14ac:dyDescent="0.2">
      <c r="A5046" s="43"/>
      <c r="C5046" s="43" t="s">
        <v>5051</v>
      </c>
      <c r="D5046" s="44" t="s">
        <v>32125</v>
      </c>
    </row>
    <row r="5047" spans="1:4" x14ac:dyDescent="0.2">
      <c r="A5047" s="43"/>
      <c r="C5047" s="43" t="s">
        <v>5052</v>
      </c>
      <c r="D5047" s="44" t="s">
        <v>32126</v>
      </c>
    </row>
    <row r="5048" spans="1:4" x14ac:dyDescent="0.2">
      <c r="A5048" s="43"/>
      <c r="C5048" s="43" t="s">
        <v>5053</v>
      </c>
      <c r="D5048" s="44" t="s">
        <v>32127</v>
      </c>
    </row>
    <row r="5049" spans="1:4" x14ac:dyDescent="0.2">
      <c r="A5049" s="43"/>
      <c r="C5049" s="43" t="s">
        <v>5054</v>
      </c>
      <c r="D5049" s="44" t="s">
        <v>32128</v>
      </c>
    </row>
    <row r="5050" spans="1:4" x14ac:dyDescent="0.2">
      <c r="A5050" s="43"/>
      <c r="C5050" s="43" t="s">
        <v>5055</v>
      </c>
      <c r="D5050" s="44" t="s">
        <v>32129</v>
      </c>
    </row>
    <row r="5051" spans="1:4" x14ac:dyDescent="0.2">
      <c r="A5051" s="43"/>
      <c r="C5051" s="43" t="s">
        <v>5056</v>
      </c>
      <c r="D5051" s="44" t="s">
        <v>32130</v>
      </c>
    </row>
    <row r="5052" spans="1:4" ht="24" x14ac:dyDescent="0.2">
      <c r="A5052" s="43" t="s">
        <v>32131</v>
      </c>
      <c r="B5052" s="26" t="s">
        <v>32132</v>
      </c>
      <c r="C5052" s="43" t="s">
        <v>5057</v>
      </c>
      <c r="D5052" s="44" t="s">
        <v>32133</v>
      </c>
    </row>
    <row r="5053" spans="1:4" x14ac:dyDescent="0.2">
      <c r="A5053" s="43"/>
      <c r="C5053" s="43" t="s">
        <v>5058</v>
      </c>
      <c r="D5053" s="44" t="s">
        <v>32134</v>
      </c>
    </row>
    <row r="5054" spans="1:4" x14ac:dyDescent="0.2">
      <c r="A5054" s="43"/>
      <c r="C5054" s="43" t="s">
        <v>5059</v>
      </c>
      <c r="D5054" s="44" t="s">
        <v>32135</v>
      </c>
    </row>
    <row r="5055" spans="1:4" x14ac:dyDescent="0.2">
      <c r="A5055" s="43"/>
      <c r="C5055" s="43" t="s">
        <v>5060</v>
      </c>
      <c r="D5055" s="44" t="s">
        <v>32136</v>
      </c>
    </row>
    <row r="5056" spans="1:4" x14ac:dyDescent="0.2">
      <c r="A5056" s="43"/>
      <c r="C5056" s="43" t="s">
        <v>5061</v>
      </c>
      <c r="D5056" s="44" t="s">
        <v>32137</v>
      </c>
    </row>
    <row r="5057" spans="1:4" x14ac:dyDescent="0.2">
      <c r="A5057" s="43"/>
      <c r="C5057" s="43" t="s">
        <v>5062</v>
      </c>
      <c r="D5057" s="44" t="s">
        <v>32138</v>
      </c>
    </row>
    <row r="5058" spans="1:4" x14ac:dyDescent="0.2">
      <c r="A5058" s="43"/>
      <c r="C5058" s="43" t="s">
        <v>5063</v>
      </c>
      <c r="D5058" s="44" t="s">
        <v>32139</v>
      </c>
    </row>
    <row r="5059" spans="1:4" x14ac:dyDescent="0.2">
      <c r="A5059" s="43"/>
      <c r="C5059" s="43" t="s">
        <v>5064</v>
      </c>
      <c r="D5059" s="44" t="s">
        <v>32140</v>
      </c>
    </row>
    <row r="5060" spans="1:4" x14ac:dyDescent="0.2">
      <c r="A5060" s="43"/>
      <c r="C5060" s="43" t="s">
        <v>5065</v>
      </c>
      <c r="D5060" s="44" t="s">
        <v>32141</v>
      </c>
    </row>
    <row r="5061" spans="1:4" x14ac:dyDescent="0.2">
      <c r="A5061" s="43"/>
      <c r="C5061" s="43" t="s">
        <v>5066</v>
      </c>
      <c r="D5061" s="44" t="s">
        <v>32142</v>
      </c>
    </row>
    <row r="5062" spans="1:4" x14ac:dyDescent="0.2">
      <c r="A5062" s="43" t="s">
        <v>32143</v>
      </c>
      <c r="B5062" s="26" t="s">
        <v>32144</v>
      </c>
      <c r="C5062" s="43" t="s">
        <v>5067</v>
      </c>
      <c r="D5062" s="44" t="s">
        <v>32145</v>
      </c>
    </row>
    <row r="5063" spans="1:4" x14ac:dyDescent="0.2">
      <c r="A5063" s="43"/>
      <c r="C5063" s="43" t="s">
        <v>5068</v>
      </c>
      <c r="D5063" s="44" t="s">
        <v>32146</v>
      </c>
    </row>
    <row r="5064" spans="1:4" x14ac:dyDescent="0.2">
      <c r="A5064" s="43"/>
      <c r="C5064" s="43" t="s">
        <v>5069</v>
      </c>
      <c r="D5064" s="44" t="s">
        <v>32147</v>
      </c>
    </row>
    <row r="5065" spans="1:4" x14ac:dyDescent="0.2">
      <c r="A5065" s="43"/>
      <c r="C5065" s="43" t="s">
        <v>5070</v>
      </c>
      <c r="D5065" s="44" t="s">
        <v>32148</v>
      </c>
    </row>
    <row r="5066" spans="1:4" x14ac:dyDescent="0.2">
      <c r="A5066" s="43"/>
      <c r="C5066" s="43" t="s">
        <v>5071</v>
      </c>
      <c r="D5066" s="44" t="s">
        <v>32149</v>
      </c>
    </row>
    <row r="5067" spans="1:4" x14ac:dyDescent="0.2">
      <c r="A5067" s="43"/>
      <c r="C5067" s="43" t="s">
        <v>5072</v>
      </c>
      <c r="D5067" s="44" t="s">
        <v>32150</v>
      </c>
    </row>
    <row r="5068" spans="1:4" x14ac:dyDescent="0.2">
      <c r="A5068" s="43"/>
      <c r="C5068" s="43" t="s">
        <v>5073</v>
      </c>
      <c r="D5068" s="44" t="s">
        <v>32151</v>
      </c>
    </row>
    <row r="5069" spans="1:4" x14ac:dyDescent="0.2">
      <c r="A5069" s="43"/>
      <c r="C5069" s="43" t="s">
        <v>5074</v>
      </c>
      <c r="D5069" s="44" t="s">
        <v>32152</v>
      </c>
    </row>
    <row r="5070" spans="1:4" x14ac:dyDescent="0.2">
      <c r="A5070" s="43"/>
      <c r="C5070" s="43" t="s">
        <v>5075</v>
      </c>
      <c r="D5070" s="44" t="s">
        <v>32153</v>
      </c>
    </row>
    <row r="5071" spans="1:4" x14ac:dyDescent="0.2">
      <c r="A5071" s="43"/>
      <c r="C5071" s="43" t="s">
        <v>5076</v>
      </c>
      <c r="D5071" s="44" t="s">
        <v>32154</v>
      </c>
    </row>
    <row r="5072" spans="1:4" ht="24" x14ac:dyDescent="0.2">
      <c r="A5072" s="43" t="s">
        <v>32155</v>
      </c>
      <c r="B5072" s="26" t="s">
        <v>32156</v>
      </c>
      <c r="C5072" s="43" t="s">
        <v>5077</v>
      </c>
      <c r="D5072" s="44" t="s">
        <v>32157</v>
      </c>
    </row>
    <row r="5073" spans="1:4" x14ac:dyDescent="0.2">
      <c r="A5073" s="43"/>
      <c r="C5073" s="43" t="s">
        <v>5078</v>
      </c>
      <c r="D5073" s="44" t="s">
        <v>32158</v>
      </c>
    </row>
    <row r="5074" spans="1:4" x14ac:dyDescent="0.2">
      <c r="A5074" s="43"/>
      <c r="C5074" s="43" t="s">
        <v>5079</v>
      </c>
      <c r="D5074" s="44" t="s">
        <v>32159</v>
      </c>
    </row>
    <row r="5075" spans="1:4" x14ac:dyDescent="0.2">
      <c r="A5075" s="43"/>
      <c r="C5075" s="43" t="s">
        <v>5080</v>
      </c>
      <c r="D5075" s="44" t="s">
        <v>32160</v>
      </c>
    </row>
    <row r="5076" spans="1:4" x14ac:dyDescent="0.2">
      <c r="A5076" s="43"/>
      <c r="C5076" s="43" t="s">
        <v>5081</v>
      </c>
      <c r="D5076" s="44" t="s">
        <v>32161</v>
      </c>
    </row>
    <row r="5077" spans="1:4" x14ac:dyDescent="0.2">
      <c r="A5077" s="43"/>
      <c r="C5077" s="43" t="s">
        <v>5082</v>
      </c>
      <c r="D5077" s="44" t="s">
        <v>32162</v>
      </c>
    </row>
    <row r="5078" spans="1:4" x14ac:dyDescent="0.2">
      <c r="A5078" s="43"/>
      <c r="C5078" s="43" t="s">
        <v>5083</v>
      </c>
      <c r="D5078" s="44" t="s">
        <v>32163</v>
      </c>
    </row>
    <row r="5079" spans="1:4" x14ac:dyDescent="0.2">
      <c r="A5079" s="43"/>
      <c r="C5079" s="43" t="s">
        <v>5084</v>
      </c>
      <c r="D5079" s="44" t="s">
        <v>32164</v>
      </c>
    </row>
    <row r="5080" spans="1:4" x14ac:dyDescent="0.2">
      <c r="A5080" s="43"/>
      <c r="C5080" s="43" t="s">
        <v>5085</v>
      </c>
      <c r="D5080" s="44" t="s">
        <v>32165</v>
      </c>
    </row>
    <row r="5081" spans="1:4" x14ac:dyDescent="0.2">
      <c r="A5081" s="43"/>
      <c r="C5081" s="43" t="s">
        <v>5086</v>
      </c>
      <c r="D5081" s="44" t="s">
        <v>32166</v>
      </c>
    </row>
    <row r="5082" spans="1:4" x14ac:dyDescent="0.2">
      <c r="A5082" s="43" t="s">
        <v>32167</v>
      </c>
      <c r="B5082" s="26" t="s">
        <v>32168</v>
      </c>
      <c r="C5082" s="43" t="s">
        <v>5087</v>
      </c>
      <c r="D5082" s="44" t="s">
        <v>32169</v>
      </c>
    </row>
    <row r="5083" spans="1:4" x14ac:dyDescent="0.2">
      <c r="A5083" s="43"/>
      <c r="C5083" s="43" t="s">
        <v>5088</v>
      </c>
      <c r="D5083" s="44" t="s">
        <v>32170</v>
      </c>
    </row>
    <row r="5084" spans="1:4" x14ac:dyDescent="0.2">
      <c r="A5084" s="43"/>
      <c r="C5084" s="43" t="s">
        <v>5089</v>
      </c>
      <c r="D5084" s="44" t="s">
        <v>32171</v>
      </c>
    </row>
    <row r="5085" spans="1:4" x14ac:dyDescent="0.2">
      <c r="A5085" s="43"/>
      <c r="C5085" s="43" t="s">
        <v>5090</v>
      </c>
      <c r="D5085" s="44" t="s">
        <v>32172</v>
      </c>
    </row>
    <row r="5086" spans="1:4" x14ac:dyDescent="0.2">
      <c r="A5086" s="43"/>
      <c r="C5086" s="43" t="s">
        <v>5091</v>
      </c>
      <c r="D5086" s="44" t="s">
        <v>32173</v>
      </c>
    </row>
    <row r="5087" spans="1:4" x14ac:dyDescent="0.2">
      <c r="A5087" s="43"/>
      <c r="C5087" s="43" t="s">
        <v>5092</v>
      </c>
      <c r="D5087" s="44" t="s">
        <v>32174</v>
      </c>
    </row>
    <row r="5088" spans="1:4" x14ac:dyDescent="0.2">
      <c r="A5088" s="43"/>
      <c r="C5088" s="43" t="s">
        <v>5093</v>
      </c>
      <c r="D5088" s="44" t="s">
        <v>32175</v>
      </c>
    </row>
    <row r="5089" spans="1:4" x14ac:dyDescent="0.2">
      <c r="A5089" s="43"/>
      <c r="C5089" s="43" t="s">
        <v>5094</v>
      </c>
      <c r="D5089" s="44" t="s">
        <v>32176</v>
      </c>
    </row>
    <row r="5090" spans="1:4" x14ac:dyDescent="0.2">
      <c r="A5090" s="43"/>
      <c r="C5090" s="43" t="s">
        <v>5095</v>
      </c>
      <c r="D5090" s="44" t="s">
        <v>32177</v>
      </c>
    </row>
    <row r="5091" spans="1:4" x14ac:dyDescent="0.2">
      <c r="A5091" s="43"/>
      <c r="C5091" s="43" t="s">
        <v>5096</v>
      </c>
      <c r="D5091" s="44" t="s">
        <v>32178</v>
      </c>
    </row>
    <row r="5092" spans="1:4" x14ac:dyDescent="0.2">
      <c r="A5092" s="43" t="s">
        <v>32179</v>
      </c>
      <c r="B5092" s="26" t="s">
        <v>32180</v>
      </c>
      <c r="C5092" s="43" t="s">
        <v>5097</v>
      </c>
      <c r="D5092" s="44" t="s">
        <v>32181</v>
      </c>
    </row>
    <row r="5093" spans="1:4" x14ac:dyDescent="0.2">
      <c r="A5093" s="43"/>
      <c r="C5093" s="43" t="s">
        <v>5098</v>
      </c>
      <c r="D5093" s="44" t="s">
        <v>32182</v>
      </c>
    </row>
    <row r="5094" spans="1:4" x14ac:dyDescent="0.2">
      <c r="A5094" s="43"/>
      <c r="C5094" s="43" t="s">
        <v>5099</v>
      </c>
      <c r="D5094" s="44" t="s">
        <v>32183</v>
      </c>
    </row>
    <row r="5095" spans="1:4" x14ac:dyDescent="0.2">
      <c r="A5095" s="43"/>
      <c r="C5095" s="43" t="s">
        <v>5100</v>
      </c>
      <c r="D5095" s="44" t="s">
        <v>32184</v>
      </c>
    </row>
    <row r="5096" spans="1:4" x14ac:dyDescent="0.2">
      <c r="A5096" s="43"/>
      <c r="C5096" s="43" t="s">
        <v>5101</v>
      </c>
      <c r="D5096" s="44" t="s">
        <v>32185</v>
      </c>
    </row>
    <row r="5097" spans="1:4" x14ac:dyDescent="0.2">
      <c r="A5097" s="43"/>
      <c r="C5097" s="43" t="s">
        <v>5102</v>
      </c>
      <c r="D5097" s="44" t="s">
        <v>32186</v>
      </c>
    </row>
    <row r="5098" spans="1:4" x14ac:dyDescent="0.2">
      <c r="A5098" s="43"/>
      <c r="C5098" s="43" t="s">
        <v>5103</v>
      </c>
      <c r="D5098" s="44" t="s">
        <v>32187</v>
      </c>
    </row>
    <row r="5099" spans="1:4" x14ac:dyDescent="0.2">
      <c r="A5099" s="43"/>
      <c r="C5099" s="43" t="s">
        <v>5104</v>
      </c>
      <c r="D5099" s="44" t="s">
        <v>32188</v>
      </c>
    </row>
    <row r="5100" spans="1:4" x14ac:dyDescent="0.2">
      <c r="A5100" s="43"/>
      <c r="C5100" s="43" t="s">
        <v>5105</v>
      </c>
      <c r="D5100" s="44" t="s">
        <v>32189</v>
      </c>
    </row>
    <row r="5101" spans="1:4" x14ac:dyDescent="0.2">
      <c r="A5101" s="43"/>
      <c r="C5101" s="43" t="s">
        <v>5106</v>
      </c>
      <c r="D5101" s="44" t="s">
        <v>32190</v>
      </c>
    </row>
    <row r="5102" spans="1:4" x14ac:dyDescent="0.2">
      <c r="A5102" s="43" t="s">
        <v>32191</v>
      </c>
      <c r="B5102" s="26" t="s">
        <v>32192</v>
      </c>
      <c r="C5102" s="43" t="s">
        <v>5107</v>
      </c>
      <c r="D5102" s="44" t="s">
        <v>32193</v>
      </c>
    </row>
    <row r="5103" spans="1:4" x14ac:dyDescent="0.2">
      <c r="A5103" s="43"/>
      <c r="C5103" s="43" t="s">
        <v>5108</v>
      </c>
      <c r="D5103" s="44" t="s">
        <v>32194</v>
      </c>
    </row>
    <row r="5104" spans="1:4" x14ac:dyDescent="0.2">
      <c r="A5104" s="43"/>
      <c r="C5104" s="43" t="s">
        <v>5109</v>
      </c>
      <c r="D5104" s="44" t="s">
        <v>32195</v>
      </c>
    </row>
    <row r="5105" spans="1:4" x14ac:dyDescent="0.2">
      <c r="A5105" s="43"/>
      <c r="C5105" s="43" t="s">
        <v>5110</v>
      </c>
      <c r="D5105" s="44" t="s">
        <v>32196</v>
      </c>
    </row>
    <row r="5106" spans="1:4" x14ac:dyDescent="0.2">
      <c r="A5106" s="43"/>
      <c r="C5106" s="43" t="s">
        <v>5111</v>
      </c>
      <c r="D5106" s="44" t="s">
        <v>32197</v>
      </c>
    </row>
    <row r="5107" spans="1:4" x14ac:dyDescent="0.2">
      <c r="A5107" s="43"/>
      <c r="C5107" s="43" t="s">
        <v>5112</v>
      </c>
      <c r="D5107" s="44" t="s">
        <v>32198</v>
      </c>
    </row>
    <row r="5108" spans="1:4" x14ac:dyDescent="0.2">
      <c r="A5108" s="43"/>
      <c r="C5108" s="43" t="s">
        <v>5113</v>
      </c>
      <c r="D5108" s="44" t="s">
        <v>32199</v>
      </c>
    </row>
    <row r="5109" spans="1:4" x14ac:dyDescent="0.2">
      <c r="A5109" s="43"/>
      <c r="C5109" s="43" t="s">
        <v>5114</v>
      </c>
      <c r="D5109" s="44" t="s">
        <v>32200</v>
      </c>
    </row>
    <row r="5110" spans="1:4" x14ac:dyDescent="0.2">
      <c r="A5110" s="43"/>
      <c r="C5110" s="43" t="s">
        <v>5115</v>
      </c>
      <c r="D5110" s="44" t="s">
        <v>32201</v>
      </c>
    </row>
    <row r="5111" spans="1:4" x14ac:dyDescent="0.2">
      <c r="A5111" s="43"/>
      <c r="C5111" s="43" t="s">
        <v>5116</v>
      </c>
      <c r="D5111" s="44" t="s">
        <v>32202</v>
      </c>
    </row>
    <row r="5112" spans="1:4" x14ac:dyDescent="0.2">
      <c r="A5112" s="43" t="s">
        <v>32203</v>
      </c>
      <c r="B5112" s="26" t="s">
        <v>32204</v>
      </c>
      <c r="C5112" s="43" t="s">
        <v>5117</v>
      </c>
      <c r="D5112" s="44" t="s">
        <v>32205</v>
      </c>
    </row>
    <row r="5113" spans="1:4" x14ac:dyDescent="0.2">
      <c r="A5113" s="43"/>
      <c r="C5113" s="43" t="s">
        <v>5118</v>
      </c>
      <c r="D5113" s="44" t="s">
        <v>32206</v>
      </c>
    </row>
    <row r="5114" spans="1:4" x14ac:dyDescent="0.2">
      <c r="A5114" s="43"/>
      <c r="C5114" s="43" t="s">
        <v>5119</v>
      </c>
      <c r="D5114" s="44" t="s">
        <v>32207</v>
      </c>
    </row>
    <row r="5115" spans="1:4" x14ac:dyDescent="0.2">
      <c r="A5115" s="43"/>
      <c r="C5115" s="43" t="s">
        <v>5120</v>
      </c>
      <c r="D5115" s="44" t="s">
        <v>32208</v>
      </c>
    </row>
    <row r="5116" spans="1:4" x14ac:dyDescent="0.2">
      <c r="A5116" s="43"/>
      <c r="C5116" s="43" t="s">
        <v>5121</v>
      </c>
      <c r="D5116" s="44" t="s">
        <v>32209</v>
      </c>
    </row>
    <row r="5117" spans="1:4" x14ac:dyDescent="0.2">
      <c r="A5117" s="43"/>
      <c r="C5117" s="43" t="s">
        <v>5122</v>
      </c>
      <c r="D5117" s="44" t="s">
        <v>32210</v>
      </c>
    </row>
    <row r="5118" spans="1:4" x14ac:dyDescent="0.2">
      <c r="A5118" s="43"/>
      <c r="C5118" s="43" t="s">
        <v>5123</v>
      </c>
      <c r="D5118" s="44" t="s">
        <v>32211</v>
      </c>
    </row>
    <row r="5119" spans="1:4" x14ac:dyDescent="0.2">
      <c r="A5119" s="43"/>
      <c r="C5119" s="43" t="s">
        <v>5124</v>
      </c>
      <c r="D5119" s="44" t="s">
        <v>32212</v>
      </c>
    </row>
    <row r="5120" spans="1:4" x14ac:dyDescent="0.2">
      <c r="A5120" s="43"/>
      <c r="C5120" s="43" t="s">
        <v>5125</v>
      </c>
      <c r="D5120" s="44" t="s">
        <v>32213</v>
      </c>
    </row>
    <row r="5121" spans="1:4" x14ac:dyDescent="0.2">
      <c r="A5121" s="43"/>
      <c r="C5121" s="43" t="s">
        <v>5126</v>
      </c>
      <c r="D5121" s="44" t="s">
        <v>32214</v>
      </c>
    </row>
    <row r="5122" spans="1:4" ht="24" x14ac:dyDescent="0.2">
      <c r="A5122" s="43" t="s">
        <v>32215</v>
      </c>
      <c r="B5122" s="26" t="s">
        <v>32216</v>
      </c>
      <c r="C5122" s="43" t="s">
        <v>5127</v>
      </c>
      <c r="D5122" s="44" t="s">
        <v>32217</v>
      </c>
    </row>
    <row r="5123" spans="1:4" x14ac:dyDescent="0.2">
      <c r="A5123" s="43"/>
      <c r="C5123" s="43" t="s">
        <v>5128</v>
      </c>
      <c r="D5123" s="44" t="s">
        <v>32218</v>
      </c>
    </row>
    <row r="5124" spans="1:4" x14ac:dyDescent="0.2">
      <c r="A5124" s="43"/>
      <c r="C5124" s="43" t="s">
        <v>5129</v>
      </c>
      <c r="D5124" s="44" t="s">
        <v>32219</v>
      </c>
    </row>
    <row r="5125" spans="1:4" x14ac:dyDescent="0.2">
      <c r="A5125" s="43"/>
      <c r="C5125" s="43" t="s">
        <v>5130</v>
      </c>
      <c r="D5125" s="44" t="s">
        <v>32220</v>
      </c>
    </row>
    <row r="5126" spans="1:4" x14ac:dyDescent="0.2">
      <c r="A5126" s="43"/>
      <c r="C5126" s="43" t="s">
        <v>5131</v>
      </c>
      <c r="D5126" s="44" t="s">
        <v>32221</v>
      </c>
    </row>
    <row r="5127" spans="1:4" x14ac:dyDescent="0.2">
      <c r="A5127" s="43"/>
      <c r="C5127" s="43" t="s">
        <v>5132</v>
      </c>
      <c r="D5127" s="44" t="s">
        <v>32222</v>
      </c>
    </row>
    <row r="5128" spans="1:4" x14ac:dyDescent="0.2">
      <c r="A5128" s="43"/>
      <c r="C5128" s="43" t="s">
        <v>5133</v>
      </c>
      <c r="D5128" s="44" t="s">
        <v>32223</v>
      </c>
    </row>
    <row r="5129" spans="1:4" x14ac:dyDescent="0.2">
      <c r="A5129" s="43"/>
      <c r="C5129" s="43" t="s">
        <v>5134</v>
      </c>
      <c r="D5129" s="44" t="s">
        <v>32224</v>
      </c>
    </row>
    <row r="5130" spans="1:4" x14ac:dyDescent="0.2">
      <c r="A5130" s="43"/>
      <c r="C5130" s="43" t="s">
        <v>5135</v>
      </c>
      <c r="D5130" s="44" t="s">
        <v>32225</v>
      </c>
    </row>
    <row r="5131" spans="1:4" x14ac:dyDescent="0.2">
      <c r="A5131" s="43"/>
      <c r="C5131" s="43" t="s">
        <v>5136</v>
      </c>
      <c r="D5131" s="44" t="s">
        <v>32226</v>
      </c>
    </row>
    <row r="5132" spans="1:4" ht="24" x14ac:dyDescent="0.2">
      <c r="A5132" s="43" t="s">
        <v>32227</v>
      </c>
      <c r="B5132" s="26" t="s">
        <v>32228</v>
      </c>
      <c r="C5132" s="43" t="s">
        <v>5137</v>
      </c>
      <c r="D5132" s="44" t="s">
        <v>32229</v>
      </c>
    </row>
    <row r="5133" spans="1:4" x14ac:dyDescent="0.2">
      <c r="A5133" s="43"/>
      <c r="C5133" s="43" t="s">
        <v>5138</v>
      </c>
      <c r="D5133" s="44" t="s">
        <v>32230</v>
      </c>
    </row>
    <row r="5134" spans="1:4" x14ac:dyDescent="0.2">
      <c r="A5134" s="43"/>
      <c r="C5134" s="43" t="s">
        <v>5139</v>
      </c>
      <c r="D5134" s="44" t="s">
        <v>32231</v>
      </c>
    </row>
    <row r="5135" spans="1:4" x14ac:dyDescent="0.2">
      <c r="A5135" s="43"/>
      <c r="C5135" s="43" t="s">
        <v>5140</v>
      </c>
      <c r="D5135" s="44" t="s">
        <v>32232</v>
      </c>
    </row>
    <row r="5136" spans="1:4" x14ac:dyDescent="0.2">
      <c r="A5136" s="43"/>
      <c r="C5136" s="43" t="s">
        <v>5141</v>
      </c>
      <c r="D5136" s="44" t="s">
        <v>32233</v>
      </c>
    </row>
    <row r="5137" spans="1:4" x14ac:dyDescent="0.2">
      <c r="A5137" s="43"/>
      <c r="C5137" s="43" t="s">
        <v>5142</v>
      </c>
      <c r="D5137" s="44" t="s">
        <v>32234</v>
      </c>
    </row>
    <row r="5138" spans="1:4" x14ac:dyDescent="0.2">
      <c r="A5138" s="43"/>
      <c r="C5138" s="43" t="s">
        <v>5143</v>
      </c>
      <c r="D5138" s="44" t="s">
        <v>32235</v>
      </c>
    </row>
    <row r="5139" spans="1:4" x14ac:dyDescent="0.2">
      <c r="A5139" s="43"/>
      <c r="C5139" s="43" t="s">
        <v>5144</v>
      </c>
      <c r="D5139" s="44" t="s">
        <v>32236</v>
      </c>
    </row>
    <row r="5140" spans="1:4" x14ac:dyDescent="0.2">
      <c r="A5140" s="43"/>
      <c r="C5140" s="43" t="s">
        <v>5145</v>
      </c>
      <c r="D5140" s="44" t="s">
        <v>32237</v>
      </c>
    </row>
    <row r="5141" spans="1:4" x14ac:dyDescent="0.2">
      <c r="A5141" s="43"/>
      <c r="C5141" s="43" t="s">
        <v>5146</v>
      </c>
      <c r="D5141" s="44" t="s">
        <v>32238</v>
      </c>
    </row>
    <row r="5142" spans="1:4" ht="24" x14ac:dyDescent="0.2">
      <c r="A5142" s="43" t="s">
        <v>32239</v>
      </c>
      <c r="B5142" s="26" t="s">
        <v>32240</v>
      </c>
      <c r="C5142" s="43" t="s">
        <v>32241</v>
      </c>
      <c r="D5142" s="44" t="s">
        <v>32242</v>
      </c>
    </row>
    <row r="5143" spans="1:4" x14ac:dyDescent="0.2">
      <c r="A5143" s="43"/>
      <c r="C5143" s="43" t="s">
        <v>32243</v>
      </c>
      <c r="D5143" s="44" t="s">
        <v>32244</v>
      </c>
    </row>
    <row r="5144" spans="1:4" x14ac:dyDescent="0.2">
      <c r="A5144" s="43"/>
      <c r="C5144" s="43" t="s">
        <v>32245</v>
      </c>
      <c r="D5144" s="44" t="s">
        <v>32246</v>
      </c>
    </row>
    <row r="5145" spans="1:4" x14ac:dyDescent="0.2">
      <c r="A5145" s="43"/>
      <c r="C5145" s="43" t="s">
        <v>32247</v>
      </c>
      <c r="D5145" s="44" t="s">
        <v>32248</v>
      </c>
    </row>
    <row r="5146" spans="1:4" x14ac:dyDescent="0.2">
      <c r="A5146" s="43"/>
      <c r="C5146" s="43" t="s">
        <v>32249</v>
      </c>
      <c r="D5146" s="44" t="s">
        <v>32250</v>
      </c>
    </row>
    <row r="5147" spans="1:4" x14ac:dyDescent="0.2">
      <c r="A5147" s="43"/>
      <c r="C5147" s="43" t="s">
        <v>32251</v>
      </c>
      <c r="D5147" s="44" t="s">
        <v>32252</v>
      </c>
    </row>
    <row r="5148" spans="1:4" x14ac:dyDescent="0.2">
      <c r="A5148" s="43"/>
      <c r="C5148" s="43" t="s">
        <v>32253</v>
      </c>
      <c r="D5148" s="44" t="s">
        <v>32254</v>
      </c>
    </row>
    <row r="5149" spans="1:4" x14ac:dyDescent="0.2">
      <c r="A5149" s="43" t="s">
        <v>32255</v>
      </c>
      <c r="B5149" s="26" t="s">
        <v>32256</v>
      </c>
      <c r="C5149" s="43" t="s">
        <v>32255</v>
      </c>
      <c r="D5149" s="44" t="s">
        <v>32256</v>
      </c>
    </row>
    <row r="5150" spans="1:4" x14ac:dyDescent="0.2">
      <c r="A5150" s="43" t="s">
        <v>32257</v>
      </c>
      <c r="B5150" s="26" t="s">
        <v>32258</v>
      </c>
      <c r="C5150" s="43" t="s">
        <v>5155</v>
      </c>
      <c r="D5150" s="44" t="s">
        <v>32259</v>
      </c>
    </row>
    <row r="5151" spans="1:4" x14ac:dyDescent="0.2">
      <c r="A5151" s="43"/>
      <c r="C5151" s="43" t="s">
        <v>5156</v>
      </c>
      <c r="D5151" s="44" t="s">
        <v>32260</v>
      </c>
    </row>
    <row r="5152" spans="1:4" x14ac:dyDescent="0.2">
      <c r="A5152" s="43"/>
      <c r="C5152" s="43" t="s">
        <v>5157</v>
      </c>
      <c r="D5152" s="44" t="s">
        <v>32261</v>
      </c>
    </row>
    <row r="5153" spans="1:4" x14ac:dyDescent="0.2">
      <c r="A5153" s="43"/>
      <c r="C5153" s="43" t="s">
        <v>5158</v>
      </c>
      <c r="D5153" s="44" t="s">
        <v>32262</v>
      </c>
    </row>
    <row r="5154" spans="1:4" ht="24" x14ac:dyDescent="0.2">
      <c r="A5154" s="43" t="s">
        <v>32263</v>
      </c>
      <c r="B5154" s="26" t="s">
        <v>32264</v>
      </c>
      <c r="C5154" s="43" t="s">
        <v>32263</v>
      </c>
      <c r="D5154" s="44" t="s">
        <v>32265</v>
      </c>
    </row>
    <row r="5155" spans="1:4" x14ac:dyDescent="0.2">
      <c r="A5155" s="43" t="s">
        <v>32266</v>
      </c>
      <c r="B5155" s="26" t="s">
        <v>32267</v>
      </c>
      <c r="C5155" s="43" t="s">
        <v>5160</v>
      </c>
      <c r="D5155" s="44" t="s">
        <v>32268</v>
      </c>
    </row>
    <row r="5156" spans="1:4" x14ac:dyDescent="0.2">
      <c r="A5156" s="43"/>
      <c r="C5156" s="43" t="s">
        <v>5161</v>
      </c>
      <c r="D5156" s="44" t="s">
        <v>32269</v>
      </c>
    </row>
    <row r="5157" spans="1:4" x14ac:dyDescent="0.2">
      <c r="A5157" s="43"/>
      <c r="C5157" s="43" t="s">
        <v>5162</v>
      </c>
      <c r="D5157" s="44" t="s">
        <v>32270</v>
      </c>
    </row>
    <row r="5158" spans="1:4" x14ac:dyDescent="0.2">
      <c r="A5158" s="43"/>
      <c r="C5158" s="43" t="s">
        <v>5163</v>
      </c>
      <c r="D5158" s="44" t="s">
        <v>32271</v>
      </c>
    </row>
    <row r="5159" spans="1:4" x14ac:dyDescent="0.2">
      <c r="A5159" s="43"/>
      <c r="C5159" s="43" t="s">
        <v>5164</v>
      </c>
      <c r="D5159" s="44" t="s">
        <v>32272</v>
      </c>
    </row>
    <row r="5160" spans="1:4" x14ac:dyDescent="0.2">
      <c r="A5160" s="43"/>
      <c r="C5160" s="43" t="s">
        <v>5165</v>
      </c>
      <c r="D5160" s="44" t="s">
        <v>32273</v>
      </c>
    </row>
    <row r="5161" spans="1:4" x14ac:dyDescent="0.2">
      <c r="A5161" s="43"/>
      <c r="C5161" s="43" t="s">
        <v>5166</v>
      </c>
      <c r="D5161" s="44" t="s">
        <v>32274</v>
      </c>
    </row>
    <row r="5162" spans="1:4" x14ac:dyDescent="0.2">
      <c r="A5162" s="43"/>
      <c r="C5162" s="43" t="s">
        <v>5167</v>
      </c>
      <c r="D5162" s="44" t="s">
        <v>32275</v>
      </c>
    </row>
    <row r="5163" spans="1:4" x14ac:dyDescent="0.2">
      <c r="A5163" s="43"/>
      <c r="C5163" s="43" t="s">
        <v>5168</v>
      </c>
      <c r="D5163" s="44" t="s">
        <v>32276</v>
      </c>
    </row>
    <row r="5164" spans="1:4" x14ac:dyDescent="0.2">
      <c r="A5164" s="43"/>
      <c r="C5164" s="43" t="s">
        <v>5169</v>
      </c>
      <c r="D5164" s="44" t="s">
        <v>32277</v>
      </c>
    </row>
    <row r="5165" spans="1:4" ht="36" x14ac:dyDescent="0.2">
      <c r="A5165" s="43" t="s">
        <v>32278</v>
      </c>
      <c r="B5165" s="26" t="s">
        <v>32279</v>
      </c>
      <c r="C5165" s="43" t="s">
        <v>5170</v>
      </c>
      <c r="D5165" s="44" t="s">
        <v>32280</v>
      </c>
    </row>
    <row r="5166" spans="1:4" x14ac:dyDescent="0.2">
      <c r="A5166" s="43"/>
      <c r="C5166" s="43" t="s">
        <v>5171</v>
      </c>
      <c r="D5166" s="44" t="s">
        <v>32281</v>
      </c>
    </row>
    <row r="5167" spans="1:4" x14ac:dyDescent="0.2">
      <c r="A5167" s="43"/>
      <c r="C5167" s="43" t="s">
        <v>5172</v>
      </c>
      <c r="D5167" s="44" t="s">
        <v>32282</v>
      </c>
    </row>
    <row r="5168" spans="1:4" x14ac:dyDescent="0.2">
      <c r="A5168" s="43"/>
      <c r="C5168" s="43" t="s">
        <v>5173</v>
      </c>
      <c r="D5168" s="44" t="s">
        <v>32283</v>
      </c>
    </row>
    <row r="5169" spans="1:4" x14ac:dyDescent="0.2">
      <c r="A5169" s="43"/>
      <c r="C5169" s="43" t="s">
        <v>5174</v>
      </c>
      <c r="D5169" s="44" t="s">
        <v>32284</v>
      </c>
    </row>
    <row r="5170" spans="1:4" ht="24" x14ac:dyDescent="0.2">
      <c r="A5170" s="43" t="s">
        <v>32285</v>
      </c>
      <c r="B5170" s="26" t="s">
        <v>32286</v>
      </c>
      <c r="C5170" s="43" t="s">
        <v>5175</v>
      </c>
      <c r="D5170" s="44" t="s">
        <v>32287</v>
      </c>
    </row>
    <row r="5171" spans="1:4" x14ac:dyDescent="0.2">
      <c r="A5171" s="43"/>
      <c r="C5171" s="43" t="s">
        <v>5176</v>
      </c>
      <c r="D5171" s="44" t="s">
        <v>32288</v>
      </c>
    </row>
    <row r="5172" spans="1:4" x14ac:dyDescent="0.2">
      <c r="A5172" s="43"/>
      <c r="C5172" s="43" t="s">
        <v>5177</v>
      </c>
      <c r="D5172" s="44" t="s">
        <v>32289</v>
      </c>
    </row>
    <row r="5173" spans="1:4" x14ac:dyDescent="0.2">
      <c r="A5173" s="43"/>
      <c r="C5173" s="43" t="s">
        <v>5178</v>
      </c>
      <c r="D5173" s="44" t="s">
        <v>32290</v>
      </c>
    </row>
    <row r="5174" spans="1:4" ht="36" x14ac:dyDescent="0.2">
      <c r="A5174" s="43" t="s">
        <v>32291</v>
      </c>
      <c r="B5174" s="26" t="s">
        <v>32292</v>
      </c>
      <c r="C5174" s="43" t="s">
        <v>32293</v>
      </c>
      <c r="D5174" s="44" t="s">
        <v>32294</v>
      </c>
    </row>
    <row r="5175" spans="1:4" x14ac:dyDescent="0.2">
      <c r="A5175" s="43"/>
      <c r="C5175" s="43" t="s">
        <v>32295</v>
      </c>
      <c r="D5175" s="44" t="s">
        <v>32296</v>
      </c>
    </row>
    <row r="5176" spans="1:4" x14ac:dyDescent="0.2">
      <c r="A5176" s="43"/>
      <c r="C5176" s="43" t="s">
        <v>32297</v>
      </c>
      <c r="D5176" s="44" t="s">
        <v>32298</v>
      </c>
    </row>
    <row r="5177" spans="1:4" x14ac:dyDescent="0.2">
      <c r="A5177" s="43"/>
      <c r="C5177" s="43" t="s">
        <v>32299</v>
      </c>
      <c r="D5177" s="44" t="s">
        <v>32300</v>
      </c>
    </row>
    <row r="5178" spans="1:4" x14ac:dyDescent="0.2">
      <c r="A5178" s="43"/>
      <c r="C5178" s="43" t="s">
        <v>32301</v>
      </c>
      <c r="D5178" s="44" t="s">
        <v>32302</v>
      </c>
    </row>
    <row r="5179" spans="1:4" x14ac:dyDescent="0.2">
      <c r="A5179" s="43"/>
      <c r="C5179" s="43" t="s">
        <v>32303</v>
      </c>
      <c r="D5179" s="44" t="s">
        <v>32304</v>
      </c>
    </row>
    <row r="5180" spans="1:4" x14ac:dyDescent="0.2">
      <c r="A5180" s="43"/>
      <c r="C5180" s="43" t="s">
        <v>32305</v>
      </c>
      <c r="D5180" s="44" t="s">
        <v>32306</v>
      </c>
    </row>
    <row r="5181" spans="1:4" x14ac:dyDescent="0.2">
      <c r="A5181" s="43" t="s">
        <v>32307</v>
      </c>
      <c r="B5181" s="26" t="s">
        <v>32308</v>
      </c>
      <c r="C5181" s="43" t="s">
        <v>5186</v>
      </c>
      <c r="D5181" s="44" t="s">
        <v>32309</v>
      </c>
    </row>
    <row r="5182" spans="1:4" x14ac:dyDescent="0.2">
      <c r="A5182" s="43"/>
      <c r="C5182" s="43" t="s">
        <v>5187</v>
      </c>
      <c r="D5182" s="44" t="s">
        <v>32310</v>
      </c>
    </row>
    <row r="5183" spans="1:4" x14ac:dyDescent="0.2">
      <c r="A5183" s="43"/>
      <c r="C5183" s="43" t="s">
        <v>5188</v>
      </c>
      <c r="D5183" s="44" t="s">
        <v>32311</v>
      </c>
    </row>
    <row r="5184" spans="1:4" x14ac:dyDescent="0.2">
      <c r="A5184" s="43"/>
      <c r="C5184" s="43" t="s">
        <v>5189</v>
      </c>
      <c r="D5184" s="44" t="s">
        <v>32312</v>
      </c>
    </row>
    <row r="5185" spans="1:4" x14ac:dyDescent="0.2">
      <c r="A5185" s="43"/>
      <c r="C5185" s="43" t="s">
        <v>5190</v>
      </c>
      <c r="D5185" s="44" t="s">
        <v>32313</v>
      </c>
    </row>
    <row r="5186" spans="1:4" x14ac:dyDescent="0.2">
      <c r="A5186" s="43" t="s">
        <v>32314</v>
      </c>
      <c r="B5186" s="26" t="s">
        <v>32315</v>
      </c>
      <c r="C5186" s="43" t="s">
        <v>5191</v>
      </c>
      <c r="D5186" s="44" t="s">
        <v>32316</v>
      </c>
    </row>
    <row r="5187" spans="1:4" x14ac:dyDescent="0.2">
      <c r="A5187" s="43"/>
      <c r="C5187" s="43" t="s">
        <v>5192</v>
      </c>
      <c r="D5187" s="44" t="s">
        <v>32317</v>
      </c>
    </row>
    <row r="5188" spans="1:4" x14ac:dyDescent="0.2">
      <c r="A5188" s="43"/>
      <c r="C5188" s="43" t="s">
        <v>5193</v>
      </c>
      <c r="D5188" s="44" t="s">
        <v>32318</v>
      </c>
    </row>
    <row r="5189" spans="1:4" x14ac:dyDescent="0.2">
      <c r="A5189" s="43" t="s">
        <v>32319</v>
      </c>
      <c r="B5189" s="26" t="s">
        <v>32320</v>
      </c>
      <c r="C5189" s="43" t="s">
        <v>32319</v>
      </c>
      <c r="D5189" s="44" t="s">
        <v>32320</v>
      </c>
    </row>
    <row r="5190" spans="1:4" x14ac:dyDescent="0.2">
      <c r="A5190" s="43" t="s">
        <v>32321</v>
      </c>
      <c r="B5190" s="26" t="s">
        <v>32322</v>
      </c>
      <c r="C5190" s="43" t="s">
        <v>5195</v>
      </c>
      <c r="D5190" s="44" t="s">
        <v>32323</v>
      </c>
    </row>
    <row r="5191" spans="1:4" x14ac:dyDescent="0.2">
      <c r="A5191" s="43"/>
      <c r="C5191" s="43" t="s">
        <v>5196</v>
      </c>
      <c r="D5191" s="44" t="s">
        <v>32324</v>
      </c>
    </row>
    <row r="5192" spans="1:4" x14ac:dyDescent="0.2">
      <c r="A5192" s="43"/>
      <c r="C5192" s="43" t="s">
        <v>5197</v>
      </c>
      <c r="D5192" s="44" t="s">
        <v>32325</v>
      </c>
    </row>
    <row r="5193" spans="1:4" x14ac:dyDescent="0.2">
      <c r="A5193" s="43"/>
      <c r="C5193" s="43" t="s">
        <v>5198</v>
      </c>
      <c r="D5193" s="44" t="s">
        <v>32326</v>
      </c>
    </row>
    <row r="5194" spans="1:4" x14ac:dyDescent="0.2">
      <c r="A5194" s="43" t="s">
        <v>32327</v>
      </c>
      <c r="B5194" s="26" t="s">
        <v>32328</v>
      </c>
      <c r="C5194" s="43" t="s">
        <v>5199</v>
      </c>
      <c r="D5194" s="44" t="s">
        <v>32329</v>
      </c>
    </row>
    <row r="5195" spans="1:4" x14ac:dyDescent="0.2">
      <c r="A5195" s="43"/>
      <c r="C5195" s="43" t="s">
        <v>5200</v>
      </c>
      <c r="D5195" s="44" t="s">
        <v>32330</v>
      </c>
    </row>
    <row r="5196" spans="1:4" x14ac:dyDescent="0.2">
      <c r="A5196" s="43"/>
      <c r="C5196" s="43" t="s">
        <v>5201</v>
      </c>
      <c r="D5196" s="44" t="s">
        <v>32331</v>
      </c>
    </row>
    <row r="5197" spans="1:4" x14ac:dyDescent="0.2">
      <c r="A5197" s="43"/>
      <c r="C5197" s="43" t="s">
        <v>5202</v>
      </c>
      <c r="D5197" s="44" t="s">
        <v>32332</v>
      </c>
    </row>
    <row r="5198" spans="1:4" ht="24" x14ac:dyDescent="0.2">
      <c r="A5198" s="43" t="s">
        <v>32333</v>
      </c>
      <c r="B5198" s="26" t="s">
        <v>32334</v>
      </c>
      <c r="C5198" s="43" t="s">
        <v>32335</v>
      </c>
      <c r="D5198" s="44" t="s">
        <v>32336</v>
      </c>
    </row>
    <row r="5199" spans="1:4" x14ac:dyDescent="0.2">
      <c r="A5199" s="43"/>
      <c r="C5199" s="43" t="s">
        <v>32337</v>
      </c>
      <c r="D5199" s="44" t="s">
        <v>32338</v>
      </c>
    </row>
    <row r="5200" spans="1:4" x14ac:dyDescent="0.2">
      <c r="A5200" s="43" t="s">
        <v>32339</v>
      </c>
      <c r="B5200" s="26" t="s">
        <v>32340</v>
      </c>
      <c r="C5200" s="43" t="s">
        <v>32339</v>
      </c>
      <c r="D5200" s="44" t="s">
        <v>32341</v>
      </c>
    </row>
    <row r="5201" spans="1:4" ht="24" x14ac:dyDescent="0.2">
      <c r="A5201" s="43" t="s">
        <v>32342</v>
      </c>
      <c r="B5201" s="26" t="s">
        <v>32343</v>
      </c>
      <c r="C5201" s="43" t="s">
        <v>5206</v>
      </c>
      <c r="D5201" s="44" t="s">
        <v>32344</v>
      </c>
    </row>
    <row r="5202" spans="1:4" x14ac:dyDescent="0.2">
      <c r="A5202" s="43"/>
      <c r="C5202" s="43" t="s">
        <v>5207</v>
      </c>
      <c r="D5202" s="44" t="s">
        <v>32345</v>
      </c>
    </row>
    <row r="5203" spans="1:4" x14ac:dyDescent="0.2">
      <c r="A5203" s="43"/>
      <c r="C5203" s="43" t="s">
        <v>5208</v>
      </c>
      <c r="D5203" s="44" t="s">
        <v>32346</v>
      </c>
    </row>
    <row r="5204" spans="1:4" x14ac:dyDescent="0.2">
      <c r="A5204" s="43"/>
      <c r="C5204" s="43" t="s">
        <v>5209</v>
      </c>
      <c r="D5204" s="44" t="s">
        <v>32347</v>
      </c>
    </row>
    <row r="5205" spans="1:4" x14ac:dyDescent="0.2">
      <c r="A5205" s="43" t="s">
        <v>32348</v>
      </c>
      <c r="B5205" s="26" t="s">
        <v>32349</v>
      </c>
      <c r="C5205" s="43" t="s">
        <v>32348</v>
      </c>
      <c r="D5205" s="44" t="s">
        <v>32350</v>
      </c>
    </row>
    <row r="5206" spans="1:4" x14ac:dyDescent="0.2">
      <c r="A5206" s="43" t="s">
        <v>32351</v>
      </c>
      <c r="B5206" s="26" t="s">
        <v>32352</v>
      </c>
      <c r="C5206" s="43" t="s">
        <v>5211</v>
      </c>
      <c r="D5206" s="44" t="s">
        <v>32353</v>
      </c>
    </row>
    <row r="5207" spans="1:4" x14ac:dyDescent="0.2">
      <c r="A5207" s="43"/>
      <c r="C5207" s="43" t="s">
        <v>5212</v>
      </c>
      <c r="D5207" s="44" t="s">
        <v>32354</v>
      </c>
    </row>
    <row r="5208" spans="1:4" x14ac:dyDescent="0.2">
      <c r="A5208" s="43"/>
      <c r="C5208" s="43" t="s">
        <v>5213</v>
      </c>
      <c r="D5208" s="44" t="s">
        <v>32355</v>
      </c>
    </row>
    <row r="5209" spans="1:4" ht="24" x14ac:dyDescent="0.2">
      <c r="A5209" s="43" t="s">
        <v>32356</v>
      </c>
      <c r="B5209" s="26" t="s">
        <v>32357</v>
      </c>
      <c r="C5209" s="43" t="s">
        <v>5214</v>
      </c>
      <c r="D5209" s="44" t="s">
        <v>32358</v>
      </c>
    </row>
    <row r="5210" spans="1:4" x14ac:dyDescent="0.2">
      <c r="A5210" s="43"/>
      <c r="C5210" s="43" t="s">
        <v>5215</v>
      </c>
      <c r="D5210" s="44" t="s">
        <v>32359</v>
      </c>
    </row>
    <row r="5211" spans="1:4" x14ac:dyDescent="0.2">
      <c r="A5211" s="43"/>
      <c r="C5211" s="43" t="s">
        <v>5216</v>
      </c>
      <c r="D5211" s="44" t="s">
        <v>32360</v>
      </c>
    </row>
    <row r="5212" spans="1:4" x14ac:dyDescent="0.2">
      <c r="A5212" s="43"/>
      <c r="C5212" s="43" t="s">
        <v>5217</v>
      </c>
      <c r="D5212" s="44" t="s">
        <v>32361</v>
      </c>
    </row>
    <row r="5213" spans="1:4" ht="36" x14ac:dyDescent="0.2">
      <c r="A5213" s="43" t="s">
        <v>32362</v>
      </c>
      <c r="B5213" s="26" t="s">
        <v>32363</v>
      </c>
      <c r="C5213" s="43" t="s">
        <v>32364</v>
      </c>
      <c r="D5213" s="44" t="s">
        <v>32365</v>
      </c>
    </row>
    <row r="5214" spans="1:4" x14ac:dyDescent="0.2">
      <c r="A5214" s="43"/>
      <c r="C5214" s="43" t="s">
        <v>32366</v>
      </c>
      <c r="D5214" s="44" t="s">
        <v>32367</v>
      </c>
    </row>
    <row r="5215" spans="1:4" x14ac:dyDescent="0.2">
      <c r="A5215" s="43"/>
      <c r="C5215" s="43" t="s">
        <v>32368</v>
      </c>
      <c r="D5215" s="44" t="s">
        <v>32369</v>
      </c>
    </row>
    <row r="5216" spans="1:4" x14ac:dyDescent="0.2">
      <c r="A5216" s="43" t="s">
        <v>32370</v>
      </c>
      <c r="B5216" s="26" t="s">
        <v>32371</v>
      </c>
      <c r="C5216" s="43" t="s">
        <v>5221</v>
      </c>
      <c r="D5216" s="44" t="s">
        <v>32372</v>
      </c>
    </row>
    <row r="5217" spans="1:4" x14ac:dyDescent="0.2">
      <c r="A5217" s="43"/>
      <c r="C5217" s="43" t="s">
        <v>5222</v>
      </c>
      <c r="D5217" s="44" t="s">
        <v>32373</v>
      </c>
    </row>
    <row r="5218" spans="1:4" x14ac:dyDescent="0.2">
      <c r="A5218" s="43"/>
      <c r="C5218" s="43" t="s">
        <v>5223</v>
      </c>
      <c r="D5218" s="44" t="s">
        <v>32374</v>
      </c>
    </row>
    <row r="5219" spans="1:4" x14ac:dyDescent="0.2">
      <c r="A5219" s="43"/>
      <c r="C5219" s="43" t="s">
        <v>5224</v>
      </c>
      <c r="D5219" s="44" t="s">
        <v>32375</v>
      </c>
    </row>
    <row r="5220" spans="1:4" x14ac:dyDescent="0.2">
      <c r="A5220" s="43"/>
      <c r="C5220" s="43" t="s">
        <v>5225</v>
      </c>
      <c r="D5220" s="44" t="s">
        <v>32376</v>
      </c>
    </row>
    <row r="5221" spans="1:4" x14ac:dyDescent="0.2">
      <c r="A5221" s="43"/>
      <c r="C5221" s="43" t="s">
        <v>5226</v>
      </c>
      <c r="D5221" s="44" t="s">
        <v>32377</v>
      </c>
    </row>
    <row r="5222" spans="1:4" x14ac:dyDescent="0.2">
      <c r="A5222" s="43"/>
      <c r="C5222" s="43" t="s">
        <v>5227</v>
      </c>
      <c r="D5222" s="44" t="s">
        <v>32378</v>
      </c>
    </row>
    <row r="5223" spans="1:4" ht="24" x14ac:dyDescent="0.2">
      <c r="A5223" s="43" t="s">
        <v>32379</v>
      </c>
      <c r="B5223" s="26" t="s">
        <v>32380</v>
      </c>
      <c r="C5223" s="43" t="s">
        <v>5228</v>
      </c>
      <c r="D5223" s="44" t="s">
        <v>32381</v>
      </c>
    </row>
    <row r="5224" spans="1:4" x14ac:dyDescent="0.2">
      <c r="A5224" s="43"/>
      <c r="C5224" s="43" t="s">
        <v>5229</v>
      </c>
      <c r="D5224" s="44" t="s">
        <v>32382</v>
      </c>
    </row>
    <row r="5225" spans="1:4" x14ac:dyDescent="0.2">
      <c r="A5225" s="43"/>
      <c r="C5225" s="43" t="s">
        <v>5230</v>
      </c>
      <c r="D5225" s="44" t="s">
        <v>32383</v>
      </c>
    </row>
    <row r="5226" spans="1:4" x14ac:dyDescent="0.2">
      <c r="A5226" s="43"/>
      <c r="C5226" s="43" t="s">
        <v>5231</v>
      </c>
      <c r="D5226" s="44" t="s">
        <v>32384</v>
      </c>
    </row>
    <row r="5227" spans="1:4" x14ac:dyDescent="0.2">
      <c r="A5227" s="43"/>
      <c r="C5227" s="43" t="s">
        <v>5232</v>
      </c>
      <c r="D5227" s="44" t="s">
        <v>32385</v>
      </c>
    </row>
    <row r="5228" spans="1:4" x14ac:dyDescent="0.2">
      <c r="A5228" s="43" t="s">
        <v>32386</v>
      </c>
      <c r="B5228" s="26" t="s">
        <v>32387</v>
      </c>
      <c r="C5228" s="43" t="s">
        <v>5233</v>
      </c>
      <c r="D5228" s="44" t="s">
        <v>32388</v>
      </c>
    </row>
    <row r="5229" spans="1:4" x14ac:dyDescent="0.2">
      <c r="A5229" s="43"/>
      <c r="C5229" s="43" t="s">
        <v>5234</v>
      </c>
      <c r="D5229" s="44" t="s">
        <v>32389</v>
      </c>
    </row>
    <row r="5230" spans="1:4" x14ac:dyDescent="0.2">
      <c r="A5230" s="43"/>
      <c r="C5230" s="43" t="s">
        <v>5235</v>
      </c>
      <c r="D5230" s="44" t="s">
        <v>32390</v>
      </c>
    </row>
    <row r="5231" spans="1:4" x14ac:dyDescent="0.2">
      <c r="A5231" s="43"/>
      <c r="C5231" s="43" t="s">
        <v>5236</v>
      </c>
      <c r="D5231" s="44" t="s">
        <v>32391</v>
      </c>
    </row>
    <row r="5232" spans="1:4" x14ac:dyDescent="0.2">
      <c r="A5232" s="43"/>
      <c r="C5232" s="43" t="s">
        <v>5237</v>
      </c>
      <c r="D5232" s="44" t="s">
        <v>32392</v>
      </c>
    </row>
    <row r="5233" spans="1:4" x14ac:dyDescent="0.2">
      <c r="A5233" s="43"/>
      <c r="C5233" s="43" t="s">
        <v>5238</v>
      </c>
      <c r="D5233" s="44" t="s">
        <v>32393</v>
      </c>
    </row>
    <row r="5234" spans="1:4" x14ac:dyDescent="0.2">
      <c r="A5234" s="43"/>
      <c r="C5234" s="43" t="s">
        <v>5239</v>
      </c>
      <c r="D5234" s="44" t="s">
        <v>32394</v>
      </c>
    </row>
    <row r="5235" spans="1:4" ht="24" x14ac:dyDescent="0.2">
      <c r="A5235" s="43" t="s">
        <v>32395</v>
      </c>
      <c r="B5235" s="26" t="s">
        <v>32396</v>
      </c>
      <c r="C5235" s="43" t="s">
        <v>32397</v>
      </c>
      <c r="D5235" s="44" t="s">
        <v>32398</v>
      </c>
    </row>
    <row r="5236" spans="1:4" x14ac:dyDescent="0.2">
      <c r="A5236" s="43"/>
      <c r="C5236" s="43" t="s">
        <v>32399</v>
      </c>
      <c r="D5236" s="44" t="s">
        <v>32400</v>
      </c>
    </row>
    <row r="5237" spans="1:4" x14ac:dyDescent="0.2">
      <c r="A5237" s="43" t="s">
        <v>32401</v>
      </c>
      <c r="B5237" s="26" t="s">
        <v>32402</v>
      </c>
      <c r="C5237" s="43" t="s">
        <v>5242</v>
      </c>
      <c r="D5237" s="44" t="s">
        <v>32403</v>
      </c>
    </row>
    <row r="5238" spans="1:4" x14ac:dyDescent="0.2">
      <c r="A5238" s="43"/>
      <c r="C5238" s="43" t="s">
        <v>5243</v>
      </c>
      <c r="D5238" s="44" t="s">
        <v>32404</v>
      </c>
    </row>
    <row r="5239" spans="1:4" x14ac:dyDescent="0.2">
      <c r="A5239" s="43"/>
      <c r="C5239" s="43" t="s">
        <v>5244</v>
      </c>
      <c r="D5239" s="44" t="s">
        <v>32405</v>
      </c>
    </row>
    <row r="5240" spans="1:4" x14ac:dyDescent="0.2">
      <c r="A5240" s="43"/>
      <c r="C5240" s="43" t="s">
        <v>5245</v>
      </c>
      <c r="D5240" s="44" t="s">
        <v>32406</v>
      </c>
    </row>
    <row r="5241" spans="1:4" x14ac:dyDescent="0.2">
      <c r="A5241" s="43" t="s">
        <v>32407</v>
      </c>
      <c r="B5241" s="26" t="s">
        <v>32408</v>
      </c>
      <c r="C5241" s="43" t="s">
        <v>5246</v>
      </c>
      <c r="D5241" s="44" t="s">
        <v>32409</v>
      </c>
    </row>
    <row r="5242" spans="1:4" x14ac:dyDescent="0.2">
      <c r="A5242" s="43"/>
      <c r="C5242" s="43" t="s">
        <v>5247</v>
      </c>
      <c r="D5242" s="44" t="s">
        <v>32410</v>
      </c>
    </row>
    <row r="5243" spans="1:4" x14ac:dyDescent="0.2">
      <c r="A5243" s="43"/>
      <c r="C5243" s="43" t="s">
        <v>5248</v>
      </c>
      <c r="D5243" s="44" t="s">
        <v>32411</v>
      </c>
    </row>
    <row r="5244" spans="1:4" x14ac:dyDescent="0.2">
      <c r="A5244" s="43"/>
      <c r="C5244" s="43" t="s">
        <v>5249</v>
      </c>
      <c r="D5244" s="44" t="s">
        <v>32412</v>
      </c>
    </row>
    <row r="5245" spans="1:4" x14ac:dyDescent="0.2">
      <c r="A5245" s="43" t="s">
        <v>32413</v>
      </c>
      <c r="B5245" s="26" t="s">
        <v>32414</v>
      </c>
      <c r="C5245" s="43" t="s">
        <v>5250</v>
      </c>
      <c r="D5245" s="44" t="s">
        <v>32415</v>
      </c>
    </row>
    <row r="5246" spans="1:4" x14ac:dyDescent="0.2">
      <c r="A5246" s="43"/>
      <c r="C5246" s="43" t="s">
        <v>5251</v>
      </c>
      <c r="D5246" s="44" t="s">
        <v>32416</v>
      </c>
    </row>
    <row r="5247" spans="1:4" x14ac:dyDescent="0.2">
      <c r="A5247" s="43"/>
      <c r="C5247" s="43" t="s">
        <v>5252</v>
      </c>
      <c r="D5247" s="44" t="s">
        <v>32417</v>
      </c>
    </row>
    <row r="5248" spans="1:4" x14ac:dyDescent="0.2">
      <c r="A5248" s="43"/>
      <c r="C5248" s="43" t="s">
        <v>5253</v>
      </c>
      <c r="D5248" s="44" t="s">
        <v>32418</v>
      </c>
    </row>
    <row r="5249" spans="1:4" x14ac:dyDescent="0.2">
      <c r="A5249" s="43"/>
      <c r="C5249" s="43" t="s">
        <v>5254</v>
      </c>
      <c r="D5249" s="44" t="s">
        <v>32419</v>
      </c>
    </row>
    <row r="5250" spans="1:4" x14ac:dyDescent="0.2">
      <c r="A5250" s="43"/>
      <c r="C5250" s="43" t="s">
        <v>5255</v>
      </c>
      <c r="D5250" s="44" t="s">
        <v>32420</v>
      </c>
    </row>
    <row r="5251" spans="1:4" ht="24" x14ac:dyDescent="0.2">
      <c r="A5251" s="43" t="s">
        <v>32421</v>
      </c>
      <c r="B5251" s="26" t="s">
        <v>32422</v>
      </c>
      <c r="C5251" s="43" t="s">
        <v>32423</v>
      </c>
      <c r="D5251" s="44" t="s">
        <v>32424</v>
      </c>
    </row>
    <row r="5252" spans="1:4" x14ac:dyDescent="0.2">
      <c r="A5252" s="43"/>
      <c r="C5252" s="43" t="s">
        <v>32425</v>
      </c>
      <c r="D5252" s="44" t="s">
        <v>32426</v>
      </c>
    </row>
    <row r="5253" spans="1:4" x14ac:dyDescent="0.2">
      <c r="A5253" s="43" t="s">
        <v>32427</v>
      </c>
      <c r="B5253" s="26" t="s">
        <v>32428</v>
      </c>
      <c r="C5253" s="43" t="s">
        <v>5258</v>
      </c>
      <c r="D5253" s="44" t="s">
        <v>32429</v>
      </c>
    </row>
    <row r="5254" spans="1:4" x14ac:dyDescent="0.2">
      <c r="A5254" s="43"/>
      <c r="C5254" s="43" t="s">
        <v>5259</v>
      </c>
      <c r="D5254" s="44" t="s">
        <v>32430</v>
      </c>
    </row>
    <row r="5255" spans="1:4" x14ac:dyDescent="0.2">
      <c r="A5255" s="43"/>
      <c r="C5255" s="43" t="s">
        <v>5260</v>
      </c>
      <c r="D5255" s="44" t="s">
        <v>32431</v>
      </c>
    </row>
    <row r="5256" spans="1:4" x14ac:dyDescent="0.2">
      <c r="A5256" s="43"/>
      <c r="C5256" s="43" t="s">
        <v>5261</v>
      </c>
      <c r="D5256" s="44" t="s">
        <v>32432</v>
      </c>
    </row>
    <row r="5257" spans="1:4" x14ac:dyDescent="0.2">
      <c r="A5257" s="43"/>
      <c r="C5257" s="43" t="s">
        <v>5262</v>
      </c>
      <c r="D5257" s="44" t="s">
        <v>32433</v>
      </c>
    </row>
    <row r="5258" spans="1:4" x14ac:dyDescent="0.2">
      <c r="A5258" s="43"/>
      <c r="C5258" s="43" t="s">
        <v>5263</v>
      </c>
      <c r="D5258" s="44" t="s">
        <v>32434</v>
      </c>
    </row>
    <row r="5259" spans="1:4" x14ac:dyDescent="0.2">
      <c r="A5259" s="43"/>
      <c r="C5259" s="43" t="s">
        <v>5264</v>
      </c>
      <c r="D5259" s="44" t="s">
        <v>32435</v>
      </c>
    </row>
    <row r="5260" spans="1:4" x14ac:dyDescent="0.2">
      <c r="A5260" s="43" t="s">
        <v>32436</v>
      </c>
      <c r="B5260" s="26" t="s">
        <v>32437</v>
      </c>
      <c r="C5260" s="43" t="s">
        <v>32436</v>
      </c>
      <c r="D5260" s="44" t="s">
        <v>32437</v>
      </c>
    </row>
    <row r="5261" spans="1:4" ht="24" x14ac:dyDescent="0.2">
      <c r="A5261" s="43" t="s">
        <v>32438</v>
      </c>
      <c r="B5261" s="26" t="s">
        <v>32439</v>
      </c>
      <c r="C5261" s="43" t="s">
        <v>5266</v>
      </c>
      <c r="D5261" s="44" t="s">
        <v>32440</v>
      </c>
    </row>
    <row r="5262" spans="1:4" x14ac:dyDescent="0.2">
      <c r="A5262" s="43"/>
      <c r="C5262" s="43" t="s">
        <v>5267</v>
      </c>
      <c r="D5262" s="44" t="s">
        <v>32441</v>
      </c>
    </row>
    <row r="5263" spans="1:4" x14ac:dyDescent="0.2">
      <c r="A5263" s="43"/>
      <c r="C5263" s="43" t="s">
        <v>5268</v>
      </c>
      <c r="D5263" s="44" t="s">
        <v>32442</v>
      </c>
    </row>
    <row r="5264" spans="1:4" x14ac:dyDescent="0.2">
      <c r="A5264" s="43"/>
      <c r="C5264" s="43" t="s">
        <v>5269</v>
      </c>
      <c r="D5264" s="44" t="s">
        <v>32443</v>
      </c>
    </row>
    <row r="5265" spans="1:4" x14ac:dyDescent="0.2">
      <c r="A5265" s="43"/>
      <c r="C5265" s="43" t="s">
        <v>5270</v>
      </c>
      <c r="D5265" s="44" t="s">
        <v>32444</v>
      </c>
    </row>
    <row r="5266" spans="1:4" x14ac:dyDescent="0.2">
      <c r="A5266" s="43"/>
      <c r="C5266" s="43" t="s">
        <v>5271</v>
      </c>
      <c r="D5266" s="44" t="s">
        <v>32445</v>
      </c>
    </row>
    <row r="5267" spans="1:4" x14ac:dyDescent="0.2">
      <c r="A5267" s="43" t="s">
        <v>32446</v>
      </c>
      <c r="B5267" s="26" t="s">
        <v>32447</v>
      </c>
      <c r="C5267" s="43" t="s">
        <v>5272</v>
      </c>
      <c r="D5267" s="44" t="s">
        <v>32448</v>
      </c>
    </row>
    <row r="5268" spans="1:4" x14ac:dyDescent="0.2">
      <c r="A5268" s="43"/>
      <c r="C5268" s="43" t="s">
        <v>5273</v>
      </c>
      <c r="D5268" s="44" t="s">
        <v>32449</v>
      </c>
    </row>
    <row r="5269" spans="1:4" x14ac:dyDescent="0.2">
      <c r="A5269" s="43"/>
      <c r="C5269" s="43" t="s">
        <v>5274</v>
      </c>
      <c r="D5269" s="44" t="s">
        <v>32450</v>
      </c>
    </row>
    <row r="5270" spans="1:4" x14ac:dyDescent="0.2">
      <c r="A5270" s="43"/>
      <c r="C5270" s="43" t="s">
        <v>5275</v>
      </c>
      <c r="D5270" s="44" t="s">
        <v>32451</v>
      </c>
    </row>
    <row r="5271" spans="1:4" x14ac:dyDescent="0.2">
      <c r="A5271" s="43"/>
      <c r="C5271" s="43" t="s">
        <v>5276</v>
      </c>
      <c r="D5271" s="44" t="s">
        <v>32452</v>
      </c>
    </row>
    <row r="5272" spans="1:4" x14ac:dyDescent="0.2">
      <c r="A5272" s="43" t="s">
        <v>32453</v>
      </c>
      <c r="B5272" s="26" t="s">
        <v>32454</v>
      </c>
      <c r="C5272" s="43" t="s">
        <v>5277</v>
      </c>
      <c r="D5272" s="44" t="s">
        <v>32455</v>
      </c>
    </row>
    <row r="5273" spans="1:4" x14ac:dyDescent="0.2">
      <c r="A5273" s="43"/>
      <c r="C5273" s="43" t="s">
        <v>5278</v>
      </c>
      <c r="D5273" s="44" t="s">
        <v>32456</v>
      </c>
    </row>
    <row r="5274" spans="1:4" x14ac:dyDescent="0.2">
      <c r="A5274" s="43"/>
      <c r="C5274" s="43" t="s">
        <v>5279</v>
      </c>
      <c r="D5274" s="44" t="s">
        <v>32457</v>
      </c>
    </row>
    <row r="5275" spans="1:4" x14ac:dyDescent="0.2">
      <c r="A5275" s="43"/>
      <c r="C5275" s="43" t="s">
        <v>5280</v>
      </c>
      <c r="D5275" s="44" t="s">
        <v>32458</v>
      </c>
    </row>
    <row r="5276" spans="1:4" x14ac:dyDescent="0.2">
      <c r="A5276" s="43"/>
      <c r="C5276" s="43" t="s">
        <v>5281</v>
      </c>
      <c r="D5276" s="44" t="s">
        <v>32459</v>
      </c>
    </row>
    <row r="5277" spans="1:4" x14ac:dyDescent="0.2">
      <c r="A5277" s="43" t="s">
        <v>32460</v>
      </c>
      <c r="B5277" s="26" t="s">
        <v>32461</v>
      </c>
      <c r="C5277" s="43" t="s">
        <v>32460</v>
      </c>
      <c r="D5277" s="44" t="s">
        <v>32461</v>
      </c>
    </row>
    <row r="5278" spans="1:4" x14ac:dyDescent="0.2">
      <c r="A5278" s="43" t="s">
        <v>32462</v>
      </c>
      <c r="B5278" s="26" t="s">
        <v>32463</v>
      </c>
      <c r="C5278" s="43" t="s">
        <v>5283</v>
      </c>
      <c r="D5278" s="44" t="s">
        <v>32464</v>
      </c>
    </row>
    <row r="5279" spans="1:4" x14ac:dyDescent="0.2">
      <c r="A5279" s="43"/>
      <c r="C5279" s="43" t="s">
        <v>5284</v>
      </c>
      <c r="D5279" s="44" t="s">
        <v>32465</v>
      </c>
    </row>
    <row r="5280" spans="1:4" x14ac:dyDescent="0.2">
      <c r="A5280" s="43" t="s">
        <v>32466</v>
      </c>
      <c r="B5280" s="26" t="s">
        <v>32467</v>
      </c>
      <c r="C5280" s="43" t="s">
        <v>32466</v>
      </c>
      <c r="D5280" s="44" t="s">
        <v>32467</v>
      </c>
    </row>
    <row r="5281" spans="1:4" ht="24" x14ac:dyDescent="0.2">
      <c r="A5281" s="43" t="s">
        <v>32468</v>
      </c>
      <c r="B5281" s="26" t="s">
        <v>32469</v>
      </c>
      <c r="C5281" s="43" t="s">
        <v>32468</v>
      </c>
      <c r="D5281" s="44" t="s">
        <v>32469</v>
      </c>
    </row>
    <row r="5282" spans="1:4" x14ac:dyDescent="0.2">
      <c r="A5282" s="43" t="s">
        <v>32470</v>
      </c>
      <c r="B5282" s="26" t="s">
        <v>32471</v>
      </c>
      <c r="C5282" s="43" t="s">
        <v>5287</v>
      </c>
      <c r="D5282" s="44" t="s">
        <v>32472</v>
      </c>
    </row>
    <row r="5283" spans="1:4" x14ac:dyDescent="0.2">
      <c r="A5283" s="43"/>
      <c r="C5283" s="43" t="s">
        <v>5288</v>
      </c>
      <c r="D5283" s="44" t="s">
        <v>32473</v>
      </c>
    </row>
    <row r="5284" spans="1:4" x14ac:dyDescent="0.2">
      <c r="A5284" s="43"/>
      <c r="C5284" s="43" t="s">
        <v>5289</v>
      </c>
      <c r="D5284" s="44" t="s">
        <v>32474</v>
      </c>
    </row>
    <row r="5285" spans="1:4" x14ac:dyDescent="0.2">
      <c r="A5285" s="43"/>
      <c r="C5285" s="43" t="s">
        <v>5290</v>
      </c>
      <c r="D5285" s="44" t="s">
        <v>32475</v>
      </c>
    </row>
    <row r="5286" spans="1:4" x14ac:dyDescent="0.2">
      <c r="A5286" s="43"/>
      <c r="C5286" s="43" t="s">
        <v>5291</v>
      </c>
      <c r="D5286" s="44" t="s">
        <v>32476</v>
      </c>
    </row>
    <row r="5287" spans="1:4" x14ac:dyDescent="0.2">
      <c r="A5287" s="43"/>
      <c r="C5287" s="43" t="s">
        <v>5292</v>
      </c>
      <c r="D5287" s="44" t="s">
        <v>32477</v>
      </c>
    </row>
    <row r="5288" spans="1:4" x14ac:dyDescent="0.2">
      <c r="A5288" s="43"/>
      <c r="C5288" s="43" t="s">
        <v>5293</v>
      </c>
      <c r="D5288" s="44" t="s">
        <v>32478</v>
      </c>
    </row>
    <row r="5289" spans="1:4" x14ac:dyDescent="0.2">
      <c r="A5289" s="43"/>
      <c r="C5289" s="43" t="s">
        <v>5294</v>
      </c>
      <c r="D5289" s="44" t="s">
        <v>32479</v>
      </c>
    </row>
    <row r="5290" spans="1:4" x14ac:dyDescent="0.2">
      <c r="A5290" s="43"/>
      <c r="C5290" s="43" t="s">
        <v>5295</v>
      </c>
      <c r="D5290" s="44" t="s">
        <v>32480</v>
      </c>
    </row>
    <row r="5291" spans="1:4" ht="36" x14ac:dyDescent="0.2">
      <c r="A5291" s="43" t="s">
        <v>32481</v>
      </c>
      <c r="B5291" s="26" t="s">
        <v>32482</v>
      </c>
      <c r="C5291" s="43" t="s">
        <v>5296</v>
      </c>
      <c r="D5291" s="44" t="s">
        <v>32483</v>
      </c>
    </row>
    <row r="5292" spans="1:4" x14ac:dyDescent="0.2">
      <c r="A5292" s="43"/>
      <c r="C5292" s="43" t="s">
        <v>5297</v>
      </c>
      <c r="D5292" s="44" t="s">
        <v>32484</v>
      </c>
    </row>
    <row r="5293" spans="1:4" x14ac:dyDescent="0.2">
      <c r="A5293" s="43"/>
      <c r="C5293" s="43" t="s">
        <v>5298</v>
      </c>
      <c r="D5293" s="44" t="s">
        <v>32485</v>
      </c>
    </row>
    <row r="5294" spans="1:4" x14ac:dyDescent="0.2">
      <c r="A5294" s="43"/>
      <c r="C5294" s="43" t="s">
        <v>5299</v>
      </c>
      <c r="D5294" s="44" t="s">
        <v>32486</v>
      </c>
    </row>
    <row r="5295" spans="1:4" x14ac:dyDescent="0.2">
      <c r="A5295" s="43"/>
      <c r="C5295" s="43" t="s">
        <v>5300</v>
      </c>
      <c r="D5295" s="44" t="s">
        <v>32487</v>
      </c>
    </row>
    <row r="5296" spans="1:4" ht="24" x14ac:dyDescent="0.2">
      <c r="A5296" s="43" t="s">
        <v>32488</v>
      </c>
      <c r="B5296" s="26" t="s">
        <v>32489</v>
      </c>
      <c r="C5296" s="43" t="s">
        <v>5301</v>
      </c>
      <c r="D5296" s="44" t="s">
        <v>32490</v>
      </c>
    </row>
    <row r="5297" spans="1:4" x14ac:dyDescent="0.2">
      <c r="A5297" s="43"/>
      <c r="C5297" s="43" t="s">
        <v>5302</v>
      </c>
      <c r="D5297" s="44" t="s">
        <v>32491</v>
      </c>
    </row>
    <row r="5298" spans="1:4" x14ac:dyDescent="0.2">
      <c r="A5298" s="43"/>
      <c r="C5298" s="43" t="s">
        <v>5303</v>
      </c>
      <c r="D5298" s="44" t="s">
        <v>32492</v>
      </c>
    </row>
    <row r="5299" spans="1:4" x14ac:dyDescent="0.2">
      <c r="A5299" s="43"/>
      <c r="C5299" s="43" t="s">
        <v>5304</v>
      </c>
      <c r="D5299" s="44" t="s">
        <v>32493</v>
      </c>
    </row>
    <row r="5300" spans="1:4" ht="36" x14ac:dyDescent="0.2">
      <c r="A5300" s="43" t="s">
        <v>32494</v>
      </c>
      <c r="B5300" s="26" t="s">
        <v>32495</v>
      </c>
      <c r="C5300" s="43" t="s">
        <v>32496</v>
      </c>
      <c r="D5300" s="44" t="s">
        <v>32497</v>
      </c>
    </row>
    <row r="5301" spans="1:4" x14ac:dyDescent="0.2">
      <c r="A5301" s="43"/>
      <c r="C5301" s="43" t="s">
        <v>32498</v>
      </c>
      <c r="D5301" s="44" t="s">
        <v>32499</v>
      </c>
    </row>
    <row r="5302" spans="1:4" x14ac:dyDescent="0.2">
      <c r="A5302" s="43"/>
      <c r="C5302" s="43" t="s">
        <v>32500</v>
      </c>
      <c r="D5302" s="44" t="s">
        <v>32501</v>
      </c>
    </row>
    <row r="5303" spans="1:4" x14ac:dyDescent="0.2">
      <c r="A5303" s="43"/>
      <c r="C5303" s="43" t="s">
        <v>32502</v>
      </c>
      <c r="D5303" s="44" t="s">
        <v>32503</v>
      </c>
    </row>
    <row r="5304" spans="1:4" x14ac:dyDescent="0.2">
      <c r="A5304" s="43" t="s">
        <v>32504</v>
      </c>
      <c r="B5304" s="26" t="s">
        <v>32505</v>
      </c>
      <c r="C5304" s="43" t="s">
        <v>5309</v>
      </c>
      <c r="D5304" s="44" t="s">
        <v>32506</v>
      </c>
    </row>
    <row r="5305" spans="1:4" x14ac:dyDescent="0.2">
      <c r="A5305" s="43"/>
      <c r="C5305" s="43" t="s">
        <v>5310</v>
      </c>
      <c r="D5305" s="44" t="s">
        <v>32507</v>
      </c>
    </row>
    <row r="5306" spans="1:4" x14ac:dyDescent="0.2">
      <c r="A5306" s="43"/>
      <c r="C5306" s="43" t="s">
        <v>5311</v>
      </c>
      <c r="D5306" s="44" t="s">
        <v>32508</v>
      </c>
    </row>
    <row r="5307" spans="1:4" x14ac:dyDescent="0.2">
      <c r="A5307" s="43"/>
      <c r="C5307" s="43" t="s">
        <v>5312</v>
      </c>
      <c r="D5307" s="44" t="s">
        <v>32509</v>
      </c>
    </row>
    <row r="5308" spans="1:4" x14ac:dyDescent="0.2">
      <c r="A5308" s="43"/>
      <c r="C5308" s="43" t="s">
        <v>5313</v>
      </c>
      <c r="D5308" s="44" t="s">
        <v>32510</v>
      </c>
    </row>
    <row r="5309" spans="1:4" x14ac:dyDescent="0.2">
      <c r="A5309" s="43"/>
      <c r="C5309" s="43" t="s">
        <v>5314</v>
      </c>
      <c r="D5309" s="44" t="s">
        <v>32511</v>
      </c>
    </row>
    <row r="5310" spans="1:4" x14ac:dyDescent="0.2">
      <c r="A5310" s="43"/>
      <c r="C5310" s="43" t="s">
        <v>5315</v>
      </c>
      <c r="D5310" s="44" t="s">
        <v>32512</v>
      </c>
    </row>
    <row r="5311" spans="1:4" x14ac:dyDescent="0.2">
      <c r="A5311" s="43" t="s">
        <v>32513</v>
      </c>
      <c r="B5311" s="26" t="s">
        <v>32514</v>
      </c>
      <c r="C5311" s="43" t="s">
        <v>32513</v>
      </c>
      <c r="D5311" s="44" t="s">
        <v>32514</v>
      </c>
    </row>
    <row r="5312" spans="1:4" x14ac:dyDescent="0.2">
      <c r="A5312" s="43" t="s">
        <v>32515</v>
      </c>
      <c r="B5312" s="26" t="s">
        <v>32516</v>
      </c>
      <c r="C5312" s="43" t="s">
        <v>32515</v>
      </c>
      <c r="D5312" s="44" t="s">
        <v>32516</v>
      </c>
    </row>
    <row r="5313" spans="1:4" x14ac:dyDescent="0.2">
      <c r="A5313" s="43" t="s">
        <v>32517</v>
      </c>
      <c r="B5313" s="26" t="s">
        <v>32518</v>
      </c>
      <c r="C5313" s="43" t="s">
        <v>32517</v>
      </c>
      <c r="D5313" s="44" t="s">
        <v>32518</v>
      </c>
    </row>
    <row r="5314" spans="1:4" x14ac:dyDescent="0.2">
      <c r="A5314" s="43" t="s">
        <v>32519</v>
      </c>
      <c r="B5314" s="26" t="s">
        <v>32520</v>
      </c>
      <c r="C5314" s="43" t="s">
        <v>5319</v>
      </c>
      <c r="D5314" s="44" t="s">
        <v>32521</v>
      </c>
    </row>
    <row r="5315" spans="1:4" x14ac:dyDescent="0.2">
      <c r="A5315" s="43"/>
      <c r="C5315" s="43" t="s">
        <v>5320</v>
      </c>
      <c r="D5315" s="44" t="s">
        <v>32522</v>
      </c>
    </row>
    <row r="5316" spans="1:4" x14ac:dyDescent="0.2">
      <c r="A5316" s="43"/>
      <c r="C5316" s="43" t="s">
        <v>5321</v>
      </c>
      <c r="D5316" s="44" t="s">
        <v>32523</v>
      </c>
    </row>
    <row r="5317" spans="1:4" x14ac:dyDescent="0.2">
      <c r="A5317" s="43"/>
      <c r="C5317" s="43" t="s">
        <v>5322</v>
      </c>
      <c r="D5317" s="44" t="s">
        <v>32524</v>
      </c>
    </row>
    <row r="5318" spans="1:4" x14ac:dyDescent="0.2">
      <c r="A5318" s="43"/>
      <c r="C5318" s="43" t="s">
        <v>5323</v>
      </c>
      <c r="D5318" s="44" t="s">
        <v>32525</v>
      </c>
    </row>
    <row r="5319" spans="1:4" x14ac:dyDescent="0.2">
      <c r="A5319" s="43"/>
      <c r="C5319" s="43" t="s">
        <v>5324</v>
      </c>
      <c r="D5319" s="44" t="s">
        <v>32526</v>
      </c>
    </row>
    <row r="5320" spans="1:4" x14ac:dyDescent="0.2">
      <c r="A5320" s="43"/>
      <c r="C5320" s="43" t="s">
        <v>5325</v>
      </c>
      <c r="D5320" s="44" t="s">
        <v>32527</v>
      </c>
    </row>
    <row r="5321" spans="1:4" x14ac:dyDescent="0.2">
      <c r="A5321" s="43"/>
      <c r="C5321" s="43" t="s">
        <v>5326</v>
      </c>
      <c r="D5321" s="44" t="s">
        <v>32528</v>
      </c>
    </row>
    <row r="5322" spans="1:4" x14ac:dyDescent="0.2">
      <c r="A5322" s="43" t="s">
        <v>32529</v>
      </c>
      <c r="B5322" s="26" t="s">
        <v>32530</v>
      </c>
      <c r="C5322" s="43" t="s">
        <v>5327</v>
      </c>
      <c r="D5322" s="44" t="s">
        <v>32531</v>
      </c>
    </row>
    <row r="5323" spans="1:4" x14ac:dyDescent="0.2">
      <c r="A5323" s="43"/>
      <c r="C5323" s="43" t="s">
        <v>5328</v>
      </c>
      <c r="D5323" s="44" t="s">
        <v>32532</v>
      </c>
    </row>
    <row r="5324" spans="1:4" x14ac:dyDescent="0.2">
      <c r="A5324" s="43"/>
      <c r="C5324" s="43" t="s">
        <v>5329</v>
      </c>
      <c r="D5324" s="44" t="s">
        <v>32533</v>
      </c>
    </row>
    <row r="5325" spans="1:4" ht="24" x14ac:dyDescent="0.2">
      <c r="A5325" s="43" t="s">
        <v>32534</v>
      </c>
      <c r="B5325" s="26" t="s">
        <v>32535</v>
      </c>
      <c r="C5325" s="43" t="s">
        <v>5330</v>
      </c>
      <c r="D5325" s="44" t="s">
        <v>32536</v>
      </c>
    </row>
    <row r="5326" spans="1:4" x14ac:dyDescent="0.2">
      <c r="A5326" s="43"/>
      <c r="C5326" s="43" t="s">
        <v>5331</v>
      </c>
      <c r="D5326" s="44" t="s">
        <v>32537</v>
      </c>
    </row>
    <row r="5327" spans="1:4" x14ac:dyDescent="0.2">
      <c r="A5327" s="43"/>
      <c r="C5327" s="43" t="s">
        <v>5332</v>
      </c>
      <c r="D5327" s="44" t="s">
        <v>32538</v>
      </c>
    </row>
    <row r="5328" spans="1:4" ht="24" x14ac:dyDescent="0.2">
      <c r="A5328" s="43" t="s">
        <v>32539</v>
      </c>
      <c r="B5328" s="26" t="s">
        <v>32540</v>
      </c>
      <c r="C5328" s="43" t="s">
        <v>32539</v>
      </c>
      <c r="D5328" s="44" t="s">
        <v>32541</v>
      </c>
    </row>
    <row r="5329" spans="1:4" ht="24" x14ac:dyDescent="0.2">
      <c r="A5329" s="43" t="s">
        <v>32542</v>
      </c>
      <c r="B5329" s="26" t="s">
        <v>32543</v>
      </c>
      <c r="C5329" s="43" t="s">
        <v>5334</v>
      </c>
      <c r="D5329" s="44" t="s">
        <v>32544</v>
      </c>
    </row>
    <row r="5330" spans="1:4" x14ac:dyDescent="0.2">
      <c r="A5330" s="43"/>
      <c r="C5330" s="43" t="s">
        <v>5335</v>
      </c>
      <c r="D5330" s="44" t="s">
        <v>32545</v>
      </c>
    </row>
    <row r="5331" spans="1:4" x14ac:dyDescent="0.2">
      <c r="A5331" s="43"/>
      <c r="C5331" s="43" t="s">
        <v>5336</v>
      </c>
      <c r="D5331" s="44" t="s">
        <v>32546</v>
      </c>
    </row>
    <row r="5332" spans="1:4" x14ac:dyDescent="0.2">
      <c r="A5332" s="43"/>
      <c r="C5332" s="43" t="s">
        <v>5337</v>
      </c>
      <c r="D5332" s="44" t="s">
        <v>32547</v>
      </c>
    </row>
    <row r="5333" spans="1:4" x14ac:dyDescent="0.2">
      <c r="A5333" s="43"/>
      <c r="C5333" s="43" t="s">
        <v>5338</v>
      </c>
      <c r="D5333" s="44" t="s">
        <v>32548</v>
      </c>
    </row>
    <row r="5334" spans="1:4" x14ac:dyDescent="0.2">
      <c r="A5334" s="43"/>
      <c r="C5334" s="43" t="s">
        <v>5339</v>
      </c>
      <c r="D5334" s="44" t="s">
        <v>32549</v>
      </c>
    </row>
    <row r="5335" spans="1:4" x14ac:dyDescent="0.2">
      <c r="A5335" s="43"/>
      <c r="C5335" s="43" t="s">
        <v>5340</v>
      </c>
      <c r="D5335" s="44" t="s">
        <v>32550</v>
      </c>
    </row>
    <row r="5336" spans="1:4" x14ac:dyDescent="0.2">
      <c r="A5336" s="43"/>
      <c r="C5336" s="43" t="s">
        <v>5341</v>
      </c>
      <c r="D5336" s="44" t="s">
        <v>32551</v>
      </c>
    </row>
    <row r="5337" spans="1:4" x14ac:dyDescent="0.2">
      <c r="A5337" s="43"/>
      <c r="C5337" s="43" t="s">
        <v>5342</v>
      </c>
      <c r="D5337" s="44" t="s">
        <v>32552</v>
      </c>
    </row>
    <row r="5338" spans="1:4" ht="36" x14ac:dyDescent="0.2">
      <c r="A5338" s="43" t="s">
        <v>32553</v>
      </c>
      <c r="B5338" s="26" t="s">
        <v>32554</v>
      </c>
      <c r="C5338" s="43" t="s">
        <v>32555</v>
      </c>
      <c r="D5338" s="44" t="s">
        <v>32556</v>
      </c>
    </row>
    <row r="5339" spans="1:4" x14ac:dyDescent="0.2">
      <c r="A5339" s="43"/>
      <c r="C5339" s="43" t="s">
        <v>32557</v>
      </c>
      <c r="D5339" s="44" t="s">
        <v>32558</v>
      </c>
    </row>
    <row r="5340" spans="1:4" x14ac:dyDescent="0.2">
      <c r="A5340" s="43"/>
      <c r="C5340" s="43" t="s">
        <v>32559</v>
      </c>
      <c r="D5340" s="44" t="s">
        <v>32560</v>
      </c>
    </row>
    <row r="5341" spans="1:4" x14ac:dyDescent="0.2">
      <c r="A5341" s="43"/>
      <c r="C5341" s="43" t="s">
        <v>32561</v>
      </c>
      <c r="D5341" s="44" t="s">
        <v>32562</v>
      </c>
    </row>
    <row r="5342" spans="1:4" x14ac:dyDescent="0.2">
      <c r="A5342" s="43"/>
      <c r="C5342" s="43" t="s">
        <v>32563</v>
      </c>
      <c r="D5342" s="44" t="s">
        <v>32564</v>
      </c>
    </row>
    <row r="5343" spans="1:4" x14ac:dyDescent="0.2">
      <c r="A5343" s="43"/>
      <c r="C5343" s="43" t="s">
        <v>32565</v>
      </c>
      <c r="D5343" s="44" t="s">
        <v>32566</v>
      </c>
    </row>
    <row r="5344" spans="1:4" ht="24" x14ac:dyDescent="0.2">
      <c r="A5344" s="43" t="s">
        <v>32567</v>
      </c>
      <c r="B5344" s="26" t="s">
        <v>32568</v>
      </c>
      <c r="C5344" s="43" t="s">
        <v>5349</v>
      </c>
      <c r="D5344" s="44" t="s">
        <v>32569</v>
      </c>
    </row>
    <row r="5345" spans="1:4" x14ac:dyDescent="0.2">
      <c r="A5345" s="43"/>
      <c r="C5345" s="43" t="s">
        <v>5350</v>
      </c>
      <c r="D5345" s="44" t="s">
        <v>32570</v>
      </c>
    </row>
    <row r="5346" spans="1:4" x14ac:dyDescent="0.2">
      <c r="A5346" s="43"/>
      <c r="C5346" s="43" t="s">
        <v>5351</v>
      </c>
      <c r="D5346" s="44" t="s">
        <v>32571</v>
      </c>
    </row>
    <row r="5347" spans="1:4" x14ac:dyDescent="0.2">
      <c r="A5347" s="43"/>
      <c r="C5347" s="43" t="s">
        <v>5352</v>
      </c>
      <c r="D5347" s="44" t="s">
        <v>32572</v>
      </c>
    </row>
    <row r="5348" spans="1:4" ht="24" x14ac:dyDescent="0.2">
      <c r="A5348" s="43" t="s">
        <v>32573</v>
      </c>
      <c r="B5348" s="26" t="s">
        <v>32574</v>
      </c>
      <c r="C5348" s="43" t="s">
        <v>5353</v>
      </c>
      <c r="D5348" s="44" t="s">
        <v>32575</v>
      </c>
    </row>
    <row r="5349" spans="1:4" x14ac:dyDescent="0.2">
      <c r="A5349" s="43"/>
      <c r="C5349" s="43" t="s">
        <v>5354</v>
      </c>
      <c r="D5349" s="44" t="s">
        <v>32576</v>
      </c>
    </row>
    <row r="5350" spans="1:4" x14ac:dyDescent="0.2">
      <c r="A5350" s="43"/>
      <c r="C5350" s="43" t="s">
        <v>5355</v>
      </c>
      <c r="D5350" s="44" t="s">
        <v>32577</v>
      </c>
    </row>
    <row r="5351" spans="1:4" x14ac:dyDescent="0.2">
      <c r="A5351" s="43"/>
      <c r="C5351" s="43" t="s">
        <v>5356</v>
      </c>
      <c r="D5351" s="44" t="s">
        <v>32578</v>
      </c>
    </row>
    <row r="5352" spans="1:4" x14ac:dyDescent="0.2">
      <c r="A5352" s="43"/>
      <c r="C5352" s="43" t="s">
        <v>5357</v>
      </c>
      <c r="D5352" s="44" t="s">
        <v>32579</v>
      </c>
    </row>
    <row r="5353" spans="1:4" x14ac:dyDescent="0.2">
      <c r="A5353" s="43"/>
      <c r="C5353" s="43" t="s">
        <v>5358</v>
      </c>
      <c r="D5353" s="44" t="s">
        <v>32580</v>
      </c>
    </row>
    <row r="5354" spans="1:4" x14ac:dyDescent="0.2">
      <c r="A5354" s="43"/>
      <c r="C5354" s="43" t="s">
        <v>5359</v>
      </c>
      <c r="D5354" s="44" t="s">
        <v>32581</v>
      </c>
    </row>
    <row r="5355" spans="1:4" x14ac:dyDescent="0.2">
      <c r="A5355" s="43"/>
      <c r="C5355" s="43" t="s">
        <v>5360</v>
      </c>
      <c r="D5355" s="44" t="s">
        <v>32582</v>
      </c>
    </row>
    <row r="5356" spans="1:4" ht="24" x14ac:dyDescent="0.2">
      <c r="A5356" s="43" t="s">
        <v>32583</v>
      </c>
      <c r="B5356" s="26" t="s">
        <v>32584</v>
      </c>
      <c r="C5356" s="43" t="s">
        <v>32585</v>
      </c>
      <c r="D5356" s="44" t="s">
        <v>32586</v>
      </c>
    </row>
    <row r="5357" spans="1:4" x14ac:dyDescent="0.2">
      <c r="A5357" s="43"/>
      <c r="C5357" s="43" t="s">
        <v>32587</v>
      </c>
      <c r="D5357" s="44" t="s">
        <v>32588</v>
      </c>
    </row>
    <row r="5358" spans="1:4" x14ac:dyDescent="0.2">
      <c r="A5358" s="43"/>
      <c r="C5358" s="43" t="s">
        <v>32589</v>
      </c>
      <c r="D5358" s="44" t="s">
        <v>32590</v>
      </c>
    </row>
    <row r="5359" spans="1:4" x14ac:dyDescent="0.2">
      <c r="A5359" s="43" t="s">
        <v>32591</v>
      </c>
      <c r="B5359" s="26" t="s">
        <v>32592</v>
      </c>
      <c r="C5359" s="43" t="s">
        <v>5364</v>
      </c>
      <c r="D5359" s="44" t="s">
        <v>32593</v>
      </c>
    </row>
    <row r="5360" spans="1:4" x14ac:dyDescent="0.2">
      <c r="A5360" s="43"/>
      <c r="C5360" s="43" t="s">
        <v>5365</v>
      </c>
      <c r="D5360" s="44" t="s">
        <v>32594</v>
      </c>
    </row>
    <row r="5361" spans="1:4" x14ac:dyDescent="0.2">
      <c r="A5361" s="43"/>
      <c r="C5361" s="43" t="s">
        <v>5366</v>
      </c>
      <c r="D5361" s="44" t="s">
        <v>32595</v>
      </c>
    </row>
    <row r="5362" spans="1:4" x14ac:dyDescent="0.2">
      <c r="A5362" s="43"/>
      <c r="C5362" s="43" t="s">
        <v>5367</v>
      </c>
      <c r="D5362" s="44" t="s">
        <v>32596</v>
      </c>
    </row>
    <row r="5363" spans="1:4" x14ac:dyDescent="0.2">
      <c r="A5363" s="43"/>
      <c r="C5363" s="43" t="s">
        <v>5368</v>
      </c>
      <c r="D5363" s="44" t="s">
        <v>32597</v>
      </c>
    </row>
    <row r="5364" spans="1:4" x14ac:dyDescent="0.2">
      <c r="A5364" s="43"/>
      <c r="C5364" s="43" t="s">
        <v>5369</v>
      </c>
      <c r="D5364" s="44" t="s">
        <v>32598</v>
      </c>
    </row>
    <row r="5365" spans="1:4" x14ac:dyDescent="0.2">
      <c r="A5365" s="43"/>
      <c r="C5365" s="43" t="s">
        <v>5370</v>
      </c>
      <c r="D5365" s="44" t="s">
        <v>32599</v>
      </c>
    </row>
    <row r="5366" spans="1:4" x14ac:dyDescent="0.2">
      <c r="A5366" s="43"/>
      <c r="C5366" s="43" t="s">
        <v>5371</v>
      </c>
      <c r="D5366" s="44" t="s">
        <v>32600</v>
      </c>
    </row>
    <row r="5367" spans="1:4" x14ac:dyDescent="0.2">
      <c r="A5367" s="43"/>
      <c r="C5367" s="43" t="s">
        <v>5372</v>
      </c>
      <c r="D5367" s="44" t="s">
        <v>32601</v>
      </c>
    </row>
    <row r="5368" spans="1:4" x14ac:dyDescent="0.2">
      <c r="A5368" s="43" t="s">
        <v>32602</v>
      </c>
      <c r="B5368" s="26" t="s">
        <v>32603</v>
      </c>
      <c r="C5368" s="43" t="s">
        <v>5373</v>
      </c>
      <c r="D5368" s="44" t="s">
        <v>32604</v>
      </c>
    </row>
    <row r="5369" spans="1:4" x14ac:dyDescent="0.2">
      <c r="A5369" s="43"/>
      <c r="C5369" s="43" t="s">
        <v>5374</v>
      </c>
      <c r="D5369" s="44" t="s">
        <v>32605</v>
      </c>
    </row>
    <row r="5370" spans="1:4" x14ac:dyDescent="0.2">
      <c r="A5370" s="43"/>
      <c r="C5370" s="43" t="s">
        <v>5375</v>
      </c>
      <c r="D5370" s="44" t="s">
        <v>32606</v>
      </c>
    </row>
    <row r="5371" spans="1:4" x14ac:dyDescent="0.2">
      <c r="A5371" s="43"/>
      <c r="C5371" s="43" t="s">
        <v>5376</v>
      </c>
      <c r="D5371" s="44" t="s">
        <v>32607</v>
      </c>
    </row>
    <row r="5372" spans="1:4" x14ac:dyDescent="0.2">
      <c r="A5372" s="43"/>
      <c r="C5372" s="43" t="s">
        <v>5377</v>
      </c>
      <c r="D5372" s="44" t="s">
        <v>32608</v>
      </c>
    </row>
    <row r="5373" spans="1:4" x14ac:dyDescent="0.2">
      <c r="A5373" s="43"/>
      <c r="C5373" s="43" t="s">
        <v>5378</v>
      </c>
      <c r="D5373" s="44" t="s">
        <v>32609</v>
      </c>
    </row>
    <row r="5374" spans="1:4" x14ac:dyDescent="0.2">
      <c r="A5374" s="43"/>
      <c r="C5374" s="43" t="s">
        <v>5379</v>
      </c>
      <c r="D5374" s="44" t="s">
        <v>32610</v>
      </c>
    </row>
    <row r="5375" spans="1:4" x14ac:dyDescent="0.2">
      <c r="A5375" s="43"/>
      <c r="C5375" s="43" t="s">
        <v>5380</v>
      </c>
      <c r="D5375" s="44" t="s">
        <v>32611</v>
      </c>
    </row>
    <row r="5376" spans="1:4" x14ac:dyDescent="0.2">
      <c r="A5376" s="43"/>
      <c r="C5376" s="43" t="s">
        <v>5381</v>
      </c>
      <c r="D5376" s="44" t="s">
        <v>32612</v>
      </c>
    </row>
    <row r="5377" spans="1:4" ht="24" x14ac:dyDescent="0.2">
      <c r="A5377" s="43" t="s">
        <v>32613</v>
      </c>
      <c r="B5377" s="26" t="s">
        <v>32614</v>
      </c>
      <c r="C5377" s="43" t="s">
        <v>5382</v>
      </c>
      <c r="D5377" s="44" t="s">
        <v>32615</v>
      </c>
    </row>
    <row r="5378" spans="1:4" x14ac:dyDescent="0.2">
      <c r="A5378" s="43"/>
      <c r="C5378" s="43" t="s">
        <v>5383</v>
      </c>
      <c r="D5378" s="44" t="s">
        <v>32616</v>
      </c>
    </row>
    <row r="5379" spans="1:4" x14ac:dyDescent="0.2">
      <c r="A5379" s="43"/>
      <c r="C5379" s="43" t="s">
        <v>5384</v>
      </c>
      <c r="D5379" s="44" t="s">
        <v>32617</v>
      </c>
    </row>
    <row r="5380" spans="1:4" x14ac:dyDescent="0.2">
      <c r="A5380" s="43"/>
      <c r="C5380" s="43" t="s">
        <v>5385</v>
      </c>
      <c r="D5380" s="44" t="s">
        <v>32618</v>
      </c>
    </row>
    <row r="5381" spans="1:4" x14ac:dyDescent="0.2">
      <c r="A5381" s="43"/>
      <c r="C5381" s="43" t="s">
        <v>5386</v>
      </c>
      <c r="D5381" s="44" t="s">
        <v>32619</v>
      </c>
    </row>
    <row r="5382" spans="1:4" x14ac:dyDescent="0.2">
      <c r="A5382" s="43"/>
      <c r="C5382" s="43" t="s">
        <v>5387</v>
      </c>
      <c r="D5382" s="44" t="s">
        <v>32620</v>
      </c>
    </row>
    <row r="5383" spans="1:4" x14ac:dyDescent="0.2">
      <c r="A5383" s="43"/>
      <c r="C5383" s="43" t="s">
        <v>5388</v>
      </c>
      <c r="D5383" s="44" t="s">
        <v>32621</v>
      </c>
    </row>
    <row r="5384" spans="1:4" x14ac:dyDescent="0.2">
      <c r="A5384" s="43"/>
      <c r="C5384" s="43" t="s">
        <v>5389</v>
      </c>
      <c r="D5384" s="44" t="s">
        <v>32622</v>
      </c>
    </row>
    <row r="5385" spans="1:4" ht="36" x14ac:dyDescent="0.2">
      <c r="A5385" s="43" t="s">
        <v>32623</v>
      </c>
      <c r="B5385" s="26" t="s">
        <v>32624</v>
      </c>
      <c r="C5385" s="43" t="s">
        <v>5390</v>
      </c>
      <c r="D5385" s="44" t="s">
        <v>32625</v>
      </c>
    </row>
    <row r="5386" spans="1:4" x14ac:dyDescent="0.2">
      <c r="A5386" s="43"/>
      <c r="C5386" s="43" t="s">
        <v>5391</v>
      </c>
      <c r="D5386" s="44" t="s">
        <v>32626</v>
      </c>
    </row>
    <row r="5387" spans="1:4" x14ac:dyDescent="0.2">
      <c r="A5387" s="43"/>
      <c r="C5387" s="43" t="s">
        <v>5392</v>
      </c>
      <c r="D5387" s="44" t="s">
        <v>32627</v>
      </c>
    </row>
    <row r="5388" spans="1:4" x14ac:dyDescent="0.2">
      <c r="A5388" s="43"/>
      <c r="C5388" s="43" t="s">
        <v>5393</v>
      </c>
      <c r="D5388" s="44" t="s">
        <v>32628</v>
      </c>
    </row>
    <row r="5389" spans="1:4" x14ac:dyDescent="0.2">
      <c r="A5389" s="43"/>
      <c r="C5389" s="43" t="s">
        <v>5394</v>
      </c>
      <c r="D5389" s="44" t="s">
        <v>32629</v>
      </c>
    </row>
    <row r="5390" spans="1:4" x14ac:dyDescent="0.2">
      <c r="A5390" s="43"/>
      <c r="C5390" s="43" t="s">
        <v>5395</v>
      </c>
      <c r="D5390" s="44" t="s">
        <v>32630</v>
      </c>
    </row>
    <row r="5391" spans="1:4" x14ac:dyDescent="0.2">
      <c r="A5391" s="43"/>
      <c r="C5391" s="43" t="s">
        <v>5396</v>
      </c>
      <c r="D5391" s="44" t="s">
        <v>32631</v>
      </c>
    </row>
    <row r="5392" spans="1:4" x14ac:dyDescent="0.2">
      <c r="A5392" s="43"/>
      <c r="C5392" s="43" t="s">
        <v>5397</v>
      </c>
      <c r="D5392" s="44" t="s">
        <v>32632</v>
      </c>
    </row>
    <row r="5393" spans="1:4" x14ac:dyDescent="0.2">
      <c r="A5393" s="43"/>
      <c r="C5393" s="43" t="s">
        <v>5398</v>
      </c>
      <c r="D5393" s="44" t="s">
        <v>32633</v>
      </c>
    </row>
    <row r="5394" spans="1:4" x14ac:dyDescent="0.2">
      <c r="A5394" s="43"/>
      <c r="C5394" s="43" t="s">
        <v>5399</v>
      </c>
      <c r="D5394" s="44" t="s">
        <v>32634</v>
      </c>
    </row>
    <row r="5395" spans="1:4" x14ac:dyDescent="0.2">
      <c r="A5395" s="43" t="s">
        <v>32635</v>
      </c>
      <c r="B5395" s="26" t="s">
        <v>32636</v>
      </c>
      <c r="C5395" s="43" t="s">
        <v>5400</v>
      </c>
      <c r="D5395" s="44" t="s">
        <v>32637</v>
      </c>
    </row>
    <row r="5396" spans="1:4" x14ac:dyDescent="0.2">
      <c r="A5396" s="43"/>
      <c r="C5396" s="43" t="s">
        <v>5401</v>
      </c>
      <c r="D5396" s="44" t="s">
        <v>32638</v>
      </c>
    </row>
    <row r="5397" spans="1:4" x14ac:dyDescent="0.2">
      <c r="A5397" s="43"/>
      <c r="C5397" s="43" t="s">
        <v>5402</v>
      </c>
      <c r="D5397" s="44" t="s">
        <v>32639</v>
      </c>
    </row>
    <row r="5398" spans="1:4" x14ac:dyDescent="0.2">
      <c r="A5398" s="43"/>
      <c r="C5398" s="43" t="s">
        <v>5403</v>
      </c>
      <c r="D5398" s="44" t="s">
        <v>32640</v>
      </c>
    </row>
    <row r="5399" spans="1:4" x14ac:dyDescent="0.2">
      <c r="A5399" s="43"/>
      <c r="C5399" s="43" t="s">
        <v>5404</v>
      </c>
      <c r="D5399" s="44" t="s">
        <v>32641</v>
      </c>
    </row>
    <row r="5400" spans="1:4" x14ac:dyDescent="0.2">
      <c r="A5400" s="43"/>
      <c r="C5400" s="43" t="s">
        <v>5405</v>
      </c>
      <c r="D5400" s="44" t="s">
        <v>32642</v>
      </c>
    </row>
    <row r="5401" spans="1:4" ht="24" x14ac:dyDescent="0.2">
      <c r="A5401" s="43" t="s">
        <v>32643</v>
      </c>
      <c r="B5401" s="26" t="s">
        <v>32644</v>
      </c>
      <c r="C5401" s="43" t="s">
        <v>5406</v>
      </c>
      <c r="D5401" s="44" t="s">
        <v>32645</v>
      </c>
    </row>
    <row r="5402" spans="1:4" x14ac:dyDescent="0.2">
      <c r="A5402" s="43"/>
      <c r="C5402" s="43" t="s">
        <v>5407</v>
      </c>
      <c r="D5402" s="44" t="s">
        <v>32646</v>
      </c>
    </row>
    <row r="5403" spans="1:4" x14ac:dyDescent="0.2">
      <c r="A5403" s="43"/>
      <c r="C5403" s="43" t="s">
        <v>5408</v>
      </c>
      <c r="D5403" s="44" t="s">
        <v>32647</v>
      </c>
    </row>
    <row r="5404" spans="1:4" x14ac:dyDescent="0.2">
      <c r="A5404" s="43"/>
      <c r="C5404" s="43" t="s">
        <v>5409</v>
      </c>
      <c r="D5404" s="44" t="s">
        <v>32648</v>
      </c>
    </row>
    <row r="5405" spans="1:4" x14ac:dyDescent="0.2">
      <c r="A5405" s="43"/>
      <c r="C5405" s="43" t="s">
        <v>5410</v>
      </c>
      <c r="D5405" s="44" t="s">
        <v>32649</v>
      </c>
    </row>
    <row r="5406" spans="1:4" x14ac:dyDescent="0.2">
      <c r="A5406" s="43"/>
      <c r="C5406" s="43" t="s">
        <v>5411</v>
      </c>
      <c r="D5406" s="44" t="s">
        <v>32650</v>
      </c>
    </row>
    <row r="5407" spans="1:4" x14ac:dyDescent="0.2">
      <c r="A5407" s="43"/>
      <c r="C5407" s="43" t="s">
        <v>5412</v>
      </c>
      <c r="D5407" s="44" t="s">
        <v>32651</v>
      </c>
    </row>
    <row r="5408" spans="1:4" x14ac:dyDescent="0.2">
      <c r="A5408" s="43"/>
      <c r="C5408" s="43" t="s">
        <v>5413</v>
      </c>
      <c r="D5408" s="44" t="s">
        <v>32652</v>
      </c>
    </row>
    <row r="5409" spans="1:4" x14ac:dyDescent="0.2">
      <c r="A5409" s="43"/>
      <c r="C5409" s="43" t="s">
        <v>5414</v>
      </c>
      <c r="D5409" s="44" t="s">
        <v>32653</v>
      </c>
    </row>
    <row r="5410" spans="1:4" x14ac:dyDescent="0.2">
      <c r="A5410" s="43"/>
      <c r="C5410" s="43" t="s">
        <v>5415</v>
      </c>
      <c r="D5410" s="44" t="s">
        <v>32654</v>
      </c>
    </row>
    <row r="5411" spans="1:4" x14ac:dyDescent="0.2">
      <c r="A5411" s="43" t="s">
        <v>32655</v>
      </c>
      <c r="B5411" s="26" t="s">
        <v>32656</v>
      </c>
      <c r="C5411" s="43" t="s">
        <v>32655</v>
      </c>
      <c r="D5411" s="44" t="s">
        <v>32657</v>
      </c>
    </row>
    <row r="5412" spans="1:4" x14ac:dyDescent="0.2">
      <c r="A5412" s="43" t="s">
        <v>32658</v>
      </c>
      <c r="B5412" s="26" t="s">
        <v>32659</v>
      </c>
      <c r="C5412" s="43" t="s">
        <v>5417</v>
      </c>
      <c r="D5412" s="44" t="s">
        <v>32660</v>
      </c>
    </row>
    <row r="5413" spans="1:4" x14ac:dyDescent="0.2">
      <c r="A5413" s="43"/>
      <c r="C5413" s="43" t="s">
        <v>5418</v>
      </c>
      <c r="D5413" s="44" t="s">
        <v>32661</v>
      </c>
    </row>
    <row r="5414" spans="1:4" x14ac:dyDescent="0.2">
      <c r="A5414" s="43"/>
      <c r="C5414" s="43" t="s">
        <v>5419</v>
      </c>
      <c r="D5414" s="44" t="s">
        <v>32662</v>
      </c>
    </row>
    <row r="5415" spans="1:4" x14ac:dyDescent="0.2">
      <c r="A5415" s="43"/>
      <c r="C5415" s="43" t="s">
        <v>5420</v>
      </c>
      <c r="D5415" s="44" t="s">
        <v>32663</v>
      </c>
    </row>
    <row r="5416" spans="1:4" ht="24" x14ac:dyDescent="0.2">
      <c r="A5416" s="43" t="s">
        <v>32664</v>
      </c>
      <c r="B5416" s="26" t="s">
        <v>32665</v>
      </c>
      <c r="C5416" s="43" t="s">
        <v>5421</v>
      </c>
      <c r="D5416" s="44" t="s">
        <v>32666</v>
      </c>
    </row>
    <row r="5417" spans="1:4" x14ac:dyDescent="0.2">
      <c r="A5417" s="43"/>
      <c r="C5417" s="43" t="s">
        <v>5422</v>
      </c>
      <c r="D5417" s="44" t="s">
        <v>32667</v>
      </c>
    </row>
    <row r="5418" spans="1:4" x14ac:dyDescent="0.2">
      <c r="A5418" s="43"/>
      <c r="C5418" s="43" t="s">
        <v>5423</v>
      </c>
      <c r="D5418" s="44" t="s">
        <v>32668</v>
      </c>
    </row>
    <row r="5419" spans="1:4" x14ac:dyDescent="0.2">
      <c r="A5419" s="43"/>
      <c r="C5419" s="43" t="s">
        <v>5424</v>
      </c>
      <c r="D5419" s="44" t="s">
        <v>32669</v>
      </c>
    </row>
    <row r="5420" spans="1:4" x14ac:dyDescent="0.2">
      <c r="A5420" s="43"/>
      <c r="C5420" s="43" t="s">
        <v>5425</v>
      </c>
      <c r="D5420" s="44" t="s">
        <v>32670</v>
      </c>
    </row>
    <row r="5421" spans="1:4" x14ac:dyDescent="0.2">
      <c r="A5421" s="43"/>
      <c r="C5421" s="43" t="s">
        <v>5426</v>
      </c>
      <c r="D5421" s="44" t="s">
        <v>32671</v>
      </c>
    </row>
    <row r="5422" spans="1:4" x14ac:dyDescent="0.2">
      <c r="A5422" s="43"/>
      <c r="C5422" s="43" t="s">
        <v>5427</v>
      </c>
      <c r="D5422" s="44" t="s">
        <v>32672</v>
      </c>
    </row>
    <row r="5423" spans="1:4" ht="24" x14ac:dyDescent="0.2">
      <c r="A5423" s="43" t="s">
        <v>32673</v>
      </c>
      <c r="B5423" s="26" t="s">
        <v>32674</v>
      </c>
      <c r="C5423" s="43" t="s">
        <v>5428</v>
      </c>
      <c r="D5423" s="44" t="s">
        <v>32675</v>
      </c>
    </row>
    <row r="5424" spans="1:4" x14ac:dyDescent="0.2">
      <c r="A5424" s="43"/>
      <c r="C5424" s="43" t="s">
        <v>5429</v>
      </c>
      <c r="D5424" s="44" t="s">
        <v>32676</v>
      </c>
    </row>
    <row r="5425" spans="1:4" x14ac:dyDescent="0.2">
      <c r="A5425" s="43"/>
      <c r="C5425" s="43" t="s">
        <v>5430</v>
      </c>
      <c r="D5425" s="44" t="s">
        <v>32677</v>
      </c>
    </row>
    <row r="5426" spans="1:4" x14ac:dyDescent="0.2">
      <c r="A5426" s="43"/>
      <c r="C5426" s="43" t="s">
        <v>5431</v>
      </c>
      <c r="D5426" s="44" t="s">
        <v>32678</v>
      </c>
    </row>
    <row r="5427" spans="1:4" x14ac:dyDescent="0.2">
      <c r="A5427" s="43"/>
      <c r="C5427" s="43" t="s">
        <v>5432</v>
      </c>
      <c r="D5427" s="44" t="s">
        <v>32679</v>
      </c>
    </row>
    <row r="5428" spans="1:4" x14ac:dyDescent="0.2">
      <c r="A5428" s="43"/>
      <c r="C5428" s="43" t="s">
        <v>5433</v>
      </c>
      <c r="D5428" s="44" t="s">
        <v>32680</v>
      </c>
    </row>
    <row r="5429" spans="1:4" x14ac:dyDescent="0.2">
      <c r="A5429" s="43"/>
      <c r="C5429" s="43" t="s">
        <v>5434</v>
      </c>
      <c r="D5429" s="44" t="s">
        <v>32681</v>
      </c>
    </row>
    <row r="5430" spans="1:4" x14ac:dyDescent="0.2">
      <c r="A5430" s="43"/>
      <c r="C5430" s="43" t="s">
        <v>5435</v>
      </c>
      <c r="D5430" s="44" t="s">
        <v>32682</v>
      </c>
    </row>
    <row r="5431" spans="1:4" x14ac:dyDescent="0.2">
      <c r="A5431" s="43"/>
      <c r="C5431" s="43" t="s">
        <v>5436</v>
      </c>
      <c r="D5431" s="44" t="s">
        <v>32683</v>
      </c>
    </row>
    <row r="5432" spans="1:4" x14ac:dyDescent="0.2">
      <c r="A5432" s="43"/>
      <c r="C5432" s="43" t="s">
        <v>5437</v>
      </c>
      <c r="D5432" s="44" t="s">
        <v>32684</v>
      </c>
    </row>
    <row r="5433" spans="1:4" ht="24" x14ac:dyDescent="0.2">
      <c r="A5433" s="43" t="s">
        <v>32685</v>
      </c>
      <c r="B5433" s="26" t="s">
        <v>32686</v>
      </c>
      <c r="C5433" s="43" t="s">
        <v>5438</v>
      </c>
      <c r="D5433" s="44" t="s">
        <v>32687</v>
      </c>
    </row>
    <row r="5434" spans="1:4" x14ac:dyDescent="0.2">
      <c r="A5434" s="43"/>
      <c r="C5434" s="43" t="s">
        <v>5439</v>
      </c>
      <c r="D5434" s="44" t="s">
        <v>32688</v>
      </c>
    </row>
    <row r="5435" spans="1:4" x14ac:dyDescent="0.2">
      <c r="A5435" s="43"/>
      <c r="C5435" s="43" t="s">
        <v>5440</v>
      </c>
      <c r="D5435" s="44" t="s">
        <v>32689</v>
      </c>
    </row>
    <row r="5436" spans="1:4" x14ac:dyDescent="0.2">
      <c r="A5436" s="43"/>
      <c r="C5436" s="43" t="s">
        <v>5441</v>
      </c>
      <c r="D5436" s="44" t="s">
        <v>32690</v>
      </c>
    </row>
    <row r="5437" spans="1:4" x14ac:dyDescent="0.2">
      <c r="A5437" s="43"/>
      <c r="C5437" s="43" t="s">
        <v>5442</v>
      </c>
      <c r="D5437" s="44" t="s">
        <v>32691</v>
      </c>
    </row>
    <row r="5438" spans="1:4" x14ac:dyDescent="0.2">
      <c r="A5438" s="43"/>
      <c r="C5438" s="43" t="s">
        <v>5443</v>
      </c>
      <c r="D5438" s="44" t="s">
        <v>32692</v>
      </c>
    </row>
    <row r="5439" spans="1:4" x14ac:dyDescent="0.2">
      <c r="A5439" s="43"/>
      <c r="C5439" s="43" t="s">
        <v>5444</v>
      </c>
      <c r="D5439" s="44" t="s">
        <v>32693</v>
      </c>
    </row>
    <row r="5440" spans="1:4" x14ac:dyDescent="0.2">
      <c r="A5440" s="43"/>
      <c r="C5440" s="43" t="s">
        <v>5445</v>
      </c>
      <c r="D5440" s="44" t="s">
        <v>32694</v>
      </c>
    </row>
    <row r="5441" spans="1:4" x14ac:dyDescent="0.2">
      <c r="A5441" s="43"/>
      <c r="C5441" s="43" t="s">
        <v>5446</v>
      </c>
      <c r="D5441" s="44" t="s">
        <v>32695</v>
      </c>
    </row>
    <row r="5442" spans="1:4" x14ac:dyDescent="0.2">
      <c r="A5442" s="43"/>
      <c r="C5442" s="43" t="s">
        <v>5447</v>
      </c>
      <c r="D5442" s="44" t="s">
        <v>32696</v>
      </c>
    </row>
    <row r="5443" spans="1:4" x14ac:dyDescent="0.2">
      <c r="A5443" s="43" t="s">
        <v>32697</v>
      </c>
      <c r="B5443" s="26" t="s">
        <v>32698</v>
      </c>
      <c r="C5443" s="43" t="s">
        <v>5448</v>
      </c>
      <c r="D5443" s="44" t="s">
        <v>32699</v>
      </c>
    </row>
    <row r="5444" spans="1:4" x14ac:dyDescent="0.2">
      <c r="A5444" s="43"/>
      <c r="C5444" s="43" t="s">
        <v>5449</v>
      </c>
      <c r="D5444" s="44" t="s">
        <v>32700</v>
      </c>
    </row>
    <row r="5445" spans="1:4" x14ac:dyDescent="0.2">
      <c r="A5445" s="43"/>
      <c r="C5445" s="43" t="s">
        <v>5450</v>
      </c>
      <c r="D5445" s="44" t="s">
        <v>32701</v>
      </c>
    </row>
    <row r="5446" spans="1:4" x14ac:dyDescent="0.2">
      <c r="A5446" s="43"/>
      <c r="C5446" s="43" t="s">
        <v>5451</v>
      </c>
      <c r="D5446" s="44" t="s">
        <v>32702</v>
      </c>
    </row>
    <row r="5447" spans="1:4" x14ac:dyDescent="0.2">
      <c r="A5447" s="43"/>
      <c r="C5447" s="43" t="s">
        <v>5452</v>
      </c>
      <c r="D5447" s="44" t="s">
        <v>32703</v>
      </c>
    </row>
    <row r="5448" spans="1:4" x14ac:dyDescent="0.2">
      <c r="A5448" s="43"/>
      <c r="C5448" s="43" t="s">
        <v>5453</v>
      </c>
      <c r="D5448" s="44" t="s">
        <v>32704</v>
      </c>
    </row>
    <row r="5449" spans="1:4" ht="24" x14ac:dyDescent="0.2">
      <c r="A5449" s="43" t="s">
        <v>32705</v>
      </c>
      <c r="B5449" s="26" t="s">
        <v>32706</v>
      </c>
      <c r="C5449" s="43" t="s">
        <v>5454</v>
      </c>
      <c r="D5449" s="44" t="s">
        <v>32707</v>
      </c>
    </row>
    <row r="5450" spans="1:4" x14ac:dyDescent="0.2">
      <c r="A5450" s="43"/>
      <c r="C5450" s="43" t="s">
        <v>5455</v>
      </c>
      <c r="D5450" s="44" t="s">
        <v>32708</v>
      </c>
    </row>
    <row r="5451" spans="1:4" x14ac:dyDescent="0.2">
      <c r="A5451" s="43"/>
      <c r="C5451" s="43" t="s">
        <v>5456</v>
      </c>
      <c r="D5451" s="44" t="s">
        <v>32709</v>
      </c>
    </row>
    <row r="5452" spans="1:4" x14ac:dyDescent="0.2">
      <c r="A5452" s="43"/>
      <c r="C5452" s="43" t="s">
        <v>5457</v>
      </c>
      <c r="D5452" s="44" t="s">
        <v>32710</v>
      </c>
    </row>
    <row r="5453" spans="1:4" x14ac:dyDescent="0.2">
      <c r="A5453" s="43"/>
      <c r="C5453" s="43" t="s">
        <v>5458</v>
      </c>
      <c r="D5453" s="44" t="s">
        <v>32711</v>
      </c>
    </row>
    <row r="5454" spans="1:4" x14ac:dyDescent="0.2">
      <c r="A5454" s="43"/>
      <c r="C5454" s="43" t="s">
        <v>5459</v>
      </c>
      <c r="D5454" s="44" t="s">
        <v>32712</v>
      </c>
    </row>
    <row r="5455" spans="1:4" x14ac:dyDescent="0.2">
      <c r="A5455" s="43"/>
      <c r="C5455" s="43" t="s">
        <v>5460</v>
      </c>
      <c r="D5455" s="44" t="s">
        <v>32713</v>
      </c>
    </row>
    <row r="5456" spans="1:4" ht="24" x14ac:dyDescent="0.2">
      <c r="A5456" s="43" t="s">
        <v>32714</v>
      </c>
      <c r="B5456" s="26" t="s">
        <v>32715</v>
      </c>
      <c r="C5456" s="43" t="s">
        <v>5461</v>
      </c>
      <c r="D5456" s="44" t="s">
        <v>32716</v>
      </c>
    </row>
    <row r="5457" spans="1:4" x14ac:dyDescent="0.2">
      <c r="A5457" s="43"/>
      <c r="C5457" s="43" t="s">
        <v>5462</v>
      </c>
      <c r="D5457" s="44" t="s">
        <v>32717</v>
      </c>
    </row>
    <row r="5458" spans="1:4" x14ac:dyDescent="0.2">
      <c r="A5458" s="43"/>
      <c r="C5458" s="43" t="s">
        <v>5463</v>
      </c>
      <c r="D5458" s="44" t="s">
        <v>32718</v>
      </c>
    </row>
    <row r="5459" spans="1:4" ht="36" x14ac:dyDescent="0.2">
      <c r="A5459" s="43" t="s">
        <v>32719</v>
      </c>
      <c r="B5459" s="26" t="s">
        <v>32720</v>
      </c>
      <c r="C5459" s="43" t="s">
        <v>5464</v>
      </c>
      <c r="D5459" s="44" t="s">
        <v>32721</v>
      </c>
    </row>
    <row r="5460" spans="1:4" x14ac:dyDescent="0.2">
      <c r="A5460" s="43"/>
      <c r="C5460" s="43" t="s">
        <v>5465</v>
      </c>
      <c r="D5460" s="44" t="s">
        <v>32722</v>
      </c>
    </row>
    <row r="5461" spans="1:4" x14ac:dyDescent="0.2">
      <c r="A5461" s="43"/>
      <c r="C5461" s="43" t="s">
        <v>5466</v>
      </c>
      <c r="D5461" s="44" t="s">
        <v>32723</v>
      </c>
    </row>
    <row r="5462" spans="1:4" x14ac:dyDescent="0.2">
      <c r="A5462" s="43"/>
      <c r="C5462" s="43" t="s">
        <v>5467</v>
      </c>
      <c r="D5462" s="44" t="s">
        <v>32724</v>
      </c>
    </row>
    <row r="5463" spans="1:4" x14ac:dyDescent="0.2">
      <c r="A5463" s="43"/>
      <c r="C5463" s="43" t="s">
        <v>5468</v>
      </c>
      <c r="D5463" s="44" t="s">
        <v>32725</v>
      </c>
    </row>
    <row r="5464" spans="1:4" x14ac:dyDescent="0.2">
      <c r="A5464" s="43"/>
      <c r="C5464" s="43" t="s">
        <v>5469</v>
      </c>
      <c r="D5464" s="44" t="s">
        <v>32726</v>
      </c>
    </row>
    <row r="5465" spans="1:4" x14ac:dyDescent="0.2">
      <c r="A5465" s="43"/>
      <c r="C5465" s="43" t="s">
        <v>5470</v>
      </c>
      <c r="D5465" s="44" t="s">
        <v>32727</v>
      </c>
    </row>
    <row r="5466" spans="1:4" x14ac:dyDescent="0.2">
      <c r="A5466" s="43"/>
      <c r="C5466" s="43" t="s">
        <v>5471</v>
      </c>
      <c r="D5466" s="44" t="s">
        <v>32728</v>
      </c>
    </row>
    <row r="5467" spans="1:4" x14ac:dyDescent="0.2">
      <c r="A5467" s="43"/>
      <c r="C5467" s="43" t="s">
        <v>5472</v>
      </c>
      <c r="D5467" s="44" t="s">
        <v>32729</v>
      </c>
    </row>
    <row r="5468" spans="1:4" ht="24" x14ac:dyDescent="0.2">
      <c r="A5468" s="43" t="s">
        <v>32730</v>
      </c>
      <c r="B5468" s="26" t="s">
        <v>32731</v>
      </c>
      <c r="C5468" s="43" t="s">
        <v>5473</v>
      </c>
      <c r="D5468" s="44" t="s">
        <v>32732</v>
      </c>
    </row>
    <row r="5469" spans="1:4" x14ac:dyDescent="0.2">
      <c r="A5469" s="43"/>
      <c r="C5469" s="43" t="s">
        <v>5474</v>
      </c>
      <c r="D5469" s="44" t="s">
        <v>32733</v>
      </c>
    </row>
    <row r="5470" spans="1:4" x14ac:dyDescent="0.2">
      <c r="A5470" s="43"/>
      <c r="C5470" s="43" t="s">
        <v>5475</v>
      </c>
      <c r="D5470" s="44" t="s">
        <v>32734</v>
      </c>
    </row>
    <row r="5471" spans="1:4" x14ac:dyDescent="0.2">
      <c r="A5471" s="43"/>
      <c r="C5471" s="43" t="s">
        <v>5476</v>
      </c>
      <c r="D5471" s="44" t="s">
        <v>32735</v>
      </c>
    </row>
    <row r="5472" spans="1:4" x14ac:dyDescent="0.2">
      <c r="A5472" s="43"/>
      <c r="C5472" s="43" t="s">
        <v>5477</v>
      </c>
      <c r="D5472" s="44" t="s">
        <v>32736</v>
      </c>
    </row>
    <row r="5473" spans="1:4" x14ac:dyDescent="0.2">
      <c r="A5473" s="43"/>
      <c r="C5473" s="43" t="s">
        <v>5478</v>
      </c>
      <c r="D5473" s="44" t="s">
        <v>32737</v>
      </c>
    </row>
    <row r="5474" spans="1:4" x14ac:dyDescent="0.2">
      <c r="A5474" s="43" t="s">
        <v>32738</v>
      </c>
      <c r="B5474" s="26" t="s">
        <v>32739</v>
      </c>
      <c r="C5474" s="43" t="s">
        <v>32738</v>
      </c>
      <c r="D5474" s="44" t="s">
        <v>32739</v>
      </c>
    </row>
    <row r="5475" spans="1:4" x14ac:dyDescent="0.2">
      <c r="A5475" s="43" t="s">
        <v>32740</v>
      </c>
      <c r="B5475" s="26" t="s">
        <v>32741</v>
      </c>
      <c r="C5475" s="43" t="s">
        <v>5480</v>
      </c>
      <c r="D5475" s="44" t="s">
        <v>32742</v>
      </c>
    </row>
    <row r="5476" spans="1:4" x14ac:dyDescent="0.2">
      <c r="A5476" s="43"/>
      <c r="C5476" s="43" t="s">
        <v>5481</v>
      </c>
      <c r="D5476" s="44" t="s">
        <v>32743</v>
      </c>
    </row>
    <row r="5477" spans="1:4" x14ac:dyDescent="0.2">
      <c r="A5477" s="43"/>
      <c r="C5477" s="43" t="s">
        <v>5482</v>
      </c>
      <c r="D5477" s="44" t="s">
        <v>32744</v>
      </c>
    </row>
    <row r="5478" spans="1:4" x14ac:dyDescent="0.2">
      <c r="A5478" s="43"/>
      <c r="C5478" s="43" t="s">
        <v>5483</v>
      </c>
      <c r="D5478" s="44" t="s">
        <v>32745</v>
      </c>
    </row>
    <row r="5479" spans="1:4" x14ac:dyDescent="0.2">
      <c r="A5479" s="43"/>
      <c r="C5479" s="43" t="s">
        <v>5484</v>
      </c>
      <c r="D5479" s="44" t="s">
        <v>32746</v>
      </c>
    </row>
    <row r="5480" spans="1:4" x14ac:dyDescent="0.2">
      <c r="A5480" s="43"/>
      <c r="C5480" s="43" t="s">
        <v>5485</v>
      </c>
      <c r="D5480" s="44" t="s">
        <v>32747</v>
      </c>
    </row>
    <row r="5481" spans="1:4" x14ac:dyDescent="0.2">
      <c r="A5481" s="43"/>
      <c r="C5481" s="43" t="s">
        <v>5486</v>
      </c>
      <c r="D5481" s="44" t="s">
        <v>32748</v>
      </c>
    </row>
    <row r="5482" spans="1:4" ht="24" x14ac:dyDescent="0.2">
      <c r="A5482" s="43" t="s">
        <v>32749</v>
      </c>
      <c r="B5482" s="26" t="s">
        <v>32750</v>
      </c>
      <c r="C5482" s="43" t="s">
        <v>5487</v>
      </c>
      <c r="D5482" s="44" t="s">
        <v>32751</v>
      </c>
    </row>
    <row r="5483" spans="1:4" x14ac:dyDescent="0.2">
      <c r="A5483" s="43"/>
      <c r="C5483" s="43" t="s">
        <v>5488</v>
      </c>
      <c r="D5483" s="44" t="s">
        <v>32752</v>
      </c>
    </row>
    <row r="5484" spans="1:4" x14ac:dyDescent="0.2">
      <c r="A5484" s="43"/>
      <c r="C5484" s="43" t="s">
        <v>5489</v>
      </c>
      <c r="D5484" s="44" t="s">
        <v>32753</v>
      </c>
    </row>
    <row r="5485" spans="1:4" x14ac:dyDescent="0.2">
      <c r="A5485" s="43"/>
      <c r="C5485" s="43" t="s">
        <v>5490</v>
      </c>
      <c r="D5485" s="44" t="s">
        <v>32754</v>
      </c>
    </row>
    <row r="5486" spans="1:4" x14ac:dyDescent="0.2">
      <c r="A5486" s="43"/>
      <c r="C5486" s="43" t="s">
        <v>5491</v>
      </c>
      <c r="D5486" s="44" t="s">
        <v>32755</v>
      </c>
    </row>
    <row r="5487" spans="1:4" x14ac:dyDescent="0.2">
      <c r="A5487" s="43"/>
      <c r="C5487" s="43" t="s">
        <v>5492</v>
      </c>
      <c r="D5487" s="44" t="s">
        <v>32756</v>
      </c>
    </row>
    <row r="5488" spans="1:4" ht="36" x14ac:dyDescent="0.2">
      <c r="A5488" s="43" t="s">
        <v>32757</v>
      </c>
      <c r="B5488" s="26" t="s">
        <v>32758</v>
      </c>
      <c r="C5488" s="43" t="s">
        <v>5493</v>
      </c>
      <c r="D5488" s="44" t="s">
        <v>32759</v>
      </c>
    </row>
    <row r="5489" spans="1:4" x14ac:dyDescent="0.2">
      <c r="A5489" s="43"/>
      <c r="C5489" s="43" t="s">
        <v>5494</v>
      </c>
      <c r="D5489" s="44" t="s">
        <v>32760</v>
      </c>
    </row>
    <row r="5490" spans="1:4" x14ac:dyDescent="0.2">
      <c r="A5490" s="43"/>
      <c r="C5490" s="43" t="s">
        <v>5495</v>
      </c>
      <c r="D5490" s="44" t="s">
        <v>32761</v>
      </c>
    </row>
    <row r="5491" spans="1:4" x14ac:dyDescent="0.2">
      <c r="A5491" s="43"/>
      <c r="C5491" s="43" t="s">
        <v>5496</v>
      </c>
      <c r="D5491" s="44" t="s">
        <v>32762</v>
      </c>
    </row>
    <row r="5492" spans="1:4" x14ac:dyDescent="0.2">
      <c r="A5492" s="43"/>
      <c r="C5492" s="43" t="s">
        <v>5497</v>
      </c>
      <c r="D5492" s="44" t="s">
        <v>32763</v>
      </c>
    </row>
    <row r="5493" spans="1:4" x14ac:dyDescent="0.2">
      <c r="A5493" s="43"/>
      <c r="C5493" s="43" t="s">
        <v>5498</v>
      </c>
      <c r="D5493" s="44" t="s">
        <v>32764</v>
      </c>
    </row>
    <row r="5494" spans="1:4" x14ac:dyDescent="0.2">
      <c r="A5494" s="43"/>
      <c r="C5494" s="43" t="s">
        <v>5499</v>
      </c>
      <c r="D5494" s="44" t="s">
        <v>32765</v>
      </c>
    </row>
    <row r="5495" spans="1:4" x14ac:dyDescent="0.2">
      <c r="A5495" s="43"/>
      <c r="C5495" s="43" t="s">
        <v>5500</v>
      </c>
      <c r="D5495" s="44" t="s">
        <v>32766</v>
      </c>
    </row>
    <row r="5496" spans="1:4" x14ac:dyDescent="0.2">
      <c r="A5496" s="43" t="s">
        <v>32767</v>
      </c>
      <c r="B5496" s="26" t="s">
        <v>32768</v>
      </c>
      <c r="C5496" s="43" t="s">
        <v>5501</v>
      </c>
      <c r="D5496" s="44" t="s">
        <v>32769</v>
      </c>
    </row>
    <row r="5497" spans="1:4" x14ac:dyDescent="0.2">
      <c r="A5497" s="43"/>
      <c r="C5497" s="43" t="s">
        <v>5502</v>
      </c>
      <c r="D5497" s="44" t="s">
        <v>32770</v>
      </c>
    </row>
    <row r="5498" spans="1:4" x14ac:dyDescent="0.2">
      <c r="A5498" s="43"/>
      <c r="C5498" s="43" t="s">
        <v>5503</v>
      </c>
      <c r="D5498" s="44" t="s">
        <v>32771</v>
      </c>
    </row>
    <row r="5499" spans="1:4" x14ac:dyDescent="0.2">
      <c r="A5499" s="43"/>
      <c r="C5499" s="43" t="s">
        <v>5504</v>
      </c>
      <c r="D5499" s="44" t="s">
        <v>32772</v>
      </c>
    </row>
    <row r="5500" spans="1:4" x14ac:dyDescent="0.2">
      <c r="A5500" s="43"/>
      <c r="C5500" s="43" t="s">
        <v>5505</v>
      </c>
      <c r="D5500" s="44" t="s">
        <v>32773</v>
      </c>
    </row>
    <row r="5501" spans="1:4" x14ac:dyDescent="0.2">
      <c r="A5501" s="43" t="s">
        <v>32774</v>
      </c>
      <c r="B5501" s="26" t="s">
        <v>32775</v>
      </c>
      <c r="C5501" s="43" t="s">
        <v>5506</v>
      </c>
      <c r="D5501" s="44" t="s">
        <v>32776</v>
      </c>
    </row>
    <row r="5502" spans="1:4" x14ac:dyDescent="0.2">
      <c r="A5502" s="43"/>
      <c r="C5502" s="43" t="s">
        <v>5507</v>
      </c>
      <c r="D5502" s="44" t="s">
        <v>32777</v>
      </c>
    </row>
    <row r="5503" spans="1:4" x14ac:dyDescent="0.2">
      <c r="A5503" s="43"/>
      <c r="C5503" s="43" t="s">
        <v>5508</v>
      </c>
      <c r="D5503" s="44" t="s">
        <v>32778</v>
      </c>
    </row>
    <row r="5504" spans="1:4" ht="24" x14ac:dyDescent="0.2">
      <c r="A5504" s="43" t="s">
        <v>32779</v>
      </c>
      <c r="B5504" s="26" t="s">
        <v>32780</v>
      </c>
      <c r="C5504" s="43" t="s">
        <v>5509</v>
      </c>
      <c r="D5504" s="44" t="s">
        <v>32781</v>
      </c>
    </row>
    <row r="5505" spans="1:4" x14ac:dyDescent="0.2">
      <c r="A5505" s="43"/>
      <c r="C5505" s="43" t="s">
        <v>5510</v>
      </c>
      <c r="D5505" s="44" t="s">
        <v>32782</v>
      </c>
    </row>
    <row r="5506" spans="1:4" x14ac:dyDescent="0.2">
      <c r="A5506" s="43"/>
      <c r="C5506" s="43" t="s">
        <v>5511</v>
      </c>
      <c r="D5506" s="44" t="s">
        <v>32783</v>
      </c>
    </row>
    <row r="5507" spans="1:4" x14ac:dyDescent="0.2">
      <c r="A5507" s="43"/>
      <c r="C5507" s="43" t="s">
        <v>5512</v>
      </c>
      <c r="D5507" s="44" t="s">
        <v>32784</v>
      </c>
    </row>
    <row r="5508" spans="1:4" x14ac:dyDescent="0.2">
      <c r="A5508" s="43" t="s">
        <v>32785</v>
      </c>
      <c r="B5508" s="26" t="s">
        <v>32786</v>
      </c>
      <c r="C5508" s="43" t="s">
        <v>5513</v>
      </c>
      <c r="D5508" s="44" t="s">
        <v>32787</v>
      </c>
    </row>
    <row r="5509" spans="1:4" x14ac:dyDescent="0.2">
      <c r="A5509" s="43"/>
      <c r="C5509" s="43" t="s">
        <v>5514</v>
      </c>
      <c r="D5509" s="44" t="s">
        <v>32788</v>
      </c>
    </row>
    <row r="5510" spans="1:4" x14ac:dyDescent="0.2">
      <c r="A5510" s="43"/>
      <c r="C5510" s="43" t="s">
        <v>5515</v>
      </c>
      <c r="D5510" s="44" t="s">
        <v>32789</v>
      </c>
    </row>
    <row r="5511" spans="1:4" x14ac:dyDescent="0.2">
      <c r="A5511" s="43"/>
      <c r="C5511" s="43" t="s">
        <v>5516</v>
      </c>
      <c r="D5511" s="44" t="s">
        <v>32790</v>
      </c>
    </row>
    <row r="5512" spans="1:4" x14ac:dyDescent="0.2">
      <c r="A5512" s="43"/>
      <c r="C5512" s="43" t="s">
        <v>5517</v>
      </c>
      <c r="D5512" s="44" t="s">
        <v>32791</v>
      </c>
    </row>
    <row r="5513" spans="1:4" x14ac:dyDescent="0.2">
      <c r="A5513" s="43"/>
      <c r="C5513" s="43" t="s">
        <v>5518</v>
      </c>
      <c r="D5513" s="44" t="s">
        <v>32792</v>
      </c>
    </row>
    <row r="5514" spans="1:4" x14ac:dyDescent="0.2">
      <c r="A5514" s="43"/>
      <c r="C5514" s="43" t="s">
        <v>5519</v>
      </c>
      <c r="D5514" s="44" t="s">
        <v>32793</v>
      </c>
    </row>
    <row r="5515" spans="1:4" x14ac:dyDescent="0.2">
      <c r="A5515" s="43"/>
      <c r="C5515" s="43" t="s">
        <v>5520</v>
      </c>
      <c r="D5515" s="44" t="s">
        <v>32794</v>
      </c>
    </row>
    <row r="5516" spans="1:4" x14ac:dyDescent="0.2">
      <c r="A5516" s="43"/>
      <c r="C5516" s="43" t="s">
        <v>5521</v>
      </c>
      <c r="D5516" s="44" t="s">
        <v>32795</v>
      </c>
    </row>
    <row r="5517" spans="1:4" x14ac:dyDescent="0.2">
      <c r="A5517" s="43"/>
      <c r="C5517" s="43" t="s">
        <v>5522</v>
      </c>
      <c r="D5517" s="44" t="s">
        <v>32796</v>
      </c>
    </row>
    <row r="5518" spans="1:4" x14ac:dyDescent="0.2">
      <c r="A5518" s="43" t="s">
        <v>32797</v>
      </c>
      <c r="B5518" s="26" t="s">
        <v>32798</v>
      </c>
      <c r="C5518" s="43" t="s">
        <v>5523</v>
      </c>
      <c r="D5518" s="44" t="s">
        <v>32799</v>
      </c>
    </row>
    <row r="5519" spans="1:4" x14ac:dyDescent="0.2">
      <c r="A5519" s="43"/>
      <c r="C5519" s="43" t="s">
        <v>5524</v>
      </c>
      <c r="D5519" s="44" t="s">
        <v>32800</v>
      </c>
    </row>
    <row r="5520" spans="1:4" x14ac:dyDescent="0.2">
      <c r="A5520" s="43"/>
      <c r="C5520" s="43" t="s">
        <v>5525</v>
      </c>
      <c r="D5520" s="44" t="s">
        <v>32801</v>
      </c>
    </row>
    <row r="5521" spans="1:4" x14ac:dyDescent="0.2">
      <c r="A5521" s="43"/>
      <c r="C5521" s="43" t="s">
        <v>5526</v>
      </c>
      <c r="D5521" s="44" t="s">
        <v>32802</v>
      </c>
    </row>
    <row r="5522" spans="1:4" x14ac:dyDescent="0.2">
      <c r="A5522" s="43"/>
      <c r="C5522" s="43" t="s">
        <v>5527</v>
      </c>
      <c r="D5522" s="44" t="s">
        <v>32803</v>
      </c>
    </row>
    <row r="5523" spans="1:4" x14ac:dyDescent="0.2">
      <c r="A5523" s="43"/>
      <c r="C5523" s="43" t="s">
        <v>5528</v>
      </c>
      <c r="D5523" s="44" t="s">
        <v>32804</v>
      </c>
    </row>
    <row r="5524" spans="1:4" x14ac:dyDescent="0.2">
      <c r="A5524" s="43"/>
      <c r="C5524" s="43" t="s">
        <v>5529</v>
      </c>
      <c r="D5524" s="44" t="s">
        <v>32805</v>
      </c>
    </row>
    <row r="5525" spans="1:4" x14ac:dyDescent="0.2">
      <c r="A5525" s="43"/>
      <c r="C5525" s="43" t="s">
        <v>5530</v>
      </c>
      <c r="D5525" s="44" t="s">
        <v>32806</v>
      </c>
    </row>
    <row r="5526" spans="1:4" x14ac:dyDescent="0.2">
      <c r="A5526" s="43"/>
      <c r="C5526" s="43" t="s">
        <v>5531</v>
      </c>
      <c r="D5526" s="44" t="s">
        <v>32807</v>
      </c>
    </row>
    <row r="5527" spans="1:4" x14ac:dyDescent="0.2">
      <c r="A5527" s="43"/>
      <c r="C5527" s="43" t="s">
        <v>5532</v>
      </c>
      <c r="D5527" s="44" t="s">
        <v>32808</v>
      </c>
    </row>
    <row r="5528" spans="1:4" x14ac:dyDescent="0.2">
      <c r="A5528" s="43" t="s">
        <v>32809</v>
      </c>
      <c r="B5528" s="26" t="s">
        <v>32810</v>
      </c>
      <c r="C5528" s="43" t="s">
        <v>5533</v>
      </c>
      <c r="D5528" s="44" t="s">
        <v>32811</v>
      </c>
    </row>
    <row r="5529" spans="1:4" x14ac:dyDescent="0.2">
      <c r="A5529" s="43"/>
      <c r="C5529" s="43" t="s">
        <v>5534</v>
      </c>
      <c r="D5529" s="44" t="s">
        <v>32812</v>
      </c>
    </row>
    <row r="5530" spans="1:4" x14ac:dyDescent="0.2">
      <c r="A5530" s="43"/>
      <c r="C5530" s="43" t="s">
        <v>5535</v>
      </c>
      <c r="D5530" s="44" t="s">
        <v>32813</v>
      </c>
    </row>
    <row r="5531" spans="1:4" x14ac:dyDescent="0.2">
      <c r="A5531" s="43"/>
      <c r="C5531" s="43" t="s">
        <v>5536</v>
      </c>
      <c r="D5531" s="44" t="s">
        <v>32814</v>
      </c>
    </row>
    <row r="5532" spans="1:4" x14ac:dyDescent="0.2">
      <c r="A5532" s="43"/>
      <c r="C5532" s="43" t="s">
        <v>5537</v>
      </c>
      <c r="D5532" s="44" t="s">
        <v>32815</v>
      </c>
    </row>
    <row r="5533" spans="1:4" x14ac:dyDescent="0.2">
      <c r="A5533" s="43"/>
      <c r="C5533" s="43" t="s">
        <v>5538</v>
      </c>
      <c r="D5533" s="44" t="s">
        <v>32816</v>
      </c>
    </row>
    <row r="5534" spans="1:4" x14ac:dyDescent="0.2">
      <c r="A5534" s="43"/>
      <c r="C5534" s="43" t="s">
        <v>5539</v>
      </c>
      <c r="D5534" s="44" t="s">
        <v>32817</v>
      </c>
    </row>
    <row r="5535" spans="1:4" x14ac:dyDescent="0.2">
      <c r="A5535" s="43"/>
      <c r="C5535" s="43" t="s">
        <v>5540</v>
      </c>
      <c r="D5535" s="44" t="s">
        <v>32818</v>
      </c>
    </row>
    <row r="5536" spans="1:4" x14ac:dyDescent="0.2">
      <c r="A5536" s="43"/>
      <c r="C5536" s="43" t="s">
        <v>5541</v>
      </c>
      <c r="D5536" s="44" t="s">
        <v>32819</v>
      </c>
    </row>
    <row r="5537" spans="1:4" x14ac:dyDescent="0.2">
      <c r="A5537" s="43"/>
      <c r="C5537" s="43" t="s">
        <v>5542</v>
      </c>
      <c r="D5537" s="44" t="s">
        <v>32820</v>
      </c>
    </row>
    <row r="5538" spans="1:4" x14ac:dyDescent="0.2">
      <c r="A5538" s="43" t="s">
        <v>32821</v>
      </c>
      <c r="B5538" s="26" t="s">
        <v>32822</v>
      </c>
      <c r="C5538" s="43" t="s">
        <v>5543</v>
      </c>
      <c r="D5538" s="44" t="s">
        <v>32823</v>
      </c>
    </row>
    <row r="5539" spans="1:4" x14ac:dyDescent="0.2">
      <c r="A5539" s="43"/>
      <c r="C5539" s="43" t="s">
        <v>5544</v>
      </c>
      <c r="D5539" s="44" t="s">
        <v>32824</v>
      </c>
    </row>
    <row r="5540" spans="1:4" x14ac:dyDescent="0.2">
      <c r="A5540" s="43"/>
      <c r="C5540" s="43" t="s">
        <v>5545</v>
      </c>
      <c r="D5540" s="44" t="s">
        <v>32825</v>
      </c>
    </row>
    <row r="5541" spans="1:4" x14ac:dyDescent="0.2">
      <c r="A5541" s="43"/>
      <c r="C5541" s="43" t="s">
        <v>5546</v>
      </c>
      <c r="D5541" s="44" t="s">
        <v>32826</v>
      </c>
    </row>
    <row r="5542" spans="1:4" x14ac:dyDescent="0.2">
      <c r="A5542" s="43"/>
      <c r="C5542" s="43" t="s">
        <v>5547</v>
      </c>
      <c r="D5542" s="44" t="s">
        <v>32827</v>
      </c>
    </row>
    <row r="5543" spans="1:4" x14ac:dyDescent="0.2">
      <c r="A5543" s="43"/>
      <c r="C5543" s="43" t="s">
        <v>5548</v>
      </c>
      <c r="D5543" s="44" t="s">
        <v>32828</v>
      </c>
    </row>
    <row r="5544" spans="1:4" x14ac:dyDescent="0.2">
      <c r="A5544" s="43"/>
      <c r="C5544" s="43" t="s">
        <v>5549</v>
      </c>
      <c r="D5544" s="44" t="s">
        <v>32829</v>
      </c>
    </row>
    <row r="5545" spans="1:4" x14ac:dyDescent="0.2">
      <c r="A5545" s="43"/>
      <c r="C5545" s="43" t="s">
        <v>5550</v>
      </c>
      <c r="D5545" s="44" t="s">
        <v>32830</v>
      </c>
    </row>
    <row r="5546" spans="1:4" x14ac:dyDescent="0.2">
      <c r="A5546" s="43"/>
      <c r="C5546" s="43" t="s">
        <v>5551</v>
      </c>
      <c r="D5546" s="44" t="s">
        <v>32831</v>
      </c>
    </row>
    <row r="5547" spans="1:4" x14ac:dyDescent="0.2">
      <c r="A5547" s="43"/>
      <c r="C5547" s="43" t="s">
        <v>5552</v>
      </c>
      <c r="D5547" s="44" t="s">
        <v>32832</v>
      </c>
    </row>
    <row r="5548" spans="1:4" x14ac:dyDescent="0.2">
      <c r="A5548" s="43" t="s">
        <v>32833</v>
      </c>
      <c r="B5548" s="26" t="s">
        <v>32834</v>
      </c>
      <c r="C5548" s="43" t="s">
        <v>5553</v>
      </c>
      <c r="D5548" s="44" t="s">
        <v>32835</v>
      </c>
    </row>
    <row r="5549" spans="1:4" x14ac:dyDescent="0.2">
      <c r="A5549" s="43"/>
      <c r="C5549" s="43" t="s">
        <v>5554</v>
      </c>
      <c r="D5549" s="44" t="s">
        <v>32836</v>
      </c>
    </row>
    <row r="5550" spans="1:4" x14ac:dyDescent="0.2">
      <c r="A5550" s="43"/>
      <c r="C5550" s="43" t="s">
        <v>5555</v>
      </c>
      <c r="D5550" s="44" t="s">
        <v>32837</v>
      </c>
    </row>
    <row r="5551" spans="1:4" x14ac:dyDescent="0.2">
      <c r="A5551" s="43"/>
      <c r="C5551" s="43" t="s">
        <v>5556</v>
      </c>
      <c r="D5551" s="44" t="s">
        <v>32838</v>
      </c>
    </row>
    <row r="5552" spans="1:4" x14ac:dyDescent="0.2">
      <c r="A5552" s="43"/>
      <c r="C5552" s="43" t="s">
        <v>5557</v>
      </c>
      <c r="D5552" s="44" t="s">
        <v>32839</v>
      </c>
    </row>
    <row r="5553" spans="1:4" x14ac:dyDescent="0.2">
      <c r="A5553" s="43"/>
      <c r="C5553" s="43" t="s">
        <v>5558</v>
      </c>
      <c r="D5553" s="44" t="s">
        <v>32840</v>
      </c>
    </row>
    <row r="5554" spans="1:4" x14ac:dyDescent="0.2">
      <c r="A5554" s="43"/>
      <c r="C5554" s="43" t="s">
        <v>5559</v>
      </c>
      <c r="D5554" s="44" t="s">
        <v>32841</v>
      </c>
    </row>
    <row r="5555" spans="1:4" x14ac:dyDescent="0.2">
      <c r="A5555" s="43"/>
      <c r="C5555" s="43" t="s">
        <v>5560</v>
      </c>
      <c r="D5555" s="44" t="s">
        <v>32842</v>
      </c>
    </row>
    <row r="5556" spans="1:4" x14ac:dyDescent="0.2">
      <c r="A5556" s="43"/>
      <c r="C5556" s="43" t="s">
        <v>5561</v>
      </c>
      <c r="D5556" s="44" t="s">
        <v>32843</v>
      </c>
    </row>
    <row r="5557" spans="1:4" x14ac:dyDescent="0.2">
      <c r="A5557" s="43"/>
      <c r="C5557" s="43" t="s">
        <v>5562</v>
      </c>
      <c r="D5557" s="44" t="s">
        <v>32844</v>
      </c>
    </row>
    <row r="5558" spans="1:4" ht="24" x14ac:dyDescent="0.2">
      <c r="A5558" s="43" t="s">
        <v>32845</v>
      </c>
      <c r="B5558" s="26" t="s">
        <v>32846</v>
      </c>
      <c r="C5558" s="43" t="s">
        <v>5563</v>
      </c>
      <c r="D5558" s="44" t="s">
        <v>32847</v>
      </c>
    </row>
    <row r="5559" spans="1:4" x14ac:dyDescent="0.2">
      <c r="A5559" s="43"/>
      <c r="C5559" s="43" t="s">
        <v>5564</v>
      </c>
      <c r="D5559" s="44" t="s">
        <v>32848</v>
      </c>
    </row>
    <row r="5560" spans="1:4" x14ac:dyDescent="0.2">
      <c r="A5560" s="43"/>
      <c r="C5560" s="43" t="s">
        <v>5565</v>
      </c>
      <c r="D5560" s="44" t="s">
        <v>32849</v>
      </c>
    </row>
    <row r="5561" spans="1:4" x14ac:dyDescent="0.2">
      <c r="A5561" s="43"/>
      <c r="C5561" s="43" t="s">
        <v>5566</v>
      </c>
      <c r="D5561" s="44" t="s">
        <v>32850</v>
      </c>
    </row>
    <row r="5562" spans="1:4" x14ac:dyDescent="0.2">
      <c r="A5562" s="43"/>
      <c r="C5562" s="43" t="s">
        <v>5567</v>
      </c>
      <c r="D5562" s="44" t="s">
        <v>32851</v>
      </c>
    </row>
    <row r="5563" spans="1:4" x14ac:dyDescent="0.2">
      <c r="A5563" s="43"/>
      <c r="C5563" s="43" t="s">
        <v>5568</v>
      </c>
      <c r="D5563" s="44" t="s">
        <v>32852</v>
      </c>
    </row>
    <row r="5564" spans="1:4" x14ac:dyDescent="0.2">
      <c r="A5564" s="43"/>
      <c r="C5564" s="43" t="s">
        <v>5569</v>
      </c>
      <c r="D5564" s="44" t="s">
        <v>32853</v>
      </c>
    </row>
    <row r="5565" spans="1:4" x14ac:dyDescent="0.2">
      <c r="A5565" s="43"/>
      <c r="C5565" s="43" t="s">
        <v>5570</v>
      </c>
      <c r="D5565" s="44" t="s">
        <v>32854</v>
      </c>
    </row>
    <row r="5566" spans="1:4" x14ac:dyDescent="0.2">
      <c r="A5566" s="43"/>
      <c r="C5566" s="43" t="s">
        <v>5571</v>
      </c>
      <c r="D5566" s="44" t="s">
        <v>32855</v>
      </c>
    </row>
    <row r="5567" spans="1:4" x14ac:dyDescent="0.2">
      <c r="A5567" s="43"/>
      <c r="C5567" s="43" t="s">
        <v>5572</v>
      </c>
      <c r="D5567" s="44" t="s">
        <v>32856</v>
      </c>
    </row>
    <row r="5568" spans="1:4" ht="24" x14ac:dyDescent="0.2">
      <c r="A5568" s="43" t="s">
        <v>32857</v>
      </c>
      <c r="B5568" s="26" t="s">
        <v>32858</v>
      </c>
      <c r="C5568" s="43" t="s">
        <v>5573</v>
      </c>
      <c r="D5568" s="44" t="s">
        <v>32859</v>
      </c>
    </row>
    <row r="5569" spans="1:4" x14ac:dyDescent="0.2">
      <c r="A5569" s="43"/>
      <c r="C5569" s="43" t="s">
        <v>5574</v>
      </c>
      <c r="D5569" s="44" t="s">
        <v>32860</v>
      </c>
    </row>
    <row r="5570" spans="1:4" x14ac:dyDescent="0.2">
      <c r="A5570" s="43"/>
      <c r="C5570" s="43" t="s">
        <v>5575</v>
      </c>
      <c r="D5570" s="44" t="s">
        <v>32861</v>
      </c>
    </row>
    <row r="5571" spans="1:4" x14ac:dyDescent="0.2">
      <c r="A5571" s="43"/>
      <c r="C5571" s="43" t="s">
        <v>5576</v>
      </c>
      <c r="D5571" s="44" t="s">
        <v>32862</v>
      </c>
    </row>
    <row r="5572" spans="1:4" x14ac:dyDescent="0.2">
      <c r="A5572" s="43"/>
      <c r="C5572" s="43" t="s">
        <v>5577</v>
      </c>
      <c r="D5572" s="44" t="s">
        <v>32863</v>
      </c>
    </row>
    <row r="5573" spans="1:4" x14ac:dyDescent="0.2">
      <c r="A5573" s="43"/>
      <c r="C5573" s="43" t="s">
        <v>5578</v>
      </c>
      <c r="D5573" s="44" t="s">
        <v>32864</v>
      </c>
    </row>
    <row r="5574" spans="1:4" ht="24" x14ac:dyDescent="0.2">
      <c r="A5574" s="43" t="s">
        <v>32865</v>
      </c>
      <c r="B5574" s="26" t="s">
        <v>32866</v>
      </c>
      <c r="C5574" s="43" t="s">
        <v>32865</v>
      </c>
      <c r="D5574" s="44" t="s">
        <v>32866</v>
      </c>
    </row>
    <row r="5575" spans="1:4" ht="36" x14ac:dyDescent="0.2">
      <c r="A5575" s="43" t="s">
        <v>32867</v>
      </c>
      <c r="B5575" s="26" t="s">
        <v>32868</v>
      </c>
      <c r="C5575" s="43" t="s">
        <v>5580</v>
      </c>
      <c r="D5575" s="44" t="s">
        <v>32869</v>
      </c>
    </row>
    <row r="5576" spans="1:4" x14ac:dyDescent="0.2">
      <c r="A5576" s="43"/>
      <c r="C5576" s="43" t="s">
        <v>5581</v>
      </c>
      <c r="D5576" s="44" t="s">
        <v>32870</v>
      </c>
    </row>
    <row r="5577" spans="1:4" x14ac:dyDescent="0.2">
      <c r="A5577" s="43"/>
      <c r="C5577" s="43" t="s">
        <v>5582</v>
      </c>
      <c r="D5577" s="44" t="s">
        <v>32871</v>
      </c>
    </row>
    <row r="5578" spans="1:4" ht="24" x14ac:dyDescent="0.2">
      <c r="A5578" s="43" t="s">
        <v>32872</v>
      </c>
      <c r="B5578" s="26" t="s">
        <v>32873</v>
      </c>
      <c r="C5578" s="43" t="s">
        <v>32872</v>
      </c>
      <c r="D5578" s="44" t="s">
        <v>32874</v>
      </c>
    </row>
    <row r="5579" spans="1:4" ht="24" x14ac:dyDescent="0.2">
      <c r="A5579" s="43" t="s">
        <v>32875</v>
      </c>
      <c r="B5579" s="26" t="s">
        <v>32876</v>
      </c>
      <c r="C5579" s="43" t="s">
        <v>5584</v>
      </c>
      <c r="D5579" s="44" t="s">
        <v>32877</v>
      </c>
    </row>
    <row r="5580" spans="1:4" x14ac:dyDescent="0.2">
      <c r="A5580" s="43"/>
      <c r="C5580" s="43" t="s">
        <v>5585</v>
      </c>
      <c r="D5580" s="44" t="s">
        <v>32878</v>
      </c>
    </row>
    <row r="5581" spans="1:4" x14ac:dyDescent="0.2">
      <c r="A5581" s="43"/>
      <c r="C5581" s="43" t="s">
        <v>5586</v>
      </c>
      <c r="D5581" s="44" t="s">
        <v>32879</v>
      </c>
    </row>
    <row r="5582" spans="1:4" x14ac:dyDescent="0.2">
      <c r="A5582" s="43" t="s">
        <v>32880</v>
      </c>
      <c r="B5582" s="26" t="s">
        <v>32881</v>
      </c>
      <c r="C5582" s="43" t="s">
        <v>5587</v>
      </c>
      <c r="D5582" s="44" t="s">
        <v>32882</v>
      </c>
    </row>
    <row r="5583" spans="1:4" x14ac:dyDescent="0.2">
      <c r="A5583" s="43"/>
      <c r="C5583" s="43" t="s">
        <v>5588</v>
      </c>
      <c r="D5583" s="44" t="s">
        <v>32883</v>
      </c>
    </row>
    <row r="5584" spans="1:4" x14ac:dyDescent="0.2">
      <c r="A5584" s="43"/>
      <c r="C5584" s="43" t="s">
        <v>5589</v>
      </c>
      <c r="D5584" s="44" t="s">
        <v>32884</v>
      </c>
    </row>
    <row r="5585" spans="1:4" x14ac:dyDescent="0.2">
      <c r="A5585" s="43"/>
      <c r="C5585" s="43" t="s">
        <v>5590</v>
      </c>
      <c r="D5585" s="44" t="s">
        <v>32885</v>
      </c>
    </row>
    <row r="5586" spans="1:4" x14ac:dyDescent="0.2">
      <c r="A5586" s="43" t="s">
        <v>32886</v>
      </c>
      <c r="B5586" s="26" t="s">
        <v>32887</v>
      </c>
      <c r="C5586" s="43" t="s">
        <v>32886</v>
      </c>
      <c r="D5586" s="44" t="s">
        <v>32888</v>
      </c>
    </row>
    <row r="5587" spans="1:4" x14ac:dyDescent="0.2">
      <c r="A5587" s="43" t="s">
        <v>32889</v>
      </c>
      <c r="B5587" s="26" t="s">
        <v>32890</v>
      </c>
      <c r="C5587" s="43" t="s">
        <v>5592</v>
      </c>
      <c r="D5587" s="44" t="s">
        <v>32891</v>
      </c>
    </row>
    <row r="5588" spans="1:4" x14ac:dyDescent="0.2">
      <c r="A5588" s="43"/>
      <c r="C5588" s="43" t="s">
        <v>5593</v>
      </c>
      <c r="D5588" s="44" t="s">
        <v>32892</v>
      </c>
    </row>
    <row r="5589" spans="1:4" x14ac:dyDescent="0.2">
      <c r="A5589" s="43"/>
      <c r="C5589" s="43" t="s">
        <v>5594</v>
      </c>
      <c r="D5589" s="44" t="s">
        <v>32893</v>
      </c>
    </row>
    <row r="5590" spans="1:4" x14ac:dyDescent="0.2">
      <c r="A5590" s="43" t="s">
        <v>32894</v>
      </c>
      <c r="B5590" s="26" t="s">
        <v>32895</v>
      </c>
      <c r="C5590" s="43" t="s">
        <v>5595</v>
      </c>
      <c r="D5590" s="44" t="s">
        <v>32896</v>
      </c>
    </row>
    <row r="5591" spans="1:4" x14ac:dyDescent="0.2">
      <c r="A5591" s="43"/>
      <c r="C5591" s="43" t="s">
        <v>5596</v>
      </c>
      <c r="D5591" s="44" t="s">
        <v>32897</v>
      </c>
    </row>
    <row r="5592" spans="1:4" x14ac:dyDescent="0.2">
      <c r="A5592" s="43"/>
      <c r="C5592" s="43" t="s">
        <v>5597</v>
      </c>
      <c r="D5592" s="44" t="s">
        <v>32898</v>
      </c>
    </row>
    <row r="5593" spans="1:4" x14ac:dyDescent="0.2">
      <c r="A5593" s="43"/>
      <c r="C5593" s="43" t="s">
        <v>5598</v>
      </c>
      <c r="D5593" s="44" t="s">
        <v>32899</v>
      </c>
    </row>
    <row r="5594" spans="1:4" x14ac:dyDescent="0.2">
      <c r="A5594" s="43"/>
      <c r="C5594" s="43" t="s">
        <v>5599</v>
      </c>
      <c r="D5594" s="44" t="s">
        <v>32900</v>
      </c>
    </row>
    <row r="5595" spans="1:4" x14ac:dyDescent="0.2">
      <c r="A5595" s="43" t="s">
        <v>32901</v>
      </c>
      <c r="B5595" s="26" t="s">
        <v>32902</v>
      </c>
      <c r="C5595" s="43" t="s">
        <v>5600</v>
      </c>
      <c r="D5595" s="44" t="s">
        <v>32903</v>
      </c>
    </row>
    <row r="5596" spans="1:4" x14ac:dyDescent="0.2">
      <c r="A5596" s="43"/>
      <c r="C5596" s="43" t="s">
        <v>5601</v>
      </c>
      <c r="D5596" s="44" t="s">
        <v>32904</v>
      </c>
    </row>
    <row r="5597" spans="1:4" x14ac:dyDescent="0.2">
      <c r="A5597" s="43"/>
      <c r="C5597" s="43" t="s">
        <v>5602</v>
      </c>
      <c r="D5597" s="44" t="s">
        <v>32905</v>
      </c>
    </row>
    <row r="5598" spans="1:4" x14ac:dyDescent="0.2">
      <c r="A5598" s="43"/>
      <c r="C5598" s="43" t="s">
        <v>5603</v>
      </c>
      <c r="D5598" s="44" t="s">
        <v>32906</v>
      </c>
    </row>
    <row r="5599" spans="1:4" x14ac:dyDescent="0.2">
      <c r="A5599" s="43"/>
      <c r="C5599" s="43" t="s">
        <v>5604</v>
      </c>
      <c r="D5599" s="44" t="s">
        <v>32907</v>
      </c>
    </row>
    <row r="5600" spans="1:4" x14ac:dyDescent="0.2">
      <c r="A5600" s="43"/>
      <c r="C5600" s="43" t="s">
        <v>5605</v>
      </c>
      <c r="D5600" s="44" t="s">
        <v>32908</v>
      </c>
    </row>
    <row r="5601" spans="1:4" x14ac:dyDescent="0.2">
      <c r="A5601" s="43"/>
      <c r="C5601" s="43" t="s">
        <v>5606</v>
      </c>
      <c r="D5601" s="44" t="s">
        <v>32909</v>
      </c>
    </row>
    <row r="5602" spans="1:4" x14ac:dyDescent="0.2">
      <c r="A5602" s="43"/>
      <c r="C5602" s="43" t="s">
        <v>5607</v>
      </c>
      <c r="D5602" s="44" t="s">
        <v>32910</v>
      </c>
    </row>
    <row r="5603" spans="1:4" ht="24" x14ac:dyDescent="0.2">
      <c r="A5603" s="43" t="s">
        <v>32911</v>
      </c>
      <c r="B5603" s="26" t="s">
        <v>32912</v>
      </c>
      <c r="C5603" s="43" t="s">
        <v>5608</v>
      </c>
      <c r="D5603" s="44" t="s">
        <v>32913</v>
      </c>
    </row>
    <row r="5604" spans="1:4" x14ac:dyDescent="0.2">
      <c r="A5604" s="43"/>
      <c r="C5604" s="43" t="s">
        <v>5609</v>
      </c>
      <c r="D5604" s="44" t="s">
        <v>32914</v>
      </c>
    </row>
    <row r="5605" spans="1:4" x14ac:dyDescent="0.2">
      <c r="A5605" s="43"/>
      <c r="C5605" s="43" t="s">
        <v>5610</v>
      </c>
      <c r="D5605" s="44" t="s">
        <v>32915</v>
      </c>
    </row>
    <row r="5606" spans="1:4" x14ac:dyDescent="0.2">
      <c r="A5606" s="43"/>
      <c r="C5606" s="43" t="s">
        <v>5611</v>
      </c>
      <c r="D5606" s="44" t="s">
        <v>32916</v>
      </c>
    </row>
    <row r="5607" spans="1:4" x14ac:dyDescent="0.2">
      <c r="A5607" s="43"/>
      <c r="C5607" s="43" t="s">
        <v>5612</v>
      </c>
      <c r="D5607" s="44" t="s">
        <v>32917</v>
      </c>
    </row>
    <row r="5608" spans="1:4" x14ac:dyDescent="0.2">
      <c r="A5608" s="43"/>
      <c r="C5608" s="43" t="s">
        <v>5613</v>
      </c>
      <c r="D5608" s="44" t="s">
        <v>32918</v>
      </c>
    </row>
    <row r="5609" spans="1:4" x14ac:dyDescent="0.2">
      <c r="A5609" s="43"/>
      <c r="C5609" s="43" t="s">
        <v>5614</v>
      </c>
      <c r="D5609" s="44" t="s">
        <v>32919</v>
      </c>
    </row>
    <row r="5610" spans="1:4" x14ac:dyDescent="0.2">
      <c r="A5610" s="43" t="s">
        <v>32920</v>
      </c>
      <c r="B5610" s="26" t="s">
        <v>32921</v>
      </c>
      <c r="C5610" s="43" t="s">
        <v>5615</v>
      </c>
      <c r="D5610" s="44" t="s">
        <v>32922</v>
      </c>
    </row>
    <row r="5611" spans="1:4" x14ac:dyDescent="0.2">
      <c r="A5611" s="43"/>
      <c r="C5611" s="43" t="s">
        <v>5616</v>
      </c>
      <c r="D5611" s="44" t="s">
        <v>32923</v>
      </c>
    </row>
    <row r="5612" spans="1:4" x14ac:dyDescent="0.2">
      <c r="A5612" s="43"/>
      <c r="C5612" s="43" t="s">
        <v>5617</v>
      </c>
      <c r="D5612" s="44" t="s">
        <v>32924</v>
      </c>
    </row>
    <row r="5613" spans="1:4" x14ac:dyDescent="0.2">
      <c r="A5613" s="43"/>
      <c r="C5613" s="43" t="s">
        <v>5618</v>
      </c>
      <c r="D5613" s="44" t="s">
        <v>32925</v>
      </c>
    </row>
    <row r="5614" spans="1:4" x14ac:dyDescent="0.2">
      <c r="A5614" s="43"/>
      <c r="C5614" s="43" t="s">
        <v>5619</v>
      </c>
      <c r="D5614" s="44" t="s">
        <v>32926</v>
      </c>
    </row>
    <row r="5615" spans="1:4" x14ac:dyDescent="0.2">
      <c r="A5615" s="43"/>
      <c r="C5615" s="43" t="s">
        <v>5620</v>
      </c>
      <c r="D5615" s="44" t="s">
        <v>32927</v>
      </c>
    </row>
    <row r="5616" spans="1:4" x14ac:dyDescent="0.2">
      <c r="A5616" s="43" t="s">
        <v>32928</v>
      </c>
      <c r="B5616" s="26" t="s">
        <v>32929</v>
      </c>
      <c r="C5616" s="43" t="s">
        <v>32928</v>
      </c>
      <c r="D5616" s="44" t="s">
        <v>32929</v>
      </c>
    </row>
    <row r="5617" spans="1:4" ht="36" x14ac:dyDescent="0.2">
      <c r="A5617" s="43" t="s">
        <v>32930</v>
      </c>
      <c r="B5617" s="26" t="s">
        <v>32931</v>
      </c>
      <c r="C5617" s="43" t="s">
        <v>5622</v>
      </c>
      <c r="D5617" s="44" t="s">
        <v>32932</v>
      </c>
    </row>
    <row r="5618" spans="1:4" x14ac:dyDescent="0.2">
      <c r="A5618" s="43"/>
      <c r="C5618" s="43" t="s">
        <v>5623</v>
      </c>
      <c r="D5618" s="44" t="s">
        <v>32933</v>
      </c>
    </row>
    <row r="5619" spans="1:4" x14ac:dyDescent="0.2">
      <c r="A5619" s="43"/>
      <c r="C5619" s="43" t="s">
        <v>5624</v>
      </c>
      <c r="D5619" s="44" t="s">
        <v>32934</v>
      </c>
    </row>
    <row r="5620" spans="1:4" x14ac:dyDescent="0.2">
      <c r="A5620" s="43"/>
      <c r="C5620" s="43" t="s">
        <v>5625</v>
      </c>
      <c r="D5620" s="44" t="s">
        <v>32935</v>
      </c>
    </row>
    <row r="5621" spans="1:4" x14ac:dyDescent="0.2">
      <c r="A5621" s="43"/>
      <c r="C5621" s="43" t="s">
        <v>5626</v>
      </c>
      <c r="D5621" s="44" t="s">
        <v>32936</v>
      </c>
    </row>
    <row r="5622" spans="1:4" x14ac:dyDescent="0.2">
      <c r="A5622" s="43"/>
      <c r="C5622" s="43" t="s">
        <v>5627</v>
      </c>
      <c r="D5622" s="44" t="s">
        <v>32937</v>
      </c>
    </row>
    <row r="5623" spans="1:4" x14ac:dyDescent="0.2">
      <c r="A5623" s="43"/>
      <c r="C5623" s="43" t="s">
        <v>5628</v>
      </c>
      <c r="D5623" s="44" t="s">
        <v>32938</v>
      </c>
    </row>
    <row r="5624" spans="1:4" x14ac:dyDescent="0.2">
      <c r="A5624" s="43"/>
      <c r="C5624" s="43" t="s">
        <v>5629</v>
      </c>
      <c r="D5624" s="44" t="s">
        <v>32939</v>
      </c>
    </row>
    <row r="5625" spans="1:4" x14ac:dyDescent="0.2">
      <c r="A5625" s="43"/>
      <c r="C5625" s="43" t="s">
        <v>5630</v>
      </c>
      <c r="D5625" s="44" t="s">
        <v>32940</v>
      </c>
    </row>
    <row r="5626" spans="1:4" x14ac:dyDescent="0.2">
      <c r="A5626" s="43"/>
      <c r="C5626" s="43" t="s">
        <v>5631</v>
      </c>
      <c r="D5626" s="44" t="s">
        <v>32941</v>
      </c>
    </row>
    <row r="5627" spans="1:4" ht="24" x14ac:dyDescent="0.2">
      <c r="A5627" s="43" t="s">
        <v>32942</v>
      </c>
      <c r="B5627" s="26" t="s">
        <v>32943</v>
      </c>
      <c r="C5627" s="43" t="s">
        <v>5632</v>
      </c>
      <c r="D5627" s="44" t="s">
        <v>32944</v>
      </c>
    </row>
    <row r="5628" spans="1:4" x14ac:dyDescent="0.2">
      <c r="A5628" s="43"/>
      <c r="C5628" s="43" t="s">
        <v>5633</v>
      </c>
      <c r="D5628" s="44" t="s">
        <v>32945</v>
      </c>
    </row>
    <row r="5629" spans="1:4" x14ac:dyDescent="0.2">
      <c r="A5629" s="43"/>
      <c r="C5629" s="43" t="s">
        <v>5634</v>
      </c>
      <c r="D5629" s="44" t="s">
        <v>32946</v>
      </c>
    </row>
    <row r="5630" spans="1:4" x14ac:dyDescent="0.2">
      <c r="A5630" s="43"/>
      <c r="C5630" s="43" t="s">
        <v>5635</v>
      </c>
      <c r="D5630" s="44" t="s">
        <v>32947</v>
      </c>
    </row>
    <row r="5631" spans="1:4" x14ac:dyDescent="0.2">
      <c r="A5631" s="43"/>
      <c r="C5631" s="43" t="s">
        <v>5636</v>
      </c>
      <c r="D5631" s="44" t="s">
        <v>32948</v>
      </c>
    </row>
    <row r="5632" spans="1:4" x14ac:dyDescent="0.2">
      <c r="A5632" s="43"/>
      <c r="C5632" s="43" t="s">
        <v>5637</v>
      </c>
      <c r="D5632" s="44" t="s">
        <v>32949</v>
      </c>
    </row>
    <row r="5633" spans="1:4" x14ac:dyDescent="0.2">
      <c r="A5633" s="43"/>
      <c r="C5633" s="43" t="s">
        <v>5638</v>
      </c>
      <c r="D5633" s="44" t="s">
        <v>32950</v>
      </c>
    </row>
    <row r="5634" spans="1:4" x14ac:dyDescent="0.2">
      <c r="A5634" s="43"/>
      <c r="C5634" s="43" t="s">
        <v>5639</v>
      </c>
      <c r="D5634" s="44" t="s">
        <v>32951</v>
      </c>
    </row>
    <row r="5635" spans="1:4" ht="24" x14ac:dyDescent="0.2">
      <c r="A5635" s="43" t="s">
        <v>32952</v>
      </c>
      <c r="B5635" s="26" t="s">
        <v>32953</v>
      </c>
      <c r="C5635" s="43" t="s">
        <v>5640</v>
      </c>
      <c r="D5635" s="44" t="s">
        <v>32954</v>
      </c>
    </row>
    <row r="5636" spans="1:4" x14ac:dyDescent="0.2">
      <c r="A5636" s="43"/>
      <c r="C5636" s="43" t="s">
        <v>5641</v>
      </c>
      <c r="D5636" s="44" t="s">
        <v>32955</v>
      </c>
    </row>
    <row r="5637" spans="1:4" x14ac:dyDescent="0.2">
      <c r="A5637" s="43"/>
      <c r="C5637" s="43" t="s">
        <v>5642</v>
      </c>
      <c r="D5637" s="44" t="s">
        <v>32956</v>
      </c>
    </row>
    <row r="5638" spans="1:4" x14ac:dyDescent="0.2">
      <c r="A5638" s="43"/>
      <c r="C5638" s="43" t="s">
        <v>5643</v>
      </c>
      <c r="D5638" s="44" t="s">
        <v>32957</v>
      </c>
    </row>
    <row r="5639" spans="1:4" x14ac:dyDescent="0.2">
      <c r="A5639" s="43"/>
      <c r="C5639" s="43" t="s">
        <v>5644</v>
      </c>
      <c r="D5639" s="44" t="s">
        <v>32958</v>
      </c>
    </row>
    <row r="5640" spans="1:4" x14ac:dyDescent="0.2">
      <c r="A5640" s="43"/>
      <c r="C5640" s="43" t="s">
        <v>5645</v>
      </c>
      <c r="D5640" s="44" t="s">
        <v>32959</v>
      </c>
    </row>
    <row r="5641" spans="1:4" x14ac:dyDescent="0.2">
      <c r="A5641" s="43"/>
      <c r="C5641" s="43" t="s">
        <v>5646</v>
      </c>
      <c r="D5641" s="44" t="s">
        <v>32960</v>
      </c>
    </row>
    <row r="5642" spans="1:4" x14ac:dyDescent="0.2">
      <c r="A5642" s="43"/>
      <c r="C5642" s="43" t="s">
        <v>5647</v>
      </c>
      <c r="D5642" s="44" t="s">
        <v>32961</v>
      </c>
    </row>
    <row r="5643" spans="1:4" x14ac:dyDescent="0.2">
      <c r="A5643" s="43"/>
      <c r="C5643" s="43" t="s">
        <v>5648</v>
      </c>
      <c r="D5643" s="44" t="s">
        <v>32962</v>
      </c>
    </row>
    <row r="5644" spans="1:4" x14ac:dyDescent="0.2">
      <c r="A5644" s="43" t="s">
        <v>32963</v>
      </c>
      <c r="B5644" s="26" t="s">
        <v>32964</v>
      </c>
      <c r="C5644" s="43" t="s">
        <v>5649</v>
      </c>
      <c r="D5644" s="44" t="s">
        <v>32965</v>
      </c>
    </row>
    <row r="5645" spans="1:4" x14ac:dyDescent="0.2">
      <c r="A5645" s="43"/>
      <c r="C5645" s="43" t="s">
        <v>5650</v>
      </c>
      <c r="D5645" s="44" t="s">
        <v>32966</v>
      </c>
    </row>
    <row r="5646" spans="1:4" x14ac:dyDescent="0.2">
      <c r="A5646" s="43"/>
      <c r="C5646" s="43" t="s">
        <v>5651</v>
      </c>
      <c r="D5646" s="44" t="s">
        <v>32967</v>
      </c>
    </row>
    <row r="5647" spans="1:4" x14ac:dyDescent="0.2">
      <c r="A5647" s="43"/>
      <c r="C5647" s="43" t="s">
        <v>5652</v>
      </c>
      <c r="D5647" s="44" t="s">
        <v>32968</v>
      </c>
    </row>
    <row r="5648" spans="1:4" x14ac:dyDescent="0.2">
      <c r="A5648" s="43"/>
      <c r="C5648" s="43" t="s">
        <v>5653</v>
      </c>
      <c r="D5648" s="44" t="s">
        <v>32969</v>
      </c>
    </row>
    <row r="5649" spans="1:4" ht="24" x14ac:dyDescent="0.2">
      <c r="A5649" s="43" t="s">
        <v>32970</v>
      </c>
      <c r="B5649" s="26" t="s">
        <v>32971</v>
      </c>
      <c r="C5649" s="43" t="s">
        <v>5654</v>
      </c>
      <c r="D5649" s="44" t="s">
        <v>32972</v>
      </c>
    </row>
    <row r="5650" spans="1:4" x14ac:dyDescent="0.2">
      <c r="A5650" s="43"/>
      <c r="C5650" s="43" t="s">
        <v>5655</v>
      </c>
      <c r="D5650" s="44" t="s">
        <v>32973</v>
      </c>
    </row>
    <row r="5651" spans="1:4" x14ac:dyDescent="0.2">
      <c r="A5651" s="43"/>
      <c r="C5651" s="43" t="s">
        <v>5656</v>
      </c>
      <c r="D5651" s="44" t="s">
        <v>32974</v>
      </c>
    </row>
    <row r="5652" spans="1:4" x14ac:dyDescent="0.2">
      <c r="A5652" s="43"/>
      <c r="C5652" s="43" t="s">
        <v>5657</v>
      </c>
      <c r="D5652" s="44" t="s">
        <v>32975</v>
      </c>
    </row>
    <row r="5653" spans="1:4" ht="24" x14ac:dyDescent="0.2">
      <c r="A5653" s="43" t="s">
        <v>32976</v>
      </c>
      <c r="B5653" s="26" t="s">
        <v>32977</v>
      </c>
      <c r="C5653" s="43" t="s">
        <v>5658</v>
      </c>
      <c r="D5653" s="44" t="s">
        <v>32978</v>
      </c>
    </row>
    <row r="5654" spans="1:4" x14ac:dyDescent="0.2">
      <c r="A5654" s="43"/>
      <c r="C5654" s="43" t="s">
        <v>5659</v>
      </c>
      <c r="D5654" s="44" t="s">
        <v>32979</v>
      </c>
    </row>
    <row r="5655" spans="1:4" x14ac:dyDescent="0.2">
      <c r="A5655" s="43"/>
      <c r="C5655" s="43" t="s">
        <v>5660</v>
      </c>
      <c r="D5655" s="44" t="s">
        <v>32980</v>
      </c>
    </row>
    <row r="5656" spans="1:4" x14ac:dyDescent="0.2">
      <c r="A5656" s="43"/>
      <c r="C5656" s="43" t="s">
        <v>5661</v>
      </c>
      <c r="D5656" s="44" t="s">
        <v>32981</v>
      </c>
    </row>
    <row r="5657" spans="1:4" x14ac:dyDescent="0.2">
      <c r="A5657" s="43"/>
      <c r="C5657" s="43" t="s">
        <v>5662</v>
      </c>
      <c r="D5657" s="44" t="s">
        <v>32982</v>
      </c>
    </row>
    <row r="5658" spans="1:4" x14ac:dyDescent="0.2">
      <c r="A5658" s="43"/>
      <c r="C5658" s="43" t="s">
        <v>5663</v>
      </c>
      <c r="D5658" s="44" t="s">
        <v>32983</v>
      </c>
    </row>
    <row r="5659" spans="1:4" x14ac:dyDescent="0.2">
      <c r="A5659" s="43"/>
      <c r="C5659" s="43" t="s">
        <v>5664</v>
      </c>
      <c r="D5659" s="44" t="s">
        <v>32984</v>
      </c>
    </row>
    <row r="5660" spans="1:4" x14ac:dyDescent="0.2">
      <c r="A5660" s="43"/>
      <c r="C5660" s="43" t="s">
        <v>5665</v>
      </c>
      <c r="D5660" s="44" t="s">
        <v>32985</v>
      </c>
    </row>
    <row r="5661" spans="1:4" x14ac:dyDescent="0.2">
      <c r="A5661" s="43"/>
      <c r="C5661" s="43" t="s">
        <v>5666</v>
      </c>
      <c r="D5661" s="44" t="s">
        <v>32986</v>
      </c>
    </row>
    <row r="5662" spans="1:4" x14ac:dyDescent="0.2">
      <c r="A5662" s="43" t="s">
        <v>32987</v>
      </c>
      <c r="B5662" s="26" t="s">
        <v>32988</v>
      </c>
      <c r="C5662" s="43" t="s">
        <v>5667</v>
      </c>
      <c r="D5662" s="44" t="s">
        <v>32989</v>
      </c>
    </row>
    <row r="5663" spans="1:4" x14ac:dyDescent="0.2">
      <c r="A5663" s="43"/>
      <c r="C5663" s="43" t="s">
        <v>5668</v>
      </c>
      <c r="D5663" s="44" t="s">
        <v>32990</v>
      </c>
    </row>
    <row r="5664" spans="1:4" x14ac:dyDescent="0.2">
      <c r="A5664" s="43"/>
      <c r="C5664" s="43" t="s">
        <v>5669</v>
      </c>
      <c r="D5664" s="44" t="s">
        <v>32991</v>
      </c>
    </row>
    <row r="5665" spans="1:4" x14ac:dyDescent="0.2">
      <c r="A5665" s="43"/>
      <c r="C5665" s="43" t="s">
        <v>5670</v>
      </c>
      <c r="D5665" s="44" t="s">
        <v>32992</v>
      </c>
    </row>
    <row r="5666" spans="1:4" x14ac:dyDescent="0.2">
      <c r="A5666" s="43"/>
      <c r="C5666" s="43" t="s">
        <v>5671</v>
      </c>
      <c r="D5666" s="44" t="s">
        <v>32993</v>
      </c>
    </row>
    <row r="5667" spans="1:4" x14ac:dyDescent="0.2">
      <c r="A5667" s="43"/>
      <c r="C5667" s="43" t="s">
        <v>5672</v>
      </c>
      <c r="D5667" s="44" t="s">
        <v>32994</v>
      </c>
    </row>
    <row r="5668" spans="1:4" x14ac:dyDescent="0.2">
      <c r="A5668" s="43"/>
      <c r="C5668" s="43" t="s">
        <v>5673</v>
      </c>
      <c r="D5668" s="44" t="s">
        <v>32995</v>
      </c>
    </row>
    <row r="5669" spans="1:4" x14ac:dyDescent="0.2">
      <c r="A5669" s="43"/>
      <c r="C5669" s="43" t="s">
        <v>5674</v>
      </c>
      <c r="D5669" s="44" t="s">
        <v>32996</v>
      </c>
    </row>
    <row r="5670" spans="1:4" x14ac:dyDescent="0.2">
      <c r="A5670" s="43"/>
      <c r="C5670" s="43" t="s">
        <v>5675</v>
      </c>
      <c r="D5670" s="44" t="s">
        <v>32997</v>
      </c>
    </row>
    <row r="5671" spans="1:4" x14ac:dyDescent="0.2">
      <c r="A5671" s="43"/>
      <c r="C5671" s="43" t="s">
        <v>5676</v>
      </c>
      <c r="D5671" s="44" t="s">
        <v>32998</v>
      </c>
    </row>
    <row r="5672" spans="1:4" ht="36" x14ac:dyDescent="0.2">
      <c r="A5672" s="43" t="s">
        <v>32999</v>
      </c>
      <c r="B5672" s="26" t="s">
        <v>33000</v>
      </c>
      <c r="C5672" s="43" t="s">
        <v>5677</v>
      </c>
      <c r="D5672" s="44" t="s">
        <v>33001</v>
      </c>
    </row>
    <row r="5673" spans="1:4" x14ac:dyDescent="0.2">
      <c r="A5673" s="43"/>
      <c r="C5673" s="43" t="s">
        <v>5678</v>
      </c>
      <c r="D5673" s="44" t="s">
        <v>33002</v>
      </c>
    </row>
    <row r="5674" spans="1:4" x14ac:dyDescent="0.2">
      <c r="A5674" s="43"/>
      <c r="C5674" s="43" t="s">
        <v>5679</v>
      </c>
      <c r="D5674" s="44" t="s">
        <v>33003</v>
      </c>
    </row>
    <row r="5675" spans="1:4" x14ac:dyDescent="0.2">
      <c r="A5675" s="43"/>
      <c r="C5675" s="43" t="s">
        <v>5680</v>
      </c>
      <c r="D5675" s="44" t="s">
        <v>33004</v>
      </c>
    </row>
    <row r="5676" spans="1:4" x14ac:dyDescent="0.2">
      <c r="A5676" s="43"/>
      <c r="C5676" s="43" t="s">
        <v>5681</v>
      </c>
      <c r="D5676" s="44" t="s">
        <v>33005</v>
      </c>
    </row>
    <row r="5677" spans="1:4" x14ac:dyDescent="0.2">
      <c r="A5677" s="43"/>
      <c r="C5677" s="43" t="s">
        <v>5682</v>
      </c>
      <c r="D5677" s="44" t="s">
        <v>33006</v>
      </c>
    </row>
    <row r="5678" spans="1:4" x14ac:dyDescent="0.2">
      <c r="A5678" s="43"/>
      <c r="C5678" s="43" t="s">
        <v>5683</v>
      </c>
      <c r="D5678" s="44" t="s">
        <v>33007</v>
      </c>
    </row>
    <row r="5679" spans="1:4" x14ac:dyDescent="0.2">
      <c r="A5679" s="43"/>
      <c r="C5679" s="43" t="s">
        <v>5684</v>
      </c>
      <c r="D5679" s="44" t="s">
        <v>33008</v>
      </c>
    </row>
    <row r="5680" spans="1:4" x14ac:dyDescent="0.2">
      <c r="A5680" s="43"/>
      <c r="C5680" s="43" t="s">
        <v>5685</v>
      </c>
      <c r="D5680" s="44" t="s">
        <v>33009</v>
      </c>
    </row>
    <row r="5681" spans="1:4" x14ac:dyDescent="0.2">
      <c r="A5681" s="43"/>
      <c r="C5681" s="43" t="s">
        <v>5686</v>
      </c>
      <c r="D5681" s="44" t="s">
        <v>33010</v>
      </c>
    </row>
    <row r="5682" spans="1:4" ht="24" x14ac:dyDescent="0.2">
      <c r="A5682" s="43" t="s">
        <v>33011</v>
      </c>
      <c r="B5682" s="26" t="s">
        <v>33012</v>
      </c>
      <c r="C5682" s="43" t="s">
        <v>5687</v>
      </c>
      <c r="D5682" s="44" t="s">
        <v>33013</v>
      </c>
    </row>
    <row r="5683" spans="1:4" x14ac:dyDescent="0.2">
      <c r="A5683" s="43"/>
      <c r="C5683" s="43" t="s">
        <v>5688</v>
      </c>
      <c r="D5683" s="44" t="s">
        <v>33014</v>
      </c>
    </row>
    <row r="5684" spans="1:4" x14ac:dyDescent="0.2">
      <c r="A5684" s="43"/>
      <c r="C5684" s="43" t="s">
        <v>5689</v>
      </c>
      <c r="D5684" s="44" t="s">
        <v>33015</v>
      </c>
    </row>
    <row r="5685" spans="1:4" x14ac:dyDescent="0.2">
      <c r="A5685" s="43"/>
      <c r="C5685" s="43" t="s">
        <v>5690</v>
      </c>
      <c r="D5685" s="44" t="s">
        <v>33016</v>
      </c>
    </row>
    <row r="5686" spans="1:4" x14ac:dyDescent="0.2">
      <c r="A5686" s="43"/>
      <c r="C5686" s="43" t="s">
        <v>5691</v>
      </c>
      <c r="D5686" s="44" t="s">
        <v>33017</v>
      </c>
    </row>
    <row r="5687" spans="1:4" x14ac:dyDescent="0.2">
      <c r="A5687" s="43"/>
      <c r="C5687" s="43" t="s">
        <v>5692</v>
      </c>
      <c r="D5687" s="44" t="s">
        <v>33018</v>
      </c>
    </row>
    <row r="5688" spans="1:4" x14ac:dyDescent="0.2">
      <c r="A5688" s="43"/>
      <c r="C5688" s="43" t="s">
        <v>5693</v>
      </c>
      <c r="D5688" s="44" t="s">
        <v>33019</v>
      </c>
    </row>
    <row r="5689" spans="1:4" x14ac:dyDescent="0.2">
      <c r="A5689" s="43"/>
      <c r="C5689" s="43" t="s">
        <v>5694</v>
      </c>
      <c r="D5689" s="44" t="s">
        <v>33020</v>
      </c>
    </row>
    <row r="5690" spans="1:4" x14ac:dyDescent="0.2">
      <c r="A5690" s="43"/>
      <c r="C5690" s="43" t="s">
        <v>5695</v>
      </c>
      <c r="D5690" s="44" t="s">
        <v>33021</v>
      </c>
    </row>
    <row r="5691" spans="1:4" x14ac:dyDescent="0.2">
      <c r="A5691" s="43"/>
      <c r="C5691" s="43" t="s">
        <v>5696</v>
      </c>
      <c r="D5691" s="44" t="s">
        <v>33022</v>
      </c>
    </row>
    <row r="5692" spans="1:4" ht="24" x14ac:dyDescent="0.2">
      <c r="A5692" s="43" t="s">
        <v>33023</v>
      </c>
      <c r="B5692" s="26" t="s">
        <v>33024</v>
      </c>
      <c r="C5692" s="43" t="s">
        <v>5697</v>
      </c>
      <c r="D5692" s="44" t="s">
        <v>33025</v>
      </c>
    </row>
    <row r="5693" spans="1:4" x14ac:dyDescent="0.2">
      <c r="A5693" s="43"/>
      <c r="C5693" s="43" t="s">
        <v>5698</v>
      </c>
      <c r="D5693" s="44" t="s">
        <v>33026</v>
      </c>
    </row>
    <row r="5694" spans="1:4" x14ac:dyDescent="0.2">
      <c r="A5694" s="43"/>
      <c r="C5694" s="43" t="s">
        <v>5699</v>
      </c>
      <c r="D5694" s="44" t="s">
        <v>33027</v>
      </c>
    </row>
    <row r="5695" spans="1:4" x14ac:dyDescent="0.2">
      <c r="A5695" s="43"/>
      <c r="C5695" s="43" t="s">
        <v>5700</v>
      </c>
      <c r="D5695" s="44" t="s">
        <v>33028</v>
      </c>
    </row>
    <row r="5696" spans="1:4" x14ac:dyDescent="0.2">
      <c r="A5696" s="43"/>
      <c r="C5696" s="43" t="s">
        <v>5701</v>
      </c>
      <c r="D5696" s="44" t="s">
        <v>33029</v>
      </c>
    </row>
    <row r="5697" spans="1:4" x14ac:dyDescent="0.2">
      <c r="A5697" s="43"/>
      <c r="C5697" s="43" t="s">
        <v>5702</v>
      </c>
      <c r="D5697" s="44" t="s">
        <v>33030</v>
      </c>
    </row>
    <row r="5698" spans="1:4" x14ac:dyDescent="0.2">
      <c r="A5698" s="43"/>
      <c r="C5698" s="43" t="s">
        <v>5703</v>
      </c>
      <c r="D5698" s="44" t="s">
        <v>33031</v>
      </c>
    </row>
    <row r="5699" spans="1:4" x14ac:dyDescent="0.2">
      <c r="A5699" s="43"/>
      <c r="C5699" s="43" t="s">
        <v>5704</v>
      </c>
      <c r="D5699" s="44" t="s">
        <v>33032</v>
      </c>
    </row>
    <row r="5700" spans="1:4" x14ac:dyDescent="0.2">
      <c r="A5700" s="43"/>
      <c r="C5700" s="43" t="s">
        <v>5705</v>
      </c>
      <c r="D5700" s="44" t="s">
        <v>33033</v>
      </c>
    </row>
    <row r="5701" spans="1:4" x14ac:dyDescent="0.2">
      <c r="A5701" s="43"/>
      <c r="C5701" s="43" t="s">
        <v>5706</v>
      </c>
      <c r="D5701" s="44" t="s">
        <v>33034</v>
      </c>
    </row>
    <row r="5702" spans="1:4" x14ac:dyDescent="0.2">
      <c r="A5702" s="43" t="s">
        <v>33035</v>
      </c>
      <c r="B5702" s="26" t="s">
        <v>33036</v>
      </c>
      <c r="C5702" s="43" t="s">
        <v>33035</v>
      </c>
      <c r="D5702" s="44" t="s">
        <v>33036</v>
      </c>
    </row>
    <row r="5703" spans="1:4" ht="24" x14ac:dyDescent="0.2">
      <c r="A5703" s="43" t="s">
        <v>33037</v>
      </c>
      <c r="B5703" s="26" t="s">
        <v>33038</v>
      </c>
      <c r="C5703" s="43" t="s">
        <v>5708</v>
      </c>
      <c r="D5703" s="44" t="s">
        <v>33039</v>
      </c>
    </row>
    <row r="5704" spans="1:4" x14ac:dyDescent="0.2">
      <c r="A5704" s="43"/>
      <c r="C5704" s="43" t="s">
        <v>5709</v>
      </c>
      <c r="D5704" s="44" t="s">
        <v>33040</v>
      </c>
    </row>
    <row r="5705" spans="1:4" x14ac:dyDescent="0.2">
      <c r="A5705" s="43"/>
      <c r="C5705" s="43" t="s">
        <v>5710</v>
      </c>
      <c r="D5705" s="44" t="s">
        <v>33041</v>
      </c>
    </row>
    <row r="5706" spans="1:4" x14ac:dyDescent="0.2">
      <c r="A5706" s="43"/>
      <c r="C5706" s="43" t="s">
        <v>5711</v>
      </c>
      <c r="D5706" s="44" t="s">
        <v>33042</v>
      </c>
    </row>
    <row r="5707" spans="1:4" x14ac:dyDescent="0.2">
      <c r="A5707" s="43" t="s">
        <v>33043</v>
      </c>
      <c r="B5707" s="26" t="s">
        <v>33044</v>
      </c>
      <c r="C5707" s="43" t="s">
        <v>5712</v>
      </c>
      <c r="D5707" s="44" t="s">
        <v>33045</v>
      </c>
    </row>
    <row r="5708" spans="1:4" x14ac:dyDescent="0.2">
      <c r="A5708" s="43"/>
      <c r="C5708" s="43" t="s">
        <v>5713</v>
      </c>
      <c r="D5708" s="44" t="s">
        <v>33046</v>
      </c>
    </row>
    <row r="5709" spans="1:4" x14ac:dyDescent="0.2">
      <c r="A5709" s="43"/>
      <c r="C5709" s="43" t="s">
        <v>5714</v>
      </c>
      <c r="D5709" s="44" t="s">
        <v>33047</v>
      </c>
    </row>
    <row r="5710" spans="1:4" x14ac:dyDescent="0.2">
      <c r="A5710" s="43"/>
      <c r="C5710" s="43" t="s">
        <v>5715</v>
      </c>
      <c r="D5710" s="44" t="s">
        <v>33048</v>
      </c>
    </row>
    <row r="5711" spans="1:4" x14ac:dyDescent="0.2">
      <c r="A5711" s="43" t="s">
        <v>33049</v>
      </c>
      <c r="B5711" s="26" t="s">
        <v>33050</v>
      </c>
      <c r="C5711" s="43" t="s">
        <v>5716</v>
      </c>
      <c r="D5711" s="44" t="s">
        <v>33051</v>
      </c>
    </row>
    <row r="5712" spans="1:4" x14ac:dyDescent="0.2">
      <c r="A5712" s="43"/>
      <c r="C5712" s="43" t="s">
        <v>5717</v>
      </c>
      <c r="D5712" s="44" t="s">
        <v>33052</v>
      </c>
    </row>
    <row r="5713" spans="1:4" x14ac:dyDescent="0.2">
      <c r="A5713" s="43"/>
      <c r="C5713" s="43" t="s">
        <v>5718</v>
      </c>
      <c r="D5713" s="44" t="s">
        <v>33053</v>
      </c>
    </row>
    <row r="5714" spans="1:4" x14ac:dyDescent="0.2">
      <c r="A5714" s="43"/>
      <c r="C5714" s="43" t="s">
        <v>5719</v>
      </c>
      <c r="D5714" s="44" t="s">
        <v>33054</v>
      </c>
    </row>
    <row r="5715" spans="1:4" x14ac:dyDescent="0.2">
      <c r="A5715" s="43" t="s">
        <v>33055</v>
      </c>
      <c r="B5715" s="26" t="s">
        <v>33056</v>
      </c>
      <c r="C5715" s="43" t="s">
        <v>5720</v>
      </c>
      <c r="D5715" s="44" t="s">
        <v>33057</v>
      </c>
    </row>
    <row r="5716" spans="1:4" x14ac:dyDescent="0.2">
      <c r="A5716" s="43"/>
      <c r="C5716" s="43" t="s">
        <v>5721</v>
      </c>
      <c r="D5716" s="44" t="s">
        <v>33058</v>
      </c>
    </row>
    <row r="5717" spans="1:4" ht="24" x14ac:dyDescent="0.2">
      <c r="A5717" s="43" t="s">
        <v>33059</v>
      </c>
      <c r="B5717" s="26" t="s">
        <v>33060</v>
      </c>
      <c r="C5717" s="43" t="s">
        <v>5722</v>
      </c>
      <c r="D5717" s="44" t="s">
        <v>33061</v>
      </c>
    </row>
    <row r="5718" spans="1:4" x14ac:dyDescent="0.2">
      <c r="A5718" s="43"/>
      <c r="C5718" s="43" t="s">
        <v>5723</v>
      </c>
      <c r="D5718" s="44" t="s">
        <v>33062</v>
      </c>
    </row>
    <row r="5719" spans="1:4" x14ac:dyDescent="0.2">
      <c r="A5719" s="43"/>
      <c r="C5719" s="43" t="s">
        <v>5724</v>
      </c>
      <c r="D5719" s="44" t="s">
        <v>33063</v>
      </c>
    </row>
    <row r="5720" spans="1:4" ht="24" x14ac:dyDescent="0.2">
      <c r="A5720" s="43" t="s">
        <v>33064</v>
      </c>
      <c r="B5720" s="26" t="s">
        <v>33065</v>
      </c>
      <c r="C5720" s="43" t="s">
        <v>5725</v>
      </c>
      <c r="D5720" s="44" t="s">
        <v>33066</v>
      </c>
    </row>
    <row r="5721" spans="1:4" x14ac:dyDescent="0.2">
      <c r="A5721" s="43"/>
      <c r="C5721" s="43" t="s">
        <v>5726</v>
      </c>
      <c r="D5721" s="44" t="s">
        <v>33067</v>
      </c>
    </row>
    <row r="5722" spans="1:4" x14ac:dyDescent="0.2">
      <c r="A5722" s="43"/>
      <c r="C5722" s="43" t="s">
        <v>5727</v>
      </c>
      <c r="D5722" s="44" t="s">
        <v>33068</v>
      </c>
    </row>
    <row r="5723" spans="1:4" x14ac:dyDescent="0.2">
      <c r="A5723" s="43" t="s">
        <v>33069</v>
      </c>
      <c r="B5723" s="26" t="s">
        <v>33070</v>
      </c>
      <c r="C5723" s="43" t="s">
        <v>5728</v>
      </c>
      <c r="D5723" s="44" t="s">
        <v>33071</v>
      </c>
    </row>
    <row r="5724" spans="1:4" x14ac:dyDescent="0.2">
      <c r="A5724" s="43"/>
      <c r="C5724" s="43" t="s">
        <v>5729</v>
      </c>
      <c r="D5724" s="44" t="s">
        <v>33072</v>
      </c>
    </row>
    <row r="5725" spans="1:4" x14ac:dyDescent="0.2">
      <c r="A5725" s="43"/>
      <c r="C5725" s="43" t="s">
        <v>5730</v>
      </c>
      <c r="D5725" s="44" t="s">
        <v>33073</v>
      </c>
    </row>
    <row r="5726" spans="1:4" x14ac:dyDescent="0.2">
      <c r="A5726" s="43" t="s">
        <v>33074</v>
      </c>
      <c r="B5726" s="26" t="s">
        <v>33075</v>
      </c>
      <c r="C5726" s="43" t="s">
        <v>33074</v>
      </c>
      <c r="D5726" s="44" t="s">
        <v>33075</v>
      </c>
    </row>
    <row r="5727" spans="1:4" x14ac:dyDescent="0.2">
      <c r="A5727" s="43" t="s">
        <v>33076</v>
      </c>
      <c r="B5727" s="26" t="s">
        <v>33077</v>
      </c>
      <c r="C5727" s="43" t="s">
        <v>33076</v>
      </c>
      <c r="D5727" s="44" t="s">
        <v>33077</v>
      </c>
    </row>
    <row r="5728" spans="1:4" ht="24" x14ac:dyDescent="0.2">
      <c r="A5728" s="43" t="s">
        <v>33078</v>
      </c>
      <c r="B5728" s="26" t="s">
        <v>33079</v>
      </c>
      <c r="C5728" s="43" t="s">
        <v>5733</v>
      </c>
      <c r="D5728" s="44" t="s">
        <v>33080</v>
      </c>
    </row>
    <row r="5729" spans="1:4" x14ac:dyDescent="0.2">
      <c r="A5729" s="43"/>
      <c r="C5729" s="43" t="s">
        <v>5734</v>
      </c>
      <c r="D5729" s="44" t="s">
        <v>33081</v>
      </c>
    </row>
    <row r="5730" spans="1:4" x14ac:dyDescent="0.2">
      <c r="A5730" s="43"/>
      <c r="C5730" s="43" t="s">
        <v>5735</v>
      </c>
      <c r="D5730" s="44" t="s">
        <v>33082</v>
      </c>
    </row>
    <row r="5731" spans="1:4" x14ac:dyDescent="0.2">
      <c r="A5731" s="43"/>
      <c r="C5731" s="43" t="s">
        <v>5736</v>
      </c>
      <c r="D5731" s="44" t="s">
        <v>33083</v>
      </c>
    </row>
    <row r="5732" spans="1:4" ht="24" x14ac:dyDescent="0.2">
      <c r="A5732" s="43" t="s">
        <v>33084</v>
      </c>
      <c r="B5732" s="26" t="s">
        <v>33085</v>
      </c>
      <c r="C5732" s="43" t="s">
        <v>5737</v>
      </c>
      <c r="D5732" s="44" t="s">
        <v>33086</v>
      </c>
    </row>
    <row r="5733" spans="1:4" x14ac:dyDescent="0.2">
      <c r="A5733" s="43"/>
      <c r="C5733" s="43" t="s">
        <v>5738</v>
      </c>
      <c r="D5733" s="44" t="s">
        <v>33087</v>
      </c>
    </row>
    <row r="5734" spans="1:4" x14ac:dyDescent="0.2">
      <c r="A5734" s="43"/>
      <c r="C5734" s="43" t="s">
        <v>5739</v>
      </c>
      <c r="D5734" s="44" t="s">
        <v>33088</v>
      </c>
    </row>
    <row r="5735" spans="1:4" x14ac:dyDescent="0.2">
      <c r="A5735" s="43"/>
      <c r="C5735" s="43" t="s">
        <v>5740</v>
      </c>
      <c r="D5735" s="44" t="s">
        <v>33089</v>
      </c>
    </row>
    <row r="5736" spans="1:4" x14ac:dyDescent="0.2">
      <c r="A5736" s="43"/>
      <c r="C5736" s="43" t="s">
        <v>5741</v>
      </c>
      <c r="D5736" s="44" t="s">
        <v>33090</v>
      </c>
    </row>
    <row r="5737" spans="1:4" x14ac:dyDescent="0.2">
      <c r="A5737" s="43"/>
      <c r="C5737" s="43" t="s">
        <v>5742</v>
      </c>
      <c r="D5737" s="44" t="s">
        <v>33091</v>
      </c>
    </row>
    <row r="5738" spans="1:4" x14ac:dyDescent="0.2">
      <c r="A5738" s="43"/>
      <c r="C5738" s="43" t="s">
        <v>5743</v>
      </c>
      <c r="D5738" s="44" t="s">
        <v>33092</v>
      </c>
    </row>
    <row r="5739" spans="1:4" x14ac:dyDescent="0.2">
      <c r="A5739" s="43" t="s">
        <v>33093</v>
      </c>
      <c r="B5739" s="26" t="s">
        <v>33094</v>
      </c>
      <c r="C5739" s="43" t="s">
        <v>5744</v>
      </c>
      <c r="D5739" s="44" t="s">
        <v>33095</v>
      </c>
    </row>
    <row r="5740" spans="1:4" x14ac:dyDescent="0.2">
      <c r="A5740" s="43"/>
      <c r="C5740" s="43" t="s">
        <v>5745</v>
      </c>
      <c r="D5740" s="44" t="s">
        <v>33096</v>
      </c>
    </row>
    <row r="5741" spans="1:4" x14ac:dyDescent="0.2">
      <c r="A5741" s="43"/>
      <c r="C5741" s="43" t="s">
        <v>5746</v>
      </c>
      <c r="D5741" s="44" t="s">
        <v>33097</v>
      </c>
    </row>
    <row r="5742" spans="1:4" x14ac:dyDescent="0.2">
      <c r="A5742" s="43"/>
      <c r="C5742" s="43" t="s">
        <v>5747</v>
      </c>
      <c r="D5742" s="44" t="s">
        <v>33098</v>
      </c>
    </row>
    <row r="5743" spans="1:4" ht="24" x14ac:dyDescent="0.2">
      <c r="A5743" s="43" t="s">
        <v>33099</v>
      </c>
      <c r="B5743" s="26" t="s">
        <v>33100</v>
      </c>
      <c r="C5743" s="43" t="s">
        <v>5748</v>
      </c>
      <c r="D5743" s="44" t="s">
        <v>33101</v>
      </c>
    </row>
    <row r="5744" spans="1:4" x14ac:dyDescent="0.2">
      <c r="A5744" s="43"/>
      <c r="C5744" s="43" t="s">
        <v>5749</v>
      </c>
      <c r="D5744" s="44" t="s">
        <v>33102</v>
      </c>
    </row>
    <row r="5745" spans="1:4" x14ac:dyDescent="0.2">
      <c r="A5745" s="43"/>
      <c r="C5745" s="43" t="s">
        <v>5750</v>
      </c>
      <c r="D5745" s="44" t="s">
        <v>33103</v>
      </c>
    </row>
    <row r="5746" spans="1:4" x14ac:dyDescent="0.2">
      <c r="A5746" s="43"/>
      <c r="C5746" s="43" t="s">
        <v>5751</v>
      </c>
      <c r="D5746" s="44" t="s">
        <v>33104</v>
      </c>
    </row>
    <row r="5747" spans="1:4" x14ac:dyDescent="0.2">
      <c r="A5747" s="43"/>
      <c r="C5747" s="43" t="s">
        <v>5752</v>
      </c>
      <c r="D5747" s="44" t="s">
        <v>33105</v>
      </c>
    </row>
    <row r="5748" spans="1:4" x14ac:dyDescent="0.2">
      <c r="A5748" s="43"/>
      <c r="C5748" s="43" t="s">
        <v>5753</v>
      </c>
      <c r="D5748" s="44" t="s">
        <v>33106</v>
      </c>
    </row>
    <row r="5749" spans="1:4" x14ac:dyDescent="0.2">
      <c r="A5749" s="43"/>
      <c r="C5749" s="43" t="s">
        <v>5754</v>
      </c>
      <c r="D5749" s="44" t="s">
        <v>33107</v>
      </c>
    </row>
    <row r="5750" spans="1:4" x14ac:dyDescent="0.2">
      <c r="A5750" s="43"/>
      <c r="C5750" s="43" t="s">
        <v>5755</v>
      </c>
      <c r="D5750" s="44" t="s">
        <v>33108</v>
      </c>
    </row>
    <row r="5751" spans="1:4" ht="24" x14ac:dyDescent="0.2">
      <c r="A5751" s="43" t="s">
        <v>33109</v>
      </c>
      <c r="B5751" s="26" t="s">
        <v>33110</v>
      </c>
      <c r="C5751" s="43" t="s">
        <v>5756</v>
      </c>
      <c r="D5751" s="44" t="s">
        <v>33111</v>
      </c>
    </row>
    <row r="5752" spans="1:4" x14ac:dyDescent="0.2">
      <c r="A5752" s="43"/>
      <c r="C5752" s="43" t="s">
        <v>5757</v>
      </c>
      <c r="D5752" s="44" t="s">
        <v>33112</v>
      </c>
    </row>
    <row r="5753" spans="1:4" x14ac:dyDescent="0.2">
      <c r="A5753" s="43"/>
      <c r="C5753" s="43" t="s">
        <v>5758</v>
      </c>
      <c r="D5753" s="44" t="s">
        <v>33113</v>
      </c>
    </row>
    <row r="5754" spans="1:4" x14ac:dyDescent="0.2">
      <c r="A5754" s="43"/>
      <c r="C5754" s="43" t="s">
        <v>5759</v>
      </c>
      <c r="D5754" s="44" t="s">
        <v>33114</v>
      </c>
    </row>
    <row r="5755" spans="1:4" x14ac:dyDescent="0.2">
      <c r="A5755" s="43"/>
      <c r="C5755" s="43" t="s">
        <v>5760</v>
      </c>
      <c r="D5755" s="44" t="s">
        <v>33115</v>
      </c>
    </row>
    <row r="5756" spans="1:4" x14ac:dyDescent="0.2">
      <c r="A5756" s="43"/>
      <c r="C5756" s="43" t="s">
        <v>5761</v>
      </c>
      <c r="D5756" s="44" t="s">
        <v>33116</v>
      </c>
    </row>
    <row r="5757" spans="1:4" x14ac:dyDescent="0.2">
      <c r="A5757" s="43"/>
      <c r="C5757" s="43" t="s">
        <v>5762</v>
      </c>
      <c r="D5757" s="44" t="s">
        <v>33117</v>
      </c>
    </row>
    <row r="5758" spans="1:4" x14ac:dyDescent="0.2">
      <c r="A5758" s="43"/>
      <c r="C5758" s="43" t="s">
        <v>5763</v>
      </c>
      <c r="D5758" s="44" t="s">
        <v>33118</v>
      </c>
    </row>
    <row r="5759" spans="1:4" ht="24" x14ac:dyDescent="0.2">
      <c r="A5759" s="43" t="s">
        <v>33119</v>
      </c>
      <c r="B5759" s="26" t="s">
        <v>33120</v>
      </c>
      <c r="C5759" s="43" t="s">
        <v>5764</v>
      </c>
      <c r="D5759" s="44" t="s">
        <v>33121</v>
      </c>
    </row>
    <row r="5760" spans="1:4" x14ac:dyDescent="0.2">
      <c r="A5760" s="43"/>
      <c r="C5760" s="43" t="s">
        <v>5765</v>
      </c>
      <c r="D5760" s="44" t="s">
        <v>33122</v>
      </c>
    </row>
    <row r="5761" spans="1:4" x14ac:dyDescent="0.2">
      <c r="A5761" s="43"/>
      <c r="C5761" s="43" t="s">
        <v>5766</v>
      </c>
      <c r="D5761" s="44" t="s">
        <v>33123</v>
      </c>
    </row>
    <row r="5762" spans="1:4" x14ac:dyDescent="0.2">
      <c r="A5762" s="43"/>
      <c r="C5762" s="43" t="s">
        <v>5767</v>
      </c>
      <c r="D5762" s="44" t="s">
        <v>33124</v>
      </c>
    </row>
    <row r="5763" spans="1:4" x14ac:dyDescent="0.2">
      <c r="A5763" s="43"/>
      <c r="C5763" s="43" t="s">
        <v>5768</v>
      </c>
      <c r="D5763" s="44" t="s">
        <v>33125</v>
      </c>
    </row>
    <row r="5764" spans="1:4" x14ac:dyDescent="0.2">
      <c r="A5764" s="43"/>
      <c r="C5764" s="43" t="s">
        <v>5769</v>
      </c>
      <c r="D5764" s="44" t="s">
        <v>33126</v>
      </c>
    </row>
    <row r="5765" spans="1:4" x14ac:dyDescent="0.2">
      <c r="A5765" s="43"/>
      <c r="C5765" s="43" t="s">
        <v>5770</v>
      </c>
      <c r="D5765" s="44" t="s">
        <v>33127</v>
      </c>
    </row>
    <row r="5766" spans="1:4" x14ac:dyDescent="0.2">
      <c r="A5766" s="43"/>
      <c r="C5766" s="43" t="s">
        <v>5771</v>
      </c>
      <c r="D5766" s="44" t="s">
        <v>33128</v>
      </c>
    </row>
    <row r="5767" spans="1:4" ht="36" x14ac:dyDescent="0.2">
      <c r="A5767" s="43" t="s">
        <v>33129</v>
      </c>
      <c r="B5767" s="26" t="s">
        <v>33130</v>
      </c>
      <c r="C5767" s="43" t="s">
        <v>5772</v>
      </c>
      <c r="D5767" s="44" t="s">
        <v>33131</v>
      </c>
    </row>
    <row r="5768" spans="1:4" x14ac:dyDescent="0.2">
      <c r="A5768" s="43"/>
      <c r="C5768" s="43" t="s">
        <v>5773</v>
      </c>
      <c r="D5768" s="44" t="s">
        <v>33132</v>
      </c>
    </row>
    <row r="5769" spans="1:4" x14ac:dyDescent="0.2">
      <c r="A5769" s="43"/>
      <c r="C5769" s="43" t="s">
        <v>5774</v>
      </c>
      <c r="D5769" s="44" t="s">
        <v>33133</v>
      </c>
    </row>
    <row r="5770" spans="1:4" ht="24" x14ac:dyDescent="0.2">
      <c r="A5770" s="43" t="s">
        <v>33134</v>
      </c>
      <c r="B5770" s="26" t="s">
        <v>33135</v>
      </c>
      <c r="C5770" s="43" t="s">
        <v>5775</v>
      </c>
      <c r="D5770" s="44" t="s">
        <v>33136</v>
      </c>
    </row>
    <row r="5771" spans="1:4" x14ac:dyDescent="0.2">
      <c r="A5771" s="43"/>
      <c r="C5771" s="43" t="s">
        <v>5776</v>
      </c>
      <c r="D5771" s="44" t="s">
        <v>33137</v>
      </c>
    </row>
    <row r="5772" spans="1:4" x14ac:dyDescent="0.2">
      <c r="A5772" s="43"/>
      <c r="C5772" s="43" t="s">
        <v>5777</v>
      </c>
      <c r="D5772" s="44" t="s">
        <v>33138</v>
      </c>
    </row>
    <row r="5773" spans="1:4" x14ac:dyDescent="0.2">
      <c r="A5773" s="43"/>
      <c r="C5773" s="43" t="s">
        <v>5778</v>
      </c>
      <c r="D5773" s="44" t="s">
        <v>33139</v>
      </c>
    </row>
    <row r="5774" spans="1:4" x14ac:dyDescent="0.2">
      <c r="A5774" s="43"/>
      <c r="C5774" s="43" t="s">
        <v>5779</v>
      </c>
      <c r="D5774" s="44" t="s">
        <v>33140</v>
      </c>
    </row>
    <row r="5775" spans="1:4" x14ac:dyDescent="0.2">
      <c r="A5775" s="43"/>
      <c r="C5775" s="43" t="s">
        <v>5780</v>
      </c>
      <c r="D5775" s="44" t="s">
        <v>33141</v>
      </c>
    </row>
    <row r="5776" spans="1:4" ht="24" x14ac:dyDescent="0.2">
      <c r="A5776" s="43" t="s">
        <v>33142</v>
      </c>
      <c r="B5776" s="26" t="s">
        <v>33143</v>
      </c>
      <c r="C5776" s="43" t="s">
        <v>5781</v>
      </c>
      <c r="D5776" s="44" t="s">
        <v>33144</v>
      </c>
    </row>
    <row r="5777" spans="1:4" x14ac:dyDescent="0.2">
      <c r="A5777" s="43"/>
      <c r="C5777" s="43" t="s">
        <v>5782</v>
      </c>
      <c r="D5777" s="44" t="s">
        <v>33145</v>
      </c>
    </row>
    <row r="5778" spans="1:4" x14ac:dyDescent="0.2">
      <c r="A5778" s="43"/>
      <c r="C5778" s="43" t="s">
        <v>5783</v>
      </c>
      <c r="D5778" s="44" t="s">
        <v>33146</v>
      </c>
    </row>
    <row r="5779" spans="1:4" x14ac:dyDescent="0.2">
      <c r="A5779" s="43"/>
      <c r="C5779" s="43" t="s">
        <v>5784</v>
      </c>
      <c r="D5779" s="44" t="s">
        <v>33147</v>
      </c>
    </row>
    <row r="5780" spans="1:4" x14ac:dyDescent="0.2">
      <c r="A5780" s="43"/>
      <c r="C5780" s="43" t="s">
        <v>5785</v>
      </c>
      <c r="D5780" s="44" t="s">
        <v>33148</v>
      </c>
    </row>
    <row r="5781" spans="1:4" x14ac:dyDescent="0.2">
      <c r="A5781" s="43"/>
      <c r="C5781" s="43" t="s">
        <v>5786</v>
      </c>
      <c r="D5781" s="44" t="s">
        <v>33149</v>
      </c>
    </row>
    <row r="5782" spans="1:4" x14ac:dyDescent="0.2">
      <c r="A5782" s="43"/>
      <c r="C5782" s="43" t="s">
        <v>5787</v>
      </c>
      <c r="D5782" s="44" t="s">
        <v>33150</v>
      </c>
    </row>
    <row r="5783" spans="1:4" x14ac:dyDescent="0.2">
      <c r="A5783" s="43"/>
      <c r="C5783" s="43" t="s">
        <v>5788</v>
      </c>
      <c r="D5783" s="44" t="s">
        <v>33151</v>
      </c>
    </row>
    <row r="5784" spans="1:4" x14ac:dyDescent="0.2">
      <c r="A5784" s="43" t="s">
        <v>33152</v>
      </c>
      <c r="B5784" s="26" t="s">
        <v>33153</v>
      </c>
      <c r="C5784" s="43" t="s">
        <v>5789</v>
      </c>
      <c r="D5784" s="44" t="s">
        <v>33154</v>
      </c>
    </row>
    <row r="5785" spans="1:4" x14ac:dyDescent="0.2">
      <c r="A5785" s="43"/>
      <c r="C5785" s="43" t="s">
        <v>5790</v>
      </c>
      <c r="D5785" s="44" t="s">
        <v>33155</v>
      </c>
    </row>
    <row r="5786" spans="1:4" x14ac:dyDescent="0.2">
      <c r="A5786" s="43"/>
      <c r="C5786" s="43" t="s">
        <v>5791</v>
      </c>
      <c r="D5786" s="44" t="s">
        <v>33156</v>
      </c>
    </row>
    <row r="5787" spans="1:4" x14ac:dyDescent="0.2">
      <c r="A5787" s="43"/>
      <c r="C5787" s="43" t="s">
        <v>5792</v>
      </c>
      <c r="D5787" s="44" t="s">
        <v>33157</v>
      </c>
    </row>
    <row r="5788" spans="1:4" x14ac:dyDescent="0.2">
      <c r="A5788" s="43"/>
      <c r="C5788" s="43" t="s">
        <v>5793</v>
      </c>
      <c r="D5788" s="44" t="s">
        <v>33158</v>
      </c>
    </row>
    <row r="5789" spans="1:4" x14ac:dyDescent="0.2">
      <c r="A5789" s="43" t="s">
        <v>33159</v>
      </c>
      <c r="B5789" s="26" t="s">
        <v>33160</v>
      </c>
      <c r="C5789" s="43" t="s">
        <v>5794</v>
      </c>
      <c r="D5789" s="44" t="s">
        <v>33161</v>
      </c>
    </row>
    <row r="5790" spans="1:4" x14ac:dyDescent="0.2">
      <c r="A5790" s="43"/>
      <c r="C5790" s="43" t="s">
        <v>5795</v>
      </c>
      <c r="D5790" s="44" t="s">
        <v>33162</v>
      </c>
    </row>
    <row r="5791" spans="1:4" x14ac:dyDescent="0.2">
      <c r="A5791" s="43"/>
      <c r="C5791" s="43" t="s">
        <v>5796</v>
      </c>
      <c r="D5791" s="44" t="s">
        <v>33163</v>
      </c>
    </row>
    <row r="5792" spans="1:4" x14ac:dyDescent="0.2">
      <c r="A5792" s="43"/>
      <c r="C5792" s="43" t="s">
        <v>5797</v>
      </c>
      <c r="D5792" s="44" t="s">
        <v>33164</v>
      </c>
    </row>
    <row r="5793" spans="1:4" x14ac:dyDescent="0.2">
      <c r="A5793" s="43"/>
      <c r="C5793" s="43" t="s">
        <v>5798</v>
      </c>
      <c r="D5793" s="44" t="s">
        <v>33165</v>
      </c>
    </row>
    <row r="5794" spans="1:4" x14ac:dyDescent="0.2">
      <c r="A5794" s="43"/>
      <c r="C5794" s="43" t="s">
        <v>5799</v>
      </c>
      <c r="D5794" s="44" t="s">
        <v>33166</v>
      </c>
    </row>
    <row r="5795" spans="1:4" x14ac:dyDescent="0.2">
      <c r="A5795" s="43"/>
      <c r="C5795" s="43" t="s">
        <v>5800</v>
      </c>
      <c r="D5795" s="44" t="s">
        <v>33167</v>
      </c>
    </row>
    <row r="5796" spans="1:4" x14ac:dyDescent="0.2">
      <c r="A5796" s="43"/>
      <c r="C5796" s="43" t="s">
        <v>5801</v>
      </c>
      <c r="D5796" s="44" t="s">
        <v>33168</v>
      </c>
    </row>
    <row r="5797" spans="1:4" x14ac:dyDescent="0.2">
      <c r="A5797" s="43"/>
      <c r="C5797" s="43" t="s">
        <v>5802</v>
      </c>
      <c r="D5797" s="44" t="s">
        <v>33169</v>
      </c>
    </row>
    <row r="5798" spans="1:4" x14ac:dyDescent="0.2">
      <c r="A5798" s="43"/>
      <c r="C5798" s="43" t="s">
        <v>5803</v>
      </c>
      <c r="D5798" s="44" t="s">
        <v>33170</v>
      </c>
    </row>
    <row r="5799" spans="1:4" x14ac:dyDescent="0.2">
      <c r="A5799" s="43" t="s">
        <v>33171</v>
      </c>
      <c r="B5799" s="26" t="s">
        <v>33172</v>
      </c>
      <c r="C5799" s="43" t="s">
        <v>5804</v>
      </c>
      <c r="D5799" s="44" t="s">
        <v>33173</v>
      </c>
    </row>
    <row r="5800" spans="1:4" x14ac:dyDescent="0.2">
      <c r="A5800" s="43"/>
      <c r="C5800" s="43" t="s">
        <v>5805</v>
      </c>
      <c r="D5800" s="44" t="s">
        <v>33174</v>
      </c>
    </row>
    <row r="5801" spans="1:4" x14ac:dyDescent="0.2">
      <c r="A5801" s="43"/>
      <c r="C5801" s="43" t="s">
        <v>5806</v>
      </c>
      <c r="D5801" s="44" t="s">
        <v>33175</v>
      </c>
    </row>
    <row r="5802" spans="1:4" x14ac:dyDescent="0.2">
      <c r="A5802" s="43"/>
      <c r="C5802" s="43" t="s">
        <v>5807</v>
      </c>
      <c r="D5802" s="44" t="s">
        <v>33176</v>
      </c>
    </row>
    <row r="5803" spans="1:4" ht="24" x14ac:dyDescent="0.2">
      <c r="A5803" s="43" t="s">
        <v>33177</v>
      </c>
      <c r="B5803" s="26" t="s">
        <v>33178</v>
      </c>
      <c r="C5803" s="43" t="s">
        <v>5808</v>
      </c>
      <c r="D5803" s="44" t="s">
        <v>33179</v>
      </c>
    </row>
    <row r="5804" spans="1:4" x14ac:dyDescent="0.2">
      <c r="A5804" s="43"/>
      <c r="C5804" s="43" t="s">
        <v>5809</v>
      </c>
      <c r="D5804" s="44" t="s">
        <v>33180</v>
      </c>
    </row>
    <row r="5805" spans="1:4" ht="36" x14ac:dyDescent="0.2">
      <c r="A5805" s="43" t="s">
        <v>33181</v>
      </c>
      <c r="B5805" s="26" t="s">
        <v>33182</v>
      </c>
      <c r="C5805" s="43" t="s">
        <v>5810</v>
      </c>
      <c r="D5805" s="44" t="s">
        <v>33183</v>
      </c>
    </row>
    <row r="5806" spans="1:4" x14ac:dyDescent="0.2">
      <c r="A5806" s="43"/>
      <c r="C5806" s="43" t="s">
        <v>5811</v>
      </c>
      <c r="D5806" s="44" t="s">
        <v>33184</v>
      </c>
    </row>
    <row r="5807" spans="1:4" x14ac:dyDescent="0.2">
      <c r="A5807" s="43"/>
      <c r="C5807" s="43" t="s">
        <v>5812</v>
      </c>
      <c r="D5807" s="44" t="s">
        <v>33185</v>
      </c>
    </row>
    <row r="5808" spans="1:4" x14ac:dyDescent="0.2">
      <c r="A5808" s="43"/>
      <c r="C5808" s="43" t="s">
        <v>5813</v>
      </c>
      <c r="D5808" s="44" t="s">
        <v>33186</v>
      </c>
    </row>
    <row r="5809" spans="1:4" x14ac:dyDescent="0.2">
      <c r="A5809" s="43"/>
      <c r="C5809" s="43" t="s">
        <v>5814</v>
      </c>
      <c r="D5809" s="44" t="s">
        <v>33187</v>
      </c>
    </row>
    <row r="5810" spans="1:4" x14ac:dyDescent="0.2">
      <c r="A5810" s="43"/>
      <c r="C5810" s="43" t="s">
        <v>5815</v>
      </c>
      <c r="D5810" s="44" t="s">
        <v>33188</v>
      </c>
    </row>
    <row r="5811" spans="1:4" x14ac:dyDescent="0.2">
      <c r="A5811" s="43"/>
      <c r="C5811" s="43" t="s">
        <v>5816</v>
      </c>
      <c r="D5811" s="44" t="s">
        <v>33189</v>
      </c>
    </row>
    <row r="5812" spans="1:4" x14ac:dyDescent="0.2">
      <c r="A5812" s="43"/>
      <c r="C5812" s="43" t="s">
        <v>5817</v>
      </c>
      <c r="D5812" s="44" t="s">
        <v>33190</v>
      </c>
    </row>
    <row r="5813" spans="1:4" x14ac:dyDescent="0.2">
      <c r="A5813" s="43"/>
      <c r="C5813" s="43" t="s">
        <v>5818</v>
      </c>
      <c r="D5813" s="44" t="s">
        <v>33191</v>
      </c>
    </row>
    <row r="5814" spans="1:4" x14ac:dyDescent="0.2">
      <c r="A5814" s="43"/>
      <c r="C5814" s="43" t="s">
        <v>5819</v>
      </c>
      <c r="D5814" s="44" t="s">
        <v>33192</v>
      </c>
    </row>
    <row r="5815" spans="1:4" ht="36" x14ac:dyDescent="0.2">
      <c r="A5815" s="43" t="s">
        <v>33193</v>
      </c>
      <c r="B5815" s="26" t="s">
        <v>33194</v>
      </c>
      <c r="C5815" s="43" t="s">
        <v>5820</v>
      </c>
      <c r="D5815" s="44" t="s">
        <v>33195</v>
      </c>
    </row>
    <row r="5816" spans="1:4" x14ac:dyDescent="0.2">
      <c r="A5816" s="43"/>
      <c r="C5816" s="43" t="s">
        <v>5821</v>
      </c>
      <c r="D5816" s="44" t="s">
        <v>33196</v>
      </c>
    </row>
    <row r="5817" spans="1:4" x14ac:dyDescent="0.2">
      <c r="A5817" s="43"/>
      <c r="C5817" s="43" t="s">
        <v>5822</v>
      </c>
      <c r="D5817" s="44" t="s">
        <v>33197</v>
      </c>
    </row>
    <row r="5818" spans="1:4" x14ac:dyDescent="0.2">
      <c r="A5818" s="43"/>
      <c r="C5818" s="43" t="s">
        <v>5823</v>
      </c>
      <c r="D5818" s="44" t="s">
        <v>33198</v>
      </c>
    </row>
    <row r="5819" spans="1:4" x14ac:dyDescent="0.2">
      <c r="A5819" s="43"/>
      <c r="C5819" s="43" t="s">
        <v>5824</v>
      </c>
      <c r="D5819" s="44" t="s">
        <v>33199</v>
      </c>
    </row>
    <row r="5820" spans="1:4" x14ac:dyDescent="0.2">
      <c r="A5820" s="43"/>
      <c r="C5820" s="43" t="s">
        <v>5825</v>
      </c>
      <c r="D5820" s="44" t="s">
        <v>33200</v>
      </c>
    </row>
    <row r="5821" spans="1:4" x14ac:dyDescent="0.2">
      <c r="A5821" s="43"/>
      <c r="C5821" s="43" t="s">
        <v>5826</v>
      </c>
      <c r="D5821" s="44" t="s">
        <v>33201</v>
      </c>
    </row>
    <row r="5822" spans="1:4" x14ac:dyDescent="0.2">
      <c r="A5822" s="43"/>
      <c r="C5822" s="43" t="s">
        <v>5827</v>
      </c>
      <c r="D5822" s="44" t="s">
        <v>33202</v>
      </c>
    </row>
    <row r="5823" spans="1:4" x14ac:dyDescent="0.2">
      <c r="A5823" s="43"/>
      <c r="C5823" s="43" t="s">
        <v>5828</v>
      </c>
      <c r="D5823" s="44" t="s">
        <v>33203</v>
      </c>
    </row>
    <row r="5824" spans="1:4" x14ac:dyDescent="0.2">
      <c r="A5824" s="43"/>
      <c r="C5824" s="43" t="s">
        <v>5829</v>
      </c>
      <c r="D5824" s="44" t="s">
        <v>33204</v>
      </c>
    </row>
    <row r="5825" spans="1:4" x14ac:dyDescent="0.2">
      <c r="A5825" s="43" t="s">
        <v>33205</v>
      </c>
      <c r="B5825" s="26" t="s">
        <v>33206</v>
      </c>
      <c r="C5825" s="43" t="s">
        <v>5830</v>
      </c>
      <c r="D5825" s="44" t="s">
        <v>33207</v>
      </c>
    </row>
    <row r="5826" spans="1:4" x14ac:dyDescent="0.2">
      <c r="A5826" s="43"/>
      <c r="C5826" s="43" t="s">
        <v>5831</v>
      </c>
      <c r="D5826" s="44" t="s">
        <v>33208</v>
      </c>
    </row>
    <row r="5827" spans="1:4" x14ac:dyDescent="0.2">
      <c r="A5827" s="43"/>
      <c r="C5827" s="43" t="s">
        <v>5832</v>
      </c>
      <c r="D5827" s="44" t="s">
        <v>33209</v>
      </c>
    </row>
    <row r="5828" spans="1:4" x14ac:dyDescent="0.2">
      <c r="A5828" s="43"/>
      <c r="C5828" s="43" t="s">
        <v>5833</v>
      </c>
      <c r="D5828" s="44" t="s">
        <v>33210</v>
      </c>
    </row>
    <row r="5829" spans="1:4" ht="24" x14ac:dyDescent="0.2">
      <c r="A5829" s="43" t="s">
        <v>33211</v>
      </c>
      <c r="B5829" s="26" t="s">
        <v>33212</v>
      </c>
      <c r="C5829" s="43" t="s">
        <v>5834</v>
      </c>
      <c r="D5829" s="44" t="s">
        <v>33213</v>
      </c>
    </row>
    <row r="5830" spans="1:4" x14ac:dyDescent="0.2">
      <c r="A5830" s="43"/>
      <c r="C5830" s="43" t="s">
        <v>5835</v>
      </c>
      <c r="D5830" s="44" t="s">
        <v>33214</v>
      </c>
    </row>
    <row r="5831" spans="1:4" x14ac:dyDescent="0.2">
      <c r="A5831" s="43"/>
      <c r="C5831" s="43" t="s">
        <v>5836</v>
      </c>
      <c r="D5831" s="44" t="s">
        <v>33215</v>
      </c>
    </row>
    <row r="5832" spans="1:4" x14ac:dyDescent="0.2">
      <c r="A5832" s="43"/>
      <c r="C5832" s="43" t="s">
        <v>5837</v>
      </c>
      <c r="D5832" s="44" t="s">
        <v>33216</v>
      </c>
    </row>
    <row r="5833" spans="1:4" x14ac:dyDescent="0.2">
      <c r="A5833" s="43"/>
      <c r="C5833" s="43" t="s">
        <v>5838</v>
      </c>
      <c r="D5833" s="44" t="s">
        <v>33217</v>
      </c>
    </row>
    <row r="5834" spans="1:4" x14ac:dyDescent="0.2">
      <c r="A5834" s="43"/>
      <c r="C5834" s="43" t="s">
        <v>5839</v>
      </c>
      <c r="D5834" s="44" t="s">
        <v>33218</v>
      </c>
    </row>
    <row r="5835" spans="1:4" x14ac:dyDescent="0.2">
      <c r="A5835" s="43" t="s">
        <v>33219</v>
      </c>
      <c r="B5835" s="26" t="s">
        <v>33220</v>
      </c>
      <c r="C5835" s="43" t="s">
        <v>5840</v>
      </c>
      <c r="D5835" s="44" t="s">
        <v>33221</v>
      </c>
    </row>
    <row r="5836" spans="1:4" x14ac:dyDescent="0.2">
      <c r="A5836" s="43"/>
      <c r="C5836" s="43" t="s">
        <v>5841</v>
      </c>
      <c r="D5836" s="44" t="s">
        <v>33222</v>
      </c>
    </row>
    <row r="5837" spans="1:4" x14ac:dyDescent="0.2">
      <c r="A5837" s="43"/>
      <c r="C5837" s="43" t="s">
        <v>5842</v>
      </c>
      <c r="D5837" s="44" t="s">
        <v>33223</v>
      </c>
    </row>
    <row r="5838" spans="1:4" x14ac:dyDescent="0.2">
      <c r="A5838" s="43"/>
      <c r="C5838" s="43" t="s">
        <v>5843</v>
      </c>
      <c r="D5838" s="44" t="s">
        <v>33224</v>
      </c>
    </row>
    <row r="5839" spans="1:4" x14ac:dyDescent="0.2">
      <c r="A5839" s="43"/>
      <c r="C5839" s="43" t="s">
        <v>5844</v>
      </c>
      <c r="D5839" s="44" t="s">
        <v>33225</v>
      </c>
    </row>
    <row r="5840" spans="1:4" x14ac:dyDescent="0.2">
      <c r="A5840" s="43" t="s">
        <v>33226</v>
      </c>
      <c r="B5840" s="26" t="s">
        <v>33227</v>
      </c>
      <c r="C5840" s="43" t="s">
        <v>5845</v>
      </c>
      <c r="D5840" s="44" t="s">
        <v>33228</v>
      </c>
    </row>
    <row r="5841" spans="1:4" x14ac:dyDescent="0.2">
      <c r="A5841" s="43"/>
      <c r="C5841" s="43" t="s">
        <v>5846</v>
      </c>
      <c r="D5841" s="44" t="s">
        <v>33229</v>
      </c>
    </row>
    <row r="5842" spans="1:4" x14ac:dyDescent="0.2">
      <c r="A5842" s="43"/>
      <c r="C5842" s="43" t="s">
        <v>5847</v>
      </c>
      <c r="D5842" s="44" t="s">
        <v>33230</v>
      </c>
    </row>
    <row r="5843" spans="1:4" x14ac:dyDescent="0.2">
      <c r="A5843" s="43"/>
      <c r="C5843" s="43" t="s">
        <v>5848</v>
      </c>
      <c r="D5843" s="44" t="s">
        <v>33231</v>
      </c>
    </row>
    <row r="5844" spans="1:4" x14ac:dyDescent="0.2">
      <c r="A5844" s="43"/>
      <c r="C5844" s="43" t="s">
        <v>5849</v>
      </c>
      <c r="D5844" s="44" t="s">
        <v>33232</v>
      </c>
    </row>
    <row r="5845" spans="1:4" x14ac:dyDescent="0.2">
      <c r="A5845" s="43"/>
      <c r="C5845" s="43" t="s">
        <v>5850</v>
      </c>
      <c r="D5845" s="44" t="s">
        <v>33233</v>
      </c>
    </row>
    <row r="5846" spans="1:4" x14ac:dyDescent="0.2">
      <c r="A5846" s="43"/>
      <c r="C5846" s="43" t="s">
        <v>5851</v>
      </c>
      <c r="D5846" s="44" t="s">
        <v>33234</v>
      </c>
    </row>
    <row r="5847" spans="1:4" x14ac:dyDescent="0.2">
      <c r="A5847" s="43" t="s">
        <v>33235</v>
      </c>
      <c r="B5847" s="26" t="s">
        <v>33236</v>
      </c>
      <c r="C5847" s="43" t="s">
        <v>5852</v>
      </c>
      <c r="D5847" s="44" t="s">
        <v>33237</v>
      </c>
    </row>
    <row r="5848" spans="1:4" x14ac:dyDescent="0.2">
      <c r="A5848" s="43"/>
      <c r="C5848" s="43" t="s">
        <v>5853</v>
      </c>
      <c r="D5848" s="44" t="s">
        <v>33238</v>
      </c>
    </row>
    <row r="5849" spans="1:4" x14ac:dyDescent="0.2">
      <c r="A5849" s="43"/>
      <c r="C5849" s="43" t="s">
        <v>5854</v>
      </c>
      <c r="D5849" s="44" t="s">
        <v>33239</v>
      </c>
    </row>
    <row r="5850" spans="1:4" x14ac:dyDescent="0.2">
      <c r="A5850" s="43"/>
      <c r="C5850" s="43" t="s">
        <v>5855</v>
      </c>
      <c r="D5850" s="44" t="s">
        <v>33240</v>
      </c>
    </row>
    <row r="5851" spans="1:4" x14ac:dyDescent="0.2">
      <c r="A5851" s="43"/>
      <c r="C5851" s="43" t="s">
        <v>5856</v>
      </c>
      <c r="D5851" s="44" t="s">
        <v>33241</v>
      </c>
    </row>
    <row r="5852" spans="1:4" x14ac:dyDescent="0.2">
      <c r="A5852" s="43" t="s">
        <v>33242</v>
      </c>
      <c r="B5852" s="26" t="s">
        <v>33243</v>
      </c>
      <c r="C5852" s="43" t="s">
        <v>33242</v>
      </c>
      <c r="D5852" s="44" t="s">
        <v>33243</v>
      </c>
    </row>
    <row r="5853" spans="1:4" x14ac:dyDescent="0.2">
      <c r="A5853" s="43" t="s">
        <v>33244</v>
      </c>
      <c r="B5853" s="26" t="s">
        <v>33245</v>
      </c>
      <c r="C5853" s="43" t="s">
        <v>5858</v>
      </c>
      <c r="D5853" s="44" t="s">
        <v>33246</v>
      </c>
    </row>
    <row r="5854" spans="1:4" x14ac:dyDescent="0.2">
      <c r="A5854" s="43"/>
      <c r="C5854" s="43" t="s">
        <v>5859</v>
      </c>
      <c r="D5854" s="44" t="s">
        <v>33247</v>
      </c>
    </row>
    <row r="5855" spans="1:4" x14ac:dyDescent="0.2">
      <c r="A5855" s="43"/>
      <c r="C5855" s="43" t="s">
        <v>5860</v>
      </c>
      <c r="D5855" s="44" t="s">
        <v>33248</v>
      </c>
    </row>
    <row r="5856" spans="1:4" x14ac:dyDescent="0.2">
      <c r="A5856" s="43"/>
      <c r="C5856" s="43" t="s">
        <v>5861</v>
      </c>
      <c r="D5856" s="44" t="s">
        <v>33249</v>
      </c>
    </row>
    <row r="5857" spans="1:4" x14ac:dyDescent="0.2">
      <c r="A5857" s="43"/>
      <c r="C5857" s="43" t="s">
        <v>5862</v>
      </c>
      <c r="D5857" s="44" t="s">
        <v>33250</v>
      </c>
    </row>
    <row r="5858" spans="1:4" x14ac:dyDescent="0.2">
      <c r="A5858" s="43"/>
      <c r="C5858" s="43" t="s">
        <v>5863</v>
      </c>
      <c r="D5858" s="44" t="s">
        <v>33251</v>
      </c>
    </row>
    <row r="5859" spans="1:4" x14ac:dyDescent="0.2">
      <c r="A5859" s="43" t="s">
        <v>33252</v>
      </c>
      <c r="B5859" s="26" t="s">
        <v>33253</v>
      </c>
      <c r="C5859" s="43" t="s">
        <v>5864</v>
      </c>
      <c r="D5859" s="44" t="s">
        <v>33254</v>
      </c>
    </row>
    <row r="5860" spans="1:4" x14ac:dyDescent="0.2">
      <c r="A5860" s="43"/>
      <c r="C5860" s="43" t="s">
        <v>5865</v>
      </c>
      <c r="D5860" s="44" t="s">
        <v>33255</v>
      </c>
    </row>
    <row r="5861" spans="1:4" x14ac:dyDescent="0.2">
      <c r="A5861" s="43"/>
      <c r="C5861" s="43" t="s">
        <v>5866</v>
      </c>
      <c r="D5861" s="44" t="s">
        <v>33256</v>
      </c>
    </row>
    <row r="5862" spans="1:4" x14ac:dyDescent="0.2">
      <c r="A5862" s="43"/>
      <c r="C5862" s="43" t="s">
        <v>5867</v>
      </c>
      <c r="D5862" s="44" t="s">
        <v>33257</v>
      </c>
    </row>
    <row r="5863" spans="1:4" x14ac:dyDescent="0.2">
      <c r="A5863" s="43"/>
      <c r="C5863" s="43" t="s">
        <v>5868</v>
      </c>
      <c r="D5863" s="44" t="s">
        <v>33258</v>
      </c>
    </row>
    <row r="5864" spans="1:4" x14ac:dyDescent="0.2">
      <c r="A5864" s="43"/>
      <c r="C5864" s="43" t="s">
        <v>5869</v>
      </c>
      <c r="D5864" s="44" t="s">
        <v>33259</v>
      </c>
    </row>
    <row r="5865" spans="1:4" x14ac:dyDescent="0.2">
      <c r="A5865" s="43" t="s">
        <v>33260</v>
      </c>
      <c r="B5865" s="26" t="s">
        <v>33261</v>
      </c>
      <c r="C5865" s="43" t="s">
        <v>5870</v>
      </c>
      <c r="D5865" s="44" t="s">
        <v>33262</v>
      </c>
    </row>
    <row r="5866" spans="1:4" x14ac:dyDescent="0.2">
      <c r="A5866" s="43"/>
      <c r="C5866" s="43" t="s">
        <v>5871</v>
      </c>
      <c r="D5866" s="44" t="s">
        <v>33263</v>
      </c>
    </row>
    <row r="5867" spans="1:4" x14ac:dyDescent="0.2">
      <c r="A5867" s="43"/>
      <c r="C5867" s="43" t="s">
        <v>5872</v>
      </c>
      <c r="D5867" s="44" t="s">
        <v>33264</v>
      </c>
    </row>
    <row r="5868" spans="1:4" x14ac:dyDescent="0.2">
      <c r="A5868" s="43"/>
      <c r="C5868" s="43" t="s">
        <v>5873</v>
      </c>
      <c r="D5868" s="44" t="s">
        <v>33265</v>
      </c>
    </row>
    <row r="5869" spans="1:4" x14ac:dyDescent="0.2">
      <c r="A5869" s="43"/>
      <c r="C5869" s="43" t="s">
        <v>5874</v>
      </c>
      <c r="D5869" s="44" t="s">
        <v>33266</v>
      </c>
    </row>
    <row r="5870" spans="1:4" ht="24" x14ac:dyDescent="0.2">
      <c r="A5870" s="43" t="s">
        <v>33267</v>
      </c>
      <c r="B5870" s="26" t="s">
        <v>33268</v>
      </c>
      <c r="C5870" s="43" t="s">
        <v>5875</v>
      </c>
      <c r="D5870" s="44" t="s">
        <v>33269</v>
      </c>
    </row>
    <row r="5871" spans="1:4" x14ac:dyDescent="0.2">
      <c r="A5871" s="43"/>
      <c r="C5871" s="43" t="s">
        <v>5876</v>
      </c>
      <c r="D5871" s="44" t="s">
        <v>33270</v>
      </c>
    </row>
    <row r="5872" spans="1:4" x14ac:dyDescent="0.2">
      <c r="A5872" s="43"/>
      <c r="C5872" s="43" t="s">
        <v>5877</v>
      </c>
      <c r="D5872" s="44" t="s">
        <v>33271</v>
      </c>
    </row>
    <row r="5873" spans="1:4" x14ac:dyDescent="0.2">
      <c r="A5873" s="43"/>
      <c r="C5873" s="43" t="s">
        <v>5878</v>
      </c>
      <c r="D5873" s="44" t="s">
        <v>33272</v>
      </c>
    </row>
    <row r="5874" spans="1:4" x14ac:dyDescent="0.2">
      <c r="A5874" s="43"/>
      <c r="C5874" s="43" t="s">
        <v>5879</v>
      </c>
      <c r="D5874" s="44" t="s">
        <v>33273</v>
      </c>
    </row>
    <row r="5875" spans="1:4" x14ac:dyDescent="0.2">
      <c r="A5875" s="43"/>
      <c r="C5875" s="43" t="s">
        <v>5880</v>
      </c>
      <c r="D5875" s="44" t="s">
        <v>33274</v>
      </c>
    </row>
    <row r="5876" spans="1:4" x14ac:dyDescent="0.2">
      <c r="A5876" s="43"/>
      <c r="C5876" s="43" t="s">
        <v>5881</v>
      </c>
      <c r="D5876" s="44" t="s">
        <v>33275</v>
      </c>
    </row>
    <row r="5877" spans="1:4" x14ac:dyDescent="0.2">
      <c r="A5877" s="43"/>
      <c r="C5877" s="43" t="s">
        <v>5882</v>
      </c>
      <c r="D5877" s="44" t="s">
        <v>33276</v>
      </c>
    </row>
    <row r="5878" spans="1:4" x14ac:dyDescent="0.2">
      <c r="A5878" s="43"/>
      <c r="C5878" s="43" t="s">
        <v>5883</v>
      </c>
      <c r="D5878" s="44" t="s">
        <v>33277</v>
      </c>
    </row>
    <row r="5879" spans="1:4" ht="24" x14ac:dyDescent="0.2">
      <c r="A5879" s="43" t="s">
        <v>33278</v>
      </c>
      <c r="B5879" s="26" t="s">
        <v>33279</v>
      </c>
      <c r="C5879" s="43" t="s">
        <v>5884</v>
      </c>
      <c r="D5879" s="44" t="s">
        <v>33280</v>
      </c>
    </row>
    <row r="5880" spans="1:4" x14ac:dyDescent="0.2">
      <c r="A5880" s="43"/>
      <c r="C5880" s="43" t="s">
        <v>5885</v>
      </c>
      <c r="D5880" s="44" t="s">
        <v>33281</v>
      </c>
    </row>
    <row r="5881" spans="1:4" x14ac:dyDescent="0.2">
      <c r="A5881" s="43"/>
      <c r="C5881" s="43" t="s">
        <v>5886</v>
      </c>
      <c r="D5881" s="44" t="s">
        <v>33282</v>
      </c>
    </row>
    <row r="5882" spans="1:4" x14ac:dyDescent="0.2">
      <c r="A5882" s="43"/>
      <c r="C5882" s="43" t="s">
        <v>5887</v>
      </c>
      <c r="D5882" s="44" t="s">
        <v>33283</v>
      </c>
    </row>
    <row r="5883" spans="1:4" x14ac:dyDescent="0.2">
      <c r="A5883" s="43"/>
      <c r="C5883" s="43" t="s">
        <v>5888</v>
      </c>
      <c r="D5883" s="44" t="s">
        <v>33284</v>
      </c>
    </row>
    <row r="5884" spans="1:4" x14ac:dyDescent="0.2">
      <c r="A5884" s="43"/>
      <c r="C5884" s="43" t="s">
        <v>5889</v>
      </c>
      <c r="D5884" s="44" t="s">
        <v>33285</v>
      </c>
    </row>
    <row r="5885" spans="1:4" x14ac:dyDescent="0.2">
      <c r="A5885" s="43"/>
      <c r="C5885" s="43" t="s">
        <v>5890</v>
      </c>
      <c r="D5885" s="44" t="s">
        <v>33286</v>
      </c>
    </row>
    <row r="5886" spans="1:4" x14ac:dyDescent="0.2">
      <c r="A5886" s="43"/>
      <c r="C5886" s="43" t="s">
        <v>5891</v>
      </c>
      <c r="D5886" s="44" t="s">
        <v>33287</v>
      </c>
    </row>
    <row r="5887" spans="1:4" ht="24" x14ac:dyDescent="0.2">
      <c r="A5887" s="43" t="s">
        <v>33288</v>
      </c>
      <c r="B5887" s="26" t="s">
        <v>33289</v>
      </c>
      <c r="C5887" s="43" t="s">
        <v>5892</v>
      </c>
      <c r="D5887" s="44" t="s">
        <v>33290</v>
      </c>
    </row>
    <row r="5888" spans="1:4" x14ac:dyDescent="0.2">
      <c r="A5888" s="43"/>
      <c r="C5888" s="43" t="s">
        <v>5893</v>
      </c>
      <c r="D5888" s="44" t="s">
        <v>33291</v>
      </c>
    </row>
    <row r="5889" spans="1:4" x14ac:dyDescent="0.2">
      <c r="A5889" s="43"/>
      <c r="C5889" s="43" t="s">
        <v>5894</v>
      </c>
      <c r="D5889" s="44" t="s">
        <v>33292</v>
      </c>
    </row>
    <row r="5890" spans="1:4" ht="24" x14ac:dyDescent="0.2">
      <c r="A5890" s="43" t="s">
        <v>33293</v>
      </c>
      <c r="B5890" s="26" t="s">
        <v>33294</v>
      </c>
      <c r="C5890" s="43" t="s">
        <v>5895</v>
      </c>
      <c r="D5890" s="44" t="s">
        <v>33295</v>
      </c>
    </row>
    <row r="5891" spans="1:4" x14ac:dyDescent="0.2">
      <c r="A5891" s="43"/>
      <c r="C5891" s="43" t="s">
        <v>5896</v>
      </c>
      <c r="D5891" s="44" t="s">
        <v>33296</v>
      </c>
    </row>
    <row r="5892" spans="1:4" x14ac:dyDescent="0.2">
      <c r="A5892" s="43"/>
      <c r="C5892" s="43" t="s">
        <v>5897</v>
      </c>
      <c r="D5892" s="44" t="s">
        <v>33297</v>
      </c>
    </row>
    <row r="5893" spans="1:4" x14ac:dyDescent="0.2">
      <c r="A5893" s="43"/>
      <c r="C5893" s="43" t="s">
        <v>5898</v>
      </c>
      <c r="D5893" s="44" t="s">
        <v>33298</v>
      </c>
    </row>
    <row r="5894" spans="1:4" x14ac:dyDescent="0.2">
      <c r="A5894" s="43"/>
      <c r="C5894" s="43" t="s">
        <v>5899</v>
      </c>
      <c r="D5894" s="44" t="s">
        <v>33299</v>
      </c>
    </row>
    <row r="5895" spans="1:4" x14ac:dyDescent="0.2">
      <c r="A5895" s="43"/>
      <c r="C5895" s="43" t="s">
        <v>5900</v>
      </c>
      <c r="D5895" s="44" t="s">
        <v>33300</v>
      </c>
    </row>
    <row r="5896" spans="1:4" x14ac:dyDescent="0.2">
      <c r="A5896" s="43"/>
      <c r="C5896" s="43" t="s">
        <v>5901</v>
      </c>
      <c r="D5896" s="44" t="s">
        <v>33301</v>
      </c>
    </row>
    <row r="5897" spans="1:4" x14ac:dyDescent="0.2">
      <c r="A5897" s="43"/>
      <c r="C5897" s="43" t="s">
        <v>5902</v>
      </c>
      <c r="D5897" s="44" t="s">
        <v>33302</v>
      </c>
    </row>
    <row r="5898" spans="1:4" x14ac:dyDescent="0.2">
      <c r="A5898" s="43" t="s">
        <v>33303</v>
      </c>
      <c r="C5898" s="43" t="s">
        <v>33303</v>
      </c>
      <c r="D5898" s="44" t="s">
        <v>33304</v>
      </c>
    </row>
    <row r="5899" spans="1:4" ht="24" x14ac:dyDescent="0.2">
      <c r="A5899" s="43" t="s">
        <v>33305</v>
      </c>
      <c r="B5899" s="26" t="s">
        <v>33306</v>
      </c>
      <c r="C5899" s="43" t="s">
        <v>33305</v>
      </c>
      <c r="D5899" s="44" t="s">
        <v>33306</v>
      </c>
    </row>
    <row r="5900" spans="1:4" ht="36" x14ac:dyDescent="0.2">
      <c r="A5900" s="43" t="s">
        <v>33307</v>
      </c>
      <c r="B5900" s="26" t="s">
        <v>33308</v>
      </c>
      <c r="C5900" s="43" t="s">
        <v>33307</v>
      </c>
      <c r="D5900" s="44" t="s">
        <v>33308</v>
      </c>
    </row>
    <row r="5901" spans="1:4" ht="24" x14ac:dyDescent="0.2">
      <c r="A5901" s="43" t="s">
        <v>33309</v>
      </c>
      <c r="B5901" s="26" t="s">
        <v>33310</v>
      </c>
      <c r="C5901" s="43" t="s">
        <v>33309</v>
      </c>
      <c r="D5901" s="44" t="s">
        <v>33310</v>
      </c>
    </row>
    <row r="5902" spans="1:4" ht="48" x14ac:dyDescent="0.2">
      <c r="A5902" s="43" t="s">
        <v>33311</v>
      </c>
      <c r="B5902" s="26" t="s">
        <v>33312</v>
      </c>
      <c r="C5902" s="43" t="s">
        <v>5906</v>
      </c>
      <c r="D5902" s="44" t="s">
        <v>33313</v>
      </c>
    </row>
    <row r="5903" spans="1:4" x14ac:dyDescent="0.2">
      <c r="A5903" s="43"/>
      <c r="C5903" s="43" t="s">
        <v>5907</v>
      </c>
      <c r="D5903" s="44" t="s">
        <v>33314</v>
      </c>
    </row>
    <row r="5904" spans="1:4" x14ac:dyDescent="0.2">
      <c r="A5904" s="43"/>
      <c r="C5904" s="43" t="s">
        <v>5908</v>
      </c>
      <c r="D5904" s="44" t="s">
        <v>33315</v>
      </c>
    </row>
    <row r="5905" spans="1:4" x14ac:dyDescent="0.2">
      <c r="A5905" s="43"/>
      <c r="C5905" s="43" t="s">
        <v>5909</v>
      </c>
      <c r="D5905" s="44" t="s">
        <v>33316</v>
      </c>
    </row>
    <row r="5906" spans="1:4" x14ac:dyDescent="0.2">
      <c r="A5906" s="43"/>
      <c r="C5906" s="43" t="s">
        <v>5910</v>
      </c>
      <c r="D5906" s="44" t="s">
        <v>33317</v>
      </c>
    </row>
    <row r="5907" spans="1:4" x14ac:dyDescent="0.2">
      <c r="A5907" s="43"/>
      <c r="C5907" s="43" t="s">
        <v>5911</v>
      </c>
      <c r="D5907" s="44" t="s">
        <v>33318</v>
      </c>
    </row>
    <row r="5908" spans="1:4" x14ac:dyDescent="0.2">
      <c r="A5908" s="43"/>
      <c r="C5908" s="43" t="s">
        <v>5912</v>
      </c>
      <c r="D5908" s="44" t="s">
        <v>33319</v>
      </c>
    </row>
    <row r="5909" spans="1:4" x14ac:dyDescent="0.2">
      <c r="A5909" s="43"/>
      <c r="C5909" s="43" t="s">
        <v>5913</v>
      </c>
      <c r="D5909" s="44" t="s">
        <v>33320</v>
      </c>
    </row>
    <row r="5910" spans="1:4" x14ac:dyDescent="0.2">
      <c r="A5910" s="43"/>
      <c r="C5910" s="43" t="s">
        <v>5914</v>
      </c>
      <c r="D5910" s="44" t="s">
        <v>33321</v>
      </c>
    </row>
    <row r="5911" spans="1:4" ht="48" x14ac:dyDescent="0.2">
      <c r="A5911" s="43" t="s">
        <v>33322</v>
      </c>
      <c r="B5911" s="26" t="s">
        <v>33323</v>
      </c>
      <c r="C5911" s="43" t="s">
        <v>5915</v>
      </c>
      <c r="D5911" s="44" t="s">
        <v>33324</v>
      </c>
    </row>
    <row r="5912" spans="1:4" x14ac:dyDescent="0.2">
      <c r="A5912" s="43"/>
      <c r="C5912" s="43" t="s">
        <v>5916</v>
      </c>
      <c r="D5912" s="44" t="s">
        <v>33325</v>
      </c>
    </row>
    <row r="5913" spans="1:4" x14ac:dyDescent="0.2">
      <c r="A5913" s="43"/>
      <c r="C5913" s="43" t="s">
        <v>5917</v>
      </c>
      <c r="D5913" s="44" t="s">
        <v>33326</v>
      </c>
    </row>
    <row r="5914" spans="1:4" x14ac:dyDescent="0.2">
      <c r="A5914" s="43"/>
      <c r="C5914" s="43" t="s">
        <v>5918</v>
      </c>
      <c r="D5914" s="44" t="s">
        <v>33327</v>
      </c>
    </row>
    <row r="5915" spans="1:4" x14ac:dyDescent="0.2">
      <c r="A5915" s="43"/>
      <c r="C5915" s="43" t="s">
        <v>5919</v>
      </c>
      <c r="D5915" s="44" t="s">
        <v>33328</v>
      </c>
    </row>
    <row r="5916" spans="1:4" x14ac:dyDescent="0.2">
      <c r="A5916" s="43"/>
      <c r="C5916" s="43" t="s">
        <v>5920</v>
      </c>
      <c r="D5916" s="44" t="s">
        <v>33329</v>
      </c>
    </row>
    <row r="5917" spans="1:4" x14ac:dyDescent="0.2">
      <c r="A5917" s="43"/>
      <c r="C5917" s="43" t="s">
        <v>5921</v>
      </c>
      <c r="D5917" s="44" t="s">
        <v>33330</v>
      </c>
    </row>
    <row r="5918" spans="1:4" x14ac:dyDescent="0.2">
      <c r="A5918" s="43"/>
      <c r="C5918" s="43" t="s">
        <v>5922</v>
      </c>
      <c r="D5918" s="44" t="s">
        <v>33331</v>
      </c>
    </row>
    <row r="5919" spans="1:4" x14ac:dyDescent="0.2">
      <c r="A5919" s="43"/>
      <c r="C5919" s="43" t="s">
        <v>5923</v>
      </c>
      <c r="D5919" s="44" t="s">
        <v>33332</v>
      </c>
    </row>
    <row r="5920" spans="1:4" ht="48" x14ac:dyDescent="0.2">
      <c r="A5920" s="43" t="s">
        <v>33333</v>
      </c>
      <c r="B5920" s="26" t="s">
        <v>33334</v>
      </c>
      <c r="C5920" s="43" t="s">
        <v>5924</v>
      </c>
      <c r="D5920" s="44" t="s">
        <v>33335</v>
      </c>
    </row>
    <row r="5921" spans="1:4" x14ac:dyDescent="0.2">
      <c r="A5921" s="43"/>
      <c r="C5921" s="43" t="s">
        <v>5925</v>
      </c>
      <c r="D5921" s="44" t="s">
        <v>33336</v>
      </c>
    </row>
    <row r="5922" spans="1:4" x14ac:dyDescent="0.2">
      <c r="A5922" s="43"/>
      <c r="C5922" s="43" t="s">
        <v>5926</v>
      </c>
      <c r="D5922" s="44" t="s">
        <v>33337</v>
      </c>
    </row>
    <row r="5923" spans="1:4" x14ac:dyDescent="0.2">
      <c r="A5923" s="43"/>
      <c r="C5923" s="43" t="s">
        <v>5927</v>
      </c>
      <c r="D5923" s="44" t="s">
        <v>33338</v>
      </c>
    </row>
    <row r="5924" spans="1:4" x14ac:dyDescent="0.2">
      <c r="A5924" s="43"/>
      <c r="C5924" s="43" t="s">
        <v>5928</v>
      </c>
      <c r="D5924" s="44" t="s">
        <v>33339</v>
      </c>
    </row>
    <row r="5925" spans="1:4" x14ac:dyDescent="0.2">
      <c r="A5925" s="43"/>
      <c r="C5925" s="43" t="s">
        <v>5929</v>
      </c>
      <c r="D5925" s="44" t="s">
        <v>33340</v>
      </c>
    </row>
    <row r="5926" spans="1:4" x14ac:dyDescent="0.2">
      <c r="A5926" s="43"/>
      <c r="C5926" s="43" t="s">
        <v>5930</v>
      </c>
      <c r="D5926" s="44" t="s">
        <v>33341</v>
      </c>
    </row>
    <row r="5927" spans="1:4" x14ac:dyDescent="0.2">
      <c r="A5927" s="43"/>
      <c r="C5927" s="43" t="s">
        <v>5931</v>
      </c>
      <c r="D5927" s="44" t="s">
        <v>33342</v>
      </c>
    </row>
    <row r="5928" spans="1:4" x14ac:dyDescent="0.2">
      <c r="A5928" s="43"/>
      <c r="C5928" s="43" t="s">
        <v>5932</v>
      </c>
      <c r="D5928" s="44" t="s">
        <v>33343</v>
      </c>
    </row>
    <row r="5929" spans="1:4" x14ac:dyDescent="0.2">
      <c r="A5929" s="43"/>
      <c r="C5929" s="43" t="s">
        <v>5933</v>
      </c>
      <c r="D5929" s="44" t="s">
        <v>33344</v>
      </c>
    </row>
    <row r="5930" spans="1:4" ht="24" x14ac:dyDescent="0.2">
      <c r="A5930" s="43" t="s">
        <v>33345</v>
      </c>
      <c r="B5930" s="26" t="s">
        <v>33346</v>
      </c>
      <c r="C5930" s="43" t="s">
        <v>5934</v>
      </c>
      <c r="D5930" s="44" t="s">
        <v>33347</v>
      </c>
    </row>
    <row r="5931" spans="1:4" x14ac:dyDescent="0.2">
      <c r="A5931" s="43"/>
      <c r="C5931" s="43" t="s">
        <v>5935</v>
      </c>
      <c r="D5931" s="44" t="s">
        <v>33348</v>
      </c>
    </row>
    <row r="5932" spans="1:4" x14ac:dyDescent="0.2">
      <c r="A5932" s="43"/>
      <c r="C5932" s="43" t="s">
        <v>5936</v>
      </c>
      <c r="D5932" s="44" t="s">
        <v>33349</v>
      </c>
    </row>
    <row r="5933" spans="1:4" x14ac:dyDescent="0.2">
      <c r="A5933" s="43"/>
      <c r="C5933" s="43" t="s">
        <v>5937</v>
      </c>
      <c r="D5933" s="44" t="s">
        <v>33350</v>
      </c>
    </row>
    <row r="5934" spans="1:4" x14ac:dyDescent="0.2">
      <c r="A5934" s="43"/>
      <c r="C5934" s="43" t="s">
        <v>5938</v>
      </c>
      <c r="D5934" s="44" t="s">
        <v>33351</v>
      </c>
    </row>
    <row r="5935" spans="1:4" x14ac:dyDescent="0.2">
      <c r="A5935" s="43"/>
      <c r="C5935" s="43" t="s">
        <v>5939</v>
      </c>
      <c r="D5935" s="44" t="s">
        <v>33352</v>
      </c>
    </row>
    <row r="5936" spans="1:4" x14ac:dyDescent="0.2">
      <c r="A5936" s="43"/>
      <c r="C5936" s="43" t="s">
        <v>5940</v>
      </c>
      <c r="D5936" s="44" t="s">
        <v>33353</v>
      </c>
    </row>
    <row r="5937" spans="1:4" x14ac:dyDescent="0.2">
      <c r="A5937" s="43"/>
      <c r="C5937" s="43" t="s">
        <v>5941</v>
      </c>
      <c r="D5937" s="44" t="s">
        <v>33354</v>
      </c>
    </row>
    <row r="5938" spans="1:4" x14ac:dyDescent="0.2">
      <c r="A5938" s="43"/>
      <c r="C5938" s="43" t="s">
        <v>5942</v>
      </c>
      <c r="D5938" s="44" t="s">
        <v>33355</v>
      </c>
    </row>
    <row r="5939" spans="1:4" x14ac:dyDescent="0.2">
      <c r="A5939" s="43"/>
      <c r="C5939" s="43" t="s">
        <v>5943</v>
      </c>
      <c r="D5939" s="44" t="s">
        <v>33356</v>
      </c>
    </row>
    <row r="5940" spans="1:4" ht="36" x14ac:dyDescent="0.2">
      <c r="A5940" s="43" t="s">
        <v>33357</v>
      </c>
      <c r="B5940" s="26" t="s">
        <v>33358</v>
      </c>
      <c r="C5940" s="43" t="s">
        <v>5944</v>
      </c>
      <c r="D5940" s="44" t="s">
        <v>33359</v>
      </c>
    </row>
    <row r="5941" spans="1:4" x14ac:dyDescent="0.2">
      <c r="A5941" s="43"/>
      <c r="C5941" s="43" t="s">
        <v>5945</v>
      </c>
      <c r="D5941" s="44" t="s">
        <v>33360</v>
      </c>
    </row>
    <row r="5942" spans="1:4" x14ac:dyDescent="0.2">
      <c r="A5942" s="43"/>
      <c r="C5942" s="43" t="s">
        <v>5946</v>
      </c>
      <c r="D5942" s="44" t="s">
        <v>33361</v>
      </c>
    </row>
    <row r="5943" spans="1:4" x14ac:dyDescent="0.2">
      <c r="A5943" s="43"/>
      <c r="C5943" s="43" t="s">
        <v>5947</v>
      </c>
      <c r="D5943" s="44" t="s">
        <v>33362</v>
      </c>
    </row>
    <row r="5944" spans="1:4" x14ac:dyDescent="0.2">
      <c r="A5944" s="43"/>
      <c r="C5944" s="43" t="s">
        <v>5948</v>
      </c>
      <c r="D5944" s="44" t="s">
        <v>33363</v>
      </c>
    </row>
    <row r="5945" spans="1:4" x14ac:dyDescent="0.2">
      <c r="A5945" s="43"/>
      <c r="C5945" s="43" t="s">
        <v>5949</v>
      </c>
      <c r="D5945" s="44" t="s">
        <v>33364</v>
      </c>
    </row>
    <row r="5946" spans="1:4" x14ac:dyDescent="0.2">
      <c r="A5946" s="43"/>
      <c r="C5946" s="43" t="s">
        <v>5950</v>
      </c>
      <c r="D5946" s="44" t="s">
        <v>33365</v>
      </c>
    </row>
    <row r="5947" spans="1:4" x14ac:dyDescent="0.2">
      <c r="A5947" s="43"/>
      <c r="C5947" s="43" t="s">
        <v>5951</v>
      </c>
      <c r="D5947" s="44" t="s">
        <v>33366</v>
      </c>
    </row>
    <row r="5948" spans="1:4" x14ac:dyDescent="0.2">
      <c r="A5948" s="43"/>
      <c r="C5948" s="43" t="s">
        <v>5952</v>
      </c>
      <c r="D5948" s="44" t="s">
        <v>33367</v>
      </c>
    </row>
    <row r="5949" spans="1:4" x14ac:dyDescent="0.2">
      <c r="A5949" s="43"/>
      <c r="C5949" s="43" t="s">
        <v>5953</v>
      </c>
      <c r="D5949" s="44" t="s">
        <v>33368</v>
      </c>
    </row>
    <row r="5950" spans="1:4" ht="36" x14ac:dyDescent="0.2">
      <c r="A5950" s="43" t="s">
        <v>33369</v>
      </c>
      <c r="B5950" s="26" t="s">
        <v>33370</v>
      </c>
      <c r="C5950" s="43" t="s">
        <v>5954</v>
      </c>
      <c r="D5950" s="44" t="s">
        <v>33371</v>
      </c>
    </row>
    <row r="5951" spans="1:4" x14ac:dyDescent="0.2">
      <c r="A5951" s="43"/>
      <c r="C5951" s="43" t="s">
        <v>5955</v>
      </c>
      <c r="D5951" s="44" t="s">
        <v>33372</v>
      </c>
    </row>
    <row r="5952" spans="1:4" x14ac:dyDescent="0.2">
      <c r="A5952" s="43"/>
      <c r="C5952" s="43" t="s">
        <v>5956</v>
      </c>
      <c r="D5952" s="44" t="s">
        <v>33373</v>
      </c>
    </row>
    <row r="5953" spans="1:4" x14ac:dyDescent="0.2">
      <c r="A5953" s="43"/>
      <c r="C5953" s="43" t="s">
        <v>5957</v>
      </c>
      <c r="D5953" s="44" t="s">
        <v>33374</v>
      </c>
    </row>
    <row r="5954" spans="1:4" x14ac:dyDescent="0.2">
      <c r="A5954" s="43"/>
      <c r="C5954" s="43" t="s">
        <v>5958</v>
      </c>
      <c r="D5954" s="44" t="s">
        <v>33375</v>
      </c>
    </row>
    <row r="5955" spans="1:4" x14ac:dyDescent="0.2">
      <c r="A5955" s="43"/>
      <c r="C5955" s="43" t="s">
        <v>5959</v>
      </c>
      <c r="D5955" s="44" t="s">
        <v>33376</v>
      </c>
    </row>
    <row r="5956" spans="1:4" x14ac:dyDescent="0.2">
      <c r="A5956" s="43"/>
      <c r="C5956" s="43" t="s">
        <v>5960</v>
      </c>
      <c r="D5956" s="44" t="s">
        <v>33377</v>
      </c>
    </row>
    <row r="5957" spans="1:4" x14ac:dyDescent="0.2">
      <c r="A5957" s="43"/>
      <c r="C5957" s="43" t="s">
        <v>5961</v>
      </c>
      <c r="D5957" s="44" t="s">
        <v>33378</v>
      </c>
    </row>
    <row r="5958" spans="1:4" x14ac:dyDescent="0.2">
      <c r="A5958" s="43"/>
      <c r="C5958" s="43" t="s">
        <v>5962</v>
      </c>
      <c r="D5958" s="44" t="s">
        <v>33379</v>
      </c>
    </row>
    <row r="5959" spans="1:4" ht="36" x14ac:dyDescent="0.2">
      <c r="A5959" s="43" t="s">
        <v>33380</v>
      </c>
      <c r="B5959" s="26" t="s">
        <v>33381</v>
      </c>
      <c r="C5959" s="43" t="s">
        <v>5963</v>
      </c>
      <c r="D5959" s="44" t="s">
        <v>33382</v>
      </c>
    </row>
    <row r="5960" spans="1:4" x14ac:dyDescent="0.2">
      <c r="A5960" s="43"/>
      <c r="C5960" s="43" t="s">
        <v>5964</v>
      </c>
      <c r="D5960" s="44" t="s">
        <v>33383</v>
      </c>
    </row>
    <row r="5961" spans="1:4" x14ac:dyDescent="0.2">
      <c r="A5961" s="43"/>
      <c r="C5961" s="43" t="s">
        <v>5965</v>
      </c>
      <c r="D5961" s="44" t="s">
        <v>33384</v>
      </c>
    </row>
    <row r="5962" spans="1:4" x14ac:dyDescent="0.2">
      <c r="A5962" s="43"/>
      <c r="C5962" s="43" t="s">
        <v>5966</v>
      </c>
      <c r="D5962" s="44" t="s">
        <v>33385</v>
      </c>
    </row>
    <row r="5963" spans="1:4" x14ac:dyDescent="0.2">
      <c r="A5963" s="43"/>
      <c r="C5963" s="43" t="s">
        <v>5967</v>
      </c>
      <c r="D5963" s="44" t="s">
        <v>33386</v>
      </c>
    </row>
    <row r="5964" spans="1:4" x14ac:dyDescent="0.2">
      <c r="A5964" s="43"/>
      <c r="C5964" s="43" t="s">
        <v>5968</v>
      </c>
      <c r="D5964" s="44" t="s">
        <v>33387</v>
      </c>
    </row>
    <row r="5965" spans="1:4" x14ac:dyDescent="0.2">
      <c r="A5965" s="43"/>
      <c r="C5965" s="43" t="s">
        <v>5969</v>
      </c>
      <c r="D5965" s="44" t="s">
        <v>33388</v>
      </c>
    </row>
    <row r="5966" spans="1:4" x14ac:dyDescent="0.2">
      <c r="A5966" s="43"/>
      <c r="C5966" s="43" t="s">
        <v>5970</v>
      </c>
      <c r="D5966" s="44" t="s">
        <v>33389</v>
      </c>
    </row>
    <row r="5967" spans="1:4" x14ac:dyDescent="0.2">
      <c r="A5967" s="43"/>
      <c r="C5967" s="43" t="s">
        <v>5971</v>
      </c>
      <c r="D5967" s="44" t="s">
        <v>33390</v>
      </c>
    </row>
    <row r="5968" spans="1:4" ht="24" x14ac:dyDescent="0.2">
      <c r="A5968" s="43" t="s">
        <v>33391</v>
      </c>
      <c r="B5968" s="26" t="s">
        <v>33392</v>
      </c>
      <c r="C5968" s="43" t="s">
        <v>5972</v>
      </c>
      <c r="D5968" s="44" t="s">
        <v>33393</v>
      </c>
    </row>
    <row r="5969" spans="1:4" x14ac:dyDescent="0.2">
      <c r="A5969" s="43"/>
      <c r="C5969" s="43" t="s">
        <v>5973</v>
      </c>
      <c r="D5969" s="44" t="s">
        <v>33394</v>
      </c>
    </row>
    <row r="5970" spans="1:4" x14ac:dyDescent="0.2">
      <c r="A5970" s="43"/>
      <c r="C5970" s="43" t="s">
        <v>5974</v>
      </c>
      <c r="D5970" s="44" t="s">
        <v>33395</v>
      </c>
    </row>
    <row r="5971" spans="1:4" x14ac:dyDescent="0.2">
      <c r="A5971" s="43"/>
      <c r="C5971" s="43" t="s">
        <v>5975</v>
      </c>
      <c r="D5971" s="44" t="s">
        <v>33396</v>
      </c>
    </row>
    <row r="5972" spans="1:4" ht="48" x14ac:dyDescent="0.2">
      <c r="A5972" s="43" t="s">
        <v>33397</v>
      </c>
      <c r="B5972" s="26" t="s">
        <v>33398</v>
      </c>
      <c r="C5972" s="43" t="s">
        <v>5976</v>
      </c>
      <c r="D5972" s="44" t="s">
        <v>33399</v>
      </c>
    </row>
    <row r="5973" spans="1:4" x14ac:dyDescent="0.2">
      <c r="A5973" s="43"/>
      <c r="C5973" s="43" t="s">
        <v>5977</v>
      </c>
      <c r="D5973" s="44" t="s">
        <v>33400</v>
      </c>
    </row>
    <row r="5974" spans="1:4" x14ac:dyDescent="0.2">
      <c r="A5974" s="43"/>
      <c r="C5974" s="43" t="s">
        <v>5978</v>
      </c>
      <c r="D5974" s="44" t="s">
        <v>33401</v>
      </c>
    </row>
    <row r="5975" spans="1:4" x14ac:dyDescent="0.2">
      <c r="A5975" s="43"/>
      <c r="C5975" s="43" t="s">
        <v>5979</v>
      </c>
      <c r="D5975" s="44" t="s">
        <v>33402</v>
      </c>
    </row>
    <row r="5976" spans="1:4" ht="36" x14ac:dyDescent="0.2">
      <c r="A5976" s="43" t="s">
        <v>33403</v>
      </c>
      <c r="B5976" s="26" t="s">
        <v>33404</v>
      </c>
      <c r="C5976" s="43" t="s">
        <v>5980</v>
      </c>
      <c r="D5976" s="44" t="s">
        <v>33405</v>
      </c>
    </row>
    <row r="5977" spans="1:4" x14ac:dyDescent="0.2">
      <c r="A5977" s="43"/>
      <c r="C5977" s="43" t="s">
        <v>5981</v>
      </c>
      <c r="D5977" s="44" t="s">
        <v>33406</v>
      </c>
    </row>
    <row r="5978" spans="1:4" x14ac:dyDescent="0.2">
      <c r="A5978" s="43"/>
      <c r="C5978" s="43" t="s">
        <v>5982</v>
      </c>
      <c r="D5978" s="44" t="s">
        <v>33407</v>
      </c>
    </row>
    <row r="5979" spans="1:4" ht="24" x14ac:dyDescent="0.2">
      <c r="A5979" s="43" t="s">
        <v>33408</v>
      </c>
      <c r="B5979" s="26" t="s">
        <v>33409</v>
      </c>
      <c r="C5979" s="43" t="s">
        <v>5983</v>
      </c>
      <c r="D5979" s="44" t="s">
        <v>33410</v>
      </c>
    </row>
    <row r="5980" spans="1:4" x14ac:dyDescent="0.2">
      <c r="A5980" s="43"/>
      <c r="C5980" s="43" t="s">
        <v>5984</v>
      </c>
      <c r="D5980" s="44" t="s">
        <v>33411</v>
      </c>
    </row>
    <row r="5981" spans="1:4" x14ac:dyDescent="0.2">
      <c r="A5981" s="43"/>
      <c r="C5981" s="43" t="s">
        <v>5985</v>
      </c>
      <c r="D5981" s="44" t="s">
        <v>33412</v>
      </c>
    </row>
    <row r="5982" spans="1:4" x14ac:dyDescent="0.2">
      <c r="A5982" s="43"/>
      <c r="C5982" s="43" t="s">
        <v>5986</v>
      </c>
      <c r="D5982" s="44" t="s">
        <v>33413</v>
      </c>
    </row>
    <row r="5983" spans="1:4" x14ac:dyDescent="0.2">
      <c r="A5983" s="43"/>
      <c r="C5983" s="43" t="s">
        <v>5987</v>
      </c>
      <c r="D5983" s="44" t="s">
        <v>33414</v>
      </c>
    </row>
    <row r="5984" spans="1:4" x14ac:dyDescent="0.2">
      <c r="A5984" s="43"/>
      <c r="C5984" s="43" t="s">
        <v>5988</v>
      </c>
      <c r="D5984" s="44" t="s">
        <v>33415</v>
      </c>
    </row>
    <row r="5985" spans="1:4" x14ac:dyDescent="0.2">
      <c r="A5985" s="43"/>
      <c r="C5985" s="43" t="s">
        <v>5989</v>
      </c>
      <c r="D5985" s="44" t="s">
        <v>33416</v>
      </c>
    </row>
    <row r="5986" spans="1:4" ht="24" x14ac:dyDescent="0.2">
      <c r="A5986" s="43" t="s">
        <v>33417</v>
      </c>
      <c r="B5986" s="26" t="s">
        <v>33418</v>
      </c>
      <c r="C5986" s="43" t="s">
        <v>5990</v>
      </c>
      <c r="D5986" s="44" t="s">
        <v>33419</v>
      </c>
    </row>
    <row r="5987" spans="1:4" x14ac:dyDescent="0.2">
      <c r="A5987" s="43"/>
      <c r="C5987" s="43" t="s">
        <v>5991</v>
      </c>
      <c r="D5987" s="44" t="s">
        <v>33420</v>
      </c>
    </row>
    <row r="5988" spans="1:4" x14ac:dyDescent="0.2">
      <c r="A5988" s="43"/>
      <c r="C5988" s="43" t="s">
        <v>5992</v>
      </c>
      <c r="D5988" s="44" t="s">
        <v>33421</v>
      </c>
    </row>
    <row r="5989" spans="1:4" x14ac:dyDescent="0.2">
      <c r="A5989" s="43"/>
      <c r="C5989" s="43" t="s">
        <v>5993</v>
      </c>
      <c r="D5989" s="44" t="s">
        <v>33422</v>
      </c>
    </row>
    <row r="5990" spans="1:4" x14ac:dyDescent="0.2">
      <c r="A5990" s="43"/>
      <c r="C5990" s="43" t="s">
        <v>5994</v>
      </c>
      <c r="D5990" s="44" t="s">
        <v>33423</v>
      </c>
    </row>
    <row r="5991" spans="1:4" x14ac:dyDescent="0.2">
      <c r="A5991" s="43"/>
      <c r="C5991" s="43" t="s">
        <v>5995</v>
      </c>
      <c r="D5991" s="44" t="s">
        <v>33424</v>
      </c>
    </row>
    <row r="5992" spans="1:4" x14ac:dyDescent="0.2">
      <c r="A5992" s="43"/>
      <c r="C5992" s="43" t="s">
        <v>5996</v>
      </c>
      <c r="D5992" s="44" t="s">
        <v>33425</v>
      </c>
    </row>
    <row r="5993" spans="1:4" ht="24" x14ac:dyDescent="0.2">
      <c r="A5993" s="43" t="s">
        <v>33426</v>
      </c>
      <c r="B5993" s="26" t="s">
        <v>33427</v>
      </c>
      <c r="C5993" s="43" t="s">
        <v>5997</v>
      </c>
      <c r="D5993" s="44" t="s">
        <v>33428</v>
      </c>
    </row>
    <row r="5994" spans="1:4" x14ac:dyDescent="0.2">
      <c r="A5994" s="43"/>
      <c r="C5994" s="43" t="s">
        <v>5998</v>
      </c>
      <c r="D5994" s="44" t="s">
        <v>33429</v>
      </c>
    </row>
    <row r="5995" spans="1:4" x14ac:dyDescent="0.2">
      <c r="A5995" s="43"/>
      <c r="C5995" s="43" t="s">
        <v>5999</v>
      </c>
      <c r="D5995" s="44" t="s">
        <v>33430</v>
      </c>
    </row>
    <row r="5996" spans="1:4" x14ac:dyDescent="0.2">
      <c r="A5996" s="43"/>
      <c r="C5996" s="43" t="s">
        <v>6000</v>
      </c>
      <c r="D5996" s="44" t="s">
        <v>33431</v>
      </c>
    </row>
    <row r="5997" spans="1:4" x14ac:dyDescent="0.2">
      <c r="A5997" s="43"/>
      <c r="C5997" s="43" t="s">
        <v>6001</v>
      </c>
      <c r="D5997" s="44" t="s">
        <v>33432</v>
      </c>
    </row>
    <row r="5998" spans="1:4" x14ac:dyDescent="0.2">
      <c r="A5998" s="43"/>
      <c r="C5998" s="43" t="s">
        <v>6002</v>
      </c>
      <c r="D5998" s="44" t="s">
        <v>33433</v>
      </c>
    </row>
    <row r="5999" spans="1:4" x14ac:dyDescent="0.2">
      <c r="A5999" s="43"/>
      <c r="C5999" s="43" t="s">
        <v>6003</v>
      </c>
      <c r="D5999" s="44" t="s">
        <v>33434</v>
      </c>
    </row>
    <row r="6000" spans="1:4" ht="24" x14ac:dyDescent="0.2">
      <c r="A6000" s="43" t="s">
        <v>33435</v>
      </c>
      <c r="B6000" s="26" t="s">
        <v>33436</v>
      </c>
      <c r="C6000" s="43" t="s">
        <v>6004</v>
      </c>
      <c r="D6000" s="44" t="s">
        <v>33437</v>
      </c>
    </row>
    <row r="6001" spans="1:4" x14ac:dyDescent="0.2">
      <c r="A6001" s="43"/>
      <c r="C6001" s="43" t="s">
        <v>6005</v>
      </c>
      <c r="D6001" s="44" t="s">
        <v>33438</v>
      </c>
    </row>
    <row r="6002" spans="1:4" x14ac:dyDescent="0.2">
      <c r="A6002" s="43"/>
      <c r="C6002" s="43" t="s">
        <v>6006</v>
      </c>
      <c r="D6002" s="44" t="s">
        <v>33439</v>
      </c>
    </row>
    <row r="6003" spans="1:4" x14ac:dyDescent="0.2">
      <c r="A6003" s="43"/>
      <c r="C6003" s="43" t="s">
        <v>6007</v>
      </c>
      <c r="D6003" s="44" t="s">
        <v>33440</v>
      </c>
    </row>
    <row r="6004" spans="1:4" x14ac:dyDescent="0.2">
      <c r="A6004" s="43"/>
      <c r="C6004" s="43" t="s">
        <v>6008</v>
      </c>
      <c r="D6004" s="44" t="s">
        <v>33441</v>
      </c>
    </row>
    <row r="6005" spans="1:4" x14ac:dyDescent="0.2">
      <c r="A6005" s="43"/>
      <c r="C6005" s="43" t="s">
        <v>6009</v>
      </c>
      <c r="D6005" s="44" t="s">
        <v>33442</v>
      </c>
    </row>
    <row r="6006" spans="1:4" x14ac:dyDescent="0.2">
      <c r="A6006" s="43"/>
      <c r="C6006" s="43" t="s">
        <v>6010</v>
      </c>
      <c r="D6006" s="44" t="s">
        <v>33443</v>
      </c>
    </row>
    <row r="6007" spans="1:4" ht="24" x14ac:dyDescent="0.2">
      <c r="A6007" s="43" t="s">
        <v>33444</v>
      </c>
      <c r="B6007" s="26" t="s">
        <v>33445</v>
      </c>
      <c r="C6007" s="43" t="s">
        <v>6011</v>
      </c>
      <c r="D6007" s="44" t="s">
        <v>33446</v>
      </c>
    </row>
    <row r="6008" spans="1:4" x14ac:dyDescent="0.2">
      <c r="A6008" s="43"/>
      <c r="C6008" s="43" t="s">
        <v>6012</v>
      </c>
      <c r="D6008" s="44" t="s">
        <v>33447</v>
      </c>
    </row>
    <row r="6009" spans="1:4" x14ac:dyDescent="0.2">
      <c r="A6009" s="43"/>
      <c r="C6009" s="43" t="s">
        <v>6013</v>
      </c>
      <c r="D6009" s="44" t="s">
        <v>33448</v>
      </c>
    </row>
    <row r="6010" spans="1:4" x14ac:dyDescent="0.2">
      <c r="A6010" s="43"/>
      <c r="C6010" s="43" t="s">
        <v>6014</v>
      </c>
      <c r="D6010" s="44" t="s">
        <v>33449</v>
      </c>
    </row>
    <row r="6011" spans="1:4" x14ac:dyDescent="0.2">
      <c r="A6011" s="43"/>
      <c r="C6011" s="43" t="s">
        <v>6015</v>
      </c>
      <c r="D6011" s="44" t="s">
        <v>33450</v>
      </c>
    </row>
    <row r="6012" spans="1:4" x14ac:dyDescent="0.2">
      <c r="A6012" s="43"/>
      <c r="C6012" s="43" t="s">
        <v>6016</v>
      </c>
      <c r="D6012" s="44" t="s">
        <v>33451</v>
      </c>
    </row>
    <row r="6013" spans="1:4" x14ac:dyDescent="0.2">
      <c r="A6013" s="43" t="s">
        <v>33452</v>
      </c>
      <c r="B6013" s="26" t="s">
        <v>33453</v>
      </c>
      <c r="C6013" s="43" t="s">
        <v>6017</v>
      </c>
      <c r="D6013" s="44" t="s">
        <v>33454</v>
      </c>
    </row>
    <row r="6014" spans="1:4" x14ac:dyDescent="0.2">
      <c r="A6014" s="43"/>
      <c r="C6014" s="43" t="s">
        <v>6018</v>
      </c>
      <c r="D6014" s="44" t="s">
        <v>33455</v>
      </c>
    </row>
    <row r="6015" spans="1:4" x14ac:dyDescent="0.2">
      <c r="A6015" s="43"/>
      <c r="C6015" s="43" t="s">
        <v>6019</v>
      </c>
      <c r="D6015" s="44" t="s">
        <v>33456</v>
      </c>
    </row>
    <row r="6016" spans="1:4" x14ac:dyDescent="0.2">
      <c r="A6016" s="43"/>
      <c r="C6016" s="43" t="s">
        <v>6020</v>
      </c>
      <c r="D6016" s="44" t="s">
        <v>33457</v>
      </c>
    </row>
    <row r="6017" spans="1:4" x14ac:dyDescent="0.2">
      <c r="A6017" s="43"/>
      <c r="C6017" s="43" t="s">
        <v>6021</v>
      </c>
      <c r="D6017" s="44" t="s">
        <v>33458</v>
      </c>
    </row>
    <row r="6018" spans="1:4" x14ac:dyDescent="0.2">
      <c r="A6018" s="43"/>
      <c r="C6018" s="43" t="s">
        <v>6022</v>
      </c>
      <c r="D6018" s="44" t="s">
        <v>33459</v>
      </c>
    </row>
    <row r="6019" spans="1:4" x14ac:dyDescent="0.2">
      <c r="A6019" s="43"/>
      <c r="C6019" s="43" t="s">
        <v>6023</v>
      </c>
      <c r="D6019" s="44" t="s">
        <v>33460</v>
      </c>
    </row>
    <row r="6020" spans="1:4" x14ac:dyDescent="0.2">
      <c r="A6020" s="43"/>
      <c r="C6020" s="43" t="s">
        <v>6024</v>
      </c>
      <c r="D6020" s="44" t="s">
        <v>33461</v>
      </c>
    </row>
    <row r="6021" spans="1:4" x14ac:dyDescent="0.2">
      <c r="A6021" s="43"/>
      <c r="C6021" s="43" t="s">
        <v>6025</v>
      </c>
      <c r="D6021" s="44" t="s">
        <v>33462</v>
      </c>
    </row>
    <row r="6022" spans="1:4" x14ac:dyDescent="0.2">
      <c r="A6022" s="43" t="s">
        <v>33463</v>
      </c>
      <c r="B6022" s="26" t="s">
        <v>33464</v>
      </c>
      <c r="C6022" s="43" t="s">
        <v>6026</v>
      </c>
      <c r="D6022" s="44" t="s">
        <v>33465</v>
      </c>
    </row>
    <row r="6023" spans="1:4" x14ac:dyDescent="0.2">
      <c r="A6023" s="43"/>
      <c r="C6023" s="43" t="s">
        <v>6027</v>
      </c>
      <c r="D6023" s="44" t="s">
        <v>33466</v>
      </c>
    </row>
    <row r="6024" spans="1:4" x14ac:dyDescent="0.2">
      <c r="A6024" s="43"/>
      <c r="C6024" s="43" t="s">
        <v>6028</v>
      </c>
      <c r="D6024" s="44" t="s">
        <v>33467</v>
      </c>
    </row>
    <row r="6025" spans="1:4" x14ac:dyDescent="0.2">
      <c r="A6025" s="43" t="s">
        <v>33468</v>
      </c>
      <c r="B6025" s="26" t="s">
        <v>33469</v>
      </c>
      <c r="C6025" s="43" t="s">
        <v>6029</v>
      </c>
      <c r="D6025" s="44" t="s">
        <v>33470</v>
      </c>
    </row>
    <row r="6026" spans="1:4" x14ac:dyDescent="0.2">
      <c r="A6026" s="43"/>
      <c r="C6026" s="43" t="s">
        <v>6030</v>
      </c>
      <c r="D6026" s="44" t="s">
        <v>33471</v>
      </c>
    </row>
    <row r="6027" spans="1:4" x14ac:dyDescent="0.2">
      <c r="A6027" s="43"/>
      <c r="C6027" s="43" t="s">
        <v>6031</v>
      </c>
      <c r="D6027" s="44" t="s">
        <v>33472</v>
      </c>
    </row>
    <row r="6028" spans="1:4" x14ac:dyDescent="0.2">
      <c r="A6028" s="43" t="s">
        <v>33473</v>
      </c>
      <c r="B6028" s="26" t="s">
        <v>33474</v>
      </c>
      <c r="C6028" s="43" t="s">
        <v>6032</v>
      </c>
      <c r="D6028" s="44" t="s">
        <v>33475</v>
      </c>
    </row>
    <row r="6029" spans="1:4" x14ac:dyDescent="0.2">
      <c r="A6029" s="43"/>
      <c r="C6029" s="43" t="s">
        <v>6033</v>
      </c>
      <c r="D6029" s="44" t="s">
        <v>33476</v>
      </c>
    </row>
    <row r="6030" spans="1:4" x14ac:dyDescent="0.2">
      <c r="A6030" s="43"/>
      <c r="C6030" s="43" t="s">
        <v>6034</v>
      </c>
      <c r="D6030" s="44" t="s">
        <v>33477</v>
      </c>
    </row>
    <row r="6031" spans="1:4" x14ac:dyDescent="0.2">
      <c r="A6031" s="43"/>
      <c r="C6031" s="43" t="s">
        <v>6035</v>
      </c>
      <c r="D6031" s="44" t="s">
        <v>33478</v>
      </c>
    </row>
    <row r="6032" spans="1:4" x14ac:dyDescent="0.2">
      <c r="A6032" s="43" t="s">
        <v>33479</v>
      </c>
      <c r="B6032" s="26" t="s">
        <v>33480</v>
      </c>
      <c r="C6032" s="43" t="s">
        <v>6036</v>
      </c>
      <c r="D6032" s="44" t="s">
        <v>33481</v>
      </c>
    </row>
    <row r="6033" spans="1:4" x14ac:dyDescent="0.2">
      <c r="A6033" s="43"/>
      <c r="C6033" s="43" t="s">
        <v>6037</v>
      </c>
      <c r="D6033" s="44" t="s">
        <v>33482</v>
      </c>
    </row>
    <row r="6034" spans="1:4" x14ac:dyDescent="0.2">
      <c r="A6034" s="43"/>
      <c r="C6034" s="43" t="s">
        <v>6038</v>
      </c>
      <c r="D6034" s="44" t="s">
        <v>33483</v>
      </c>
    </row>
    <row r="6035" spans="1:4" x14ac:dyDescent="0.2">
      <c r="A6035" s="43"/>
      <c r="C6035" s="43" t="s">
        <v>6039</v>
      </c>
      <c r="D6035" s="44" t="s">
        <v>33484</v>
      </c>
    </row>
    <row r="6036" spans="1:4" x14ac:dyDescent="0.2">
      <c r="A6036" s="43"/>
      <c r="C6036" s="43" t="s">
        <v>6040</v>
      </c>
      <c r="D6036" s="44" t="s">
        <v>33485</v>
      </c>
    </row>
    <row r="6037" spans="1:4" x14ac:dyDescent="0.2">
      <c r="A6037" s="43"/>
      <c r="C6037" s="43" t="s">
        <v>6041</v>
      </c>
      <c r="D6037" s="44" t="s">
        <v>33486</v>
      </c>
    </row>
    <row r="6038" spans="1:4" x14ac:dyDescent="0.2">
      <c r="A6038" s="43"/>
      <c r="C6038" s="43" t="s">
        <v>6042</v>
      </c>
      <c r="D6038" s="44" t="s">
        <v>33487</v>
      </c>
    </row>
    <row r="6039" spans="1:4" x14ac:dyDescent="0.2">
      <c r="A6039" s="43"/>
      <c r="C6039" s="43" t="s">
        <v>6043</v>
      </c>
      <c r="D6039" s="44" t="s">
        <v>33488</v>
      </c>
    </row>
    <row r="6040" spans="1:4" x14ac:dyDescent="0.2">
      <c r="A6040" s="43"/>
      <c r="C6040" s="43" t="s">
        <v>6044</v>
      </c>
      <c r="D6040" s="44" t="s">
        <v>33489</v>
      </c>
    </row>
    <row r="6041" spans="1:4" x14ac:dyDescent="0.2">
      <c r="A6041" s="43" t="s">
        <v>33490</v>
      </c>
      <c r="B6041" s="26" t="s">
        <v>33491</v>
      </c>
      <c r="C6041" s="43" t="s">
        <v>6045</v>
      </c>
      <c r="D6041" s="44" t="s">
        <v>33492</v>
      </c>
    </row>
    <row r="6042" spans="1:4" x14ac:dyDescent="0.2">
      <c r="A6042" s="43"/>
      <c r="C6042" s="43" t="s">
        <v>6046</v>
      </c>
      <c r="D6042" s="44" t="s">
        <v>33493</v>
      </c>
    </row>
    <row r="6043" spans="1:4" x14ac:dyDescent="0.2">
      <c r="A6043" s="43"/>
      <c r="C6043" s="43" t="s">
        <v>6047</v>
      </c>
      <c r="D6043" s="44" t="s">
        <v>33494</v>
      </c>
    </row>
    <row r="6044" spans="1:4" x14ac:dyDescent="0.2">
      <c r="A6044" s="43"/>
      <c r="C6044" s="43" t="s">
        <v>6048</v>
      </c>
      <c r="D6044" s="44" t="s">
        <v>33495</v>
      </c>
    </row>
    <row r="6045" spans="1:4" x14ac:dyDescent="0.2">
      <c r="A6045" s="43"/>
      <c r="C6045" s="43" t="s">
        <v>6049</v>
      </c>
      <c r="D6045" s="44" t="s">
        <v>33496</v>
      </c>
    </row>
    <row r="6046" spans="1:4" x14ac:dyDescent="0.2">
      <c r="A6046" s="43"/>
      <c r="C6046" s="43" t="s">
        <v>6050</v>
      </c>
      <c r="D6046" s="44" t="s">
        <v>33497</v>
      </c>
    </row>
    <row r="6047" spans="1:4" ht="36" x14ac:dyDescent="0.2">
      <c r="A6047" s="43" t="s">
        <v>33498</v>
      </c>
      <c r="B6047" s="26" t="s">
        <v>33499</v>
      </c>
      <c r="C6047" s="43" t="s">
        <v>6051</v>
      </c>
      <c r="D6047" s="44" t="s">
        <v>33500</v>
      </c>
    </row>
    <row r="6048" spans="1:4" x14ac:dyDescent="0.2">
      <c r="A6048" s="43"/>
      <c r="C6048" s="43" t="s">
        <v>6052</v>
      </c>
      <c r="D6048" s="44" t="s">
        <v>33501</v>
      </c>
    </row>
    <row r="6049" spans="1:4" x14ac:dyDescent="0.2">
      <c r="A6049" s="43"/>
      <c r="C6049" s="43" t="s">
        <v>6053</v>
      </c>
      <c r="D6049" s="44" t="s">
        <v>33502</v>
      </c>
    </row>
    <row r="6050" spans="1:4" x14ac:dyDescent="0.2">
      <c r="A6050" s="43"/>
      <c r="C6050" s="43" t="s">
        <v>6054</v>
      </c>
      <c r="D6050" s="44" t="s">
        <v>33503</v>
      </c>
    </row>
    <row r="6051" spans="1:4" x14ac:dyDescent="0.2">
      <c r="A6051" s="43"/>
      <c r="C6051" s="43" t="s">
        <v>6055</v>
      </c>
      <c r="D6051" s="44" t="s">
        <v>33504</v>
      </c>
    </row>
    <row r="6052" spans="1:4" ht="24" x14ac:dyDescent="0.2">
      <c r="A6052" s="43" t="s">
        <v>33505</v>
      </c>
      <c r="B6052" s="26" t="s">
        <v>33506</v>
      </c>
      <c r="C6052" s="43" t="s">
        <v>6056</v>
      </c>
      <c r="D6052" s="44" t="s">
        <v>33507</v>
      </c>
    </row>
    <row r="6053" spans="1:4" x14ac:dyDescent="0.2">
      <c r="A6053" s="43"/>
      <c r="C6053" s="43" t="s">
        <v>6057</v>
      </c>
      <c r="D6053" s="44" t="s">
        <v>33508</v>
      </c>
    </row>
    <row r="6054" spans="1:4" x14ac:dyDescent="0.2">
      <c r="A6054" s="43"/>
      <c r="C6054" s="43" t="s">
        <v>6058</v>
      </c>
      <c r="D6054" s="44" t="s">
        <v>33509</v>
      </c>
    </row>
    <row r="6055" spans="1:4" x14ac:dyDescent="0.2">
      <c r="A6055" s="43"/>
      <c r="C6055" s="43" t="s">
        <v>6059</v>
      </c>
      <c r="D6055" s="44" t="s">
        <v>33510</v>
      </c>
    </row>
    <row r="6056" spans="1:4" ht="24" x14ac:dyDescent="0.2">
      <c r="A6056" s="43" t="s">
        <v>33511</v>
      </c>
      <c r="B6056" s="26" t="s">
        <v>33512</v>
      </c>
      <c r="C6056" s="43" t="s">
        <v>6060</v>
      </c>
      <c r="D6056" s="44" t="s">
        <v>33513</v>
      </c>
    </row>
    <row r="6057" spans="1:4" x14ac:dyDescent="0.2">
      <c r="A6057" s="43"/>
      <c r="C6057" s="43" t="s">
        <v>6061</v>
      </c>
      <c r="D6057" s="44" t="s">
        <v>33514</v>
      </c>
    </row>
    <row r="6058" spans="1:4" x14ac:dyDescent="0.2">
      <c r="A6058" s="43"/>
      <c r="C6058" s="43" t="s">
        <v>6062</v>
      </c>
      <c r="D6058" s="44" t="s">
        <v>33515</v>
      </c>
    </row>
    <row r="6059" spans="1:4" x14ac:dyDescent="0.2">
      <c r="A6059" s="43"/>
      <c r="C6059" s="43" t="s">
        <v>6063</v>
      </c>
      <c r="D6059" s="44" t="s">
        <v>33516</v>
      </c>
    </row>
    <row r="6060" spans="1:4" ht="36" x14ac:dyDescent="0.2">
      <c r="A6060" s="43" t="s">
        <v>33517</v>
      </c>
      <c r="B6060" s="26" t="s">
        <v>33518</v>
      </c>
      <c r="C6060" s="43" t="s">
        <v>6064</v>
      </c>
      <c r="D6060" s="44" t="s">
        <v>33519</v>
      </c>
    </row>
    <row r="6061" spans="1:4" x14ac:dyDescent="0.2">
      <c r="A6061" s="43"/>
      <c r="C6061" s="43" t="s">
        <v>6065</v>
      </c>
      <c r="D6061" s="44" t="s">
        <v>33520</v>
      </c>
    </row>
    <row r="6062" spans="1:4" x14ac:dyDescent="0.2">
      <c r="A6062" s="43"/>
      <c r="C6062" s="43" t="s">
        <v>6066</v>
      </c>
      <c r="D6062" s="44" t="s">
        <v>33521</v>
      </c>
    </row>
    <row r="6063" spans="1:4" x14ac:dyDescent="0.2">
      <c r="A6063" s="43"/>
      <c r="C6063" s="43" t="s">
        <v>6067</v>
      </c>
      <c r="D6063" s="44" t="s">
        <v>33522</v>
      </c>
    </row>
    <row r="6064" spans="1:4" x14ac:dyDescent="0.2">
      <c r="A6064" s="43"/>
      <c r="C6064" s="43" t="s">
        <v>6068</v>
      </c>
      <c r="D6064" s="44" t="s">
        <v>33523</v>
      </c>
    </row>
    <row r="6065" spans="1:4" x14ac:dyDescent="0.2">
      <c r="A6065" s="43"/>
      <c r="C6065" s="43" t="s">
        <v>6069</v>
      </c>
      <c r="D6065" s="44" t="s">
        <v>33524</v>
      </c>
    </row>
    <row r="6066" spans="1:4" x14ac:dyDescent="0.2">
      <c r="A6066" s="43"/>
      <c r="C6066" s="43" t="s">
        <v>6070</v>
      </c>
      <c r="D6066" s="44" t="s">
        <v>33525</v>
      </c>
    </row>
    <row r="6067" spans="1:4" x14ac:dyDescent="0.2">
      <c r="A6067" s="43"/>
      <c r="C6067" s="43" t="s">
        <v>6071</v>
      </c>
      <c r="D6067" s="44" t="s">
        <v>33526</v>
      </c>
    </row>
    <row r="6068" spans="1:4" ht="24" x14ac:dyDescent="0.2">
      <c r="A6068" s="43" t="s">
        <v>33527</v>
      </c>
      <c r="B6068" s="26" t="s">
        <v>33528</v>
      </c>
      <c r="C6068" s="43" t="s">
        <v>6072</v>
      </c>
      <c r="D6068" s="44" t="s">
        <v>33529</v>
      </c>
    </row>
    <row r="6069" spans="1:4" x14ac:dyDescent="0.2">
      <c r="A6069" s="43"/>
      <c r="C6069" s="43" t="s">
        <v>6073</v>
      </c>
      <c r="D6069" s="44" t="s">
        <v>33530</v>
      </c>
    </row>
    <row r="6070" spans="1:4" x14ac:dyDescent="0.2">
      <c r="A6070" s="43"/>
      <c r="C6070" s="43" t="s">
        <v>6074</v>
      </c>
      <c r="D6070" s="44" t="s">
        <v>33531</v>
      </c>
    </row>
    <row r="6071" spans="1:4" x14ac:dyDescent="0.2">
      <c r="A6071" s="43"/>
      <c r="C6071" s="43" t="s">
        <v>6075</v>
      </c>
      <c r="D6071" s="44" t="s">
        <v>33532</v>
      </c>
    </row>
    <row r="6072" spans="1:4" x14ac:dyDescent="0.2">
      <c r="A6072" s="43"/>
      <c r="C6072" s="43" t="s">
        <v>6076</v>
      </c>
      <c r="D6072" s="44" t="s">
        <v>33533</v>
      </c>
    </row>
    <row r="6073" spans="1:4" x14ac:dyDescent="0.2">
      <c r="A6073" s="43"/>
      <c r="C6073" s="43" t="s">
        <v>6077</v>
      </c>
      <c r="D6073" s="44" t="s">
        <v>33534</v>
      </c>
    </row>
    <row r="6074" spans="1:4" x14ac:dyDescent="0.2">
      <c r="A6074" s="43"/>
      <c r="C6074" s="43" t="s">
        <v>6078</v>
      </c>
      <c r="D6074" s="44" t="s">
        <v>33535</v>
      </c>
    </row>
    <row r="6075" spans="1:4" x14ac:dyDescent="0.2">
      <c r="A6075" s="43" t="s">
        <v>33536</v>
      </c>
      <c r="B6075" s="26" t="s">
        <v>33537</v>
      </c>
      <c r="C6075" s="43" t="s">
        <v>6079</v>
      </c>
      <c r="D6075" s="44" t="s">
        <v>33538</v>
      </c>
    </row>
    <row r="6076" spans="1:4" x14ac:dyDescent="0.2">
      <c r="A6076" s="43"/>
      <c r="C6076" s="43" t="s">
        <v>6080</v>
      </c>
      <c r="D6076" s="44" t="s">
        <v>33539</v>
      </c>
    </row>
    <row r="6077" spans="1:4" x14ac:dyDescent="0.2">
      <c r="A6077" s="43"/>
      <c r="C6077" s="43" t="s">
        <v>6081</v>
      </c>
      <c r="D6077" s="44" t="s">
        <v>33540</v>
      </c>
    </row>
    <row r="6078" spans="1:4" x14ac:dyDescent="0.2">
      <c r="A6078" s="43"/>
      <c r="C6078" s="43" t="s">
        <v>6082</v>
      </c>
      <c r="D6078" s="44" t="s">
        <v>33541</v>
      </c>
    </row>
    <row r="6079" spans="1:4" x14ac:dyDescent="0.2">
      <c r="A6079" s="43"/>
      <c r="C6079" s="43" t="s">
        <v>6083</v>
      </c>
      <c r="D6079" s="44" t="s">
        <v>33542</v>
      </c>
    </row>
    <row r="6080" spans="1:4" x14ac:dyDescent="0.2">
      <c r="A6080" s="43"/>
      <c r="C6080" s="43" t="s">
        <v>6084</v>
      </c>
      <c r="D6080" s="44" t="s">
        <v>33543</v>
      </c>
    </row>
    <row r="6081" spans="1:4" x14ac:dyDescent="0.2">
      <c r="A6081" s="43" t="s">
        <v>33544</v>
      </c>
      <c r="B6081" s="26" t="s">
        <v>33545</v>
      </c>
      <c r="C6081" s="43" t="s">
        <v>6085</v>
      </c>
      <c r="D6081" s="44" t="s">
        <v>33546</v>
      </c>
    </row>
    <row r="6082" spans="1:4" x14ac:dyDescent="0.2">
      <c r="A6082" s="43"/>
      <c r="C6082" s="43" t="s">
        <v>6086</v>
      </c>
      <c r="D6082" s="44" t="s">
        <v>33547</v>
      </c>
    </row>
    <row r="6083" spans="1:4" x14ac:dyDescent="0.2">
      <c r="A6083" s="43"/>
      <c r="C6083" s="43" t="s">
        <v>6087</v>
      </c>
      <c r="D6083" s="44" t="s">
        <v>33548</v>
      </c>
    </row>
    <row r="6084" spans="1:4" x14ac:dyDescent="0.2">
      <c r="A6084" s="43"/>
      <c r="C6084" s="43" t="s">
        <v>6088</v>
      </c>
      <c r="D6084" s="44" t="s">
        <v>33549</v>
      </c>
    </row>
    <row r="6085" spans="1:4" x14ac:dyDescent="0.2">
      <c r="A6085" s="43"/>
      <c r="C6085" s="43" t="s">
        <v>6089</v>
      </c>
      <c r="D6085" s="44" t="s">
        <v>33550</v>
      </c>
    </row>
    <row r="6086" spans="1:4" x14ac:dyDescent="0.2">
      <c r="A6086" s="43"/>
      <c r="C6086" s="43" t="s">
        <v>6090</v>
      </c>
      <c r="D6086" s="44" t="s">
        <v>33551</v>
      </c>
    </row>
    <row r="6087" spans="1:4" x14ac:dyDescent="0.2">
      <c r="A6087" s="43"/>
      <c r="C6087" s="43" t="s">
        <v>6091</v>
      </c>
      <c r="D6087" s="44" t="s">
        <v>33552</v>
      </c>
    </row>
    <row r="6088" spans="1:4" x14ac:dyDescent="0.2">
      <c r="A6088" s="43"/>
      <c r="C6088" s="43" t="s">
        <v>6092</v>
      </c>
      <c r="D6088" s="44" t="s">
        <v>33553</v>
      </c>
    </row>
    <row r="6089" spans="1:4" ht="24" x14ac:dyDescent="0.2">
      <c r="A6089" s="43" t="s">
        <v>33554</v>
      </c>
      <c r="B6089" s="26" t="s">
        <v>33555</v>
      </c>
      <c r="C6089" s="43" t="s">
        <v>6093</v>
      </c>
      <c r="D6089" s="44" t="s">
        <v>33556</v>
      </c>
    </row>
    <row r="6090" spans="1:4" x14ac:dyDescent="0.2">
      <c r="A6090" s="43"/>
      <c r="C6090" s="43" t="s">
        <v>6094</v>
      </c>
      <c r="D6090" s="44" t="s">
        <v>33557</v>
      </c>
    </row>
    <row r="6091" spans="1:4" x14ac:dyDescent="0.2">
      <c r="A6091" s="43"/>
      <c r="C6091" s="43" t="s">
        <v>6095</v>
      </c>
      <c r="D6091" s="44" t="s">
        <v>33558</v>
      </c>
    </row>
    <row r="6092" spans="1:4" x14ac:dyDescent="0.2">
      <c r="A6092" s="43"/>
      <c r="C6092" s="43" t="s">
        <v>6096</v>
      </c>
      <c r="D6092" s="44" t="s">
        <v>33559</v>
      </c>
    </row>
    <row r="6093" spans="1:4" x14ac:dyDescent="0.2">
      <c r="A6093" s="43"/>
      <c r="C6093" s="43" t="s">
        <v>6097</v>
      </c>
      <c r="D6093" s="44" t="s">
        <v>33560</v>
      </c>
    </row>
    <row r="6094" spans="1:4" x14ac:dyDescent="0.2">
      <c r="A6094" s="43"/>
      <c r="C6094" s="43" t="s">
        <v>6098</v>
      </c>
      <c r="D6094" s="44" t="s">
        <v>33561</v>
      </c>
    </row>
    <row r="6095" spans="1:4" x14ac:dyDescent="0.2">
      <c r="A6095" s="43"/>
      <c r="C6095" s="43" t="s">
        <v>6099</v>
      </c>
      <c r="D6095" s="44" t="s">
        <v>33562</v>
      </c>
    </row>
    <row r="6096" spans="1:4" x14ac:dyDescent="0.2">
      <c r="A6096" s="43"/>
      <c r="C6096" s="43" t="s">
        <v>6100</v>
      </c>
      <c r="D6096" s="44" t="s">
        <v>33563</v>
      </c>
    </row>
    <row r="6097" spans="1:4" ht="24" x14ac:dyDescent="0.2">
      <c r="A6097" s="43" t="s">
        <v>33564</v>
      </c>
      <c r="B6097" s="26" t="s">
        <v>33565</v>
      </c>
      <c r="C6097" s="43" t="s">
        <v>33564</v>
      </c>
      <c r="D6097" s="44" t="s">
        <v>33565</v>
      </c>
    </row>
    <row r="6098" spans="1:4" ht="24" x14ac:dyDescent="0.2">
      <c r="A6098" s="43" t="s">
        <v>33566</v>
      </c>
      <c r="B6098" s="26" t="s">
        <v>33567</v>
      </c>
      <c r="C6098" s="43" t="s">
        <v>6102</v>
      </c>
      <c r="D6098" s="44" t="s">
        <v>33568</v>
      </c>
    </row>
    <row r="6099" spans="1:4" x14ac:dyDescent="0.2">
      <c r="A6099" s="43"/>
      <c r="C6099" s="43" t="s">
        <v>6103</v>
      </c>
      <c r="D6099" s="44" t="s">
        <v>33569</v>
      </c>
    </row>
    <row r="6100" spans="1:4" x14ac:dyDescent="0.2">
      <c r="A6100" s="43"/>
      <c r="C6100" s="43" t="s">
        <v>6104</v>
      </c>
      <c r="D6100" s="44" t="s">
        <v>33570</v>
      </c>
    </row>
    <row r="6101" spans="1:4" x14ac:dyDescent="0.2">
      <c r="A6101" s="43"/>
      <c r="C6101" s="43" t="s">
        <v>6105</v>
      </c>
      <c r="D6101" s="44" t="s">
        <v>33571</v>
      </c>
    </row>
    <row r="6102" spans="1:4" x14ac:dyDescent="0.2">
      <c r="A6102" s="43"/>
      <c r="C6102" s="43" t="s">
        <v>6106</v>
      </c>
      <c r="D6102" s="44" t="s">
        <v>33572</v>
      </c>
    </row>
    <row r="6103" spans="1:4" x14ac:dyDescent="0.2">
      <c r="A6103" s="43"/>
      <c r="C6103" s="43" t="s">
        <v>6107</v>
      </c>
      <c r="D6103" s="44" t="s">
        <v>33573</v>
      </c>
    </row>
    <row r="6104" spans="1:4" x14ac:dyDescent="0.2">
      <c r="A6104" s="43"/>
      <c r="C6104" s="43" t="s">
        <v>6108</v>
      </c>
      <c r="D6104" s="44" t="s">
        <v>33574</v>
      </c>
    </row>
    <row r="6105" spans="1:4" x14ac:dyDescent="0.2">
      <c r="A6105" s="43" t="s">
        <v>33575</v>
      </c>
      <c r="B6105" s="26" t="s">
        <v>33576</v>
      </c>
      <c r="C6105" s="43" t="s">
        <v>6109</v>
      </c>
      <c r="D6105" s="44" t="s">
        <v>33577</v>
      </c>
    </row>
    <row r="6106" spans="1:4" x14ac:dyDescent="0.2">
      <c r="A6106" s="43"/>
      <c r="C6106" s="43" t="s">
        <v>6110</v>
      </c>
      <c r="D6106" s="44" t="s">
        <v>33578</v>
      </c>
    </row>
    <row r="6107" spans="1:4" x14ac:dyDescent="0.2">
      <c r="A6107" s="43"/>
      <c r="C6107" s="43" t="s">
        <v>6111</v>
      </c>
      <c r="D6107" s="44" t="s">
        <v>33579</v>
      </c>
    </row>
    <row r="6108" spans="1:4" x14ac:dyDescent="0.2">
      <c r="A6108" s="43"/>
      <c r="C6108" s="43" t="s">
        <v>6112</v>
      </c>
      <c r="D6108" s="44" t="s">
        <v>33580</v>
      </c>
    </row>
    <row r="6109" spans="1:4" x14ac:dyDescent="0.2">
      <c r="A6109" s="43"/>
      <c r="C6109" s="43" t="s">
        <v>6113</v>
      </c>
      <c r="D6109" s="44" t="s">
        <v>33581</v>
      </c>
    </row>
    <row r="6110" spans="1:4" x14ac:dyDescent="0.2">
      <c r="A6110" s="43"/>
      <c r="C6110" s="43" t="s">
        <v>6114</v>
      </c>
      <c r="D6110" s="44" t="s">
        <v>33582</v>
      </c>
    </row>
    <row r="6111" spans="1:4" x14ac:dyDescent="0.2">
      <c r="A6111" s="43"/>
      <c r="C6111" s="43" t="s">
        <v>6115</v>
      </c>
      <c r="D6111" s="44" t="s">
        <v>33583</v>
      </c>
    </row>
    <row r="6112" spans="1:4" x14ac:dyDescent="0.2">
      <c r="A6112" s="43"/>
      <c r="C6112" s="43" t="s">
        <v>6116</v>
      </c>
      <c r="D6112" s="44" t="s">
        <v>33584</v>
      </c>
    </row>
    <row r="6113" spans="1:4" x14ac:dyDescent="0.2">
      <c r="A6113" s="43" t="s">
        <v>33585</v>
      </c>
      <c r="B6113" s="26" t="s">
        <v>33586</v>
      </c>
      <c r="C6113" s="43" t="s">
        <v>6117</v>
      </c>
      <c r="D6113" s="44" t="s">
        <v>33587</v>
      </c>
    </row>
    <row r="6114" spans="1:4" x14ac:dyDescent="0.2">
      <c r="A6114" s="43"/>
      <c r="C6114" s="43" t="s">
        <v>6118</v>
      </c>
      <c r="D6114" s="44" t="s">
        <v>33588</v>
      </c>
    </row>
    <row r="6115" spans="1:4" x14ac:dyDescent="0.2">
      <c r="A6115" s="43"/>
      <c r="C6115" s="43" t="s">
        <v>6119</v>
      </c>
      <c r="D6115" s="44" t="s">
        <v>33589</v>
      </c>
    </row>
    <row r="6116" spans="1:4" ht="24" x14ac:dyDescent="0.2">
      <c r="A6116" s="43" t="s">
        <v>33590</v>
      </c>
      <c r="B6116" s="26" t="s">
        <v>33591</v>
      </c>
      <c r="C6116" s="43" t="s">
        <v>6120</v>
      </c>
      <c r="D6116" s="44" t="s">
        <v>33592</v>
      </c>
    </row>
    <row r="6117" spans="1:4" x14ac:dyDescent="0.2">
      <c r="A6117" s="43"/>
      <c r="C6117" s="43" t="s">
        <v>6121</v>
      </c>
      <c r="D6117" s="44" t="s">
        <v>33593</v>
      </c>
    </row>
    <row r="6118" spans="1:4" x14ac:dyDescent="0.2">
      <c r="A6118" s="43"/>
      <c r="C6118" s="43" t="s">
        <v>6122</v>
      </c>
      <c r="D6118" s="44" t="s">
        <v>33594</v>
      </c>
    </row>
    <row r="6119" spans="1:4" x14ac:dyDescent="0.2">
      <c r="A6119" s="43"/>
      <c r="C6119" s="43" t="s">
        <v>6123</v>
      </c>
      <c r="D6119" s="44" t="s">
        <v>33595</v>
      </c>
    </row>
    <row r="6120" spans="1:4" x14ac:dyDescent="0.2">
      <c r="A6120" s="43"/>
      <c r="C6120" s="43" t="s">
        <v>6124</v>
      </c>
      <c r="D6120" s="44" t="s">
        <v>33596</v>
      </c>
    </row>
    <row r="6121" spans="1:4" x14ac:dyDescent="0.2">
      <c r="A6121" s="43"/>
      <c r="C6121" s="43" t="s">
        <v>6125</v>
      </c>
      <c r="D6121" s="44" t="s">
        <v>33597</v>
      </c>
    </row>
    <row r="6122" spans="1:4" x14ac:dyDescent="0.2">
      <c r="A6122" s="43"/>
      <c r="C6122" s="43" t="s">
        <v>6126</v>
      </c>
      <c r="D6122" s="44" t="s">
        <v>33598</v>
      </c>
    </row>
    <row r="6123" spans="1:4" x14ac:dyDescent="0.2">
      <c r="A6123" s="43"/>
      <c r="C6123" s="43" t="s">
        <v>6127</v>
      </c>
      <c r="D6123" s="44" t="s">
        <v>33599</v>
      </c>
    </row>
    <row r="6124" spans="1:4" x14ac:dyDescent="0.2">
      <c r="A6124" s="43"/>
      <c r="C6124" s="43" t="s">
        <v>6128</v>
      </c>
      <c r="D6124" s="44" t="s">
        <v>33600</v>
      </c>
    </row>
    <row r="6125" spans="1:4" ht="24" x14ac:dyDescent="0.2">
      <c r="A6125" s="43" t="s">
        <v>33601</v>
      </c>
      <c r="B6125" s="26" t="s">
        <v>33602</v>
      </c>
      <c r="C6125" s="43" t="s">
        <v>33601</v>
      </c>
      <c r="D6125" s="44" t="s">
        <v>33602</v>
      </c>
    </row>
    <row r="6126" spans="1:4" x14ac:dyDescent="0.2">
      <c r="A6126" s="43" t="s">
        <v>33603</v>
      </c>
      <c r="B6126" s="26" t="s">
        <v>33604</v>
      </c>
      <c r="C6126" s="43" t="s">
        <v>6130</v>
      </c>
      <c r="D6126" s="44" t="s">
        <v>33605</v>
      </c>
    </row>
    <row r="6127" spans="1:4" x14ac:dyDescent="0.2">
      <c r="A6127" s="43"/>
      <c r="C6127" s="43" t="s">
        <v>6131</v>
      </c>
      <c r="D6127" s="44" t="s">
        <v>33606</v>
      </c>
    </row>
    <row r="6128" spans="1:4" x14ac:dyDescent="0.2">
      <c r="A6128" s="43"/>
      <c r="C6128" s="43" t="s">
        <v>6132</v>
      </c>
      <c r="D6128" s="44" t="s">
        <v>33607</v>
      </c>
    </row>
    <row r="6129" spans="1:4" x14ac:dyDescent="0.2">
      <c r="A6129" s="43"/>
      <c r="C6129" s="43" t="s">
        <v>6133</v>
      </c>
      <c r="D6129" s="44" t="s">
        <v>33608</v>
      </c>
    </row>
    <row r="6130" spans="1:4" x14ac:dyDescent="0.2">
      <c r="A6130" s="43"/>
      <c r="C6130" s="43" t="s">
        <v>6134</v>
      </c>
      <c r="D6130" s="44" t="s">
        <v>33609</v>
      </c>
    </row>
    <row r="6131" spans="1:4" x14ac:dyDescent="0.2">
      <c r="A6131" s="43"/>
      <c r="C6131" s="43" t="s">
        <v>6135</v>
      </c>
      <c r="D6131" s="44" t="s">
        <v>33610</v>
      </c>
    </row>
    <row r="6132" spans="1:4" x14ac:dyDescent="0.2">
      <c r="A6132" s="43"/>
      <c r="C6132" s="43" t="s">
        <v>6136</v>
      </c>
      <c r="D6132" s="44" t="s">
        <v>33611</v>
      </c>
    </row>
    <row r="6133" spans="1:4" x14ac:dyDescent="0.2">
      <c r="A6133" s="43"/>
      <c r="C6133" s="43" t="s">
        <v>6137</v>
      </c>
      <c r="D6133" s="44" t="s">
        <v>33612</v>
      </c>
    </row>
    <row r="6134" spans="1:4" x14ac:dyDescent="0.2">
      <c r="A6134" s="43"/>
      <c r="C6134" s="43" t="s">
        <v>6138</v>
      </c>
      <c r="D6134" s="44" t="s">
        <v>33613</v>
      </c>
    </row>
    <row r="6135" spans="1:4" ht="24" x14ac:dyDescent="0.2">
      <c r="A6135" s="43" t="s">
        <v>33614</v>
      </c>
      <c r="B6135" s="26" t="s">
        <v>33615</v>
      </c>
      <c r="C6135" s="43" t="s">
        <v>6139</v>
      </c>
      <c r="D6135" s="44" t="s">
        <v>33616</v>
      </c>
    </row>
    <row r="6136" spans="1:4" x14ac:dyDescent="0.2">
      <c r="A6136" s="43"/>
      <c r="C6136" s="43" t="s">
        <v>6140</v>
      </c>
      <c r="D6136" s="44" t="s">
        <v>33617</v>
      </c>
    </row>
    <row r="6137" spans="1:4" x14ac:dyDescent="0.2">
      <c r="A6137" s="43"/>
      <c r="C6137" s="43" t="s">
        <v>6141</v>
      </c>
      <c r="D6137" s="44" t="s">
        <v>33618</v>
      </c>
    </row>
    <row r="6138" spans="1:4" x14ac:dyDescent="0.2">
      <c r="A6138" s="43"/>
      <c r="C6138" s="43" t="s">
        <v>6142</v>
      </c>
      <c r="D6138" s="44" t="s">
        <v>33619</v>
      </c>
    </row>
    <row r="6139" spans="1:4" ht="24" x14ac:dyDescent="0.2">
      <c r="A6139" s="43" t="s">
        <v>33620</v>
      </c>
      <c r="B6139" s="26" t="s">
        <v>33621</v>
      </c>
      <c r="C6139" s="43" t="s">
        <v>6143</v>
      </c>
      <c r="D6139" s="44" t="s">
        <v>33622</v>
      </c>
    </row>
    <row r="6140" spans="1:4" x14ac:dyDescent="0.2">
      <c r="A6140" s="43"/>
      <c r="C6140" s="43" t="s">
        <v>6144</v>
      </c>
      <c r="D6140" s="44" t="s">
        <v>33623</v>
      </c>
    </row>
    <row r="6141" spans="1:4" x14ac:dyDescent="0.2">
      <c r="A6141" s="43" t="s">
        <v>33624</v>
      </c>
      <c r="B6141" s="26" t="s">
        <v>33625</v>
      </c>
      <c r="C6141" s="43" t="s">
        <v>6145</v>
      </c>
      <c r="D6141" s="44" t="s">
        <v>33626</v>
      </c>
    </row>
    <row r="6142" spans="1:4" x14ac:dyDescent="0.2">
      <c r="A6142" s="43"/>
      <c r="C6142" s="43" t="s">
        <v>6146</v>
      </c>
      <c r="D6142" s="44" t="s">
        <v>33627</v>
      </c>
    </row>
    <row r="6143" spans="1:4" x14ac:dyDescent="0.2">
      <c r="A6143" s="43"/>
      <c r="C6143" s="43" t="s">
        <v>6147</v>
      </c>
      <c r="D6143" s="44" t="s">
        <v>33628</v>
      </c>
    </row>
    <row r="6144" spans="1:4" ht="24" x14ac:dyDescent="0.2">
      <c r="A6144" s="43" t="s">
        <v>33629</v>
      </c>
      <c r="B6144" s="26" t="s">
        <v>33630</v>
      </c>
      <c r="C6144" s="43" t="s">
        <v>6148</v>
      </c>
      <c r="D6144" s="44" t="s">
        <v>33631</v>
      </c>
    </row>
    <row r="6145" spans="1:4" x14ac:dyDescent="0.2">
      <c r="A6145" s="43"/>
      <c r="C6145" s="43" t="s">
        <v>6149</v>
      </c>
      <c r="D6145" s="44" t="s">
        <v>33632</v>
      </c>
    </row>
    <row r="6146" spans="1:4" x14ac:dyDescent="0.2">
      <c r="A6146" s="43"/>
      <c r="C6146" s="43" t="s">
        <v>6150</v>
      </c>
      <c r="D6146" s="44" t="s">
        <v>33633</v>
      </c>
    </row>
    <row r="6147" spans="1:4" x14ac:dyDescent="0.2">
      <c r="A6147" s="43"/>
      <c r="C6147" s="43" t="s">
        <v>6151</v>
      </c>
      <c r="D6147" s="44" t="s">
        <v>33634</v>
      </c>
    </row>
    <row r="6148" spans="1:4" x14ac:dyDescent="0.2">
      <c r="A6148" s="43"/>
      <c r="C6148" s="43" t="s">
        <v>6152</v>
      </c>
      <c r="D6148" s="44" t="s">
        <v>33635</v>
      </c>
    </row>
    <row r="6149" spans="1:4" x14ac:dyDescent="0.2">
      <c r="A6149" s="43"/>
      <c r="C6149" s="43" t="s">
        <v>6153</v>
      </c>
      <c r="D6149" s="44" t="s">
        <v>33636</v>
      </c>
    </row>
    <row r="6150" spans="1:4" x14ac:dyDescent="0.2">
      <c r="A6150" s="43"/>
      <c r="C6150" s="43" t="s">
        <v>6154</v>
      </c>
      <c r="D6150" s="44" t="s">
        <v>33637</v>
      </c>
    </row>
    <row r="6151" spans="1:4" x14ac:dyDescent="0.2">
      <c r="A6151" s="43"/>
      <c r="C6151" s="43" t="s">
        <v>6155</v>
      </c>
      <c r="D6151" s="44" t="s">
        <v>33638</v>
      </c>
    </row>
    <row r="6152" spans="1:4" ht="24" x14ac:dyDescent="0.2">
      <c r="A6152" s="43" t="s">
        <v>33639</v>
      </c>
      <c r="B6152" s="26" t="s">
        <v>33640</v>
      </c>
      <c r="C6152" s="43" t="s">
        <v>6156</v>
      </c>
      <c r="D6152" s="44" t="s">
        <v>33641</v>
      </c>
    </row>
    <row r="6153" spans="1:4" x14ac:dyDescent="0.2">
      <c r="A6153" s="43"/>
      <c r="C6153" s="43" t="s">
        <v>6157</v>
      </c>
      <c r="D6153" s="44" t="s">
        <v>33642</v>
      </c>
    </row>
    <row r="6154" spans="1:4" x14ac:dyDescent="0.2">
      <c r="A6154" s="43"/>
      <c r="C6154" s="43" t="s">
        <v>6158</v>
      </c>
      <c r="D6154" s="44" t="s">
        <v>33643</v>
      </c>
    </row>
    <row r="6155" spans="1:4" x14ac:dyDescent="0.2">
      <c r="A6155" s="43"/>
      <c r="C6155" s="43" t="s">
        <v>6159</v>
      </c>
      <c r="D6155" s="44" t="s">
        <v>33644</v>
      </c>
    </row>
    <row r="6156" spans="1:4" x14ac:dyDescent="0.2">
      <c r="A6156" s="43"/>
      <c r="C6156" s="43" t="s">
        <v>6160</v>
      </c>
      <c r="D6156" s="44" t="s">
        <v>33645</v>
      </c>
    </row>
    <row r="6157" spans="1:4" x14ac:dyDescent="0.2">
      <c r="A6157" s="43"/>
      <c r="C6157" s="43" t="s">
        <v>6161</v>
      </c>
      <c r="D6157" s="44" t="s">
        <v>33646</v>
      </c>
    </row>
    <row r="6158" spans="1:4" ht="24" x14ac:dyDescent="0.2">
      <c r="A6158" s="43" t="s">
        <v>33647</v>
      </c>
      <c r="B6158" s="26" t="s">
        <v>33648</v>
      </c>
      <c r="C6158" s="43" t="s">
        <v>33647</v>
      </c>
      <c r="D6158" s="44" t="s">
        <v>33649</v>
      </c>
    </row>
    <row r="6159" spans="1:4" ht="24" x14ac:dyDescent="0.2">
      <c r="A6159" s="43" t="s">
        <v>33650</v>
      </c>
      <c r="B6159" s="26" t="s">
        <v>33651</v>
      </c>
      <c r="C6159" s="43" t="s">
        <v>6163</v>
      </c>
      <c r="D6159" s="44" t="s">
        <v>33652</v>
      </c>
    </row>
    <row r="6160" spans="1:4" x14ac:dyDescent="0.2">
      <c r="A6160" s="43"/>
      <c r="C6160" s="43" t="s">
        <v>6164</v>
      </c>
      <c r="D6160" s="44" t="s">
        <v>33653</v>
      </c>
    </row>
    <row r="6161" spans="1:4" x14ac:dyDescent="0.2">
      <c r="A6161" s="43"/>
      <c r="C6161" s="43" t="s">
        <v>6165</v>
      </c>
      <c r="D6161" s="44" t="s">
        <v>33654</v>
      </c>
    </row>
    <row r="6162" spans="1:4" x14ac:dyDescent="0.2">
      <c r="A6162" s="43"/>
      <c r="C6162" s="43" t="s">
        <v>6166</v>
      </c>
      <c r="D6162" s="44" t="s">
        <v>33655</v>
      </c>
    </row>
    <row r="6163" spans="1:4" x14ac:dyDescent="0.2">
      <c r="A6163" s="43"/>
      <c r="C6163" s="43" t="s">
        <v>6167</v>
      </c>
      <c r="D6163" s="44" t="s">
        <v>33656</v>
      </c>
    </row>
    <row r="6164" spans="1:4" x14ac:dyDescent="0.2">
      <c r="A6164" s="43"/>
      <c r="C6164" s="43" t="s">
        <v>6168</v>
      </c>
      <c r="D6164" s="44" t="s">
        <v>33657</v>
      </c>
    </row>
    <row r="6165" spans="1:4" x14ac:dyDescent="0.2">
      <c r="A6165" s="43"/>
      <c r="C6165" s="43" t="s">
        <v>6169</v>
      </c>
      <c r="D6165" s="44" t="s">
        <v>33658</v>
      </c>
    </row>
    <row r="6166" spans="1:4" x14ac:dyDescent="0.2">
      <c r="A6166" s="43"/>
      <c r="C6166" s="43" t="s">
        <v>6170</v>
      </c>
      <c r="D6166" s="44" t="s">
        <v>33659</v>
      </c>
    </row>
    <row r="6167" spans="1:4" x14ac:dyDescent="0.2">
      <c r="A6167" s="43"/>
      <c r="C6167" s="43" t="s">
        <v>6171</v>
      </c>
      <c r="D6167" s="44" t="s">
        <v>33660</v>
      </c>
    </row>
    <row r="6168" spans="1:4" ht="36" x14ac:dyDescent="0.2">
      <c r="A6168" s="43" t="s">
        <v>33661</v>
      </c>
      <c r="B6168" s="26" t="s">
        <v>33662</v>
      </c>
      <c r="C6168" s="43" t="s">
        <v>6172</v>
      </c>
      <c r="D6168" s="44" t="s">
        <v>33663</v>
      </c>
    </row>
    <row r="6169" spans="1:4" x14ac:dyDescent="0.2">
      <c r="A6169" s="43"/>
      <c r="C6169" s="43" t="s">
        <v>6173</v>
      </c>
      <c r="D6169" s="44" t="s">
        <v>33664</v>
      </c>
    </row>
    <row r="6170" spans="1:4" x14ac:dyDescent="0.2">
      <c r="A6170" s="43"/>
      <c r="C6170" s="43" t="s">
        <v>6174</v>
      </c>
      <c r="D6170" s="44" t="s">
        <v>33665</v>
      </c>
    </row>
    <row r="6171" spans="1:4" x14ac:dyDescent="0.2">
      <c r="A6171" s="43"/>
      <c r="C6171" s="43" t="s">
        <v>6175</v>
      </c>
      <c r="D6171" s="44" t="s">
        <v>33666</v>
      </c>
    </row>
    <row r="6172" spans="1:4" x14ac:dyDescent="0.2">
      <c r="A6172" s="43"/>
      <c r="C6172" s="43" t="s">
        <v>6176</v>
      </c>
      <c r="D6172" s="44" t="s">
        <v>33667</v>
      </c>
    </row>
    <row r="6173" spans="1:4" x14ac:dyDescent="0.2">
      <c r="A6173" s="43"/>
      <c r="C6173" s="43" t="s">
        <v>6177</v>
      </c>
      <c r="D6173" s="44" t="s">
        <v>33668</v>
      </c>
    </row>
    <row r="6174" spans="1:4" x14ac:dyDescent="0.2">
      <c r="A6174" s="43"/>
      <c r="C6174" s="43" t="s">
        <v>6178</v>
      </c>
      <c r="D6174" s="44" t="s">
        <v>33669</v>
      </c>
    </row>
    <row r="6175" spans="1:4" ht="24" x14ac:dyDescent="0.2">
      <c r="A6175" s="43" t="s">
        <v>33670</v>
      </c>
      <c r="B6175" s="26" t="s">
        <v>33671</v>
      </c>
      <c r="C6175" s="43" t="s">
        <v>6179</v>
      </c>
      <c r="D6175" s="44" t="s">
        <v>33672</v>
      </c>
    </row>
    <row r="6176" spans="1:4" x14ac:dyDescent="0.2">
      <c r="A6176" s="43"/>
      <c r="C6176" s="43" t="s">
        <v>6180</v>
      </c>
      <c r="D6176" s="44" t="s">
        <v>33673</v>
      </c>
    </row>
    <row r="6177" spans="1:4" x14ac:dyDescent="0.2">
      <c r="A6177" s="43"/>
      <c r="C6177" s="43" t="s">
        <v>6181</v>
      </c>
      <c r="D6177" s="44" t="s">
        <v>33674</v>
      </c>
    </row>
    <row r="6178" spans="1:4" x14ac:dyDescent="0.2">
      <c r="A6178" s="43"/>
      <c r="C6178" s="43" t="s">
        <v>6182</v>
      </c>
      <c r="D6178" s="44" t="s">
        <v>33675</v>
      </c>
    </row>
    <row r="6179" spans="1:4" x14ac:dyDescent="0.2">
      <c r="A6179" s="43"/>
      <c r="C6179" s="43" t="s">
        <v>6183</v>
      </c>
      <c r="D6179" s="44" t="s">
        <v>33676</v>
      </c>
    </row>
    <row r="6180" spans="1:4" x14ac:dyDescent="0.2">
      <c r="A6180" s="43"/>
      <c r="C6180" s="43" t="s">
        <v>6184</v>
      </c>
      <c r="D6180" s="44" t="s">
        <v>33677</v>
      </c>
    </row>
    <row r="6181" spans="1:4" x14ac:dyDescent="0.2">
      <c r="A6181" s="43"/>
      <c r="C6181" s="43" t="s">
        <v>6185</v>
      </c>
      <c r="D6181" s="44" t="s">
        <v>33678</v>
      </c>
    </row>
    <row r="6182" spans="1:4" ht="24" x14ac:dyDescent="0.2">
      <c r="A6182" s="43" t="s">
        <v>33679</v>
      </c>
      <c r="B6182" s="26" t="s">
        <v>33680</v>
      </c>
      <c r="C6182" s="43" t="s">
        <v>6186</v>
      </c>
      <c r="D6182" s="44" t="s">
        <v>33681</v>
      </c>
    </row>
    <row r="6183" spans="1:4" x14ac:dyDescent="0.2">
      <c r="A6183" s="43"/>
      <c r="C6183" s="43" t="s">
        <v>6187</v>
      </c>
      <c r="D6183" s="44" t="s">
        <v>33682</v>
      </c>
    </row>
    <row r="6184" spans="1:4" x14ac:dyDescent="0.2">
      <c r="A6184" s="43"/>
      <c r="C6184" s="43" t="s">
        <v>6188</v>
      </c>
      <c r="D6184" s="44" t="s">
        <v>33683</v>
      </c>
    </row>
    <row r="6185" spans="1:4" x14ac:dyDescent="0.2">
      <c r="A6185" s="43"/>
      <c r="C6185" s="43" t="s">
        <v>6189</v>
      </c>
      <c r="D6185" s="44" t="s">
        <v>33684</v>
      </c>
    </row>
    <row r="6186" spans="1:4" x14ac:dyDescent="0.2">
      <c r="A6186" s="43"/>
      <c r="C6186" s="43" t="s">
        <v>6190</v>
      </c>
      <c r="D6186" s="44" t="s">
        <v>33685</v>
      </c>
    </row>
    <row r="6187" spans="1:4" ht="24" x14ac:dyDescent="0.2">
      <c r="A6187" s="43" t="s">
        <v>33686</v>
      </c>
      <c r="B6187" s="26" t="s">
        <v>33687</v>
      </c>
      <c r="C6187" s="43" t="s">
        <v>6191</v>
      </c>
      <c r="D6187" s="44" t="s">
        <v>33688</v>
      </c>
    </row>
    <row r="6188" spans="1:4" x14ac:dyDescent="0.2">
      <c r="A6188" s="43"/>
      <c r="C6188" s="43" t="s">
        <v>6192</v>
      </c>
      <c r="D6188" s="44" t="s">
        <v>33689</v>
      </c>
    </row>
    <row r="6189" spans="1:4" x14ac:dyDescent="0.2">
      <c r="A6189" s="43"/>
      <c r="C6189" s="43" t="s">
        <v>6193</v>
      </c>
      <c r="D6189" s="44" t="s">
        <v>33690</v>
      </c>
    </row>
    <row r="6190" spans="1:4" x14ac:dyDescent="0.2">
      <c r="A6190" s="43"/>
      <c r="C6190" s="43" t="s">
        <v>6194</v>
      </c>
      <c r="D6190" s="44" t="s">
        <v>33691</v>
      </c>
    </row>
    <row r="6191" spans="1:4" x14ac:dyDescent="0.2">
      <c r="A6191" s="43"/>
      <c r="C6191" s="43" t="s">
        <v>6195</v>
      </c>
      <c r="D6191" s="44" t="s">
        <v>33692</v>
      </c>
    </row>
    <row r="6192" spans="1:4" x14ac:dyDescent="0.2">
      <c r="A6192" s="43"/>
      <c r="C6192" s="43" t="s">
        <v>6196</v>
      </c>
      <c r="D6192" s="44" t="s">
        <v>33693</v>
      </c>
    </row>
    <row r="6193" spans="1:4" x14ac:dyDescent="0.2">
      <c r="A6193" s="43"/>
      <c r="C6193" s="43" t="s">
        <v>6197</v>
      </c>
      <c r="D6193" s="44" t="s">
        <v>33694</v>
      </c>
    </row>
    <row r="6194" spans="1:4" x14ac:dyDescent="0.2">
      <c r="A6194" s="43"/>
      <c r="C6194" s="43" t="s">
        <v>6198</v>
      </c>
      <c r="D6194" s="44" t="s">
        <v>33695</v>
      </c>
    </row>
    <row r="6195" spans="1:4" x14ac:dyDescent="0.2">
      <c r="A6195" s="43" t="s">
        <v>33696</v>
      </c>
      <c r="B6195" s="26" t="s">
        <v>33697</v>
      </c>
      <c r="C6195" s="43" t="s">
        <v>33696</v>
      </c>
      <c r="D6195" s="44" t="s">
        <v>33697</v>
      </c>
    </row>
    <row r="6196" spans="1:4" ht="24" x14ac:dyDescent="0.2">
      <c r="A6196" s="43" t="s">
        <v>33698</v>
      </c>
      <c r="B6196" s="26" t="s">
        <v>33699</v>
      </c>
      <c r="C6196" s="43" t="s">
        <v>6200</v>
      </c>
      <c r="D6196" s="44" t="s">
        <v>33700</v>
      </c>
    </row>
    <row r="6197" spans="1:4" x14ac:dyDescent="0.2">
      <c r="A6197" s="43"/>
      <c r="C6197" s="43" t="s">
        <v>6201</v>
      </c>
      <c r="D6197" s="44" t="s">
        <v>33701</v>
      </c>
    </row>
    <row r="6198" spans="1:4" x14ac:dyDescent="0.2">
      <c r="A6198" s="43"/>
      <c r="C6198" s="43" t="s">
        <v>6202</v>
      </c>
      <c r="D6198" s="44" t="s">
        <v>33702</v>
      </c>
    </row>
    <row r="6199" spans="1:4" x14ac:dyDescent="0.2">
      <c r="A6199" s="43"/>
      <c r="C6199" s="43" t="s">
        <v>6203</v>
      </c>
      <c r="D6199" s="44" t="s">
        <v>33703</v>
      </c>
    </row>
    <row r="6200" spans="1:4" x14ac:dyDescent="0.2">
      <c r="A6200" s="43"/>
      <c r="C6200" s="43" t="s">
        <v>6204</v>
      </c>
      <c r="D6200" s="44" t="s">
        <v>33704</v>
      </c>
    </row>
    <row r="6201" spans="1:4" ht="24" x14ac:dyDescent="0.2">
      <c r="A6201" s="43" t="s">
        <v>33705</v>
      </c>
      <c r="B6201" s="26" t="s">
        <v>33706</v>
      </c>
      <c r="C6201" s="43" t="s">
        <v>33705</v>
      </c>
      <c r="D6201" s="44" t="s">
        <v>33706</v>
      </c>
    </row>
    <row r="6202" spans="1:4" ht="24" x14ac:dyDescent="0.2">
      <c r="A6202" s="43" t="s">
        <v>33707</v>
      </c>
      <c r="B6202" s="26" t="s">
        <v>33708</v>
      </c>
      <c r="C6202" s="43" t="s">
        <v>6206</v>
      </c>
      <c r="D6202" s="44" t="s">
        <v>33709</v>
      </c>
    </row>
    <row r="6203" spans="1:4" x14ac:dyDescent="0.2">
      <c r="A6203" s="43"/>
      <c r="C6203" s="43" t="s">
        <v>6207</v>
      </c>
      <c r="D6203" s="44" t="s">
        <v>33710</v>
      </c>
    </row>
    <row r="6204" spans="1:4" x14ac:dyDescent="0.2">
      <c r="A6204" s="43"/>
      <c r="C6204" s="43" t="s">
        <v>6208</v>
      </c>
      <c r="D6204" s="44" t="s">
        <v>33711</v>
      </c>
    </row>
    <row r="6205" spans="1:4" x14ac:dyDescent="0.2">
      <c r="A6205" s="43"/>
      <c r="C6205" s="43" t="s">
        <v>6209</v>
      </c>
      <c r="D6205" s="44" t="s">
        <v>33712</v>
      </c>
    </row>
    <row r="6206" spans="1:4" x14ac:dyDescent="0.2">
      <c r="A6206" s="43"/>
      <c r="C6206" s="43" t="s">
        <v>6210</v>
      </c>
      <c r="D6206" s="44" t="s">
        <v>33713</v>
      </c>
    </row>
    <row r="6207" spans="1:4" x14ac:dyDescent="0.2">
      <c r="A6207" s="43"/>
      <c r="C6207" s="43" t="s">
        <v>6211</v>
      </c>
      <c r="D6207" s="44" t="s">
        <v>33714</v>
      </c>
    </row>
    <row r="6208" spans="1:4" x14ac:dyDescent="0.2">
      <c r="A6208" s="43" t="s">
        <v>33715</v>
      </c>
      <c r="B6208" s="26" t="s">
        <v>33716</v>
      </c>
      <c r="C6208" s="43" t="s">
        <v>6212</v>
      </c>
      <c r="D6208" s="44" t="s">
        <v>33717</v>
      </c>
    </row>
    <row r="6209" spans="1:4" x14ac:dyDescent="0.2">
      <c r="A6209" s="43"/>
      <c r="C6209" s="43" t="s">
        <v>6213</v>
      </c>
      <c r="D6209" s="44" t="s">
        <v>33718</v>
      </c>
    </row>
    <row r="6210" spans="1:4" x14ac:dyDescent="0.2">
      <c r="A6210" s="43"/>
      <c r="C6210" s="43" t="s">
        <v>6214</v>
      </c>
      <c r="D6210" s="44" t="s">
        <v>33719</v>
      </c>
    </row>
    <row r="6211" spans="1:4" ht="24" x14ac:dyDescent="0.2">
      <c r="A6211" s="43" t="s">
        <v>33720</v>
      </c>
      <c r="B6211" s="26" t="s">
        <v>33721</v>
      </c>
      <c r="C6211" s="43" t="s">
        <v>6215</v>
      </c>
      <c r="D6211" s="44" t="s">
        <v>33722</v>
      </c>
    </row>
    <row r="6212" spans="1:4" x14ac:dyDescent="0.2">
      <c r="A6212" s="43"/>
      <c r="C6212" s="43" t="s">
        <v>6216</v>
      </c>
      <c r="D6212" s="44" t="s">
        <v>33723</v>
      </c>
    </row>
    <row r="6213" spans="1:4" x14ac:dyDescent="0.2">
      <c r="A6213" s="43"/>
      <c r="C6213" s="43" t="s">
        <v>6217</v>
      </c>
      <c r="D6213" s="44" t="s">
        <v>33724</v>
      </c>
    </row>
    <row r="6214" spans="1:4" ht="24" x14ac:dyDescent="0.2">
      <c r="A6214" s="43" t="s">
        <v>33725</v>
      </c>
      <c r="B6214" s="26" t="s">
        <v>33726</v>
      </c>
      <c r="C6214" s="43" t="s">
        <v>6218</v>
      </c>
      <c r="D6214" s="44" t="s">
        <v>33727</v>
      </c>
    </row>
    <row r="6215" spans="1:4" x14ac:dyDescent="0.2">
      <c r="A6215" s="43"/>
      <c r="C6215" s="43" t="s">
        <v>6219</v>
      </c>
      <c r="D6215" s="44" t="s">
        <v>33728</v>
      </c>
    </row>
    <row r="6216" spans="1:4" x14ac:dyDescent="0.2">
      <c r="A6216" s="43"/>
      <c r="C6216" s="43" t="s">
        <v>6220</v>
      </c>
      <c r="D6216" s="44" t="s">
        <v>33729</v>
      </c>
    </row>
    <row r="6217" spans="1:4" x14ac:dyDescent="0.2">
      <c r="A6217" s="43"/>
      <c r="C6217" s="43" t="s">
        <v>6221</v>
      </c>
      <c r="D6217" s="44" t="s">
        <v>33730</v>
      </c>
    </row>
    <row r="6218" spans="1:4" x14ac:dyDescent="0.2">
      <c r="A6218" s="43"/>
      <c r="C6218" s="43" t="s">
        <v>6222</v>
      </c>
      <c r="D6218" s="44" t="s">
        <v>33731</v>
      </c>
    </row>
    <row r="6219" spans="1:4" x14ac:dyDescent="0.2">
      <c r="A6219" s="43"/>
      <c r="C6219" s="43" t="s">
        <v>6223</v>
      </c>
      <c r="D6219" s="44" t="s">
        <v>33732</v>
      </c>
    </row>
    <row r="6220" spans="1:4" x14ac:dyDescent="0.2">
      <c r="A6220" s="43"/>
      <c r="C6220" s="43" t="s">
        <v>6224</v>
      </c>
      <c r="D6220" s="44" t="s">
        <v>33733</v>
      </c>
    </row>
    <row r="6221" spans="1:4" x14ac:dyDescent="0.2">
      <c r="A6221" s="43"/>
      <c r="C6221" s="43" t="s">
        <v>6225</v>
      </c>
      <c r="D6221" s="44" t="s">
        <v>33734</v>
      </c>
    </row>
    <row r="6222" spans="1:4" x14ac:dyDescent="0.2">
      <c r="A6222" s="43"/>
      <c r="C6222" s="43" t="s">
        <v>6226</v>
      </c>
      <c r="D6222" s="44" t="s">
        <v>33735</v>
      </c>
    </row>
    <row r="6223" spans="1:4" x14ac:dyDescent="0.2">
      <c r="A6223" s="43" t="s">
        <v>33736</v>
      </c>
      <c r="B6223" s="26" t="s">
        <v>33737</v>
      </c>
      <c r="C6223" s="43" t="s">
        <v>33736</v>
      </c>
      <c r="D6223" s="44" t="s">
        <v>33737</v>
      </c>
    </row>
    <row r="6224" spans="1:4" ht="24" x14ac:dyDescent="0.2">
      <c r="A6224" s="43" t="s">
        <v>33738</v>
      </c>
      <c r="B6224" s="26" t="s">
        <v>33739</v>
      </c>
      <c r="C6224" s="43" t="s">
        <v>6228</v>
      </c>
      <c r="D6224" s="44" t="s">
        <v>33740</v>
      </c>
    </row>
    <row r="6225" spans="1:4" x14ac:dyDescent="0.2">
      <c r="A6225" s="43"/>
      <c r="C6225" s="43" t="s">
        <v>6229</v>
      </c>
      <c r="D6225" s="44" t="s">
        <v>33741</v>
      </c>
    </row>
    <row r="6226" spans="1:4" x14ac:dyDescent="0.2">
      <c r="A6226" s="43"/>
      <c r="C6226" s="43" t="s">
        <v>6230</v>
      </c>
      <c r="D6226" s="44" t="s">
        <v>33742</v>
      </c>
    </row>
    <row r="6227" spans="1:4" x14ac:dyDescent="0.2">
      <c r="A6227" s="43"/>
      <c r="C6227" s="43" t="s">
        <v>6231</v>
      </c>
      <c r="D6227" s="44" t="s">
        <v>33743</v>
      </c>
    </row>
    <row r="6228" spans="1:4" x14ac:dyDescent="0.2">
      <c r="A6228" s="43"/>
      <c r="C6228" s="43" t="s">
        <v>6232</v>
      </c>
      <c r="D6228" s="44" t="s">
        <v>33744</v>
      </c>
    </row>
    <row r="6229" spans="1:4" x14ac:dyDescent="0.2">
      <c r="A6229" s="43"/>
      <c r="C6229" s="43" t="s">
        <v>6233</v>
      </c>
      <c r="D6229" s="44" t="s">
        <v>33745</v>
      </c>
    </row>
    <row r="6230" spans="1:4" x14ac:dyDescent="0.2">
      <c r="A6230" s="43"/>
      <c r="C6230" s="43" t="s">
        <v>6234</v>
      </c>
      <c r="D6230" s="44" t="s">
        <v>33746</v>
      </c>
    </row>
    <row r="6231" spans="1:4" x14ac:dyDescent="0.2">
      <c r="A6231" s="43"/>
      <c r="C6231" s="43" t="s">
        <v>6235</v>
      </c>
      <c r="D6231" s="44" t="s">
        <v>33747</v>
      </c>
    </row>
    <row r="6232" spans="1:4" ht="24" x14ac:dyDescent="0.2">
      <c r="A6232" s="43" t="s">
        <v>33748</v>
      </c>
      <c r="B6232" s="26" t="s">
        <v>33749</v>
      </c>
      <c r="C6232" s="43" t="s">
        <v>6236</v>
      </c>
      <c r="D6232" s="44" t="s">
        <v>33750</v>
      </c>
    </row>
    <row r="6233" spans="1:4" x14ac:dyDescent="0.2">
      <c r="A6233" s="43"/>
      <c r="C6233" s="43" t="s">
        <v>6237</v>
      </c>
      <c r="D6233" s="44" t="s">
        <v>33751</v>
      </c>
    </row>
    <row r="6234" spans="1:4" x14ac:dyDescent="0.2">
      <c r="A6234" s="43"/>
      <c r="C6234" s="43" t="s">
        <v>6238</v>
      </c>
      <c r="D6234" s="44" t="s">
        <v>33752</v>
      </c>
    </row>
    <row r="6235" spans="1:4" x14ac:dyDescent="0.2">
      <c r="A6235" s="43"/>
      <c r="C6235" s="43" t="s">
        <v>6239</v>
      </c>
      <c r="D6235" s="44" t="s">
        <v>33753</v>
      </c>
    </row>
    <row r="6236" spans="1:4" x14ac:dyDescent="0.2">
      <c r="A6236" s="43"/>
      <c r="C6236" s="43" t="s">
        <v>6240</v>
      </c>
      <c r="D6236" s="44" t="s">
        <v>33754</v>
      </c>
    </row>
    <row r="6237" spans="1:4" x14ac:dyDescent="0.2">
      <c r="A6237" s="43"/>
      <c r="C6237" s="43" t="s">
        <v>6241</v>
      </c>
      <c r="D6237" s="44" t="s">
        <v>33755</v>
      </c>
    </row>
    <row r="6238" spans="1:4" x14ac:dyDescent="0.2">
      <c r="A6238" s="43"/>
      <c r="C6238" s="43" t="s">
        <v>6242</v>
      </c>
      <c r="D6238" s="44" t="s">
        <v>33756</v>
      </c>
    </row>
    <row r="6239" spans="1:4" x14ac:dyDescent="0.2">
      <c r="A6239" s="43"/>
      <c r="C6239" s="43" t="s">
        <v>6243</v>
      </c>
      <c r="D6239" s="44" t="s">
        <v>33757</v>
      </c>
    </row>
    <row r="6240" spans="1:4" ht="36" x14ac:dyDescent="0.2">
      <c r="A6240" s="43" t="s">
        <v>33758</v>
      </c>
      <c r="B6240" s="26" t="s">
        <v>33759</v>
      </c>
      <c r="C6240" s="43" t="s">
        <v>33758</v>
      </c>
      <c r="D6240" s="44" t="s">
        <v>33759</v>
      </c>
    </row>
    <row r="6241" spans="1:4" ht="24" x14ac:dyDescent="0.2">
      <c r="A6241" s="43" t="s">
        <v>33760</v>
      </c>
      <c r="B6241" s="26" t="s">
        <v>33761</v>
      </c>
      <c r="C6241" s="43" t="s">
        <v>6245</v>
      </c>
      <c r="D6241" s="44" t="s">
        <v>33762</v>
      </c>
    </row>
    <row r="6242" spans="1:4" x14ac:dyDescent="0.2">
      <c r="A6242" s="43"/>
      <c r="C6242" s="43" t="s">
        <v>6246</v>
      </c>
      <c r="D6242" s="44" t="s">
        <v>33763</v>
      </c>
    </row>
    <row r="6243" spans="1:4" x14ac:dyDescent="0.2">
      <c r="A6243" s="43"/>
      <c r="C6243" s="43" t="s">
        <v>6247</v>
      </c>
      <c r="D6243" s="44" t="s">
        <v>33764</v>
      </c>
    </row>
    <row r="6244" spans="1:4" x14ac:dyDescent="0.2">
      <c r="A6244" s="43"/>
      <c r="C6244" s="43" t="s">
        <v>6248</v>
      </c>
      <c r="D6244" s="44" t="s">
        <v>33765</v>
      </c>
    </row>
    <row r="6245" spans="1:4" x14ac:dyDescent="0.2">
      <c r="A6245" s="43"/>
      <c r="C6245" s="43" t="s">
        <v>6249</v>
      </c>
      <c r="D6245" s="44" t="s">
        <v>33766</v>
      </c>
    </row>
    <row r="6246" spans="1:4" x14ac:dyDescent="0.2">
      <c r="A6246" s="43" t="s">
        <v>33767</v>
      </c>
      <c r="B6246" s="26" t="s">
        <v>33768</v>
      </c>
      <c r="C6246" s="43" t="s">
        <v>33767</v>
      </c>
      <c r="D6246" s="44" t="s">
        <v>33768</v>
      </c>
    </row>
    <row r="6247" spans="1:4" ht="24" x14ac:dyDescent="0.2">
      <c r="A6247" s="43" t="s">
        <v>33769</v>
      </c>
      <c r="B6247" s="26" t="s">
        <v>33770</v>
      </c>
      <c r="C6247" s="43" t="s">
        <v>6251</v>
      </c>
      <c r="D6247" s="44" t="s">
        <v>33771</v>
      </c>
    </row>
    <row r="6248" spans="1:4" x14ac:dyDescent="0.2">
      <c r="A6248" s="43"/>
      <c r="C6248" s="43" t="s">
        <v>6252</v>
      </c>
      <c r="D6248" s="44" t="s">
        <v>33772</v>
      </c>
    </row>
    <row r="6249" spans="1:4" x14ac:dyDescent="0.2">
      <c r="A6249" s="43"/>
      <c r="C6249" s="43" t="s">
        <v>6253</v>
      </c>
      <c r="D6249" s="44" t="s">
        <v>33773</v>
      </c>
    </row>
    <row r="6250" spans="1:4" x14ac:dyDescent="0.2">
      <c r="A6250" s="43"/>
      <c r="C6250" s="43" t="s">
        <v>6254</v>
      </c>
      <c r="D6250" s="44" t="s">
        <v>33774</v>
      </c>
    </row>
    <row r="6251" spans="1:4" x14ac:dyDescent="0.2">
      <c r="A6251" s="43"/>
      <c r="C6251" s="43" t="s">
        <v>6255</v>
      </c>
      <c r="D6251" s="44" t="s">
        <v>33775</v>
      </c>
    </row>
    <row r="6252" spans="1:4" x14ac:dyDescent="0.2">
      <c r="A6252" s="43"/>
      <c r="C6252" s="43" t="s">
        <v>6256</v>
      </c>
      <c r="D6252" s="44" t="s">
        <v>33776</v>
      </c>
    </row>
    <row r="6253" spans="1:4" x14ac:dyDescent="0.2">
      <c r="A6253" s="43"/>
      <c r="C6253" s="43" t="s">
        <v>6257</v>
      </c>
      <c r="D6253" s="44" t="s">
        <v>33777</v>
      </c>
    </row>
    <row r="6254" spans="1:4" x14ac:dyDescent="0.2">
      <c r="A6254" s="43"/>
      <c r="C6254" s="43" t="s">
        <v>6258</v>
      </c>
      <c r="D6254" s="44" t="s">
        <v>33778</v>
      </c>
    </row>
    <row r="6255" spans="1:4" ht="24" x14ac:dyDescent="0.2">
      <c r="A6255" s="43" t="s">
        <v>33779</v>
      </c>
      <c r="B6255" s="26" t="s">
        <v>33780</v>
      </c>
      <c r="C6255" s="43" t="s">
        <v>6259</v>
      </c>
      <c r="D6255" s="44" t="s">
        <v>33781</v>
      </c>
    </row>
    <row r="6256" spans="1:4" x14ac:dyDescent="0.2">
      <c r="A6256" s="43"/>
      <c r="C6256" s="43" t="s">
        <v>6260</v>
      </c>
      <c r="D6256" s="44" t="s">
        <v>33782</v>
      </c>
    </row>
    <row r="6257" spans="1:4" x14ac:dyDescent="0.2">
      <c r="A6257" s="43"/>
      <c r="C6257" s="43" t="s">
        <v>6261</v>
      </c>
      <c r="D6257" s="44" t="s">
        <v>33783</v>
      </c>
    </row>
    <row r="6258" spans="1:4" x14ac:dyDescent="0.2">
      <c r="A6258" s="43" t="s">
        <v>33784</v>
      </c>
      <c r="B6258" s="26" t="s">
        <v>33785</v>
      </c>
      <c r="C6258" s="43" t="s">
        <v>6262</v>
      </c>
      <c r="D6258" s="44" t="s">
        <v>33786</v>
      </c>
    </row>
    <row r="6259" spans="1:4" x14ac:dyDescent="0.2">
      <c r="A6259" s="43"/>
      <c r="C6259" s="43" t="s">
        <v>6263</v>
      </c>
      <c r="D6259" s="44" t="s">
        <v>33787</v>
      </c>
    </row>
    <row r="6260" spans="1:4" x14ac:dyDescent="0.2">
      <c r="A6260" s="43"/>
      <c r="C6260" s="43" t="s">
        <v>6264</v>
      </c>
      <c r="D6260" s="44" t="s">
        <v>33788</v>
      </c>
    </row>
    <row r="6261" spans="1:4" x14ac:dyDescent="0.2">
      <c r="A6261" s="43"/>
      <c r="C6261" s="43" t="s">
        <v>6265</v>
      </c>
      <c r="D6261" s="44" t="s">
        <v>33789</v>
      </c>
    </row>
    <row r="6262" spans="1:4" x14ac:dyDescent="0.2">
      <c r="A6262" s="43"/>
      <c r="C6262" s="43" t="s">
        <v>6266</v>
      </c>
      <c r="D6262" s="44" t="s">
        <v>33790</v>
      </c>
    </row>
    <row r="6263" spans="1:4" x14ac:dyDescent="0.2">
      <c r="A6263" s="43" t="s">
        <v>33791</v>
      </c>
      <c r="B6263" s="26" t="s">
        <v>33792</v>
      </c>
      <c r="C6263" s="43" t="s">
        <v>33791</v>
      </c>
      <c r="D6263" s="44" t="s">
        <v>33792</v>
      </c>
    </row>
    <row r="6264" spans="1:4" x14ac:dyDescent="0.2">
      <c r="A6264" s="43" t="s">
        <v>33793</v>
      </c>
      <c r="B6264" s="26" t="s">
        <v>33794</v>
      </c>
      <c r="C6264" s="43" t="s">
        <v>6268</v>
      </c>
      <c r="D6264" s="44" t="s">
        <v>33795</v>
      </c>
    </row>
    <row r="6265" spans="1:4" x14ac:dyDescent="0.2">
      <c r="A6265" s="43"/>
      <c r="C6265" s="43" t="s">
        <v>6269</v>
      </c>
      <c r="D6265" s="44" t="s">
        <v>33796</v>
      </c>
    </row>
    <row r="6266" spans="1:4" x14ac:dyDescent="0.2">
      <c r="A6266" s="43"/>
      <c r="C6266" s="43" t="s">
        <v>6270</v>
      </c>
      <c r="D6266" s="44" t="s">
        <v>33797</v>
      </c>
    </row>
    <row r="6267" spans="1:4" x14ac:dyDescent="0.2">
      <c r="A6267" s="43"/>
      <c r="C6267" s="43" t="s">
        <v>6271</v>
      </c>
      <c r="D6267" s="44" t="s">
        <v>33798</v>
      </c>
    </row>
    <row r="6268" spans="1:4" ht="24" x14ac:dyDescent="0.2">
      <c r="A6268" s="43" t="s">
        <v>33799</v>
      </c>
      <c r="B6268" s="26" t="s">
        <v>33800</v>
      </c>
      <c r="C6268" s="43" t="s">
        <v>6272</v>
      </c>
      <c r="D6268" s="44" t="s">
        <v>33801</v>
      </c>
    </row>
    <row r="6269" spans="1:4" x14ac:dyDescent="0.2">
      <c r="A6269" s="43"/>
      <c r="C6269" s="43" t="s">
        <v>6273</v>
      </c>
      <c r="D6269" s="44" t="s">
        <v>33802</v>
      </c>
    </row>
    <row r="6270" spans="1:4" x14ac:dyDescent="0.2">
      <c r="A6270" s="43"/>
      <c r="C6270" s="43" t="s">
        <v>6274</v>
      </c>
      <c r="D6270" s="44" t="s">
        <v>33803</v>
      </c>
    </row>
    <row r="6271" spans="1:4" x14ac:dyDescent="0.2">
      <c r="A6271" s="43"/>
      <c r="C6271" s="43" t="s">
        <v>6275</v>
      </c>
      <c r="D6271" s="44" t="s">
        <v>33804</v>
      </c>
    </row>
    <row r="6272" spans="1:4" x14ac:dyDescent="0.2">
      <c r="A6272" s="43"/>
      <c r="C6272" s="43" t="s">
        <v>6276</v>
      </c>
      <c r="D6272" s="44" t="s">
        <v>33805</v>
      </c>
    </row>
    <row r="6273" spans="1:4" x14ac:dyDescent="0.2">
      <c r="A6273" s="43"/>
      <c r="C6273" s="43" t="s">
        <v>6277</v>
      </c>
      <c r="D6273" s="44" t="s">
        <v>33806</v>
      </c>
    </row>
    <row r="6274" spans="1:4" x14ac:dyDescent="0.2">
      <c r="A6274" s="43"/>
      <c r="C6274" s="43" t="s">
        <v>6278</v>
      </c>
      <c r="D6274" s="44" t="s">
        <v>33807</v>
      </c>
    </row>
    <row r="6275" spans="1:4" x14ac:dyDescent="0.2">
      <c r="A6275" s="43"/>
      <c r="C6275" s="43" t="s">
        <v>6279</v>
      </c>
      <c r="D6275" s="44" t="s">
        <v>33808</v>
      </c>
    </row>
    <row r="6276" spans="1:4" x14ac:dyDescent="0.2">
      <c r="A6276" s="43"/>
      <c r="C6276" s="43" t="s">
        <v>6280</v>
      </c>
      <c r="D6276" s="44" t="s">
        <v>33809</v>
      </c>
    </row>
    <row r="6277" spans="1:4" x14ac:dyDescent="0.2">
      <c r="A6277" s="43" t="s">
        <v>33810</v>
      </c>
      <c r="B6277" s="26" t="s">
        <v>33811</v>
      </c>
      <c r="C6277" s="43" t="s">
        <v>6281</v>
      </c>
      <c r="D6277" s="44" t="s">
        <v>33812</v>
      </c>
    </row>
    <row r="6278" spans="1:4" x14ac:dyDescent="0.2">
      <c r="A6278" s="43"/>
      <c r="C6278" s="43" t="s">
        <v>6282</v>
      </c>
      <c r="D6278" s="44" t="s">
        <v>33813</v>
      </c>
    </row>
    <row r="6279" spans="1:4" x14ac:dyDescent="0.2">
      <c r="A6279" s="43"/>
      <c r="C6279" s="43" t="s">
        <v>6283</v>
      </c>
      <c r="D6279" s="44" t="s">
        <v>33814</v>
      </c>
    </row>
    <row r="6280" spans="1:4" x14ac:dyDescent="0.2">
      <c r="A6280" s="43"/>
      <c r="C6280" s="43" t="s">
        <v>6284</v>
      </c>
      <c r="D6280" s="44" t="s">
        <v>33815</v>
      </c>
    </row>
    <row r="6281" spans="1:4" x14ac:dyDescent="0.2">
      <c r="A6281" s="43"/>
      <c r="C6281" s="43" t="s">
        <v>6285</v>
      </c>
      <c r="D6281" s="44" t="s">
        <v>33816</v>
      </c>
    </row>
    <row r="6282" spans="1:4" x14ac:dyDescent="0.2">
      <c r="A6282" s="43"/>
      <c r="C6282" s="43" t="s">
        <v>6286</v>
      </c>
      <c r="D6282" s="44" t="s">
        <v>33817</v>
      </c>
    </row>
    <row r="6283" spans="1:4" x14ac:dyDescent="0.2">
      <c r="A6283" s="43"/>
      <c r="C6283" s="43" t="s">
        <v>6287</v>
      </c>
      <c r="D6283" s="44" t="s">
        <v>33818</v>
      </c>
    </row>
    <row r="6284" spans="1:4" x14ac:dyDescent="0.2">
      <c r="A6284" s="43"/>
      <c r="C6284" s="43" t="s">
        <v>6288</v>
      </c>
      <c r="D6284" s="44" t="s">
        <v>33819</v>
      </c>
    </row>
    <row r="6285" spans="1:4" x14ac:dyDescent="0.2">
      <c r="A6285" s="43"/>
      <c r="C6285" s="43" t="s">
        <v>6289</v>
      </c>
      <c r="D6285" s="44" t="s">
        <v>33820</v>
      </c>
    </row>
    <row r="6286" spans="1:4" x14ac:dyDescent="0.2">
      <c r="A6286" s="43"/>
      <c r="C6286" s="43" t="s">
        <v>6290</v>
      </c>
      <c r="D6286" s="44" t="s">
        <v>33821</v>
      </c>
    </row>
    <row r="6287" spans="1:4" ht="24" x14ac:dyDescent="0.2">
      <c r="A6287" s="43" t="s">
        <v>33822</v>
      </c>
      <c r="B6287" s="26" t="s">
        <v>33823</v>
      </c>
      <c r="C6287" s="43" t="s">
        <v>6291</v>
      </c>
      <c r="D6287" s="44" t="s">
        <v>33824</v>
      </c>
    </row>
    <row r="6288" spans="1:4" x14ac:dyDescent="0.2">
      <c r="A6288" s="43"/>
      <c r="C6288" s="43" t="s">
        <v>6292</v>
      </c>
      <c r="D6288" s="44" t="s">
        <v>33825</v>
      </c>
    </row>
    <row r="6289" spans="1:4" x14ac:dyDescent="0.2">
      <c r="A6289" s="43"/>
      <c r="C6289" s="43" t="s">
        <v>6293</v>
      </c>
      <c r="D6289" s="44" t="s">
        <v>33826</v>
      </c>
    </row>
    <row r="6290" spans="1:4" x14ac:dyDescent="0.2">
      <c r="A6290" s="43"/>
      <c r="C6290" s="43" t="s">
        <v>6294</v>
      </c>
      <c r="D6290" s="44" t="s">
        <v>33827</v>
      </c>
    </row>
    <row r="6291" spans="1:4" x14ac:dyDescent="0.2">
      <c r="A6291" s="43"/>
      <c r="C6291" s="43" t="s">
        <v>6295</v>
      </c>
      <c r="D6291" s="44" t="s">
        <v>33828</v>
      </c>
    </row>
    <row r="6292" spans="1:4" x14ac:dyDescent="0.2">
      <c r="A6292" s="43"/>
      <c r="C6292" s="43" t="s">
        <v>6296</v>
      </c>
      <c r="D6292" s="44" t="s">
        <v>33829</v>
      </c>
    </row>
    <row r="6293" spans="1:4" x14ac:dyDescent="0.2">
      <c r="A6293" s="43"/>
      <c r="C6293" s="43" t="s">
        <v>6297</v>
      </c>
      <c r="D6293" s="44" t="s">
        <v>33830</v>
      </c>
    </row>
    <row r="6294" spans="1:4" ht="24" x14ac:dyDescent="0.2">
      <c r="A6294" s="43" t="s">
        <v>33831</v>
      </c>
      <c r="B6294" s="26" t="s">
        <v>33832</v>
      </c>
      <c r="C6294" s="43" t="s">
        <v>6298</v>
      </c>
      <c r="D6294" s="44" t="s">
        <v>33833</v>
      </c>
    </row>
    <row r="6295" spans="1:4" x14ac:dyDescent="0.2">
      <c r="A6295" s="43"/>
      <c r="C6295" s="43" t="s">
        <v>6299</v>
      </c>
      <c r="D6295" s="44" t="s">
        <v>33834</v>
      </c>
    </row>
    <row r="6296" spans="1:4" x14ac:dyDescent="0.2">
      <c r="A6296" s="43"/>
      <c r="C6296" s="43" t="s">
        <v>6300</v>
      </c>
      <c r="D6296" s="44" t="s">
        <v>33835</v>
      </c>
    </row>
    <row r="6297" spans="1:4" ht="36" x14ac:dyDescent="0.2">
      <c r="A6297" s="43" t="s">
        <v>33836</v>
      </c>
      <c r="B6297" s="26" t="s">
        <v>33837</v>
      </c>
      <c r="C6297" s="43" t="s">
        <v>6301</v>
      </c>
      <c r="D6297" s="44" t="s">
        <v>33838</v>
      </c>
    </row>
    <row r="6298" spans="1:4" x14ac:dyDescent="0.2">
      <c r="A6298" s="43"/>
      <c r="C6298" s="43" t="s">
        <v>6302</v>
      </c>
      <c r="D6298" s="44" t="s">
        <v>33839</v>
      </c>
    </row>
    <row r="6299" spans="1:4" x14ac:dyDescent="0.2">
      <c r="A6299" s="43"/>
      <c r="C6299" s="43" t="s">
        <v>6303</v>
      </c>
      <c r="D6299" s="44" t="s">
        <v>33840</v>
      </c>
    </row>
    <row r="6300" spans="1:4" x14ac:dyDescent="0.2">
      <c r="A6300" s="43"/>
      <c r="C6300" s="43" t="s">
        <v>6304</v>
      </c>
      <c r="D6300" s="44" t="s">
        <v>33841</v>
      </c>
    </row>
    <row r="6301" spans="1:4" x14ac:dyDescent="0.2">
      <c r="A6301" s="43"/>
      <c r="C6301" s="43" t="s">
        <v>6305</v>
      </c>
      <c r="D6301" s="44" t="s">
        <v>33842</v>
      </c>
    </row>
    <row r="6302" spans="1:4" x14ac:dyDescent="0.2">
      <c r="A6302" s="43"/>
      <c r="C6302" s="43" t="s">
        <v>6306</v>
      </c>
      <c r="D6302" s="44" t="s">
        <v>33843</v>
      </c>
    </row>
    <row r="6303" spans="1:4" x14ac:dyDescent="0.2">
      <c r="A6303" s="43"/>
      <c r="C6303" s="43" t="s">
        <v>6307</v>
      </c>
      <c r="D6303" s="44" t="s">
        <v>33844</v>
      </c>
    </row>
    <row r="6304" spans="1:4" x14ac:dyDescent="0.2">
      <c r="A6304" s="43"/>
      <c r="C6304" s="43" t="s">
        <v>6308</v>
      </c>
      <c r="D6304" s="44" t="s">
        <v>33845</v>
      </c>
    </row>
    <row r="6305" spans="1:4" x14ac:dyDescent="0.2">
      <c r="A6305" s="43" t="s">
        <v>33846</v>
      </c>
      <c r="B6305" s="26" t="s">
        <v>33847</v>
      </c>
      <c r="C6305" s="43" t="s">
        <v>6309</v>
      </c>
      <c r="D6305" s="44" t="s">
        <v>33848</v>
      </c>
    </row>
    <row r="6306" spans="1:4" x14ac:dyDescent="0.2">
      <c r="A6306" s="43"/>
      <c r="C6306" s="43" t="s">
        <v>6310</v>
      </c>
      <c r="D6306" s="44" t="s">
        <v>33849</v>
      </c>
    </row>
    <row r="6307" spans="1:4" x14ac:dyDescent="0.2">
      <c r="A6307" s="43"/>
      <c r="C6307" s="43" t="s">
        <v>6311</v>
      </c>
      <c r="D6307" s="44" t="s">
        <v>33850</v>
      </c>
    </row>
    <row r="6308" spans="1:4" x14ac:dyDescent="0.2">
      <c r="A6308" s="43"/>
      <c r="C6308" s="43" t="s">
        <v>6312</v>
      </c>
      <c r="D6308" s="44" t="s">
        <v>33851</v>
      </c>
    </row>
    <row r="6309" spans="1:4" ht="24" x14ac:dyDescent="0.2">
      <c r="A6309" s="43" t="s">
        <v>33852</v>
      </c>
      <c r="B6309" s="26" t="s">
        <v>33853</v>
      </c>
      <c r="C6309" s="43" t="s">
        <v>6313</v>
      </c>
      <c r="D6309" s="44" t="s">
        <v>33854</v>
      </c>
    </row>
    <row r="6310" spans="1:4" x14ac:dyDescent="0.2">
      <c r="A6310" s="43"/>
      <c r="C6310" s="43" t="s">
        <v>6314</v>
      </c>
      <c r="D6310" s="44" t="s">
        <v>33855</v>
      </c>
    </row>
    <row r="6311" spans="1:4" x14ac:dyDescent="0.2">
      <c r="A6311" s="43"/>
      <c r="C6311" s="43" t="s">
        <v>6315</v>
      </c>
      <c r="D6311" s="44" t="s">
        <v>33856</v>
      </c>
    </row>
    <row r="6312" spans="1:4" x14ac:dyDescent="0.2">
      <c r="A6312" s="43"/>
      <c r="C6312" s="43" t="s">
        <v>6316</v>
      </c>
      <c r="D6312" s="44" t="s">
        <v>33857</v>
      </c>
    </row>
    <row r="6313" spans="1:4" x14ac:dyDescent="0.2">
      <c r="A6313" s="43"/>
      <c r="C6313" s="43" t="s">
        <v>6317</v>
      </c>
      <c r="D6313" s="44" t="s">
        <v>33858</v>
      </c>
    </row>
    <row r="6314" spans="1:4" x14ac:dyDescent="0.2">
      <c r="A6314" s="43"/>
      <c r="C6314" s="43" t="s">
        <v>6318</v>
      </c>
      <c r="D6314" s="44" t="s">
        <v>33859</v>
      </c>
    </row>
    <row r="6315" spans="1:4" x14ac:dyDescent="0.2">
      <c r="A6315" s="43"/>
      <c r="C6315" s="43" t="s">
        <v>6319</v>
      </c>
      <c r="D6315" s="44" t="s">
        <v>33860</v>
      </c>
    </row>
    <row r="6316" spans="1:4" ht="24" x14ac:dyDescent="0.2">
      <c r="A6316" s="43" t="s">
        <v>33861</v>
      </c>
      <c r="B6316" s="26" t="s">
        <v>33862</v>
      </c>
      <c r="C6316" s="43" t="s">
        <v>6320</v>
      </c>
      <c r="D6316" s="44" t="s">
        <v>33863</v>
      </c>
    </row>
    <row r="6317" spans="1:4" x14ac:dyDescent="0.2">
      <c r="A6317" s="43"/>
      <c r="C6317" s="43" t="s">
        <v>6321</v>
      </c>
      <c r="D6317" s="44" t="s">
        <v>33864</v>
      </c>
    </row>
    <row r="6318" spans="1:4" x14ac:dyDescent="0.2">
      <c r="A6318" s="43"/>
      <c r="C6318" s="43" t="s">
        <v>6322</v>
      </c>
      <c r="D6318" s="44" t="s">
        <v>33865</v>
      </c>
    </row>
    <row r="6319" spans="1:4" x14ac:dyDescent="0.2">
      <c r="A6319" s="43"/>
      <c r="C6319" s="43" t="s">
        <v>6323</v>
      </c>
      <c r="D6319" s="44" t="s">
        <v>33866</v>
      </c>
    </row>
    <row r="6320" spans="1:4" x14ac:dyDescent="0.2">
      <c r="A6320" s="43"/>
      <c r="C6320" s="43" t="s">
        <v>6324</v>
      </c>
      <c r="D6320" s="44" t="s">
        <v>33867</v>
      </c>
    </row>
    <row r="6321" spans="1:4" x14ac:dyDescent="0.2">
      <c r="A6321" s="43"/>
      <c r="C6321" s="43" t="s">
        <v>6325</v>
      </c>
      <c r="D6321" s="44" t="s">
        <v>33868</v>
      </c>
    </row>
    <row r="6322" spans="1:4" x14ac:dyDescent="0.2">
      <c r="A6322" s="43"/>
      <c r="C6322" s="43" t="s">
        <v>6326</v>
      </c>
      <c r="D6322" s="44" t="s">
        <v>33869</v>
      </c>
    </row>
    <row r="6323" spans="1:4" x14ac:dyDescent="0.2">
      <c r="A6323" s="43"/>
      <c r="C6323" s="43" t="s">
        <v>6327</v>
      </c>
      <c r="D6323" s="44" t="s">
        <v>33870</v>
      </c>
    </row>
    <row r="6324" spans="1:4" ht="24" x14ac:dyDescent="0.2">
      <c r="A6324" s="43" t="s">
        <v>33871</v>
      </c>
      <c r="B6324" s="26" t="s">
        <v>33872</v>
      </c>
      <c r="C6324" s="43" t="s">
        <v>6328</v>
      </c>
      <c r="D6324" s="44" t="s">
        <v>33873</v>
      </c>
    </row>
    <row r="6325" spans="1:4" x14ac:dyDescent="0.2">
      <c r="A6325" s="43"/>
      <c r="C6325" s="43" t="s">
        <v>6329</v>
      </c>
      <c r="D6325" s="44" t="s">
        <v>33874</v>
      </c>
    </row>
    <row r="6326" spans="1:4" x14ac:dyDescent="0.2">
      <c r="A6326" s="43"/>
      <c r="C6326" s="43" t="s">
        <v>6330</v>
      </c>
      <c r="D6326" s="44" t="s">
        <v>33875</v>
      </c>
    </row>
    <row r="6327" spans="1:4" x14ac:dyDescent="0.2">
      <c r="A6327" s="43"/>
      <c r="C6327" s="43" t="s">
        <v>6331</v>
      </c>
      <c r="D6327" s="44" t="s">
        <v>33876</v>
      </c>
    </row>
    <row r="6328" spans="1:4" x14ac:dyDescent="0.2">
      <c r="A6328" s="43"/>
      <c r="C6328" s="43" t="s">
        <v>6332</v>
      </c>
      <c r="D6328" s="44" t="s">
        <v>33877</v>
      </c>
    </row>
    <row r="6329" spans="1:4" x14ac:dyDescent="0.2">
      <c r="A6329" s="43"/>
      <c r="C6329" s="43" t="s">
        <v>6333</v>
      </c>
      <c r="D6329" s="44" t="s">
        <v>33878</v>
      </c>
    </row>
    <row r="6330" spans="1:4" ht="24" x14ac:dyDescent="0.2">
      <c r="A6330" s="43" t="s">
        <v>33879</v>
      </c>
      <c r="B6330" s="26" t="s">
        <v>33880</v>
      </c>
      <c r="C6330" s="43" t="s">
        <v>6334</v>
      </c>
      <c r="D6330" s="44" t="s">
        <v>33881</v>
      </c>
    </row>
    <row r="6331" spans="1:4" x14ac:dyDescent="0.2">
      <c r="A6331" s="43"/>
      <c r="C6331" s="43" t="s">
        <v>6335</v>
      </c>
      <c r="D6331" s="44" t="s">
        <v>33882</v>
      </c>
    </row>
    <row r="6332" spans="1:4" x14ac:dyDescent="0.2">
      <c r="A6332" s="43"/>
      <c r="C6332" s="43" t="s">
        <v>6336</v>
      </c>
      <c r="D6332" s="44" t="s">
        <v>33883</v>
      </c>
    </row>
    <row r="6333" spans="1:4" ht="24" x14ac:dyDescent="0.2">
      <c r="A6333" s="43" t="s">
        <v>33884</v>
      </c>
      <c r="B6333" s="26" t="s">
        <v>33885</v>
      </c>
      <c r="C6333" s="43" t="s">
        <v>6337</v>
      </c>
      <c r="D6333" s="44" t="s">
        <v>33886</v>
      </c>
    </row>
    <row r="6334" spans="1:4" x14ac:dyDescent="0.2">
      <c r="A6334" s="43"/>
      <c r="C6334" s="43" t="s">
        <v>6338</v>
      </c>
      <c r="D6334" s="44" t="s">
        <v>33887</v>
      </c>
    </row>
    <row r="6335" spans="1:4" x14ac:dyDescent="0.2">
      <c r="A6335" s="43"/>
      <c r="C6335" s="43" t="s">
        <v>6339</v>
      </c>
      <c r="D6335" s="44" t="s">
        <v>33888</v>
      </c>
    </row>
    <row r="6336" spans="1:4" x14ac:dyDescent="0.2">
      <c r="A6336" s="43"/>
      <c r="C6336" s="43" t="s">
        <v>6340</v>
      </c>
      <c r="D6336" s="44" t="s">
        <v>33889</v>
      </c>
    </row>
    <row r="6337" spans="1:4" x14ac:dyDescent="0.2">
      <c r="A6337" s="43"/>
      <c r="C6337" s="43" t="s">
        <v>6341</v>
      </c>
      <c r="D6337" s="44" t="s">
        <v>33890</v>
      </c>
    </row>
    <row r="6338" spans="1:4" x14ac:dyDescent="0.2">
      <c r="A6338" s="43"/>
      <c r="C6338" s="43" t="s">
        <v>6342</v>
      </c>
      <c r="D6338" s="44" t="s">
        <v>33891</v>
      </c>
    </row>
    <row r="6339" spans="1:4" x14ac:dyDescent="0.2">
      <c r="A6339" s="43"/>
      <c r="C6339" s="43" t="s">
        <v>6343</v>
      </c>
      <c r="D6339" s="44" t="s">
        <v>33892</v>
      </c>
    </row>
    <row r="6340" spans="1:4" ht="24" x14ac:dyDescent="0.2">
      <c r="A6340" s="43" t="s">
        <v>33893</v>
      </c>
      <c r="B6340" s="26" t="s">
        <v>33894</v>
      </c>
      <c r="C6340" s="43" t="s">
        <v>6344</v>
      </c>
      <c r="D6340" s="44" t="s">
        <v>33895</v>
      </c>
    </row>
    <row r="6341" spans="1:4" x14ac:dyDescent="0.2">
      <c r="A6341" s="43"/>
      <c r="C6341" s="43" t="s">
        <v>6345</v>
      </c>
      <c r="D6341" s="44" t="s">
        <v>33896</v>
      </c>
    </row>
    <row r="6342" spans="1:4" x14ac:dyDescent="0.2">
      <c r="A6342" s="43"/>
      <c r="C6342" s="43" t="s">
        <v>6346</v>
      </c>
      <c r="D6342" s="44" t="s">
        <v>33897</v>
      </c>
    </row>
    <row r="6343" spans="1:4" x14ac:dyDescent="0.2">
      <c r="A6343" s="43"/>
      <c r="C6343" s="43" t="s">
        <v>6347</v>
      </c>
      <c r="D6343" s="44" t="s">
        <v>33898</v>
      </c>
    </row>
    <row r="6344" spans="1:4" x14ac:dyDescent="0.2">
      <c r="A6344" s="43"/>
      <c r="C6344" s="43" t="s">
        <v>6348</v>
      </c>
      <c r="D6344" s="44" t="s">
        <v>33899</v>
      </c>
    </row>
    <row r="6345" spans="1:4" x14ac:dyDescent="0.2">
      <c r="A6345" s="43"/>
      <c r="C6345" s="43" t="s">
        <v>6349</v>
      </c>
      <c r="D6345" s="44" t="s">
        <v>33900</v>
      </c>
    </row>
    <row r="6346" spans="1:4" x14ac:dyDescent="0.2">
      <c r="A6346" s="43"/>
      <c r="C6346" s="43" t="s">
        <v>6350</v>
      </c>
      <c r="D6346" s="44" t="s">
        <v>33901</v>
      </c>
    </row>
    <row r="6347" spans="1:4" x14ac:dyDescent="0.2">
      <c r="A6347" s="43"/>
      <c r="C6347" s="43" t="s">
        <v>6351</v>
      </c>
      <c r="D6347" s="44" t="s">
        <v>33902</v>
      </c>
    </row>
    <row r="6348" spans="1:4" ht="24" x14ac:dyDescent="0.2">
      <c r="A6348" s="43" t="s">
        <v>33903</v>
      </c>
      <c r="B6348" s="26" t="s">
        <v>33904</v>
      </c>
      <c r="C6348" s="43" t="s">
        <v>6352</v>
      </c>
      <c r="D6348" s="44" t="s">
        <v>33905</v>
      </c>
    </row>
    <row r="6349" spans="1:4" x14ac:dyDescent="0.2">
      <c r="A6349" s="43"/>
      <c r="C6349" s="43" t="s">
        <v>6353</v>
      </c>
      <c r="D6349" s="44" t="s">
        <v>33906</v>
      </c>
    </row>
    <row r="6350" spans="1:4" x14ac:dyDescent="0.2">
      <c r="A6350" s="43"/>
      <c r="C6350" s="43" t="s">
        <v>6354</v>
      </c>
      <c r="D6350" s="44" t="s">
        <v>33907</v>
      </c>
    </row>
    <row r="6351" spans="1:4" x14ac:dyDescent="0.2">
      <c r="A6351" s="43"/>
      <c r="C6351" s="43" t="s">
        <v>6355</v>
      </c>
      <c r="D6351" s="44" t="s">
        <v>33908</v>
      </c>
    </row>
    <row r="6352" spans="1:4" x14ac:dyDescent="0.2">
      <c r="A6352" s="43"/>
      <c r="C6352" s="43" t="s">
        <v>6356</v>
      </c>
      <c r="D6352" s="44" t="s">
        <v>33909</v>
      </c>
    </row>
    <row r="6353" spans="1:4" x14ac:dyDescent="0.2">
      <c r="A6353" s="43"/>
      <c r="C6353" s="43" t="s">
        <v>6357</v>
      </c>
      <c r="D6353" s="44" t="s">
        <v>33910</v>
      </c>
    </row>
    <row r="6354" spans="1:4" x14ac:dyDescent="0.2">
      <c r="A6354" s="43"/>
      <c r="C6354" s="43" t="s">
        <v>6358</v>
      </c>
      <c r="D6354" s="44" t="s">
        <v>33911</v>
      </c>
    </row>
    <row r="6355" spans="1:4" x14ac:dyDescent="0.2">
      <c r="A6355" s="43"/>
      <c r="C6355" s="43" t="s">
        <v>6359</v>
      </c>
      <c r="D6355" s="44" t="s">
        <v>33912</v>
      </c>
    </row>
    <row r="6356" spans="1:4" x14ac:dyDescent="0.2">
      <c r="A6356" s="43"/>
      <c r="C6356" s="43" t="s">
        <v>6360</v>
      </c>
      <c r="D6356" s="44" t="s">
        <v>33913</v>
      </c>
    </row>
    <row r="6357" spans="1:4" x14ac:dyDescent="0.2">
      <c r="A6357" s="43"/>
      <c r="C6357" s="43" t="s">
        <v>6361</v>
      </c>
      <c r="D6357" s="44" t="s">
        <v>33914</v>
      </c>
    </row>
    <row r="6358" spans="1:4" ht="24" x14ac:dyDescent="0.2">
      <c r="A6358" s="43" t="s">
        <v>33915</v>
      </c>
      <c r="B6358" s="26" t="s">
        <v>33916</v>
      </c>
      <c r="C6358" s="43" t="s">
        <v>6362</v>
      </c>
      <c r="D6358" s="44" t="s">
        <v>33917</v>
      </c>
    </row>
    <row r="6359" spans="1:4" x14ac:dyDescent="0.2">
      <c r="A6359" s="43"/>
      <c r="C6359" s="43" t="s">
        <v>6363</v>
      </c>
      <c r="D6359" s="44" t="s">
        <v>33918</v>
      </c>
    </row>
    <row r="6360" spans="1:4" x14ac:dyDescent="0.2">
      <c r="A6360" s="43"/>
      <c r="C6360" s="43" t="s">
        <v>6364</v>
      </c>
      <c r="D6360" s="44" t="s">
        <v>33919</v>
      </c>
    </row>
    <row r="6361" spans="1:4" x14ac:dyDescent="0.2">
      <c r="A6361" s="43"/>
      <c r="C6361" s="43" t="s">
        <v>6365</v>
      </c>
      <c r="D6361" s="44" t="s">
        <v>33920</v>
      </c>
    </row>
    <row r="6362" spans="1:4" x14ac:dyDescent="0.2">
      <c r="A6362" s="43"/>
      <c r="C6362" s="43" t="s">
        <v>6366</v>
      </c>
      <c r="D6362" s="44" t="s">
        <v>33921</v>
      </c>
    </row>
    <row r="6363" spans="1:4" x14ac:dyDescent="0.2">
      <c r="A6363" s="43"/>
      <c r="C6363" s="43" t="s">
        <v>6367</v>
      </c>
      <c r="D6363" s="44" t="s">
        <v>33922</v>
      </c>
    </row>
    <row r="6364" spans="1:4" x14ac:dyDescent="0.2">
      <c r="A6364" s="43"/>
      <c r="C6364" s="43" t="s">
        <v>6368</v>
      </c>
      <c r="D6364" s="44" t="s">
        <v>33923</v>
      </c>
    </row>
    <row r="6365" spans="1:4" x14ac:dyDescent="0.2">
      <c r="A6365" s="43"/>
      <c r="C6365" s="43" t="s">
        <v>6369</v>
      </c>
      <c r="D6365" s="44" t="s">
        <v>33924</v>
      </c>
    </row>
    <row r="6366" spans="1:4" x14ac:dyDescent="0.2">
      <c r="A6366" s="43"/>
      <c r="C6366" s="43" t="s">
        <v>6370</v>
      </c>
      <c r="D6366" s="44" t="s">
        <v>33925</v>
      </c>
    </row>
    <row r="6367" spans="1:4" ht="24" x14ac:dyDescent="0.2">
      <c r="A6367" s="43" t="s">
        <v>33926</v>
      </c>
      <c r="B6367" s="26" t="s">
        <v>33927</v>
      </c>
      <c r="C6367" s="43" t="s">
        <v>6371</v>
      </c>
      <c r="D6367" s="44" t="s">
        <v>33928</v>
      </c>
    </row>
    <row r="6368" spans="1:4" x14ac:dyDescent="0.2">
      <c r="A6368" s="43"/>
      <c r="C6368" s="43" t="s">
        <v>6372</v>
      </c>
      <c r="D6368" s="44" t="s">
        <v>33929</v>
      </c>
    </row>
    <row r="6369" spans="1:4" x14ac:dyDescent="0.2">
      <c r="A6369" s="43"/>
      <c r="C6369" s="43" t="s">
        <v>6373</v>
      </c>
      <c r="D6369" s="44" t="s">
        <v>33930</v>
      </c>
    </row>
    <row r="6370" spans="1:4" x14ac:dyDescent="0.2">
      <c r="A6370" s="43"/>
      <c r="C6370" s="43" t="s">
        <v>6374</v>
      </c>
      <c r="D6370" s="44" t="s">
        <v>33931</v>
      </c>
    </row>
    <row r="6371" spans="1:4" x14ac:dyDescent="0.2">
      <c r="A6371" s="43"/>
      <c r="C6371" s="43" t="s">
        <v>6375</v>
      </c>
      <c r="D6371" s="44" t="s">
        <v>33932</v>
      </c>
    </row>
    <row r="6372" spans="1:4" x14ac:dyDescent="0.2">
      <c r="A6372" s="43"/>
      <c r="C6372" s="43" t="s">
        <v>6376</v>
      </c>
      <c r="D6372" s="44" t="s">
        <v>33933</v>
      </c>
    </row>
    <row r="6373" spans="1:4" x14ac:dyDescent="0.2">
      <c r="A6373" s="43"/>
      <c r="C6373" s="43" t="s">
        <v>6377</v>
      </c>
      <c r="D6373" s="44" t="s">
        <v>33934</v>
      </c>
    </row>
    <row r="6374" spans="1:4" ht="24" x14ac:dyDescent="0.2">
      <c r="A6374" s="43" t="s">
        <v>33935</v>
      </c>
      <c r="B6374" s="26" t="s">
        <v>33936</v>
      </c>
      <c r="C6374" s="43" t="s">
        <v>6378</v>
      </c>
      <c r="D6374" s="44" t="s">
        <v>33937</v>
      </c>
    </row>
    <row r="6375" spans="1:4" x14ac:dyDescent="0.2">
      <c r="A6375" s="43"/>
      <c r="C6375" s="43" t="s">
        <v>6379</v>
      </c>
      <c r="D6375" s="44" t="s">
        <v>33938</v>
      </c>
    </row>
    <row r="6376" spans="1:4" x14ac:dyDescent="0.2">
      <c r="A6376" s="43"/>
      <c r="C6376" s="43" t="s">
        <v>6380</v>
      </c>
      <c r="D6376" s="44" t="s">
        <v>33939</v>
      </c>
    </row>
    <row r="6377" spans="1:4" x14ac:dyDescent="0.2">
      <c r="A6377" s="43"/>
      <c r="C6377" s="43" t="s">
        <v>6381</v>
      </c>
      <c r="D6377" s="44" t="s">
        <v>33940</v>
      </c>
    </row>
    <row r="6378" spans="1:4" x14ac:dyDescent="0.2">
      <c r="A6378" s="43"/>
      <c r="C6378" s="43" t="s">
        <v>6382</v>
      </c>
      <c r="D6378" s="44" t="s">
        <v>33941</v>
      </c>
    </row>
    <row r="6379" spans="1:4" x14ac:dyDescent="0.2">
      <c r="A6379" s="43"/>
      <c r="C6379" s="43" t="s">
        <v>6383</v>
      </c>
      <c r="D6379" s="44" t="s">
        <v>33942</v>
      </c>
    </row>
    <row r="6380" spans="1:4" x14ac:dyDescent="0.2">
      <c r="A6380" s="43"/>
      <c r="C6380" s="43" t="s">
        <v>6384</v>
      </c>
      <c r="D6380" s="44" t="s">
        <v>33943</v>
      </c>
    </row>
    <row r="6381" spans="1:4" x14ac:dyDescent="0.2">
      <c r="A6381" s="43"/>
      <c r="C6381" s="43" t="s">
        <v>6385</v>
      </c>
      <c r="D6381" s="44" t="s">
        <v>33944</v>
      </c>
    </row>
    <row r="6382" spans="1:4" x14ac:dyDescent="0.2">
      <c r="A6382" s="43"/>
      <c r="C6382" s="43" t="s">
        <v>6386</v>
      </c>
      <c r="D6382" s="44" t="s">
        <v>33945</v>
      </c>
    </row>
    <row r="6383" spans="1:4" ht="24" x14ac:dyDescent="0.2">
      <c r="A6383" s="43" t="s">
        <v>33946</v>
      </c>
      <c r="B6383" s="26" t="s">
        <v>33947</v>
      </c>
      <c r="C6383" s="43" t="s">
        <v>6387</v>
      </c>
      <c r="D6383" s="44" t="s">
        <v>33948</v>
      </c>
    </row>
    <row r="6384" spans="1:4" x14ac:dyDescent="0.2">
      <c r="A6384" s="43"/>
      <c r="C6384" s="43" t="s">
        <v>6388</v>
      </c>
      <c r="D6384" s="44" t="s">
        <v>33949</v>
      </c>
    </row>
    <row r="6385" spans="1:4" x14ac:dyDescent="0.2">
      <c r="A6385" s="43"/>
      <c r="C6385" s="43" t="s">
        <v>6389</v>
      </c>
      <c r="D6385" s="44" t="s">
        <v>33950</v>
      </c>
    </row>
    <row r="6386" spans="1:4" x14ac:dyDescent="0.2">
      <c r="A6386" s="43"/>
      <c r="C6386" s="43" t="s">
        <v>6390</v>
      </c>
      <c r="D6386" s="44" t="s">
        <v>33951</v>
      </c>
    </row>
    <row r="6387" spans="1:4" x14ac:dyDescent="0.2">
      <c r="A6387" s="43"/>
      <c r="C6387" s="43" t="s">
        <v>6391</v>
      </c>
      <c r="D6387" s="44" t="s">
        <v>33952</v>
      </c>
    </row>
    <row r="6388" spans="1:4" x14ac:dyDescent="0.2">
      <c r="A6388" s="43"/>
      <c r="C6388" s="43" t="s">
        <v>6392</v>
      </c>
      <c r="D6388" s="44" t="s">
        <v>33953</v>
      </c>
    </row>
    <row r="6389" spans="1:4" x14ac:dyDescent="0.2">
      <c r="A6389" s="43"/>
      <c r="C6389" s="43" t="s">
        <v>6393</v>
      </c>
      <c r="D6389" s="44" t="s">
        <v>33954</v>
      </c>
    </row>
    <row r="6390" spans="1:4" ht="24" x14ac:dyDescent="0.2">
      <c r="A6390" s="43" t="s">
        <v>33955</v>
      </c>
      <c r="B6390" s="26" t="s">
        <v>33956</v>
      </c>
      <c r="C6390" s="43" t="s">
        <v>6394</v>
      </c>
      <c r="D6390" s="44" t="s">
        <v>33957</v>
      </c>
    </row>
    <row r="6391" spans="1:4" x14ac:dyDescent="0.2">
      <c r="A6391" s="43"/>
      <c r="C6391" s="43" t="s">
        <v>6395</v>
      </c>
      <c r="D6391" s="44" t="s">
        <v>33958</v>
      </c>
    </row>
    <row r="6392" spans="1:4" x14ac:dyDescent="0.2">
      <c r="A6392" s="43"/>
      <c r="C6392" s="43" t="s">
        <v>6396</v>
      </c>
      <c r="D6392" s="44" t="s">
        <v>33959</v>
      </c>
    </row>
    <row r="6393" spans="1:4" x14ac:dyDescent="0.2">
      <c r="A6393" s="43"/>
      <c r="C6393" s="43" t="s">
        <v>6397</v>
      </c>
      <c r="D6393" s="44" t="s">
        <v>33960</v>
      </c>
    </row>
    <row r="6394" spans="1:4" x14ac:dyDescent="0.2">
      <c r="A6394" s="43"/>
      <c r="C6394" s="43" t="s">
        <v>6398</v>
      </c>
      <c r="D6394" s="44" t="s">
        <v>33961</v>
      </c>
    </row>
    <row r="6395" spans="1:4" x14ac:dyDescent="0.2">
      <c r="A6395" s="43"/>
      <c r="C6395" s="43" t="s">
        <v>6399</v>
      </c>
      <c r="D6395" s="44" t="s">
        <v>33962</v>
      </c>
    </row>
    <row r="6396" spans="1:4" x14ac:dyDescent="0.2">
      <c r="A6396" s="43"/>
      <c r="C6396" s="43" t="s">
        <v>6400</v>
      </c>
      <c r="D6396" s="44" t="s">
        <v>33963</v>
      </c>
    </row>
    <row r="6397" spans="1:4" x14ac:dyDescent="0.2">
      <c r="A6397" s="43"/>
      <c r="C6397" s="43" t="s">
        <v>6401</v>
      </c>
      <c r="D6397" s="44" t="s">
        <v>33964</v>
      </c>
    </row>
    <row r="6398" spans="1:4" x14ac:dyDescent="0.2">
      <c r="A6398" s="43"/>
      <c r="C6398" s="43" t="s">
        <v>6402</v>
      </c>
      <c r="D6398" s="44" t="s">
        <v>33965</v>
      </c>
    </row>
    <row r="6399" spans="1:4" ht="24" x14ac:dyDescent="0.2">
      <c r="A6399" s="43" t="s">
        <v>33966</v>
      </c>
      <c r="B6399" s="26" t="s">
        <v>33967</v>
      </c>
      <c r="C6399" s="43" t="s">
        <v>6403</v>
      </c>
      <c r="D6399" s="44" t="s">
        <v>33968</v>
      </c>
    </row>
    <row r="6400" spans="1:4" x14ac:dyDescent="0.2">
      <c r="A6400" s="43"/>
      <c r="C6400" s="43" t="s">
        <v>6404</v>
      </c>
      <c r="D6400" s="44" t="s">
        <v>33969</v>
      </c>
    </row>
    <row r="6401" spans="1:4" x14ac:dyDescent="0.2">
      <c r="A6401" s="43"/>
      <c r="C6401" s="43" t="s">
        <v>6405</v>
      </c>
      <c r="D6401" s="44" t="s">
        <v>33970</v>
      </c>
    </row>
    <row r="6402" spans="1:4" x14ac:dyDescent="0.2">
      <c r="A6402" s="43"/>
      <c r="C6402" s="43" t="s">
        <v>6406</v>
      </c>
      <c r="D6402" s="44" t="s">
        <v>33971</v>
      </c>
    </row>
    <row r="6403" spans="1:4" x14ac:dyDescent="0.2">
      <c r="A6403" s="43"/>
      <c r="C6403" s="43" t="s">
        <v>6407</v>
      </c>
      <c r="D6403" s="44" t="s">
        <v>33972</v>
      </c>
    </row>
    <row r="6404" spans="1:4" x14ac:dyDescent="0.2">
      <c r="A6404" s="43"/>
      <c r="C6404" s="43" t="s">
        <v>6408</v>
      </c>
      <c r="D6404" s="44" t="s">
        <v>33973</v>
      </c>
    </row>
    <row r="6405" spans="1:4" x14ac:dyDescent="0.2">
      <c r="A6405" s="43"/>
      <c r="C6405" s="43" t="s">
        <v>6409</v>
      </c>
      <c r="D6405" s="44" t="s">
        <v>33974</v>
      </c>
    </row>
    <row r="6406" spans="1:4" x14ac:dyDescent="0.2">
      <c r="A6406" s="43"/>
      <c r="C6406" s="43" t="s">
        <v>6410</v>
      </c>
      <c r="D6406" s="44" t="s">
        <v>33975</v>
      </c>
    </row>
    <row r="6407" spans="1:4" x14ac:dyDescent="0.2">
      <c r="A6407" s="43"/>
      <c r="C6407" s="43" t="s">
        <v>6411</v>
      </c>
      <c r="D6407" s="44" t="s">
        <v>33976</v>
      </c>
    </row>
    <row r="6408" spans="1:4" x14ac:dyDescent="0.2">
      <c r="A6408" s="43"/>
      <c r="C6408" s="43" t="s">
        <v>6412</v>
      </c>
      <c r="D6408" s="44" t="s">
        <v>33977</v>
      </c>
    </row>
    <row r="6409" spans="1:4" ht="24" x14ac:dyDescent="0.2">
      <c r="A6409" s="43" t="s">
        <v>33978</v>
      </c>
      <c r="B6409" s="26" t="s">
        <v>33979</v>
      </c>
      <c r="C6409" s="43" t="s">
        <v>6413</v>
      </c>
      <c r="D6409" s="44" t="s">
        <v>33980</v>
      </c>
    </row>
    <row r="6410" spans="1:4" x14ac:dyDescent="0.2">
      <c r="A6410" s="43"/>
      <c r="C6410" s="43" t="s">
        <v>6414</v>
      </c>
      <c r="D6410" s="44" t="s">
        <v>33981</v>
      </c>
    </row>
    <row r="6411" spans="1:4" x14ac:dyDescent="0.2">
      <c r="A6411" s="43"/>
      <c r="C6411" s="43" t="s">
        <v>6415</v>
      </c>
      <c r="D6411" s="44" t="s">
        <v>33982</v>
      </c>
    </row>
    <row r="6412" spans="1:4" x14ac:dyDescent="0.2">
      <c r="A6412" s="43"/>
      <c r="C6412" s="43" t="s">
        <v>6416</v>
      </c>
      <c r="D6412" s="44" t="s">
        <v>33983</v>
      </c>
    </row>
    <row r="6413" spans="1:4" x14ac:dyDescent="0.2">
      <c r="A6413" s="43"/>
      <c r="C6413" s="43" t="s">
        <v>6417</v>
      </c>
      <c r="D6413" s="44" t="s">
        <v>33984</v>
      </c>
    </row>
    <row r="6414" spans="1:4" x14ac:dyDescent="0.2">
      <c r="A6414" s="43"/>
      <c r="C6414" s="43" t="s">
        <v>6418</v>
      </c>
      <c r="D6414" s="44" t="s">
        <v>33985</v>
      </c>
    </row>
    <row r="6415" spans="1:4" x14ac:dyDescent="0.2">
      <c r="A6415" s="43"/>
      <c r="C6415" s="43" t="s">
        <v>6419</v>
      </c>
      <c r="D6415" s="44" t="s">
        <v>33986</v>
      </c>
    </row>
    <row r="6416" spans="1:4" x14ac:dyDescent="0.2">
      <c r="A6416" s="43"/>
      <c r="C6416" s="43" t="s">
        <v>6420</v>
      </c>
      <c r="D6416" s="44" t="s">
        <v>33987</v>
      </c>
    </row>
    <row r="6417" spans="1:4" x14ac:dyDescent="0.2">
      <c r="A6417" s="43"/>
      <c r="C6417" s="43" t="s">
        <v>6421</v>
      </c>
      <c r="D6417" s="44" t="s">
        <v>33988</v>
      </c>
    </row>
    <row r="6418" spans="1:4" ht="24" x14ac:dyDescent="0.2">
      <c r="A6418" s="43" t="s">
        <v>33989</v>
      </c>
      <c r="B6418" s="26" t="s">
        <v>33990</v>
      </c>
      <c r="C6418" s="43" t="s">
        <v>6422</v>
      </c>
      <c r="D6418" s="44" t="s">
        <v>33991</v>
      </c>
    </row>
    <row r="6419" spans="1:4" x14ac:dyDescent="0.2">
      <c r="A6419" s="43"/>
      <c r="C6419" s="43" t="s">
        <v>6423</v>
      </c>
      <c r="D6419" s="44" t="s">
        <v>33992</v>
      </c>
    </row>
    <row r="6420" spans="1:4" x14ac:dyDescent="0.2">
      <c r="A6420" s="43"/>
      <c r="C6420" s="43" t="s">
        <v>6424</v>
      </c>
      <c r="D6420" s="44" t="s">
        <v>33993</v>
      </c>
    </row>
    <row r="6421" spans="1:4" x14ac:dyDescent="0.2">
      <c r="A6421" s="43"/>
      <c r="C6421" s="43" t="s">
        <v>6425</v>
      </c>
      <c r="D6421" s="44" t="s">
        <v>33994</v>
      </c>
    </row>
    <row r="6422" spans="1:4" x14ac:dyDescent="0.2">
      <c r="A6422" s="43"/>
      <c r="C6422" s="43" t="s">
        <v>6426</v>
      </c>
      <c r="D6422" s="44" t="s">
        <v>33995</v>
      </c>
    </row>
    <row r="6423" spans="1:4" x14ac:dyDescent="0.2">
      <c r="A6423" s="43"/>
      <c r="C6423" s="43" t="s">
        <v>6427</v>
      </c>
      <c r="D6423" s="44" t="s">
        <v>33996</v>
      </c>
    </row>
    <row r="6424" spans="1:4" x14ac:dyDescent="0.2">
      <c r="A6424" s="43"/>
      <c r="C6424" s="43" t="s">
        <v>6428</v>
      </c>
      <c r="D6424" s="44" t="s">
        <v>33997</v>
      </c>
    </row>
    <row r="6425" spans="1:4" ht="24" x14ac:dyDescent="0.2">
      <c r="A6425" s="43" t="s">
        <v>33998</v>
      </c>
      <c r="B6425" s="26" t="s">
        <v>33999</v>
      </c>
      <c r="C6425" s="43" t="s">
        <v>6429</v>
      </c>
      <c r="D6425" s="44" t="s">
        <v>34000</v>
      </c>
    </row>
    <row r="6426" spans="1:4" x14ac:dyDescent="0.2">
      <c r="A6426" s="43"/>
      <c r="C6426" s="43" t="s">
        <v>6430</v>
      </c>
      <c r="D6426" s="44" t="s">
        <v>34001</v>
      </c>
    </row>
    <row r="6427" spans="1:4" x14ac:dyDescent="0.2">
      <c r="A6427" s="43"/>
      <c r="C6427" s="43" t="s">
        <v>6431</v>
      </c>
      <c r="D6427" s="44" t="s">
        <v>34002</v>
      </c>
    </row>
    <row r="6428" spans="1:4" x14ac:dyDescent="0.2">
      <c r="A6428" s="43"/>
      <c r="C6428" s="43" t="s">
        <v>6432</v>
      </c>
      <c r="D6428" s="44" t="s">
        <v>34003</v>
      </c>
    </row>
    <row r="6429" spans="1:4" x14ac:dyDescent="0.2">
      <c r="A6429" s="43"/>
      <c r="C6429" s="43" t="s">
        <v>6433</v>
      </c>
      <c r="D6429" s="44" t="s">
        <v>34004</v>
      </c>
    </row>
    <row r="6430" spans="1:4" x14ac:dyDescent="0.2">
      <c r="A6430" s="43"/>
      <c r="C6430" s="43" t="s">
        <v>6434</v>
      </c>
      <c r="D6430" s="44" t="s">
        <v>34005</v>
      </c>
    </row>
    <row r="6431" spans="1:4" x14ac:dyDescent="0.2">
      <c r="A6431" s="43" t="s">
        <v>34006</v>
      </c>
      <c r="B6431" s="26" t="s">
        <v>34007</v>
      </c>
      <c r="C6431" s="43" t="s">
        <v>6435</v>
      </c>
      <c r="D6431" s="44" t="s">
        <v>34008</v>
      </c>
    </row>
    <row r="6432" spans="1:4" x14ac:dyDescent="0.2">
      <c r="A6432" s="43"/>
      <c r="C6432" s="43" t="s">
        <v>6436</v>
      </c>
      <c r="D6432" s="44" t="s">
        <v>34009</v>
      </c>
    </row>
    <row r="6433" spans="1:4" x14ac:dyDescent="0.2">
      <c r="A6433" s="43"/>
      <c r="C6433" s="43" t="s">
        <v>6437</v>
      </c>
      <c r="D6433" s="44" t="s">
        <v>34010</v>
      </c>
    </row>
    <row r="6434" spans="1:4" x14ac:dyDescent="0.2">
      <c r="A6434" s="43"/>
      <c r="C6434" s="43" t="s">
        <v>6438</v>
      </c>
      <c r="D6434" s="44" t="s">
        <v>34011</v>
      </c>
    </row>
    <row r="6435" spans="1:4" x14ac:dyDescent="0.2">
      <c r="A6435" s="43"/>
      <c r="C6435" s="43" t="s">
        <v>6439</v>
      </c>
      <c r="D6435" s="44" t="s">
        <v>34012</v>
      </c>
    </row>
    <row r="6436" spans="1:4" x14ac:dyDescent="0.2">
      <c r="A6436" s="43"/>
      <c r="C6436" s="43" t="s">
        <v>6440</v>
      </c>
      <c r="D6436" s="44" t="s">
        <v>34013</v>
      </c>
    </row>
    <row r="6437" spans="1:4" x14ac:dyDescent="0.2">
      <c r="A6437" s="43" t="s">
        <v>34014</v>
      </c>
      <c r="B6437" s="26" t="s">
        <v>34015</v>
      </c>
      <c r="C6437" s="43" t="s">
        <v>6441</v>
      </c>
      <c r="D6437" s="44" t="s">
        <v>34016</v>
      </c>
    </row>
    <row r="6438" spans="1:4" x14ac:dyDescent="0.2">
      <c r="A6438" s="43"/>
      <c r="C6438" s="43" t="s">
        <v>6442</v>
      </c>
      <c r="D6438" s="44" t="s">
        <v>34017</v>
      </c>
    </row>
    <row r="6439" spans="1:4" x14ac:dyDescent="0.2">
      <c r="A6439" s="43"/>
      <c r="C6439" s="43" t="s">
        <v>6443</v>
      </c>
      <c r="D6439" s="44" t="s">
        <v>34018</v>
      </c>
    </row>
    <row r="6440" spans="1:4" x14ac:dyDescent="0.2">
      <c r="A6440" s="43"/>
      <c r="C6440" s="43" t="s">
        <v>6444</v>
      </c>
      <c r="D6440" s="44" t="s">
        <v>34019</v>
      </c>
    </row>
    <row r="6441" spans="1:4" x14ac:dyDescent="0.2">
      <c r="A6441" s="43"/>
      <c r="C6441" s="43" t="s">
        <v>34020</v>
      </c>
      <c r="D6441" s="44" t="s">
        <v>34021</v>
      </c>
    </row>
    <row r="6442" spans="1:4" x14ac:dyDescent="0.2">
      <c r="A6442" s="43"/>
      <c r="C6442" s="43" t="s">
        <v>6446</v>
      </c>
      <c r="D6442" s="44" t="s">
        <v>34022</v>
      </c>
    </row>
    <row r="6443" spans="1:4" x14ac:dyDescent="0.2">
      <c r="A6443" s="43"/>
      <c r="C6443" s="43" t="s">
        <v>6447</v>
      </c>
      <c r="D6443" s="44" t="s">
        <v>34023</v>
      </c>
    </row>
    <row r="6444" spans="1:4" ht="24" x14ac:dyDescent="0.2">
      <c r="A6444" s="43" t="s">
        <v>34024</v>
      </c>
      <c r="B6444" s="26" t="s">
        <v>34025</v>
      </c>
      <c r="C6444" s="43" t="s">
        <v>6448</v>
      </c>
      <c r="D6444" s="44" t="s">
        <v>34026</v>
      </c>
    </row>
    <row r="6445" spans="1:4" x14ac:dyDescent="0.2">
      <c r="A6445" s="43"/>
      <c r="C6445" s="43" t="s">
        <v>6449</v>
      </c>
      <c r="D6445" s="44" t="s">
        <v>34027</v>
      </c>
    </row>
    <row r="6446" spans="1:4" x14ac:dyDescent="0.2">
      <c r="A6446" s="43"/>
      <c r="C6446" s="43" t="s">
        <v>6450</v>
      </c>
      <c r="D6446" s="44" t="s">
        <v>34028</v>
      </c>
    </row>
    <row r="6447" spans="1:4" x14ac:dyDescent="0.2">
      <c r="A6447" s="43"/>
      <c r="C6447" s="43" t="s">
        <v>6451</v>
      </c>
      <c r="D6447" s="44" t="s">
        <v>34029</v>
      </c>
    </row>
    <row r="6448" spans="1:4" x14ac:dyDescent="0.2">
      <c r="A6448" s="43"/>
      <c r="C6448" s="43" t="s">
        <v>6452</v>
      </c>
      <c r="D6448" s="44" t="s">
        <v>34030</v>
      </c>
    </row>
    <row r="6449" spans="1:4" x14ac:dyDescent="0.2">
      <c r="A6449" s="43" t="s">
        <v>34031</v>
      </c>
      <c r="B6449" s="26" t="s">
        <v>34032</v>
      </c>
      <c r="C6449" s="43" t="s">
        <v>6453</v>
      </c>
      <c r="D6449" s="44" t="s">
        <v>34033</v>
      </c>
    </row>
    <row r="6450" spans="1:4" x14ac:dyDescent="0.2">
      <c r="A6450" s="43"/>
      <c r="C6450" s="43" t="s">
        <v>6454</v>
      </c>
      <c r="D6450" s="44" t="s">
        <v>34034</v>
      </c>
    </row>
    <row r="6451" spans="1:4" x14ac:dyDescent="0.2">
      <c r="A6451" s="43"/>
      <c r="C6451" s="43" t="s">
        <v>6455</v>
      </c>
      <c r="D6451" s="44" t="s">
        <v>34035</v>
      </c>
    </row>
    <row r="6452" spans="1:4" x14ac:dyDescent="0.2">
      <c r="A6452" s="43"/>
      <c r="C6452" s="43" t="s">
        <v>6456</v>
      </c>
      <c r="D6452" s="44" t="s">
        <v>34036</v>
      </c>
    </row>
    <row r="6453" spans="1:4" x14ac:dyDescent="0.2">
      <c r="A6453" s="43"/>
      <c r="C6453" s="43" t="s">
        <v>6457</v>
      </c>
      <c r="D6453" s="44" t="s">
        <v>34037</v>
      </c>
    </row>
    <row r="6454" spans="1:4" x14ac:dyDescent="0.2">
      <c r="A6454" s="43"/>
      <c r="C6454" s="43" t="s">
        <v>6458</v>
      </c>
      <c r="D6454" s="44" t="s">
        <v>34038</v>
      </c>
    </row>
    <row r="6455" spans="1:4" x14ac:dyDescent="0.2">
      <c r="A6455" s="43"/>
      <c r="C6455" s="43" t="s">
        <v>6459</v>
      </c>
      <c r="D6455" s="44" t="s">
        <v>34039</v>
      </c>
    </row>
    <row r="6456" spans="1:4" x14ac:dyDescent="0.2">
      <c r="A6456" s="43"/>
      <c r="C6456" s="43" t="s">
        <v>6460</v>
      </c>
      <c r="D6456" s="44" t="s">
        <v>34040</v>
      </c>
    </row>
    <row r="6457" spans="1:4" x14ac:dyDescent="0.2">
      <c r="A6457" s="43"/>
      <c r="C6457" s="43" t="s">
        <v>6461</v>
      </c>
      <c r="D6457" s="44" t="s">
        <v>34041</v>
      </c>
    </row>
    <row r="6458" spans="1:4" ht="24" x14ac:dyDescent="0.2">
      <c r="A6458" s="43" t="s">
        <v>34042</v>
      </c>
      <c r="B6458" s="26" t="s">
        <v>34043</v>
      </c>
      <c r="C6458" s="43" t="s">
        <v>6462</v>
      </c>
      <c r="D6458" s="44" t="s">
        <v>34044</v>
      </c>
    </row>
    <row r="6459" spans="1:4" x14ac:dyDescent="0.2">
      <c r="A6459" s="43"/>
      <c r="C6459" s="43" t="s">
        <v>6463</v>
      </c>
      <c r="D6459" s="44" t="s">
        <v>34045</v>
      </c>
    </row>
    <row r="6460" spans="1:4" x14ac:dyDescent="0.2">
      <c r="A6460" s="43"/>
      <c r="C6460" s="43" t="s">
        <v>6464</v>
      </c>
      <c r="D6460" s="44" t="s">
        <v>34046</v>
      </c>
    </row>
    <row r="6461" spans="1:4" x14ac:dyDescent="0.2">
      <c r="A6461" s="43"/>
      <c r="C6461" s="43" t="s">
        <v>6465</v>
      </c>
      <c r="D6461" s="44" t="s">
        <v>34047</v>
      </c>
    </row>
    <row r="6462" spans="1:4" x14ac:dyDescent="0.2">
      <c r="A6462" s="43" t="s">
        <v>34048</v>
      </c>
      <c r="B6462" s="26" t="s">
        <v>34049</v>
      </c>
      <c r="C6462" s="43" t="s">
        <v>6466</v>
      </c>
      <c r="D6462" s="44" t="s">
        <v>34050</v>
      </c>
    </row>
    <row r="6463" spans="1:4" x14ac:dyDescent="0.2">
      <c r="A6463" s="43"/>
      <c r="C6463" s="43" t="s">
        <v>6467</v>
      </c>
      <c r="D6463" s="44" t="s">
        <v>34051</v>
      </c>
    </row>
    <row r="6464" spans="1:4" x14ac:dyDescent="0.2">
      <c r="A6464" s="43"/>
      <c r="C6464" s="43" t="s">
        <v>6468</v>
      </c>
      <c r="D6464" s="44" t="s">
        <v>34052</v>
      </c>
    </row>
    <row r="6465" spans="1:4" x14ac:dyDescent="0.2">
      <c r="A6465" s="43"/>
      <c r="C6465" s="43" t="s">
        <v>6470</v>
      </c>
      <c r="D6465" s="44" t="s">
        <v>34053</v>
      </c>
    </row>
    <row r="6466" spans="1:4" x14ac:dyDescent="0.2">
      <c r="A6466" s="43"/>
      <c r="C6466" s="43" t="s">
        <v>6471</v>
      </c>
      <c r="D6466" s="44" t="s">
        <v>34054</v>
      </c>
    </row>
    <row r="6467" spans="1:4" x14ac:dyDescent="0.2">
      <c r="A6467" s="43" t="s">
        <v>34055</v>
      </c>
      <c r="B6467" s="26" t="s">
        <v>34056</v>
      </c>
      <c r="C6467" s="43" t="s">
        <v>6472</v>
      </c>
      <c r="D6467" s="44" t="s">
        <v>34057</v>
      </c>
    </row>
    <row r="6468" spans="1:4" x14ac:dyDescent="0.2">
      <c r="A6468" s="43"/>
      <c r="C6468" s="43" t="s">
        <v>6473</v>
      </c>
      <c r="D6468" s="44" t="s">
        <v>34058</v>
      </c>
    </row>
    <row r="6469" spans="1:4" x14ac:dyDescent="0.2">
      <c r="A6469" s="43"/>
      <c r="C6469" s="43" t="s">
        <v>6474</v>
      </c>
      <c r="D6469" s="44" t="s">
        <v>34059</v>
      </c>
    </row>
    <row r="6470" spans="1:4" x14ac:dyDescent="0.2">
      <c r="A6470" s="43" t="s">
        <v>34060</v>
      </c>
      <c r="B6470" s="26" t="s">
        <v>34061</v>
      </c>
      <c r="C6470" s="43" t="s">
        <v>6475</v>
      </c>
      <c r="D6470" s="44" t="s">
        <v>34062</v>
      </c>
    </row>
    <row r="6471" spans="1:4" x14ac:dyDescent="0.2">
      <c r="A6471" s="43"/>
      <c r="C6471" s="43" t="s">
        <v>6476</v>
      </c>
      <c r="D6471" s="44" t="s">
        <v>34063</v>
      </c>
    </row>
    <row r="6472" spans="1:4" x14ac:dyDescent="0.2">
      <c r="A6472" s="43"/>
      <c r="C6472" s="43" t="s">
        <v>6477</v>
      </c>
      <c r="D6472" s="44" t="s">
        <v>34064</v>
      </c>
    </row>
    <row r="6473" spans="1:4" x14ac:dyDescent="0.2">
      <c r="A6473" s="43"/>
      <c r="C6473" s="43" t="s">
        <v>6478</v>
      </c>
      <c r="D6473" s="44" t="s">
        <v>34065</v>
      </c>
    </row>
    <row r="6474" spans="1:4" x14ac:dyDescent="0.2">
      <c r="A6474" s="43"/>
      <c r="C6474" s="43" t="s">
        <v>6479</v>
      </c>
      <c r="D6474" s="44" t="s">
        <v>34066</v>
      </c>
    </row>
    <row r="6475" spans="1:4" x14ac:dyDescent="0.2">
      <c r="A6475" s="43"/>
      <c r="C6475" s="43" t="s">
        <v>6480</v>
      </c>
      <c r="D6475" s="44" t="s">
        <v>34067</v>
      </c>
    </row>
    <row r="6476" spans="1:4" x14ac:dyDescent="0.2">
      <c r="A6476" s="43"/>
      <c r="C6476" s="43" t="s">
        <v>6481</v>
      </c>
      <c r="D6476" s="44" t="s">
        <v>34068</v>
      </c>
    </row>
    <row r="6477" spans="1:4" x14ac:dyDescent="0.2">
      <c r="A6477" s="43"/>
      <c r="C6477" s="43" t="s">
        <v>6482</v>
      </c>
      <c r="D6477" s="44" t="s">
        <v>34069</v>
      </c>
    </row>
    <row r="6478" spans="1:4" ht="24" x14ac:dyDescent="0.2">
      <c r="A6478" s="43" t="s">
        <v>34070</v>
      </c>
      <c r="B6478" s="26" t="s">
        <v>34071</v>
      </c>
      <c r="C6478" s="43" t="s">
        <v>6483</v>
      </c>
      <c r="D6478" s="44" t="s">
        <v>34072</v>
      </c>
    </row>
    <row r="6479" spans="1:4" x14ac:dyDescent="0.2">
      <c r="A6479" s="43"/>
      <c r="C6479" s="43" t="s">
        <v>6484</v>
      </c>
      <c r="D6479" s="44" t="s">
        <v>34073</v>
      </c>
    </row>
    <row r="6480" spans="1:4" x14ac:dyDescent="0.2">
      <c r="A6480" s="43"/>
      <c r="C6480" s="43" t="s">
        <v>6485</v>
      </c>
      <c r="D6480" s="44" t="s">
        <v>34074</v>
      </c>
    </row>
    <row r="6481" spans="1:4" x14ac:dyDescent="0.2">
      <c r="A6481" s="43"/>
      <c r="C6481" s="43" t="s">
        <v>6486</v>
      </c>
      <c r="D6481" s="44" t="s">
        <v>34075</v>
      </c>
    </row>
    <row r="6482" spans="1:4" x14ac:dyDescent="0.2">
      <c r="A6482" s="43"/>
      <c r="C6482" s="43" t="s">
        <v>6487</v>
      </c>
      <c r="D6482" s="44" t="s">
        <v>34076</v>
      </c>
    </row>
    <row r="6483" spans="1:4" x14ac:dyDescent="0.2">
      <c r="A6483" s="43"/>
      <c r="C6483" s="43" t="s">
        <v>6488</v>
      </c>
      <c r="D6483" s="44" t="s">
        <v>34077</v>
      </c>
    </row>
    <row r="6484" spans="1:4" x14ac:dyDescent="0.2">
      <c r="A6484" s="43"/>
      <c r="C6484" s="43" t="s">
        <v>6489</v>
      </c>
      <c r="D6484" s="44" t="s">
        <v>34078</v>
      </c>
    </row>
    <row r="6485" spans="1:4" x14ac:dyDescent="0.2">
      <c r="A6485" s="43"/>
      <c r="C6485" s="43" t="s">
        <v>6490</v>
      </c>
      <c r="D6485" s="44" t="s">
        <v>34079</v>
      </c>
    </row>
    <row r="6486" spans="1:4" x14ac:dyDescent="0.2">
      <c r="A6486" s="43"/>
      <c r="C6486" s="43" t="s">
        <v>6491</v>
      </c>
      <c r="D6486" s="44" t="s">
        <v>34022</v>
      </c>
    </row>
    <row r="6487" spans="1:4" x14ac:dyDescent="0.2">
      <c r="A6487" s="43" t="s">
        <v>34080</v>
      </c>
      <c r="B6487" s="26" t="s">
        <v>34081</v>
      </c>
      <c r="C6487" s="43" t="s">
        <v>6492</v>
      </c>
      <c r="D6487" s="44" t="s">
        <v>34082</v>
      </c>
    </row>
    <row r="6488" spans="1:4" x14ac:dyDescent="0.2">
      <c r="A6488" s="43"/>
      <c r="C6488" s="43" t="s">
        <v>6493</v>
      </c>
      <c r="D6488" s="44" t="s">
        <v>34083</v>
      </c>
    </row>
    <row r="6489" spans="1:4" x14ac:dyDescent="0.2">
      <c r="A6489" s="43"/>
      <c r="C6489" s="43" t="s">
        <v>6494</v>
      </c>
      <c r="D6489" s="44" t="s">
        <v>34084</v>
      </c>
    </row>
    <row r="6490" spans="1:4" x14ac:dyDescent="0.2">
      <c r="A6490" s="43"/>
      <c r="C6490" s="43" t="s">
        <v>6495</v>
      </c>
      <c r="D6490" s="44" t="s">
        <v>34085</v>
      </c>
    </row>
    <row r="6491" spans="1:4" x14ac:dyDescent="0.2">
      <c r="A6491" s="43"/>
      <c r="C6491" s="43" t="s">
        <v>6496</v>
      </c>
      <c r="D6491" s="44" t="s">
        <v>34086</v>
      </c>
    </row>
    <row r="6492" spans="1:4" x14ac:dyDescent="0.2">
      <c r="A6492" s="43"/>
      <c r="C6492" s="43" t="s">
        <v>6497</v>
      </c>
      <c r="D6492" s="44" t="s">
        <v>34087</v>
      </c>
    </row>
    <row r="6493" spans="1:4" x14ac:dyDescent="0.2">
      <c r="A6493" s="43"/>
      <c r="C6493" s="43" t="s">
        <v>6498</v>
      </c>
      <c r="D6493" s="44" t="s">
        <v>34088</v>
      </c>
    </row>
    <row r="6494" spans="1:4" x14ac:dyDescent="0.2">
      <c r="A6494" s="43"/>
      <c r="C6494" s="43" t="s">
        <v>6499</v>
      </c>
      <c r="D6494" s="44" t="s">
        <v>34089</v>
      </c>
    </row>
    <row r="6495" spans="1:4" x14ac:dyDescent="0.2">
      <c r="A6495" s="43"/>
      <c r="C6495" s="43" t="s">
        <v>6500</v>
      </c>
      <c r="D6495" s="44" t="s">
        <v>34090</v>
      </c>
    </row>
    <row r="6496" spans="1:4" ht="24" x14ac:dyDescent="0.2">
      <c r="A6496" s="43" t="s">
        <v>34091</v>
      </c>
      <c r="B6496" s="26" t="s">
        <v>34092</v>
      </c>
      <c r="C6496" s="43" t="s">
        <v>6501</v>
      </c>
      <c r="D6496" s="44" t="s">
        <v>34093</v>
      </c>
    </row>
    <row r="6497" spans="1:4" x14ac:dyDescent="0.2">
      <c r="A6497" s="43"/>
      <c r="C6497" s="43" t="s">
        <v>6502</v>
      </c>
      <c r="D6497" s="44" t="s">
        <v>34094</v>
      </c>
    </row>
    <row r="6498" spans="1:4" x14ac:dyDescent="0.2">
      <c r="A6498" s="43"/>
      <c r="C6498" s="43" t="s">
        <v>6503</v>
      </c>
      <c r="D6498" s="44" t="s">
        <v>34095</v>
      </c>
    </row>
    <row r="6499" spans="1:4" x14ac:dyDescent="0.2">
      <c r="A6499" s="43"/>
      <c r="C6499" s="43" t="s">
        <v>6504</v>
      </c>
      <c r="D6499" s="44" t="s">
        <v>34096</v>
      </c>
    </row>
    <row r="6500" spans="1:4" x14ac:dyDescent="0.2">
      <c r="A6500" s="43"/>
      <c r="C6500" s="43" t="s">
        <v>6505</v>
      </c>
      <c r="D6500" s="44" t="s">
        <v>34092</v>
      </c>
    </row>
    <row r="6501" spans="1:4" x14ac:dyDescent="0.2">
      <c r="A6501" s="43"/>
      <c r="C6501" s="43" t="s">
        <v>6506</v>
      </c>
      <c r="D6501" s="44" t="s">
        <v>34097</v>
      </c>
    </row>
    <row r="6502" spans="1:4" ht="24" x14ac:dyDescent="0.2">
      <c r="A6502" s="43" t="s">
        <v>34098</v>
      </c>
      <c r="B6502" s="26" t="s">
        <v>34099</v>
      </c>
      <c r="C6502" s="43" t="s">
        <v>6507</v>
      </c>
      <c r="D6502" s="44" t="s">
        <v>34100</v>
      </c>
    </row>
    <row r="6503" spans="1:4" x14ac:dyDescent="0.2">
      <c r="A6503" s="43"/>
      <c r="C6503" s="43" t="s">
        <v>6508</v>
      </c>
      <c r="D6503" s="44" t="s">
        <v>34101</v>
      </c>
    </row>
    <row r="6504" spans="1:4" x14ac:dyDescent="0.2">
      <c r="A6504" s="43"/>
      <c r="C6504" s="43" t="s">
        <v>6509</v>
      </c>
      <c r="D6504" s="44" t="s">
        <v>34102</v>
      </c>
    </row>
    <row r="6505" spans="1:4" x14ac:dyDescent="0.2">
      <c r="A6505" s="43"/>
      <c r="C6505" s="43" t="s">
        <v>6510</v>
      </c>
      <c r="D6505" s="44" t="s">
        <v>34103</v>
      </c>
    </row>
    <row r="6506" spans="1:4" x14ac:dyDescent="0.2">
      <c r="A6506" s="43"/>
      <c r="C6506" s="43" t="s">
        <v>6511</v>
      </c>
      <c r="D6506" s="44" t="s">
        <v>34104</v>
      </c>
    </row>
    <row r="6507" spans="1:4" ht="24" x14ac:dyDescent="0.2">
      <c r="A6507" s="43" t="s">
        <v>34105</v>
      </c>
      <c r="B6507" s="26" t="s">
        <v>34106</v>
      </c>
      <c r="C6507" s="43" t="s">
        <v>6512</v>
      </c>
      <c r="D6507" s="44" t="s">
        <v>34107</v>
      </c>
    </row>
    <row r="6508" spans="1:4" x14ac:dyDescent="0.2">
      <c r="A6508" s="43"/>
      <c r="C6508" s="43" t="s">
        <v>6513</v>
      </c>
      <c r="D6508" s="44" t="s">
        <v>34108</v>
      </c>
    </row>
    <row r="6509" spans="1:4" x14ac:dyDescent="0.2">
      <c r="A6509" s="43"/>
      <c r="C6509" s="43" t="s">
        <v>6514</v>
      </c>
      <c r="D6509" s="44" t="s">
        <v>34109</v>
      </c>
    </row>
    <row r="6510" spans="1:4" x14ac:dyDescent="0.2">
      <c r="A6510" s="43"/>
      <c r="C6510" s="43" t="s">
        <v>6515</v>
      </c>
      <c r="D6510" s="44" t="s">
        <v>34110</v>
      </c>
    </row>
    <row r="6511" spans="1:4" x14ac:dyDescent="0.2">
      <c r="A6511" s="43"/>
      <c r="C6511" s="43" t="s">
        <v>6516</v>
      </c>
      <c r="D6511" s="44" t="s">
        <v>34111</v>
      </c>
    </row>
    <row r="6512" spans="1:4" x14ac:dyDescent="0.2">
      <c r="A6512" s="43"/>
      <c r="C6512" s="43" t="s">
        <v>6517</v>
      </c>
      <c r="D6512" s="44" t="s">
        <v>34112</v>
      </c>
    </row>
    <row r="6513" spans="1:4" ht="24" x14ac:dyDescent="0.2">
      <c r="A6513" s="43" t="s">
        <v>34113</v>
      </c>
      <c r="B6513" s="26" t="s">
        <v>34114</v>
      </c>
      <c r="C6513" s="43" t="s">
        <v>6518</v>
      </c>
      <c r="D6513" s="44" t="s">
        <v>34115</v>
      </c>
    </row>
    <row r="6514" spans="1:4" x14ac:dyDescent="0.2">
      <c r="A6514" s="43"/>
      <c r="C6514" s="43" t="s">
        <v>6519</v>
      </c>
      <c r="D6514" s="44" t="s">
        <v>34116</v>
      </c>
    </row>
    <row r="6515" spans="1:4" x14ac:dyDescent="0.2">
      <c r="A6515" s="43"/>
      <c r="C6515" s="43" t="s">
        <v>6520</v>
      </c>
      <c r="D6515" s="44" t="s">
        <v>34117</v>
      </c>
    </row>
    <row r="6516" spans="1:4" x14ac:dyDescent="0.2">
      <c r="A6516" s="43"/>
      <c r="C6516" s="43" t="s">
        <v>6521</v>
      </c>
      <c r="D6516" s="44" t="s">
        <v>34118</v>
      </c>
    </row>
    <row r="6517" spans="1:4" x14ac:dyDescent="0.2">
      <c r="A6517" s="43"/>
      <c r="C6517" s="43" t="s">
        <v>6522</v>
      </c>
      <c r="D6517" s="44" t="s">
        <v>34119</v>
      </c>
    </row>
    <row r="6518" spans="1:4" x14ac:dyDescent="0.2">
      <c r="A6518" s="43"/>
      <c r="C6518" s="43" t="s">
        <v>6523</v>
      </c>
      <c r="D6518" s="44" t="s">
        <v>34120</v>
      </c>
    </row>
    <row r="6519" spans="1:4" x14ac:dyDescent="0.2">
      <c r="A6519" s="43"/>
      <c r="C6519" s="43" t="s">
        <v>6524</v>
      </c>
      <c r="D6519" s="44" t="s">
        <v>34121</v>
      </c>
    </row>
    <row r="6520" spans="1:4" x14ac:dyDescent="0.2">
      <c r="A6520" s="43"/>
      <c r="C6520" s="43" t="s">
        <v>6525</v>
      </c>
      <c r="D6520" s="44" t="s">
        <v>34122</v>
      </c>
    </row>
    <row r="6521" spans="1:4" x14ac:dyDescent="0.2">
      <c r="A6521" s="43"/>
      <c r="C6521" s="43" t="s">
        <v>6526</v>
      </c>
      <c r="D6521" s="44" t="s">
        <v>34123</v>
      </c>
    </row>
    <row r="6522" spans="1:4" x14ac:dyDescent="0.2">
      <c r="A6522" s="43"/>
      <c r="C6522" s="43" t="s">
        <v>6527</v>
      </c>
      <c r="D6522" s="44" t="s">
        <v>34124</v>
      </c>
    </row>
    <row r="6523" spans="1:4" ht="36" x14ac:dyDescent="0.2">
      <c r="A6523" s="43" t="s">
        <v>34125</v>
      </c>
      <c r="B6523" s="26" t="s">
        <v>34126</v>
      </c>
      <c r="C6523" s="43" t="s">
        <v>6528</v>
      </c>
      <c r="D6523" s="44" t="s">
        <v>34127</v>
      </c>
    </row>
    <row r="6524" spans="1:4" x14ac:dyDescent="0.2">
      <c r="A6524" s="43"/>
      <c r="C6524" s="43" t="s">
        <v>6529</v>
      </c>
      <c r="D6524" s="44" t="s">
        <v>34128</v>
      </c>
    </row>
    <row r="6525" spans="1:4" x14ac:dyDescent="0.2">
      <c r="A6525" s="43"/>
      <c r="C6525" s="43" t="s">
        <v>6530</v>
      </c>
      <c r="D6525" s="44" t="s">
        <v>34129</v>
      </c>
    </row>
    <row r="6526" spans="1:4" x14ac:dyDescent="0.2">
      <c r="A6526" s="43"/>
      <c r="C6526" s="43" t="s">
        <v>6531</v>
      </c>
      <c r="D6526" s="44" t="s">
        <v>34130</v>
      </c>
    </row>
    <row r="6527" spans="1:4" x14ac:dyDescent="0.2">
      <c r="A6527" s="43"/>
      <c r="C6527" s="43" t="s">
        <v>6532</v>
      </c>
      <c r="D6527" s="44" t="s">
        <v>34131</v>
      </c>
    </row>
    <row r="6528" spans="1:4" x14ac:dyDescent="0.2">
      <c r="A6528" s="43"/>
      <c r="C6528" s="43" t="s">
        <v>6533</v>
      </c>
      <c r="D6528" s="44" t="s">
        <v>34132</v>
      </c>
    </row>
    <row r="6529" spans="1:4" x14ac:dyDescent="0.2">
      <c r="A6529" s="43"/>
      <c r="C6529" s="43" t="s">
        <v>6534</v>
      </c>
      <c r="D6529" s="44" t="s">
        <v>34133</v>
      </c>
    </row>
    <row r="6530" spans="1:4" x14ac:dyDescent="0.2">
      <c r="A6530" s="43"/>
      <c r="C6530" s="43" t="s">
        <v>6535</v>
      </c>
      <c r="D6530" s="44" t="s">
        <v>34134</v>
      </c>
    </row>
    <row r="6531" spans="1:4" ht="24" x14ac:dyDescent="0.2">
      <c r="A6531" s="43" t="s">
        <v>34135</v>
      </c>
      <c r="B6531" s="26" t="s">
        <v>34136</v>
      </c>
      <c r="C6531" s="43" t="s">
        <v>6536</v>
      </c>
      <c r="D6531" s="44" t="s">
        <v>34137</v>
      </c>
    </row>
    <row r="6532" spans="1:4" x14ac:dyDescent="0.2">
      <c r="A6532" s="43"/>
      <c r="C6532" s="43" t="s">
        <v>6537</v>
      </c>
      <c r="D6532" s="44" t="s">
        <v>34138</v>
      </c>
    </row>
    <row r="6533" spans="1:4" x14ac:dyDescent="0.2">
      <c r="A6533" s="43"/>
      <c r="C6533" s="43" t="s">
        <v>6538</v>
      </c>
      <c r="D6533" s="44" t="s">
        <v>34139</v>
      </c>
    </row>
    <row r="6534" spans="1:4" x14ac:dyDescent="0.2">
      <c r="A6534" s="43"/>
      <c r="C6534" s="43" t="s">
        <v>6539</v>
      </c>
      <c r="D6534" s="44" t="s">
        <v>34140</v>
      </c>
    </row>
    <row r="6535" spans="1:4" x14ac:dyDescent="0.2">
      <c r="A6535" s="43"/>
      <c r="C6535" s="43" t="s">
        <v>6540</v>
      </c>
      <c r="D6535" s="44" t="s">
        <v>34141</v>
      </c>
    </row>
    <row r="6536" spans="1:4" x14ac:dyDescent="0.2">
      <c r="A6536" s="43"/>
      <c r="C6536" s="43" t="s">
        <v>6541</v>
      </c>
      <c r="D6536" s="44" t="s">
        <v>34142</v>
      </c>
    </row>
    <row r="6537" spans="1:4" ht="36" x14ac:dyDescent="0.2">
      <c r="A6537" s="43" t="s">
        <v>34143</v>
      </c>
      <c r="B6537" s="26" t="s">
        <v>34144</v>
      </c>
      <c r="C6537" s="43" t="s">
        <v>6542</v>
      </c>
      <c r="D6537" s="44" t="s">
        <v>34145</v>
      </c>
    </row>
    <row r="6538" spans="1:4" x14ac:dyDescent="0.2">
      <c r="A6538" s="43"/>
      <c r="C6538" s="43" t="s">
        <v>6543</v>
      </c>
      <c r="D6538" s="44" t="s">
        <v>34146</v>
      </c>
    </row>
    <row r="6539" spans="1:4" x14ac:dyDescent="0.2">
      <c r="A6539" s="43"/>
      <c r="C6539" s="43" t="s">
        <v>6544</v>
      </c>
      <c r="D6539" s="44" t="s">
        <v>34147</v>
      </c>
    </row>
    <row r="6540" spans="1:4" x14ac:dyDescent="0.2">
      <c r="A6540" s="43"/>
      <c r="C6540" s="43" t="s">
        <v>6545</v>
      </c>
      <c r="D6540" s="44" t="s">
        <v>34148</v>
      </c>
    </row>
    <row r="6541" spans="1:4" x14ac:dyDescent="0.2">
      <c r="A6541" s="43"/>
      <c r="C6541" s="43" t="s">
        <v>6546</v>
      </c>
      <c r="D6541" s="44" t="s">
        <v>34149</v>
      </c>
    </row>
    <row r="6542" spans="1:4" x14ac:dyDescent="0.2">
      <c r="A6542" s="43"/>
      <c r="C6542" s="43" t="s">
        <v>6547</v>
      </c>
      <c r="D6542" s="44" t="s">
        <v>34150</v>
      </c>
    </row>
    <row r="6543" spans="1:4" x14ac:dyDescent="0.2">
      <c r="A6543" s="43"/>
      <c r="C6543" s="43" t="s">
        <v>6548</v>
      </c>
      <c r="D6543" s="44" t="s">
        <v>34151</v>
      </c>
    </row>
    <row r="6544" spans="1:4" ht="24" x14ac:dyDescent="0.2">
      <c r="A6544" s="43" t="s">
        <v>34152</v>
      </c>
      <c r="B6544" s="26" t="s">
        <v>34153</v>
      </c>
      <c r="C6544" s="43" t="s">
        <v>6549</v>
      </c>
      <c r="D6544" s="44" t="s">
        <v>34154</v>
      </c>
    </row>
    <row r="6545" spans="1:4" x14ac:dyDescent="0.2">
      <c r="A6545" s="43"/>
      <c r="C6545" s="43" t="s">
        <v>6550</v>
      </c>
      <c r="D6545" s="44" t="s">
        <v>34155</v>
      </c>
    </row>
    <row r="6546" spans="1:4" x14ac:dyDescent="0.2">
      <c r="A6546" s="43"/>
      <c r="C6546" s="43" t="s">
        <v>6551</v>
      </c>
      <c r="D6546" s="44" t="s">
        <v>34156</v>
      </c>
    </row>
    <row r="6547" spans="1:4" x14ac:dyDescent="0.2">
      <c r="A6547" s="43"/>
      <c r="C6547" s="43" t="s">
        <v>6552</v>
      </c>
      <c r="D6547" s="44" t="s">
        <v>34157</v>
      </c>
    </row>
    <row r="6548" spans="1:4" x14ac:dyDescent="0.2">
      <c r="A6548" s="43"/>
      <c r="C6548" s="43" t="s">
        <v>6553</v>
      </c>
      <c r="D6548" s="44" t="s">
        <v>34158</v>
      </c>
    </row>
    <row r="6549" spans="1:4" x14ac:dyDescent="0.2">
      <c r="A6549" s="43"/>
      <c r="C6549" s="43" t="s">
        <v>6554</v>
      </c>
      <c r="D6549" s="44" t="s">
        <v>34159</v>
      </c>
    </row>
    <row r="6550" spans="1:4" x14ac:dyDescent="0.2">
      <c r="A6550" s="43"/>
      <c r="C6550" s="43" t="s">
        <v>6555</v>
      </c>
      <c r="D6550" s="44" t="s">
        <v>34160</v>
      </c>
    </row>
    <row r="6551" spans="1:4" x14ac:dyDescent="0.2">
      <c r="A6551" s="43"/>
      <c r="C6551" s="43" t="s">
        <v>6556</v>
      </c>
      <c r="D6551" s="44" t="s">
        <v>34161</v>
      </c>
    </row>
    <row r="6552" spans="1:4" x14ac:dyDescent="0.2">
      <c r="A6552" s="43"/>
      <c r="C6552" s="43" t="s">
        <v>6557</v>
      </c>
      <c r="D6552" s="44" t="s">
        <v>34162</v>
      </c>
    </row>
    <row r="6553" spans="1:4" x14ac:dyDescent="0.2">
      <c r="A6553" s="43"/>
      <c r="C6553" s="43" t="s">
        <v>6558</v>
      </c>
      <c r="D6553" s="44" t="s">
        <v>34163</v>
      </c>
    </row>
    <row r="6554" spans="1:4" ht="24" x14ac:dyDescent="0.2">
      <c r="A6554" s="43" t="s">
        <v>34164</v>
      </c>
      <c r="B6554" s="26" t="s">
        <v>34165</v>
      </c>
      <c r="C6554" s="43" t="s">
        <v>6559</v>
      </c>
      <c r="D6554" s="44" t="s">
        <v>34166</v>
      </c>
    </row>
    <row r="6555" spans="1:4" x14ac:dyDescent="0.2">
      <c r="A6555" s="43"/>
      <c r="C6555" s="43" t="s">
        <v>6560</v>
      </c>
      <c r="D6555" s="44" t="s">
        <v>34167</v>
      </c>
    </row>
    <row r="6556" spans="1:4" x14ac:dyDescent="0.2">
      <c r="A6556" s="43"/>
      <c r="C6556" s="43" t="s">
        <v>6561</v>
      </c>
      <c r="D6556" s="44" t="s">
        <v>34168</v>
      </c>
    </row>
    <row r="6557" spans="1:4" x14ac:dyDescent="0.2">
      <c r="A6557" s="43"/>
      <c r="C6557" s="43" t="s">
        <v>6562</v>
      </c>
      <c r="D6557" s="44" t="s">
        <v>34169</v>
      </c>
    </row>
    <row r="6558" spans="1:4" x14ac:dyDescent="0.2">
      <c r="A6558" s="43"/>
      <c r="C6558" s="43" t="s">
        <v>6563</v>
      </c>
      <c r="D6558" s="44" t="s">
        <v>34170</v>
      </c>
    </row>
    <row r="6559" spans="1:4" x14ac:dyDescent="0.2">
      <c r="A6559" s="43"/>
      <c r="C6559" s="43" t="s">
        <v>6564</v>
      </c>
      <c r="D6559" s="44" t="s">
        <v>34171</v>
      </c>
    </row>
    <row r="6560" spans="1:4" x14ac:dyDescent="0.2">
      <c r="A6560" s="43"/>
      <c r="C6560" s="43" t="s">
        <v>6565</v>
      </c>
      <c r="D6560" s="44" t="s">
        <v>34172</v>
      </c>
    </row>
    <row r="6561" spans="1:4" x14ac:dyDescent="0.2">
      <c r="A6561" s="43"/>
      <c r="C6561" s="43" t="s">
        <v>6566</v>
      </c>
      <c r="D6561" s="44" t="s">
        <v>34173</v>
      </c>
    </row>
    <row r="6562" spans="1:4" x14ac:dyDescent="0.2">
      <c r="A6562" s="43"/>
      <c r="C6562" s="43" t="s">
        <v>6567</v>
      </c>
      <c r="D6562" s="44" t="s">
        <v>34174</v>
      </c>
    </row>
    <row r="6563" spans="1:4" x14ac:dyDescent="0.2">
      <c r="A6563" s="43"/>
      <c r="C6563" s="43" t="s">
        <v>6568</v>
      </c>
      <c r="D6563" s="44" t="s">
        <v>34175</v>
      </c>
    </row>
    <row r="6564" spans="1:4" x14ac:dyDescent="0.2">
      <c r="A6564" s="43" t="s">
        <v>34176</v>
      </c>
      <c r="B6564" s="26" t="s">
        <v>34177</v>
      </c>
      <c r="C6564" s="43" t="s">
        <v>6569</v>
      </c>
      <c r="D6564" s="44" t="s">
        <v>34178</v>
      </c>
    </row>
    <row r="6565" spans="1:4" x14ac:dyDescent="0.2">
      <c r="A6565" s="43"/>
      <c r="C6565" s="43" t="s">
        <v>6570</v>
      </c>
      <c r="D6565" s="44" t="s">
        <v>34179</v>
      </c>
    </row>
    <row r="6566" spans="1:4" x14ac:dyDescent="0.2">
      <c r="A6566" s="43"/>
      <c r="C6566" s="43" t="s">
        <v>6571</v>
      </c>
      <c r="D6566" s="44" t="s">
        <v>34180</v>
      </c>
    </row>
    <row r="6567" spans="1:4" x14ac:dyDescent="0.2">
      <c r="A6567" s="43"/>
      <c r="C6567" s="43" t="s">
        <v>6572</v>
      </c>
      <c r="D6567" s="44" t="s">
        <v>34181</v>
      </c>
    </row>
    <row r="6568" spans="1:4" x14ac:dyDescent="0.2">
      <c r="A6568" s="43" t="s">
        <v>34182</v>
      </c>
      <c r="B6568" s="26" t="s">
        <v>34183</v>
      </c>
      <c r="C6568" s="43" t="s">
        <v>6573</v>
      </c>
      <c r="D6568" s="44" t="s">
        <v>34184</v>
      </c>
    </row>
    <row r="6569" spans="1:4" x14ac:dyDescent="0.2">
      <c r="A6569" s="43"/>
      <c r="C6569" s="43" t="s">
        <v>6574</v>
      </c>
      <c r="D6569" s="44" t="s">
        <v>34185</v>
      </c>
    </row>
    <row r="6570" spans="1:4" x14ac:dyDescent="0.2">
      <c r="A6570" s="43"/>
      <c r="C6570" s="43" t="s">
        <v>6575</v>
      </c>
      <c r="D6570" s="44" t="s">
        <v>34186</v>
      </c>
    </row>
    <row r="6571" spans="1:4" x14ac:dyDescent="0.2">
      <c r="A6571" s="43"/>
      <c r="C6571" s="43" t="s">
        <v>6576</v>
      </c>
      <c r="D6571" s="44" t="s">
        <v>34187</v>
      </c>
    </row>
    <row r="6572" spans="1:4" x14ac:dyDescent="0.2">
      <c r="A6572" s="43"/>
      <c r="C6572" s="43" t="s">
        <v>6577</v>
      </c>
      <c r="D6572" s="44" t="s">
        <v>34188</v>
      </c>
    </row>
    <row r="6573" spans="1:4" x14ac:dyDescent="0.2">
      <c r="A6573" s="43"/>
      <c r="C6573" s="43" t="s">
        <v>6578</v>
      </c>
      <c r="D6573" s="44" t="s">
        <v>34189</v>
      </c>
    </row>
    <row r="6574" spans="1:4" x14ac:dyDescent="0.2">
      <c r="A6574" s="43"/>
      <c r="C6574" s="43" t="s">
        <v>6579</v>
      </c>
      <c r="D6574" s="44" t="s">
        <v>34190</v>
      </c>
    </row>
    <row r="6575" spans="1:4" ht="24" x14ac:dyDescent="0.2">
      <c r="A6575" s="43" t="s">
        <v>34191</v>
      </c>
      <c r="B6575" s="26" t="s">
        <v>34192</v>
      </c>
      <c r="C6575" s="43" t="s">
        <v>6580</v>
      </c>
      <c r="D6575" s="44" t="s">
        <v>34193</v>
      </c>
    </row>
    <row r="6576" spans="1:4" x14ac:dyDescent="0.2">
      <c r="A6576" s="43"/>
      <c r="C6576" s="43" t="s">
        <v>6581</v>
      </c>
      <c r="D6576" s="44" t="s">
        <v>34194</v>
      </c>
    </row>
    <row r="6577" spans="1:4" x14ac:dyDescent="0.2">
      <c r="A6577" s="43"/>
      <c r="C6577" s="43" t="s">
        <v>6582</v>
      </c>
      <c r="D6577" s="44" t="s">
        <v>34195</v>
      </c>
    </row>
    <row r="6578" spans="1:4" x14ac:dyDescent="0.2">
      <c r="A6578" s="43"/>
      <c r="C6578" s="43" t="s">
        <v>6583</v>
      </c>
      <c r="D6578" s="44" t="s">
        <v>34196</v>
      </c>
    </row>
    <row r="6579" spans="1:4" x14ac:dyDescent="0.2">
      <c r="A6579" s="43"/>
      <c r="C6579" s="43" t="s">
        <v>6584</v>
      </c>
      <c r="D6579" s="44" t="s">
        <v>34197</v>
      </c>
    </row>
    <row r="6580" spans="1:4" x14ac:dyDescent="0.2">
      <c r="A6580" s="43"/>
      <c r="C6580" s="43" t="s">
        <v>6585</v>
      </c>
      <c r="D6580" s="44" t="s">
        <v>34198</v>
      </c>
    </row>
    <row r="6581" spans="1:4" x14ac:dyDescent="0.2">
      <c r="A6581" s="43"/>
      <c r="C6581" s="43" t="s">
        <v>6586</v>
      </c>
      <c r="D6581" s="44" t="s">
        <v>34199</v>
      </c>
    </row>
    <row r="6582" spans="1:4" x14ac:dyDescent="0.2">
      <c r="A6582" s="43"/>
      <c r="C6582" s="43" t="s">
        <v>6587</v>
      </c>
      <c r="D6582" s="44" t="s">
        <v>34200</v>
      </c>
    </row>
    <row r="6583" spans="1:4" x14ac:dyDescent="0.2">
      <c r="A6583" s="43"/>
      <c r="C6583" s="43" t="s">
        <v>6588</v>
      </c>
      <c r="D6583" s="44" t="s">
        <v>34201</v>
      </c>
    </row>
    <row r="6584" spans="1:4" ht="24" x14ac:dyDescent="0.2">
      <c r="A6584" s="43" t="s">
        <v>34202</v>
      </c>
      <c r="B6584" s="26" t="s">
        <v>34203</v>
      </c>
      <c r="C6584" s="43" t="s">
        <v>6589</v>
      </c>
      <c r="D6584" s="44" t="s">
        <v>34204</v>
      </c>
    </row>
    <row r="6585" spans="1:4" x14ac:dyDescent="0.2">
      <c r="A6585" s="43"/>
      <c r="C6585" s="43" t="s">
        <v>6590</v>
      </c>
      <c r="D6585" s="44" t="s">
        <v>34205</v>
      </c>
    </row>
    <row r="6586" spans="1:4" x14ac:dyDescent="0.2">
      <c r="A6586" s="43"/>
      <c r="C6586" s="43" t="s">
        <v>6591</v>
      </c>
      <c r="D6586" s="44" t="s">
        <v>34206</v>
      </c>
    </row>
    <row r="6587" spans="1:4" x14ac:dyDescent="0.2">
      <c r="A6587" s="43"/>
      <c r="C6587" s="43" t="s">
        <v>6592</v>
      </c>
      <c r="D6587" s="44" t="s">
        <v>34207</v>
      </c>
    </row>
    <row r="6588" spans="1:4" x14ac:dyDescent="0.2">
      <c r="A6588" s="43"/>
      <c r="C6588" s="43" t="s">
        <v>6593</v>
      </c>
      <c r="D6588" s="44" t="s">
        <v>34208</v>
      </c>
    </row>
    <row r="6589" spans="1:4" ht="24" x14ac:dyDescent="0.2">
      <c r="A6589" s="43" t="s">
        <v>34209</v>
      </c>
      <c r="B6589" s="26" t="s">
        <v>34210</v>
      </c>
      <c r="C6589" s="43" t="s">
        <v>6594</v>
      </c>
      <c r="D6589" s="44" t="s">
        <v>34211</v>
      </c>
    </row>
    <row r="6590" spans="1:4" x14ac:dyDescent="0.2">
      <c r="A6590" s="43"/>
      <c r="C6590" s="43" t="s">
        <v>6595</v>
      </c>
      <c r="D6590" s="44" t="s">
        <v>34212</v>
      </c>
    </row>
    <row r="6591" spans="1:4" x14ac:dyDescent="0.2">
      <c r="A6591" s="43"/>
      <c r="C6591" s="43" t="s">
        <v>6596</v>
      </c>
      <c r="D6591" s="44" t="s">
        <v>34213</v>
      </c>
    </row>
    <row r="6592" spans="1:4" x14ac:dyDescent="0.2">
      <c r="A6592" s="43"/>
      <c r="C6592" s="43" t="s">
        <v>6597</v>
      </c>
      <c r="D6592" s="44" t="s">
        <v>34214</v>
      </c>
    </row>
    <row r="6593" spans="1:4" x14ac:dyDescent="0.2">
      <c r="A6593" s="43"/>
      <c r="C6593" s="43" t="s">
        <v>6598</v>
      </c>
      <c r="D6593" s="44" t="s">
        <v>34215</v>
      </c>
    </row>
    <row r="6594" spans="1:4" x14ac:dyDescent="0.2">
      <c r="A6594" s="43"/>
      <c r="C6594" s="43" t="s">
        <v>6599</v>
      </c>
      <c r="D6594" s="44" t="s">
        <v>34216</v>
      </c>
    </row>
    <row r="6595" spans="1:4" x14ac:dyDescent="0.2">
      <c r="A6595" s="43"/>
      <c r="C6595" s="43" t="s">
        <v>6600</v>
      </c>
      <c r="D6595" s="44" t="s">
        <v>34217</v>
      </c>
    </row>
    <row r="6596" spans="1:4" x14ac:dyDescent="0.2">
      <c r="A6596" s="43" t="s">
        <v>34218</v>
      </c>
      <c r="B6596" s="26" t="s">
        <v>34219</v>
      </c>
      <c r="C6596" s="43" t="s">
        <v>6601</v>
      </c>
      <c r="D6596" s="44" t="s">
        <v>34220</v>
      </c>
    </row>
    <row r="6597" spans="1:4" x14ac:dyDescent="0.2">
      <c r="A6597" s="43"/>
      <c r="C6597" s="43" t="s">
        <v>6602</v>
      </c>
      <c r="D6597" s="44" t="s">
        <v>34221</v>
      </c>
    </row>
    <row r="6598" spans="1:4" x14ac:dyDescent="0.2">
      <c r="A6598" s="43"/>
      <c r="C6598" s="43" t="s">
        <v>6603</v>
      </c>
      <c r="D6598" s="44" t="s">
        <v>34222</v>
      </c>
    </row>
    <row r="6599" spans="1:4" x14ac:dyDescent="0.2">
      <c r="A6599" s="43"/>
      <c r="C6599" s="43" t="s">
        <v>6604</v>
      </c>
      <c r="D6599" s="44" t="s">
        <v>34223</v>
      </c>
    </row>
    <row r="6600" spans="1:4" x14ac:dyDescent="0.2">
      <c r="A6600" s="43"/>
      <c r="C6600" s="43" t="s">
        <v>6605</v>
      </c>
      <c r="D6600" s="44" t="s">
        <v>34224</v>
      </c>
    </row>
    <row r="6601" spans="1:4" x14ac:dyDescent="0.2">
      <c r="A6601" s="43"/>
      <c r="C6601" s="43" t="s">
        <v>6606</v>
      </c>
      <c r="D6601" s="44" t="s">
        <v>34225</v>
      </c>
    </row>
    <row r="6602" spans="1:4" x14ac:dyDescent="0.2">
      <c r="A6602" s="43"/>
      <c r="C6602" s="43" t="s">
        <v>6607</v>
      </c>
      <c r="D6602" s="44" t="s">
        <v>34226</v>
      </c>
    </row>
    <row r="6603" spans="1:4" x14ac:dyDescent="0.2">
      <c r="A6603" s="43"/>
      <c r="C6603" s="43" t="s">
        <v>6608</v>
      </c>
      <c r="D6603" s="44" t="s">
        <v>34227</v>
      </c>
    </row>
    <row r="6604" spans="1:4" ht="36" x14ac:dyDescent="0.2">
      <c r="A6604" s="43" t="s">
        <v>34228</v>
      </c>
      <c r="B6604" s="26" t="s">
        <v>34229</v>
      </c>
      <c r="C6604" s="43" t="s">
        <v>6609</v>
      </c>
      <c r="D6604" s="44" t="s">
        <v>34230</v>
      </c>
    </row>
    <row r="6605" spans="1:4" x14ac:dyDescent="0.2">
      <c r="A6605" s="43"/>
      <c r="C6605" s="43" t="s">
        <v>6610</v>
      </c>
      <c r="D6605" s="44" t="s">
        <v>34231</v>
      </c>
    </row>
    <row r="6606" spans="1:4" x14ac:dyDescent="0.2">
      <c r="A6606" s="43"/>
      <c r="C6606" s="43" t="s">
        <v>6611</v>
      </c>
      <c r="D6606" s="44" t="s">
        <v>34232</v>
      </c>
    </row>
    <row r="6607" spans="1:4" x14ac:dyDescent="0.2">
      <c r="A6607" s="43"/>
      <c r="C6607" s="43" t="s">
        <v>6612</v>
      </c>
      <c r="D6607" s="44" t="s">
        <v>34233</v>
      </c>
    </row>
    <row r="6608" spans="1:4" x14ac:dyDescent="0.2">
      <c r="A6608" s="43"/>
      <c r="C6608" s="43" t="s">
        <v>6613</v>
      </c>
      <c r="D6608" s="44" t="s">
        <v>34234</v>
      </c>
    </row>
    <row r="6609" spans="1:4" x14ac:dyDescent="0.2">
      <c r="A6609" s="43"/>
      <c r="C6609" s="43" t="s">
        <v>6614</v>
      </c>
      <c r="D6609" s="44" t="s">
        <v>34235</v>
      </c>
    </row>
    <row r="6610" spans="1:4" x14ac:dyDescent="0.2">
      <c r="A6610" s="43"/>
      <c r="C6610" s="43" t="s">
        <v>6615</v>
      </c>
      <c r="D6610" s="44" t="s">
        <v>34236</v>
      </c>
    </row>
    <row r="6611" spans="1:4" x14ac:dyDescent="0.2">
      <c r="A6611" s="43"/>
      <c r="C6611" s="43" t="s">
        <v>6616</v>
      </c>
      <c r="D6611" s="44" t="s">
        <v>34237</v>
      </c>
    </row>
    <row r="6612" spans="1:4" x14ac:dyDescent="0.2">
      <c r="A6612" s="43"/>
      <c r="C6612" s="43" t="s">
        <v>6617</v>
      </c>
      <c r="D6612" s="44" t="s">
        <v>34238</v>
      </c>
    </row>
    <row r="6613" spans="1:4" ht="24" x14ac:dyDescent="0.2">
      <c r="A6613" s="43" t="s">
        <v>34239</v>
      </c>
      <c r="B6613" s="26" t="s">
        <v>34240</v>
      </c>
      <c r="C6613" s="43" t="s">
        <v>6618</v>
      </c>
      <c r="D6613" s="44" t="s">
        <v>34241</v>
      </c>
    </row>
    <row r="6614" spans="1:4" x14ac:dyDescent="0.2">
      <c r="A6614" s="43"/>
      <c r="C6614" s="43" t="s">
        <v>6619</v>
      </c>
      <c r="D6614" s="44" t="s">
        <v>34242</v>
      </c>
    </row>
    <row r="6615" spans="1:4" x14ac:dyDescent="0.2">
      <c r="A6615" s="43"/>
      <c r="C6615" s="43" t="s">
        <v>6620</v>
      </c>
      <c r="D6615" s="44" t="s">
        <v>34243</v>
      </c>
    </row>
    <row r="6616" spans="1:4" x14ac:dyDescent="0.2">
      <c r="A6616" s="43"/>
      <c r="C6616" s="43" t="s">
        <v>6621</v>
      </c>
      <c r="D6616" s="44" t="s">
        <v>34244</v>
      </c>
    </row>
    <row r="6617" spans="1:4" x14ac:dyDescent="0.2">
      <c r="A6617" s="43"/>
      <c r="C6617" s="43" t="s">
        <v>6622</v>
      </c>
      <c r="D6617" s="44" t="s">
        <v>34245</v>
      </c>
    </row>
    <row r="6618" spans="1:4" x14ac:dyDescent="0.2">
      <c r="A6618" s="43"/>
      <c r="C6618" s="43" t="s">
        <v>6623</v>
      </c>
      <c r="D6618" s="44" t="s">
        <v>34246</v>
      </c>
    </row>
    <row r="6619" spans="1:4" ht="24" x14ac:dyDescent="0.2">
      <c r="A6619" s="43" t="s">
        <v>34247</v>
      </c>
      <c r="B6619" s="26" t="s">
        <v>34248</v>
      </c>
      <c r="C6619" s="43" t="s">
        <v>6624</v>
      </c>
      <c r="D6619" s="44" t="s">
        <v>34249</v>
      </c>
    </row>
    <row r="6620" spans="1:4" x14ac:dyDescent="0.2">
      <c r="A6620" s="43"/>
      <c r="C6620" s="43" t="s">
        <v>6625</v>
      </c>
      <c r="D6620" s="44" t="s">
        <v>34250</v>
      </c>
    </row>
    <row r="6621" spans="1:4" x14ac:dyDescent="0.2">
      <c r="A6621" s="43"/>
      <c r="C6621" s="43" t="s">
        <v>6626</v>
      </c>
      <c r="D6621" s="44" t="s">
        <v>34251</v>
      </c>
    </row>
    <row r="6622" spans="1:4" x14ac:dyDescent="0.2">
      <c r="A6622" s="43"/>
      <c r="C6622" s="43" t="s">
        <v>6627</v>
      </c>
      <c r="D6622" s="44" t="s">
        <v>34252</v>
      </c>
    </row>
    <row r="6623" spans="1:4" x14ac:dyDescent="0.2">
      <c r="A6623" s="43"/>
      <c r="C6623" s="43" t="s">
        <v>6628</v>
      </c>
      <c r="D6623" s="44" t="s">
        <v>34253</v>
      </c>
    </row>
    <row r="6624" spans="1:4" x14ac:dyDescent="0.2">
      <c r="A6624" s="43"/>
      <c r="C6624" s="43" t="s">
        <v>6629</v>
      </c>
      <c r="D6624" s="44" t="s">
        <v>34254</v>
      </c>
    </row>
    <row r="6625" spans="1:4" x14ac:dyDescent="0.2">
      <c r="A6625" s="43"/>
      <c r="C6625" s="43" t="s">
        <v>6630</v>
      </c>
      <c r="D6625" s="44" t="s">
        <v>34255</v>
      </c>
    </row>
    <row r="6626" spans="1:4" x14ac:dyDescent="0.2">
      <c r="A6626" s="43"/>
      <c r="C6626" s="43" t="s">
        <v>6631</v>
      </c>
      <c r="D6626" s="44" t="s">
        <v>34256</v>
      </c>
    </row>
    <row r="6627" spans="1:4" x14ac:dyDescent="0.2">
      <c r="A6627" s="43"/>
      <c r="C6627" s="43" t="s">
        <v>6632</v>
      </c>
      <c r="D6627" s="44" t="s">
        <v>34257</v>
      </c>
    </row>
    <row r="6628" spans="1:4" x14ac:dyDescent="0.2">
      <c r="A6628" s="43"/>
      <c r="C6628" s="43" t="s">
        <v>6633</v>
      </c>
      <c r="D6628" s="44" t="s">
        <v>34258</v>
      </c>
    </row>
    <row r="6629" spans="1:4" x14ac:dyDescent="0.2">
      <c r="A6629" s="43" t="s">
        <v>34259</v>
      </c>
      <c r="B6629" s="26" t="s">
        <v>34260</v>
      </c>
      <c r="C6629" s="43" t="s">
        <v>6634</v>
      </c>
      <c r="D6629" s="44" t="s">
        <v>34261</v>
      </c>
    </row>
    <row r="6630" spans="1:4" x14ac:dyDescent="0.2">
      <c r="A6630" s="43"/>
      <c r="C6630" s="43" t="s">
        <v>6635</v>
      </c>
      <c r="D6630" s="44" t="s">
        <v>34262</v>
      </c>
    </row>
    <row r="6631" spans="1:4" x14ac:dyDescent="0.2">
      <c r="A6631" s="43"/>
      <c r="C6631" s="43" t="s">
        <v>6636</v>
      </c>
      <c r="D6631" s="44" t="s">
        <v>34263</v>
      </c>
    </row>
    <row r="6632" spans="1:4" x14ac:dyDescent="0.2">
      <c r="A6632" s="43"/>
      <c r="C6632" s="43" t="s">
        <v>6637</v>
      </c>
      <c r="D6632" s="44" t="s">
        <v>34264</v>
      </c>
    </row>
    <row r="6633" spans="1:4" x14ac:dyDescent="0.2">
      <c r="A6633" s="43"/>
      <c r="C6633" s="43" t="s">
        <v>6638</v>
      </c>
      <c r="D6633" s="44" t="s">
        <v>34265</v>
      </c>
    </row>
    <row r="6634" spans="1:4" x14ac:dyDescent="0.2">
      <c r="A6634" s="43"/>
      <c r="C6634" s="43" t="s">
        <v>6639</v>
      </c>
      <c r="D6634" s="44" t="s">
        <v>34266</v>
      </c>
    </row>
    <row r="6635" spans="1:4" x14ac:dyDescent="0.2">
      <c r="A6635" s="43"/>
      <c r="C6635" s="43" t="s">
        <v>6640</v>
      </c>
      <c r="D6635" s="44" t="s">
        <v>34267</v>
      </c>
    </row>
    <row r="6636" spans="1:4" x14ac:dyDescent="0.2">
      <c r="A6636" s="43"/>
      <c r="C6636" s="43" t="s">
        <v>6641</v>
      </c>
      <c r="D6636" s="44" t="s">
        <v>34268</v>
      </c>
    </row>
    <row r="6637" spans="1:4" x14ac:dyDescent="0.2">
      <c r="A6637" s="43"/>
      <c r="C6637" s="43" t="s">
        <v>6642</v>
      </c>
      <c r="D6637" s="44" t="s">
        <v>34269</v>
      </c>
    </row>
    <row r="6638" spans="1:4" x14ac:dyDescent="0.2">
      <c r="A6638" s="43" t="s">
        <v>34270</v>
      </c>
      <c r="B6638" s="26" t="s">
        <v>34271</v>
      </c>
      <c r="C6638" s="43" t="s">
        <v>6643</v>
      </c>
      <c r="D6638" s="44" t="s">
        <v>34272</v>
      </c>
    </row>
    <row r="6639" spans="1:4" x14ac:dyDescent="0.2">
      <c r="A6639" s="43"/>
      <c r="C6639" s="43" t="s">
        <v>6644</v>
      </c>
      <c r="D6639" s="44" t="s">
        <v>34273</v>
      </c>
    </row>
    <row r="6640" spans="1:4" x14ac:dyDescent="0.2">
      <c r="A6640" s="43"/>
      <c r="C6640" s="43" t="s">
        <v>6645</v>
      </c>
      <c r="D6640" s="44" t="s">
        <v>34274</v>
      </c>
    </row>
    <row r="6641" spans="1:4" x14ac:dyDescent="0.2">
      <c r="A6641" s="43"/>
      <c r="C6641" s="43" t="s">
        <v>6646</v>
      </c>
      <c r="D6641" s="44" t="s">
        <v>34275</v>
      </c>
    </row>
    <row r="6642" spans="1:4" x14ac:dyDescent="0.2">
      <c r="A6642" s="43"/>
      <c r="C6642" s="43" t="s">
        <v>6647</v>
      </c>
      <c r="D6642" s="44" t="s">
        <v>34276</v>
      </c>
    </row>
    <row r="6643" spans="1:4" x14ac:dyDescent="0.2">
      <c r="A6643" s="43"/>
      <c r="C6643" s="43" t="s">
        <v>6648</v>
      </c>
      <c r="D6643" s="44" t="s">
        <v>34277</v>
      </c>
    </row>
    <row r="6644" spans="1:4" x14ac:dyDescent="0.2">
      <c r="A6644" s="43"/>
      <c r="C6644" s="43" t="s">
        <v>6649</v>
      </c>
      <c r="D6644" s="44" t="s">
        <v>34278</v>
      </c>
    </row>
    <row r="6645" spans="1:4" x14ac:dyDescent="0.2">
      <c r="A6645" s="43"/>
      <c r="C6645" s="43" t="s">
        <v>6650</v>
      </c>
      <c r="D6645" s="44" t="s">
        <v>34279</v>
      </c>
    </row>
    <row r="6646" spans="1:4" x14ac:dyDescent="0.2">
      <c r="A6646" s="43"/>
      <c r="C6646" s="43" t="s">
        <v>6651</v>
      </c>
      <c r="D6646" s="44" t="s">
        <v>34280</v>
      </c>
    </row>
    <row r="6647" spans="1:4" x14ac:dyDescent="0.2">
      <c r="A6647" s="43"/>
      <c r="C6647" s="43" t="s">
        <v>6652</v>
      </c>
      <c r="D6647" s="44" t="s">
        <v>34281</v>
      </c>
    </row>
    <row r="6648" spans="1:4" ht="36" x14ac:dyDescent="0.2">
      <c r="A6648" s="43" t="s">
        <v>34282</v>
      </c>
      <c r="B6648" s="26" t="s">
        <v>34283</v>
      </c>
      <c r="C6648" s="43" t="s">
        <v>6653</v>
      </c>
      <c r="D6648" s="44" t="s">
        <v>34284</v>
      </c>
    </row>
    <row r="6649" spans="1:4" x14ac:dyDescent="0.2">
      <c r="A6649" s="43"/>
      <c r="C6649" s="43" t="s">
        <v>6654</v>
      </c>
      <c r="D6649" s="44" t="s">
        <v>34285</v>
      </c>
    </row>
    <row r="6650" spans="1:4" x14ac:dyDescent="0.2">
      <c r="A6650" s="43"/>
      <c r="C6650" s="43" t="s">
        <v>6655</v>
      </c>
      <c r="D6650" s="44" t="s">
        <v>34286</v>
      </c>
    </row>
    <row r="6651" spans="1:4" x14ac:dyDescent="0.2">
      <c r="A6651" s="43"/>
      <c r="C6651" s="43" t="s">
        <v>6656</v>
      </c>
      <c r="D6651" s="44" t="s">
        <v>34287</v>
      </c>
    </row>
    <row r="6652" spans="1:4" x14ac:dyDescent="0.2">
      <c r="A6652" s="43"/>
      <c r="C6652" s="43" t="s">
        <v>6657</v>
      </c>
      <c r="D6652" s="44" t="s">
        <v>34288</v>
      </c>
    </row>
    <row r="6653" spans="1:4" x14ac:dyDescent="0.2">
      <c r="A6653" s="43"/>
      <c r="C6653" s="43" t="s">
        <v>6658</v>
      </c>
      <c r="D6653" s="44" t="s">
        <v>34289</v>
      </c>
    </row>
    <row r="6654" spans="1:4" x14ac:dyDescent="0.2">
      <c r="A6654" s="43"/>
      <c r="C6654" s="43" t="s">
        <v>6659</v>
      </c>
      <c r="D6654" s="44" t="s">
        <v>34290</v>
      </c>
    </row>
    <row r="6655" spans="1:4" x14ac:dyDescent="0.2">
      <c r="A6655" s="43"/>
      <c r="C6655" s="43" t="s">
        <v>6660</v>
      </c>
      <c r="D6655" s="44" t="s">
        <v>34291</v>
      </c>
    </row>
    <row r="6656" spans="1:4" x14ac:dyDescent="0.2">
      <c r="A6656" s="43"/>
      <c r="C6656" s="43" t="s">
        <v>6661</v>
      </c>
      <c r="D6656" s="44" t="s">
        <v>34292</v>
      </c>
    </row>
    <row r="6657" spans="1:4" ht="24" x14ac:dyDescent="0.2">
      <c r="A6657" s="43" t="s">
        <v>34293</v>
      </c>
      <c r="B6657" s="26" t="s">
        <v>34294</v>
      </c>
      <c r="C6657" s="43" t="s">
        <v>6662</v>
      </c>
      <c r="D6657" s="44" t="s">
        <v>34295</v>
      </c>
    </row>
    <row r="6658" spans="1:4" x14ac:dyDescent="0.2">
      <c r="A6658" s="43"/>
      <c r="C6658" s="43" t="s">
        <v>6663</v>
      </c>
      <c r="D6658" s="44" t="s">
        <v>34296</v>
      </c>
    </row>
    <row r="6659" spans="1:4" x14ac:dyDescent="0.2">
      <c r="A6659" s="43"/>
      <c r="C6659" s="43" t="s">
        <v>6664</v>
      </c>
      <c r="D6659" s="44" t="s">
        <v>34297</v>
      </c>
    </row>
    <row r="6660" spans="1:4" x14ac:dyDescent="0.2">
      <c r="A6660" s="43"/>
      <c r="C6660" s="43" t="s">
        <v>6665</v>
      </c>
      <c r="D6660" s="44" t="s">
        <v>34298</v>
      </c>
    </row>
    <row r="6661" spans="1:4" x14ac:dyDescent="0.2">
      <c r="A6661" s="43"/>
      <c r="C6661" s="43" t="s">
        <v>6666</v>
      </c>
      <c r="D6661" s="44" t="s">
        <v>34299</v>
      </c>
    </row>
    <row r="6662" spans="1:4" x14ac:dyDescent="0.2">
      <c r="A6662" s="43"/>
      <c r="C6662" s="43" t="s">
        <v>6667</v>
      </c>
      <c r="D6662" s="44" t="s">
        <v>34300</v>
      </c>
    </row>
    <row r="6663" spans="1:4" x14ac:dyDescent="0.2">
      <c r="A6663" s="43"/>
      <c r="C6663" s="43" t="s">
        <v>6668</v>
      </c>
      <c r="D6663" s="44" t="s">
        <v>34301</v>
      </c>
    </row>
    <row r="6664" spans="1:4" x14ac:dyDescent="0.2">
      <c r="A6664" s="43" t="s">
        <v>34302</v>
      </c>
      <c r="B6664" s="26" t="s">
        <v>34303</v>
      </c>
      <c r="C6664" s="43" t="s">
        <v>6669</v>
      </c>
      <c r="D6664" s="44" t="s">
        <v>34304</v>
      </c>
    </row>
    <row r="6665" spans="1:4" x14ac:dyDescent="0.2">
      <c r="A6665" s="43"/>
      <c r="C6665" s="43" t="s">
        <v>6670</v>
      </c>
      <c r="D6665" s="44" t="s">
        <v>34305</v>
      </c>
    </row>
    <row r="6666" spans="1:4" x14ac:dyDescent="0.2">
      <c r="A6666" s="43"/>
      <c r="C6666" s="43" t="s">
        <v>6671</v>
      </c>
      <c r="D6666" s="44" t="s">
        <v>34306</v>
      </c>
    </row>
    <row r="6667" spans="1:4" x14ac:dyDescent="0.2">
      <c r="A6667" s="43"/>
      <c r="C6667" s="43" t="s">
        <v>6672</v>
      </c>
      <c r="D6667" s="44" t="s">
        <v>34307</v>
      </c>
    </row>
    <row r="6668" spans="1:4" x14ac:dyDescent="0.2">
      <c r="A6668" s="43" t="s">
        <v>34308</v>
      </c>
      <c r="B6668" s="26" t="s">
        <v>34309</v>
      </c>
      <c r="C6668" s="43" t="s">
        <v>6673</v>
      </c>
      <c r="D6668" s="44" t="s">
        <v>34310</v>
      </c>
    </row>
    <row r="6669" spans="1:4" x14ac:dyDescent="0.2">
      <c r="A6669" s="43"/>
      <c r="C6669" s="43" t="s">
        <v>6674</v>
      </c>
      <c r="D6669" s="44" t="s">
        <v>34311</v>
      </c>
    </row>
    <row r="6670" spans="1:4" x14ac:dyDescent="0.2">
      <c r="A6670" s="43"/>
      <c r="C6670" s="43" t="s">
        <v>6675</v>
      </c>
      <c r="D6670" s="44" t="s">
        <v>34312</v>
      </c>
    </row>
    <row r="6671" spans="1:4" x14ac:dyDescent="0.2">
      <c r="A6671" s="43"/>
      <c r="C6671" s="43" t="s">
        <v>6676</v>
      </c>
      <c r="D6671" s="44" t="s">
        <v>34313</v>
      </c>
    </row>
    <row r="6672" spans="1:4" x14ac:dyDescent="0.2">
      <c r="A6672" s="43"/>
      <c r="C6672" s="43" t="s">
        <v>6677</v>
      </c>
      <c r="D6672" s="44" t="s">
        <v>34314</v>
      </c>
    </row>
    <row r="6673" spans="1:4" x14ac:dyDescent="0.2">
      <c r="A6673" s="43"/>
      <c r="C6673" s="43" t="s">
        <v>6678</v>
      </c>
      <c r="D6673" s="44" t="s">
        <v>34315</v>
      </c>
    </row>
    <row r="6674" spans="1:4" ht="24" x14ac:dyDescent="0.2">
      <c r="A6674" s="43" t="s">
        <v>34316</v>
      </c>
      <c r="B6674" s="26" t="s">
        <v>34317</v>
      </c>
      <c r="C6674" s="43" t="s">
        <v>6679</v>
      </c>
      <c r="D6674" s="44" t="s">
        <v>34318</v>
      </c>
    </row>
    <row r="6675" spans="1:4" x14ac:dyDescent="0.2">
      <c r="A6675" s="43"/>
      <c r="C6675" s="43" t="s">
        <v>6680</v>
      </c>
      <c r="D6675" s="44" t="s">
        <v>34319</v>
      </c>
    </row>
    <row r="6676" spans="1:4" x14ac:dyDescent="0.2">
      <c r="A6676" s="43"/>
      <c r="C6676" s="43" t="s">
        <v>6681</v>
      </c>
      <c r="D6676" s="44" t="s">
        <v>34320</v>
      </c>
    </row>
    <row r="6677" spans="1:4" x14ac:dyDescent="0.2">
      <c r="A6677" s="43"/>
      <c r="C6677" s="43" t="s">
        <v>6682</v>
      </c>
      <c r="D6677" s="44" t="s">
        <v>34321</v>
      </c>
    </row>
    <row r="6678" spans="1:4" x14ac:dyDescent="0.2">
      <c r="A6678" s="43"/>
      <c r="C6678" s="43" t="s">
        <v>6683</v>
      </c>
      <c r="D6678" s="44" t="s">
        <v>34322</v>
      </c>
    </row>
    <row r="6679" spans="1:4" x14ac:dyDescent="0.2">
      <c r="A6679" s="43"/>
      <c r="C6679" s="43" t="s">
        <v>6684</v>
      </c>
      <c r="D6679" s="44" t="s">
        <v>34323</v>
      </c>
    </row>
    <row r="6680" spans="1:4" x14ac:dyDescent="0.2">
      <c r="A6680" s="43"/>
      <c r="C6680" s="43" t="s">
        <v>6685</v>
      </c>
      <c r="D6680" s="44" t="s">
        <v>34324</v>
      </c>
    </row>
    <row r="6681" spans="1:4" x14ac:dyDescent="0.2">
      <c r="A6681" s="43"/>
      <c r="C6681" s="43" t="s">
        <v>6686</v>
      </c>
      <c r="D6681" s="44" t="s">
        <v>34325</v>
      </c>
    </row>
    <row r="6682" spans="1:4" x14ac:dyDescent="0.2">
      <c r="A6682" s="43"/>
      <c r="C6682" s="43" t="s">
        <v>6687</v>
      </c>
      <c r="D6682" s="44" t="s">
        <v>34326</v>
      </c>
    </row>
    <row r="6683" spans="1:4" ht="24" x14ac:dyDescent="0.2">
      <c r="A6683" s="43" t="s">
        <v>34327</v>
      </c>
      <c r="B6683" s="26" t="s">
        <v>34328</v>
      </c>
      <c r="C6683" s="43" t="s">
        <v>6688</v>
      </c>
      <c r="D6683" s="44" t="s">
        <v>34329</v>
      </c>
    </row>
    <row r="6684" spans="1:4" x14ac:dyDescent="0.2">
      <c r="A6684" s="43"/>
      <c r="C6684" s="43" t="s">
        <v>6689</v>
      </c>
      <c r="D6684" s="44" t="s">
        <v>34330</v>
      </c>
    </row>
    <row r="6685" spans="1:4" x14ac:dyDescent="0.2">
      <c r="A6685" s="43"/>
      <c r="C6685" s="43" t="s">
        <v>6690</v>
      </c>
      <c r="D6685" s="44" t="s">
        <v>34331</v>
      </c>
    </row>
    <row r="6686" spans="1:4" x14ac:dyDescent="0.2">
      <c r="A6686" s="43"/>
      <c r="C6686" s="43" t="s">
        <v>6691</v>
      </c>
      <c r="D6686" s="44" t="s">
        <v>34332</v>
      </c>
    </row>
    <row r="6687" spans="1:4" x14ac:dyDescent="0.2">
      <c r="A6687" s="43"/>
      <c r="C6687" s="43" t="s">
        <v>6692</v>
      </c>
      <c r="D6687" s="44" t="s">
        <v>34333</v>
      </c>
    </row>
    <row r="6688" spans="1:4" x14ac:dyDescent="0.2">
      <c r="A6688" s="43"/>
      <c r="C6688" s="43" t="s">
        <v>6693</v>
      </c>
      <c r="D6688" s="44" t="s">
        <v>34334</v>
      </c>
    </row>
    <row r="6689" spans="1:4" x14ac:dyDescent="0.2">
      <c r="A6689" s="43"/>
      <c r="C6689" s="43" t="s">
        <v>6694</v>
      </c>
      <c r="D6689" s="44" t="s">
        <v>34335</v>
      </c>
    </row>
    <row r="6690" spans="1:4" x14ac:dyDescent="0.2">
      <c r="A6690" s="43"/>
      <c r="C6690" s="43" t="s">
        <v>6695</v>
      </c>
      <c r="D6690" s="44" t="s">
        <v>34336</v>
      </c>
    </row>
    <row r="6691" spans="1:4" x14ac:dyDescent="0.2">
      <c r="A6691" s="43"/>
      <c r="C6691" s="43" t="s">
        <v>6696</v>
      </c>
      <c r="D6691" s="44" t="s">
        <v>34337</v>
      </c>
    </row>
    <row r="6692" spans="1:4" x14ac:dyDescent="0.2">
      <c r="A6692" s="43"/>
      <c r="C6692" s="43" t="s">
        <v>6697</v>
      </c>
      <c r="D6692" s="44" t="s">
        <v>34338</v>
      </c>
    </row>
    <row r="6693" spans="1:4" ht="24" x14ac:dyDescent="0.2">
      <c r="A6693" s="43" t="s">
        <v>34339</v>
      </c>
      <c r="B6693" s="26" t="s">
        <v>34340</v>
      </c>
      <c r="C6693" s="43" t="s">
        <v>6698</v>
      </c>
      <c r="D6693" s="44" t="s">
        <v>34341</v>
      </c>
    </row>
    <row r="6694" spans="1:4" x14ac:dyDescent="0.2">
      <c r="A6694" s="43"/>
      <c r="C6694" s="43" t="s">
        <v>6699</v>
      </c>
      <c r="D6694" s="44" t="s">
        <v>34342</v>
      </c>
    </row>
    <row r="6695" spans="1:4" x14ac:dyDescent="0.2">
      <c r="A6695" s="43"/>
      <c r="C6695" s="43" t="s">
        <v>6700</v>
      </c>
      <c r="D6695" s="44" t="s">
        <v>34343</v>
      </c>
    </row>
    <row r="6696" spans="1:4" ht="24" x14ac:dyDescent="0.2">
      <c r="A6696" s="43" t="s">
        <v>34344</v>
      </c>
      <c r="B6696" s="26" t="s">
        <v>34345</v>
      </c>
      <c r="C6696" s="43" t="s">
        <v>6701</v>
      </c>
      <c r="D6696" s="44" t="s">
        <v>34346</v>
      </c>
    </row>
    <row r="6697" spans="1:4" x14ac:dyDescent="0.2">
      <c r="A6697" s="43"/>
      <c r="C6697" s="43" t="s">
        <v>6702</v>
      </c>
      <c r="D6697" s="44" t="s">
        <v>34347</v>
      </c>
    </row>
    <row r="6698" spans="1:4" x14ac:dyDescent="0.2">
      <c r="A6698" s="43"/>
      <c r="C6698" s="43" t="s">
        <v>6703</v>
      </c>
      <c r="D6698" s="44" t="s">
        <v>34348</v>
      </c>
    </row>
    <row r="6699" spans="1:4" x14ac:dyDescent="0.2">
      <c r="A6699" s="43"/>
      <c r="C6699" s="43" t="s">
        <v>6704</v>
      </c>
      <c r="D6699" s="44" t="s">
        <v>34349</v>
      </c>
    </row>
    <row r="6700" spans="1:4" x14ac:dyDescent="0.2">
      <c r="A6700" s="43"/>
      <c r="C6700" s="43" t="s">
        <v>6705</v>
      </c>
      <c r="D6700" s="44" t="s">
        <v>34350</v>
      </c>
    </row>
    <row r="6701" spans="1:4" x14ac:dyDescent="0.2">
      <c r="A6701" s="43"/>
      <c r="C6701" s="43" t="s">
        <v>6706</v>
      </c>
      <c r="D6701" s="44" t="s">
        <v>34351</v>
      </c>
    </row>
    <row r="6702" spans="1:4" ht="24" x14ac:dyDescent="0.2">
      <c r="A6702" s="43" t="s">
        <v>34352</v>
      </c>
      <c r="B6702" s="26" t="s">
        <v>34353</v>
      </c>
      <c r="C6702" s="43" t="s">
        <v>6707</v>
      </c>
      <c r="D6702" s="44" t="s">
        <v>34354</v>
      </c>
    </row>
    <row r="6703" spans="1:4" x14ac:dyDescent="0.2">
      <c r="A6703" s="43"/>
      <c r="C6703" s="43" t="s">
        <v>6708</v>
      </c>
      <c r="D6703" s="44" t="s">
        <v>34355</v>
      </c>
    </row>
    <row r="6704" spans="1:4" x14ac:dyDescent="0.2">
      <c r="A6704" s="43"/>
      <c r="C6704" s="43" t="s">
        <v>6709</v>
      </c>
      <c r="D6704" s="44" t="s">
        <v>34356</v>
      </c>
    </row>
    <row r="6705" spans="1:4" x14ac:dyDescent="0.2">
      <c r="A6705" s="43"/>
      <c r="C6705" s="43" t="s">
        <v>6710</v>
      </c>
      <c r="D6705" s="44" t="s">
        <v>34357</v>
      </c>
    </row>
    <row r="6706" spans="1:4" x14ac:dyDescent="0.2">
      <c r="A6706" s="43"/>
      <c r="C6706" s="43" t="s">
        <v>6711</v>
      </c>
      <c r="D6706" s="44" t="s">
        <v>34358</v>
      </c>
    </row>
    <row r="6707" spans="1:4" x14ac:dyDescent="0.2">
      <c r="A6707" s="43"/>
      <c r="C6707" s="43" t="s">
        <v>6712</v>
      </c>
      <c r="D6707" s="44" t="s">
        <v>34359</v>
      </c>
    </row>
    <row r="6708" spans="1:4" x14ac:dyDescent="0.2">
      <c r="A6708" s="43"/>
      <c r="C6708" s="43" t="s">
        <v>6713</v>
      </c>
      <c r="D6708" s="44" t="s">
        <v>34360</v>
      </c>
    </row>
    <row r="6709" spans="1:4" x14ac:dyDescent="0.2">
      <c r="A6709" s="43"/>
      <c r="C6709" s="43" t="s">
        <v>6714</v>
      </c>
      <c r="D6709" s="44" t="s">
        <v>34361</v>
      </c>
    </row>
    <row r="6710" spans="1:4" ht="24" x14ac:dyDescent="0.2">
      <c r="A6710" s="43" t="s">
        <v>34362</v>
      </c>
      <c r="B6710" s="26" t="s">
        <v>34363</v>
      </c>
      <c r="C6710" s="43" t="s">
        <v>6715</v>
      </c>
      <c r="D6710" s="44" t="s">
        <v>34364</v>
      </c>
    </row>
    <row r="6711" spans="1:4" x14ac:dyDescent="0.2">
      <c r="A6711" s="43"/>
      <c r="C6711" s="43" t="s">
        <v>6716</v>
      </c>
      <c r="D6711" s="44" t="s">
        <v>34365</v>
      </c>
    </row>
    <row r="6712" spans="1:4" x14ac:dyDescent="0.2">
      <c r="A6712" s="43"/>
      <c r="C6712" s="43" t="s">
        <v>6717</v>
      </c>
      <c r="D6712" s="44" t="s">
        <v>34366</v>
      </c>
    </row>
    <row r="6713" spans="1:4" x14ac:dyDescent="0.2">
      <c r="A6713" s="43"/>
      <c r="C6713" s="43" t="s">
        <v>6718</v>
      </c>
      <c r="D6713" s="44" t="s">
        <v>34367</v>
      </c>
    </row>
    <row r="6714" spans="1:4" x14ac:dyDescent="0.2">
      <c r="A6714" s="43"/>
      <c r="C6714" s="43" t="s">
        <v>6719</v>
      </c>
      <c r="D6714" s="44" t="s">
        <v>34368</v>
      </c>
    </row>
    <row r="6715" spans="1:4" x14ac:dyDescent="0.2">
      <c r="A6715" s="43"/>
      <c r="C6715" s="43" t="s">
        <v>6720</v>
      </c>
      <c r="D6715" s="44" t="s">
        <v>34369</v>
      </c>
    </row>
    <row r="6716" spans="1:4" x14ac:dyDescent="0.2">
      <c r="A6716" s="43"/>
      <c r="C6716" s="43" t="s">
        <v>6721</v>
      </c>
      <c r="D6716" s="44" t="s">
        <v>34370</v>
      </c>
    </row>
    <row r="6717" spans="1:4" x14ac:dyDescent="0.2">
      <c r="A6717" s="43"/>
      <c r="C6717" s="43" t="s">
        <v>6722</v>
      </c>
      <c r="D6717" s="44" t="s">
        <v>34371</v>
      </c>
    </row>
    <row r="6718" spans="1:4" x14ac:dyDescent="0.2">
      <c r="A6718" s="43"/>
      <c r="C6718" s="43" t="s">
        <v>6723</v>
      </c>
      <c r="D6718" s="44" t="s">
        <v>34372</v>
      </c>
    </row>
    <row r="6719" spans="1:4" x14ac:dyDescent="0.2">
      <c r="A6719" s="43"/>
      <c r="C6719" s="43" t="s">
        <v>6724</v>
      </c>
      <c r="D6719" s="44" t="s">
        <v>34373</v>
      </c>
    </row>
    <row r="6720" spans="1:4" ht="36" x14ac:dyDescent="0.2">
      <c r="A6720" s="43" t="s">
        <v>34374</v>
      </c>
      <c r="B6720" s="26" t="s">
        <v>34375</v>
      </c>
      <c r="C6720" s="43" t="s">
        <v>6725</v>
      </c>
      <c r="D6720" s="44" t="s">
        <v>34376</v>
      </c>
    </row>
    <row r="6721" spans="1:4" x14ac:dyDescent="0.2">
      <c r="A6721" s="43"/>
      <c r="C6721" s="43" t="s">
        <v>6726</v>
      </c>
      <c r="D6721" s="44" t="s">
        <v>34377</v>
      </c>
    </row>
    <row r="6722" spans="1:4" x14ac:dyDescent="0.2">
      <c r="A6722" s="43"/>
      <c r="C6722" s="43" t="s">
        <v>6727</v>
      </c>
      <c r="D6722" s="44" t="s">
        <v>34378</v>
      </c>
    </row>
    <row r="6723" spans="1:4" x14ac:dyDescent="0.2">
      <c r="A6723" s="43"/>
      <c r="C6723" s="43" t="s">
        <v>6728</v>
      </c>
      <c r="D6723" s="44" t="s">
        <v>34379</v>
      </c>
    </row>
    <row r="6724" spans="1:4" x14ac:dyDescent="0.2">
      <c r="A6724" s="43"/>
      <c r="C6724" s="43" t="s">
        <v>6729</v>
      </c>
      <c r="D6724" s="44" t="s">
        <v>34380</v>
      </c>
    </row>
    <row r="6725" spans="1:4" x14ac:dyDescent="0.2">
      <c r="A6725" s="43"/>
      <c r="C6725" s="43" t="s">
        <v>6730</v>
      </c>
      <c r="D6725" s="44" t="s">
        <v>34381</v>
      </c>
    </row>
    <row r="6726" spans="1:4" x14ac:dyDescent="0.2">
      <c r="A6726" s="43"/>
      <c r="C6726" s="43" t="s">
        <v>6731</v>
      </c>
      <c r="D6726" s="44" t="s">
        <v>34382</v>
      </c>
    </row>
    <row r="6727" spans="1:4" x14ac:dyDescent="0.2">
      <c r="A6727" s="43"/>
      <c r="C6727" s="43" t="s">
        <v>6732</v>
      </c>
      <c r="D6727" s="44" t="s">
        <v>34383</v>
      </c>
    </row>
    <row r="6728" spans="1:4" x14ac:dyDescent="0.2">
      <c r="A6728" s="43"/>
      <c r="C6728" s="43" t="s">
        <v>6733</v>
      </c>
      <c r="D6728" s="44" t="s">
        <v>34384</v>
      </c>
    </row>
    <row r="6729" spans="1:4" x14ac:dyDescent="0.2">
      <c r="A6729" s="43"/>
      <c r="C6729" s="43" t="s">
        <v>6734</v>
      </c>
      <c r="D6729" s="44" t="s">
        <v>34385</v>
      </c>
    </row>
    <row r="6730" spans="1:4" x14ac:dyDescent="0.2">
      <c r="A6730" s="43" t="s">
        <v>34386</v>
      </c>
      <c r="B6730" s="26" t="s">
        <v>34387</v>
      </c>
      <c r="C6730" s="43" t="s">
        <v>6735</v>
      </c>
      <c r="D6730" s="44" t="s">
        <v>34388</v>
      </c>
    </row>
    <row r="6731" spans="1:4" x14ac:dyDescent="0.2">
      <c r="A6731" s="43"/>
      <c r="C6731" s="43" t="s">
        <v>6736</v>
      </c>
      <c r="D6731" s="44" t="s">
        <v>34389</v>
      </c>
    </row>
    <row r="6732" spans="1:4" x14ac:dyDescent="0.2">
      <c r="A6732" s="43"/>
      <c r="C6732" s="43" t="s">
        <v>6737</v>
      </c>
      <c r="D6732" s="44" t="s">
        <v>34390</v>
      </c>
    </row>
    <row r="6733" spans="1:4" x14ac:dyDescent="0.2">
      <c r="A6733" s="43"/>
      <c r="C6733" s="43" t="s">
        <v>6738</v>
      </c>
      <c r="D6733" s="44" t="s">
        <v>34391</v>
      </c>
    </row>
    <row r="6734" spans="1:4" x14ac:dyDescent="0.2">
      <c r="A6734" s="43"/>
      <c r="C6734" s="43" t="s">
        <v>6739</v>
      </c>
      <c r="D6734" s="44" t="s">
        <v>34392</v>
      </c>
    </row>
    <row r="6735" spans="1:4" x14ac:dyDescent="0.2">
      <c r="A6735" s="43"/>
      <c r="C6735" s="43" t="s">
        <v>6740</v>
      </c>
      <c r="D6735" s="44" t="s">
        <v>34393</v>
      </c>
    </row>
    <row r="6736" spans="1:4" x14ac:dyDescent="0.2">
      <c r="A6736" s="43"/>
      <c r="C6736" s="43" t="s">
        <v>6741</v>
      </c>
      <c r="D6736" s="44" t="s">
        <v>34394</v>
      </c>
    </row>
    <row r="6737" spans="1:4" x14ac:dyDescent="0.2">
      <c r="A6737" s="43"/>
      <c r="C6737" s="43" t="s">
        <v>6742</v>
      </c>
      <c r="D6737" s="44" t="s">
        <v>34395</v>
      </c>
    </row>
    <row r="6738" spans="1:4" x14ac:dyDescent="0.2">
      <c r="A6738" s="43"/>
      <c r="C6738" s="43" t="s">
        <v>6743</v>
      </c>
      <c r="D6738" s="44" t="s">
        <v>34396</v>
      </c>
    </row>
    <row r="6739" spans="1:4" ht="36" x14ac:dyDescent="0.2">
      <c r="A6739" s="43" t="s">
        <v>34397</v>
      </c>
      <c r="B6739" s="26" t="s">
        <v>34398</v>
      </c>
      <c r="C6739" s="43" t="s">
        <v>6744</v>
      </c>
      <c r="D6739" s="44" t="s">
        <v>34399</v>
      </c>
    </row>
    <row r="6740" spans="1:4" x14ac:dyDescent="0.2">
      <c r="A6740" s="43"/>
      <c r="C6740" s="43" t="s">
        <v>6745</v>
      </c>
      <c r="D6740" s="44" t="s">
        <v>34400</v>
      </c>
    </row>
    <row r="6741" spans="1:4" x14ac:dyDescent="0.2">
      <c r="A6741" s="43"/>
      <c r="C6741" s="43" t="s">
        <v>6746</v>
      </c>
      <c r="D6741" s="44" t="s">
        <v>34401</v>
      </c>
    </row>
    <row r="6742" spans="1:4" x14ac:dyDescent="0.2">
      <c r="A6742" s="43"/>
      <c r="C6742" s="43" t="s">
        <v>6747</v>
      </c>
      <c r="D6742" s="44" t="s">
        <v>34402</v>
      </c>
    </row>
    <row r="6743" spans="1:4" x14ac:dyDescent="0.2">
      <c r="A6743" s="43"/>
      <c r="C6743" s="43" t="s">
        <v>6748</v>
      </c>
      <c r="D6743" s="44" t="s">
        <v>34403</v>
      </c>
    </row>
    <row r="6744" spans="1:4" x14ac:dyDescent="0.2">
      <c r="A6744" s="43"/>
      <c r="C6744" s="43" t="s">
        <v>6749</v>
      </c>
      <c r="D6744" s="44" t="s">
        <v>34404</v>
      </c>
    </row>
    <row r="6745" spans="1:4" x14ac:dyDescent="0.2">
      <c r="A6745" s="43"/>
      <c r="C6745" s="43" t="s">
        <v>6750</v>
      </c>
      <c r="D6745" s="44" t="s">
        <v>34405</v>
      </c>
    </row>
    <row r="6746" spans="1:4" x14ac:dyDescent="0.2">
      <c r="A6746" s="43"/>
      <c r="C6746" s="43" t="s">
        <v>6751</v>
      </c>
      <c r="D6746" s="44" t="s">
        <v>34406</v>
      </c>
    </row>
    <row r="6747" spans="1:4" x14ac:dyDescent="0.2">
      <c r="A6747" s="43"/>
      <c r="C6747" s="43" t="s">
        <v>6752</v>
      </c>
      <c r="D6747" s="44" t="s">
        <v>34407</v>
      </c>
    </row>
    <row r="6748" spans="1:4" x14ac:dyDescent="0.2">
      <c r="A6748" s="43" t="s">
        <v>34408</v>
      </c>
      <c r="B6748" s="26" t="s">
        <v>34409</v>
      </c>
      <c r="C6748" s="43" t="s">
        <v>6753</v>
      </c>
      <c r="D6748" s="44" t="s">
        <v>34410</v>
      </c>
    </row>
    <row r="6749" spans="1:4" x14ac:dyDescent="0.2">
      <c r="A6749" s="43"/>
      <c r="C6749" s="43" t="s">
        <v>6754</v>
      </c>
      <c r="D6749" s="44" t="s">
        <v>34411</v>
      </c>
    </row>
    <row r="6750" spans="1:4" x14ac:dyDescent="0.2">
      <c r="A6750" s="43"/>
      <c r="C6750" s="43" t="s">
        <v>6755</v>
      </c>
      <c r="D6750" s="44" t="s">
        <v>34412</v>
      </c>
    </row>
    <row r="6751" spans="1:4" x14ac:dyDescent="0.2">
      <c r="A6751" s="43"/>
      <c r="C6751" s="43" t="s">
        <v>6756</v>
      </c>
      <c r="D6751" s="44" t="s">
        <v>34413</v>
      </c>
    </row>
    <row r="6752" spans="1:4" x14ac:dyDescent="0.2">
      <c r="A6752" s="43"/>
      <c r="C6752" s="43" t="s">
        <v>6757</v>
      </c>
      <c r="D6752" s="44" t="s">
        <v>34414</v>
      </c>
    </row>
    <row r="6753" spans="1:4" x14ac:dyDescent="0.2">
      <c r="A6753" s="43"/>
      <c r="C6753" s="43" t="s">
        <v>6758</v>
      </c>
      <c r="D6753" s="44" t="s">
        <v>34415</v>
      </c>
    </row>
    <row r="6754" spans="1:4" x14ac:dyDescent="0.2">
      <c r="A6754" s="43"/>
      <c r="C6754" s="43" t="s">
        <v>6759</v>
      </c>
      <c r="D6754" s="44" t="s">
        <v>34416</v>
      </c>
    </row>
    <row r="6755" spans="1:4" x14ac:dyDescent="0.2">
      <c r="A6755" s="43" t="s">
        <v>34417</v>
      </c>
      <c r="B6755" s="26" t="s">
        <v>34418</v>
      </c>
      <c r="C6755" s="43" t="s">
        <v>6760</v>
      </c>
      <c r="D6755" s="44" t="s">
        <v>34419</v>
      </c>
    </row>
    <row r="6756" spans="1:4" x14ac:dyDescent="0.2">
      <c r="A6756" s="43"/>
      <c r="C6756" s="43" t="s">
        <v>6761</v>
      </c>
      <c r="D6756" s="44" t="s">
        <v>34420</v>
      </c>
    </row>
    <row r="6757" spans="1:4" x14ac:dyDescent="0.2">
      <c r="A6757" s="43"/>
      <c r="C6757" s="43" t="s">
        <v>6762</v>
      </c>
      <c r="D6757" s="44" t="s">
        <v>34421</v>
      </c>
    </row>
    <row r="6758" spans="1:4" x14ac:dyDescent="0.2">
      <c r="A6758" s="43"/>
      <c r="C6758" s="43" t="s">
        <v>6763</v>
      </c>
      <c r="D6758" s="44" t="s">
        <v>34422</v>
      </c>
    </row>
    <row r="6759" spans="1:4" x14ac:dyDescent="0.2">
      <c r="A6759" s="43"/>
      <c r="C6759" s="43" t="s">
        <v>6764</v>
      </c>
      <c r="D6759" s="44" t="s">
        <v>34423</v>
      </c>
    </row>
    <row r="6760" spans="1:4" ht="24" x14ac:dyDescent="0.2">
      <c r="A6760" s="43" t="s">
        <v>34424</v>
      </c>
      <c r="B6760" s="26" t="s">
        <v>34425</v>
      </c>
      <c r="C6760" s="43" t="s">
        <v>6765</v>
      </c>
      <c r="D6760" s="44" t="s">
        <v>34426</v>
      </c>
    </row>
    <row r="6761" spans="1:4" x14ac:dyDescent="0.2">
      <c r="A6761" s="43"/>
      <c r="C6761" s="43" t="s">
        <v>6766</v>
      </c>
      <c r="D6761" s="44" t="s">
        <v>34427</v>
      </c>
    </row>
    <row r="6762" spans="1:4" x14ac:dyDescent="0.2">
      <c r="A6762" s="43"/>
      <c r="C6762" s="43" t="s">
        <v>6767</v>
      </c>
      <c r="D6762" s="44" t="s">
        <v>34428</v>
      </c>
    </row>
    <row r="6763" spans="1:4" x14ac:dyDescent="0.2">
      <c r="A6763" s="43"/>
      <c r="C6763" s="43" t="s">
        <v>6768</v>
      </c>
      <c r="D6763" s="44" t="s">
        <v>34429</v>
      </c>
    </row>
    <row r="6764" spans="1:4" x14ac:dyDescent="0.2">
      <c r="A6764" s="43"/>
      <c r="C6764" s="43" t="s">
        <v>6769</v>
      </c>
      <c r="D6764" s="44" t="s">
        <v>34430</v>
      </c>
    </row>
    <row r="6765" spans="1:4" x14ac:dyDescent="0.2">
      <c r="A6765" s="43"/>
      <c r="C6765" s="43" t="s">
        <v>6770</v>
      </c>
      <c r="D6765" s="44" t="s">
        <v>34431</v>
      </c>
    </row>
    <row r="6766" spans="1:4" x14ac:dyDescent="0.2">
      <c r="A6766" s="43"/>
      <c r="C6766" s="43" t="s">
        <v>6771</v>
      </c>
      <c r="D6766" s="44" t="s">
        <v>34432</v>
      </c>
    </row>
    <row r="6767" spans="1:4" x14ac:dyDescent="0.2">
      <c r="A6767" s="43"/>
      <c r="C6767" s="43" t="s">
        <v>6772</v>
      </c>
      <c r="D6767" s="44" t="s">
        <v>34433</v>
      </c>
    </row>
    <row r="6768" spans="1:4" x14ac:dyDescent="0.2">
      <c r="A6768" s="43" t="s">
        <v>34434</v>
      </c>
      <c r="B6768" s="26" t="s">
        <v>34435</v>
      </c>
      <c r="C6768" s="43" t="s">
        <v>6773</v>
      </c>
      <c r="D6768" s="44" t="s">
        <v>34436</v>
      </c>
    </row>
    <row r="6769" spans="1:4" x14ac:dyDescent="0.2">
      <c r="A6769" s="43"/>
      <c r="C6769" s="43" t="s">
        <v>6774</v>
      </c>
      <c r="D6769" s="44" t="s">
        <v>34437</v>
      </c>
    </row>
    <row r="6770" spans="1:4" x14ac:dyDescent="0.2">
      <c r="A6770" s="43"/>
      <c r="C6770" s="43" t="s">
        <v>6775</v>
      </c>
      <c r="D6770" s="44" t="s">
        <v>34438</v>
      </c>
    </row>
    <row r="6771" spans="1:4" x14ac:dyDescent="0.2">
      <c r="A6771" s="43"/>
      <c r="C6771" s="43" t="s">
        <v>6776</v>
      </c>
      <c r="D6771" s="44" t="s">
        <v>34439</v>
      </c>
    </row>
    <row r="6772" spans="1:4" x14ac:dyDescent="0.2">
      <c r="A6772" s="43"/>
      <c r="C6772" s="43" t="s">
        <v>6777</v>
      </c>
      <c r="D6772" s="44" t="s">
        <v>34440</v>
      </c>
    </row>
    <row r="6773" spans="1:4" x14ac:dyDescent="0.2">
      <c r="A6773" s="43"/>
      <c r="C6773" s="43" t="s">
        <v>6778</v>
      </c>
      <c r="D6773" s="44" t="s">
        <v>34441</v>
      </c>
    </row>
    <row r="6774" spans="1:4" ht="24" x14ac:dyDescent="0.2">
      <c r="A6774" s="43" t="s">
        <v>34442</v>
      </c>
      <c r="B6774" s="26" t="s">
        <v>34443</v>
      </c>
      <c r="C6774" s="43" t="s">
        <v>6779</v>
      </c>
      <c r="D6774" s="44" t="s">
        <v>34444</v>
      </c>
    </row>
    <row r="6775" spans="1:4" x14ac:dyDescent="0.2">
      <c r="A6775" s="43"/>
      <c r="C6775" s="43" t="s">
        <v>6780</v>
      </c>
      <c r="D6775" s="44" t="s">
        <v>34445</v>
      </c>
    </row>
    <row r="6776" spans="1:4" x14ac:dyDescent="0.2">
      <c r="A6776" s="43"/>
      <c r="C6776" s="43" t="s">
        <v>6781</v>
      </c>
      <c r="D6776" s="44" t="s">
        <v>34446</v>
      </c>
    </row>
    <row r="6777" spans="1:4" x14ac:dyDescent="0.2">
      <c r="A6777" s="43"/>
      <c r="C6777" s="43" t="s">
        <v>6782</v>
      </c>
      <c r="D6777" s="44" t="s">
        <v>34447</v>
      </c>
    </row>
    <row r="6778" spans="1:4" x14ac:dyDescent="0.2">
      <c r="A6778" s="43"/>
      <c r="C6778" s="43" t="s">
        <v>6783</v>
      </c>
      <c r="D6778" s="44" t="s">
        <v>34448</v>
      </c>
    </row>
    <row r="6779" spans="1:4" x14ac:dyDescent="0.2">
      <c r="A6779" s="43"/>
      <c r="C6779" s="43" t="s">
        <v>6784</v>
      </c>
      <c r="D6779" s="44" t="s">
        <v>34449</v>
      </c>
    </row>
    <row r="6780" spans="1:4" x14ac:dyDescent="0.2">
      <c r="A6780" s="43"/>
      <c r="C6780" s="43" t="s">
        <v>6785</v>
      </c>
      <c r="D6780" s="44" t="s">
        <v>34450</v>
      </c>
    </row>
    <row r="6781" spans="1:4" x14ac:dyDescent="0.2">
      <c r="A6781" s="43"/>
      <c r="C6781" s="43" t="s">
        <v>6786</v>
      </c>
      <c r="D6781" s="44" t="s">
        <v>34451</v>
      </c>
    </row>
    <row r="6782" spans="1:4" x14ac:dyDescent="0.2">
      <c r="A6782" s="43"/>
      <c r="C6782" s="43" t="s">
        <v>6787</v>
      </c>
      <c r="D6782" s="44" t="s">
        <v>34452</v>
      </c>
    </row>
    <row r="6783" spans="1:4" ht="24" x14ac:dyDescent="0.2">
      <c r="A6783" s="43" t="s">
        <v>34453</v>
      </c>
      <c r="B6783" s="26" t="s">
        <v>34454</v>
      </c>
      <c r="C6783" s="43" t="s">
        <v>6788</v>
      </c>
      <c r="D6783" s="44" t="s">
        <v>34455</v>
      </c>
    </row>
    <row r="6784" spans="1:4" x14ac:dyDescent="0.2">
      <c r="A6784" s="43"/>
      <c r="C6784" s="43" t="s">
        <v>6789</v>
      </c>
      <c r="D6784" s="44" t="s">
        <v>34456</v>
      </c>
    </row>
    <row r="6785" spans="1:4" x14ac:dyDescent="0.2">
      <c r="A6785" s="43"/>
      <c r="C6785" s="43" t="s">
        <v>6790</v>
      </c>
      <c r="D6785" s="44" t="s">
        <v>34457</v>
      </c>
    </row>
    <row r="6786" spans="1:4" x14ac:dyDescent="0.2">
      <c r="A6786" s="43"/>
      <c r="C6786" s="43" t="s">
        <v>6791</v>
      </c>
      <c r="D6786" s="44" t="s">
        <v>34458</v>
      </c>
    </row>
    <row r="6787" spans="1:4" ht="36" x14ac:dyDescent="0.2">
      <c r="A6787" s="43" t="s">
        <v>34459</v>
      </c>
      <c r="B6787" s="26" t="s">
        <v>34460</v>
      </c>
      <c r="C6787" s="43" t="s">
        <v>6792</v>
      </c>
      <c r="D6787" s="44" t="s">
        <v>34461</v>
      </c>
    </row>
    <row r="6788" spans="1:4" x14ac:dyDescent="0.2">
      <c r="A6788" s="43"/>
      <c r="C6788" s="43" t="s">
        <v>6793</v>
      </c>
      <c r="D6788" s="44" t="s">
        <v>34462</v>
      </c>
    </row>
    <row r="6789" spans="1:4" x14ac:dyDescent="0.2">
      <c r="A6789" s="43"/>
      <c r="C6789" s="43" t="s">
        <v>6794</v>
      </c>
      <c r="D6789" s="44" t="s">
        <v>34463</v>
      </c>
    </row>
    <row r="6790" spans="1:4" x14ac:dyDescent="0.2">
      <c r="A6790" s="43"/>
      <c r="C6790" s="43" t="s">
        <v>6795</v>
      </c>
      <c r="D6790" s="44" t="s">
        <v>34464</v>
      </c>
    </row>
    <row r="6791" spans="1:4" ht="36" x14ac:dyDescent="0.2">
      <c r="A6791" s="43" t="s">
        <v>34465</v>
      </c>
      <c r="B6791" s="26" t="s">
        <v>34466</v>
      </c>
      <c r="C6791" s="43" t="s">
        <v>6796</v>
      </c>
      <c r="D6791" s="44" t="s">
        <v>34467</v>
      </c>
    </row>
    <row r="6792" spans="1:4" x14ac:dyDescent="0.2">
      <c r="A6792" s="43"/>
      <c r="C6792" s="43" t="s">
        <v>6797</v>
      </c>
      <c r="D6792" s="44" t="s">
        <v>34468</v>
      </c>
    </row>
    <row r="6793" spans="1:4" x14ac:dyDescent="0.2">
      <c r="A6793" s="43"/>
      <c r="C6793" s="43" t="s">
        <v>6798</v>
      </c>
      <c r="D6793" s="44" t="s">
        <v>34469</v>
      </c>
    </row>
    <row r="6794" spans="1:4" x14ac:dyDescent="0.2">
      <c r="A6794" s="43"/>
      <c r="C6794" s="43" t="s">
        <v>6799</v>
      </c>
      <c r="D6794" s="44" t="s">
        <v>34470</v>
      </c>
    </row>
    <row r="6795" spans="1:4" x14ac:dyDescent="0.2">
      <c r="A6795" s="43"/>
      <c r="C6795" s="43" t="s">
        <v>6800</v>
      </c>
      <c r="D6795" s="44" t="s">
        <v>34471</v>
      </c>
    </row>
    <row r="6796" spans="1:4" x14ac:dyDescent="0.2">
      <c r="A6796" s="43"/>
      <c r="C6796" s="43" t="s">
        <v>6801</v>
      </c>
      <c r="D6796" s="44" t="s">
        <v>34472</v>
      </c>
    </row>
    <row r="6797" spans="1:4" x14ac:dyDescent="0.2">
      <c r="A6797" s="43"/>
      <c r="C6797" s="43" t="s">
        <v>6802</v>
      </c>
      <c r="D6797" s="44" t="s">
        <v>34473</v>
      </c>
    </row>
    <row r="6798" spans="1:4" ht="24" x14ac:dyDescent="0.2">
      <c r="A6798" s="43" t="s">
        <v>34474</v>
      </c>
      <c r="B6798" s="26" t="s">
        <v>34475</v>
      </c>
      <c r="C6798" s="43" t="s">
        <v>6803</v>
      </c>
      <c r="D6798" s="44" t="s">
        <v>34476</v>
      </c>
    </row>
    <row r="6799" spans="1:4" x14ac:dyDescent="0.2">
      <c r="A6799" s="43"/>
      <c r="C6799" s="43" t="s">
        <v>6804</v>
      </c>
      <c r="D6799" s="44" t="s">
        <v>34477</v>
      </c>
    </row>
    <row r="6800" spans="1:4" x14ac:dyDescent="0.2">
      <c r="A6800" s="43"/>
      <c r="C6800" s="43" t="s">
        <v>6805</v>
      </c>
      <c r="D6800" s="44" t="s">
        <v>34478</v>
      </c>
    </row>
    <row r="6801" spans="1:4" x14ac:dyDescent="0.2">
      <c r="A6801" s="43"/>
      <c r="C6801" s="43" t="s">
        <v>6806</v>
      </c>
      <c r="D6801" s="44" t="s">
        <v>34479</v>
      </c>
    </row>
    <row r="6802" spans="1:4" x14ac:dyDescent="0.2">
      <c r="A6802" s="43"/>
      <c r="C6802" s="43" t="s">
        <v>6807</v>
      </c>
      <c r="D6802" s="44" t="s">
        <v>34480</v>
      </c>
    </row>
    <row r="6803" spans="1:4" x14ac:dyDescent="0.2">
      <c r="A6803" s="43"/>
      <c r="C6803" s="43" t="s">
        <v>6808</v>
      </c>
      <c r="D6803" s="44" t="s">
        <v>34481</v>
      </c>
    </row>
    <row r="6804" spans="1:4" x14ac:dyDescent="0.2">
      <c r="A6804" s="43"/>
      <c r="C6804" s="43" t="s">
        <v>6809</v>
      </c>
      <c r="D6804" s="44" t="s">
        <v>34482</v>
      </c>
    </row>
    <row r="6805" spans="1:4" x14ac:dyDescent="0.2">
      <c r="A6805" s="43"/>
      <c r="C6805" s="43" t="s">
        <v>6810</v>
      </c>
      <c r="D6805" s="44" t="s">
        <v>34483</v>
      </c>
    </row>
    <row r="6806" spans="1:4" x14ac:dyDescent="0.2">
      <c r="A6806" s="43" t="s">
        <v>34484</v>
      </c>
      <c r="B6806" s="26" t="s">
        <v>34485</v>
      </c>
      <c r="C6806" s="43" t="s">
        <v>6811</v>
      </c>
      <c r="D6806" s="44" t="s">
        <v>34486</v>
      </c>
    </row>
    <row r="6807" spans="1:4" x14ac:dyDescent="0.2">
      <c r="A6807" s="43"/>
      <c r="C6807" s="43" t="s">
        <v>6812</v>
      </c>
      <c r="D6807" s="44" t="s">
        <v>34487</v>
      </c>
    </row>
    <row r="6808" spans="1:4" x14ac:dyDescent="0.2">
      <c r="A6808" s="43"/>
      <c r="C6808" s="43" t="s">
        <v>6813</v>
      </c>
      <c r="D6808" s="44" t="s">
        <v>34488</v>
      </c>
    </row>
    <row r="6809" spans="1:4" x14ac:dyDescent="0.2">
      <c r="A6809" s="43"/>
      <c r="C6809" s="43" t="s">
        <v>6814</v>
      </c>
      <c r="D6809" s="44" t="s">
        <v>34489</v>
      </c>
    </row>
    <row r="6810" spans="1:4" x14ac:dyDescent="0.2">
      <c r="A6810" s="43" t="s">
        <v>34490</v>
      </c>
      <c r="B6810" s="26" t="s">
        <v>34491</v>
      </c>
      <c r="C6810" s="43" t="s">
        <v>6815</v>
      </c>
      <c r="D6810" s="44" t="s">
        <v>34492</v>
      </c>
    </row>
    <row r="6811" spans="1:4" x14ac:dyDescent="0.2">
      <c r="A6811" s="43"/>
      <c r="C6811" s="43" t="s">
        <v>6816</v>
      </c>
      <c r="D6811" s="44" t="s">
        <v>34493</v>
      </c>
    </row>
    <row r="6812" spans="1:4" x14ac:dyDescent="0.2">
      <c r="A6812" s="43"/>
      <c r="C6812" s="43" t="s">
        <v>6817</v>
      </c>
      <c r="D6812" s="44" t="s">
        <v>34494</v>
      </c>
    </row>
    <row r="6813" spans="1:4" x14ac:dyDescent="0.2">
      <c r="A6813" s="43"/>
      <c r="C6813" s="43" t="s">
        <v>6818</v>
      </c>
      <c r="D6813" s="44" t="s">
        <v>34495</v>
      </c>
    </row>
    <row r="6814" spans="1:4" x14ac:dyDescent="0.2">
      <c r="A6814" s="43"/>
      <c r="C6814" s="43" t="s">
        <v>6819</v>
      </c>
      <c r="D6814" s="44" t="s">
        <v>34496</v>
      </c>
    </row>
    <row r="6815" spans="1:4" x14ac:dyDescent="0.2">
      <c r="A6815" s="43"/>
      <c r="C6815" s="43" t="s">
        <v>6820</v>
      </c>
      <c r="D6815" s="44" t="s">
        <v>34497</v>
      </c>
    </row>
    <row r="6816" spans="1:4" x14ac:dyDescent="0.2">
      <c r="A6816" s="43"/>
      <c r="C6816" s="43" t="s">
        <v>6821</v>
      </c>
      <c r="D6816" s="44" t="s">
        <v>34498</v>
      </c>
    </row>
    <row r="6817" spans="1:4" x14ac:dyDescent="0.2">
      <c r="A6817" s="43"/>
      <c r="C6817" s="43" t="s">
        <v>6822</v>
      </c>
      <c r="D6817" s="44" t="s">
        <v>34499</v>
      </c>
    </row>
    <row r="6818" spans="1:4" ht="36" x14ac:dyDescent="0.2">
      <c r="A6818" s="43" t="s">
        <v>34500</v>
      </c>
      <c r="B6818" s="26" t="s">
        <v>34501</v>
      </c>
      <c r="C6818" s="43" t="s">
        <v>6823</v>
      </c>
      <c r="D6818" s="44" t="s">
        <v>34502</v>
      </c>
    </row>
    <row r="6819" spans="1:4" x14ac:dyDescent="0.2">
      <c r="A6819" s="43"/>
      <c r="C6819" s="43" t="s">
        <v>6824</v>
      </c>
      <c r="D6819" s="44" t="s">
        <v>34503</v>
      </c>
    </row>
    <row r="6820" spans="1:4" x14ac:dyDescent="0.2">
      <c r="A6820" s="43"/>
      <c r="C6820" s="43" t="s">
        <v>6825</v>
      </c>
      <c r="D6820" s="44" t="s">
        <v>34504</v>
      </c>
    </row>
    <row r="6821" spans="1:4" x14ac:dyDescent="0.2">
      <c r="A6821" s="43"/>
      <c r="C6821" s="43" t="s">
        <v>6826</v>
      </c>
      <c r="D6821" s="44" t="s">
        <v>34505</v>
      </c>
    </row>
    <row r="6822" spans="1:4" x14ac:dyDescent="0.2">
      <c r="A6822" s="43"/>
      <c r="C6822" s="43" t="s">
        <v>6827</v>
      </c>
      <c r="D6822" s="44" t="s">
        <v>34506</v>
      </c>
    </row>
    <row r="6823" spans="1:4" x14ac:dyDescent="0.2">
      <c r="A6823" s="43"/>
      <c r="C6823" s="43" t="s">
        <v>6828</v>
      </c>
      <c r="D6823" s="44" t="s">
        <v>34507</v>
      </c>
    </row>
    <row r="6824" spans="1:4" x14ac:dyDescent="0.2">
      <c r="A6824" s="43"/>
      <c r="C6824" s="43" t="s">
        <v>6829</v>
      </c>
      <c r="D6824" s="44" t="s">
        <v>34508</v>
      </c>
    </row>
    <row r="6825" spans="1:4" x14ac:dyDescent="0.2">
      <c r="A6825" s="43"/>
      <c r="C6825" s="43" t="s">
        <v>6830</v>
      </c>
      <c r="D6825" s="44" t="s">
        <v>34509</v>
      </c>
    </row>
    <row r="6826" spans="1:4" x14ac:dyDescent="0.2">
      <c r="A6826" s="43"/>
      <c r="C6826" s="43" t="s">
        <v>6831</v>
      </c>
      <c r="D6826" s="44" t="s">
        <v>34510</v>
      </c>
    </row>
    <row r="6827" spans="1:4" x14ac:dyDescent="0.2">
      <c r="A6827" s="43"/>
      <c r="C6827" s="43" t="s">
        <v>6832</v>
      </c>
      <c r="D6827" s="44" t="s">
        <v>34511</v>
      </c>
    </row>
    <row r="6828" spans="1:4" ht="24" x14ac:dyDescent="0.2">
      <c r="A6828" s="43" t="s">
        <v>34512</v>
      </c>
      <c r="B6828" s="26" t="s">
        <v>34513</v>
      </c>
      <c r="C6828" s="43" t="s">
        <v>6833</v>
      </c>
      <c r="D6828" s="44" t="s">
        <v>34514</v>
      </c>
    </row>
    <row r="6829" spans="1:4" x14ac:dyDescent="0.2">
      <c r="A6829" s="43"/>
      <c r="C6829" s="43" t="s">
        <v>6834</v>
      </c>
      <c r="D6829" s="44" t="s">
        <v>34515</v>
      </c>
    </row>
    <row r="6830" spans="1:4" x14ac:dyDescent="0.2">
      <c r="A6830" s="43"/>
      <c r="C6830" s="43" t="s">
        <v>6835</v>
      </c>
      <c r="D6830" s="44" t="s">
        <v>34516</v>
      </c>
    </row>
    <row r="6831" spans="1:4" x14ac:dyDescent="0.2">
      <c r="A6831" s="43"/>
      <c r="C6831" s="43" t="s">
        <v>6836</v>
      </c>
      <c r="D6831" s="44" t="s">
        <v>34517</v>
      </c>
    </row>
    <row r="6832" spans="1:4" x14ac:dyDescent="0.2">
      <c r="A6832" s="43"/>
      <c r="C6832" s="43" t="s">
        <v>6837</v>
      </c>
      <c r="D6832" s="44" t="s">
        <v>34518</v>
      </c>
    </row>
    <row r="6833" spans="1:4" x14ac:dyDescent="0.2">
      <c r="A6833" s="43"/>
      <c r="C6833" s="43" t="s">
        <v>6838</v>
      </c>
      <c r="D6833" s="44" t="s">
        <v>34519</v>
      </c>
    </row>
    <row r="6834" spans="1:4" x14ac:dyDescent="0.2">
      <c r="A6834" s="43"/>
      <c r="C6834" s="43" t="s">
        <v>6839</v>
      </c>
      <c r="D6834" s="44" t="s">
        <v>34520</v>
      </c>
    </row>
    <row r="6835" spans="1:4" x14ac:dyDescent="0.2">
      <c r="A6835" s="43"/>
      <c r="C6835" s="43" t="s">
        <v>6840</v>
      </c>
      <c r="D6835" s="44" t="s">
        <v>34521</v>
      </c>
    </row>
    <row r="6836" spans="1:4" x14ac:dyDescent="0.2">
      <c r="A6836" s="43"/>
      <c r="C6836" s="43" t="s">
        <v>6841</v>
      </c>
      <c r="D6836" s="44" t="s">
        <v>34522</v>
      </c>
    </row>
    <row r="6837" spans="1:4" x14ac:dyDescent="0.2">
      <c r="A6837" s="43"/>
      <c r="C6837" s="43" t="s">
        <v>6842</v>
      </c>
      <c r="D6837" s="44" t="s">
        <v>34523</v>
      </c>
    </row>
    <row r="6838" spans="1:4" ht="36" x14ac:dyDescent="0.2">
      <c r="A6838" s="43" t="s">
        <v>34524</v>
      </c>
      <c r="B6838" s="26" t="s">
        <v>34525</v>
      </c>
      <c r="C6838" s="43" t="s">
        <v>6843</v>
      </c>
      <c r="D6838" s="44" t="s">
        <v>34526</v>
      </c>
    </row>
    <row r="6839" spans="1:4" x14ac:dyDescent="0.2">
      <c r="A6839" s="43"/>
      <c r="C6839" s="43" t="s">
        <v>6844</v>
      </c>
      <c r="D6839" s="44" t="s">
        <v>34527</v>
      </c>
    </row>
    <row r="6840" spans="1:4" x14ac:dyDescent="0.2">
      <c r="A6840" s="43"/>
      <c r="C6840" s="43" t="s">
        <v>6845</v>
      </c>
      <c r="D6840" s="44" t="s">
        <v>34528</v>
      </c>
    </row>
    <row r="6841" spans="1:4" x14ac:dyDescent="0.2">
      <c r="A6841" s="43"/>
      <c r="C6841" s="43" t="s">
        <v>6846</v>
      </c>
      <c r="D6841" s="44" t="s">
        <v>34529</v>
      </c>
    </row>
    <row r="6842" spans="1:4" x14ac:dyDescent="0.2">
      <c r="A6842" s="43"/>
      <c r="C6842" s="43" t="s">
        <v>6847</v>
      </c>
      <c r="D6842" s="44" t="s">
        <v>34530</v>
      </c>
    </row>
    <row r="6843" spans="1:4" x14ac:dyDescent="0.2">
      <c r="A6843" s="43"/>
      <c r="C6843" s="43" t="s">
        <v>6848</v>
      </c>
      <c r="D6843" s="44" t="s">
        <v>34531</v>
      </c>
    </row>
    <row r="6844" spans="1:4" x14ac:dyDescent="0.2">
      <c r="A6844" s="43"/>
      <c r="C6844" s="43" t="s">
        <v>6849</v>
      </c>
      <c r="D6844" s="44" t="s">
        <v>34532</v>
      </c>
    </row>
    <row r="6845" spans="1:4" x14ac:dyDescent="0.2">
      <c r="A6845" s="43"/>
      <c r="C6845" s="43" t="s">
        <v>6850</v>
      </c>
      <c r="D6845" s="44" t="s">
        <v>34533</v>
      </c>
    </row>
    <row r="6846" spans="1:4" x14ac:dyDescent="0.2">
      <c r="A6846" s="43" t="s">
        <v>34534</v>
      </c>
      <c r="B6846" s="26" t="s">
        <v>34535</v>
      </c>
      <c r="C6846" s="43" t="s">
        <v>6851</v>
      </c>
      <c r="D6846" s="44" t="s">
        <v>34536</v>
      </c>
    </row>
    <row r="6847" spans="1:4" x14ac:dyDescent="0.2">
      <c r="A6847" s="43"/>
      <c r="C6847" s="43" t="s">
        <v>6852</v>
      </c>
      <c r="D6847" s="44" t="s">
        <v>34537</v>
      </c>
    </row>
    <row r="6848" spans="1:4" x14ac:dyDescent="0.2">
      <c r="A6848" s="43"/>
      <c r="C6848" s="43" t="s">
        <v>6853</v>
      </c>
      <c r="D6848" s="44" t="s">
        <v>34538</v>
      </c>
    </row>
    <row r="6849" spans="1:4" x14ac:dyDescent="0.2">
      <c r="A6849" s="43"/>
      <c r="C6849" s="43" t="s">
        <v>6854</v>
      </c>
      <c r="D6849" s="44" t="s">
        <v>34539</v>
      </c>
    </row>
    <row r="6850" spans="1:4" x14ac:dyDescent="0.2">
      <c r="A6850" s="43"/>
      <c r="C6850" s="43" t="s">
        <v>6855</v>
      </c>
      <c r="D6850" s="44" t="s">
        <v>34540</v>
      </c>
    </row>
    <row r="6851" spans="1:4" x14ac:dyDescent="0.2">
      <c r="A6851" s="43"/>
      <c r="C6851" s="43" t="s">
        <v>6856</v>
      </c>
      <c r="D6851" s="44" t="s">
        <v>34541</v>
      </c>
    </row>
    <row r="6852" spans="1:4" x14ac:dyDescent="0.2">
      <c r="A6852" s="43"/>
      <c r="C6852" s="43" t="s">
        <v>6857</v>
      </c>
      <c r="D6852" s="44" t="s">
        <v>34542</v>
      </c>
    </row>
    <row r="6853" spans="1:4" ht="36" x14ac:dyDescent="0.2">
      <c r="A6853" s="43" t="s">
        <v>34543</v>
      </c>
      <c r="B6853" s="26" t="s">
        <v>34544</v>
      </c>
      <c r="C6853" s="43" t="s">
        <v>6858</v>
      </c>
      <c r="D6853" s="44" t="s">
        <v>34545</v>
      </c>
    </row>
    <row r="6854" spans="1:4" x14ac:dyDescent="0.2">
      <c r="A6854" s="43"/>
      <c r="C6854" s="43" t="s">
        <v>6859</v>
      </c>
      <c r="D6854" s="44" t="s">
        <v>34546</v>
      </c>
    </row>
    <row r="6855" spans="1:4" x14ac:dyDescent="0.2">
      <c r="A6855" s="43"/>
      <c r="C6855" s="43" t="s">
        <v>6860</v>
      </c>
      <c r="D6855" s="44" t="s">
        <v>34547</v>
      </c>
    </row>
    <row r="6856" spans="1:4" x14ac:dyDescent="0.2">
      <c r="A6856" s="43"/>
      <c r="C6856" s="43" t="s">
        <v>6861</v>
      </c>
      <c r="D6856" s="44" t="s">
        <v>34548</v>
      </c>
    </row>
    <row r="6857" spans="1:4" x14ac:dyDescent="0.2">
      <c r="A6857" s="43"/>
      <c r="C6857" s="43" t="s">
        <v>6862</v>
      </c>
      <c r="D6857" s="44" t="s">
        <v>34549</v>
      </c>
    </row>
    <row r="6858" spans="1:4" x14ac:dyDescent="0.2">
      <c r="A6858" s="43"/>
      <c r="C6858" s="43" t="s">
        <v>6863</v>
      </c>
      <c r="D6858" s="44" t="s">
        <v>34550</v>
      </c>
    </row>
    <row r="6859" spans="1:4" ht="36" x14ac:dyDescent="0.2">
      <c r="A6859" s="43" t="s">
        <v>34551</v>
      </c>
      <c r="B6859" s="26" t="s">
        <v>34552</v>
      </c>
      <c r="C6859" s="43" t="s">
        <v>6864</v>
      </c>
      <c r="D6859" s="44" t="s">
        <v>34553</v>
      </c>
    </row>
    <row r="6860" spans="1:4" x14ac:dyDescent="0.2">
      <c r="A6860" s="43"/>
      <c r="C6860" s="43" t="s">
        <v>6865</v>
      </c>
      <c r="D6860" s="44" t="s">
        <v>34554</v>
      </c>
    </row>
    <row r="6861" spans="1:4" x14ac:dyDescent="0.2">
      <c r="A6861" s="43"/>
      <c r="C6861" s="43" t="s">
        <v>6866</v>
      </c>
      <c r="D6861" s="44" t="s">
        <v>34555</v>
      </c>
    </row>
    <row r="6862" spans="1:4" x14ac:dyDescent="0.2">
      <c r="A6862" s="43"/>
      <c r="C6862" s="43" t="s">
        <v>6867</v>
      </c>
      <c r="D6862" s="44" t="s">
        <v>34556</v>
      </c>
    </row>
    <row r="6863" spans="1:4" x14ac:dyDescent="0.2">
      <c r="A6863" s="43"/>
      <c r="C6863" s="43" t="s">
        <v>6868</v>
      </c>
      <c r="D6863" s="44" t="s">
        <v>34557</v>
      </c>
    </row>
    <row r="6864" spans="1:4" x14ac:dyDescent="0.2">
      <c r="A6864" s="43"/>
      <c r="C6864" s="43" t="s">
        <v>6869</v>
      </c>
      <c r="D6864" s="44" t="s">
        <v>34558</v>
      </c>
    </row>
    <row r="6865" spans="1:4" x14ac:dyDescent="0.2">
      <c r="A6865" s="43"/>
      <c r="C6865" s="43" t="s">
        <v>6870</v>
      </c>
      <c r="D6865" s="44" t="s">
        <v>34559</v>
      </c>
    </row>
    <row r="6866" spans="1:4" x14ac:dyDescent="0.2">
      <c r="A6866" s="43"/>
      <c r="C6866" s="43" t="s">
        <v>6871</v>
      </c>
      <c r="D6866" s="44" t="s">
        <v>34560</v>
      </c>
    </row>
    <row r="6867" spans="1:4" x14ac:dyDescent="0.2">
      <c r="A6867" s="43"/>
      <c r="C6867" s="43" t="s">
        <v>6872</v>
      </c>
      <c r="D6867" s="44" t="s">
        <v>34561</v>
      </c>
    </row>
    <row r="6868" spans="1:4" x14ac:dyDescent="0.2">
      <c r="A6868" s="43"/>
      <c r="C6868" s="43" t="s">
        <v>6873</v>
      </c>
      <c r="D6868" s="44" t="s">
        <v>34562</v>
      </c>
    </row>
    <row r="6869" spans="1:4" ht="24" x14ac:dyDescent="0.2">
      <c r="A6869" s="43" t="s">
        <v>34563</v>
      </c>
      <c r="B6869" s="26" t="s">
        <v>34564</v>
      </c>
      <c r="C6869" s="43" t="s">
        <v>6874</v>
      </c>
      <c r="D6869" s="44" t="s">
        <v>34565</v>
      </c>
    </row>
    <row r="6870" spans="1:4" x14ac:dyDescent="0.2">
      <c r="A6870" s="43"/>
      <c r="C6870" s="43" t="s">
        <v>6875</v>
      </c>
      <c r="D6870" s="44" t="s">
        <v>34566</v>
      </c>
    </row>
    <row r="6871" spans="1:4" x14ac:dyDescent="0.2">
      <c r="A6871" s="43"/>
      <c r="C6871" s="43" t="s">
        <v>6876</v>
      </c>
      <c r="D6871" s="44" t="s">
        <v>34567</v>
      </c>
    </row>
    <row r="6872" spans="1:4" x14ac:dyDescent="0.2">
      <c r="A6872" s="43"/>
      <c r="C6872" s="43" t="s">
        <v>6877</v>
      </c>
      <c r="D6872" s="44" t="s">
        <v>34568</v>
      </c>
    </row>
    <row r="6873" spans="1:4" x14ac:dyDescent="0.2">
      <c r="A6873" s="43"/>
      <c r="C6873" s="43" t="s">
        <v>6878</v>
      </c>
      <c r="D6873" s="44" t="s">
        <v>34569</v>
      </c>
    </row>
    <row r="6874" spans="1:4" x14ac:dyDescent="0.2">
      <c r="A6874" s="43" t="s">
        <v>34570</v>
      </c>
      <c r="B6874" s="26" t="s">
        <v>34571</v>
      </c>
      <c r="C6874" s="43" t="s">
        <v>6879</v>
      </c>
      <c r="D6874" s="44" t="s">
        <v>34572</v>
      </c>
    </row>
    <row r="6875" spans="1:4" x14ac:dyDescent="0.2">
      <c r="A6875" s="43"/>
      <c r="C6875" s="43" t="s">
        <v>6880</v>
      </c>
      <c r="D6875" s="44" t="s">
        <v>34573</v>
      </c>
    </row>
    <row r="6876" spans="1:4" x14ac:dyDescent="0.2">
      <c r="A6876" s="43"/>
      <c r="C6876" s="43" t="s">
        <v>6881</v>
      </c>
      <c r="D6876" s="44" t="s">
        <v>34574</v>
      </c>
    </row>
    <row r="6877" spans="1:4" x14ac:dyDescent="0.2">
      <c r="A6877" s="43"/>
      <c r="C6877" s="43" t="s">
        <v>6882</v>
      </c>
      <c r="D6877" s="44" t="s">
        <v>34575</v>
      </c>
    </row>
    <row r="6878" spans="1:4" x14ac:dyDescent="0.2">
      <c r="A6878" s="43" t="s">
        <v>34576</v>
      </c>
      <c r="B6878" s="26" t="s">
        <v>34577</v>
      </c>
      <c r="C6878" s="43" t="s">
        <v>6883</v>
      </c>
      <c r="D6878" s="44" t="s">
        <v>34578</v>
      </c>
    </row>
    <row r="6879" spans="1:4" x14ac:dyDescent="0.2">
      <c r="A6879" s="43"/>
      <c r="C6879" s="43" t="s">
        <v>6884</v>
      </c>
      <c r="D6879" s="44" t="s">
        <v>34579</v>
      </c>
    </row>
    <row r="6880" spans="1:4" x14ac:dyDescent="0.2">
      <c r="A6880" s="43"/>
      <c r="C6880" s="43" t="s">
        <v>6885</v>
      </c>
      <c r="D6880" s="44" t="s">
        <v>34580</v>
      </c>
    </row>
    <row r="6881" spans="1:4" x14ac:dyDescent="0.2">
      <c r="A6881" s="43" t="s">
        <v>34581</v>
      </c>
      <c r="B6881" s="26" t="s">
        <v>34582</v>
      </c>
      <c r="C6881" s="43" t="s">
        <v>34581</v>
      </c>
      <c r="D6881" s="44" t="s">
        <v>34583</v>
      </c>
    </row>
    <row r="6882" spans="1:4" ht="24" x14ac:dyDescent="0.2">
      <c r="A6882" s="43" t="s">
        <v>34584</v>
      </c>
      <c r="B6882" s="26" t="s">
        <v>34585</v>
      </c>
      <c r="C6882" s="43" t="s">
        <v>6887</v>
      </c>
      <c r="D6882" s="44" t="s">
        <v>34586</v>
      </c>
    </row>
    <row r="6883" spans="1:4" x14ac:dyDescent="0.2">
      <c r="A6883" s="43"/>
      <c r="C6883" s="43" t="s">
        <v>6888</v>
      </c>
      <c r="D6883" s="44" t="s">
        <v>34587</v>
      </c>
    </row>
    <row r="6884" spans="1:4" x14ac:dyDescent="0.2">
      <c r="A6884" s="43" t="s">
        <v>34588</v>
      </c>
      <c r="B6884" s="26" t="s">
        <v>34589</v>
      </c>
      <c r="C6884" s="43" t="s">
        <v>6889</v>
      </c>
      <c r="D6884" s="44" t="s">
        <v>34590</v>
      </c>
    </row>
    <row r="6885" spans="1:4" x14ac:dyDescent="0.2">
      <c r="A6885" s="43"/>
      <c r="C6885" s="43" t="s">
        <v>6890</v>
      </c>
      <c r="D6885" s="44" t="s">
        <v>34591</v>
      </c>
    </row>
    <row r="6886" spans="1:4" x14ac:dyDescent="0.2">
      <c r="A6886" s="43"/>
      <c r="C6886" s="43" t="s">
        <v>6891</v>
      </c>
      <c r="D6886" s="44" t="s">
        <v>34592</v>
      </c>
    </row>
    <row r="6887" spans="1:4" x14ac:dyDescent="0.2">
      <c r="A6887" s="43"/>
      <c r="C6887" s="43" t="s">
        <v>6892</v>
      </c>
      <c r="D6887" s="44" t="s">
        <v>34593</v>
      </c>
    </row>
    <row r="6888" spans="1:4" x14ac:dyDescent="0.2">
      <c r="A6888" s="43"/>
      <c r="C6888" s="43" t="s">
        <v>6893</v>
      </c>
      <c r="D6888" s="44" t="s">
        <v>34594</v>
      </c>
    </row>
    <row r="6889" spans="1:4" x14ac:dyDescent="0.2">
      <c r="A6889" s="43" t="s">
        <v>34595</v>
      </c>
      <c r="B6889" s="26" t="s">
        <v>34596</v>
      </c>
      <c r="C6889" s="43" t="s">
        <v>34595</v>
      </c>
      <c r="D6889" s="44" t="s">
        <v>34596</v>
      </c>
    </row>
    <row r="6890" spans="1:4" x14ac:dyDescent="0.2">
      <c r="A6890" s="43" t="s">
        <v>34597</v>
      </c>
      <c r="B6890" s="26" t="s">
        <v>34598</v>
      </c>
      <c r="C6890" s="43" t="s">
        <v>6895</v>
      </c>
      <c r="D6890" s="44" t="s">
        <v>34599</v>
      </c>
    </row>
    <row r="6891" spans="1:4" x14ac:dyDescent="0.2">
      <c r="A6891" s="43"/>
      <c r="C6891" s="43" t="s">
        <v>6896</v>
      </c>
      <c r="D6891" s="44" t="s">
        <v>34600</v>
      </c>
    </row>
    <row r="6892" spans="1:4" x14ac:dyDescent="0.2">
      <c r="A6892" s="43"/>
      <c r="C6892" s="43" t="s">
        <v>6897</v>
      </c>
      <c r="D6892" s="44" t="s">
        <v>34601</v>
      </c>
    </row>
    <row r="6893" spans="1:4" x14ac:dyDescent="0.2">
      <c r="A6893" s="43"/>
      <c r="C6893" s="43" t="s">
        <v>6898</v>
      </c>
      <c r="D6893" s="44" t="s">
        <v>34602</v>
      </c>
    </row>
    <row r="6894" spans="1:4" x14ac:dyDescent="0.2">
      <c r="A6894" s="43"/>
      <c r="C6894" s="43" t="s">
        <v>6899</v>
      </c>
      <c r="D6894" s="44" t="s">
        <v>34603</v>
      </c>
    </row>
    <row r="6895" spans="1:4" x14ac:dyDescent="0.2">
      <c r="A6895" s="43"/>
      <c r="C6895" s="43" t="s">
        <v>6900</v>
      </c>
      <c r="D6895" s="44" t="s">
        <v>34604</v>
      </c>
    </row>
    <row r="6896" spans="1:4" x14ac:dyDescent="0.2">
      <c r="A6896" s="43"/>
      <c r="C6896" s="43" t="s">
        <v>6901</v>
      </c>
      <c r="D6896" s="44" t="s">
        <v>34605</v>
      </c>
    </row>
    <row r="6897" spans="1:4" x14ac:dyDescent="0.2">
      <c r="A6897" s="43"/>
      <c r="C6897" s="43" t="s">
        <v>6902</v>
      </c>
      <c r="D6897" s="44" t="s">
        <v>34606</v>
      </c>
    </row>
    <row r="6898" spans="1:4" x14ac:dyDescent="0.2">
      <c r="A6898" s="43"/>
      <c r="C6898" s="43" t="s">
        <v>6903</v>
      </c>
      <c r="D6898" s="44" t="s">
        <v>34607</v>
      </c>
    </row>
    <row r="6899" spans="1:4" x14ac:dyDescent="0.2">
      <c r="A6899" s="43" t="s">
        <v>34608</v>
      </c>
      <c r="B6899" s="26" t="s">
        <v>34609</v>
      </c>
      <c r="C6899" s="43" t="s">
        <v>6904</v>
      </c>
      <c r="D6899" s="44" t="s">
        <v>34610</v>
      </c>
    </row>
    <row r="6900" spans="1:4" x14ac:dyDescent="0.2">
      <c r="A6900" s="43"/>
      <c r="C6900" s="43" t="s">
        <v>6905</v>
      </c>
      <c r="D6900" s="44" t="s">
        <v>34611</v>
      </c>
    </row>
    <row r="6901" spans="1:4" x14ac:dyDescent="0.2">
      <c r="A6901" s="43"/>
      <c r="C6901" s="43" t="s">
        <v>6906</v>
      </c>
      <c r="D6901" s="44" t="s">
        <v>34612</v>
      </c>
    </row>
    <row r="6902" spans="1:4" x14ac:dyDescent="0.2">
      <c r="A6902" s="43"/>
      <c r="C6902" s="43" t="s">
        <v>6907</v>
      </c>
      <c r="D6902" s="44" t="s">
        <v>34613</v>
      </c>
    </row>
    <row r="6903" spans="1:4" x14ac:dyDescent="0.2">
      <c r="A6903" s="43"/>
      <c r="C6903" s="43" t="s">
        <v>6908</v>
      </c>
      <c r="D6903" s="44" t="s">
        <v>34614</v>
      </c>
    </row>
    <row r="6904" spans="1:4" ht="24" x14ac:dyDescent="0.2">
      <c r="A6904" s="43" t="s">
        <v>34615</v>
      </c>
      <c r="B6904" s="26" t="s">
        <v>34616</v>
      </c>
      <c r="C6904" s="43" t="s">
        <v>6909</v>
      </c>
      <c r="D6904" s="44" t="s">
        <v>34617</v>
      </c>
    </row>
    <row r="6905" spans="1:4" x14ac:dyDescent="0.2">
      <c r="A6905" s="43"/>
      <c r="C6905" s="43" t="s">
        <v>6910</v>
      </c>
      <c r="D6905" s="44" t="s">
        <v>34618</v>
      </c>
    </row>
    <row r="6906" spans="1:4" x14ac:dyDescent="0.2">
      <c r="A6906" s="43"/>
      <c r="C6906" s="43" t="s">
        <v>6911</v>
      </c>
      <c r="D6906" s="44" t="s">
        <v>34619</v>
      </c>
    </row>
    <row r="6907" spans="1:4" x14ac:dyDescent="0.2">
      <c r="A6907" s="43"/>
      <c r="C6907" s="43" t="s">
        <v>6912</v>
      </c>
      <c r="D6907" s="44" t="s">
        <v>34620</v>
      </c>
    </row>
    <row r="6908" spans="1:4" x14ac:dyDescent="0.2">
      <c r="A6908" s="43"/>
      <c r="C6908" s="43" t="s">
        <v>6913</v>
      </c>
      <c r="D6908" s="44" t="s">
        <v>34621</v>
      </c>
    </row>
    <row r="6909" spans="1:4" x14ac:dyDescent="0.2">
      <c r="A6909" s="43" t="s">
        <v>34622</v>
      </c>
      <c r="B6909" s="26" t="s">
        <v>34623</v>
      </c>
      <c r="C6909" s="43" t="s">
        <v>6914</v>
      </c>
      <c r="D6909" s="44" t="s">
        <v>34624</v>
      </c>
    </row>
    <row r="6910" spans="1:4" x14ac:dyDescent="0.2">
      <c r="A6910" s="43"/>
      <c r="C6910" s="43" t="s">
        <v>6915</v>
      </c>
      <c r="D6910" s="44" t="s">
        <v>24888</v>
      </c>
    </row>
    <row r="6911" spans="1:4" x14ac:dyDescent="0.2">
      <c r="A6911" s="43"/>
      <c r="C6911" s="43" t="s">
        <v>6916</v>
      </c>
      <c r="D6911" s="44" t="s">
        <v>34625</v>
      </c>
    </row>
    <row r="6912" spans="1:4" x14ac:dyDescent="0.2">
      <c r="A6912" s="43"/>
      <c r="C6912" s="43" t="s">
        <v>6917</v>
      </c>
      <c r="D6912" s="44" t="s">
        <v>34626</v>
      </c>
    </row>
    <row r="6913" spans="1:4" x14ac:dyDescent="0.2">
      <c r="A6913" s="43"/>
      <c r="C6913" s="43" t="s">
        <v>6918</v>
      </c>
      <c r="D6913" s="44" t="s">
        <v>24890</v>
      </c>
    </row>
    <row r="6914" spans="1:4" x14ac:dyDescent="0.2">
      <c r="A6914" s="43" t="s">
        <v>34627</v>
      </c>
      <c r="B6914" s="26" t="s">
        <v>24887</v>
      </c>
      <c r="C6914" s="43" t="s">
        <v>34627</v>
      </c>
      <c r="D6914" s="44" t="s">
        <v>24887</v>
      </c>
    </row>
    <row r="6915" spans="1:4" x14ac:dyDescent="0.2">
      <c r="A6915" s="43" t="s">
        <v>34628</v>
      </c>
      <c r="B6915" s="26" t="s">
        <v>34629</v>
      </c>
      <c r="C6915" s="43" t="s">
        <v>34628</v>
      </c>
      <c r="D6915" s="44" t="s">
        <v>34629</v>
      </c>
    </row>
    <row r="6916" spans="1:4" x14ac:dyDescent="0.2">
      <c r="A6916" s="43" t="s">
        <v>34630</v>
      </c>
      <c r="B6916" s="26" t="s">
        <v>34631</v>
      </c>
      <c r="C6916" s="43" t="s">
        <v>34630</v>
      </c>
      <c r="D6916" s="44" t="s">
        <v>34631</v>
      </c>
    </row>
    <row r="6917" spans="1:4" x14ac:dyDescent="0.2">
      <c r="A6917" s="43" t="s">
        <v>34632</v>
      </c>
      <c r="B6917" s="26" t="s">
        <v>34633</v>
      </c>
      <c r="C6917" s="43" t="s">
        <v>34632</v>
      </c>
      <c r="D6917" s="44" t="s">
        <v>34633</v>
      </c>
    </row>
    <row r="6918" spans="1:4" x14ac:dyDescent="0.2">
      <c r="A6918" s="43" t="s">
        <v>34634</v>
      </c>
      <c r="B6918" s="26" t="s">
        <v>34635</v>
      </c>
      <c r="C6918" s="43" t="s">
        <v>34634</v>
      </c>
      <c r="D6918" s="44" t="s">
        <v>34635</v>
      </c>
    </row>
    <row r="6919" spans="1:4" ht="24" x14ac:dyDescent="0.2">
      <c r="A6919" s="43" t="s">
        <v>34636</v>
      </c>
      <c r="B6919" s="26" t="s">
        <v>34637</v>
      </c>
      <c r="C6919" s="43" t="s">
        <v>6924</v>
      </c>
      <c r="D6919" s="44" t="s">
        <v>34638</v>
      </c>
    </row>
    <row r="6920" spans="1:4" x14ac:dyDescent="0.2">
      <c r="A6920" s="43"/>
      <c r="C6920" s="43" t="s">
        <v>6925</v>
      </c>
      <c r="D6920" s="44" t="s">
        <v>34639</v>
      </c>
    </row>
    <row r="6921" spans="1:4" x14ac:dyDescent="0.2">
      <c r="A6921" s="43"/>
      <c r="C6921" s="43" t="s">
        <v>6926</v>
      </c>
      <c r="D6921" s="44" t="s">
        <v>34640</v>
      </c>
    </row>
    <row r="6922" spans="1:4" x14ac:dyDescent="0.2">
      <c r="A6922" s="43" t="s">
        <v>34641</v>
      </c>
      <c r="B6922" s="26" t="s">
        <v>34642</v>
      </c>
      <c r="C6922" s="43" t="s">
        <v>34641</v>
      </c>
      <c r="D6922" s="44" t="s">
        <v>34642</v>
      </c>
    </row>
    <row r="6923" spans="1:4" x14ac:dyDescent="0.2">
      <c r="A6923" s="43" t="s">
        <v>34643</v>
      </c>
      <c r="B6923" s="26" t="s">
        <v>34644</v>
      </c>
      <c r="C6923" s="43" t="s">
        <v>34643</v>
      </c>
      <c r="D6923" s="44" t="s">
        <v>34644</v>
      </c>
    </row>
    <row r="6924" spans="1:4" ht="24" x14ac:dyDescent="0.2">
      <c r="A6924" s="43" t="s">
        <v>34645</v>
      </c>
      <c r="B6924" s="26" t="s">
        <v>34646</v>
      </c>
      <c r="C6924" s="43" t="s">
        <v>6929</v>
      </c>
      <c r="D6924" s="44" t="s">
        <v>34647</v>
      </c>
    </row>
    <row r="6925" spans="1:4" x14ac:dyDescent="0.2">
      <c r="A6925" s="43"/>
      <c r="C6925" s="43" t="s">
        <v>6930</v>
      </c>
      <c r="D6925" s="44" t="s">
        <v>34648</v>
      </c>
    </row>
    <row r="6926" spans="1:4" x14ac:dyDescent="0.2">
      <c r="A6926" s="43"/>
      <c r="C6926" s="43" t="s">
        <v>6931</v>
      </c>
      <c r="D6926" s="44" t="s">
        <v>34649</v>
      </c>
    </row>
    <row r="6927" spans="1:4" x14ac:dyDescent="0.2">
      <c r="A6927" s="43"/>
      <c r="C6927" s="43" t="s">
        <v>6932</v>
      </c>
      <c r="D6927" s="44" t="s">
        <v>34650</v>
      </c>
    </row>
    <row r="6928" spans="1:4" x14ac:dyDescent="0.2">
      <c r="A6928" s="43"/>
      <c r="C6928" s="43" t="s">
        <v>6933</v>
      </c>
      <c r="D6928" s="44" t="s">
        <v>34651</v>
      </c>
    </row>
    <row r="6929" spans="1:4" x14ac:dyDescent="0.2">
      <c r="A6929" s="43"/>
      <c r="C6929" s="43" t="s">
        <v>6934</v>
      </c>
      <c r="D6929" s="44" t="s">
        <v>34652</v>
      </c>
    </row>
    <row r="6930" spans="1:4" x14ac:dyDescent="0.2">
      <c r="A6930" s="43"/>
      <c r="C6930" s="43" t="s">
        <v>6935</v>
      </c>
      <c r="D6930" s="44" t="s">
        <v>34653</v>
      </c>
    </row>
    <row r="6931" spans="1:4" x14ac:dyDescent="0.2">
      <c r="A6931" s="43"/>
      <c r="C6931" s="43" t="s">
        <v>6936</v>
      </c>
      <c r="D6931" s="44" t="s">
        <v>34654</v>
      </c>
    </row>
    <row r="6932" spans="1:4" x14ac:dyDescent="0.2">
      <c r="A6932" s="43" t="s">
        <v>34655</v>
      </c>
      <c r="B6932" s="26" t="s">
        <v>34656</v>
      </c>
      <c r="C6932" s="43" t="s">
        <v>6937</v>
      </c>
      <c r="D6932" s="44" t="s">
        <v>34657</v>
      </c>
    </row>
    <row r="6933" spans="1:4" x14ac:dyDescent="0.2">
      <c r="A6933" s="43"/>
      <c r="C6933" s="43" t="s">
        <v>6938</v>
      </c>
      <c r="D6933" s="44" t="s">
        <v>34658</v>
      </c>
    </row>
    <row r="6934" spans="1:4" x14ac:dyDescent="0.2">
      <c r="A6934" s="43"/>
      <c r="C6934" s="43" t="s">
        <v>6939</v>
      </c>
      <c r="D6934" s="44" t="s">
        <v>34659</v>
      </c>
    </row>
    <row r="6935" spans="1:4" x14ac:dyDescent="0.2">
      <c r="A6935" s="43"/>
      <c r="C6935" s="43" t="s">
        <v>6940</v>
      </c>
      <c r="D6935" s="44" t="s">
        <v>34660</v>
      </c>
    </row>
    <row r="6936" spans="1:4" x14ac:dyDescent="0.2">
      <c r="A6936" s="43"/>
      <c r="C6936" s="43" t="s">
        <v>6941</v>
      </c>
      <c r="D6936" s="44" t="s">
        <v>34661</v>
      </c>
    </row>
    <row r="6937" spans="1:4" ht="24" x14ac:dyDescent="0.2">
      <c r="A6937" s="43" t="s">
        <v>34662</v>
      </c>
      <c r="B6937" s="26" t="s">
        <v>34663</v>
      </c>
      <c r="C6937" s="43" t="s">
        <v>34662</v>
      </c>
      <c r="D6937" s="44" t="s">
        <v>34663</v>
      </c>
    </row>
    <row r="6938" spans="1:4" ht="24" x14ac:dyDescent="0.2">
      <c r="A6938" s="43" t="s">
        <v>34664</v>
      </c>
      <c r="B6938" s="26" t="s">
        <v>34665</v>
      </c>
      <c r="C6938" s="43" t="s">
        <v>6943</v>
      </c>
      <c r="D6938" s="44" t="s">
        <v>34666</v>
      </c>
    </row>
    <row r="6939" spans="1:4" x14ac:dyDescent="0.2">
      <c r="A6939" s="43"/>
      <c r="C6939" s="43" t="s">
        <v>6944</v>
      </c>
      <c r="D6939" s="44" t="s">
        <v>34667</v>
      </c>
    </row>
    <row r="6940" spans="1:4" x14ac:dyDescent="0.2">
      <c r="A6940" s="43"/>
      <c r="C6940" s="43" t="s">
        <v>6945</v>
      </c>
      <c r="D6940" s="44" t="s">
        <v>34668</v>
      </c>
    </row>
    <row r="6941" spans="1:4" x14ac:dyDescent="0.2">
      <c r="A6941" s="43"/>
      <c r="C6941" s="43" t="s">
        <v>6946</v>
      </c>
      <c r="D6941" s="44" t="s">
        <v>34669</v>
      </c>
    </row>
    <row r="6942" spans="1:4" x14ac:dyDescent="0.2">
      <c r="A6942" s="43"/>
      <c r="C6942" s="43" t="s">
        <v>6947</v>
      </c>
      <c r="D6942" s="44" t="s">
        <v>34670</v>
      </c>
    </row>
    <row r="6943" spans="1:4" x14ac:dyDescent="0.2">
      <c r="A6943" s="43"/>
      <c r="C6943" s="43" t="s">
        <v>6948</v>
      </c>
      <c r="D6943" s="44" t="s">
        <v>34671</v>
      </c>
    </row>
    <row r="6944" spans="1:4" x14ac:dyDescent="0.2">
      <c r="A6944" s="43"/>
      <c r="C6944" s="43" t="s">
        <v>6949</v>
      </c>
      <c r="D6944" s="44" t="s">
        <v>34672</v>
      </c>
    </row>
    <row r="6945" spans="1:4" x14ac:dyDescent="0.2">
      <c r="A6945" s="43" t="s">
        <v>34673</v>
      </c>
      <c r="B6945" s="26" t="s">
        <v>34674</v>
      </c>
      <c r="C6945" s="43" t="s">
        <v>6950</v>
      </c>
      <c r="D6945" s="44" t="s">
        <v>34675</v>
      </c>
    </row>
    <row r="6946" spans="1:4" x14ac:dyDescent="0.2">
      <c r="A6946" s="43"/>
      <c r="C6946" s="43" t="s">
        <v>6951</v>
      </c>
      <c r="D6946" s="44" t="s">
        <v>34676</v>
      </c>
    </row>
    <row r="6947" spans="1:4" x14ac:dyDescent="0.2">
      <c r="A6947" s="43"/>
      <c r="C6947" s="43" t="s">
        <v>6952</v>
      </c>
      <c r="D6947" s="44" t="s">
        <v>34677</v>
      </c>
    </row>
    <row r="6948" spans="1:4" x14ac:dyDescent="0.2">
      <c r="A6948" s="43"/>
      <c r="C6948" s="43" t="s">
        <v>6953</v>
      </c>
      <c r="D6948" s="44" t="s">
        <v>34678</v>
      </c>
    </row>
    <row r="6949" spans="1:4" x14ac:dyDescent="0.2">
      <c r="A6949" s="43"/>
      <c r="C6949" s="43" t="s">
        <v>6954</v>
      </c>
      <c r="D6949" s="44" t="s">
        <v>34679</v>
      </c>
    </row>
    <row r="6950" spans="1:4" x14ac:dyDescent="0.2">
      <c r="A6950" s="43"/>
      <c r="C6950" s="43" t="s">
        <v>6955</v>
      </c>
      <c r="D6950" s="44" t="s">
        <v>34680</v>
      </c>
    </row>
    <row r="6951" spans="1:4" x14ac:dyDescent="0.2">
      <c r="A6951" s="43" t="s">
        <v>34681</v>
      </c>
      <c r="B6951" s="26" t="s">
        <v>34682</v>
      </c>
      <c r="C6951" s="43" t="s">
        <v>6956</v>
      </c>
      <c r="D6951" s="44" t="s">
        <v>34683</v>
      </c>
    </row>
    <row r="6952" spans="1:4" x14ac:dyDescent="0.2">
      <c r="A6952" s="43"/>
      <c r="C6952" s="43" t="s">
        <v>6957</v>
      </c>
      <c r="D6952" s="44" t="s">
        <v>34684</v>
      </c>
    </row>
    <row r="6953" spans="1:4" x14ac:dyDescent="0.2">
      <c r="A6953" s="43"/>
      <c r="C6953" s="43" t="s">
        <v>6958</v>
      </c>
      <c r="D6953" s="44" t="s">
        <v>34685</v>
      </c>
    </row>
    <row r="6954" spans="1:4" x14ac:dyDescent="0.2">
      <c r="A6954" s="43"/>
      <c r="C6954" s="43" t="s">
        <v>6959</v>
      </c>
      <c r="D6954" s="44" t="s">
        <v>34686</v>
      </c>
    </row>
    <row r="6955" spans="1:4" x14ac:dyDescent="0.2">
      <c r="A6955" s="43"/>
      <c r="C6955" s="43" t="s">
        <v>6960</v>
      </c>
      <c r="D6955" s="44" t="s">
        <v>34687</v>
      </c>
    </row>
    <row r="6956" spans="1:4" ht="24" x14ac:dyDescent="0.2">
      <c r="A6956" s="43" t="s">
        <v>34688</v>
      </c>
      <c r="B6956" s="26" t="s">
        <v>34689</v>
      </c>
      <c r="C6956" s="43" t="s">
        <v>6961</v>
      </c>
      <c r="D6956" s="44" t="s">
        <v>34690</v>
      </c>
    </row>
    <row r="6957" spans="1:4" x14ac:dyDescent="0.2">
      <c r="A6957" s="43"/>
      <c r="C6957" s="43" t="s">
        <v>6962</v>
      </c>
      <c r="D6957" s="44" t="s">
        <v>34691</v>
      </c>
    </row>
    <row r="6958" spans="1:4" x14ac:dyDescent="0.2">
      <c r="A6958" s="43"/>
      <c r="C6958" s="43" t="s">
        <v>6963</v>
      </c>
      <c r="D6958" s="44" t="s">
        <v>34692</v>
      </c>
    </row>
    <row r="6959" spans="1:4" x14ac:dyDescent="0.2">
      <c r="A6959" s="43"/>
      <c r="C6959" s="43" t="s">
        <v>6964</v>
      </c>
      <c r="D6959" s="44" t="s">
        <v>34693</v>
      </c>
    </row>
    <row r="6960" spans="1:4" x14ac:dyDescent="0.2">
      <c r="A6960" s="43" t="s">
        <v>34694</v>
      </c>
      <c r="B6960" s="26" t="s">
        <v>34695</v>
      </c>
      <c r="C6960" s="43" t="s">
        <v>6965</v>
      </c>
      <c r="D6960" s="44" t="s">
        <v>34696</v>
      </c>
    </row>
    <row r="6961" spans="1:4" x14ac:dyDescent="0.2">
      <c r="A6961" s="43"/>
      <c r="C6961" s="43" t="s">
        <v>6966</v>
      </c>
      <c r="D6961" s="44" t="s">
        <v>34697</v>
      </c>
    </row>
    <row r="6962" spans="1:4" ht="24" x14ac:dyDescent="0.2">
      <c r="A6962" s="43" t="s">
        <v>34698</v>
      </c>
      <c r="B6962" s="26" t="s">
        <v>34699</v>
      </c>
      <c r="C6962" s="43" t="s">
        <v>6967</v>
      </c>
      <c r="D6962" s="44" t="s">
        <v>34700</v>
      </c>
    </row>
    <row r="6963" spans="1:4" x14ac:dyDescent="0.2">
      <c r="A6963" s="43"/>
      <c r="C6963" s="43" t="s">
        <v>6968</v>
      </c>
      <c r="D6963" s="44" t="s">
        <v>34701</v>
      </c>
    </row>
    <row r="6964" spans="1:4" x14ac:dyDescent="0.2">
      <c r="A6964" s="43"/>
      <c r="C6964" s="43" t="s">
        <v>6969</v>
      </c>
      <c r="D6964" s="44" t="s">
        <v>34702</v>
      </c>
    </row>
    <row r="6965" spans="1:4" x14ac:dyDescent="0.2">
      <c r="A6965" s="43"/>
      <c r="C6965" s="43" t="s">
        <v>6970</v>
      </c>
      <c r="D6965" s="44" t="s">
        <v>34703</v>
      </c>
    </row>
    <row r="6966" spans="1:4" x14ac:dyDescent="0.2">
      <c r="A6966" s="43"/>
      <c r="C6966" s="43" t="s">
        <v>6971</v>
      </c>
      <c r="D6966" s="44" t="s">
        <v>34704</v>
      </c>
    </row>
    <row r="6967" spans="1:4" x14ac:dyDescent="0.2">
      <c r="A6967" s="43"/>
      <c r="C6967" s="43" t="s">
        <v>6972</v>
      </c>
      <c r="D6967" s="44" t="s">
        <v>34705</v>
      </c>
    </row>
    <row r="6968" spans="1:4" x14ac:dyDescent="0.2">
      <c r="A6968" s="43" t="s">
        <v>34706</v>
      </c>
      <c r="B6968" s="26" t="s">
        <v>34707</v>
      </c>
      <c r="C6968" s="43" t="s">
        <v>6973</v>
      </c>
      <c r="D6968" s="44" t="s">
        <v>34708</v>
      </c>
    </row>
    <row r="6969" spans="1:4" x14ac:dyDescent="0.2">
      <c r="A6969" s="43"/>
      <c r="C6969" s="43" t="s">
        <v>6974</v>
      </c>
      <c r="D6969" s="44" t="s">
        <v>34709</v>
      </c>
    </row>
    <row r="6970" spans="1:4" x14ac:dyDescent="0.2">
      <c r="A6970" s="43"/>
      <c r="C6970" s="43" t="s">
        <v>6975</v>
      </c>
      <c r="D6970" s="44" t="s">
        <v>34710</v>
      </c>
    </row>
    <row r="6971" spans="1:4" x14ac:dyDescent="0.2">
      <c r="A6971" s="43" t="s">
        <v>34711</v>
      </c>
      <c r="B6971" s="26" t="s">
        <v>34712</v>
      </c>
      <c r="C6971" s="43" t="s">
        <v>34711</v>
      </c>
      <c r="D6971" s="44" t="s">
        <v>34713</v>
      </c>
    </row>
    <row r="6972" spans="1:4" x14ac:dyDescent="0.2">
      <c r="A6972" s="43" t="s">
        <v>34714</v>
      </c>
      <c r="B6972" s="26" t="s">
        <v>34715</v>
      </c>
      <c r="C6972" s="43" t="s">
        <v>34714</v>
      </c>
      <c r="D6972" s="44" t="s">
        <v>34716</v>
      </c>
    </row>
    <row r="6973" spans="1:4" x14ac:dyDescent="0.2">
      <c r="A6973" s="43" t="s">
        <v>34717</v>
      </c>
      <c r="B6973" s="26" t="s">
        <v>34718</v>
      </c>
      <c r="C6973" s="43" t="s">
        <v>34717</v>
      </c>
      <c r="D6973" s="44" t="s">
        <v>34718</v>
      </c>
    </row>
    <row r="6974" spans="1:4" x14ac:dyDescent="0.2">
      <c r="A6974" s="43" t="s">
        <v>34719</v>
      </c>
      <c r="B6974" s="26" t="s">
        <v>34720</v>
      </c>
      <c r="C6974" s="43" t="s">
        <v>34719</v>
      </c>
      <c r="D6974" s="44" t="s">
        <v>34720</v>
      </c>
    </row>
    <row r="6975" spans="1:4" x14ac:dyDescent="0.2">
      <c r="A6975" s="43" t="s">
        <v>34721</v>
      </c>
      <c r="B6975" s="26" t="s">
        <v>34722</v>
      </c>
      <c r="C6975" s="43" t="s">
        <v>34721</v>
      </c>
      <c r="D6975" s="44" t="s">
        <v>34722</v>
      </c>
    </row>
    <row r="6976" spans="1:4" x14ac:dyDescent="0.2">
      <c r="A6976" s="43" t="s">
        <v>34723</v>
      </c>
      <c r="B6976" s="26" t="s">
        <v>34724</v>
      </c>
      <c r="C6976" s="43" t="s">
        <v>34723</v>
      </c>
      <c r="D6976" s="44" t="s">
        <v>34724</v>
      </c>
    </row>
    <row r="6977" spans="1:4" ht="24" x14ac:dyDescent="0.2">
      <c r="A6977" s="43" t="s">
        <v>34725</v>
      </c>
      <c r="B6977" s="26" t="s">
        <v>34726</v>
      </c>
      <c r="C6977" s="43" t="s">
        <v>6982</v>
      </c>
      <c r="D6977" s="44" t="s">
        <v>34727</v>
      </c>
    </row>
    <row r="6978" spans="1:4" x14ac:dyDescent="0.2">
      <c r="A6978" s="43"/>
      <c r="C6978" s="43" t="s">
        <v>6983</v>
      </c>
      <c r="D6978" s="44" t="s">
        <v>34728</v>
      </c>
    </row>
    <row r="6979" spans="1:4" x14ac:dyDescent="0.2">
      <c r="A6979" s="43"/>
      <c r="C6979" s="43" t="s">
        <v>6984</v>
      </c>
      <c r="D6979" s="44" t="s">
        <v>34729</v>
      </c>
    </row>
    <row r="6980" spans="1:4" x14ac:dyDescent="0.2">
      <c r="A6980" s="43"/>
      <c r="C6980" s="43" t="s">
        <v>6985</v>
      </c>
      <c r="D6980" s="44" t="s">
        <v>34730</v>
      </c>
    </row>
    <row r="6981" spans="1:4" x14ac:dyDescent="0.2">
      <c r="A6981" s="43" t="s">
        <v>34731</v>
      </c>
      <c r="B6981" s="26" t="s">
        <v>34732</v>
      </c>
      <c r="C6981" s="43" t="s">
        <v>6986</v>
      </c>
      <c r="D6981" s="44" t="s">
        <v>34733</v>
      </c>
    </row>
    <row r="6982" spans="1:4" x14ac:dyDescent="0.2">
      <c r="A6982" s="43"/>
      <c r="C6982" s="43" t="s">
        <v>6987</v>
      </c>
      <c r="D6982" s="44" t="s">
        <v>34734</v>
      </c>
    </row>
    <row r="6983" spans="1:4" x14ac:dyDescent="0.2">
      <c r="A6983" s="43"/>
      <c r="C6983" s="43" t="s">
        <v>6988</v>
      </c>
      <c r="D6983" s="44" t="s">
        <v>34735</v>
      </c>
    </row>
    <row r="6984" spans="1:4" ht="24" x14ac:dyDescent="0.2">
      <c r="A6984" s="43" t="s">
        <v>34736</v>
      </c>
      <c r="B6984" s="26" t="s">
        <v>34737</v>
      </c>
      <c r="C6984" s="43" t="s">
        <v>6989</v>
      </c>
      <c r="D6984" s="44" t="s">
        <v>34738</v>
      </c>
    </row>
    <row r="6985" spans="1:4" x14ac:dyDescent="0.2">
      <c r="A6985" s="43"/>
      <c r="C6985" s="43" t="s">
        <v>6990</v>
      </c>
      <c r="D6985" s="44" t="s">
        <v>34739</v>
      </c>
    </row>
    <row r="6986" spans="1:4" x14ac:dyDescent="0.2">
      <c r="A6986" s="43"/>
      <c r="C6986" s="43" t="s">
        <v>6991</v>
      </c>
      <c r="D6986" s="44" t="s">
        <v>34740</v>
      </c>
    </row>
    <row r="6987" spans="1:4" x14ac:dyDescent="0.2">
      <c r="A6987" s="43"/>
      <c r="C6987" s="43" t="s">
        <v>6992</v>
      </c>
      <c r="D6987" s="44" t="s">
        <v>34741</v>
      </c>
    </row>
    <row r="6988" spans="1:4" x14ac:dyDescent="0.2">
      <c r="A6988" s="43"/>
      <c r="C6988" s="43" t="s">
        <v>6993</v>
      </c>
      <c r="D6988" s="44" t="s">
        <v>34742</v>
      </c>
    </row>
    <row r="6989" spans="1:4" x14ac:dyDescent="0.2">
      <c r="A6989" s="43" t="s">
        <v>34743</v>
      </c>
      <c r="B6989" s="26" t="s">
        <v>34744</v>
      </c>
      <c r="C6989" s="43" t="s">
        <v>34743</v>
      </c>
      <c r="D6989" s="44" t="s">
        <v>34744</v>
      </c>
    </row>
    <row r="6990" spans="1:4" x14ac:dyDescent="0.2">
      <c r="A6990" s="43" t="s">
        <v>34745</v>
      </c>
      <c r="B6990" s="26" t="s">
        <v>34746</v>
      </c>
      <c r="C6990" s="43" t="s">
        <v>6995</v>
      </c>
      <c r="D6990" s="44" t="s">
        <v>34747</v>
      </c>
    </row>
    <row r="6991" spans="1:4" x14ac:dyDescent="0.2">
      <c r="A6991" s="43"/>
      <c r="C6991" s="43" t="s">
        <v>6996</v>
      </c>
      <c r="D6991" s="44" t="s">
        <v>34748</v>
      </c>
    </row>
    <row r="6992" spans="1:4" x14ac:dyDescent="0.2">
      <c r="A6992" s="43"/>
      <c r="C6992" s="43" t="s">
        <v>6997</v>
      </c>
      <c r="D6992" s="44" t="s">
        <v>34749</v>
      </c>
    </row>
    <row r="6993" spans="1:4" x14ac:dyDescent="0.2">
      <c r="A6993" s="43"/>
      <c r="C6993" s="43" t="s">
        <v>6998</v>
      </c>
      <c r="D6993" s="44" t="s">
        <v>34750</v>
      </c>
    </row>
    <row r="6994" spans="1:4" ht="36" x14ac:dyDescent="0.2">
      <c r="A6994" s="43" t="s">
        <v>34751</v>
      </c>
      <c r="B6994" s="26" t="s">
        <v>34752</v>
      </c>
      <c r="C6994" s="43" t="s">
        <v>6999</v>
      </c>
      <c r="D6994" s="44" t="s">
        <v>34753</v>
      </c>
    </row>
    <row r="6995" spans="1:4" x14ac:dyDescent="0.2">
      <c r="A6995" s="43"/>
      <c r="C6995" s="43" t="s">
        <v>7000</v>
      </c>
      <c r="D6995" s="44" t="s">
        <v>34754</v>
      </c>
    </row>
    <row r="6996" spans="1:4" x14ac:dyDescent="0.2">
      <c r="A6996" s="43"/>
      <c r="C6996" s="43" t="s">
        <v>7001</v>
      </c>
      <c r="D6996" s="44" t="s">
        <v>34755</v>
      </c>
    </row>
    <row r="6997" spans="1:4" x14ac:dyDescent="0.2">
      <c r="A6997" s="43"/>
      <c r="C6997" s="43" t="s">
        <v>7002</v>
      </c>
      <c r="D6997" s="44" t="s">
        <v>34756</v>
      </c>
    </row>
    <row r="6998" spans="1:4" x14ac:dyDescent="0.2">
      <c r="A6998" s="43"/>
      <c r="C6998" s="43" t="s">
        <v>7003</v>
      </c>
      <c r="D6998" s="44" t="s">
        <v>34757</v>
      </c>
    </row>
    <row r="6999" spans="1:4" ht="24" x14ac:dyDescent="0.2">
      <c r="A6999" s="43" t="s">
        <v>34758</v>
      </c>
      <c r="B6999" s="26" t="s">
        <v>34759</v>
      </c>
      <c r="C6999" s="43" t="s">
        <v>7004</v>
      </c>
      <c r="D6999" s="44" t="s">
        <v>34760</v>
      </c>
    </row>
    <row r="7000" spans="1:4" x14ac:dyDescent="0.2">
      <c r="A7000" s="43"/>
      <c r="C7000" s="43" t="s">
        <v>7005</v>
      </c>
      <c r="D7000" s="44" t="s">
        <v>34761</v>
      </c>
    </row>
    <row r="7001" spans="1:4" x14ac:dyDescent="0.2">
      <c r="A7001" s="43"/>
      <c r="C7001" s="43" t="s">
        <v>7006</v>
      </c>
      <c r="D7001" s="44" t="s">
        <v>34762</v>
      </c>
    </row>
    <row r="7002" spans="1:4" x14ac:dyDescent="0.2">
      <c r="A7002" s="43"/>
      <c r="C7002" s="43" t="s">
        <v>7007</v>
      </c>
      <c r="D7002" s="44" t="s">
        <v>34763</v>
      </c>
    </row>
    <row r="7003" spans="1:4" x14ac:dyDescent="0.2">
      <c r="A7003" s="43"/>
      <c r="C7003" s="43" t="s">
        <v>7008</v>
      </c>
      <c r="D7003" s="44" t="s">
        <v>34764</v>
      </c>
    </row>
    <row r="7004" spans="1:4" x14ac:dyDescent="0.2">
      <c r="A7004" s="43"/>
      <c r="C7004" s="43" t="s">
        <v>7009</v>
      </c>
      <c r="D7004" s="44" t="s">
        <v>34765</v>
      </c>
    </row>
    <row r="7005" spans="1:4" x14ac:dyDescent="0.2">
      <c r="A7005" s="43"/>
      <c r="C7005" s="43" t="s">
        <v>7010</v>
      </c>
      <c r="D7005" s="44" t="s">
        <v>34766</v>
      </c>
    </row>
    <row r="7006" spans="1:4" x14ac:dyDescent="0.2">
      <c r="A7006" s="43"/>
      <c r="C7006" s="43" t="s">
        <v>7011</v>
      </c>
      <c r="D7006" s="44" t="s">
        <v>34767</v>
      </c>
    </row>
    <row r="7007" spans="1:4" x14ac:dyDescent="0.2">
      <c r="A7007" s="43"/>
      <c r="C7007" s="43" t="s">
        <v>7012</v>
      </c>
      <c r="D7007" s="44" t="s">
        <v>34768</v>
      </c>
    </row>
    <row r="7008" spans="1:4" ht="24" x14ac:dyDescent="0.2">
      <c r="A7008" s="43" t="s">
        <v>34769</v>
      </c>
      <c r="B7008" s="26" t="s">
        <v>34770</v>
      </c>
      <c r="C7008" s="43" t="s">
        <v>7013</v>
      </c>
      <c r="D7008" s="44" t="s">
        <v>34771</v>
      </c>
    </row>
    <row r="7009" spans="1:4" x14ac:dyDescent="0.2">
      <c r="A7009" s="43"/>
      <c r="C7009" s="43" t="s">
        <v>7014</v>
      </c>
      <c r="D7009" s="44" t="s">
        <v>34772</v>
      </c>
    </row>
    <row r="7010" spans="1:4" x14ac:dyDescent="0.2">
      <c r="A7010" s="43"/>
      <c r="C7010" s="43" t="s">
        <v>7015</v>
      </c>
      <c r="D7010" s="44" t="s">
        <v>34773</v>
      </c>
    </row>
    <row r="7011" spans="1:4" x14ac:dyDescent="0.2">
      <c r="A7011" s="43"/>
      <c r="C7011" s="43" t="s">
        <v>7016</v>
      </c>
      <c r="D7011" s="44" t="s">
        <v>34774</v>
      </c>
    </row>
    <row r="7012" spans="1:4" x14ac:dyDescent="0.2">
      <c r="A7012" s="43"/>
      <c r="C7012" s="43" t="s">
        <v>7017</v>
      </c>
      <c r="D7012" s="44" t="s">
        <v>34775</v>
      </c>
    </row>
    <row r="7013" spans="1:4" x14ac:dyDescent="0.2">
      <c r="A7013" s="43"/>
      <c r="C7013" s="43" t="s">
        <v>7018</v>
      </c>
      <c r="D7013" s="44" t="s">
        <v>34776</v>
      </c>
    </row>
    <row r="7014" spans="1:4" x14ac:dyDescent="0.2">
      <c r="A7014" s="43"/>
      <c r="C7014" s="43" t="s">
        <v>7019</v>
      </c>
      <c r="D7014" s="44" t="s">
        <v>34777</v>
      </c>
    </row>
    <row r="7015" spans="1:4" x14ac:dyDescent="0.2">
      <c r="A7015" s="43"/>
      <c r="C7015" s="43" t="s">
        <v>7020</v>
      </c>
      <c r="D7015" s="44" t="s">
        <v>34778</v>
      </c>
    </row>
    <row r="7016" spans="1:4" x14ac:dyDescent="0.2">
      <c r="A7016" s="43"/>
      <c r="C7016" s="43" t="s">
        <v>7021</v>
      </c>
      <c r="D7016" s="44" t="s">
        <v>34779</v>
      </c>
    </row>
    <row r="7017" spans="1:4" ht="24" x14ac:dyDescent="0.2">
      <c r="A7017" s="43" t="s">
        <v>34780</v>
      </c>
      <c r="B7017" s="26" t="s">
        <v>34781</v>
      </c>
      <c r="C7017" s="43" t="s">
        <v>7022</v>
      </c>
      <c r="D7017" s="44" t="s">
        <v>34782</v>
      </c>
    </row>
    <row r="7018" spans="1:4" x14ac:dyDescent="0.2">
      <c r="A7018" s="43"/>
      <c r="C7018" s="43" t="s">
        <v>7023</v>
      </c>
      <c r="D7018" s="44" t="s">
        <v>34783</v>
      </c>
    </row>
    <row r="7019" spans="1:4" x14ac:dyDescent="0.2">
      <c r="A7019" s="43"/>
      <c r="C7019" s="43" t="s">
        <v>7024</v>
      </c>
      <c r="D7019" s="44" t="s">
        <v>34784</v>
      </c>
    </row>
    <row r="7020" spans="1:4" ht="24" x14ac:dyDescent="0.2">
      <c r="A7020" s="43" t="s">
        <v>34785</v>
      </c>
      <c r="B7020" s="26" t="s">
        <v>34786</v>
      </c>
      <c r="C7020" s="43" t="s">
        <v>7025</v>
      </c>
      <c r="D7020" s="44" t="s">
        <v>34787</v>
      </c>
    </row>
    <row r="7021" spans="1:4" x14ac:dyDescent="0.2">
      <c r="A7021" s="43"/>
      <c r="C7021" s="43" t="s">
        <v>7026</v>
      </c>
      <c r="D7021" s="44" t="s">
        <v>34788</v>
      </c>
    </row>
    <row r="7022" spans="1:4" x14ac:dyDescent="0.2">
      <c r="A7022" s="43"/>
      <c r="C7022" s="43" t="s">
        <v>7027</v>
      </c>
      <c r="D7022" s="44" t="s">
        <v>34789</v>
      </c>
    </row>
    <row r="7023" spans="1:4" x14ac:dyDescent="0.2">
      <c r="A7023" s="43"/>
      <c r="C7023" s="43" t="s">
        <v>7028</v>
      </c>
      <c r="D7023" s="44" t="s">
        <v>34790</v>
      </c>
    </row>
    <row r="7024" spans="1:4" x14ac:dyDescent="0.2">
      <c r="A7024" s="43" t="s">
        <v>34791</v>
      </c>
      <c r="B7024" s="26" t="s">
        <v>34792</v>
      </c>
      <c r="C7024" s="43" t="s">
        <v>7029</v>
      </c>
      <c r="D7024" s="44" t="s">
        <v>34793</v>
      </c>
    </row>
    <row r="7025" spans="1:4" x14ac:dyDescent="0.2">
      <c r="A7025" s="43"/>
      <c r="C7025" s="43" t="s">
        <v>7030</v>
      </c>
      <c r="D7025" s="44" t="s">
        <v>34794</v>
      </c>
    </row>
    <row r="7026" spans="1:4" x14ac:dyDescent="0.2">
      <c r="A7026" s="43"/>
      <c r="C7026" s="43" t="s">
        <v>7031</v>
      </c>
      <c r="D7026" s="44" t="s">
        <v>34795</v>
      </c>
    </row>
    <row r="7027" spans="1:4" x14ac:dyDescent="0.2">
      <c r="A7027" s="43"/>
      <c r="C7027" s="43" t="s">
        <v>7032</v>
      </c>
      <c r="D7027" s="44" t="s">
        <v>34796</v>
      </c>
    </row>
    <row r="7028" spans="1:4" x14ac:dyDescent="0.2">
      <c r="A7028" s="43" t="s">
        <v>34797</v>
      </c>
      <c r="B7028" s="26" t="s">
        <v>34798</v>
      </c>
      <c r="C7028" s="43" t="s">
        <v>7033</v>
      </c>
      <c r="D7028" s="44" t="s">
        <v>34799</v>
      </c>
    </row>
    <row r="7029" spans="1:4" x14ac:dyDescent="0.2">
      <c r="A7029" s="43"/>
      <c r="C7029" s="43" t="s">
        <v>7034</v>
      </c>
      <c r="D7029" s="44" t="s">
        <v>34800</v>
      </c>
    </row>
    <row r="7030" spans="1:4" x14ac:dyDescent="0.2">
      <c r="A7030" s="43"/>
      <c r="C7030" s="43" t="s">
        <v>7035</v>
      </c>
      <c r="D7030" s="44" t="s">
        <v>34801</v>
      </c>
    </row>
    <row r="7031" spans="1:4" x14ac:dyDescent="0.2">
      <c r="A7031" s="43" t="s">
        <v>34802</v>
      </c>
      <c r="B7031" s="26" t="s">
        <v>24892</v>
      </c>
      <c r="C7031" s="43" t="s">
        <v>34802</v>
      </c>
      <c r="D7031" s="44" t="s">
        <v>24892</v>
      </c>
    </row>
    <row r="7032" spans="1:4" x14ac:dyDescent="0.2">
      <c r="A7032" s="43" t="s">
        <v>34803</v>
      </c>
      <c r="B7032" s="26" t="s">
        <v>34804</v>
      </c>
      <c r="C7032" s="43" t="s">
        <v>7037</v>
      </c>
      <c r="D7032" s="44" t="s">
        <v>34805</v>
      </c>
    </row>
    <row r="7033" spans="1:4" x14ac:dyDescent="0.2">
      <c r="A7033" s="43"/>
      <c r="C7033" s="43" t="s">
        <v>7038</v>
      </c>
      <c r="D7033" s="44" t="s">
        <v>34806</v>
      </c>
    </row>
    <row r="7034" spans="1:4" x14ac:dyDescent="0.2">
      <c r="A7034" s="43"/>
      <c r="C7034" s="43" t="s">
        <v>7039</v>
      </c>
      <c r="D7034" s="44" t="s">
        <v>34807</v>
      </c>
    </row>
    <row r="7035" spans="1:4" x14ac:dyDescent="0.2">
      <c r="A7035" s="43"/>
      <c r="C7035" s="43" t="s">
        <v>7040</v>
      </c>
      <c r="D7035" s="44" t="s">
        <v>34808</v>
      </c>
    </row>
    <row r="7036" spans="1:4" x14ac:dyDescent="0.2">
      <c r="A7036" s="43" t="s">
        <v>34809</v>
      </c>
      <c r="B7036" s="26" t="s">
        <v>34810</v>
      </c>
      <c r="C7036" s="43" t="s">
        <v>34809</v>
      </c>
      <c r="D7036" s="44" t="s">
        <v>34810</v>
      </c>
    </row>
    <row r="7037" spans="1:4" x14ac:dyDescent="0.2">
      <c r="A7037" s="43" t="s">
        <v>34811</v>
      </c>
      <c r="B7037" s="26" t="s">
        <v>34812</v>
      </c>
      <c r="C7037" s="43" t="s">
        <v>34811</v>
      </c>
      <c r="D7037" s="44" t="s">
        <v>34812</v>
      </c>
    </row>
    <row r="7038" spans="1:4" x14ac:dyDescent="0.2">
      <c r="A7038" s="43" t="s">
        <v>34813</v>
      </c>
      <c r="B7038" s="26" t="s">
        <v>34814</v>
      </c>
      <c r="C7038" s="43" t="s">
        <v>34813</v>
      </c>
      <c r="D7038" s="44" t="s">
        <v>34814</v>
      </c>
    </row>
    <row r="7039" spans="1:4" ht="24" x14ac:dyDescent="0.2">
      <c r="A7039" s="43" t="s">
        <v>34815</v>
      </c>
      <c r="B7039" s="26" t="s">
        <v>34816</v>
      </c>
      <c r="C7039" s="43" t="s">
        <v>7044</v>
      </c>
      <c r="D7039" s="44" t="s">
        <v>34817</v>
      </c>
    </row>
    <row r="7040" spans="1:4" x14ac:dyDescent="0.2">
      <c r="A7040" s="43"/>
      <c r="C7040" s="43" t="s">
        <v>7045</v>
      </c>
      <c r="D7040" s="44" t="s">
        <v>34818</v>
      </c>
    </row>
    <row r="7041" spans="1:4" x14ac:dyDescent="0.2">
      <c r="A7041" s="43" t="s">
        <v>34819</v>
      </c>
      <c r="B7041" s="26" t="s">
        <v>34820</v>
      </c>
      <c r="C7041" s="43" t="s">
        <v>7046</v>
      </c>
      <c r="D7041" s="44" t="s">
        <v>34821</v>
      </c>
    </row>
    <row r="7042" spans="1:4" x14ac:dyDescent="0.2">
      <c r="A7042" s="43"/>
      <c r="C7042" s="43" t="s">
        <v>7047</v>
      </c>
      <c r="D7042" s="44" t="s">
        <v>34822</v>
      </c>
    </row>
    <row r="7043" spans="1:4" x14ac:dyDescent="0.2">
      <c r="A7043" s="43"/>
      <c r="C7043" s="43" t="s">
        <v>7048</v>
      </c>
      <c r="D7043" s="44" t="s">
        <v>34823</v>
      </c>
    </row>
    <row r="7044" spans="1:4" x14ac:dyDescent="0.2">
      <c r="A7044" s="43"/>
      <c r="C7044" s="43" t="s">
        <v>7049</v>
      </c>
      <c r="D7044" s="44" t="s">
        <v>34824</v>
      </c>
    </row>
    <row r="7045" spans="1:4" x14ac:dyDescent="0.2">
      <c r="A7045" s="43" t="s">
        <v>34825</v>
      </c>
      <c r="B7045" s="26" t="s">
        <v>34826</v>
      </c>
      <c r="C7045" s="43" t="s">
        <v>34825</v>
      </c>
      <c r="D7045" s="44" t="s">
        <v>34827</v>
      </c>
    </row>
    <row r="7046" spans="1:4" x14ac:dyDescent="0.2">
      <c r="A7046" s="43" t="s">
        <v>34828</v>
      </c>
      <c r="B7046" s="26" t="s">
        <v>34829</v>
      </c>
      <c r="C7046" s="43" t="s">
        <v>7051</v>
      </c>
      <c r="D7046" s="44" t="s">
        <v>34830</v>
      </c>
    </row>
    <row r="7047" spans="1:4" x14ac:dyDescent="0.2">
      <c r="A7047" s="43"/>
      <c r="C7047" s="43" t="s">
        <v>7052</v>
      </c>
      <c r="D7047" s="44" t="s">
        <v>34831</v>
      </c>
    </row>
    <row r="7048" spans="1:4" x14ac:dyDescent="0.2">
      <c r="A7048" s="43"/>
      <c r="C7048" s="43" t="s">
        <v>7053</v>
      </c>
      <c r="D7048" s="44" t="s">
        <v>34832</v>
      </c>
    </row>
    <row r="7049" spans="1:4" x14ac:dyDescent="0.2">
      <c r="A7049" s="43" t="s">
        <v>34833</v>
      </c>
      <c r="B7049" s="26" t="s">
        <v>34834</v>
      </c>
      <c r="C7049" s="43" t="s">
        <v>7054</v>
      </c>
      <c r="D7049" s="44" t="s">
        <v>34835</v>
      </c>
    </row>
    <row r="7050" spans="1:4" x14ac:dyDescent="0.2">
      <c r="A7050" s="43"/>
      <c r="C7050" s="43" t="s">
        <v>7055</v>
      </c>
      <c r="D7050" s="44" t="s">
        <v>34836</v>
      </c>
    </row>
    <row r="7051" spans="1:4" x14ac:dyDescent="0.2">
      <c r="A7051" s="43"/>
      <c r="C7051" s="43" t="s">
        <v>7056</v>
      </c>
      <c r="D7051" s="44" t="s">
        <v>34837</v>
      </c>
    </row>
    <row r="7052" spans="1:4" x14ac:dyDescent="0.2">
      <c r="A7052" s="43" t="s">
        <v>34838</v>
      </c>
      <c r="B7052" s="26" t="s">
        <v>34839</v>
      </c>
      <c r="C7052" s="43" t="s">
        <v>7057</v>
      </c>
      <c r="D7052" s="44" t="s">
        <v>34840</v>
      </c>
    </row>
    <row r="7053" spans="1:4" x14ac:dyDescent="0.2">
      <c r="A7053" s="43"/>
      <c r="C7053" s="43" t="s">
        <v>7058</v>
      </c>
      <c r="D7053" s="44" t="s">
        <v>34841</v>
      </c>
    </row>
    <row r="7054" spans="1:4" x14ac:dyDescent="0.2">
      <c r="A7054" s="43"/>
      <c r="C7054" s="43" t="s">
        <v>7059</v>
      </c>
      <c r="D7054" s="44" t="s">
        <v>34842</v>
      </c>
    </row>
    <row r="7055" spans="1:4" ht="24" x14ac:dyDescent="0.2">
      <c r="A7055" s="43" t="s">
        <v>34843</v>
      </c>
      <c r="B7055" s="26" t="s">
        <v>34844</v>
      </c>
      <c r="C7055" s="43" t="s">
        <v>7060</v>
      </c>
      <c r="D7055" s="44" t="s">
        <v>34845</v>
      </c>
    </row>
    <row r="7056" spans="1:4" x14ac:dyDescent="0.2">
      <c r="A7056" s="43"/>
      <c r="C7056" s="43" t="s">
        <v>7061</v>
      </c>
      <c r="D7056" s="44" t="s">
        <v>34846</v>
      </c>
    </row>
    <row r="7057" spans="1:4" x14ac:dyDescent="0.2">
      <c r="A7057" s="43"/>
      <c r="C7057" s="43" t="s">
        <v>7062</v>
      </c>
      <c r="D7057" s="44" t="s">
        <v>34847</v>
      </c>
    </row>
    <row r="7058" spans="1:4" ht="36" x14ac:dyDescent="0.2">
      <c r="A7058" s="43" t="s">
        <v>34848</v>
      </c>
      <c r="B7058" s="26" t="s">
        <v>34849</v>
      </c>
      <c r="C7058" s="43" t="s">
        <v>7063</v>
      </c>
      <c r="D7058" s="44" t="s">
        <v>34850</v>
      </c>
    </row>
    <row r="7059" spans="1:4" x14ac:dyDescent="0.2">
      <c r="A7059" s="43"/>
      <c r="C7059" s="43" t="s">
        <v>7064</v>
      </c>
      <c r="D7059" s="44" t="s">
        <v>34851</v>
      </c>
    </row>
    <row r="7060" spans="1:4" x14ac:dyDescent="0.2">
      <c r="A7060" s="43"/>
      <c r="C7060" s="43" t="s">
        <v>7065</v>
      </c>
      <c r="D7060" s="44" t="s">
        <v>34852</v>
      </c>
    </row>
    <row r="7061" spans="1:4" x14ac:dyDescent="0.2">
      <c r="A7061" s="43"/>
      <c r="C7061" s="43" t="s">
        <v>7066</v>
      </c>
      <c r="D7061" s="44" t="s">
        <v>34853</v>
      </c>
    </row>
    <row r="7062" spans="1:4" x14ac:dyDescent="0.2">
      <c r="A7062" s="43"/>
      <c r="C7062" s="43" t="s">
        <v>7067</v>
      </c>
      <c r="D7062" s="44" t="s">
        <v>34854</v>
      </c>
    </row>
    <row r="7063" spans="1:4" x14ac:dyDescent="0.2">
      <c r="A7063" s="43"/>
      <c r="C7063" s="43" t="s">
        <v>7068</v>
      </c>
      <c r="D7063" s="44" t="s">
        <v>34855</v>
      </c>
    </row>
    <row r="7064" spans="1:4" x14ac:dyDescent="0.2">
      <c r="A7064" s="43"/>
      <c r="C7064" s="43" t="s">
        <v>7069</v>
      </c>
      <c r="D7064" s="44" t="s">
        <v>34856</v>
      </c>
    </row>
    <row r="7065" spans="1:4" x14ac:dyDescent="0.2">
      <c r="A7065" s="43" t="s">
        <v>34857</v>
      </c>
      <c r="B7065" s="26" t="s">
        <v>34858</v>
      </c>
      <c r="C7065" s="43" t="s">
        <v>34857</v>
      </c>
      <c r="D7065" s="44" t="s">
        <v>34858</v>
      </c>
    </row>
    <row r="7066" spans="1:4" x14ac:dyDescent="0.2">
      <c r="A7066" s="43" t="s">
        <v>34859</v>
      </c>
      <c r="B7066" s="26" t="s">
        <v>34860</v>
      </c>
      <c r="C7066" s="43" t="s">
        <v>7071</v>
      </c>
      <c r="D7066" s="44" t="s">
        <v>34861</v>
      </c>
    </row>
    <row r="7067" spans="1:4" x14ac:dyDescent="0.2">
      <c r="A7067" s="43"/>
      <c r="C7067" s="43" t="s">
        <v>7072</v>
      </c>
      <c r="D7067" s="44" t="s">
        <v>34862</v>
      </c>
    </row>
    <row r="7068" spans="1:4" x14ac:dyDescent="0.2">
      <c r="A7068" s="43"/>
      <c r="C7068" s="43" t="s">
        <v>7073</v>
      </c>
      <c r="D7068" s="44" t="s">
        <v>34863</v>
      </c>
    </row>
    <row r="7069" spans="1:4" x14ac:dyDescent="0.2">
      <c r="A7069" s="43"/>
      <c r="C7069" s="43" t="s">
        <v>7074</v>
      </c>
      <c r="D7069" s="44" t="s">
        <v>34864</v>
      </c>
    </row>
    <row r="7070" spans="1:4" x14ac:dyDescent="0.2">
      <c r="A7070" s="43"/>
      <c r="C7070" s="43" t="s">
        <v>7075</v>
      </c>
      <c r="D7070" s="44" t="s">
        <v>34865</v>
      </c>
    </row>
    <row r="7071" spans="1:4" ht="24" x14ac:dyDescent="0.2">
      <c r="A7071" s="43" t="s">
        <v>34866</v>
      </c>
      <c r="B7071" s="26" t="s">
        <v>34867</v>
      </c>
      <c r="C7071" s="43" t="s">
        <v>34866</v>
      </c>
      <c r="D7071" s="44" t="s">
        <v>34867</v>
      </c>
    </row>
    <row r="7072" spans="1:4" ht="36" x14ac:dyDescent="0.2">
      <c r="A7072" s="43" t="s">
        <v>34868</v>
      </c>
      <c r="B7072" s="26" t="s">
        <v>34869</v>
      </c>
      <c r="C7072" s="43" t="s">
        <v>7077</v>
      </c>
      <c r="D7072" s="44" t="s">
        <v>34870</v>
      </c>
    </row>
    <row r="7073" spans="1:4" x14ac:dyDescent="0.2">
      <c r="A7073" s="43"/>
      <c r="C7073" s="43" t="s">
        <v>7078</v>
      </c>
      <c r="D7073" s="44" t="s">
        <v>34871</v>
      </c>
    </row>
    <row r="7074" spans="1:4" x14ac:dyDescent="0.2">
      <c r="A7074" s="43" t="s">
        <v>34872</v>
      </c>
      <c r="B7074" s="26" t="s">
        <v>34873</v>
      </c>
      <c r="C7074" s="43" t="s">
        <v>34872</v>
      </c>
      <c r="D7074" s="44" t="s">
        <v>34873</v>
      </c>
    </row>
    <row r="7075" spans="1:4" ht="24" x14ac:dyDescent="0.2">
      <c r="A7075" s="43" t="s">
        <v>34874</v>
      </c>
      <c r="B7075" s="26" t="s">
        <v>34875</v>
      </c>
      <c r="C7075" s="43" t="s">
        <v>34874</v>
      </c>
      <c r="D7075" s="44" t="s">
        <v>34876</v>
      </c>
    </row>
    <row r="7076" spans="1:4" x14ac:dyDescent="0.2">
      <c r="A7076" s="43" t="s">
        <v>34877</v>
      </c>
      <c r="B7076" s="26" t="s">
        <v>34878</v>
      </c>
      <c r="C7076" s="43" t="s">
        <v>7081</v>
      </c>
      <c r="D7076" s="44" t="s">
        <v>34879</v>
      </c>
    </row>
    <row r="7077" spans="1:4" x14ac:dyDescent="0.2">
      <c r="A7077" s="43"/>
      <c r="C7077" s="43" t="s">
        <v>7082</v>
      </c>
      <c r="D7077" s="44" t="s">
        <v>34880</v>
      </c>
    </row>
    <row r="7078" spans="1:4" x14ac:dyDescent="0.2">
      <c r="A7078" s="43" t="s">
        <v>34881</v>
      </c>
      <c r="B7078" s="26" t="s">
        <v>34882</v>
      </c>
      <c r="C7078" s="43" t="s">
        <v>7083</v>
      </c>
      <c r="D7078" s="44" t="s">
        <v>34883</v>
      </c>
    </row>
    <row r="7079" spans="1:4" x14ac:dyDescent="0.2">
      <c r="A7079" s="43"/>
      <c r="C7079" s="43" t="s">
        <v>7084</v>
      </c>
      <c r="D7079" s="44" t="s">
        <v>34884</v>
      </c>
    </row>
    <row r="7080" spans="1:4" x14ac:dyDescent="0.2">
      <c r="A7080" s="43"/>
      <c r="C7080" s="43" t="s">
        <v>7085</v>
      </c>
      <c r="D7080" s="44" t="s">
        <v>34885</v>
      </c>
    </row>
    <row r="7081" spans="1:4" ht="24" x14ac:dyDescent="0.2">
      <c r="A7081" s="43" t="s">
        <v>34886</v>
      </c>
      <c r="B7081" s="26" t="s">
        <v>34887</v>
      </c>
      <c r="C7081" s="43" t="s">
        <v>34886</v>
      </c>
      <c r="D7081" s="44" t="s">
        <v>34887</v>
      </c>
    </row>
    <row r="7082" spans="1:4" ht="24" x14ac:dyDescent="0.2">
      <c r="A7082" s="43" t="s">
        <v>34888</v>
      </c>
      <c r="B7082" s="26" t="s">
        <v>34889</v>
      </c>
      <c r="C7082" s="43" t="s">
        <v>7087</v>
      </c>
      <c r="D7082" s="44" t="s">
        <v>34890</v>
      </c>
    </row>
    <row r="7083" spans="1:4" x14ac:dyDescent="0.2">
      <c r="A7083" s="43"/>
      <c r="C7083" s="43" t="s">
        <v>7088</v>
      </c>
      <c r="D7083" s="44" t="s">
        <v>34891</v>
      </c>
    </row>
    <row r="7084" spans="1:4" x14ac:dyDescent="0.2">
      <c r="A7084" s="43"/>
      <c r="C7084" s="43" t="s">
        <v>7089</v>
      </c>
      <c r="D7084" s="44" t="s">
        <v>34892</v>
      </c>
    </row>
    <row r="7085" spans="1:4" x14ac:dyDescent="0.2">
      <c r="A7085" s="43"/>
      <c r="C7085" s="43" t="s">
        <v>7090</v>
      </c>
      <c r="D7085" s="44" t="s">
        <v>34893</v>
      </c>
    </row>
    <row r="7086" spans="1:4" x14ac:dyDescent="0.2">
      <c r="A7086" s="43"/>
      <c r="C7086" s="43" t="s">
        <v>7091</v>
      </c>
      <c r="D7086" s="44" t="s">
        <v>34894</v>
      </c>
    </row>
    <row r="7087" spans="1:4" ht="24" x14ac:dyDescent="0.2">
      <c r="A7087" s="43" t="s">
        <v>34895</v>
      </c>
      <c r="B7087" s="26" t="s">
        <v>34896</v>
      </c>
      <c r="C7087" s="43" t="s">
        <v>7092</v>
      </c>
      <c r="D7087" s="44" t="s">
        <v>34897</v>
      </c>
    </row>
    <row r="7088" spans="1:4" x14ac:dyDescent="0.2">
      <c r="A7088" s="43"/>
      <c r="C7088" s="43" t="s">
        <v>7093</v>
      </c>
      <c r="D7088" s="44" t="s">
        <v>34898</v>
      </c>
    </row>
    <row r="7089" spans="1:4" x14ac:dyDescent="0.2">
      <c r="A7089" s="43"/>
      <c r="C7089" s="43" t="s">
        <v>7094</v>
      </c>
      <c r="D7089" s="44" t="s">
        <v>34899</v>
      </c>
    </row>
    <row r="7090" spans="1:4" x14ac:dyDescent="0.2">
      <c r="A7090" s="43"/>
      <c r="C7090" s="43" t="s">
        <v>7095</v>
      </c>
      <c r="D7090" s="44" t="s">
        <v>34900</v>
      </c>
    </row>
    <row r="7091" spans="1:4" x14ac:dyDescent="0.2">
      <c r="A7091" s="43"/>
      <c r="C7091" s="43" t="s">
        <v>7096</v>
      </c>
      <c r="D7091" s="44" t="s">
        <v>34901</v>
      </c>
    </row>
    <row r="7092" spans="1:4" ht="36" x14ac:dyDescent="0.2">
      <c r="A7092" s="43" t="s">
        <v>34902</v>
      </c>
      <c r="B7092" s="26" t="s">
        <v>34903</v>
      </c>
      <c r="C7092" s="43" t="s">
        <v>7097</v>
      </c>
      <c r="D7092" s="44" t="s">
        <v>34904</v>
      </c>
    </row>
    <row r="7093" spans="1:4" x14ac:dyDescent="0.2">
      <c r="A7093" s="43"/>
      <c r="C7093" s="43" t="s">
        <v>7098</v>
      </c>
      <c r="D7093" s="44" t="s">
        <v>34905</v>
      </c>
    </row>
    <row r="7094" spans="1:4" x14ac:dyDescent="0.2">
      <c r="A7094" s="43"/>
      <c r="C7094" s="43" t="s">
        <v>7099</v>
      </c>
      <c r="D7094" s="44" t="s">
        <v>34906</v>
      </c>
    </row>
    <row r="7095" spans="1:4" x14ac:dyDescent="0.2">
      <c r="A7095" s="43"/>
      <c r="C7095" s="43" t="s">
        <v>7100</v>
      </c>
      <c r="D7095" s="44" t="s">
        <v>34907</v>
      </c>
    </row>
    <row r="7096" spans="1:4" x14ac:dyDescent="0.2">
      <c r="A7096" s="43"/>
      <c r="C7096" s="43" t="s">
        <v>7101</v>
      </c>
      <c r="D7096" s="44" t="s">
        <v>34908</v>
      </c>
    </row>
    <row r="7097" spans="1:4" x14ac:dyDescent="0.2">
      <c r="A7097" s="43"/>
      <c r="C7097" s="43" t="s">
        <v>7102</v>
      </c>
      <c r="D7097" s="44" t="s">
        <v>34909</v>
      </c>
    </row>
    <row r="7098" spans="1:4" x14ac:dyDescent="0.2">
      <c r="A7098" s="43"/>
      <c r="C7098" s="43" t="s">
        <v>7103</v>
      </c>
      <c r="D7098" s="44" t="s">
        <v>34910</v>
      </c>
    </row>
    <row r="7099" spans="1:4" x14ac:dyDescent="0.2">
      <c r="A7099" s="43"/>
      <c r="C7099" s="43" t="s">
        <v>7104</v>
      </c>
      <c r="D7099" s="44" t="s">
        <v>34911</v>
      </c>
    </row>
    <row r="7100" spans="1:4" x14ac:dyDescent="0.2">
      <c r="A7100" s="43"/>
      <c r="C7100" s="43" t="s">
        <v>7105</v>
      </c>
      <c r="D7100" s="44" t="s">
        <v>34912</v>
      </c>
    </row>
    <row r="7101" spans="1:4" x14ac:dyDescent="0.2">
      <c r="A7101" s="43"/>
      <c r="C7101" s="43" t="s">
        <v>7106</v>
      </c>
      <c r="D7101" s="44" t="s">
        <v>34913</v>
      </c>
    </row>
    <row r="7102" spans="1:4" ht="24" x14ac:dyDescent="0.2">
      <c r="A7102" s="43" t="s">
        <v>34914</v>
      </c>
      <c r="B7102" s="26" t="s">
        <v>34915</v>
      </c>
      <c r="C7102" s="43" t="s">
        <v>7107</v>
      </c>
      <c r="D7102" s="44" t="s">
        <v>34916</v>
      </c>
    </row>
    <row r="7103" spans="1:4" x14ac:dyDescent="0.2">
      <c r="A7103" s="43"/>
      <c r="C7103" s="43" t="s">
        <v>7108</v>
      </c>
      <c r="D7103" s="44" t="s">
        <v>34917</v>
      </c>
    </row>
    <row r="7104" spans="1:4" x14ac:dyDescent="0.2">
      <c r="A7104" s="43"/>
      <c r="C7104" s="43" t="s">
        <v>7109</v>
      </c>
      <c r="D7104" s="44" t="s">
        <v>34918</v>
      </c>
    </row>
    <row r="7105" spans="1:4" x14ac:dyDescent="0.2">
      <c r="A7105" s="43" t="s">
        <v>34919</v>
      </c>
      <c r="B7105" s="26" t="s">
        <v>34920</v>
      </c>
      <c r="C7105" s="43" t="s">
        <v>34919</v>
      </c>
      <c r="D7105" s="44" t="s">
        <v>34920</v>
      </c>
    </row>
    <row r="7106" spans="1:4" x14ac:dyDescent="0.2">
      <c r="A7106" s="43" t="s">
        <v>34921</v>
      </c>
      <c r="B7106" s="26" t="s">
        <v>34922</v>
      </c>
      <c r="C7106" s="43" t="s">
        <v>34921</v>
      </c>
      <c r="D7106" s="44" t="s">
        <v>34922</v>
      </c>
    </row>
    <row r="7107" spans="1:4" x14ac:dyDescent="0.2">
      <c r="A7107" s="43" t="s">
        <v>34923</v>
      </c>
      <c r="B7107" s="26" t="s">
        <v>34924</v>
      </c>
      <c r="C7107" s="43" t="s">
        <v>7112</v>
      </c>
      <c r="D7107" s="44" t="s">
        <v>34925</v>
      </c>
    </row>
    <row r="7108" spans="1:4" x14ac:dyDescent="0.2">
      <c r="A7108" s="43"/>
      <c r="C7108" s="43" t="s">
        <v>7113</v>
      </c>
      <c r="D7108" s="44" t="s">
        <v>34926</v>
      </c>
    </row>
    <row r="7109" spans="1:4" x14ac:dyDescent="0.2">
      <c r="A7109" s="43"/>
      <c r="C7109" s="43" t="s">
        <v>7114</v>
      </c>
      <c r="D7109" s="44" t="s">
        <v>34927</v>
      </c>
    </row>
    <row r="7110" spans="1:4" x14ac:dyDescent="0.2">
      <c r="A7110" s="43"/>
      <c r="C7110" s="43" t="s">
        <v>7115</v>
      </c>
      <c r="D7110" s="44" t="s">
        <v>34928</v>
      </c>
    </row>
    <row r="7111" spans="1:4" x14ac:dyDescent="0.2">
      <c r="A7111" s="43"/>
      <c r="C7111" s="43" t="s">
        <v>7116</v>
      </c>
      <c r="D7111" s="44" t="s">
        <v>34929</v>
      </c>
    </row>
    <row r="7112" spans="1:4" x14ac:dyDescent="0.2">
      <c r="A7112" s="43"/>
      <c r="C7112" s="43" t="s">
        <v>7117</v>
      </c>
      <c r="D7112" s="44" t="s">
        <v>34930</v>
      </c>
    </row>
    <row r="7113" spans="1:4" x14ac:dyDescent="0.2">
      <c r="A7113" s="43"/>
      <c r="C7113" s="43" t="s">
        <v>7118</v>
      </c>
      <c r="D7113" s="44" t="s">
        <v>34931</v>
      </c>
    </row>
    <row r="7114" spans="1:4" x14ac:dyDescent="0.2">
      <c r="A7114" s="43"/>
      <c r="C7114" s="43" t="s">
        <v>7119</v>
      </c>
      <c r="D7114" s="44" t="s">
        <v>34932</v>
      </c>
    </row>
    <row r="7115" spans="1:4" x14ac:dyDescent="0.2">
      <c r="A7115" s="43"/>
      <c r="C7115" s="43" t="s">
        <v>7120</v>
      </c>
      <c r="D7115" s="44" t="s">
        <v>34933</v>
      </c>
    </row>
    <row r="7116" spans="1:4" x14ac:dyDescent="0.2">
      <c r="A7116" s="43"/>
      <c r="C7116" s="43" t="s">
        <v>7121</v>
      </c>
      <c r="D7116" s="44" t="s">
        <v>34934</v>
      </c>
    </row>
    <row r="7117" spans="1:4" ht="24" x14ac:dyDescent="0.2">
      <c r="A7117" s="43" t="s">
        <v>34935</v>
      </c>
      <c r="B7117" s="26" t="s">
        <v>34936</v>
      </c>
      <c r="C7117" s="43" t="s">
        <v>7122</v>
      </c>
      <c r="D7117" s="44" t="s">
        <v>34937</v>
      </c>
    </row>
    <row r="7118" spans="1:4" x14ac:dyDescent="0.2">
      <c r="A7118" s="43"/>
      <c r="C7118" s="43" t="s">
        <v>7123</v>
      </c>
      <c r="D7118" s="44" t="s">
        <v>34938</v>
      </c>
    </row>
    <row r="7119" spans="1:4" x14ac:dyDescent="0.2">
      <c r="A7119" s="43"/>
      <c r="C7119" s="43" t="s">
        <v>7124</v>
      </c>
      <c r="D7119" s="44" t="s">
        <v>34939</v>
      </c>
    </row>
    <row r="7120" spans="1:4" x14ac:dyDescent="0.2">
      <c r="A7120" s="43"/>
      <c r="C7120" s="43" t="s">
        <v>7125</v>
      </c>
      <c r="D7120" s="44" t="s">
        <v>34940</v>
      </c>
    </row>
    <row r="7121" spans="1:4" x14ac:dyDescent="0.2">
      <c r="A7121" s="43"/>
      <c r="C7121" s="43" t="s">
        <v>7126</v>
      </c>
      <c r="D7121" s="44" t="s">
        <v>34941</v>
      </c>
    </row>
    <row r="7122" spans="1:4" x14ac:dyDescent="0.2">
      <c r="A7122" s="43"/>
      <c r="C7122" s="43" t="s">
        <v>7127</v>
      </c>
      <c r="D7122" s="44" t="s">
        <v>34942</v>
      </c>
    </row>
    <row r="7123" spans="1:4" x14ac:dyDescent="0.2">
      <c r="A7123" s="43"/>
      <c r="C7123" s="43" t="s">
        <v>7128</v>
      </c>
      <c r="D7123" s="44" t="s">
        <v>34943</v>
      </c>
    </row>
    <row r="7124" spans="1:4" x14ac:dyDescent="0.2">
      <c r="A7124" s="43"/>
      <c r="C7124" s="43" t="s">
        <v>7129</v>
      </c>
      <c r="D7124" s="44" t="s">
        <v>34944</v>
      </c>
    </row>
    <row r="7125" spans="1:4" x14ac:dyDescent="0.2">
      <c r="A7125" s="43"/>
      <c r="C7125" s="43" t="s">
        <v>7130</v>
      </c>
      <c r="D7125" s="44" t="s">
        <v>34945</v>
      </c>
    </row>
    <row r="7126" spans="1:4" x14ac:dyDescent="0.2">
      <c r="A7126" s="43"/>
      <c r="C7126" s="43" t="s">
        <v>7131</v>
      </c>
      <c r="D7126" s="44" t="s">
        <v>34946</v>
      </c>
    </row>
    <row r="7127" spans="1:4" ht="36" x14ac:dyDescent="0.2">
      <c r="A7127" s="43" t="s">
        <v>34947</v>
      </c>
      <c r="B7127" s="26" t="s">
        <v>34948</v>
      </c>
      <c r="C7127" s="43" t="s">
        <v>7132</v>
      </c>
      <c r="D7127" s="44" t="s">
        <v>34949</v>
      </c>
    </row>
    <row r="7128" spans="1:4" x14ac:dyDescent="0.2">
      <c r="A7128" s="43"/>
      <c r="C7128" s="43" t="s">
        <v>7133</v>
      </c>
      <c r="D7128" s="44" t="s">
        <v>34950</v>
      </c>
    </row>
    <row r="7129" spans="1:4" x14ac:dyDescent="0.2">
      <c r="A7129" s="43"/>
      <c r="C7129" s="43" t="s">
        <v>7134</v>
      </c>
      <c r="D7129" s="44" t="s">
        <v>34951</v>
      </c>
    </row>
    <row r="7130" spans="1:4" x14ac:dyDescent="0.2">
      <c r="A7130" s="43"/>
      <c r="C7130" s="43" t="s">
        <v>7135</v>
      </c>
      <c r="D7130" s="44" t="s">
        <v>34952</v>
      </c>
    </row>
    <row r="7131" spans="1:4" x14ac:dyDescent="0.2">
      <c r="A7131" s="43"/>
      <c r="C7131" s="43" t="s">
        <v>7136</v>
      </c>
      <c r="D7131" s="44" t="s">
        <v>34953</v>
      </c>
    </row>
    <row r="7132" spans="1:4" x14ac:dyDescent="0.2">
      <c r="A7132" s="43"/>
      <c r="C7132" s="43" t="s">
        <v>7137</v>
      </c>
      <c r="D7132" s="44" t="s">
        <v>34954</v>
      </c>
    </row>
    <row r="7133" spans="1:4" x14ac:dyDescent="0.2">
      <c r="A7133" s="43"/>
      <c r="C7133" s="43" t="s">
        <v>7138</v>
      </c>
      <c r="D7133" s="44" t="s">
        <v>34955</v>
      </c>
    </row>
    <row r="7134" spans="1:4" x14ac:dyDescent="0.2">
      <c r="A7134" s="43"/>
      <c r="C7134" s="43" t="s">
        <v>7139</v>
      </c>
      <c r="D7134" s="44" t="s">
        <v>34956</v>
      </c>
    </row>
    <row r="7135" spans="1:4" x14ac:dyDescent="0.2">
      <c r="A7135" s="43"/>
      <c r="C7135" s="43" t="s">
        <v>7140</v>
      </c>
      <c r="D7135" s="44" t="s">
        <v>34957</v>
      </c>
    </row>
    <row r="7136" spans="1:4" x14ac:dyDescent="0.2">
      <c r="A7136" s="43"/>
      <c r="C7136" s="43" t="s">
        <v>7141</v>
      </c>
      <c r="D7136" s="44" t="s">
        <v>34958</v>
      </c>
    </row>
    <row r="7137" spans="1:4" ht="36" x14ac:dyDescent="0.2">
      <c r="A7137" s="43" t="s">
        <v>34959</v>
      </c>
      <c r="B7137" s="26" t="s">
        <v>34960</v>
      </c>
      <c r="C7137" s="43" t="s">
        <v>7142</v>
      </c>
      <c r="D7137" s="44" t="s">
        <v>34961</v>
      </c>
    </row>
    <row r="7138" spans="1:4" x14ac:dyDescent="0.2">
      <c r="A7138" s="43"/>
      <c r="C7138" s="43" t="s">
        <v>7143</v>
      </c>
      <c r="D7138" s="44" t="s">
        <v>34962</v>
      </c>
    </row>
    <row r="7139" spans="1:4" x14ac:dyDescent="0.2">
      <c r="A7139" s="43"/>
      <c r="C7139" s="43" t="s">
        <v>7144</v>
      </c>
      <c r="D7139" s="44" t="s">
        <v>34963</v>
      </c>
    </row>
    <row r="7140" spans="1:4" x14ac:dyDescent="0.2">
      <c r="A7140" s="43"/>
      <c r="C7140" s="43" t="s">
        <v>7145</v>
      </c>
      <c r="D7140" s="44" t="s">
        <v>34964</v>
      </c>
    </row>
    <row r="7141" spans="1:4" x14ac:dyDescent="0.2">
      <c r="A7141" s="43"/>
      <c r="C7141" s="43" t="s">
        <v>7146</v>
      </c>
      <c r="D7141" s="44" t="s">
        <v>34965</v>
      </c>
    </row>
    <row r="7142" spans="1:4" x14ac:dyDescent="0.2">
      <c r="A7142" s="43"/>
      <c r="C7142" s="43" t="s">
        <v>7147</v>
      </c>
      <c r="D7142" s="44" t="s">
        <v>34966</v>
      </c>
    </row>
    <row r="7143" spans="1:4" x14ac:dyDescent="0.2">
      <c r="A7143" s="43"/>
      <c r="C7143" s="43" t="s">
        <v>7148</v>
      </c>
      <c r="D7143" s="44" t="s">
        <v>34967</v>
      </c>
    </row>
    <row r="7144" spans="1:4" x14ac:dyDescent="0.2">
      <c r="A7144" s="43"/>
      <c r="C7144" s="43" t="s">
        <v>7149</v>
      </c>
      <c r="D7144" s="44" t="s">
        <v>34968</v>
      </c>
    </row>
    <row r="7145" spans="1:4" x14ac:dyDescent="0.2">
      <c r="A7145" s="43"/>
      <c r="C7145" s="43" t="s">
        <v>7150</v>
      </c>
      <c r="D7145" s="44" t="s">
        <v>34969</v>
      </c>
    </row>
    <row r="7146" spans="1:4" x14ac:dyDescent="0.2">
      <c r="A7146" s="43"/>
      <c r="C7146" s="43" t="s">
        <v>7151</v>
      </c>
      <c r="D7146" s="44" t="s">
        <v>34970</v>
      </c>
    </row>
    <row r="7147" spans="1:4" ht="36" x14ac:dyDescent="0.2">
      <c r="A7147" s="43" t="s">
        <v>34971</v>
      </c>
      <c r="B7147" s="26" t="s">
        <v>34972</v>
      </c>
      <c r="C7147" s="43" t="s">
        <v>7152</v>
      </c>
      <c r="D7147" s="44" t="s">
        <v>34973</v>
      </c>
    </row>
    <row r="7148" spans="1:4" x14ac:dyDescent="0.2">
      <c r="A7148" s="43"/>
      <c r="C7148" s="43" t="s">
        <v>7153</v>
      </c>
      <c r="D7148" s="44" t="s">
        <v>34974</v>
      </c>
    </row>
    <row r="7149" spans="1:4" x14ac:dyDescent="0.2">
      <c r="A7149" s="43"/>
      <c r="C7149" s="43" t="s">
        <v>7154</v>
      </c>
      <c r="D7149" s="44" t="s">
        <v>34975</v>
      </c>
    </row>
    <row r="7150" spans="1:4" x14ac:dyDescent="0.2">
      <c r="A7150" s="43"/>
      <c r="C7150" s="43" t="s">
        <v>7155</v>
      </c>
      <c r="D7150" s="44" t="s">
        <v>34976</v>
      </c>
    </row>
    <row r="7151" spans="1:4" x14ac:dyDescent="0.2">
      <c r="A7151" s="43"/>
      <c r="C7151" s="43" t="s">
        <v>7156</v>
      </c>
      <c r="D7151" s="44" t="s">
        <v>34977</v>
      </c>
    </row>
    <row r="7152" spans="1:4" x14ac:dyDescent="0.2">
      <c r="A7152" s="43"/>
      <c r="C7152" s="43" t="s">
        <v>7157</v>
      </c>
      <c r="D7152" s="44" t="s">
        <v>34978</v>
      </c>
    </row>
    <row r="7153" spans="1:4" x14ac:dyDescent="0.2">
      <c r="A7153" s="43"/>
      <c r="C7153" s="43" t="s">
        <v>7158</v>
      </c>
      <c r="D7153" s="44" t="s">
        <v>34979</v>
      </c>
    </row>
    <row r="7154" spans="1:4" x14ac:dyDescent="0.2">
      <c r="A7154" s="43"/>
      <c r="C7154" s="43" t="s">
        <v>7159</v>
      </c>
      <c r="D7154" s="44" t="s">
        <v>34980</v>
      </c>
    </row>
    <row r="7155" spans="1:4" x14ac:dyDescent="0.2">
      <c r="A7155" s="43"/>
      <c r="C7155" s="43" t="s">
        <v>7160</v>
      </c>
      <c r="D7155" s="44" t="s">
        <v>34981</v>
      </c>
    </row>
    <row r="7156" spans="1:4" x14ac:dyDescent="0.2">
      <c r="A7156" s="43"/>
      <c r="C7156" s="43" t="s">
        <v>7161</v>
      </c>
      <c r="D7156" s="44" t="s">
        <v>34982</v>
      </c>
    </row>
    <row r="7157" spans="1:4" ht="24" x14ac:dyDescent="0.2">
      <c r="A7157" s="43" t="s">
        <v>34983</v>
      </c>
      <c r="B7157" s="26" t="s">
        <v>34984</v>
      </c>
      <c r="C7157" s="43" t="s">
        <v>7162</v>
      </c>
      <c r="D7157" s="44" t="s">
        <v>34985</v>
      </c>
    </row>
    <row r="7158" spans="1:4" x14ac:dyDescent="0.2">
      <c r="A7158" s="43"/>
      <c r="C7158" s="43" t="s">
        <v>7163</v>
      </c>
      <c r="D7158" s="44" t="s">
        <v>34986</v>
      </c>
    </row>
    <row r="7159" spans="1:4" x14ac:dyDescent="0.2">
      <c r="A7159" s="43"/>
      <c r="C7159" s="43" t="s">
        <v>7164</v>
      </c>
      <c r="D7159" s="44" t="s">
        <v>34987</v>
      </c>
    </row>
    <row r="7160" spans="1:4" x14ac:dyDescent="0.2">
      <c r="A7160" s="43"/>
      <c r="C7160" s="43" t="s">
        <v>7165</v>
      </c>
      <c r="D7160" s="44" t="s">
        <v>34988</v>
      </c>
    </row>
    <row r="7161" spans="1:4" x14ac:dyDescent="0.2">
      <c r="A7161" s="43"/>
      <c r="C7161" s="43" t="s">
        <v>7166</v>
      </c>
      <c r="D7161" s="44" t="s">
        <v>34989</v>
      </c>
    </row>
    <row r="7162" spans="1:4" x14ac:dyDescent="0.2">
      <c r="A7162" s="43"/>
      <c r="C7162" s="43" t="s">
        <v>7167</v>
      </c>
      <c r="D7162" s="44" t="s">
        <v>34990</v>
      </c>
    </row>
    <row r="7163" spans="1:4" x14ac:dyDescent="0.2">
      <c r="A7163" s="43"/>
      <c r="C7163" s="43" t="s">
        <v>7168</v>
      </c>
      <c r="D7163" s="44" t="s">
        <v>34991</v>
      </c>
    </row>
    <row r="7164" spans="1:4" x14ac:dyDescent="0.2">
      <c r="A7164" s="43"/>
      <c r="C7164" s="43" t="s">
        <v>7169</v>
      </c>
      <c r="D7164" s="44" t="s">
        <v>34992</v>
      </c>
    </row>
    <row r="7165" spans="1:4" x14ac:dyDescent="0.2">
      <c r="A7165" s="43"/>
      <c r="C7165" s="43" t="s">
        <v>7170</v>
      </c>
      <c r="D7165" s="44" t="s">
        <v>34993</v>
      </c>
    </row>
    <row r="7166" spans="1:4" x14ac:dyDescent="0.2">
      <c r="A7166" s="43"/>
      <c r="C7166" s="43" t="s">
        <v>7171</v>
      </c>
      <c r="D7166" s="44" t="s">
        <v>34994</v>
      </c>
    </row>
    <row r="7167" spans="1:4" ht="36" x14ac:dyDescent="0.2">
      <c r="A7167" s="43" t="s">
        <v>34995</v>
      </c>
      <c r="B7167" s="26" t="s">
        <v>34996</v>
      </c>
      <c r="C7167" s="43" t="s">
        <v>7172</v>
      </c>
      <c r="D7167" s="44" t="s">
        <v>34997</v>
      </c>
    </row>
    <row r="7168" spans="1:4" x14ac:dyDescent="0.2">
      <c r="A7168" s="43"/>
      <c r="C7168" s="43" t="s">
        <v>7173</v>
      </c>
      <c r="D7168" s="44" t="s">
        <v>34998</v>
      </c>
    </row>
    <row r="7169" spans="1:4" x14ac:dyDescent="0.2">
      <c r="A7169" s="43"/>
      <c r="C7169" s="43" t="s">
        <v>7174</v>
      </c>
      <c r="D7169" s="44" t="s">
        <v>34999</v>
      </c>
    </row>
    <row r="7170" spans="1:4" x14ac:dyDescent="0.2">
      <c r="A7170" s="43"/>
      <c r="C7170" s="43" t="s">
        <v>7175</v>
      </c>
      <c r="D7170" s="44" t="s">
        <v>35000</v>
      </c>
    </row>
    <row r="7171" spans="1:4" x14ac:dyDescent="0.2">
      <c r="A7171" s="43"/>
      <c r="C7171" s="43" t="s">
        <v>7176</v>
      </c>
      <c r="D7171" s="44" t="s">
        <v>35001</v>
      </c>
    </row>
    <row r="7172" spans="1:4" x14ac:dyDescent="0.2">
      <c r="A7172" s="43"/>
      <c r="C7172" s="43" t="s">
        <v>7177</v>
      </c>
      <c r="D7172" s="44" t="s">
        <v>35002</v>
      </c>
    </row>
    <row r="7173" spans="1:4" x14ac:dyDescent="0.2">
      <c r="A7173" s="43"/>
      <c r="C7173" s="43" t="s">
        <v>7178</v>
      </c>
      <c r="D7173" s="44" t="s">
        <v>35003</v>
      </c>
    </row>
    <row r="7174" spans="1:4" x14ac:dyDescent="0.2">
      <c r="A7174" s="43"/>
      <c r="C7174" s="43" t="s">
        <v>7179</v>
      </c>
      <c r="D7174" s="44" t="s">
        <v>35004</v>
      </c>
    </row>
    <row r="7175" spans="1:4" x14ac:dyDescent="0.2">
      <c r="A7175" s="43"/>
      <c r="C7175" s="43" t="s">
        <v>7180</v>
      </c>
      <c r="D7175" s="44" t="s">
        <v>35005</v>
      </c>
    </row>
    <row r="7176" spans="1:4" x14ac:dyDescent="0.2">
      <c r="A7176" s="43"/>
      <c r="C7176" s="43" t="s">
        <v>7181</v>
      </c>
      <c r="D7176" s="44" t="s">
        <v>35006</v>
      </c>
    </row>
    <row r="7177" spans="1:4" ht="24" x14ac:dyDescent="0.2">
      <c r="A7177" s="43" t="s">
        <v>35007</v>
      </c>
      <c r="B7177" s="26" t="s">
        <v>35008</v>
      </c>
      <c r="C7177" s="43" t="s">
        <v>7182</v>
      </c>
      <c r="D7177" s="44" t="s">
        <v>35009</v>
      </c>
    </row>
    <row r="7178" spans="1:4" x14ac:dyDescent="0.2">
      <c r="A7178" s="43"/>
      <c r="C7178" s="43" t="s">
        <v>7183</v>
      </c>
      <c r="D7178" s="44" t="s">
        <v>35010</v>
      </c>
    </row>
    <row r="7179" spans="1:4" ht="24" x14ac:dyDescent="0.2">
      <c r="A7179" s="43" t="s">
        <v>35011</v>
      </c>
      <c r="B7179" s="26" t="s">
        <v>35012</v>
      </c>
      <c r="C7179" s="43" t="s">
        <v>35011</v>
      </c>
      <c r="D7179" s="44" t="s">
        <v>35012</v>
      </c>
    </row>
    <row r="7180" spans="1:4" ht="24" x14ac:dyDescent="0.2">
      <c r="A7180" s="43" t="s">
        <v>35013</v>
      </c>
      <c r="B7180" s="26" t="s">
        <v>35014</v>
      </c>
      <c r="C7180" s="43" t="s">
        <v>35013</v>
      </c>
      <c r="D7180" s="44" t="s">
        <v>35014</v>
      </c>
    </row>
    <row r="7181" spans="1:4" ht="24" x14ac:dyDescent="0.2">
      <c r="A7181" s="43" t="s">
        <v>35015</v>
      </c>
      <c r="B7181" s="26" t="s">
        <v>35016</v>
      </c>
      <c r="C7181" s="43" t="s">
        <v>7186</v>
      </c>
      <c r="D7181" s="44" t="s">
        <v>35017</v>
      </c>
    </row>
    <row r="7182" spans="1:4" x14ac:dyDescent="0.2">
      <c r="A7182" s="43"/>
      <c r="C7182" s="43" t="s">
        <v>7187</v>
      </c>
      <c r="D7182" s="44" t="s">
        <v>35018</v>
      </c>
    </row>
    <row r="7183" spans="1:4" x14ac:dyDescent="0.2">
      <c r="A7183" s="43"/>
      <c r="C7183" s="43" t="s">
        <v>7188</v>
      </c>
      <c r="D7183" s="44" t="s">
        <v>35019</v>
      </c>
    </row>
    <row r="7184" spans="1:4" x14ac:dyDescent="0.2">
      <c r="A7184" s="43"/>
      <c r="C7184" s="43" t="s">
        <v>7189</v>
      </c>
      <c r="D7184" s="44" t="s">
        <v>35020</v>
      </c>
    </row>
    <row r="7185" spans="1:4" x14ac:dyDescent="0.2">
      <c r="A7185" s="43"/>
      <c r="C7185" s="43" t="s">
        <v>7190</v>
      </c>
      <c r="D7185" s="44" t="s">
        <v>35021</v>
      </c>
    </row>
    <row r="7186" spans="1:4" x14ac:dyDescent="0.2">
      <c r="A7186" s="43"/>
      <c r="C7186" s="43" t="s">
        <v>7191</v>
      </c>
      <c r="D7186" s="44" t="s">
        <v>35022</v>
      </c>
    </row>
    <row r="7187" spans="1:4" x14ac:dyDescent="0.2">
      <c r="A7187" s="43"/>
      <c r="C7187" s="43" t="s">
        <v>7192</v>
      </c>
      <c r="D7187" s="44" t="s">
        <v>35023</v>
      </c>
    </row>
    <row r="7188" spans="1:4" x14ac:dyDescent="0.2">
      <c r="A7188" s="43"/>
      <c r="C7188" s="43" t="s">
        <v>7193</v>
      </c>
      <c r="D7188" s="44" t="s">
        <v>35024</v>
      </c>
    </row>
    <row r="7189" spans="1:4" x14ac:dyDescent="0.2">
      <c r="A7189" s="43"/>
      <c r="C7189" s="43" t="s">
        <v>7194</v>
      </c>
      <c r="D7189" s="44" t="s">
        <v>35025</v>
      </c>
    </row>
    <row r="7190" spans="1:4" ht="24" x14ac:dyDescent="0.2">
      <c r="A7190" s="43" t="s">
        <v>35026</v>
      </c>
      <c r="B7190" s="26" t="s">
        <v>35027</v>
      </c>
      <c r="C7190" s="43" t="s">
        <v>7195</v>
      </c>
      <c r="D7190" s="44" t="s">
        <v>35028</v>
      </c>
    </row>
    <row r="7191" spans="1:4" x14ac:dyDescent="0.2">
      <c r="A7191" s="43"/>
      <c r="C7191" s="43" t="s">
        <v>7196</v>
      </c>
      <c r="D7191" s="44" t="s">
        <v>35029</v>
      </c>
    </row>
    <row r="7192" spans="1:4" x14ac:dyDescent="0.2">
      <c r="A7192" s="43"/>
      <c r="C7192" s="43" t="s">
        <v>7197</v>
      </c>
      <c r="D7192" s="44" t="s">
        <v>35030</v>
      </c>
    </row>
    <row r="7193" spans="1:4" x14ac:dyDescent="0.2">
      <c r="A7193" s="43"/>
      <c r="C7193" s="43" t="s">
        <v>7198</v>
      </c>
      <c r="D7193" s="44" t="s">
        <v>35031</v>
      </c>
    </row>
    <row r="7194" spans="1:4" x14ac:dyDescent="0.2">
      <c r="A7194" s="43"/>
      <c r="C7194" s="43" t="s">
        <v>7199</v>
      </c>
      <c r="D7194" s="44" t="s">
        <v>35032</v>
      </c>
    </row>
    <row r="7195" spans="1:4" x14ac:dyDescent="0.2">
      <c r="A7195" s="43"/>
      <c r="C7195" s="43" t="s">
        <v>7200</v>
      </c>
      <c r="D7195" s="44" t="s">
        <v>35033</v>
      </c>
    </row>
    <row r="7196" spans="1:4" x14ac:dyDescent="0.2">
      <c r="A7196" s="43"/>
      <c r="C7196" s="43" t="s">
        <v>7201</v>
      </c>
      <c r="D7196" s="44" t="s">
        <v>35034</v>
      </c>
    </row>
    <row r="7197" spans="1:4" x14ac:dyDescent="0.2">
      <c r="A7197" s="43"/>
      <c r="C7197" s="43" t="s">
        <v>7202</v>
      </c>
      <c r="D7197" s="44" t="s">
        <v>35035</v>
      </c>
    </row>
    <row r="7198" spans="1:4" x14ac:dyDescent="0.2">
      <c r="A7198" s="43"/>
      <c r="C7198" s="43" t="s">
        <v>7203</v>
      </c>
      <c r="D7198" s="44" t="s">
        <v>35036</v>
      </c>
    </row>
    <row r="7199" spans="1:4" x14ac:dyDescent="0.2">
      <c r="A7199" s="43" t="s">
        <v>35037</v>
      </c>
      <c r="B7199" s="26" t="s">
        <v>35038</v>
      </c>
      <c r="C7199" s="43" t="s">
        <v>35037</v>
      </c>
      <c r="D7199" s="44" t="s">
        <v>35038</v>
      </c>
    </row>
    <row r="7200" spans="1:4" ht="24" x14ac:dyDescent="0.2">
      <c r="A7200" s="43" t="s">
        <v>35039</v>
      </c>
      <c r="B7200" s="26" t="s">
        <v>35040</v>
      </c>
      <c r="C7200" s="43" t="s">
        <v>7205</v>
      </c>
      <c r="D7200" s="44" t="s">
        <v>35041</v>
      </c>
    </row>
    <row r="7201" spans="1:4" x14ac:dyDescent="0.2">
      <c r="A7201" s="43"/>
      <c r="C7201" s="43" t="s">
        <v>7206</v>
      </c>
      <c r="D7201" s="44" t="s">
        <v>35042</v>
      </c>
    </row>
    <row r="7202" spans="1:4" x14ac:dyDescent="0.2">
      <c r="A7202" s="43" t="s">
        <v>35043</v>
      </c>
      <c r="B7202" s="26" t="s">
        <v>35044</v>
      </c>
      <c r="C7202" s="43" t="s">
        <v>35043</v>
      </c>
      <c r="D7202" s="44" t="s">
        <v>35044</v>
      </c>
    </row>
    <row r="7203" spans="1:4" ht="24" x14ac:dyDescent="0.2">
      <c r="A7203" s="43" t="s">
        <v>35045</v>
      </c>
      <c r="B7203" s="26" t="s">
        <v>35046</v>
      </c>
      <c r="C7203" s="43" t="s">
        <v>35045</v>
      </c>
      <c r="D7203" s="44" t="s">
        <v>35046</v>
      </c>
    </row>
    <row r="7204" spans="1:4" x14ac:dyDescent="0.2">
      <c r="A7204" s="43" t="s">
        <v>35047</v>
      </c>
      <c r="B7204" s="26" t="s">
        <v>35048</v>
      </c>
      <c r="C7204" s="43" t="s">
        <v>7209</v>
      </c>
      <c r="D7204" s="44" t="s">
        <v>35049</v>
      </c>
    </row>
    <row r="7205" spans="1:4" x14ac:dyDescent="0.2">
      <c r="A7205" s="43"/>
      <c r="C7205" s="43" t="s">
        <v>7210</v>
      </c>
      <c r="D7205" s="44" t="s">
        <v>35050</v>
      </c>
    </row>
    <row r="7206" spans="1:4" x14ac:dyDescent="0.2">
      <c r="A7206" s="43"/>
      <c r="C7206" s="43" t="s">
        <v>7211</v>
      </c>
      <c r="D7206" s="44" t="s">
        <v>35051</v>
      </c>
    </row>
    <row r="7207" spans="1:4" x14ac:dyDescent="0.2">
      <c r="A7207" s="43"/>
      <c r="C7207" s="43" t="s">
        <v>7212</v>
      </c>
      <c r="D7207" s="44" t="s">
        <v>35052</v>
      </c>
    </row>
    <row r="7208" spans="1:4" x14ac:dyDescent="0.2">
      <c r="A7208" s="43"/>
      <c r="C7208" s="43" t="s">
        <v>7213</v>
      </c>
      <c r="D7208" s="44" t="s">
        <v>35053</v>
      </c>
    </row>
    <row r="7209" spans="1:4" x14ac:dyDescent="0.2">
      <c r="A7209" s="43"/>
      <c r="C7209" s="43" t="s">
        <v>7214</v>
      </c>
      <c r="D7209" s="44" t="s">
        <v>35054</v>
      </c>
    </row>
    <row r="7210" spans="1:4" x14ac:dyDescent="0.2">
      <c r="A7210" s="43"/>
      <c r="C7210" s="43" t="s">
        <v>7215</v>
      </c>
      <c r="D7210" s="44" t="s">
        <v>35055</v>
      </c>
    </row>
    <row r="7211" spans="1:4" x14ac:dyDescent="0.2">
      <c r="A7211" s="43"/>
      <c r="C7211" s="43" t="s">
        <v>7216</v>
      </c>
      <c r="D7211" s="44" t="s">
        <v>35056</v>
      </c>
    </row>
    <row r="7212" spans="1:4" x14ac:dyDescent="0.2">
      <c r="A7212" s="43"/>
      <c r="C7212" s="43" t="s">
        <v>7217</v>
      </c>
      <c r="D7212" s="44" t="s">
        <v>35057</v>
      </c>
    </row>
    <row r="7213" spans="1:4" x14ac:dyDescent="0.2">
      <c r="A7213" s="43" t="s">
        <v>35058</v>
      </c>
      <c r="B7213" s="26" t="s">
        <v>35059</v>
      </c>
      <c r="C7213" s="43" t="s">
        <v>7218</v>
      </c>
      <c r="D7213" s="44" t="s">
        <v>35060</v>
      </c>
    </row>
    <row r="7214" spans="1:4" x14ac:dyDescent="0.2">
      <c r="A7214" s="43"/>
      <c r="C7214" s="43" t="s">
        <v>7219</v>
      </c>
      <c r="D7214" s="44" t="s">
        <v>35061</v>
      </c>
    </row>
    <row r="7215" spans="1:4" x14ac:dyDescent="0.2">
      <c r="A7215" s="43"/>
      <c r="C7215" s="43" t="s">
        <v>7220</v>
      </c>
      <c r="D7215" s="44" t="s">
        <v>35062</v>
      </c>
    </row>
    <row r="7216" spans="1:4" x14ac:dyDescent="0.2">
      <c r="A7216" s="43"/>
      <c r="C7216" s="43" t="s">
        <v>7221</v>
      </c>
      <c r="D7216" s="44" t="s">
        <v>35063</v>
      </c>
    </row>
    <row r="7217" spans="1:4" x14ac:dyDescent="0.2">
      <c r="A7217" s="43"/>
      <c r="C7217" s="43" t="s">
        <v>7222</v>
      </c>
      <c r="D7217" s="44" t="s">
        <v>35064</v>
      </c>
    </row>
    <row r="7218" spans="1:4" x14ac:dyDescent="0.2">
      <c r="A7218" s="43"/>
      <c r="C7218" s="43" t="s">
        <v>7223</v>
      </c>
      <c r="D7218" s="44" t="s">
        <v>35065</v>
      </c>
    </row>
    <row r="7219" spans="1:4" x14ac:dyDescent="0.2">
      <c r="A7219" s="43"/>
      <c r="C7219" s="43" t="s">
        <v>7224</v>
      </c>
      <c r="D7219" s="44" t="s">
        <v>35066</v>
      </c>
    </row>
    <row r="7220" spans="1:4" x14ac:dyDescent="0.2">
      <c r="A7220" s="43"/>
      <c r="C7220" s="43" t="s">
        <v>7225</v>
      </c>
      <c r="D7220" s="44" t="s">
        <v>35067</v>
      </c>
    </row>
    <row r="7221" spans="1:4" x14ac:dyDescent="0.2">
      <c r="A7221" s="43"/>
      <c r="C7221" s="43" t="s">
        <v>7226</v>
      </c>
      <c r="D7221" s="44" t="s">
        <v>35068</v>
      </c>
    </row>
    <row r="7222" spans="1:4" ht="24" x14ac:dyDescent="0.2">
      <c r="A7222" s="43" t="s">
        <v>35069</v>
      </c>
      <c r="B7222" s="26" t="s">
        <v>35070</v>
      </c>
      <c r="C7222" s="43" t="s">
        <v>7227</v>
      </c>
      <c r="D7222" s="44" t="s">
        <v>35071</v>
      </c>
    </row>
    <row r="7223" spans="1:4" x14ac:dyDescent="0.2">
      <c r="A7223" s="43"/>
      <c r="C7223" s="43" t="s">
        <v>7228</v>
      </c>
      <c r="D7223" s="44" t="s">
        <v>35072</v>
      </c>
    </row>
    <row r="7224" spans="1:4" x14ac:dyDescent="0.2">
      <c r="A7224" s="43"/>
      <c r="C7224" s="43" t="s">
        <v>7229</v>
      </c>
      <c r="D7224" s="44" t="s">
        <v>35073</v>
      </c>
    </row>
    <row r="7225" spans="1:4" x14ac:dyDescent="0.2">
      <c r="A7225" s="43"/>
      <c r="C7225" s="43" t="s">
        <v>7230</v>
      </c>
      <c r="D7225" s="44" t="s">
        <v>35074</v>
      </c>
    </row>
    <row r="7226" spans="1:4" x14ac:dyDescent="0.2">
      <c r="A7226" s="43"/>
      <c r="C7226" s="43" t="s">
        <v>7231</v>
      </c>
      <c r="D7226" s="44" t="s">
        <v>35075</v>
      </c>
    </row>
    <row r="7227" spans="1:4" x14ac:dyDescent="0.2">
      <c r="A7227" s="43"/>
      <c r="C7227" s="43" t="s">
        <v>7232</v>
      </c>
      <c r="D7227" s="44" t="s">
        <v>35076</v>
      </c>
    </row>
    <row r="7228" spans="1:4" x14ac:dyDescent="0.2">
      <c r="A7228" s="43"/>
      <c r="C7228" s="43" t="s">
        <v>7233</v>
      </c>
      <c r="D7228" s="44" t="s">
        <v>35077</v>
      </c>
    </row>
    <row r="7229" spans="1:4" x14ac:dyDescent="0.2">
      <c r="A7229" s="43"/>
      <c r="C7229" s="43" t="s">
        <v>7234</v>
      </c>
      <c r="D7229" s="44" t="s">
        <v>35078</v>
      </c>
    </row>
    <row r="7230" spans="1:4" x14ac:dyDescent="0.2">
      <c r="A7230" s="43"/>
      <c r="C7230" s="43" t="s">
        <v>7235</v>
      </c>
      <c r="D7230" s="44" t="s">
        <v>35079</v>
      </c>
    </row>
    <row r="7231" spans="1:4" x14ac:dyDescent="0.2">
      <c r="A7231" s="43"/>
      <c r="C7231" s="43" t="s">
        <v>7236</v>
      </c>
      <c r="D7231" s="44" t="s">
        <v>35080</v>
      </c>
    </row>
    <row r="7232" spans="1:4" ht="36" x14ac:dyDescent="0.2">
      <c r="A7232" s="43" t="s">
        <v>35081</v>
      </c>
      <c r="B7232" s="26" t="s">
        <v>35082</v>
      </c>
      <c r="C7232" s="43" t="s">
        <v>7237</v>
      </c>
      <c r="D7232" s="44" t="s">
        <v>35083</v>
      </c>
    </row>
    <row r="7233" spans="1:4" x14ac:dyDescent="0.2">
      <c r="A7233" s="43"/>
      <c r="C7233" s="43" t="s">
        <v>7238</v>
      </c>
      <c r="D7233" s="44" t="s">
        <v>35084</v>
      </c>
    </row>
    <row r="7234" spans="1:4" x14ac:dyDescent="0.2">
      <c r="A7234" s="43"/>
      <c r="C7234" s="43" t="s">
        <v>7239</v>
      </c>
      <c r="D7234" s="44" t="s">
        <v>35085</v>
      </c>
    </row>
    <row r="7235" spans="1:4" x14ac:dyDescent="0.2">
      <c r="A7235" s="43"/>
      <c r="C7235" s="43" t="s">
        <v>7240</v>
      </c>
      <c r="D7235" s="44" t="s">
        <v>35086</v>
      </c>
    </row>
    <row r="7236" spans="1:4" x14ac:dyDescent="0.2">
      <c r="A7236" s="43"/>
      <c r="C7236" s="43" t="s">
        <v>7241</v>
      </c>
      <c r="D7236" s="44" t="s">
        <v>35087</v>
      </c>
    </row>
    <row r="7237" spans="1:4" x14ac:dyDescent="0.2">
      <c r="A7237" s="43"/>
      <c r="C7237" s="43" t="s">
        <v>7242</v>
      </c>
      <c r="D7237" s="44" t="s">
        <v>35088</v>
      </c>
    </row>
    <row r="7238" spans="1:4" x14ac:dyDescent="0.2">
      <c r="A7238" s="43" t="s">
        <v>35089</v>
      </c>
      <c r="B7238" s="26" t="s">
        <v>35090</v>
      </c>
      <c r="C7238" s="43" t="s">
        <v>7243</v>
      </c>
      <c r="D7238" s="44" t="s">
        <v>35091</v>
      </c>
    </row>
    <row r="7239" spans="1:4" x14ac:dyDescent="0.2">
      <c r="A7239" s="43"/>
      <c r="C7239" s="43" t="s">
        <v>7244</v>
      </c>
      <c r="D7239" s="44" t="s">
        <v>35092</v>
      </c>
    </row>
    <row r="7240" spans="1:4" x14ac:dyDescent="0.2">
      <c r="A7240" s="43"/>
      <c r="C7240" s="43" t="s">
        <v>7245</v>
      </c>
      <c r="D7240" s="44" t="s">
        <v>35093</v>
      </c>
    </row>
    <row r="7241" spans="1:4" x14ac:dyDescent="0.2">
      <c r="A7241" s="43"/>
      <c r="C7241" s="43" t="s">
        <v>7246</v>
      </c>
      <c r="D7241" s="44" t="s">
        <v>35094</v>
      </c>
    </row>
    <row r="7242" spans="1:4" x14ac:dyDescent="0.2">
      <c r="A7242" s="43"/>
      <c r="C7242" s="43" t="s">
        <v>7247</v>
      </c>
      <c r="D7242" s="44" t="s">
        <v>35095</v>
      </c>
    </row>
    <row r="7243" spans="1:4" x14ac:dyDescent="0.2">
      <c r="A7243" s="43"/>
      <c r="C7243" s="43" t="s">
        <v>7248</v>
      </c>
      <c r="D7243" s="44" t="s">
        <v>35096</v>
      </c>
    </row>
    <row r="7244" spans="1:4" x14ac:dyDescent="0.2">
      <c r="A7244" s="43"/>
      <c r="C7244" s="43" t="s">
        <v>7249</v>
      </c>
      <c r="D7244" s="44" t="s">
        <v>35097</v>
      </c>
    </row>
    <row r="7245" spans="1:4" x14ac:dyDescent="0.2">
      <c r="A7245" s="43"/>
      <c r="C7245" s="43" t="s">
        <v>7250</v>
      </c>
      <c r="D7245" s="44" t="s">
        <v>35098</v>
      </c>
    </row>
    <row r="7246" spans="1:4" x14ac:dyDescent="0.2">
      <c r="A7246" s="43"/>
      <c r="C7246" s="43" t="s">
        <v>7251</v>
      </c>
      <c r="D7246" s="44" t="s">
        <v>35099</v>
      </c>
    </row>
    <row r="7247" spans="1:4" x14ac:dyDescent="0.2">
      <c r="A7247" s="43"/>
      <c r="C7247" s="43" t="s">
        <v>7252</v>
      </c>
      <c r="D7247" s="44" t="s">
        <v>35100</v>
      </c>
    </row>
    <row r="7248" spans="1:4" x14ac:dyDescent="0.2">
      <c r="A7248" s="43" t="s">
        <v>35101</v>
      </c>
      <c r="B7248" s="26" t="s">
        <v>35102</v>
      </c>
      <c r="C7248" s="43" t="s">
        <v>7253</v>
      </c>
      <c r="D7248" s="44" t="s">
        <v>35103</v>
      </c>
    </row>
    <row r="7249" spans="1:4" x14ac:dyDescent="0.2">
      <c r="A7249" s="43"/>
      <c r="C7249" s="43" t="s">
        <v>7254</v>
      </c>
      <c r="D7249" s="44" t="s">
        <v>35104</v>
      </c>
    </row>
    <row r="7250" spans="1:4" x14ac:dyDescent="0.2">
      <c r="A7250" s="43"/>
      <c r="C7250" s="43" t="s">
        <v>7255</v>
      </c>
      <c r="D7250" s="44" t="s">
        <v>35105</v>
      </c>
    </row>
    <row r="7251" spans="1:4" x14ac:dyDescent="0.2">
      <c r="A7251" s="43"/>
      <c r="C7251" s="43" t="s">
        <v>7256</v>
      </c>
      <c r="D7251" s="44" t="s">
        <v>35106</v>
      </c>
    </row>
    <row r="7252" spans="1:4" x14ac:dyDescent="0.2">
      <c r="A7252" s="43"/>
      <c r="C7252" s="43" t="s">
        <v>7257</v>
      </c>
      <c r="D7252" s="44" t="s">
        <v>35107</v>
      </c>
    </row>
    <row r="7253" spans="1:4" x14ac:dyDescent="0.2">
      <c r="A7253" s="43"/>
      <c r="C7253" s="43" t="s">
        <v>7258</v>
      </c>
      <c r="D7253" s="44" t="s">
        <v>35108</v>
      </c>
    </row>
    <row r="7254" spans="1:4" x14ac:dyDescent="0.2">
      <c r="A7254" s="43"/>
      <c r="C7254" s="43" t="s">
        <v>7259</v>
      </c>
      <c r="D7254" s="44" t="s">
        <v>35109</v>
      </c>
    </row>
    <row r="7255" spans="1:4" x14ac:dyDescent="0.2">
      <c r="A7255" s="43"/>
      <c r="C7255" s="43" t="s">
        <v>7260</v>
      </c>
      <c r="D7255" s="44" t="s">
        <v>35110</v>
      </c>
    </row>
    <row r="7256" spans="1:4" x14ac:dyDescent="0.2">
      <c r="A7256" s="43"/>
      <c r="C7256" s="43" t="s">
        <v>7261</v>
      </c>
      <c r="D7256" s="44" t="s">
        <v>35111</v>
      </c>
    </row>
    <row r="7257" spans="1:4" x14ac:dyDescent="0.2">
      <c r="A7257" s="43"/>
      <c r="C7257" s="43" t="s">
        <v>7262</v>
      </c>
      <c r="D7257" s="44" t="s">
        <v>35112</v>
      </c>
    </row>
    <row r="7258" spans="1:4" x14ac:dyDescent="0.2">
      <c r="A7258" s="43" t="s">
        <v>35113</v>
      </c>
      <c r="B7258" s="26" t="s">
        <v>35114</v>
      </c>
      <c r="C7258" s="43" t="s">
        <v>7263</v>
      </c>
      <c r="D7258" s="44" t="s">
        <v>35115</v>
      </c>
    </row>
    <row r="7259" spans="1:4" x14ac:dyDescent="0.2">
      <c r="A7259" s="43"/>
      <c r="C7259" s="43" t="s">
        <v>7264</v>
      </c>
      <c r="D7259" s="44" t="s">
        <v>35116</v>
      </c>
    </row>
    <row r="7260" spans="1:4" x14ac:dyDescent="0.2">
      <c r="A7260" s="43"/>
      <c r="C7260" s="43" t="s">
        <v>7265</v>
      </c>
      <c r="D7260" s="44" t="s">
        <v>35117</v>
      </c>
    </row>
    <row r="7261" spans="1:4" x14ac:dyDescent="0.2">
      <c r="A7261" s="43"/>
      <c r="C7261" s="43" t="s">
        <v>7266</v>
      </c>
      <c r="D7261" s="44" t="s">
        <v>35118</v>
      </c>
    </row>
    <row r="7262" spans="1:4" x14ac:dyDescent="0.2">
      <c r="A7262" s="43"/>
      <c r="C7262" s="43" t="s">
        <v>7267</v>
      </c>
      <c r="D7262" s="44" t="s">
        <v>35119</v>
      </c>
    </row>
    <row r="7263" spans="1:4" x14ac:dyDescent="0.2">
      <c r="A7263" s="43"/>
      <c r="C7263" s="43" t="s">
        <v>7268</v>
      </c>
      <c r="D7263" s="44" t="s">
        <v>35120</v>
      </c>
    </row>
    <row r="7264" spans="1:4" x14ac:dyDescent="0.2">
      <c r="A7264" s="43"/>
      <c r="C7264" s="43" t="s">
        <v>7269</v>
      </c>
      <c r="D7264" s="44" t="s">
        <v>35121</v>
      </c>
    </row>
    <row r="7265" spans="1:4" x14ac:dyDescent="0.2">
      <c r="A7265" s="43"/>
      <c r="C7265" s="43" t="s">
        <v>7270</v>
      </c>
      <c r="D7265" s="44" t="s">
        <v>35122</v>
      </c>
    </row>
    <row r="7266" spans="1:4" x14ac:dyDescent="0.2">
      <c r="A7266" s="43"/>
      <c r="C7266" s="43" t="s">
        <v>7271</v>
      </c>
      <c r="D7266" s="44" t="s">
        <v>35123</v>
      </c>
    </row>
    <row r="7267" spans="1:4" x14ac:dyDescent="0.2">
      <c r="A7267" s="43"/>
      <c r="C7267" s="43" t="s">
        <v>7272</v>
      </c>
      <c r="D7267" s="44" t="s">
        <v>35124</v>
      </c>
    </row>
    <row r="7268" spans="1:4" ht="24" x14ac:dyDescent="0.2">
      <c r="A7268" s="43" t="s">
        <v>35125</v>
      </c>
      <c r="B7268" s="26" t="s">
        <v>35126</v>
      </c>
      <c r="C7268" s="43" t="s">
        <v>7273</v>
      </c>
      <c r="D7268" s="44" t="s">
        <v>35127</v>
      </c>
    </row>
    <row r="7269" spans="1:4" x14ac:dyDescent="0.2">
      <c r="A7269" s="43"/>
      <c r="C7269" s="43" t="s">
        <v>7274</v>
      </c>
      <c r="D7269" s="44" t="s">
        <v>35128</v>
      </c>
    </row>
    <row r="7270" spans="1:4" x14ac:dyDescent="0.2">
      <c r="A7270" s="43"/>
      <c r="C7270" s="43" t="s">
        <v>7275</v>
      </c>
      <c r="D7270" s="44" t="s">
        <v>35129</v>
      </c>
    </row>
    <row r="7271" spans="1:4" x14ac:dyDescent="0.2">
      <c r="A7271" s="43"/>
      <c r="C7271" s="43" t="s">
        <v>7276</v>
      </c>
      <c r="D7271" s="44" t="s">
        <v>35130</v>
      </c>
    </row>
    <row r="7272" spans="1:4" ht="24" x14ac:dyDescent="0.2">
      <c r="A7272" s="43" t="s">
        <v>35131</v>
      </c>
      <c r="B7272" s="26" t="s">
        <v>35132</v>
      </c>
      <c r="C7272" s="43" t="s">
        <v>7277</v>
      </c>
      <c r="D7272" s="44" t="s">
        <v>35133</v>
      </c>
    </row>
    <row r="7273" spans="1:4" x14ac:dyDescent="0.2">
      <c r="A7273" s="43"/>
      <c r="C7273" s="43" t="s">
        <v>7278</v>
      </c>
      <c r="D7273" s="44" t="s">
        <v>35134</v>
      </c>
    </row>
    <row r="7274" spans="1:4" x14ac:dyDescent="0.2">
      <c r="A7274" s="43"/>
      <c r="C7274" s="43" t="s">
        <v>7279</v>
      </c>
      <c r="D7274" s="44" t="s">
        <v>35135</v>
      </c>
    </row>
    <row r="7275" spans="1:4" x14ac:dyDescent="0.2">
      <c r="A7275" s="43"/>
      <c r="C7275" s="43" t="s">
        <v>7280</v>
      </c>
      <c r="D7275" s="44" t="s">
        <v>35136</v>
      </c>
    </row>
    <row r="7276" spans="1:4" ht="24" x14ac:dyDescent="0.2">
      <c r="A7276" s="43" t="s">
        <v>35137</v>
      </c>
      <c r="B7276" s="26" t="s">
        <v>35138</v>
      </c>
      <c r="C7276" s="43" t="s">
        <v>7281</v>
      </c>
      <c r="D7276" s="44" t="s">
        <v>35139</v>
      </c>
    </row>
    <row r="7277" spans="1:4" x14ac:dyDescent="0.2">
      <c r="A7277" s="43"/>
      <c r="C7277" s="43" t="s">
        <v>7282</v>
      </c>
      <c r="D7277" s="44" t="s">
        <v>35140</v>
      </c>
    </row>
    <row r="7278" spans="1:4" x14ac:dyDescent="0.2">
      <c r="A7278" s="43"/>
      <c r="C7278" s="43" t="s">
        <v>7283</v>
      </c>
      <c r="D7278" s="44" t="s">
        <v>35141</v>
      </c>
    </row>
    <row r="7279" spans="1:4" x14ac:dyDescent="0.2">
      <c r="A7279" s="43"/>
      <c r="C7279" s="43" t="s">
        <v>7284</v>
      </c>
      <c r="D7279" s="44" t="s">
        <v>35142</v>
      </c>
    </row>
    <row r="7280" spans="1:4" x14ac:dyDescent="0.2">
      <c r="A7280" s="43"/>
      <c r="C7280" s="43" t="s">
        <v>7285</v>
      </c>
      <c r="D7280" s="44" t="s">
        <v>35143</v>
      </c>
    </row>
    <row r="7281" spans="1:4" x14ac:dyDescent="0.2">
      <c r="A7281" s="43"/>
      <c r="C7281" s="43" t="s">
        <v>7286</v>
      </c>
      <c r="D7281" s="44" t="s">
        <v>35144</v>
      </c>
    </row>
    <row r="7282" spans="1:4" x14ac:dyDescent="0.2">
      <c r="A7282" s="43" t="s">
        <v>35145</v>
      </c>
      <c r="B7282" s="26" t="s">
        <v>35146</v>
      </c>
      <c r="C7282" s="43" t="s">
        <v>7287</v>
      </c>
      <c r="D7282" s="44" t="s">
        <v>35147</v>
      </c>
    </row>
    <row r="7283" spans="1:4" x14ac:dyDescent="0.2">
      <c r="A7283" s="43"/>
      <c r="C7283" s="43" t="s">
        <v>7288</v>
      </c>
      <c r="D7283" s="44" t="s">
        <v>35148</v>
      </c>
    </row>
    <row r="7284" spans="1:4" x14ac:dyDescent="0.2">
      <c r="A7284" s="43"/>
      <c r="C7284" s="43" t="s">
        <v>7289</v>
      </c>
      <c r="D7284" s="44" t="s">
        <v>35149</v>
      </c>
    </row>
    <row r="7285" spans="1:4" x14ac:dyDescent="0.2">
      <c r="A7285" s="43"/>
      <c r="C7285" s="43" t="s">
        <v>7290</v>
      </c>
      <c r="D7285" s="44" t="s">
        <v>35150</v>
      </c>
    </row>
    <row r="7286" spans="1:4" x14ac:dyDescent="0.2">
      <c r="A7286" s="43"/>
      <c r="C7286" s="43" t="s">
        <v>7291</v>
      </c>
      <c r="D7286" s="44" t="s">
        <v>35151</v>
      </c>
    </row>
    <row r="7287" spans="1:4" x14ac:dyDescent="0.2">
      <c r="A7287" s="43" t="s">
        <v>35152</v>
      </c>
      <c r="B7287" s="26" t="s">
        <v>35153</v>
      </c>
      <c r="C7287" s="43" t="s">
        <v>7292</v>
      </c>
      <c r="D7287" s="44" t="s">
        <v>35154</v>
      </c>
    </row>
    <row r="7288" spans="1:4" x14ac:dyDescent="0.2">
      <c r="A7288" s="43"/>
      <c r="C7288" s="43" t="s">
        <v>7293</v>
      </c>
      <c r="D7288" s="44" t="s">
        <v>35155</v>
      </c>
    </row>
    <row r="7289" spans="1:4" x14ac:dyDescent="0.2">
      <c r="A7289" s="43"/>
      <c r="C7289" s="43" t="s">
        <v>7294</v>
      </c>
      <c r="D7289" s="44" t="s">
        <v>35156</v>
      </c>
    </row>
    <row r="7290" spans="1:4" x14ac:dyDescent="0.2">
      <c r="A7290" s="43"/>
      <c r="C7290" s="43" t="s">
        <v>7295</v>
      </c>
      <c r="D7290" s="44" t="s">
        <v>35157</v>
      </c>
    </row>
    <row r="7291" spans="1:4" x14ac:dyDescent="0.2">
      <c r="A7291" s="43"/>
      <c r="C7291" s="43" t="s">
        <v>7296</v>
      </c>
      <c r="D7291" s="44" t="s">
        <v>35158</v>
      </c>
    </row>
    <row r="7292" spans="1:4" x14ac:dyDescent="0.2">
      <c r="A7292" s="43"/>
      <c r="C7292" s="43" t="s">
        <v>7297</v>
      </c>
      <c r="D7292" s="44" t="s">
        <v>35159</v>
      </c>
    </row>
    <row r="7293" spans="1:4" x14ac:dyDescent="0.2">
      <c r="A7293" s="43" t="s">
        <v>35160</v>
      </c>
      <c r="B7293" s="26" t="s">
        <v>35161</v>
      </c>
      <c r="C7293" s="43" t="s">
        <v>7298</v>
      </c>
      <c r="D7293" s="44" t="s">
        <v>35162</v>
      </c>
    </row>
    <row r="7294" spans="1:4" x14ac:dyDescent="0.2">
      <c r="A7294" s="43"/>
      <c r="C7294" s="43" t="s">
        <v>7299</v>
      </c>
      <c r="D7294" s="44" t="s">
        <v>35163</v>
      </c>
    </row>
    <row r="7295" spans="1:4" x14ac:dyDescent="0.2">
      <c r="A7295" s="43"/>
      <c r="C7295" s="43" t="s">
        <v>7300</v>
      </c>
      <c r="D7295" s="44" t="s">
        <v>35164</v>
      </c>
    </row>
    <row r="7296" spans="1:4" x14ac:dyDescent="0.2">
      <c r="A7296" s="43"/>
      <c r="C7296" s="43" t="s">
        <v>7301</v>
      </c>
      <c r="D7296" s="44" t="s">
        <v>35165</v>
      </c>
    </row>
    <row r="7297" spans="1:4" x14ac:dyDescent="0.2">
      <c r="A7297" s="43"/>
      <c r="C7297" s="43" t="s">
        <v>7302</v>
      </c>
      <c r="D7297" s="44" t="s">
        <v>35166</v>
      </c>
    </row>
    <row r="7298" spans="1:4" x14ac:dyDescent="0.2">
      <c r="A7298" s="43"/>
      <c r="C7298" s="43" t="s">
        <v>7303</v>
      </c>
      <c r="D7298" s="44" t="s">
        <v>35167</v>
      </c>
    </row>
    <row r="7299" spans="1:4" ht="36" x14ac:dyDescent="0.2">
      <c r="A7299" s="43" t="s">
        <v>35168</v>
      </c>
      <c r="B7299" s="26" t="s">
        <v>35169</v>
      </c>
      <c r="C7299" s="43" t="s">
        <v>7304</v>
      </c>
      <c r="D7299" s="44" t="s">
        <v>35170</v>
      </c>
    </row>
    <row r="7300" spans="1:4" x14ac:dyDescent="0.2">
      <c r="A7300" s="43"/>
      <c r="C7300" s="43" t="s">
        <v>7305</v>
      </c>
      <c r="D7300" s="44" t="s">
        <v>35171</v>
      </c>
    </row>
    <row r="7301" spans="1:4" x14ac:dyDescent="0.2">
      <c r="A7301" s="43"/>
      <c r="C7301" s="43" t="s">
        <v>7306</v>
      </c>
      <c r="D7301" s="44" t="s">
        <v>35172</v>
      </c>
    </row>
    <row r="7302" spans="1:4" x14ac:dyDescent="0.2">
      <c r="A7302" s="43"/>
      <c r="C7302" s="43" t="s">
        <v>7307</v>
      </c>
      <c r="D7302" s="44" t="s">
        <v>35173</v>
      </c>
    </row>
    <row r="7303" spans="1:4" x14ac:dyDescent="0.2">
      <c r="A7303" s="43"/>
      <c r="C7303" s="43" t="s">
        <v>7308</v>
      </c>
      <c r="D7303" s="44" t="s">
        <v>35174</v>
      </c>
    </row>
    <row r="7304" spans="1:4" x14ac:dyDescent="0.2">
      <c r="A7304" s="43"/>
      <c r="C7304" s="43" t="s">
        <v>7309</v>
      </c>
      <c r="D7304" s="44" t="s">
        <v>35175</v>
      </c>
    </row>
    <row r="7305" spans="1:4" x14ac:dyDescent="0.2">
      <c r="A7305" s="43"/>
      <c r="C7305" s="43" t="s">
        <v>7310</v>
      </c>
      <c r="D7305" s="44" t="s">
        <v>35176</v>
      </c>
    </row>
    <row r="7306" spans="1:4" ht="24" x14ac:dyDescent="0.2">
      <c r="A7306" s="43" t="s">
        <v>35177</v>
      </c>
      <c r="B7306" s="26" t="s">
        <v>35178</v>
      </c>
      <c r="C7306" s="43" t="s">
        <v>7311</v>
      </c>
      <c r="D7306" s="44" t="s">
        <v>35179</v>
      </c>
    </row>
    <row r="7307" spans="1:4" x14ac:dyDescent="0.2">
      <c r="A7307" s="43"/>
      <c r="C7307" s="43" t="s">
        <v>7312</v>
      </c>
      <c r="D7307" s="44" t="s">
        <v>35180</v>
      </c>
    </row>
    <row r="7308" spans="1:4" x14ac:dyDescent="0.2">
      <c r="A7308" s="43"/>
      <c r="C7308" s="43" t="s">
        <v>7313</v>
      </c>
      <c r="D7308" s="44" t="s">
        <v>35181</v>
      </c>
    </row>
    <row r="7309" spans="1:4" x14ac:dyDescent="0.2">
      <c r="A7309" s="43"/>
      <c r="C7309" s="43" t="s">
        <v>7314</v>
      </c>
      <c r="D7309" s="44" t="s">
        <v>35182</v>
      </c>
    </row>
    <row r="7310" spans="1:4" x14ac:dyDescent="0.2">
      <c r="A7310" s="43"/>
      <c r="C7310" s="43" t="s">
        <v>7315</v>
      </c>
      <c r="D7310" s="44" t="s">
        <v>35183</v>
      </c>
    </row>
    <row r="7311" spans="1:4" x14ac:dyDescent="0.2">
      <c r="A7311" s="43"/>
      <c r="C7311" s="43" t="s">
        <v>7316</v>
      </c>
      <c r="D7311" s="44" t="s">
        <v>35184</v>
      </c>
    </row>
    <row r="7312" spans="1:4" x14ac:dyDescent="0.2">
      <c r="A7312" s="43"/>
      <c r="C7312" s="43" t="s">
        <v>7317</v>
      </c>
      <c r="D7312" s="44" t="s">
        <v>35185</v>
      </c>
    </row>
    <row r="7313" spans="1:4" ht="24" x14ac:dyDescent="0.2">
      <c r="A7313" s="43" t="s">
        <v>35186</v>
      </c>
      <c r="B7313" s="26" t="s">
        <v>35187</v>
      </c>
      <c r="C7313" s="43" t="s">
        <v>7318</v>
      </c>
      <c r="D7313" s="44" t="s">
        <v>35188</v>
      </c>
    </row>
    <row r="7314" spans="1:4" x14ac:dyDescent="0.2">
      <c r="A7314" s="43"/>
      <c r="C7314" s="43" t="s">
        <v>7319</v>
      </c>
      <c r="D7314" s="44" t="s">
        <v>35189</v>
      </c>
    </row>
    <row r="7315" spans="1:4" x14ac:dyDescent="0.2">
      <c r="A7315" s="43"/>
      <c r="C7315" s="43" t="s">
        <v>7320</v>
      </c>
      <c r="D7315" s="44" t="s">
        <v>35190</v>
      </c>
    </row>
    <row r="7316" spans="1:4" x14ac:dyDescent="0.2">
      <c r="A7316" s="43"/>
      <c r="C7316" s="43" t="s">
        <v>7321</v>
      </c>
      <c r="D7316" s="44" t="s">
        <v>35191</v>
      </c>
    </row>
    <row r="7317" spans="1:4" x14ac:dyDescent="0.2">
      <c r="A7317" s="43"/>
      <c r="C7317" s="43" t="s">
        <v>7322</v>
      </c>
      <c r="D7317" s="44" t="s">
        <v>35192</v>
      </c>
    </row>
    <row r="7318" spans="1:4" x14ac:dyDescent="0.2">
      <c r="A7318" s="43"/>
      <c r="C7318" s="43" t="s">
        <v>7323</v>
      </c>
      <c r="D7318" s="44" t="s">
        <v>35193</v>
      </c>
    </row>
    <row r="7319" spans="1:4" x14ac:dyDescent="0.2">
      <c r="A7319" s="43"/>
      <c r="C7319" s="43" t="s">
        <v>7324</v>
      </c>
      <c r="D7319" s="44" t="s">
        <v>35194</v>
      </c>
    </row>
    <row r="7320" spans="1:4" ht="24" x14ac:dyDescent="0.2">
      <c r="A7320" s="43" t="s">
        <v>35195</v>
      </c>
      <c r="B7320" s="26" t="s">
        <v>35196</v>
      </c>
      <c r="C7320" s="43" t="s">
        <v>35195</v>
      </c>
      <c r="D7320" s="44" t="s">
        <v>35196</v>
      </c>
    </row>
    <row r="7321" spans="1:4" ht="24" x14ac:dyDescent="0.2">
      <c r="A7321" s="43" t="s">
        <v>35197</v>
      </c>
      <c r="B7321" s="26" t="s">
        <v>35198</v>
      </c>
      <c r="C7321" s="43" t="s">
        <v>7326</v>
      </c>
      <c r="D7321" s="44" t="s">
        <v>35199</v>
      </c>
    </row>
    <row r="7322" spans="1:4" x14ac:dyDescent="0.2">
      <c r="A7322" s="43"/>
      <c r="C7322" s="43" t="s">
        <v>7327</v>
      </c>
      <c r="D7322" s="44" t="s">
        <v>35200</v>
      </c>
    </row>
    <row r="7323" spans="1:4" x14ac:dyDescent="0.2">
      <c r="A7323" s="43"/>
      <c r="C7323" s="43" t="s">
        <v>7328</v>
      </c>
      <c r="D7323" s="44" t="s">
        <v>35201</v>
      </c>
    </row>
    <row r="7324" spans="1:4" x14ac:dyDescent="0.2">
      <c r="A7324" s="43" t="s">
        <v>35202</v>
      </c>
      <c r="B7324" s="26" t="s">
        <v>35203</v>
      </c>
      <c r="C7324" s="43" t="s">
        <v>35202</v>
      </c>
      <c r="D7324" s="44" t="s">
        <v>35203</v>
      </c>
    </row>
    <row r="7325" spans="1:4" ht="24" x14ac:dyDescent="0.2">
      <c r="A7325" s="43" t="s">
        <v>35204</v>
      </c>
      <c r="B7325" s="26" t="s">
        <v>35205</v>
      </c>
      <c r="C7325" s="43" t="s">
        <v>7330</v>
      </c>
      <c r="D7325" s="44" t="s">
        <v>35206</v>
      </c>
    </row>
    <row r="7326" spans="1:4" x14ac:dyDescent="0.2">
      <c r="A7326" s="43"/>
      <c r="C7326" s="43" t="s">
        <v>7331</v>
      </c>
      <c r="D7326" s="44" t="s">
        <v>35207</v>
      </c>
    </row>
    <row r="7327" spans="1:4" x14ac:dyDescent="0.2">
      <c r="A7327" s="43"/>
      <c r="C7327" s="43" t="s">
        <v>7332</v>
      </c>
      <c r="D7327" s="44" t="s">
        <v>35208</v>
      </c>
    </row>
    <row r="7328" spans="1:4" x14ac:dyDescent="0.2">
      <c r="A7328" s="43" t="s">
        <v>35209</v>
      </c>
      <c r="B7328" s="26" t="s">
        <v>35210</v>
      </c>
      <c r="C7328" s="43" t="s">
        <v>7333</v>
      </c>
      <c r="D7328" s="44" t="s">
        <v>35211</v>
      </c>
    </row>
    <row r="7329" spans="1:4" x14ac:dyDescent="0.2">
      <c r="A7329" s="43"/>
      <c r="C7329" s="43" t="s">
        <v>7334</v>
      </c>
      <c r="D7329" s="44" t="s">
        <v>35212</v>
      </c>
    </row>
    <row r="7330" spans="1:4" x14ac:dyDescent="0.2">
      <c r="A7330" s="43"/>
      <c r="C7330" s="43" t="s">
        <v>7335</v>
      </c>
      <c r="D7330" s="44" t="s">
        <v>35213</v>
      </c>
    </row>
    <row r="7331" spans="1:4" x14ac:dyDescent="0.2">
      <c r="A7331" s="43"/>
      <c r="C7331" s="43" t="s">
        <v>7336</v>
      </c>
      <c r="D7331" s="44" t="s">
        <v>35214</v>
      </c>
    </row>
    <row r="7332" spans="1:4" x14ac:dyDescent="0.2">
      <c r="A7332" s="43"/>
      <c r="C7332" s="43" t="s">
        <v>7337</v>
      </c>
      <c r="D7332" s="44" t="s">
        <v>35215</v>
      </c>
    </row>
    <row r="7333" spans="1:4" x14ac:dyDescent="0.2">
      <c r="A7333" s="43"/>
      <c r="C7333" s="43" t="s">
        <v>7338</v>
      </c>
      <c r="D7333" s="44" t="s">
        <v>35216</v>
      </c>
    </row>
    <row r="7334" spans="1:4" x14ac:dyDescent="0.2">
      <c r="A7334" s="43"/>
      <c r="C7334" s="43" t="s">
        <v>7339</v>
      </c>
      <c r="D7334" s="44" t="s">
        <v>35217</v>
      </c>
    </row>
    <row r="7335" spans="1:4" x14ac:dyDescent="0.2">
      <c r="A7335" s="43" t="s">
        <v>35218</v>
      </c>
      <c r="B7335" s="26" t="s">
        <v>35219</v>
      </c>
      <c r="C7335" s="43" t="s">
        <v>7340</v>
      </c>
      <c r="D7335" s="44" t="s">
        <v>35220</v>
      </c>
    </row>
    <row r="7336" spans="1:4" x14ac:dyDescent="0.2">
      <c r="A7336" s="43"/>
      <c r="C7336" s="43" t="s">
        <v>7341</v>
      </c>
      <c r="D7336" s="44" t="s">
        <v>35221</v>
      </c>
    </row>
    <row r="7337" spans="1:4" x14ac:dyDescent="0.2">
      <c r="A7337" s="43"/>
      <c r="C7337" s="43" t="s">
        <v>7342</v>
      </c>
      <c r="D7337" s="44" t="s">
        <v>35222</v>
      </c>
    </row>
    <row r="7338" spans="1:4" x14ac:dyDescent="0.2">
      <c r="A7338" s="43"/>
      <c r="C7338" s="43" t="s">
        <v>7343</v>
      </c>
      <c r="D7338" s="44" t="s">
        <v>35223</v>
      </c>
    </row>
    <row r="7339" spans="1:4" x14ac:dyDescent="0.2">
      <c r="A7339" s="43"/>
      <c r="C7339" s="43" t="s">
        <v>7344</v>
      </c>
      <c r="D7339" s="44" t="s">
        <v>35224</v>
      </c>
    </row>
    <row r="7340" spans="1:4" x14ac:dyDescent="0.2">
      <c r="A7340" s="43"/>
      <c r="C7340" s="43" t="s">
        <v>7345</v>
      </c>
      <c r="D7340" s="44" t="s">
        <v>35225</v>
      </c>
    </row>
    <row r="7341" spans="1:4" ht="24" x14ac:dyDescent="0.2">
      <c r="A7341" s="43" t="s">
        <v>35226</v>
      </c>
      <c r="B7341" s="26" t="s">
        <v>35227</v>
      </c>
      <c r="C7341" s="43" t="s">
        <v>7346</v>
      </c>
      <c r="D7341" s="44" t="s">
        <v>35228</v>
      </c>
    </row>
    <row r="7342" spans="1:4" x14ac:dyDescent="0.2">
      <c r="A7342" s="43"/>
      <c r="C7342" s="43" t="s">
        <v>7347</v>
      </c>
      <c r="D7342" s="44" t="s">
        <v>35229</v>
      </c>
    </row>
    <row r="7343" spans="1:4" x14ac:dyDescent="0.2">
      <c r="A7343" s="43"/>
      <c r="C7343" s="43" t="s">
        <v>7348</v>
      </c>
      <c r="D7343" s="44" t="s">
        <v>35230</v>
      </c>
    </row>
    <row r="7344" spans="1:4" x14ac:dyDescent="0.2">
      <c r="A7344" s="43"/>
      <c r="C7344" s="43" t="s">
        <v>7349</v>
      </c>
      <c r="D7344" s="44" t="s">
        <v>35231</v>
      </c>
    </row>
    <row r="7345" spans="1:4" x14ac:dyDescent="0.2">
      <c r="A7345" s="43"/>
      <c r="C7345" s="43" t="s">
        <v>7350</v>
      </c>
      <c r="D7345" s="44" t="s">
        <v>35232</v>
      </c>
    </row>
    <row r="7346" spans="1:4" x14ac:dyDescent="0.2">
      <c r="A7346" s="43"/>
      <c r="C7346" s="43" t="s">
        <v>7351</v>
      </c>
      <c r="D7346" s="44" t="s">
        <v>35233</v>
      </c>
    </row>
    <row r="7347" spans="1:4" x14ac:dyDescent="0.2">
      <c r="A7347" s="43"/>
      <c r="C7347" s="43" t="s">
        <v>7352</v>
      </c>
      <c r="D7347" s="44" t="s">
        <v>35234</v>
      </c>
    </row>
    <row r="7348" spans="1:4" x14ac:dyDescent="0.2">
      <c r="A7348" s="43"/>
      <c r="C7348" s="43" t="s">
        <v>7353</v>
      </c>
      <c r="D7348" s="44" t="s">
        <v>35235</v>
      </c>
    </row>
    <row r="7349" spans="1:4" ht="24" x14ac:dyDescent="0.2">
      <c r="A7349" s="43" t="s">
        <v>35236</v>
      </c>
      <c r="B7349" s="26" t="s">
        <v>35237</v>
      </c>
      <c r="C7349" s="43" t="s">
        <v>7354</v>
      </c>
      <c r="D7349" s="44" t="s">
        <v>35238</v>
      </c>
    </row>
    <row r="7350" spans="1:4" x14ac:dyDescent="0.2">
      <c r="A7350" s="43"/>
      <c r="C7350" s="43" t="s">
        <v>7355</v>
      </c>
      <c r="D7350" s="44" t="s">
        <v>35239</v>
      </c>
    </row>
    <row r="7351" spans="1:4" x14ac:dyDescent="0.2">
      <c r="A7351" s="43"/>
      <c r="C7351" s="43" t="s">
        <v>7356</v>
      </c>
      <c r="D7351" s="44" t="s">
        <v>35240</v>
      </c>
    </row>
    <row r="7352" spans="1:4" x14ac:dyDescent="0.2">
      <c r="A7352" s="43"/>
      <c r="C7352" s="43" t="s">
        <v>7357</v>
      </c>
      <c r="D7352" s="44" t="s">
        <v>35241</v>
      </c>
    </row>
    <row r="7353" spans="1:4" x14ac:dyDescent="0.2">
      <c r="A7353" s="43"/>
      <c r="C7353" s="43" t="s">
        <v>7358</v>
      </c>
      <c r="D7353" s="44" t="s">
        <v>35242</v>
      </c>
    </row>
    <row r="7354" spans="1:4" x14ac:dyDescent="0.2">
      <c r="A7354" s="43"/>
      <c r="C7354" s="43" t="s">
        <v>7359</v>
      </c>
      <c r="D7354" s="44" t="s">
        <v>35243</v>
      </c>
    </row>
    <row r="7355" spans="1:4" ht="24" x14ac:dyDescent="0.2">
      <c r="A7355" s="43" t="s">
        <v>35244</v>
      </c>
      <c r="B7355" s="26" t="s">
        <v>35245</v>
      </c>
      <c r="C7355" s="43" t="s">
        <v>7360</v>
      </c>
      <c r="D7355" s="44" t="s">
        <v>35246</v>
      </c>
    </row>
    <row r="7356" spans="1:4" x14ac:dyDescent="0.2">
      <c r="A7356" s="43"/>
      <c r="C7356" s="43" t="s">
        <v>7361</v>
      </c>
      <c r="D7356" s="44" t="s">
        <v>35247</v>
      </c>
    </row>
    <row r="7357" spans="1:4" x14ac:dyDescent="0.2">
      <c r="A7357" s="43"/>
      <c r="C7357" s="43" t="s">
        <v>7362</v>
      </c>
      <c r="D7357" s="44" t="s">
        <v>35248</v>
      </c>
    </row>
    <row r="7358" spans="1:4" x14ac:dyDescent="0.2">
      <c r="A7358" s="43"/>
      <c r="C7358" s="43" t="s">
        <v>7363</v>
      </c>
      <c r="D7358" s="44" t="s">
        <v>35249</v>
      </c>
    </row>
    <row r="7359" spans="1:4" x14ac:dyDescent="0.2">
      <c r="A7359" s="43"/>
      <c r="C7359" s="43" t="s">
        <v>7364</v>
      </c>
      <c r="D7359" s="44" t="s">
        <v>35250</v>
      </c>
    </row>
    <row r="7360" spans="1:4" x14ac:dyDescent="0.2">
      <c r="A7360" s="43"/>
      <c r="C7360" s="43" t="s">
        <v>7365</v>
      </c>
      <c r="D7360" s="44" t="s">
        <v>35251</v>
      </c>
    </row>
    <row r="7361" spans="1:4" x14ac:dyDescent="0.2">
      <c r="A7361" s="43"/>
      <c r="C7361" s="43" t="s">
        <v>7366</v>
      </c>
      <c r="D7361" s="44" t="s">
        <v>35252</v>
      </c>
    </row>
    <row r="7362" spans="1:4" ht="24" x14ac:dyDescent="0.2">
      <c r="A7362" s="43" t="s">
        <v>35253</v>
      </c>
      <c r="B7362" s="26" t="s">
        <v>35254</v>
      </c>
      <c r="C7362" s="43" t="s">
        <v>7367</v>
      </c>
      <c r="D7362" s="44" t="s">
        <v>35255</v>
      </c>
    </row>
    <row r="7363" spans="1:4" x14ac:dyDescent="0.2">
      <c r="A7363" s="43"/>
      <c r="C7363" s="43" t="s">
        <v>7368</v>
      </c>
      <c r="D7363" s="44" t="s">
        <v>35256</v>
      </c>
    </row>
    <row r="7364" spans="1:4" x14ac:dyDescent="0.2">
      <c r="A7364" s="43"/>
      <c r="C7364" s="43" t="s">
        <v>7369</v>
      </c>
      <c r="D7364" s="44" t="s">
        <v>35257</v>
      </c>
    </row>
    <row r="7365" spans="1:4" x14ac:dyDescent="0.2">
      <c r="A7365" s="43"/>
      <c r="C7365" s="43" t="s">
        <v>7370</v>
      </c>
      <c r="D7365" s="44" t="s">
        <v>35258</v>
      </c>
    </row>
    <row r="7366" spans="1:4" x14ac:dyDescent="0.2">
      <c r="A7366" s="43"/>
      <c r="C7366" s="43" t="s">
        <v>7371</v>
      </c>
      <c r="D7366" s="44" t="s">
        <v>35259</v>
      </c>
    </row>
    <row r="7367" spans="1:4" x14ac:dyDescent="0.2">
      <c r="A7367" s="43"/>
      <c r="C7367" s="43" t="s">
        <v>7372</v>
      </c>
      <c r="D7367" s="44" t="s">
        <v>35260</v>
      </c>
    </row>
    <row r="7368" spans="1:4" x14ac:dyDescent="0.2">
      <c r="A7368" s="43"/>
      <c r="C7368" s="43" t="s">
        <v>7373</v>
      </c>
      <c r="D7368" s="44" t="s">
        <v>35261</v>
      </c>
    </row>
    <row r="7369" spans="1:4" x14ac:dyDescent="0.2">
      <c r="A7369" s="43"/>
      <c r="C7369" s="43" t="s">
        <v>7374</v>
      </c>
      <c r="D7369" s="44" t="s">
        <v>35262</v>
      </c>
    </row>
    <row r="7370" spans="1:4" x14ac:dyDescent="0.2">
      <c r="A7370" s="43"/>
      <c r="C7370" s="43" t="s">
        <v>7375</v>
      </c>
      <c r="D7370" s="44" t="s">
        <v>35263</v>
      </c>
    </row>
    <row r="7371" spans="1:4" x14ac:dyDescent="0.2">
      <c r="A7371" s="43" t="s">
        <v>35264</v>
      </c>
      <c r="B7371" s="26" t="s">
        <v>35265</v>
      </c>
      <c r="C7371" s="43" t="s">
        <v>7376</v>
      </c>
      <c r="D7371" s="44" t="s">
        <v>35266</v>
      </c>
    </row>
    <row r="7372" spans="1:4" x14ac:dyDescent="0.2">
      <c r="A7372" s="43"/>
      <c r="C7372" s="43" t="s">
        <v>7377</v>
      </c>
      <c r="D7372" s="44" t="s">
        <v>35267</v>
      </c>
    </row>
    <row r="7373" spans="1:4" x14ac:dyDescent="0.2">
      <c r="A7373" s="43"/>
      <c r="C7373" s="43" t="s">
        <v>7378</v>
      </c>
      <c r="D7373" s="44" t="s">
        <v>35268</v>
      </c>
    </row>
    <row r="7374" spans="1:4" ht="24" x14ac:dyDescent="0.2">
      <c r="A7374" s="43" t="s">
        <v>35269</v>
      </c>
      <c r="B7374" s="26" t="s">
        <v>35270</v>
      </c>
      <c r="C7374" s="43" t="s">
        <v>7379</v>
      </c>
      <c r="D7374" s="44" t="s">
        <v>35271</v>
      </c>
    </row>
    <row r="7375" spans="1:4" x14ac:dyDescent="0.2">
      <c r="A7375" s="43"/>
      <c r="C7375" s="43" t="s">
        <v>7380</v>
      </c>
      <c r="D7375" s="44" t="s">
        <v>35272</v>
      </c>
    </row>
    <row r="7376" spans="1:4" x14ac:dyDescent="0.2">
      <c r="A7376" s="43"/>
      <c r="C7376" s="43" t="s">
        <v>7381</v>
      </c>
      <c r="D7376" s="44" t="s">
        <v>35273</v>
      </c>
    </row>
    <row r="7377" spans="1:4" x14ac:dyDescent="0.2">
      <c r="A7377" s="43"/>
      <c r="C7377" s="43" t="s">
        <v>7382</v>
      </c>
      <c r="D7377" s="44" t="s">
        <v>35274</v>
      </c>
    </row>
    <row r="7378" spans="1:4" x14ac:dyDescent="0.2">
      <c r="A7378" s="43"/>
      <c r="C7378" s="43" t="s">
        <v>7383</v>
      </c>
      <c r="D7378" s="44" t="s">
        <v>35275</v>
      </c>
    </row>
    <row r="7379" spans="1:4" x14ac:dyDescent="0.2">
      <c r="A7379" s="43"/>
      <c r="C7379" s="43" t="s">
        <v>7384</v>
      </c>
      <c r="D7379" s="44" t="s">
        <v>35276</v>
      </c>
    </row>
    <row r="7380" spans="1:4" x14ac:dyDescent="0.2">
      <c r="A7380" s="43"/>
      <c r="C7380" s="43" t="s">
        <v>7385</v>
      </c>
      <c r="D7380" s="44" t="s">
        <v>35277</v>
      </c>
    </row>
    <row r="7381" spans="1:4" x14ac:dyDescent="0.2">
      <c r="A7381" s="43"/>
      <c r="C7381" s="43" t="s">
        <v>7386</v>
      </c>
      <c r="D7381" s="44" t="s">
        <v>35278</v>
      </c>
    </row>
    <row r="7382" spans="1:4" x14ac:dyDescent="0.2">
      <c r="A7382" s="43"/>
      <c r="C7382" s="43" t="s">
        <v>7387</v>
      </c>
      <c r="D7382" s="44" t="s">
        <v>35279</v>
      </c>
    </row>
    <row r="7383" spans="1:4" x14ac:dyDescent="0.2">
      <c r="A7383" s="43"/>
      <c r="C7383" s="43" t="s">
        <v>7388</v>
      </c>
      <c r="D7383" s="44" t="s">
        <v>35280</v>
      </c>
    </row>
    <row r="7384" spans="1:4" ht="36" x14ac:dyDescent="0.2">
      <c r="A7384" s="43" t="s">
        <v>35281</v>
      </c>
      <c r="B7384" s="26" t="s">
        <v>35282</v>
      </c>
      <c r="C7384" s="43" t="s">
        <v>7389</v>
      </c>
      <c r="D7384" s="44" t="s">
        <v>35283</v>
      </c>
    </row>
    <row r="7385" spans="1:4" x14ac:dyDescent="0.2">
      <c r="A7385" s="43"/>
      <c r="C7385" s="43" t="s">
        <v>7390</v>
      </c>
      <c r="D7385" s="44" t="s">
        <v>35284</v>
      </c>
    </row>
    <row r="7386" spans="1:4" ht="24" x14ac:dyDescent="0.2">
      <c r="A7386" s="43" t="s">
        <v>35285</v>
      </c>
      <c r="B7386" s="26" t="s">
        <v>35286</v>
      </c>
      <c r="C7386" s="43" t="s">
        <v>7391</v>
      </c>
      <c r="D7386" s="44" t="s">
        <v>35287</v>
      </c>
    </row>
    <row r="7387" spans="1:4" x14ac:dyDescent="0.2">
      <c r="A7387" s="43"/>
      <c r="C7387" s="43" t="s">
        <v>7392</v>
      </c>
      <c r="D7387" s="44" t="s">
        <v>35288</v>
      </c>
    </row>
    <row r="7388" spans="1:4" x14ac:dyDescent="0.2">
      <c r="A7388" s="43"/>
      <c r="C7388" s="43" t="s">
        <v>7393</v>
      </c>
      <c r="D7388" s="44" t="s">
        <v>35289</v>
      </c>
    </row>
    <row r="7389" spans="1:4" x14ac:dyDescent="0.2">
      <c r="A7389" s="43"/>
      <c r="C7389" s="43" t="s">
        <v>7394</v>
      </c>
      <c r="D7389" s="44" t="s">
        <v>35290</v>
      </c>
    </row>
    <row r="7390" spans="1:4" ht="24" x14ac:dyDescent="0.2">
      <c r="A7390" s="43" t="s">
        <v>35291</v>
      </c>
      <c r="B7390" s="26" t="s">
        <v>35292</v>
      </c>
      <c r="C7390" s="43" t="s">
        <v>7395</v>
      </c>
      <c r="D7390" s="44" t="s">
        <v>35293</v>
      </c>
    </row>
    <row r="7391" spans="1:4" x14ac:dyDescent="0.2">
      <c r="A7391" s="43"/>
      <c r="C7391" s="43" t="s">
        <v>7396</v>
      </c>
      <c r="D7391" s="44" t="s">
        <v>35294</v>
      </c>
    </row>
    <row r="7392" spans="1:4" x14ac:dyDescent="0.2">
      <c r="A7392" s="43"/>
      <c r="C7392" s="43" t="s">
        <v>7397</v>
      </c>
      <c r="D7392" s="44" t="s">
        <v>35295</v>
      </c>
    </row>
    <row r="7393" spans="1:4" x14ac:dyDescent="0.2">
      <c r="A7393" s="43"/>
      <c r="C7393" s="43" t="s">
        <v>7398</v>
      </c>
      <c r="D7393" s="44" t="s">
        <v>35296</v>
      </c>
    </row>
    <row r="7394" spans="1:4" x14ac:dyDescent="0.2">
      <c r="A7394" s="43"/>
      <c r="C7394" s="43" t="s">
        <v>7399</v>
      </c>
      <c r="D7394" s="44" t="s">
        <v>35297</v>
      </c>
    </row>
    <row r="7395" spans="1:4" x14ac:dyDescent="0.2">
      <c r="A7395" s="43"/>
      <c r="C7395" s="43" t="s">
        <v>7400</v>
      </c>
      <c r="D7395" s="44" t="s">
        <v>35298</v>
      </c>
    </row>
    <row r="7396" spans="1:4" ht="24" x14ac:dyDescent="0.2">
      <c r="A7396" s="43" t="s">
        <v>35299</v>
      </c>
      <c r="B7396" s="26" t="s">
        <v>35300</v>
      </c>
      <c r="C7396" s="43" t="s">
        <v>7401</v>
      </c>
      <c r="D7396" s="44" t="s">
        <v>35301</v>
      </c>
    </row>
    <row r="7397" spans="1:4" x14ac:dyDescent="0.2">
      <c r="A7397" s="43"/>
      <c r="C7397" s="43" t="s">
        <v>7402</v>
      </c>
      <c r="D7397" s="44" t="s">
        <v>35302</v>
      </c>
    </row>
    <row r="7398" spans="1:4" x14ac:dyDescent="0.2">
      <c r="A7398" s="43"/>
      <c r="C7398" s="43" t="s">
        <v>7403</v>
      </c>
      <c r="D7398" s="44" t="s">
        <v>35303</v>
      </c>
    </row>
    <row r="7399" spans="1:4" x14ac:dyDescent="0.2">
      <c r="A7399" s="43"/>
      <c r="C7399" s="43" t="s">
        <v>7404</v>
      </c>
      <c r="D7399" s="44" t="s">
        <v>35304</v>
      </c>
    </row>
    <row r="7400" spans="1:4" x14ac:dyDescent="0.2">
      <c r="A7400" s="43"/>
      <c r="C7400" s="43" t="s">
        <v>7405</v>
      </c>
      <c r="D7400" s="44" t="s">
        <v>35305</v>
      </c>
    </row>
    <row r="7401" spans="1:4" x14ac:dyDescent="0.2">
      <c r="A7401" s="43"/>
      <c r="C7401" s="43" t="s">
        <v>7406</v>
      </c>
      <c r="D7401" s="44" t="s">
        <v>35306</v>
      </c>
    </row>
    <row r="7402" spans="1:4" x14ac:dyDescent="0.2">
      <c r="A7402" s="43"/>
      <c r="C7402" s="43" t="s">
        <v>7407</v>
      </c>
      <c r="D7402" s="44" t="s">
        <v>35307</v>
      </c>
    </row>
    <row r="7403" spans="1:4" x14ac:dyDescent="0.2">
      <c r="A7403" s="43"/>
      <c r="C7403" s="43" t="s">
        <v>7408</v>
      </c>
      <c r="D7403" s="44" t="s">
        <v>35308</v>
      </c>
    </row>
    <row r="7404" spans="1:4" ht="24" x14ac:dyDescent="0.2">
      <c r="A7404" s="43" t="s">
        <v>35309</v>
      </c>
      <c r="B7404" s="26" t="s">
        <v>35310</v>
      </c>
      <c r="C7404" s="43" t="s">
        <v>7409</v>
      </c>
      <c r="D7404" s="44" t="s">
        <v>35311</v>
      </c>
    </row>
    <row r="7405" spans="1:4" x14ac:dyDescent="0.2">
      <c r="A7405" s="43"/>
      <c r="C7405" s="43" t="s">
        <v>7410</v>
      </c>
      <c r="D7405" s="44" t="s">
        <v>35312</v>
      </c>
    </row>
    <row r="7406" spans="1:4" x14ac:dyDescent="0.2">
      <c r="A7406" s="43"/>
      <c r="C7406" s="43" t="s">
        <v>7411</v>
      </c>
      <c r="D7406" s="44" t="s">
        <v>35313</v>
      </c>
    </row>
    <row r="7407" spans="1:4" x14ac:dyDescent="0.2">
      <c r="A7407" s="43"/>
      <c r="C7407" s="43" t="s">
        <v>7412</v>
      </c>
      <c r="D7407" s="44" t="s">
        <v>35314</v>
      </c>
    </row>
    <row r="7408" spans="1:4" x14ac:dyDescent="0.2">
      <c r="A7408" s="43"/>
      <c r="C7408" s="43" t="s">
        <v>7413</v>
      </c>
      <c r="D7408" s="44" t="s">
        <v>35315</v>
      </c>
    </row>
    <row r="7409" spans="1:4" x14ac:dyDescent="0.2">
      <c r="A7409" s="43"/>
      <c r="C7409" s="43" t="s">
        <v>7414</v>
      </c>
      <c r="D7409" s="44" t="s">
        <v>35316</v>
      </c>
    </row>
    <row r="7410" spans="1:4" x14ac:dyDescent="0.2">
      <c r="A7410" s="43"/>
      <c r="C7410" s="43" t="s">
        <v>7415</v>
      </c>
      <c r="D7410" s="44" t="s">
        <v>35317</v>
      </c>
    </row>
    <row r="7411" spans="1:4" x14ac:dyDescent="0.2">
      <c r="A7411" s="43"/>
      <c r="C7411" s="43" t="s">
        <v>7416</v>
      </c>
      <c r="D7411" s="44" t="s">
        <v>35318</v>
      </c>
    </row>
    <row r="7412" spans="1:4" ht="36" x14ac:dyDescent="0.2">
      <c r="A7412" s="43" t="s">
        <v>35319</v>
      </c>
      <c r="B7412" s="26" t="s">
        <v>35320</v>
      </c>
      <c r="C7412" s="43" t="s">
        <v>7417</v>
      </c>
      <c r="D7412" s="44" t="s">
        <v>35321</v>
      </c>
    </row>
    <row r="7413" spans="1:4" x14ac:dyDescent="0.2">
      <c r="A7413" s="43"/>
      <c r="C7413" s="43" t="s">
        <v>7418</v>
      </c>
      <c r="D7413" s="44" t="s">
        <v>35322</v>
      </c>
    </row>
    <row r="7414" spans="1:4" x14ac:dyDescent="0.2">
      <c r="A7414" s="43"/>
      <c r="C7414" s="43" t="s">
        <v>7419</v>
      </c>
      <c r="D7414" s="44" t="s">
        <v>35323</v>
      </c>
    </row>
    <row r="7415" spans="1:4" x14ac:dyDescent="0.2">
      <c r="A7415" s="43"/>
      <c r="C7415" s="43" t="s">
        <v>7420</v>
      </c>
      <c r="D7415" s="44" t="s">
        <v>35324</v>
      </c>
    </row>
    <row r="7416" spans="1:4" x14ac:dyDescent="0.2">
      <c r="A7416" s="43"/>
      <c r="C7416" s="43" t="s">
        <v>7421</v>
      </c>
      <c r="D7416" s="44" t="s">
        <v>35325</v>
      </c>
    </row>
    <row r="7417" spans="1:4" x14ac:dyDescent="0.2">
      <c r="A7417" s="43"/>
      <c r="C7417" s="43" t="s">
        <v>7422</v>
      </c>
      <c r="D7417" s="44" t="s">
        <v>35326</v>
      </c>
    </row>
    <row r="7418" spans="1:4" x14ac:dyDescent="0.2">
      <c r="A7418" s="43"/>
      <c r="C7418" s="43" t="s">
        <v>7423</v>
      </c>
      <c r="D7418" s="44" t="s">
        <v>35327</v>
      </c>
    </row>
    <row r="7419" spans="1:4" x14ac:dyDescent="0.2">
      <c r="A7419" s="43"/>
      <c r="C7419" s="43" t="s">
        <v>7424</v>
      </c>
      <c r="D7419" s="44" t="s">
        <v>35328</v>
      </c>
    </row>
    <row r="7420" spans="1:4" ht="36" x14ac:dyDescent="0.2">
      <c r="A7420" s="43" t="s">
        <v>35329</v>
      </c>
      <c r="B7420" s="26" t="s">
        <v>35330</v>
      </c>
      <c r="C7420" s="43" t="s">
        <v>7425</v>
      </c>
      <c r="D7420" s="44" t="s">
        <v>35331</v>
      </c>
    </row>
    <row r="7421" spans="1:4" x14ac:dyDescent="0.2">
      <c r="A7421" s="43"/>
      <c r="C7421" s="43" t="s">
        <v>7426</v>
      </c>
      <c r="D7421" s="44" t="s">
        <v>35332</v>
      </c>
    </row>
    <row r="7422" spans="1:4" x14ac:dyDescent="0.2">
      <c r="A7422" s="43"/>
      <c r="C7422" s="43" t="s">
        <v>7427</v>
      </c>
      <c r="D7422" s="44" t="s">
        <v>35333</v>
      </c>
    </row>
    <row r="7423" spans="1:4" x14ac:dyDescent="0.2">
      <c r="A7423" s="43"/>
      <c r="C7423" s="43" t="s">
        <v>7428</v>
      </c>
      <c r="D7423" s="44" t="s">
        <v>35334</v>
      </c>
    </row>
    <row r="7424" spans="1:4" x14ac:dyDescent="0.2">
      <c r="A7424" s="43"/>
      <c r="C7424" s="43" t="s">
        <v>7429</v>
      </c>
      <c r="D7424" s="44" t="s">
        <v>35335</v>
      </c>
    </row>
    <row r="7425" spans="1:4" x14ac:dyDescent="0.2">
      <c r="A7425" s="43"/>
      <c r="C7425" s="43" t="s">
        <v>7430</v>
      </c>
      <c r="D7425" s="44" t="s">
        <v>35336</v>
      </c>
    </row>
    <row r="7426" spans="1:4" x14ac:dyDescent="0.2">
      <c r="A7426" s="43"/>
      <c r="C7426" s="43" t="s">
        <v>7431</v>
      </c>
      <c r="D7426" s="44" t="s">
        <v>35337</v>
      </c>
    </row>
    <row r="7427" spans="1:4" x14ac:dyDescent="0.2">
      <c r="A7427" s="43"/>
      <c r="C7427" s="43" t="s">
        <v>7432</v>
      </c>
      <c r="D7427" s="44" t="s">
        <v>35338</v>
      </c>
    </row>
    <row r="7428" spans="1:4" ht="36" x14ac:dyDescent="0.2">
      <c r="A7428" s="43" t="s">
        <v>35339</v>
      </c>
      <c r="B7428" s="26" t="s">
        <v>35340</v>
      </c>
      <c r="C7428" s="43" t="s">
        <v>7433</v>
      </c>
      <c r="D7428" s="44" t="s">
        <v>35341</v>
      </c>
    </row>
    <row r="7429" spans="1:4" x14ac:dyDescent="0.2">
      <c r="A7429" s="43"/>
      <c r="C7429" s="43" t="s">
        <v>7434</v>
      </c>
      <c r="D7429" s="44" t="s">
        <v>35342</v>
      </c>
    </row>
    <row r="7430" spans="1:4" x14ac:dyDescent="0.2">
      <c r="A7430" s="43"/>
      <c r="C7430" s="43" t="s">
        <v>7435</v>
      </c>
      <c r="D7430" s="44" t="s">
        <v>35343</v>
      </c>
    </row>
    <row r="7431" spans="1:4" x14ac:dyDescent="0.2">
      <c r="A7431" s="43"/>
      <c r="C7431" s="43" t="s">
        <v>7436</v>
      </c>
      <c r="D7431" s="44" t="s">
        <v>35344</v>
      </c>
    </row>
    <row r="7432" spans="1:4" x14ac:dyDescent="0.2">
      <c r="A7432" s="43"/>
      <c r="C7432" s="43" t="s">
        <v>7437</v>
      </c>
      <c r="D7432" s="44" t="s">
        <v>35345</v>
      </c>
    </row>
    <row r="7433" spans="1:4" x14ac:dyDescent="0.2">
      <c r="A7433" s="43"/>
      <c r="C7433" s="43" t="s">
        <v>7438</v>
      </c>
      <c r="D7433" s="44" t="s">
        <v>35346</v>
      </c>
    </row>
    <row r="7434" spans="1:4" x14ac:dyDescent="0.2">
      <c r="A7434" s="43"/>
      <c r="C7434" s="43" t="s">
        <v>7439</v>
      </c>
      <c r="D7434" s="44" t="s">
        <v>35347</v>
      </c>
    </row>
    <row r="7435" spans="1:4" x14ac:dyDescent="0.2">
      <c r="A7435" s="43"/>
      <c r="C7435" s="43" t="s">
        <v>7440</v>
      </c>
      <c r="D7435" s="44" t="s">
        <v>35348</v>
      </c>
    </row>
    <row r="7436" spans="1:4" x14ac:dyDescent="0.2">
      <c r="A7436" s="43"/>
      <c r="C7436" s="43" t="s">
        <v>7441</v>
      </c>
      <c r="D7436" s="44" t="s">
        <v>35349</v>
      </c>
    </row>
    <row r="7437" spans="1:4" ht="24" x14ac:dyDescent="0.2">
      <c r="A7437" s="43" t="s">
        <v>35350</v>
      </c>
      <c r="B7437" s="26" t="s">
        <v>35351</v>
      </c>
      <c r="C7437" s="43" t="s">
        <v>7442</v>
      </c>
      <c r="D7437" s="44" t="s">
        <v>35352</v>
      </c>
    </row>
    <row r="7438" spans="1:4" x14ac:dyDescent="0.2">
      <c r="A7438" s="43"/>
      <c r="C7438" s="43" t="s">
        <v>7443</v>
      </c>
      <c r="D7438" s="44" t="s">
        <v>35353</v>
      </c>
    </row>
    <row r="7439" spans="1:4" x14ac:dyDescent="0.2">
      <c r="A7439" s="43"/>
      <c r="C7439" s="43" t="s">
        <v>7444</v>
      </c>
      <c r="D7439" s="44" t="s">
        <v>35354</v>
      </c>
    </row>
    <row r="7440" spans="1:4" x14ac:dyDescent="0.2">
      <c r="A7440" s="43"/>
      <c r="C7440" s="43" t="s">
        <v>7445</v>
      </c>
      <c r="D7440" s="44" t="s">
        <v>35355</v>
      </c>
    </row>
    <row r="7441" spans="1:4" x14ac:dyDescent="0.2">
      <c r="A7441" s="43"/>
      <c r="C7441" s="43" t="s">
        <v>7446</v>
      </c>
      <c r="D7441" s="44" t="s">
        <v>35356</v>
      </c>
    </row>
    <row r="7442" spans="1:4" x14ac:dyDescent="0.2">
      <c r="A7442" s="43"/>
      <c r="C7442" s="43" t="s">
        <v>7447</v>
      </c>
      <c r="D7442" s="44" t="s">
        <v>35357</v>
      </c>
    </row>
    <row r="7443" spans="1:4" x14ac:dyDescent="0.2">
      <c r="A7443" s="43"/>
      <c r="C7443" s="43" t="s">
        <v>7448</v>
      </c>
      <c r="D7443" s="44" t="s">
        <v>35358</v>
      </c>
    </row>
    <row r="7444" spans="1:4" x14ac:dyDescent="0.2">
      <c r="A7444" s="43"/>
      <c r="C7444" s="43" t="s">
        <v>7449</v>
      </c>
      <c r="D7444" s="44" t="s">
        <v>35359</v>
      </c>
    </row>
    <row r="7445" spans="1:4" x14ac:dyDescent="0.2">
      <c r="A7445" s="43"/>
      <c r="C7445" s="43" t="s">
        <v>7450</v>
      </c>
      <c r="D7445" s="44" t="s">
        <v>35360</v>
      </c>
    </row>
    <row r="7446" spans="1:4" x14ac:dyDescent="0.2">
      <c r="A7446" s="43"/>
      <c r="C7446" s="43" t="s">
        <v>7451</v>
      </c>
      <c r="D7446" s="44" t="s">
        <v>35361</v>
      </c>
    </row>
    <row r="7447" spans="1:4" ht="24" x14ac:dyDescent="0.2">
      <c r="A7447" s="43" t="s">
        <v>35362</v>
      </c>
      <c r="B7447" s="26" t="s">
        <v>35363</v>
      </c>
      <c r="C7447" s="43" t="s">
        <v>7452</v>
      </c>
      <c r="D7447" s="44" t="s">
        <v>35364</v>
      </c>
    </row>
    <row r="7448" spans="1:4" x14ac:dyDescent="0.2">
      <c r="A7448" s="43"/>
      <c r="C7448" s="43" t="s">
        <v>7453</v>
      </c>
      <c r="D7448" s="44" t="s">
        <v>35365</v>
      </c>
    </row>
    <row r="7449" spans="1:4" x14ac:dyDescent="0.2">
      <c r="A7449" s="43"/>
      <c r="C7449" s="43" t="s">
        <v>7454</v>
      </c>
      <c r="D7449" s="44" t="s">
        <v>35366</v>
      </c>
    </row>
    <row r="7450" spans="1:4" x14ac:dyDescent="0.2">
      <c r="A7450" s="43"/>
      <c r="C7450" s="43" t="s">
        <v>7455</v>
      </c>
      <c r="D7450" s="44" t="s">
        <v>35367</v>
      </c>
    </row>
    <row r="7451" spans="1:4" x14ac:dyDescent="0.2">
      <c r="A7451" s="43"/>
      <c r="C7451" s="43" t="s">
        <v>7456</v>
      </c>
      <c r="D7451" s="44" t="s">
        <v>35368</v>
      </c>
    </row>
    <row r="7452" spans="1:4" x14ac:dyDescent="0.2">
      <c r="A7452" s="43"/>
      <c r="C7452" s="43" t="s">
        <v>7457</v>
      </c>
      <c r="D7452" s="44" t="s">
        <v>35369</v>
      </c>
    </row>
    <row r="7453" spans="1:4" x14ac:dyDescent="0.2">
      <c r="A7453" s="43"/>
      <c r="C7453" s="43" t="s">
        <v>7458</v>
      </c>
      <c r="D7453" s="44" t="s">
        <v>35370</v>
      </c>
    </row>
    <row r="7454" spans="1:4" x14ac:dyDescent="0.2">
      <c r="A7454" s="43"/>
      <c r="C7454" s="43" t="s">
        <v>7459</v>
      </c>
      <c r="D7454" s="44" t="s">
        <v>35371</v>
      </c>
    </row>
    <row r="7455" spans="1:4" x14ac:dyDescent="0.2">
      <c r="A7455" s="43"/>
      <c r="C7455" s="43" t="s">
        <v>7460</v>
      </c>
      <c r="D7455" s="44" t="s">
        <v>35372</v>
      </c>
    </row>
    <row r="7456" spans="1:4" x14ac:dyDescent="0.2">
      <c r="A7456" s="43"/>
      <c r="C7456" s="43" t="s">
        <v>7461</v>
      </c>
      <c r="D7456" s="44" t="s">
        <v>35373</v>
      </c>
    </row>
    <row r="7457" spans="1:4" ht="48" x14ac:dyDescent="0.2">
      <c r="A7457" s="43" t="s">
        <v>35374</v>
      </c>
      <c r="B7457" s="26" t="s">
        <v>35375</v>
      </c>
      <c r="C7457" s="43" t="s">
        <v>7462</v>
      </c>
      <c r="D7457" s="44" t="s">
        <v>35376</v>
      </c>
    </row>
    <row r="7458" spans="1:4" x14ac:dyDescent="0.2">
      <c r="A7458" s="43"/>
      <c r="C7458" s="43" t="s">
        <v>7463</v>
      </c>
      <c r="D7458" s="44" t="s">
        <v>35377</v>
      </c>
    </row>
    <row r="7459" spans="1:4" x14ac:dyDescent="0.2">
      <c r="A7459" s="43"/>
      <c r="C7459" s="43" t="s">
        <v>7464</v>
      </c>
      <c r="D7459" s="44" t="s">
        <v>35378</v>
      </c>
    </row>
    <row r="7460" spans="1:4" x14ac:dyDescent="0.2">
      <c r="A7460" s="43"/>
      <c r="C7460" s="43" t="s">
        <v>7465</v>
      </c>
      <c r="D7460" s="44" t="s">
        <v>35379</v>
      </c>
    </row>
    <row r="7461" spans="1:4" ht="36" x14ac:dyDescent="0.2">
      <c r="A7461" s="43" t="s">
        <v>35380</v>
      </c>
      <c r="B7461" s="26" t="s">
        <v>35381</v>
      </c>
      <c r="C7461" s="43" t="s">
        <v>7466</v>
      </c>
      <c r="D7461" s="44" t="s">
        <v>35382</v>
      </c>
    </row>
    <row r="7462" spans="1:4" x14ac:dyDescent="0.2">
      <c r="A7462" s="43"/>
      <c r="C7462" s="43" t="s">
        <v>7467</v>
      </c>
      <c r="D7462" s="44" t="s">
        <v>35383</v>
      </c>
    </row>
    <row r="7463" spans="1:4" x14ac:dyDescent="0.2">
      <c r="A7463" s="43"/>
      <c r="C7463" s="43" t="s">
        <v>7468</v>
      </c>
      <c r="D7463" s="44" t="s">
        <v>24891</v>
      </c>
    </row>
    <row r="7464" spans="1:4" x14ac:dyDescent="0.2">
      <c r="A7464" s="43"/>
      <c r="C7464" s="43" t="s">
        <v>7469</v>
      </c>
      <c r="D7464" s="44" t="s">
        <v>35384</v>
      </c>
    </row>
    <row r="7465" spans="1:4" x14ac:dyDescent="0.2">
      <c r="A7465" s="43"/>
      <c r="C7465" s="43" t="s">
        <v>7470</v>
      </c>
      <c r="D7465" s="44" t="s">
        <v>35385</v>
      </c>
    </row>
    <row r="7466" spans="1:4" ht="24" x14ac:dyDescent="0.2">
      <c r="A7466" s="43" t="s">
        <v>35386</v>
      </c>
      <c r="B7466" s="26" t="s">
        <v>35387</v>
      </c>
      <c r="C7466" s="43" t="s">
        <v>7471</v>
      </c>
      <c r="D7466" s="44" t="s">
        <v>35388</v>
      </c>
    </row>
    <row r="7467" spans="1:4" x14ac:dyDescent="0.2">
      <c r="A7467" s="43"/>
      <c r="C7467" s="43" t="s">
        <v>7472</v>
      </c>
      <c r="D7467" s="44" t="s">
        <v>35389</v>
      </c>
    </row>
    <row r="7468" spans="1:4" x14ac:dyDescent="0.2">
      <c r="A7468" s="43"/>
      <c r="C7468" s="43" t="s">
        <v>7473</v>
      </c>
      <c r="D7468" s="44" t="s">
        <v>35390</v>
      </c>
    </row>
    <row r="7469" spans="1:4" x14ac:dyDescent="0.2">
      <c r="A7469" s="43"/>
      <c r="C7469" s="43" t="s">
        <v>7474</v>
      </c>
      <c r="D7469" s="44" t="s">
        <v>35391</v>
      </c>
    </row>
    <row r="7470" spans="1:4" x14ac:dyDescent="0.2">
      <c r="A7470" s="43" t="s">
        <v>35392</v>
      </c>
      <c r="B7470" s="26" t="s">
        <v>35393</v>
      </c>
      <c r="C7470" s="43" t="s">
        <v>7475</v>
      </c>
      <c r="D7470" s="44" t="s">
        <v>35394</v>
      </c>
    </row>
    <row r="7471" spans="1:4" x14ac:dyDescent="0.2">
      <c r="A7471" s="43"/>
      <c r="C7471" s="43" t="s">
        <v>7476</v>
      </c>
      <c r="D7471" s="44" t="s">
        <v>35395</v>
      </c>
    </row>
    <row r="7472" spans="1:4" x14ac:dyDescent="0.2">
      <c r="A7472" s="43"/>
      <c r="C7472" s="43" t="s">
        <v>7477</v>
      </c>
      <c r="D7472" s="44" t="s">
        <v>35396</v>
      </c>
    </row>
    <row r="7473" spans="1:4" x14ac:dyDescent="0.2">
      <c r="A7473" s="43"/>
      <c r="C7473" s="43" t="s">
        <v>7478</v>
      </c>
      <c r="D7473" s="44" t="s">
        <v>35397</v>
      </c>
    </row>
    <row r="7474" spans="1:4" x14ac:dyDescent="0.2">
      <c r="A7474" s="43" t="s">
        <v>35398</v>
      </c>
      <c r="B7474" s="26" t="s">
        <v>35399</v>
      </c>
      <c r="C7474" s="43" t="s">
        <v>7479</v>
      </c>
      <c r="D7474" s="44" t="s">
        <v>35400</v>
      </c>
    </row>
    <row r="7475" spans="1:4" x14ac:dyDescent="0.2">
      <c r="A7475" s="43"/>
      <c r="C7475" s="43" t="s">
        <v>7480</v>
      </c>
      <c r="D7475" s="44" t="s">
        <v>35401</v>
      </c>
    </row>
    <row r="7476" spans="1:4" x14ac:dyDescent="0.2">
      <c r="A7476" s="43"/>
      <c r="C7476" s="43" t="s">
        <v>7481</v>
      </c>
      <c r="D7476" s="44" t="s">
        <v>35402</v>
      </c>
    </row>
    <row r="7477" spans="1:4" x14ac:dyDescent="0.2">
      <c r="A7477" s="43"/>
      <c r="C7477" s="43" t="s">
        <v>7482</v>
      </c>
      <c r="D7477" s="44" t="s">
        <v>35403</v>
      </c>
    </row>
    <row r="7478" spans="1:4" x14ac:dyDescent="0.2">
      <c r="A7478" s="43"/>
      <c r="C7478" s="43" t="s">
        <v>7483</v>
      </c>
      <c r="D7478" s="44" t="s">
        <v>35404</v>
      </c>
    </row>
    <row r="7479" spans="1:4" x14ac:dyDescent="0.2">
      <c r="A7479" s="43"/>
      <c r="C7479" s="43" t="s">
        <v>7484</v>
      </c>
      <c r="D7479" s="44" t="s">
        <v>35405</v>
      </c>
    </row>
    <row r="7480" spans="1:4" x14ac:dyDescent="0.2">
      <c r="A7480" s="43"/>
      <c r="C7480" s="43" t="s">
        <v>7485</v>
      </c>
      <c r="D7480" s="44" t="s">
        <v>35406</v>
      </c>
    </row>
    <row r="7481" spans="1:4" x14ac:dyDescent="0.2">
      <c r="A7481" s="43"/>
      <c r="C7481" s="43" t="s">
        <v>7486</v>
      </c>
      <c r="D7481" s="44" t="s">
        <v>35407</v>
      </c>
    </row>
    <row r="7482" spans="1:4" ht="36" x14ac:dyDescent="0.2">
      <c r="A7482" s="43" t="s">
        <v>35408</v>
      </c>
      <c r="B7482" s="26" t="s">
        <v>35409</v>
      </c>
      <c r="C7482" s="43" t="s">
        <v>7487</v>
      </c>
      <c r="D7482" s="44" t="s">
        <v>35410</v>
      </c>
    </row>
    <row r="7483" spans="1:4" x14ac:dyDescent="0.2">
      <c r="A7483" s="43"/>
      <c r="C7483" s="43" t="s">
        <v>7488</v>
      </c>
      <c r="D7483" s="44" t="s">
        <v>35411</v>
      </c>
    </row>
    <row r="7484" spans="1:4" x14ac:dyDescent="0.2">
      <c r="A7484" s="43"/>
      <c r="C7484" s="43" t="s">
        <v>7489</v>
      </c>
      <c r="D7484" s="44" t="s">
        <v>35412</v>
      </c>
    </row>
    <row r="7485" spans="1:4" x14ac:dyDescent="0.2">
      <c r="A7485" s="43"/>
      <c r="C7485" s="43" t="s">
        <v>7490</v>
      </c>
      <c r="D7485" s="44" t="s">
        <v>35413</v>
      </c>
    </row>
    <row r="7486" spans="1:4" x14ac:dyDescent="0.2">
      <c r="A7486" s="43"/>
      <c r="C7486" s="43" t="s">
        <v>7491</v>
      </c>
      <c r="D7486" s="44" t="s">
        <v>35414</v>
      </c>
    </row>
    <row r="7487" spans="1:4" x14ac:dyDescent="0.2">
      <c r="A7487" s="43"/>
      <c r="C7487" s="43" t="s">
        <v>7492</v>
      </c>
      <c r="D7487" s="44" t="s">
        <v>35415</v>
      </c>
    </row>
    <row r="7488" spans="1:4" x14ac:dyDescent="0.2">
      <c r="A7488" s="43"/>
      <c r="C7488" s="43" t="s">
        <v>7493</v>
      </c>
      <c r="D7488" s="44" t="s">
        <v>35416</v>
      </c>
    </row>
    <row r="7489" spans="1:4" x14ac:dyDescent="0.2">
      <c r="A7489" s="43"/>
      <c r="C7489" s="43" t="s">
        <v>7494</v>
      </c>
      <c r="D7489" s="44" t="s">
        <v>35417</v>
      </c>
    </row>
    <row r="7490" spans="1:4" ht="24" x14ac:dyDescent="0.2">
      <c r="A7490" s="43" t="s">
        <v>35418</v>
      </c>
      <c r="B7490" s="26" t="s">
        <v>35419</v>
      </c>
      <c r="C7490" s="43" t="s">
        <v>7495</v>
      </c>
      <c r="D7490" s="44" t="s">
        <v>35420</v>
      </c>
    </row>
    <row r="7491" spans="1:4" x14ac:dyDescent="0.2">
      <c r="A7491" s="43"/>
      <c r="C7491" s="43" t="s">
        <v>7496</v>
      </c>
      <c r="D7491" s="44" t="s">
        <v>35421</v>
      </c>
    </row>
    <row r="7492" spans="1:4" x14ac:dyDescent="0.2">
      <c r="A7492" s="43"/>
      <c r="C7492" s="43" t="s">
        <v>7497</v>
      </c>
      <c r="D7492" s="44" t="s">
        <v>35422</v>
      </c>
    </row>
    <row r="7493" spans="1:4" x14ac:dyDescent="0.2">
      <c r="A7493" s="43"/>
      <c r="C7493" s="43" t="s">
        <v>7498</v>
      </c>
      <c r="D7493" s="44" t="s">
        <v>35423</v>
      </c>
    </row>
    <row r="7494" spans="1:4" x14ac:dyDescent="0.2">
      <c r="A7494" s="43"/>
      <c r="C7494" s="43" t="s">
        <v>7499</v>
      </c>
      <c r="D7494" s="44" t="s">
        <v>35424</v>
      </c>
    </row>
    <row r="7495" spans="1:4" x14ac:dyDescent="0.2">
      <c r="A7495" s="43"/>
      <c r="C7495" s="43" t="s">
        <v>7500</v>
      </c>
      <c r="D7495" s="44" t="s">
        <v>35425</v>
      </c>
    </row>
    <row r="7496" spans="1:4" x14ac:dyDescent="0.2">
      <c r="A7496" s="43"/>
      <c r="C7496" s="43" t="s">
        <v>7501</v>
      </c>
      <c r="D7496" s="44" t="s">
        <v>35426</v>
      </c>
    </row>
    <row r="7497" spans="1:4" x14ac:dyDescent="0.2">
      <c r="A7497" s="43"/>
      <c r="C7497" s="43" t="s">
        <v>7502</v>
      </c>
      <c r="D7497" s="44" t="s">
        <v>35427</v>
      </c>
    </row>
    <row r="7498" spans="1:4" x14ac:dyDescent="0.2">
      <c r="A7498" s="43"/>
      <c r="C7498" s="43" t="s">
        <v>7503</v>
      </c>
      <c r="D7498" s="44" t="s">
        <v>35428</v>
      </c>
    </row>
    <row r="7499" spans="1:4" ht="24" x14ac:dyDescent="0.2">
      <c r="A7499" s="43" t="s">
        <v>35429</v>
      </c>
      <c r="B7499" s="26" t="s">
        <v>35430</v>
      </c>
      <c r="C7499" s="43" t="s">
        <v>7504</v>
      </c>
      <c r="D7499" s="44" t="s">
        <v>35431</v>
      </c>
    </row>
    <row r="7500" spans="1:4" x14ac:dyDescent="0.2">
      <c r="A7500" s="43"/>
      <c r="C7500" s="43" t="s">
        <v>7505</v>
      </c>
      <c r="D7500" s="44" t="s">
        <v>35432</v>
      </c>
    </row>
    <row r="7501" spans="1:4" x14ac:dyDescent="0.2">
      <c r="A7501" s="43"/>
      <c r="C7501" s="43" t="s">
        <v>7506</v>
      </c>
      <c r="D7501" s="44" t="s">
        <v>35433</v>
      </c>
    </row>
    <row r="7502" spans="1:4" x14ac:dyDescent="0.2">
      <c r="A7502" s="43"/>
      <c r="C7502" s="43" t="s">
        <v>7507</v>
      </c>
      <c r="D7502" s="44" t="s">
        <v>35434</v>
      </c>
    </row>
    <row r="7503" spans="1:4" x14ac:dyDescent="0.2">
      <c r="A7503" s="43"/>
      <c r="C7503" s="43" t="s">
        <v>7508</v>
      </c>
      <c r="D7503" s="44" t="s">
        <v>35435</v>
      </c>
    </row>
    <row r="7504" spans="1:4" x14ac:dyDescent="0.2">
      <c r="A7504" s="43"/>
      <c r="C7504" s="43" t="s">
        <v>7509</v>
      </c>
      <c r="D7504" s="44" t="s">
        <v>35436</v>
      </c>
    </row>
    <row r="7505" spans="1:4" x14ac:dyDescent="0.2">
      <c r="A7505" s="43"/>
      <c r="C7505" s="43" t="s">
        <v>7510</v>
      </c>
      <c r="D7505" s="44" t="s">
        <v>35437</v>
      </c>
    </row>
    <row r="7506" spans="1:4" ht="24" x14ac:dyDescent="0.2">
      <c r="A7506" s="43" t="s">
        <v>35438</v>
      </c>
      <c r="B7506" s="26" t="s">
        <v>35439</v>
      </c>
      <c r="C7506" s="43" t="s">
        <v>7511</v>
      </c>
      <c r="D7506" s="44" t="s">
        <v>35440</v>
      </c>
    </row>
    <row r="7507" spans="1:4" x14ac:dyDescent="0.2">
      <c r="A7507" s="43"/>
      <c r="C7507" s="43" t="s">
        <v>7512</v>
      </c>
      <c r="D7507" s="44" t="s">
        <v>35441</v>
      </c>
    </row>
    <row r="7508" spans="1:4" x14ac:dyDescent="0.2">
      <c r="A7508" s="43"/>
      <c r="C7508" s="43" t="s">
        <v>7513</v>
      </c>
      <c r="D7508" s="44" t="s">
        <v>35442</v>
      </c>
    </row>
    <row r="7509" spans="1:4" x14ac:dyDescent="0.2">
      <c r="A7509" s="43"/>
      <c r="C7509" s="43" t="s">
        <v>7514</v>
      </c>
      <c r="D7509" s="44" t="s">
        <v>35443</v>
      </c>
    </row>
    <row r="7510" spans="1:4" x14ac:dyDescent="0.2">
      <c r="A7510" s="43"/>
      <c r="C7510" s="43" t="s">
        <v>7515</v>
      </c>
      <c r="D7510" s="44" t="s">
        <v>35444</v>
      </c>
    </row>
    <row r="7511" spans="1:4" x14ac:dyDescent="0.2">
      <c r="A7511" s="43"/>
      <c r="C7511" s="43" t="s">
        <v>7516</v>
      </c>
      <c r="D7511" s="44" t="s">
        <v>35445</v>
      </c>
    </row>
    <row r="7512" spans="1:4" x14ac:dyDescent="0.2">
      <c r="A7512" s="43"/>
      <c r="C7512" s="43" t="s">
        <v>7517</v>
      </c>
      <c r="D7512" s="44" t="s">
        <v>35446</v>
      </c>
    </row>
    <row r="7513" spans="1:4" ht="24" x14ac:dyDescent="0.2">
      <c r="A7513" s="43" t="s">
        <v>35447</v>
      </c>
      <c r="B7513" s="26" t="s">
        <v>35448</v>
      </c>
      <c r="C7513" s="43" t="s">
        <v>35447</v>
      </c>
      <c r="D7513" s="44" t="s">
        <v>35448</v>
      </c>
    </row>
    <row r="7514" spans="1:4" ht="24" x14ac:dyDescent="0.2">
      <c r="A7514" s="43" t="s">
        <v>35449</v>
      </c>
      <c r="B7514" s="26" t="s">
        <v>35450</v>
      </c>
      <c r="C7514" s="43" t="s">
        <v>7519</v>
      </c>
      <c r="D7514" s="44" t="s">
        <v>35451</v>
      </c>
    </row>
    <row r="7515" spans="1:4" x14ac:dyDescent="0.2">
      <c r="A7515" s="43"/>
      <c r="C7515" s="43" t="s">
        <v>7520</v>
      </c>
      <c r="D7515" s="44" t="s">
        <v>35452</v>
      </c>
    </row>
    <row r="7516" spans="1:4" x14ac:dyDescent="0.2">
      <c r="A7516" s="43"/>
      <c r="C7516" s="43" t="s">
        <v>7521</v>
      </c>
      <c r="D7516" s="44" t="s">
        <v>35453</v>
      </c>
    </row>
    <row r="7517" spans="1:4" ht="24" x14ac:dyDescent="0.2">
      <c r="A7517" s="43" t="s">
        <v>35454</v>
      </c>
      <c r="B7517" s="26" t="s">
        <v>35455</v>
      </c>
      <c r="C7517" s="43" t="s">
        <v>7522</v>
      </c>
      <c r="D7517" s="44" t="s">
        <v>35456</v>
      </c>
    </row>
    <row r="7518" spans="1:4" x14ac:dyDescent="0.2">
      <c r="A7518" s="43"/>
      <c r="C7518" s="43" t="s">
        <v>10</v>
      </c>
      <c r="D7518" s="44" t="s">
        <v>35457</v>
      </c>
    </row>
    <row r="7519" spans="1:4" x14ac:dyDescent="0.2">
      <c r="A7519" s="43"/>
      <c r="C7519" s="43" t="s">
        <v>7523</v>
      </c>
      <c r="D7519" s="44" t="s">
        <v>35458</v>
      </c>
    </row>
    <row r="7520" spans="1:4" ht="24" x14ac:dyDescent="0.2">
      <c r="A7520" s="43" t="s">
        <v>35459</v>
      </c>
      <c r="B7520" s="26" t="s">
        <v>35460</v>
      </c>
      <c r="C7520" s="43" t="s">
        <v>7524</v>
      </c>
      <c r="D7520" s="44" t="s">
        <v>35461</v>
      </c>
    </row>
    <row r="7521" spans="1:4" x14ac:dyDescent="0.2">
      <c r="A7521" s="43"/>
      <c r="C7521" s="43" t="s">
        <v>7525</v>
      </c>
      <c r="D7521" s="44" t="s">
        <v>35462</v>
      </c>
    </row>
    <row r="7522" spans="1:4" x14ac:dyDescent="0.2">
      <c r="A7522" s="43"/>
      <c r="C7522" s="43" t="s">
        <v>7526</v>
      </c>
      <c r="D7522" s="44" t="s">
        <v>35463</v>
      </c>
    </row>
    <row r="7523" spans="1:4" x14ac:dyDescent="0.2">
      <c r="A7523" s="43"/>
      <c r="C7523" s="43" t="s">
        <v>7527</v>
      </c>
      <c r="D7523" s="44" t="s">
        <v>35464</v>
      </c>
    </row>
    <row r="7524" spans="1:4" x14ac:dyDescent="0.2">
      <c r="A7524" s="43"/>
      <c r="C7524" s="43" t="s">
        <v>7528</v>
      </c>
      <c r="D7524" s="44" t="s">
        <v>35465</v>
      </c>
    </row>
    <row r="7525" spans="1:4" x14ac:dyDescent="0.2">
      <c r="A7525" s="43" t="s">
        <v>35466</v>
      </c>
      <c r="B7525" s="26" t="s">
        <v>35467</v>
      </c>
      <c r="C7525" s="43" t="s">
        <v>7529</v>
      </c>
      <c r="D7525" s="44" t="s">
        <v>35468</v>
      </c>
    </row>
    <row r="7526" spans="1:4" x14ac:dyDescent="0.2">
      <c r="A7526" s="43"/>
      <c r="C7526" s="43" t="s">
        <v>7530</v>
      </c>
      <c r="D7526" s="44" t="s">
        <v>35469</v>
      </c>
    </row>
    <row r="7527" spans="1:4" x14ac:dyDescent="0.2">
      <c r="A7527" s="43"/>
      <c r="C7527" s="43" t="s">
        <v>7531</v>
      </c>
      <c r="D7527" s="44" t="s">
        <v>35470</v>
      </c>
    </row>
    <row r="7528" spans="1:4" x14ac:dyDescent="0.2">
      <c r="A7528" s="43"/>
      <c r="C7528" s="43" t="s">
        <v>7532</v>
      </c>
      <c r="D7528" s="44" t="s">
        <v>35471</v>
      </c>
    </row>
    <row r="7529" spans="1:4" x14ac:dyDescent="0.2">
      <c r="A7529" s="43" t="s">
        <v>35472</v>
      </c>
      <c r="B7529" s="26" t="s">
        <v>35473</v>
      </c>
      <c r="C7529" s="43" t="s">
        <v>7533</v>
      </c>
      <c r="D7529" s="44" t="s">
        <v>35474</v>
      </c>
    </row>
    <row r="7530" spans="1:4" x14ac:dyDescent="0.2">
      <c r="A7530" s="43"/>
      <c r="C7530" s="43" t="s">
        <v>7534</v>
      </c>
      <c r="D7530" s="44" t="s">
        <v>35475</v>
      </c>
    </row>
    <row r="7531" spans="1:4" x14ac:dyDescent="0.2">
      <c r="A7531" s="43"/>
      <c r="C7531" s="43" t="s">
        <v>7535</v>
      </c>
      <c r="D7531" s="44" t="s">
        <v>35476</v>
      </c>
    </row>
    <row r="7532" spans="1:4" x14ac:dyDescent="0.2">
      <c r="A7532" s="43"/>
      <c r="C7532" s="43" t="s">
        <v>7536</v>
      </c>
      <c r="D7532" s="44" t="s">
        <v>35477</v>
      </c>
    </row>
    <row r="7533" spans="1:4" x14ac:dyDescent="0.2">
      <c r="A7533" s="43"/>
      <c r="C7533" s="43" t="s">
        <v>7537</v>
      </c>
      <c r="D7533" s="44" t="s">
        <v>35478</v>
      </c>
    </row>
    <row r="7534" spans="1:4" x14ac:dyDescent="0.2">
      <c r="A7534" s="43"/>
      <c r="C7534" s="43" t="s">
        <v>7538</v>
      </c>
      <c r="D7534" s="44" t="s">
        <v>35479</v>
      </c>
    </row>
    <row r="7535" spans="1:4" x14ac:dyDescent="0.2">
      <c r="A7535" s="43"/>
      <c r="C7535" s="43" t="s">
        <v>7539</v>
      </c>
      <c r="D7535" s="44" t="s">
        <v>35480</v>
      </c>
    </row>
    <row r="7536" spans="1:4" x14ac:dyDescent="0.2">
      <c r="A7536" s="43"/>
      <c r="C7536" s="43" t="s">
        <v>7540</v>
      </c>
      <c r="D7536" s="44" t="s">
        <v>35481</v>
      </c>
    </row>
    <row r="7537" spans="1:4" x14ac:dyDescent="0.2">
      <c r="A7537" s="43"/>
      <c r="C7537" s="43" t="s">
        <v>7541</v>
      </c>
      <c r="D7537" s="44" t="s">
        <v>35482</v>
      </c>
    </row>
    <row r="7538" spans="1:4" x14ac:dyDescent="0.2">
      <c r="A7538" s="43"/>
      <c r="C7538" s="43" t="s">
        <v>7542</v>
      </c>
      <c r="D7538" s="44" t="s">
        <v>35483</v>
      </c>
    </row>
    <row r="7539" spans="1:4" ht="24" x14ac:dyDescent="0.2">
      <c r="A7539" s="43" t="s">
        <v>35484</v>
      </c>
      <c r="B7539" s="26" t="s">
        <v>35485</v>
      </c>
      <c r="C7539" s="43" t="s">
        <v>7543</v>
      </c>
      <c r="D7539" s="44" t="s">
        <v>35486</v>
      </c>
    </row>
    <row r="7540" spans="1:4" x14ac:dyDescent="0.2">
      <c r="A7540" s="43"/>
      <c r="C7540" s="43" t="s">
        <v>7544</v>
      </c>
      <c r="D7540" s="44" t="s">
        <v>35487</v>
      </c>
    </row>
    <row r="7541" spans="1:4" x14ac:dyDescent="0.2">
      <c r="A7541" s="43"/>
      <c r="C7541" s="43" t="s">
        <v>7545</v>
      </c>
      <c r="D7541" s="44" t="s">
        <v>35488</v>
      </c>
    </row>
    <row r="7542" spans="1:4" x14ac:dyDescent="0.2">
      <c r="A7542" s="43"/>
      <c r="C7542" s="43" t="s">
        <v>7546</v>
      </c>
      <c r="D7542" s="44" t="s">
        <v>35489</v>
      </c>
    </row>
    <row r="7543" spans="1:4" x14ac:dyDescent="0.2">
      <c r="A7543" s="43"/>
      <c r="C7543" s="43" t="s">
        <v>7547</v>
      </c>
      <c r="D7543" s="44" t="s">
        <v>35490</v>
      </c>
    </row>
    <row r="7544" spans="1:4" ht="24" x14ac:dyDescent="0.2">
      <c r="A7544" s="43" t="s">
        <v>35491</v>
      </c>
      <c r="B7544" s="26" t="s">
        <v>35492</v>
      </c>
      <c r="C7544" s="43" t="s">
        <v>7548</v>
      </c>
      <c r="D7544" s="44" t="s">
        <v>35493</v>
      </c>
    </row>
    <row r="7545" spans="1:4" x14ac:dyDescent="0.2">
      <c r="A7545" s="43"/>
      <c r="C7545" s="43" t="s">
        <v>7549</v>
      </c>
      <c r="D7545" s="44" t="s">
        <v>35494</v>
      </c>
    </row>
    <row r="7546" spans="1:4" x14ac:dyDescent="0.2">
      <c r="A7546" s="43"/>
      <c r="C7546" s="43" t="s">
        <v>7550</v>
      </c>
      <c r="D7546" s="44" t="s">
        <v>35495</v>
      </c>
    </row>
    <row r="7547" spans="1:4" x14ac:dyDescent="0.2">
      <c r="A7547" s="43"/>
      <c r="C7547" s="43" t="s">
        <v>7551</v>
      </c>
      <c r="D7547" s="44" t="s">
        <v>35496</v>
      </c>
    </row>
    <row r="7548" spans="1:4" x14ac:dyDescent="0.2">
      <c r="A7548" s="43"/>
      <c r="C7548" s="43" t="s">
        <v>7552</v>
      </c>
      <c r="D7548" s="44" t="s">
        <v>35497</v>
      </c>
    </row>
    <row r="7549" spans="1:4" x14ac:dyDescent="0.2">
      <c r="A7549" s="43"/>
      <c r="C7549" s="43" t="s">
        <v>7553</v>
      </c>
      <c r="D7549" s="44" t="s">
        <v>35498</v>
      </c>
    </row>
    <row r="7550" spans="1:4" x14ac:dyDescent="0.2">
      <c r="A7550" s="43"/>
      <c r="C7550" s="43" t="s">
        <v>7554</v>
      </c>
      <c r="D7550" s="44" t="s">
        <v>35499</v>
      </c>
    </row>
    <row r="7551" spans="1:4" ht="24" x14ac:dyDescent="0.2">
      <c r="A7551" s="43" t="s">
        <v>35500</v>
      </c>
      <c r="B7551" s="26" t="s">
        <v>35501</v>
      </c>
      <c r="C7551" s="43" t="s">
        <v>7555</v>
      </c>
      <c r="D7551" s="44" t="s">
        <v>35502</v>
      </c>
    </row>
    <row r="7552" spans="1:4" x14ac:dyDescent="0.2">
      <c r="A7552" s="43"/>
      <c r="C7552" s="43" t="s">
        <v>7556</v>
      </c>
      <c r="D7552" s="44" t="s">
        <v>35503</v>
      </c>
    </row>
    <row r="7553" spans="1:4" x14ac:dyDescent="0.2">
      <c r="A7553" s="43"/>
      <c r="C7553" s="43" t="s">
        <v>7557</v>
      </c>
      <c r="D7553" s="44" t="s">
        <v>35504</v>
      </c>
    </row>
    <row r="7554" spans="1:4" x14ac:dyDescent="0.2">
      <c r="A7554" s="43"/>
      <c r="C7554" s="43" t="s">
        <v>7558</v>
      </c>
      <c r="D7554" s="44" t="s">
        <v>35505</v>
      </c>
    </row>
    <row r="7555" spans="1:4" x14ac:dyDescent="0.2">
      <c r="A7555" s="43"/>
      <c r="C7555" s="43" t="s">
        <v>7559</v>
      </c>
      <c r="D7555" s="44" t="s">
        <v>35506</v>
      </c>
    </row>
    <row r="7556" spans="1:4" x14ac:dyDescent="0.2">
      <c r="A7556" s="43"/>
      <c r="C7556" s="43" t="s">
        <v>7560</v>
      </c>
      <c r="D7556" s="44" t="s">
        <v>35507</v>
      </c>
    </row>
    <row r="7557" spans="1:4" ht="24" x14ac:dyDescent="0.2">
      <c r="A7557" s="43" t="s">
        <v>35508</v>
      </c>
      <c r="B7557" s="26" t="s">
        <v>35509</v>
      </c>
      <c r="C7557" s="43" t="s">
        <v>7561</v>
      </c>
      <c r="D7557" s="44" t="s">
        <v>35510</v>
      </c>
    </row>
    <row r="7558" spans="1:4" x14ac:dyDescent="0.2">
      <c r="A7558" s="43"/>
      <c r="C7558" s="43" t="s">
        <v>7562</v>
      </c>
      <c r="D7558" s="44" t="s">
        <v>35511</v>
      </c>
    </row>
    <row r="7559" spans="1:4" x14ac:dyDescent="0.2">
      <c r="A7559" s="43"/>
      <c r="C7559" s="43" t="s">
        <v>7563</v>
      </c>
      <c r="D7559" s="44" t="s">
        <v>35512</v>
      </c>
    </row>
    <row r="7560" spans="1:4" x14ac:dyDescent="0.2">
      <c r="A7560" s="43"/>
      <c r="C7560" s="43" t="s">
        <v>7564</v>
      </c>
      <c r="D7560" s="44" t="s">
        <v>35513</v>
      </c>
    </row>
    <row r="7561" spans="1:4" x14ac:dyDescent="0.2">
      <c r="A7561" s="43"/>
      <c r="C7561" s="43" t="s">
        <v>7565</v>
      </c>
      <c r="D7561" s="44" t="s">
        <v>35514</v>
      </c>
    </row>
    <row r="7562" spans="1:4" x14ac:dyDescent="0.2">
      <c r="A7562" s="43"/>
      <c r="C7562" s="43" t="s">
        <v>7566</v>
      </c>
      <c r="D7562" s="44" t="s">
        <v>35515</v>
      </c>
    </row>
    <row r="7563" spans="1:4" x14ac:dyDescent="0.2">
      <c r="A7563" s="43"/>
      <c r="C7563" s="43" t="s">
        <v>7567</v>
      </c>
      <c r="D7563" s="44" t="s">
        <v>35516</v>
      </c>
    </row>
    <row r="7564" spans="1:4" x14ac:dyDescent="0.2">
      <c r="A7564" s="43"/>
      <c r="C7564" s="43" t="s">
        <v>7568</v>
      </c>
      <c r="D7564" s="44" t="s">
        <v>35517</v>
      </c>
    </row>
    <row r="7565" spans="1:4" ht="24" x14ac:dyDescent="0.2">
      <c r="A7565" s="43" t="s">
        <v>35518</v>
      </c>
      <c r="B7565" s="26" t="s">
        <v>35519</v>
      </c>
      <c r="C7565" s="43" t="s">
        <v>7569</v>
      </c>
      <c r="D7565" s="44" t="s">
        <v>35520</v>
      </c>
    </row>
    <row r="7566" spans="1:4" x14ac:dyDescent="0.2">
      <c r="A7566" s="43"/>
      <c r="C7566" s="43" t="s">
        <v>7570</v>
      </c>
      <c r="D7566" s="44" t="s">
        <v>35521</v>
      </c>
    </row>
    <row r="7567" spans="1:4" x14ac:dyDescent="0.2">
      <c r="A7567" s="43"/>
      <c r="C7567" s="43" t="s">
        <v>7571</v>
      </c>
      <c r="D7567" s="44" t="s">
        <v>35522</v>
      </c>
    </row>
    <row r="7568" spans="1:4" x14ac:dyDescent="0.2">
      <c r="A7568" s="43" t="s">
        <v>35523</v>
      </c>
      <c r="B7568" s="26" t="s">
        <v>35524</v>
      </c>
      <c r="C7568" s="43" t="s">
        <v>7572</v>
      </c>
      <c r="D7568" s="44" t="s">
        <v>35525</v>
      </c>
    </row>
    <row r="7569" spans="1:4" x14ac:dyDescent="0.2">
      <c r="A7569" s="43"/>
      <c r="C7569" s="43" t="s">
        <v>7573</v>
      </c>
      <c r="D7569" s="44" t="s">
        <v>35526</v>
      </c>
    </row>
    <row r="7570" spans="1:4" x14ac:dyDescent="0.2">
      <c r="A7570" s="43"/>
      <c r="C7570" s="43" t="s">
        <v>7574</v>
      </c>
      <c r="D7570" s="44" t="s">
        <v>35527</v>
      </c>
    </row>
    <row r="7571" spans="1:4" ht="24" x14ac:dyDescent="0.2">
      <c r="A7571" s="43" t="s">
        <v>35528</v>
      </c>
      <c r="B7571" s="26" t="s">
        <v>35529</v>
      </c>
      <c r="C7571" s="43" t="s">
        <v>7575</v>
      </c>
      <c r="D7571" s="44" t="s">
        <v>35530</v>
      </c>
    </row>
    <row r="7572" spans="1:4" x14ac:dyDescent="0.2">
      <c r="A7572" s="43"/>
      <c r="C7572" s="43" t="s">
        <v>7576</v>
      </c>
      <c r="D7572" s="44" t="s">
        <v>35531</v>
      </c>
    </row>
    <row r="7573" spans="1:4" x14ac:dyDescent="0.2">
      <c r="A7573" s="43"/>
      <c r="C7573" s="43" t="s">
        <v>7577</v>
      </c>
      <c r="D7573" s="44" t="s">
        <v>35532</v>
      </c>
    </row>
    <row r="7574" spans="1:4" ht="24" x14ac:dyDescent="0.2">
      <c r="A7574" s="43" t="s">
        <v>35533</v>
      </c>
      <c r="B7574" s="26" t="s">
        <v>35534</v>
      </c>
      <c r="C7574" s="43" t="s">
        <v>13</v>
      </c>
      <c r="D7574" s="44" t="s">
        <v>35535</v>
      </c>
    </row>
    <row r="7575" spans="1:4" x14ac:dyDescent="0.2">
      <c r="A7575" s="43"/>
      <c r="C7575" s="43" t="s">
        <v>7578</v>
      </c>
      <c r="D7575" s="44" t="s">
        <v>35536</v>
      </c>
    </row>
    <row r="7576" spans="1:4" x14ac:dyDescent="0.2">
      <c r="A7576" s="43"/>
      <c r="C7576" s="43" t="s">
        <v>7579</v>
      </c>
      <c r="D7576" s="44" t="s">
        <v>35537</v>
      </c>
    </row>
    <row r="7577" spans="1:4" x14ac:dyDescent="0.2">
      <c r="A7577" s="43"/>
      <c r="C7577" s="43" t="s">
        <v>7580</v>
      </c>
      <c r="D7577" s="44" t="s">
        <v>35538</v>
      </c>
    </row>
    <row r="7578" spans="1:4" x14ac:dyDescent="0.2">
      <c r="A7578" s="43"/>
      <c r="C7578" s="43" t="s">
        <v>7581</v>
      </c>
      <c r="D7578" s="44" t="s">
        <v>35539</v>
      </c>
    </row>
    <row r="7579" spans="1:4" x14ac:dyDescent="0.2">
      <c r="A7579" s="43"/>
      <c r="C7579" s="43" t="s">
        <v>7582</v>
      </c>
      <c r="D7579" s="44" t="s">
        <v>35540</v>
      </c>
    </row>
    <row r="7580" spans="1:4" x14ac:dyDescent="0.2">
      <c r="A7580" s="43" t="s">
        <v>35541</v>
      </c>
      <c r="B7580" s="26" t="s">
        <v>35542</v>
      </c>
      <c r="C7580" s="43" t="s">
        <v>7583</v>
      </c>
      <c r="D7580" s="44" t="s">
        <v>35543</v>
      </c>
    </row>
    <row r="7581" spans="1:4" x14ac:dyDescent="0.2">
      <c r="A7581" s="43"/>
      <c r="C7581" s="43" t="s">
        <v>7584</v>
      </c>
      <c r="D7581" s="44" t="s">
        <v>35544</v>
      </c>
    </row>
    <row r="7582" spans="1:4" x14ac:dyDescent="0.2">
      <c r="A7582" s="43"/>
      <c r="C7582" s="43" t="s">
        <v>7585</v>
      </c>
      <c r="D7582" s="44" t="s">
        <v>35545</v>
      </c>
    </row>
    <row r="7583" spans="1:4" x14ac:dyDescent="0.2">
      <c r="A7583" s="43"/>
      <c r="C7583" s="43" t="s">
        <v>7586</v>
      </c>
      <c r="D7583" s="44" t="s">
        <v>35546</v>
      </c>
    </row>
    <row r="7584" spans="1:4" x14ac:dyDescent="0.2">
      <c r="A7584" s="43"/>
      <c r="C7584" s="43" t="s">
        <v>7587</v>
      </c>
      <c r="D7584" s="44" t="s">
        <v>35547</v>
      </c>
    </row>
    <row r="7585" spans="1:4" x14ac:dyDescent="0.2">
      <c r="A7585" s="43" t="s">
        <v>35548</v>
      </c>
      <c r="B7585" s="26" t="s">
        <v>35549</v>
      </c>
      <c r="C7585" s="43" t="s">
        <v>7588</v>
      </c>
      <c r="D7585" s="44" t="s">
        <v>35550</v>
      </c>
    </row>
    <row r="7586" spans="1:4" x14ac:dyDescent="0.2">
      <c r="A7586" s="43"/>
      <c r="C7586" s="43" t="s">
        <v>7589</v>
      </c>
      <c r="D7586" s="44" t="s">
        <v>35551</v>
      </c>
    </row>
    <row r="7587" spans="1:4" x14ac:dyDescent="0.2">
      <c r="A7587" s="43"/>
      <c r="C7587" s="43" t="s">
        <v>7590</v>
      </c>
      <c r="D7587" s="44" t="s">
        <v>35552</v>
      </c>
    </row>
    <row r="7588" spans="1:4" x14ac:dyDescent="0.2">
      <c r="A7588" s="43"/>
      <c r="C7588" s="43" t="s">
        <v>7591</v>
      </c>
      <c r="D7588" s="44" t="s">
        <v>35553</v>
      </c>
    </row>
    <row r="7589" spans="1:4" x14ac:dyDescent="0.2">
      <c r="A7589" s="43"/>
      <c r="C7589" s="43" t="s">
        <v>7592</v>
      </c>
      <c r="D7589" s="44" t="s">
        <v>35554</v>
      </c>
    </row>
    <row r="7590" spans="1:4" x14ac:dyDescent="0.2">
      <c r="A7590" s="43"/>
      <c r="C7590" s="43" t="s">
        <v>7593</v>
      </c>
      <c r="D7590" s="44" t="s">
        <v>35555</v>
      </c>
    </row>
    <row r="7591" spans="1:4" x14ac:dyDescent="0.2">
      <c r="A7591" s="43"/>
      <c r="C7591" s="43" t="s">
        <v>7594</v>
      </c>
      <c r="D7591" s="44" t="s">
        <v>35556</v>
      </c>
    </row>
    <row r="7592" spans="1:4" x14ac:dyDescent="0.2">
      <c r="A7592" s="43"/>
      <c r="C7592" s="43" t="s">
        <v>7595</v>
      </c>
      <c r="D7592" s="44" t="s">
        <v>35557</v>
      </c>
    </row>
    <row r="7593" spans="1:4" x14ac:dyDescent="0.2">
      <c r="A7593" s="43"/>
      <c r="C7593" s="43" t="s">
        <v>7596</v>
      </c>
      <c r="D7593" s="44" t="s">
        <v>35558</v>
      </c>
    </row>
    <row r="7594" spans="1:4" ht="36" x14ac:dyDescent="0.2">
      <c r="A7594" s="43" t="s">
        <v>35559</v>
      </c>
      <c r="B7594" s="26" t="s">
        <v>35560</v>
      </c>
      <c r="C7594" s="43" t="s">
        <v>7597</v>
      </c>
      <c r="D7594" s="44" t="s">
        <v>35561</v>
      </c>
    </row>
    <row r="7595" spans="1:4" x14ac:dyDescent="0.2">
      <c r="A7595" s="43"/>
      <c r="C7595" s="43" t="s">
        <v>7598</v>
      </c>
      <c r="D7595" s="44" t="s">
        <v>35562</v>
      </c>
    </row>
    <row r="7596" spans="1:4" x14ac:dyDescent="0.2">
      <c r="A7596" s="43"/>
      <c r="C7596" s="43" t="s">
        <v>7599</v>
      </c>
      <c r="D7596" s="44" t="s">
        <v>35563</v>
      </c>
    </row>
    <row r="7597" spans="1:4" x14ac:dyDescent="0.2">
      <c r="A7597" s="43"/>
      <c r="C7597" s="43" t="s">
        <v>7600</v>
      </c>
      <c r="D7597" s="44" t="s">
        <v>35564</v>
      </c>
    </row>
    <row r="7598" spans="1:4" x14ac:dyDescent="0.2">
      <c r="A7598" s="43"/>
      <c r="C7598" s="43" t="s">
        <v>7601</v>
      </c>
      <c r="D7598" s="44" t="s">
        <v>35565</v>
      </c>
    </row>
    <row r="7599" spans="1:4" x14ac:dyDescent="0.2">
      <c r="A7599" s="43"/>
      <c r="C7599" s="43" t="s">
        <v>7602</v>
      </c>
      <c r="D7599" s="44" t="s">
        <v>35566</v>
      </c>
    </row>
    <row r="7600" spans="1:4" x14ac:dyDescent="0.2">
      <c r="A7600" s="43"/>
      <c r="C7600" s="43" t="s">
        <v>7603</v>
      </c>
      <c r="D7600" s="44" t="s">
        <v>35567</v>
      </c>
    </row>
    <row r="7601" spans="1:4" x14ac:dyDescent="0.2">
      <c r="A7601" s="43"/>
      <c r="C7601" s="43" t="s">
        <v>7604</v>
      </c>
      <c r="D7601" s="44" t="s">
        <v>35568</v>
      </c>
    </row>
    <row r="7602" spans="1:4" ht="24" x14ac:dyDescent="0.2">
      <c r="A7602" s="43" t="s">
        <v>35569</v>
      </c>
      <c r="B7602" s="26" t="s">
        <v>35570</v>
      </c>
      <c r="C7602" s="43" t="s">
        <v>7605</v>
      </c>
      <c r="D7602" s="44" t="s">
        <v>35571</v>
      </c>
    </row>
    <row r="7603" spans="1:4" x14ac:dyDescent="0.2">
      <c r="A7603" s="43"/>
      <c r="C7603" s="43" t="s">
        <v>7606</v>
      </c>
      <c r="D7603" s="44" t="s">
        <v>35572</v>
      </c>
    </row>
    <row r="7604" spans="1:4" x14ac:dyDescent="0.2">
      <c r="A7604" s="43"/>
      <c r="C7604" s="43" t="s">
        <v>7607</v>
      </c>
      <c r="D7604" s="44" t="s">
        <v>35573</v>
      </c>
    </row>
    <row r="7605" spans="1:4" x14ac:dyDescent="0.2">
      <c r="A7605" s="43"/>
      <c r="C7605" s="43" t="s">
        <v>7608</v>
      </c>
      <c r="D7605" s="44" t="s">
        <v>35574</v>
      </c>
    </row>
    <row r="7606" spans="1:4" x14ac:dyDescent="0.2">
      <c r="A7606" s="43"/>
      <c r="C7606" s="43" t="s">
        <v>7609</v>
      </c>
      <c r="D7606" s="44" t="s">
        <v>35575</v>
      </c>
    </row>
    <row r="7607" spans="1:4" x14ac:dyDescent="0.2">
      <c r="A7607" s="43"/>
      <c r="C7607" s="43" t="s">
        <v>7610</v>
      </c>
      <c r="D7607" s="44" t="s">
        <v>35576</v>
      </c>
    </row>
    <row r="7608" spans="1:4" x14ac:dyDescent="0.2">
      <c r="A7608" s="43"/>
      <c r="C7608" s="43" t="s">
        <v>7611</v>
      </c>
      <c r="D7608" s="44" t="s">
        <v>35577</v>
      </c>
    </row>
    <row r="7609" spans="1:4" x14ac:dyDescent="0.2">
      <c r="A7609" s="43"/>
      <c r="C7609" s="43" t="s">
        <v>7612</v>
      </c>
      <c r="D7609" s="44" t="s">
        <v>35578</v>
      </c>
    </row>
    <row r="7610" spans="1:4" ht="24" x14ac:dyDescent="0.2">
      <c r="A7610" s="43" t="s">
        <v>35579</v>
      </c>
      <c r="B7610" s="26" t="s">
        <v>35580</v>
      </c>
      <c r="C7610" s="43" t="s">
        <v>7613</v>
      </c>
      <c r="D7610" s="44" t="s">
        <v>35581</v>
      </c>
    </row>
    <row r="7611" spans="1:4" x14ac:dyDescent="0.2">
      <c r="A7611" s="43"/>
      <c r="C7611" s="43" t="s">
        <v>7614</v>
      </c>
      <c r="D7611" s="44" t="s">
        <v>35582</v>
      </c>
    </row>
    <row r="7612" spans="1:4" x14ac:dyDescent="0.2">
      <c r="A7612" s="43"/>
      <c r="C7612" s="43" t="s">
        <v>7615</v>
      </c>
      <c r="D7612" s="44" t="s">
        <v>35583</v>
      </c>
    </row>
    <row r="7613" spans="1:4" x14ac:dyDescent="0.2">
      <c r="A7613" s="43"/>
      <c r="C7613" s="43" t="s">
        <v>7616</v>
      </c>
      <c r="D7613" s="44" t="s">
        <v>35584</v>
      </c>
    </row>
    <row r="7614" spans="1:4" x14ac:dyDescent="0.2">
      <c r="A7614" s="43"/>
      <c r="C7614" s="43" t="s">
        <v>7617</v>
      </c>
      <c r="D7614" s="44" t="s">
        <v>35585</v>
      </c>
    </row>
    <row r="7615" spans="1:4" x14ac:dyDescent="0.2">
      <c r="A7615" s="43"/>
      <c r="C7615" s="43" t="s">
        <v>7618</v>
      </c>
      <c r="D7615" s="44" t="s">
        <v>35586</v>
      </c>
    </row>
    <row r="7616" spans="1:4" x14ac:dyDescent="0.2">
      <c r="A7616" s="43"/>
      <c r="C7616" s="43" t="s">
        <v>7619</v>
      </c>
      <c r="D7616" s="44" t="s">
        <v>35587</v>
      </c>
    </row>
    <row r="7617" spans="1:4" x14ac:dyDescent="0.2">
      <c r="A7617" s="43"/>
      <c r="C7617" s="43" t="s">
        <v>7620</v>
      </c>
      <c r="D7617" s="44" t="s">
        <v>35588</v>
      </c>
    </row>
    <row r="7618" spans="1:4" x14ac:dyDescent="0.2">
      <c r="A7618" s="43"/>
      <c r="C7618" s="43" t="s">
        <v>7621</v>
      </c>
      <c r="D7618" s="44" t="s">
        <v>35589</v>
      </c>
    </row>
    <row r="7619" spans="1:4" ht="24" x14ac:dyDescent="0.2">
      <c r="A7619" s="43" t="s">
        <v>35590</v>
      </c>
      <c r="B7619" s="26" t="s">
        <v>35591</v>
      </c>
      <c r="C7619" s="43" t="s">
        <v>7622</v>
      </c>
      <c r="D7619" s="44" t="s">
        <v>35592</v>
      </c>
    </row>
    <row r="7620" spans="1:4" x14ac:dyDescent="0.2">
      <c r="A7620" s="43"/>
      <c r="C7620" s="43" t="s">
        <v>7623</v>
      </c>
      <c r="D7620" s="44" t="s">
        <v>35593</v>
      </c>
    </row>
    <row r="7621" spans="1:4" x14ac:dyDescent="0.2">
      <c r="A7621" s="43"/>
      <c r="C7621" s="43" t="s">
        <v>7624</v>
      </c>
      <c r="D7621" s="44" t="s">
        <v>35594</v>
      </c>
    </row>
    <row r="7622" spans="1:4" x14ac:dyDescent="0.2">
      <c r="A7622" s="43"/>
      <c r="C7622" s="43" t="s">
        <v>7625</v>
      </c>
      <c r="D7622" s="44" t="s">
        <v>35595</v>
      </c>
    </row>
    <row r="7623" spans="1:4" x14ac:dyDescent="0.2">
      <c r="A7623" s="43"/>
      <c r="C7623" s="43" t="s">
        <v>7626</v>
      </c>
      <c r="D7623" s="44" t="s">
        <v>35596</v>
      </c>
    </row>
    <row r="7624" spans="1:4" x14ac:dyDescent="0.2">
      <c r="A7624" s="43"/>
      <c r="C7624" s="43" t="s">
        <v>7627</v>
      </c>
      <c r="D7624" s="44" t="s">
        <v>35597</v>
      </c>
    </row>
    <row r="7625" spans="1:4" x14ac:dyDescent="0.2">
      <c r="A7625" s="43"/>
      <c r="C7625" s="43" t="s">
        <v>7628</v>
      </c>
      <c r="D7625" s="44" t="s">
        <v>35598</v>
      </c>
    </row>
    <row r="7626" spans="1:4" x14ac:dyDescent="0.2">
      <c r="A7626" s="43"/>
      <c r="C7626" s="43" t="s">
        <v>7629</v>
      </c>
      <c r="D7626" s="44" t="s">
        <v>35599</v>
      </c>
    </row>
    <row r="7627" spans="1:4" x14ac:dyDescent="0.2">
      <c r="A7627" s="43"/>
      <c r="C7627" s="43" t="s">
        <v>7630</v>
      </c>
      <c r="D7627" s="44" t="s">
        <v>35600</v>
      </c>
    </row>
    <row r="7628" spans="1:4" x14ac:dyDescent="0.2">
      <c r="A7628" s="43"/>
      <c r="C7628" s="43" t="s">
        <v>7631</v>
      </c>
      <c r="D7628" s="44" t="s">
        <v>35601</v>
      </c>
    </row>
    <row r="7629" spans="1:4" ht="24" x14ac:dyDescent="0.2">
      <c r="A7629" s="43" t="s">
        <v>35602</v>
      </c>
      <c r="B7629" s="26" t="s">
        <v>35603</v>
      </c>
      <c r="C7629" s="43" t="s">
        <v>7632</v>
      </c>
      <c r="D7629" s="44" t="s">
        <v>35604</v>
      </c>
    </row>
    <row r="7630" spans="1:4" x14ac:dyDescent="0.2">
      <c r="A7630" s="43"/>
      <c r="C7630" s="43" t="s">
        <v>7633</v>
      </c>
      <c r="D7630" s="44" t="s">
        <v>35605</v>
      </c>
    </row>
    <row r="7631" spans="1:4" ht="24" x14ac:dyDescent="0.2">
      <c r="A7631" s="43" t="s">
        <v>35606</v>
      </c>
      <c r="B7631" s="26" t="s">
        <v>35607</v>
      </c>
      <c r="C7631" s="43" t="s">
        <v>7634</v>
      </c>
      <c r="D7631" s="44" t="s">
        <v>35608</v>
      </c>
    </row>
    <row r="7632" spans="1:4" x14ac:dyDescent="0.2">
      <c r="A7632" s="43"/>
      <c r="C7632" s="43" t="s">
        <v>7635</v>
      </c>
      <c r="D7632" s="44" t="s">
        <v>35609</v>
      </c>
    </row>
    <row r="7633" spans="1:4" x14ac:dyDescent="0.2">
      <c r="A7633" s="43"/>
      <c r="C7633" s="43" t="s">
        <v>7636</v>
      </c>
      <c r="D7633" s="44" t="s">
        <v>35610</v>
      </c>
    </row>
    <row r="7634" spans="1:4" x14ac:dyDescent="0.2">
      <c r="A7634" s="43"/>
      <c r="C7634" s="43" t="s">
        <v>7637</v>
      </c>
      <c r="D7634" s="44" t="s">
        <v>35611</v>
      </c>
    </row>
    <row r="7635" spans="1:4" x14ac:dyDescent="0.2">
      <c r="A7635" s="43"/>
      <c r="C7635" s="43" t="s">
        <v>7638</v>
      </c>
      <c r="D7635" s="44" t="s">
        <v>35612</v>
      </c>
    </row>
    <row r="7636" spans="1:4" x14ac:dyDescent="0.2">
      <c r="A7636" s="43"/>
      <c r="C7636" s="43" t="s">
        <v>7639</v>
      </c>
      <c r="D7636" s="44" t="s">
        <v>35613</v>
      </c>
    </row>
    <row r="7637" spans="1:4" x14ac:dyDescent="0.2">
      <c r="A7637" s="43"/>
      <c r="C7637" s="43" t="s">
        <v>7640</v>
      </c>
      <c r="D7637" s="44" t="s">
        <v>35614</v>
      </c>
    </row>
    <row r="7638" spans="1:4" ht="24" x14ac:dyDescent="0.2">
      <c r="A7638" s="43" t="s">
        <v>35615</v>
      </c>
      <c r="B7638" s="26" t="s">
        <v>35616</v>
      </c>
      <c r="C7638" s="43" t="s">
        <v>7641</v>
      </c>
      <c r="D7638" s="44" t="s">
        <v>35617</v>
      </c>
    </row>
    <row r="7639" spans="1:4" x14ac:dyDescent="0.2">
      <c r="A7639" s="43"/>
      <c r="C7639" s="43" t="s">
        <v>7642</v>
      </c>
      <c r="D7639" s="44" t="s">
        <v>35618</v>
      </c>
    </row>
    <row r="7640" spans="1:4" x14ac:dyDescent="0.2">
      <c r="A7640" s="43"/>
      <c r="C7640" s="43" t="s">
        <v>15</v>
      </c>
      <c r="D7640" s="44" t="s">
        <v>35619</v>
      </c>
    </row>
    <row r="7641" spans="1:4" ht="24" x14ac:dyDescent="0.2">
      <c r="A7641" s="43" t="s">
        <v>35620</v>
      </c>
      <c r="B7641" s="26" t="s">
        <v>35621</v>
      </c>
      <c r="C7641" s="43" t="s">
        <v>7643</v>
      </c>
      <c r="D7641" s="44" t="s">
        <v>35622</v>
      </c>
    </row>
    <row r="7642" spans="1:4" x14ac:dyDescent="0.2">
      <c r="A7642" s="43"/>
      <c r="C7642" s="43" t="s">
        <v>7644</v>
      </c>
      <c r="D7642" s="44" t="s">
        <v>35623</v>
      </c>
    </row>
    <row r="7643" spans="1:4" x14ac:dyDescent="0.2">
      <c r="A7643" s="43"/>
      <c r="C7643" s="43" t="s">
        <v>7645</v>
      </c>
      <c r="D7643" s="44" t="s">
        <v>35624</v>
      </c>
    </row>
    <row r="7644" spans="1:4" x14ac:dyDescent="0.2">
      <c r="A7644" s="43"/>
      <c r="C7644" s="43" t="s">
        <v>7646</v>
      </c>
      <c r="D7644" s="44" t="s">
        <v>35625</v>
      </c>
    </row>
    <row r="7645" spans="1:4" x14ac:dyDescent="0.2">
      <c r="A7645" s="43"/>
      <c r="C7645" s="43" t="s">
        <v>7647</v>
      </c>
      <c r="D7645" s="44" t="s">
        <v>35626</v>
      </c>
    </row>
    <row r="7646" spans="1:4" x14ac:dyDescent="0.2">
      <c r="A7646" s="43" t="s">
        <v>35627</v>
      </c>
      <c r="B7646" s="26" t="s">
        <v>35628</v>
      </c>
      <c r="C7646" s="43" t="s">
        <v>7648</v>
      </c>
      <c r="D7646" s="44" t="s">
        <v>35629</v>
      </c>
    </row>
    <row r="7647" spans="1:4" x14ac:dyDescent="0.2">
      <c r="A7647" s="43"/>
      <c r="C7647" s="43" t="s">
        <v>7649</v>
      </c>
      <c r="D7647" s="44" t="s">
        <v>35630</v>
      </c>
    </row>
    <row r="7648" spans="1:4" x14ac:dyDescent="0.2">
      <c r="A7648" s="43"/>
      <c r="C7648" s="43" t="s">
        <v>7650</v>
      </c>
      <c r="D7648" s="44" t="s">
        <v>35631</v>
      </c>
    </row>
    <row r="7649" spans="1:4" x14ac:dyDescent="0.2">
      <c r="A7649" s="43"/>
      <c r="C7649" s="43" t="s">
        <v>7651</v>
      </c>
      <c r="D7649" s="44" t="s">
        <v>35632</v>
      </c>
    </row>
    <row r="7650" spans="1:4" x14ac:dyDescent="0.2">
      <c r="A7650" s="43" t="s">
        <v>35633</v>
      </c>
      <c r="B7650" s="26" t="s">
        <v>35634</v>
      </c>
      <c r="C7650" s="43" t="s">
        <v>7652</v>
      </c>
      <c r="D7650" s="44" t="s">
        <v>35635</v>
      </c>
    </row>
    <row r="7651" spans="1:4" x14ac:dyDescent="0.2">
      <c r="A7651" s="43"/>
      <c r="C7651" s="43" t="s">
        <v>7653</v>
      </c>
      <c r="D7651" s="44" t="s">
        <v>35636</v>
      </c>
    </row>
    <row r="7652" spans="1:4" x14ac:dyDescent="0.2">
      <c r="A7652" s="43"/>
      <c r="C7652" s="43" t="s">
        <v>7654</v>
      </c>
      <c r="D7652" s="44" t="s">
        <v>35637</v>
      </c>
    </row>
    <row r="7653" spans="1:4" x14ac:dyDescent="0.2">
      <c r="A7653" s="43"/>
      <c r="C7653" s="43" t="s">
        <v>7655</v>
      </c>
      <c r="D7653" s="44" t="s">
        <v>35638</v>
      </c>
    </row>
    <row r="7654" spans="1:4" x14ac:dyDescent="0.2">
      <c r="A7654" s="43"/>
      <c r="C7654" s="43" t="s">
        <v>7656</v>
      </c>
      <c r="D7654" s="44" t="s">
        <v>35639</v>
      </c>
    </row>
    <row r="7655" spans="1:4" x14ac:dyDescent="0.2">
      <c r="A7655" s="43"/>
      <c r="C7655" s="43" t="s">
        <v>7657</v>
      </c>
      <c r="D7655" s="44" t="s">
        <v>35640</v>
      </c>
    </row>
    <row r="7656" spans="1:4" x14ac:dyDescent="0.2">
      <c r="A7656" s="43"/>
      <c r="C7656" s="43" t="s">
        <v>7658</v>
      </c>
      <c r="D7656" s="44" t="s">
        <v>35641</v>
      </c>
    </row>
    <row r="7657" spans="1:4" x14ac:dyDescent="0.2">
      <c r="A7657" s="43"/>
      <c r="C7657" s="43" t="s">
        <v>7659</v>
      </c>
      <c r="D7657" s="44" t="s">
        <v>35642</v>
      </c>
    </row>
    <row r="7658" spans="1:4" ht="36" x14ac:dyDescent="0.2">
      <c r="A7658" s="43" t="s">
        <v>35643</v>
      </c>
      <c r="B7658" s="26" t="s">
        <v>35644</v>
      </c>
      <c r="C7658" s="43" t="s">
        <v>7660</v>
      </c>
      <c r="D7658" s="44" t="s">
        <v>35645</v>
      </c>
    </row>
    <row r="7659" spans="1:4" x14ac:dyDescent="0.2">
      <c r="A7659" s="43"/>
      <c r="C7659" s="43" t="s">
        <v>7661</v>
      </c>
      <c r="D7659" s="44" t="s">
        <v>35646</v>
      </c>
    </row>
    <row r="7660" spans="1:4" ht="24" x14ac:dyDescent="0.2">
      <c r="A7660" s="43" t="s">
        <v>35647</v>
      </c>
      <c r="B7660" s="26" t="s">
        <v>35648</v>
      </c>
      <c r="C7660" s="43" t="s">
        <v>7662</v>
      </c>
      <c r="D7660" s="44" t="s">
        <v>35649</v>
      </c>
    </row>
    <row r="7661" spans="1:4" x14ac:dyDescent="0.2">
      <c r="A7661" s="43"/>
      <c r="C7661" s="43" t="s">
        <v>7663</v>
      </c>
      <c r="D7661" s="44" t="s">
        <v>35650</v>
      </c>
    </row>
    <row r="7662" spans="1:4" x14ac:dyDescent="0.2">
      <c r="A7662" s="43"/>
      <c r="C7662" s="43" t="s">
        <v>7664</v>
      </c>
      <c r="D7662" s="44" t="s">
        <v>35651</v>
      </c>
    </row>
    <row r="7663" spans="1:4" x14ac:dyDescent="0.2">
      <c r="A7663" s="43"/>
      <c r="C7663" s="43" t="s">
        <v>7665</v>
      </c>
      <c r="D7663" s="44" t="s">
        <v>35652</v>
      </c>
    </row>
    <row r="7664" spans="1:4" x14ac:dyDescent="0.2">
      <c r="A7664" s="43"/>
      <c r="C7664" s="43" t="s">
        <v>7666</v>
      </c>
      <c r="D7664" s="44" t="s">
        <v>35653</v>
      </c>
    </row>
    <row r="7665" spans="1:4" x14ac:dyDescent="0.2">
      <c r="A7665" s="43"/>
      <c r="C7665" s="43" t="s">
        <v>7667</v>
      </c>
      <c r="D7665" s="44" t="s">
        <v>35654</v>
      </c>
    </row>
    <row r="7666" spans="1:4" ht="24" x14ac:dyDescent="0.2">
      <c r="A7666" s="43" t="s">
        <v>35655</v>
      </c>
      <c r="B7666" s="26" t="s">
        <v>35656</v>
      </c>
      <c r="C7666" s="43" t="s">
        <v>7668</v>
      </c>
      <c r="D7666" s="44" t="s">
        <v>35657</v>
      </c>
    </row>
    <row r="7667" spans="1:4" x14ac:dyDescent="0.2">
      <c r="A7667" s="43"/>
      <c r="C7667" s="43" t="s">
        <v>7669</v>
      </c>
      <c r="D7667" s="44" t="s">
        <v>35658</v>
      </c>
    </row>
    <row r="7668" spans="1:4" x14ac:dyDescent="0.2">
      <c r="A7668" s="43"/>
      <c r="C7668" s="43" t="s">
        <v>7670</v>
      </c>
      <c r="D7668" s="44" t="s">
        <v>35659</v>
      </c>
    </row>
    <row r="7669" spans="1:4" x14ac:dyDescent="0.2">
      <c r="A7669" s="43"/>
      <c r="C7669" s="43" t="s">
        <v>7671</v>
      </c>
      <c r="D7669" s="44" t="s">
        <v>35660</v>
      </c>
    </row>
    <row r="7670" spans="1:4" x14ac:dyDescent="0.2">
      <c r="A7670" s="43"/>
      <c r="C7670" s="43" t="s">
        <v>7672</v>
      </c>
      <c r="D7670" s="44" t="s">
        <v>35661</v>
      </c>
    </row>
    <row r="7671" spans="1:4" x14ac:dyDescent="0.2">
      <c r="A7671" s="43"/>
      <c r="C7671" s="43" t="s">
        <v>7673</v>
      </c>
      <c r="D7671" s="44" t="s">
        <v>35662</v>
      </c>
    </row>
    <row r="7672" spans="1:4" ht="24" x14ac:dyDescent="0.2">
      <c r="A7672" s="43" t="s">
        <v>35663</v>
      </c>
      <c r="B7672" s="26" t="s">
        <v>35664</v>
      </c>
      <c r="C7672" s="43" t="s">
        <v>7674</v>
      </c>
      <c r="D7672" s="44" t="s">
        <v>35665</v>
      </c>
    </row>
    <row r="7673" spans="1:4" x14ac:dyDescent="0.2">
      <c r="A7673" s="43"/>
      <c r="C7673" s="43" t="s">
        <v>7675</v>
      </c>
      <c r="D7673" s="44" t="s">
        <v>35666</v>
      </c>
    </row>
    <row r="7674" spans="1:4" x14ac:dyDescent="0.2">
      <c r="A7674" s="43"/>
      <c r="C7674" s="43" t="s">
        <v>7676</v>
      </c>
      <c r="D7674" s="44" t="s">
        <v>35667</v>
      </c>
    </row>
    <row r="7675" spans="1:4" x14ac:dyDescent="0.2">
      <c r="A7675" s="43"/>
      <c r="C7675" s="43" t="s">
        <v>7677</v>
      </c>
      <c r="D7675" s="44" t="s">
        <v>35668</v>
      </c>
    </row>
    <row r="7676" spans="1:4" x14ac:dyDescent="0.2">
      <c r="A7676" s="43"/>
      <c r="C7676" s="43" t="s">
        <v>7678</v>
      </c>
      <c r="D7676" s="44" t="s">
        <v>35669</v>
      </c>
    </row>
    <row r="7677" spans="1:4" x14ac:dyDescent="0.2">
      <c r="A7677" s="43"/>
      <c r="C7677" s="43" t="s">
        <v>7679</v>
      </c>
      <c r="D7677" s="44" t="s">
        <v>35670</v>
      </c>
    </row>
    <row r="7678" spans="1:4" ht="24" x14ac:dyDescent="0.2">
      <c r="A7678" s="43" t="s">
        <v>35671</v>
      </c>
      <c r="B7678" s="26" t="s">
        <v>35672</v>
      </c>
      <c r="C7678" s="43" t="s">
        <v>7680</v>
      </c>
      <c r="D7678" s="44" t="s">
        <v>35673</v>
      </c>
    </row>
    <row r="7679" spans="1:4" x14ac:dyDescent="0.2">
      <c r="A7679" s="43"/>
      <c r="C7679" s="43" t="s">
        <v>7681</v>
      </c>
      <c r="D7679" s="44" t="s">
        <v>35674</v>
      </c>
    </row>
    <row r="7680" spans="1:4" x14ac:dyDescent="0.2">
      <c r="A7680" s="43"/>
      <c r="C7680" s="43" t="s">
        <v>7682</v>
      </c>
      <c r="D7680" s="44" t="s">
        <v>35675</v>
      </c>
    </row>
    <row r="7681" spans="1:4" ht="24" x14ac:dyDescent="0.2">
      <c r="A7681" s="43" t="s">
        <v>35676</v>
      </c>
      <c r="B7681" s="26" t="s">
        <v>35677</v>
      </c>
      <c r="C7681" s="43" t="s">
        <v>7683</v>
      </c>
      <c r="D7681" s="44" t="s">
        <v>35678</v>
      </c>
    </row>
    <row r="7682" spans="1:4" x14ac:dyDescent="0.2">
      <c r="A7682" s="43"/>
      <c r="C7682" s="43" t="s">
        <v>7684</v>
      </c>
      <c r="D7682" s="44" t="s">
        <v>35679</v>
      </c>
    </row>
    <row r="7683" spans="1:4" x14ac:dyDescent="0.2">
      <c r="A7683" s="43"/>
      <c r="C7683" s="43" t="s">
        <v>7685</v>
      </c>
      <c r="D7683" s="44" t="s">
        <v>35680</v>
      </c>
    </row>
    <row r="7684" spans="1:4" ht="24" x14ac:dyDescent="0.2">
      <c r="A7684" s="43" t="s">
        <v>35681</v>
      </c>
      <c r="B7684" s="26" t="s">
        <v>35682</v>
      </c>
      <c r="C7684" s="43" t="s">
        <v>7686</v>
      </c>
      <c r="D7684" s="44" t="s">
        <v>35683</v>
      </c>
    </row>
    <row r="7685" spans="1:4" x14ac:dyDescent="0.2">
      <c r="A7685" s="43"/>
      <c r="C7685" s="43" t="s">
        <v>7687</v>
      </c>
      <c r="D7685" s="44" t="s">
        <v>35684</v>
      </c>
    </row>
    <row r="7686" spans="1:4" x14ac:dyDescent="0.2">
      <c r="A7686" s="43"/>
      <c r="C7686" s="43" t="s">
        <v>7688</v>
      </c>
      <c r="D7686" s="44" t="s">
        <v>35685</v>
      </c>
    </row>
    <row r="7687" spans="1:4" x14ac:dyDescent="0.2">
      <c r="A7687" s="43" t="s">
        <v>35686</v>
      </c>
      <c r="B7687" s="26" t="s">
        <v>35687</v>
      </c>
      <c r="C7687" s="43" t="s">
        <v>7689</v>
      </c>
      <c r="D7687" s="44" t="s">
        <v>35688</v>
      </c>
    </row>
    <row r="7688" spans="1:4" x14ac:dyDescent="0.2">
      <c r="A7688" s="43"/>
      <c r="C7688" s="43" t="s">
        <v>12</v>
      </c>
      <c r="D7688" s="44" t="s">
        <v>35689</v>
      </c>
    </row>
    <row r="7689" spans="1:4" x14ac:dyDescent="0.2">
      <c r="A7689" s="43"/>
      <c r="C7689" s="43" t="s">
        <v>7690</v>
      </c>
      <c r="D7689" s="44" t="s">
        <v>35690</v>
      </c>
    </row>
    <row r="7690" spans="1:4" x14ac:dyDescent="0.2">
      <c r="A7690" s="43"/>
      <c r="C7690" s="43" t="s">
        <v>7691</v>
      </c>
      <c r="D7690" s="44" t="s">
        <v>35691</v>
      </c>
    </row>
    <row r="7691" spans="1:4" x14ac:dyDescent="0.2">
      <c r="A7691" s="43"/>
      <c r="C7691" s="43" t="s">
        <v>7692</v>
      </c>
      <c r="D7691" s="44" t="s">
        <v>35692</v>
      </c>
    </row>
    <row r="7692" spans="1:4" x14ac:dyDescent="0.2">
      <c r="A7692" s="43" t="s">
        <v>35693</v>
      </c>
      <c r="B7692" s="26" t="s">
        <v>35694</v>
      </c>
      <c r="C7692" s="43" t="s">
        <v>11</v>
      </c>
      <c r="D7692" s="44" t="s">
        <v>35695</v>
      </c>
    </row>
    <row r="7693" spans="1:4" x14ac:dyDescent="0.2">
      <c r="A7693" s="43"/>
      <c r="C7693" s="43" t="s">
        <v>7693</v>
      </c>
      <c r="D7693" s="44" t="s">
        <v>35696</v>
      </c>
    </row>
    <row r="7694" spans="1:4" x14ac:dyDescent="0.2">
      <c r="A7694" s="43"/>
      <c r="C7694" s="43" t="s">
        <v>7694</v>
      </c>
      <c r="D7694" s="44" t="s">
        <v>35697</v>
      </c>
    </row>
    <row r="7695" spans="1:4" x14ac:dyDescent="0.2">
      <c r="A7695" s="43"/>
      <c r="C7695" s="43" t="s">
        <v>7695</v>
      </c>
      <c r="D7695" s="44" t="s">
        <v>35698</v>
      </c>
    </row>
    <row r="7696" spans="1:4" x14ac:dyDescent="0.2">
      <c r="A7696" s="43" t="s">
        <v>35699</v>
      </c>
      <c r="B7696" s="26" t="s">
        <v>35700</v>
      </c>
      <c r="C7696" s="43" t="s">
        <v>7696</v>
      </c>
      <c r="D7696" s="44" t="s">
        <v>35701</v>
      </c>
    </row>
    <row r="7697" spans="1:4" x14ac:dyDescent="0.2">
      <c r="A7697" s="43"/>
      <c r="C7697" s="43" t="s">
        <v>14</v>
      </c>
      <c r="D7697" s="44" t="s">
        <v>35702</v>
      </c>
    </row>
    <row r="7698" spans="1:4" x14ac:dyDescent="0.2">
      <c r="A7698" s="43"/>
      <c r="C7698" s="43" t="s">
        <v>7697</v>
      </c>
      <c r="D7698" s="44" t="s">
        <v>35703</v>
      </c>
    </row>
    <row r="7699" spans="1:4" x14ac:dyDescent="0.2">
      <c r="A7699" s="43"/>
      <c r="C7699" s="43" t="s">
        <v>7698</v>
      </c>
      <c r="D7699" s="44" t="s">
        <v>35704</v>
      </c>
    </row>
    <row r="7700" spans="1:4" x14ac:dyDescent="0.2">
      <c r="A7700" s="43"/>
      <c r="C7700" s="43" t="s">
        <v>7699</v>
      </c>
      <c r="D7700" s="44" t="s">
        <v>35705</v>
      </c>
    </row>
    <row r="7701" spans="1:4" x14ac:dyDescent="0.2">
      <c r="A7701" s="43"/>
      <c r="C7701" s="43" t="s">
        <v>7700</v>
      </c>
      <c r="D7701" s="44" t="s">
        <v>35706</v>
      </c>
    </row>
    <row r="7702" spans="1:4" x14ac:dyDescent="0.2">
      <c r="A7702" s="43"/>
      <c r="C7702" s="43" t="s">
        <v>7701</v>
      </c>
      <c r="D7702" s="44" t="s">
        <v>35707</v>
      </c>
    </row>
    <row r="7703" spans="1:4" x14ac:dyDescent="0.2">
      <c r="A7703" s="43"/>
      <c r="C7703" s="43" t="s">
        <v>7702</v>
      </c>
      <c r="D7703" s="44" t="s">
        <v>35708</v>
      </c>
    </row>
    <row r="7704" spans="1:4" x14ac:dyDescent="0.2">
      <c r="A7704" s="43"/>
      <c r="C7704" s="43" t="s">
        <v>7703</v>
      </c>
      <c r="D7704" s="44" t="s">
        <v>35709</v>
      </c>
    </row>
    <row r="7705" spans="1:4" x14ac:dyDescent="0.2">
      <c r="A7705" s="43"/>
      <c r="C7705" s="43" t="s">
        <v>7704</v>
      </c>
      <c r="D7705" s="44" t="s">
        <v>35710</v>
      </c>
    </row>
    <row r="7706" spans="1:4" ht="24" x14ac:dyDescent="0.2">
      <c r="A7706" s="43" t="s">
        <v>35711</v>
      </c>
      <c r="B7706" s="26" t="s">
        <v>35712</v>
      </c>
      <c r="C7706" s="43" t="s">
        <v>7705</v>
      </c>
      <c r="D7706" s="44" t="s">
        <v>35713</v>
      </c>
    </row>
    <row r="7707" spans="1:4" x14ac:dyDescent="0.2">
      <c r="A7707" s="43"/>
      <c r="C7707" s="43" t="s">
        <v>7706</v>
      </c>
      <c r="D7707" s="44" t="s">
        <v>35714</v>
      </c>
    </row>
    <row r="7708" spans="1:4" x14ac:dyDescent="0.2">
      <c r="A7708" s="43"/>
      <c r="C7708" s="43" t="s">
        <v>7707</v>
      </c>
      <c r="D7708" s="44" t="s">
        <v>35715</v>
      </c>
    </row>
    <row r="7709" spans="1:4" x14ac:dyDescent="0.2">
      <c r="A7709" s="43"/>
      <c r="C7709" s="43" t="s">
        <v>7708</v>
      </c>
      <c r="D7709" s="44" t="s">
        <v>35716</v>
      </c>
    </row>
    <row r="7710" spans="1:4" x14ac:dyDescent="0.2">
      <c r="A7710" s="43"/>
      <c r="C7710" s="43" t="s">
        <v>7709</v>
      </c>
      <c r="D7710" s="44" t="s">
        <v>35717</v>
      </c>
    </row>
    <row r="7711" spans="1:4" x14ac:dyDescent="0.2">
      <c r="A7711" s="43"/>
      <c r="C7711" s="43" t="s">
        <v>7710</v>
      </c>
      <c r="D7711" s="44" t="s">
        <v>35718</v>
      </c>
    </row>
    <row r="7712" spans="1:4" x14ac:dyDescent="0.2">
      <c r="A7712" s="43"/>
      <c r="C7712" s="43" t="s">
        <v>7711</v>
      </c>
      <c r="D7712" s="44" t="s">
        <v>35719</v>
      </c>
    </row>
    <row r="7713" spans="1:4" x14ac:dyDescent="0.2">
      <c r="A7713" s="43"/>
      <c r="C7713" s="43" t="s">
        <v>7712</v>
      </c>
      <c r="D7713" s="44" t="s">
        <v>35720</v>
      </c>
    </row>
    <row r="7714" spans="1:4" ht="24" x14ac:dyDescent="0.2">
      <c r="A7714" s="43" t="s">
        <v>35721</v>
      </c>
      <c r="B7714" s="26" t="s">
        <v>35722</v>
      </c>
      <c r="C7714" s="43" t="s">
        <v>7713</v>
      </c>
      <c r="D7714" s="44" t="s">
        <v>35723</v>
      </c>
    </row>
    <row r="7715" spans="1:4" x14ac:dyDescent="0.2">
      <c r="A7715" s="43"/>
      <c r="C7715" s="43" t="s">
        <v>7714</v>
      </c>
      <c r="D7715" s="44" t="s">
        <v>35724</v>
      </c>
    </row>
    <row r="7716" spans="1:4" x14ac:dyDescent="0.2">
      <c r="A7716" s="43"/>
      <c r="C7716" s="43" t="s">
        <v>7715</v>
      </c>
      <c r="D7716" s="44" t="s">
        <v>35725</v>
      </c>
    </row>
    <row r="7717" spans="1:4" x14ac:dyDescent="0.2">
      <c r="A7717" s="43"/>
      <c r="C7717" s="43" t="s">
        <v>7716</v>
      </c>
      <c r="D7717" s="44" t="s">
        <v>35726</v>
      </c>
    </row>
    <row r="7718" spans="1:4" x14ac:dyDescent="0.2">
      <c r="A7718" s="43"/>
      <c r="C7718" s="43" t="s">
        <v>7717</v>
      </c>
      <c r="D7718" s="44" t="s">
        <v>35727</v>
      </c>
    </row>
    <row r="7719" spans="1:4" x14ac:dyDescent="0.2">
      <c r="A7719" s="43"/>
      <c r="C7719" s="43" t="s">
        <v>7718</v>
      </c>
      <c r="D7719" s="44" t="s">
        <v>35728</v>
      </c>
    </row>
    <row r="7720" spans="1:4" ht="24" x14ac:dyDescent="0.2">
      <c r="A7720" s="43" t="s">
        <v>35729</v>
      </c>
      <c r="B7720" s="26" t="s">
        <v>35730</v>
      </c>
      <c r="C7720" s="43" t="s">
        <v>7719</v>
      </c>
      <c r="D7720" s="44" t="s">
        <v>35731</v>
      </c>
    </row>
    <row r="7721" spans="1:4" x14ac:dyDescent="0.2">
      <c r="A7721" s="43"/>
      <c r="C7721" s="43" t="s">
        <v>7720</v>
      </c>
      <c r="D7721" s="44" t="s">
        <v>35732</v>
      </c>
    </row>
    <row r="7722" spans="1:4" x14ac:dyDescent="0.2">
      <c r="A7722" s="43"/>
      <c r="C7722" s="43" t="s">
        <v>7721</v>
      </c>
      <c r="D7722" s="44" t="s">
        <v>35733</v>
      </c>
    </row>
    <row r="7723" spans="1:4" x14ac:dyDescent="0.2">
      <c r="A7723" s="43"/>
      <c r="C7723" s="43" t="s">
        <v>7722</v>
      </c>
      <c r="D7723" s="44" t="s">
        <v>35734</v>
      </c>
    </row>
    <row r="7724" spans="1:4" x14ac:dyDescent="0.2">
      <c r="A7724" s="43"/>
      <c r="C7724" s="43" t="s">
        <v>7723</v>
      </c>
      <c r="D7724" s="44" t="s">
        <v>35735</v>
      </c>
    </row>
    <row r="7725" spans="1:4" x14ac:dyDescent="0.2">
      <c r="A7725" s="43"/>
      <c r="C7725" s="43" t="s">
        <v>7724</v>
      </c>
      <c r="D7725" s="44" t="s">
        <v>35736</v>
      </c>
    </row>
    <row r="7726" spans="1:4" x14ac:dyDescent="0.2">
      <c r="A7726" s="43"/>
      <c r="C7726" s="43" t="s">
        <v>7725</v>
      </c>
      <c r="D7726" s="44" t="s">
        <v>35737</v>
      </c>
    </row>
    <row r="7727" spans="1:4" x14ac:dyDescent="0.2">
      <c r="A7727" s="43"/>
      <c r="C7727" s="43" t="s">
        <v>7726</v>
      </c>
      <c r="D7727" s="44" t="s">
        <v>35738</v>
      </c>
    </row>
    <row r="7728" spans="1:4" x14ac:dyDescent="0.2">
      <c r="A7728" s="43"/>
      <c r="C7728" s="43" t="s">
        <v>7727</v>
      </c>
      <c r="D7728" s="44" t="s">
        <v>35739</v>
      </c>
    </row>
    <row r="7729" spans="1:4" ht="24" x14ac:dyDescent="0.2">
      <c r="A7729" s="43" t="s">
        <v>35740</v>
      </c>
      <c r="B7729" s="26" t="s">
        <v>35741</v>
      </c>
      <c r="C7729" s="43" t="s">
        <v>7728</v>
      </c>
      <c r="D7729" s="44" t="s">
        <v>35742</v>
      </c>
    </row>
    <row r="7730" spans="1:4" x14ac:dyDescent="0.2">
      <c r="A7730" s="43"/>
      <c r="C7730" s="43" t="s">
        <v>7729</v>
      </c>
      <c r="D7730" s="44" t="s">
        <v>35743</v>
      </c>
    </row>
    <row r="7731" spans="1:4" x14ac:dyDescent="0.2">
      <c r="A7731" s="43"/>
      <c r="C7731" s="43" t="s">
        <v>7730</v>
      </c>
      <c r="D7731" s="44" t="s">
        <v>35744</v>
      </c>
    </row>
    <row r="7732" spans="1:4" x14ac:dyDescent="0.2">
      <c r="A7732" s="43"/>
      <c r="C7732" s="43" t="s">
        <v>7731</v>
      </c>
      <c r="D7732" s="44" t="s">
        <v>35745</v>
      </c>
    </row>
    <row r="7733" spans="1:4" x14ac:dyDescent="0.2">
      <c r="A7733" s="43"/>
      <c r="C7733" s="43" t="s">
        <v>7732</v>
      </c>
      <c r="D7733" s="44" t="s">
        <v>35746</v>
      </c>
    </row>
    <row r="7734" spans="1:4" x14ac:dyDescent="0.2">
      <c r="A7734" s="43"/>
      <c r="C7734" s="43" t="s">
        <v>7733</v>
      </c>
      <c r="D7734" s="44" t="s">
        <v>35747</v>
      </c>
    </row>
    <row r="7735" spans="1:4" x14ac:dyDescent="0.2">
      <c r="A7735" s="43"/>
      <c r="C7735" s="43" t="s">
        <v>7734</v>
      </c>
      <c r="D7735" s="44" t="s">
        <v>35748</v>
      </c>
    </row>
    <row r="7736" spans="1:4" ht="24" x14ac:dyDescent="0.2">
      <c r="A7736" s="43" t="s">
        <v>35749</v>
      </c>
      <c r="B7736" s="26" t="s">
        <v>35750</v>
      </c>
      <c r="C7736" s="43" t="s">
        <v>7735</v>
      </c>
      <c r="D7736" s="44" t="s">
        <v>35751</v>
      </c>
    </row>
    <row r="7737" spans="1:4" x14ac:dyDescent="0.2">
      <c r="A7737" s="43"/>
      <c r="C7737" s="43" t="s">
        <v>7736</v>
      </c>
      <c r="D7737" s="44" t="s">
        <v>35752</v>
      </c>
    </row>
    <row r="7738" spans="1:4" x14ac:dyDescent="0.2">
      <c r="A7738" s="43" t="s">
        <v>35753</v>
      </c>
      <c r="B7738" s="26" t="s">
        <v>35754</v>
      </c>
      <c r="C7738" s="43" t="s">
        <v>7737</v>
      </c>
      <c r="D7738" s="44" t="s">
        <v>35755</v>
      </c>
    </row>
    <row r="7739" spans="1:4" x14ac:dyDescent="0.2">
      <c r="A7739" s="43"/>
      <c r="C7739" s="43" t="s">
        <v>7738</v>
      </c>
      <c r="D7739" s="44" t="s">
        <v>35756</v>
      </c>
    </row>
    <row r="7740" spans="1:4" x14ac:dyDescent="0.2">
      <c r="A7740" s="43"/>
      <c r="C7740" s="43" t="s">
        <v>7739</v>
      </c>
      <c r="D7740" s="44" t="s">
        <v>35757</v>
      </c>
    </row>
    <row r="7741" spans="1:4" ht="24" x14ac:dyDescent="0.2">
      <c r="A7741" s="43" t="s">
        <v>35758</v>
      </c>
      <c r="B7741" s="26" t="s">
        <v>35759</v>
      </c>
      <c r="C7741" s="43" t="s">
        <v>7740</v>
      </c>
      <c r="D7741" s="44" t="s">
        <v>35760</v>
      </c>
    </row>
    <row r="7742" spans="1:4" x14ac:dyDescent="0.2">
      <c r="A7742" s="43"/>
      <c r="C7742" s="43" t="s">
        <v>7741</v>
      </c>
      <c r="D7742" s="44" t="s">
        <v>35761</v>
      </c>
    </row>
    <row r="7743" spans="1:4" x14ac:dyDescent="0.2">
      <c r="A7743" s="43"/>
      <c r="C7743" s="43" t="s">
        <v>7742</v>
      </c>
      <c r="D7743" s="44" t="s">
        <v>35762</v>
      </c>
    </row>
    <row r="7744" spans="1:4" ht="24" x14ac:dyDescent="0.2">
      <c r="A7744" s="43" t="s">
        <v>35763</v>
      </c>
      <c r="B7744" s="26" t="s">
        <v>35764</v>
      </c>
      <c r="C7744" s="43" t="s">
        <v>9</v>
      </c>
      <c r="D7744" s="44" t="s">
        <v>35765</v>
      </c>
    </row>
    <row r="7745" spans="1:4" x14ac:dyDescent="0.2">
      <c r="A7745" s="43"/>
      <c r="C7745" s="43" t="s">
        <v>7743</v>
      </c>
      <c r="D7745" s="44" t="s">
        <v>35766</v>
      </c>
    </row>
    <row r="7746" spans="1:4" x14ac:dyDescent="0.2">
      <c r="A7746" s="43"/>
      <c r="C7746" s="43" t="s">
        <v>7744</v>
      </c>
      <c r="D7746" s="44" t="s">
        <v>35767</v>
      </c>
    </row>
    <row r="7747" spans="1:4" x14ac:dyDescent="0.2">
      <c r="A7747" s="43"/>
      <c r="C7747" s="43" t="s">
        <v>7745</v>
      </c>
      <c r="D7747" s="44" t="s">
        <v>35768</v>
      </c>
    </row>
    <row r="7748" spans="1:4" x14ac:dyDescent="0.2">
      <c r="A7748" s="43"/>
      <c r="C7748" s="43" t="s">
        <v>7746</v>
      </c>
      <c r="D7748" s="44" t="s">
        <v>35769</v>
      </c>
    </row>
    <row r="7749" spans="1:4" x14ac:dyDescent="0.2">
      <c r="A7749" s="43"/>
      <c r="C7749" s="43" t="s">
        <v>7747</v>
      </c>
      <c r="D7749" s="44" t="s">
        <v>35770</v>
      </c>
    </row>
    <row r="7750" spans="1:4" x14ac:dyDescent="0.2">
      <c r="A7750" s="43"/>
      <c r="C7750" s="43" t="s">
        <v>7748</v>
      </c>
      <c r="D7750" s="44" t="s">
        <v>35771</v>
      </c>
    </row>
    <row r="7751" spans="1:4" x14ac:dyDescent="0.2">
      <c r="A7751" s="43" t="s">
        <v>35772</v>
      </c>
      <c r="B7751" s="26" t="s">
        <v>35773</v>
      </c>
      <c r="C7751" s="43" t="s">
        <v>7749</v>
      </c>
      <c r="D7751" s="44" t="s">
        <v>35774</v>
      </c>
    </row>
    <row r="7752" spans="1:4" x14ac:dyDescent="0.2">
      <c r="A7752" s="43"/>
      <c r="C7752" s="43" t="s">
        <v>7750</v>
      </c>
      <c r="D7752" s="44" t="s">
        <v>35775</v>
      </c>
    </row>
    <row r="7753" spans="1:4" x14ac:dyDescent="0.2">
      <c r="A7753" s="43"/>
      <c r="C7753" s="43" t="s">
        <v>7751</v>
      </c>
      <c r="D7753" s="44" t="s">
        <v>35776</v>
      </c>
    </row>
    <row r="7754" spans="1:4" x14ac:dyDescent="0.2">
      <c r="A7754" s="43"/>
      <c r="C7754" s="43" t="s">
        <v>7752</v>
      </c>
      <c r="D7754" s="44" t="s">
        <v>35777</v>
      </c>
    </row>
    <row r="7755" spans="1:4" x14ac:dyDescent="0.2">
      <c r="A7755" s="43"/>
      <c r="C7755" s="43" t="s">
        <v>7753</v>
      </c>
      <c r="D7755" s="44" t="s">
        <v>35778</v>
      </c>
    </row>
    <row r="7756" spans="1:4" x14ac:dyDescent="0.2">
      <c r="A7756" s="43" t="s">
        <v>35779</v>
      </c>
      <c r="B7756" s="26" t="s">
        <v>35780</v>
      </c>
      <c r="C7756" s="43" t="s">
        <v>7754</v>
      </c>
      <c r="D7756" s="44" t="s">
        <v>35781</v>
      </c>
    </row>
    <row r="7757" spans="1:4" x14ac:dyDescent="0.2">
      <c r="A7757" s="43"/>
      <c r="C7757" s="43" t="s">
        <v>7755</v>
      </c>
      <c r="D7757" s="44" t="s">
        <v>35782</v>
      </c>
    </row>
    <row r="7758" spans="1:4" x14ac:dyDescent="0.2">
      <c r="A7758" s="43"/>
      <c r="C7758" s="43" t="s">
        <v>7756</v>
      </c>
      <c r="D7758" s="44" t="s">
        <v>35783</v>
      </c>
    </row>
    <row r="7759" spans="1:4" x14ac:dyDescent="0.2">
      <c r="A7759" s="43"/>
      <c r="C7759" s="43" t="s">
        <v>7757</v>
      </c>
      <c r="D7759" s="44" t="s">
        <v>35784</v>
      </c>
    </row>
    <row r="7760" spans="1:4" x14ac:dyDescent="0.2">
      <c r="A7760" s="43"/>
      <c r="C7760" s="43" t="s">
        <v>7758</v>
      </c>
      <c r="D7760" s="44" t="s">
        <v>35785</v>
      </c>
    </row>
    <row r="7761" spans="1:4" x14ac:dyDescent="0.2">
      <c r="A7761" s="43"/>
      <c r="C7761" s="43" t="s">
        <v>7759</v>
      </c>
      <c r="D7761" s="44" t="s">
        <v>35786</v>
      </c>
    </row>
    <row r="7762" spans="1:4" x14ac:dyDescent="0.2">
      <c r="A7762" s="43"/>
      <c r="C7762" s="43" t="s">
        <v>7760</v>
      </c>
      <c r="D7762" s="44" t="s">
        <v>35787</v>
      </c>
    </row>
    <row r="7763" spans="1:4" x14ac:dyDescent="0.2">
      <c r="A7763" s="43"/>
      <c r="C7763" s="43" t="s">
        <v>7761</v>
      </c>
      <c r="D7763" s="44" t="s">
        <v>35788</v>
      </c>
    </row>
    <row r="7764" spans="1:4" ht="36" x14ac:dyDescent="0.2">
      <c r="A7764" s="43" t="s">
        <v>35789</v>
      </c>
      <c r="B7764" s="26" t="s">
        <v>35790</v>
      </c>
      <c r="C7764" s="43" t="s">
        <v>7762</v>
      </c>
      <c r="D7764" s="44" t="s">
        <v>35791</v>
      </c>
    </row>
    <row r="7765" spans="1:4" x14ac:dyDescent="0.2">
      <c r="A7765" s="43"/>
      <c r="C7765" s="43" t="s">
        <v>7763</v>
      </c>
      <c r="D7765" s="44" t="s">
        <v>35792</v>
      </c>
    </row>
    <row r="7766" spans="1:4" x14ac:dyDescent="0.2">
      <c r="A7766" s="43"/>
      <c r="C7766" s="43" t="s">
        <v>7764</v>
      </c>
      <c r="D7766" s="44" t="s">
        <v>35793</v>
      </c>
    </row>
    <row r="7767" spans="1:4" x14ac:dyDescent="0.2">
      <c r="A7767" s="43"/>
      <c r="C7767" s="43" t="s">
        <v>7765</v>
      </c>
      <c r="D7767" s="44" t="s">
        <v>35794</v>
      </c>
    </row>
    <row r="7768" spans="1:4" x14ac:dyDescent="0.2">
      <c r="A7768" s="43"/>
      <c r="C7768" s="43" t="s">
        <v>7766</v>
      </c>
      <c r="D7768" s="44" t="s">
        <v>35795</v>
      </c>
    </row>
    <row r="7769" spans="1:4" x14ac:dyDescent="0.2">
      <c r="A7769" s="43"/>
      <c r="C7769" s="43" t="s">
        <v>7767</v>
      </c>
      <c r="D7769" s="44" t="s">
        <v>35796</v>
      </c>
    </row>
    <row r="7770" spans="1:4" x14ac:dyDescent="0.2">
      <c r="A7770" s="43"/>
      <c r="C7770" s="43" t="s">
        <v>7768</v>
      </c>
      <c r="D7770" s="44" t="s">
        <v>35797</v>
      </c>
    </row>
    <row r="7771" spans="1:4" ht="24" x14ac:dyDescent="0.2">
      <c r="A7771" s="43" t="s">
        <v>35798</v>
      </c>
      <c r="B7771" s="26" t="s">
        <v>35799</v>
      </c>
      <c r="C7771" s="43" t="s">
        <v>7769</v>
      </c>
      <c r="D7771" s="44" t="s">
        <v>35800</v>
      </c>
    </row>
    <row r="7772" spans="1:4" x14ac:dyDescent="0.2">
      <c r="A7772" s="43"/>
      <c r="C7772" s="43" t="s">
        <v>7770</v>
      </c>
      <c r="D7772" s="44" t="s">
        <v>35801</v>
      </c>
    </row>
    <row r="7773" spans="1:4" x14ac:dyDescent="0.2">
      <c r="A7773" s="43"/>
      <c r="C7773" s="43" t="s">
        <v>7771</v>
      </c>
      <c r="D7773" s="44" t="s">
        <v>35802</v>
      </c>
    </row>
    <row r="7774" spans="1:4" x14ac:dyDescent="0.2">
      <c r="A7774" s="43"/>
      <c r="C7774" s="43" t="s">
        <v>7772</v>
      </c>
      <c r="D7774" s="44" t="s">
        <v>35803</v>
      </c>
    </row>
    <row r="7775" spans="1:4" x14ac:dyDescent="0.2">
      <c r="A7775" s="43"/>
      <c r="C7775" s="43" t="s">
        <v>7773</v>
      </c>
      <c r="D7775" s="44" t="s">
        <v>35804</v>
      </c>
    </row>
    <row r="7776" spans="1:4" x14ac:dyDescent="0.2">
      <c r="A7776" s="43"/>
      <c r="C7776" s="43" t="s">
        <v>7774</v>
      </c>
      <c r="D7776" s="44" t="s">
        <v>35805</v>
      </c>
    </row>
    <row r="7777" spans="1:4" x14ac:dyDescent="0.2">
      <c r="A7777" s="43"/>
      <c r="C7777" s="43" t="s">
        <v>7775</v>
      </c>
      <c r="D7777" s="44" t="s">
        <v>35806</v>
      </c>
    </row>
    <row r="7778" spans="1:4" ht="24" x14ac:dyDescent="0.2">
      <c r="A7778" s="43" t="s">
        <v>35807</v>
      </c>
      <c r="B7778" s="26" t="s">
        <v>35808</v>
      </c>
      <c r="C7778" s="43" t="s">
        <v>7776</v>
      </c>
      <c r="D7778" s="44" t="s">
        <v>35809</v>
      </c>
    </row>
    <row r="7779" spans="1:4" x14ac:dyDescent="0.2">
      <c r="A7779" s="43"/>
      <c r="C7779" s="43" t="s">
        <v>7777</v>
      </c>
      <c r="D7779" s="44" t="s">
        <v>35810</v>
      </c>
    </row>
    <row r="7780" spans="1:4" x14ac:dyDescent="0.2">
      <c r="A7780" s="43"/>
      <c r="C7780" s="43" t="s">
        <v>7778</v>
      </c>
      <c r="D7780" s="44" t="s">
        <v>35811</v>
      </c>
    </row>
    <row r="7781" spans="1:4" x14ac:dyDescent="0.2">
      <c r="A7781" s="43"/>
      <c r="C7781" s="43" t="s">
        <v>7779</v>
      </c>
      <c r="D7781" s="44" t="s">
        <v>35812</v>
      </c>
    </row>
    <row r="7782" spans="1:4" x14ac:dyDescent="0.2">
      <c r="A7782" s="43"/>
      <c r="C7782" s="43" t="s">
        <v>7780</v>
      </c>
      <c r="D7782" s="44" t="s">
        <v>35813</v>
      </c>
    </row>
    <row r="7783" spans="1:4" x14ac:dyDescent="0.2">
      <c r="A7783" s="43"/>
      <c r="C7783" s="43" t="s">
        <v>7781</v>
      </c>
      <c r="D7783" s="44" t="s">
        <v>35814</v>
      </c>
    </row>
    <row r="7784" spans="1:4" ht="24" x14ac:dyDescent="0.2">
      <c r="A7784" s="43" t="s">
        <v>35815</v>
      </c>
      <c r="B7784" s="26" t="s">
        <v>35816</v>
      </c>
      <c r="C7784" s="43" t="s">
        <v>7782</v>
      </c>
      <c r="D7784" s="44" t="s">
        <v>35817</v>
      </c>
    </row>
    <row r="7785" spans="1:4" x14ac:dyDescent="0.2">
      <c r="A7785" s="43"/>
      <c r="C7785" s="43" t="s">
        <v>7783</v>
      </c>
      <c r="D7785" s="44" t="s">
        <v>35818</v>
      </c>
    </row>
    <row r="7786" spans="1:4" x14ac:dyDescent="0.2">
      <c r="A7786" s="43"/>
      <c r="C7786" s="43" t="s">
        <v>7784</v>
      </c>
      <c r="D7786" s="44" t="s">
        <v>35819</v>
      </c>
    </row>
    <row r="7787" spans="1:4" x14ac:dyDescent="0.2">
      <c r="A7787" s="43"/>
      <c r="C7787" s="43" t="s">
        <v>7785</v>
      </c>
      <c r="D7787" s="44" t="s">
        <v>35820</v>
      </c>
    </row>
    <row r="7788" spans="1:4" x14ac:dyDescent="0.2">
      <c r="A7788" s="43"/>
      <c r="C7788" s="43" t="s">
        <v>7786</v>
      </c>
      <c r="D7788" s="44" t="s">
        <v>35821</v>
      </c>
    </row>
    <row r="7789" spans="1:4" x14ac:dyDescent="0.2">
      <c r="A7789" s="43"/>
      <c r="C7789" s="43" t="s">
        <v>7787</v>
      </c>
      <c r="D7789" s="44" t="s">
        <v>35822</v>
      </c>
    </row>
    <row r="7790" spans="1:4" ht="24" x14ac:dyDescent="0.2">
      <c r="A7790" s="43" t="s">
        <v>35823</v>
      </c>
      <c r="B7790" s="26" t="s">
        <v>35824</v>
      </c>
      <c r="C7790" s="43" t="s">
        <v>7788</v>
      </c>
      <c r="D7790" s="44" t="s">
        <v>35825</v>
      </c>
    </row>
    <row r="7791" spans="1:4" x14ac:dyDescent="0.2">
      <c r="A7791" s="43"/>
      <c r="C7791" s="43" t="s">
        <v>7789</v>
      </c>
      <c r="D7791" s="44" t="s">
        <v>35826</v>
      </c>
    </row>
    <row r="7792" spans="1:4" x14ac:dyDescent="0.2">
      <c r="A7792" s="43"/>
      <c r="C7792" s="43" t="s">
        <v>7790</v>
      </c>
      <c r="D7792" s="44" t="s">
        <v>35827</v>
      </c>
    </row>
    <row r="7793" spans="1:4" ht="24" x14ac:dyDescent="0.2">
      <c r="A7793" s="43" t="s">
        <v>35828</v>
      </c>
      <c r="B7793" s="26" t="s">
        <v>35829</v>
      </c>
      <c r="C7793" s="43" t="s">
        <v>7791</v>
      </c>
      <c r="D7793" s="44" t="s">
        <v>35830</v>
      </c>
    </row>
    <row r="7794" spans="1:4" x14ac:dyDescent="0.2">
      <c r="A7794" s="43"/>
      <c r="C7794" s="43" t="s">
        <v>7792</v>
      </c>
      <c r="D7794" s="44" t="s">
        <v>35831</v>
      </c>
    </row>
    <row r="7795" spans="1:4" x14ac:dyDescent="0.2">
      <c r="A7795" s="43"/>
      <c r="C7795" s="43" t="s">
        <v>7793</v>
      </c>
      <c r="D7795" s="44" t="s">
        <v>35832</v>
      </c>
    </row>
    <row r="7796" spans="1:4" x14ac:dyDescent="0.2">
      <c r="A7796" s="43"/>
      <c r="C7796" s="43" t="s">
        <v>7794</v>
      </c>
      <c r="D7796" s="44" t="s">
        <v>35833</v>
      </c>
    </row>
    <row r="7797" spans="1:4" x14ac:dyDescent="0.2">
      <c r="A7797" s="43"/>
      <c r="C7797" s="43" t="s">
        <v>7795</v>
      </c>
      <c r="D7797" s="44" t="s">
        <v>35834</v>
      </c>
    </row>
    <row r="7798" spans="1:4" ht="24" x14ac:dyDescent="0.2">
      <c r="A7798" s="43" t="s">
        <v>35835</v>
      </c>
      <c r="B7798" s="26" t="s">
        <v>35836</v>
      </c>
      <c r="C7798" s="43" t="s">
        <v>7796</v>
      </c>
      <c r="D7798" s="44" t="s">
        <v>35837</v>
      </c>
    </row>
    <row r="7799" spans="1:4" x14ac:dyDescent="0.2">
      <c r="A7799" s="43"/>
      <c r="C7799" s="43" t="s">
        <v>7797</v>
      </c>
      <c r="D7799" s="44" t="s">
        <v>35838</v>
      </c>
    </row>
    <row r="7800" spans="1:4" x14ac:dyDescent="0.2">
      <c r="A7800" s="43"/>
      <c r="C7800" s="43" t="s">
        <v>7798</v>
      </c>
      <c r="D7800" s="44" t="s">
        <v>35839</v>
      </c>
    </row>
    <row r="7801" spans="1:4" ht="24" x14ac:dyDescent="0.2">
      <c r="A7801" s="43" t="s">
        <v>35840</v>
      </c>
      <c r="B7801" s="26" t="s">
        <v>35841</v>
      </c>
      <c r="C7801" s="43" t="s">
        <v>7799</v>
      </c>
      <c r="D7801" s="44" t="s">
        <v>35842</v>
      </c>
    </row>
    <row r="7802" spans="1:4" x14ac:dyDescent="0.2">
      <c r="A7802" s="43"/>
      <c r="C7802" s="43" t="s">
        <v>7800</v>
      </c>
      <c r="D7802" s="44" t="s">
        <v>35843</v>
      </c>
    </row>
    <row r="7803" spans="1:4" x14ac:dyDescent="0.2">
      <c r="A7803" s="43"/>
      <c r="C7803" s="43" t="s">
        <v>7801</v>
      </c>
      <c r="D7803" s="44" t="s">
        <v>35844</v>
      </c>
    </row>
    <row r="7804" spans="1:4" x14ac:dyDescent="0.2">
      <c r="A7804" s="43"/>
      <c r="C7804" s="43" t="s">
        <v>7802</v>
      </c>
      <c r="D7804" s="44" t="s">
        <v>35845</v>
      </c>
    </row>
    <row r="7805" spans="1:4" x14ac:dyDescent="0.2">
      <c r="A7805" s="43"/>
      <c r="C7805" s="43" t="s">
        <v>7803</v>
      </c>
      <c r="D7805" s="44" t="s">
        <v>35846</v>
      </c>
    </row>
    <row r="7806" spans="1:4" x14ac:dyDescent="0.2">
      <c r="A7806" s="43"/>
      <c r="C7806" s="43" t="s">
        <v>7804</v>
      </c>
      <c r="D7806" s="44" t="s">
        <v>35847</v>
      </c>
    </row>
    <row r="7807" spans="1:4" x14ac:dyDescent="0.2">
      <c r="A7807" s="43"/>
      <c r="C7807" s="43" t="s">
        <v>7805</v>
      </c>
      <c r="D7807" s="44" t="s">
        <v>35848</v>
      </c>
    </row>
    <row r="7808" spans="1:4" ht="24" x14ac:dyDescent="0.2">
      <c r="A7808" s="43" t="s">
        <v>35849</v>
      </c>
      <c r="B7808" s="26" t="s">
        <v>35850</v>
      </c>
      <c r="C7808" s="43" t="s">
        <v>7806</v>
      </c>
      <c r="D7808" s="44" t="s">
        <v>35851</v>
      </c>
    </row>
    <row r="7809" spans="1:4" x14ac:dyDescent="0.2">
      <c r="A7809" s="43"/>
      <c r="C7809" s="43" t="s">
        <v>7807</v>
      </c>
      <c r="D7809" s="44" t="s">
        <v>35852</v>
      </c>
    </row>
    <row r="7810" spans="1:4" x14ac:dyDescent="0.2">
      <c r="A7810" s="43"/>
      <c r="C7810" s="43" t="s">
        <v>7808</v>
      </c>
      <c r="D7810" s="44" t="s">
        <v>35853</v>
      </c>
    </row>
    <row r="7811" spans="1:4" x14ac:dyDescent="0.2">
      <c r="A7811" s="43"/>
      <c r="C7811" s="43" t="s">
        <v>7809</v>
      </c>
      <c r="D7811" s="44" t="s">
        <v>35854</v>
      </c>
    </row>
    <row r="7812" spans="1:4" x14ac:dyDescent="0.2">
      <c r="A7812" s="43"/>
      <c r="C7812" s="43" t="s">
        <v>7810</v>
      </c>
      <c r="D7812" s="44" t="s">
        <v>35855</v>
      </c>
    </row>
    <row r="7813" spans="1:4" x14ac:dyDescent="0.2">
      <c r="A7813" s="43"/>
      <c r="C7813" s="43" t="s">
        <v>7811</v>
      </c>
      <c r="D7813" s="44" t="s">
        <v>35856</v>
      </c>
    </row>
    <row r="7814" spans="1:4" x14ac:dyDescent="0.2">
      <c r="A7814" s="43"/>
      <c r="C7814" s="43" t="s">
        <v>7812</v>
      </c>
      <c r="D7814" s="44" t="s">
        <v>35857</v>
      </c>
    </row>
    <row r="7815" spans="1:4" ht="24" x14ac:dyDescent="0.2">
      <c r="A7815" s="43" t="s">
        <v>35858</v>
      </c>
      <c r="B7815" s="26" t="s">
        <v>35859</v>
      </c>
      <c r="C7815" s="43" t="s">
        <v>7813</v>
      </c>
      <c r="D7815" s="44" t="s">
        <v>35860</v>
      </c>
    </row>
    <row r="7816" spans="1:4" x14ac:dyDescent="0.2">
      <c r="A7816" s="43"/>
      <c r="C7816" s="43" t="s">
        <v>7814</v>
      </c>
      <c r="D7816" s="44" t="s">
        <v>35861</v>
      </c>
    </row>
    <row r="7817" spans="1:4" x14ac:dyDescent="0.2">
      <c r="A7817" s="43"/>
      <c r="C7817" s="43" t="s">
        <v>7815</v>
      </c>
      <c r="D7817" s="44" t="s">
        <v>35862</v>
      </c>
    </row>
    <row r="7818" spans="1:4" x14ac:dyDescent="0.2">
      <c r="A7818" s="43"/>
      <c r="C7818" s="43" t="s">
        <v>7816</v>
      </c>
      <c r="D7818" s="44" t="s">
        <v>35863</v>
      </c>
    </row>
    <row r="7819" spans="1:4" x14ac:dyDescent="0.2">
      <c r="A7819" s="43"/>
      <c r="C7819" s="43" t="s">
        <v>7817</v>
      </c>
      <c r="D7819" s="44" t="s">
        <v>35864</v>
      </c>
    </row>
    <row r="7820" spans="1:4" x14ac:dyDescent="0.2">
      <c r="A7820" s="43"/>
      <c r="C7820" s="43" t="s">
        <v>7818</v>
      </c>
      <c r="D7820" s="44" t="s">
        <v>35865</v>
      </c>
    </row>
    <row r="7821" spans="1:4" x14ac:dyDescent="0.2">
      <c r="A7821" s="43"/>
      <c r="C7821" s="43" t="s">
        <v>7819</v>
      </c>
      <c r="D7821" s="44" t="s">
        <v>35866</v>
      </c>
    </row>
    <row r="7822" spans="1:4" x14ac:dyDescent="0.2">
      <c r="A7822" s="43"/>
      <c r="C7822" s="43" t="s">
        <v>7820</v>
      </c>
      <c r="D7822" s="44" t="s">
        <v>35867</v>
      </c>
    </row>
    <row r="7823" spans="1:4" x14ac:dyDescent="0.2">
      <c r="A7823" s="43"/>
      <c r="C7823" s="43" t="s">
        <v>7821</v>
      </c>
      <c r="D7823" s="44" t="s">
        <v>35868</v>
      </c>
    </row>
    <row r="7824" spans="1:4" x14ac:dyDescent="0.2">
      <c r="A7824" s="43"/>
      <c r="C7824" s="43" t="s">
        <v>7822</v>
      </c>
      <c r="D7824" s="44" t="s">
        <v>35869</v>
      </c>
    </row>
    <row r="7825" spans="1:4" ht="24" x14ac:dyDescent="0.2">
      <c r="A7825" s="43" t="s">
        <v>35870</v>
      </c>
      <c r="B7825" s="26" t="s">
        <v>35871</v>
      </c>
      <c r="C7825" s="43" t="s">
        <v>7823</v>
      </c>
      <c r="D7825" s="44" t="s">
        <v>35872</v>
      </c>
    </row>
    <row r="7826" spans="1:4" x14ac:dyDescent="0.2">
      <c r="A7826" s="43"/>
      <c r="C7826" s="43" t="s">
        <v>7824</v>
      </c>
      <c r="D7826" s="44" t="s">
        <v>35873</v>
      </c>
    </row>
    <row r="7827" spans="1:4" x14ac:dyDescent="0.2">
      <c r="A7827" s="43"/>
      <c r="C7827" s="43" t="s">
        <v>7825</v>
      </c>
      <c r="D7827" s="44" t="s">
        <v>35874</v>
      </c>
    </row>
    <row r="7828" spans="1:4" x14ac:dyDescent="0.2">
      <c r="A7828" s="43"/>
      <c r="C7828" s="43" t="s">
        <v>7826</v>
      </c>
      <c r="D7828" s="44" t="s">
        <v>35875</v>
      </c>
    </row>
    <row r="7829" spans="1:4" x14ac:dyDescent="0.2">
      <c r="A7829" s="43"/>
      <c r="C7829" s="43" t="s">
        <v>7827</v>
      </c>
      <c r="D7829" s="44" t="s">
        <v>35876</v>
      </c>
    </row>
    <row r="7830" spans="1:4" x14ac:dyDescent="0.2">
      <c r="A7830" s="43"/>
      <c r="C7830" s="43" t="s">
        <v>7828</v>
      </c>
      <c r="D7830" s="44" t="s">
        <v>35877</v>
      </c>
    </row>
    <row r="7831" spans="1:4" x14ac:dyDescent="0.2">
      <c r="A7831" s="43"/>
      <c r="C7831" s="43" t="s">
        <v>7829</v>
      </c>
      <c r="D7831" s="44" t="s">
        <v>35878</v>
      </c>
    </row>
    <row r="7832" spans="1:4" ht="24" x14ac:dyDescent="0.2">
      <c r="A7832" s="43" t="s">
        <v>35879</v>
      </c>
      <c r="B7832" s="26" t="s">
        <v>35880</v>
      </c>
      <c r="C7832" s="43" t="s">
        <v>7830</v>
      </c>
      <c r="D7832" s="44" t="s">
        <v>35881</v>
      </c>
    </row>
    <row r="7833" spans="1:4" x14ac:dyDescent="0.2">
      <c r="A7833" s="43"/>
      <c r="C7833" s="43" t="s">
        <v>7831</v>
      </c>
      <c r="D7833" s="44" t="s">
        <v>35882</v>
      </c>
    </row>
    <row r="7834" spans="1:4" x14ac:dyDescent="0.2">
      <c r="A7834" s="43"/>
      <c r="C7834" s="43" t="s">
        <v>7832</v>
      </c>
      <c r="D7834" s="44" t="s">
        <v>35883</v>
      </c>
    </row>
    <row r="7835" spans="1:4" x14ac:dyDescent="0.2">
      <c r="A7835" s="43"/>
      <c r="C7835" s="43" t="s">
        <v>7833</v>
      </c>
      <c r="D7835" s="44" t="s">
        <v>35884</v>
      </c>
    </row>
    <row r="7836" spans="1:4" x14ac:dyDescent="0.2">
      <c r="A7836" s="43"/>
      <c r="C7836" s="43" t="s">
        <v>7834</v>
      </c>
      <c r="D7836" s="44" t="s">
        <v>35885</v>
      </c>
    </row>
    <row r="7837" spans="1:4" x14ac:dyDescent="0.2">
      <c r="A7837" s="43"/>
      <c r="C7837" s="43" t="s">
        <v>7835</v>
      </c>
      <c r="D7837" s="44" t="s">
        <v>35886</v>
      </c>
    </row>
    <row r="7838" spans="1:4" x14ac:dyDescent="0.2">
      <c r="A7838" s="43"/>
      <c r="C7838" s="43" t="s">
        <v>7836</v>
      </c>
      <c r="D7838" s="44" t="s">
        <v>35887</v>
      </c>
    </row>
    <row r="7839" spans="1:4" x14ac:dyDescent="0.2">
      <c r="A7839" s="43"/>
      <c r="C7839" s="43" t="s">
        <v>7837</v>
      </c>
      <c r="D7839" s="44" t="s">
        <v>35888</v>
      </c>
    </row>
    <row r="7840" spans="1:4" ht="24" x14ac:dyDescent="0.2">
      <c r="A7840" s="43" t="s">
        <v>35889</v>
      </c>
      <c r="B7840" s="26" t="s">
        <v>35890</v>
      </c>
      <c r="C7840" s="43" t="s">
        <v>7838</v>
      </c>
      <c r="D7840" s="44" t="s">
        <v>35891</v>
      </c>
    </row>
    <row r="7841" spans="1:4" x14ac:dyDescent="0.2">
      <c r="A7841" s="43"/>
      <c r="C7841" s="43" t="s">
        <v>7839</v>
      </c>
      <c r="D7841" s="44" t="s">
        <v>35892</v>
      </c>
    </row>
    <row r="7842" spans="1:4" x14ac:dyDescent="0.2">
      <c r="A7842" s="43"/>
      <c r="C7842" s="43" t="s">
        <v>7840</v>
      </c>
      <c r="D7842" s="44" t="s">
        <v>35893</v>
      </c>
    </row>
    <row r="7843" spans="1:4" x14ac:dyDescent="0.2">
      <c r="A7843" s="43"/>
      <c r="C7843" s="43" t="s">
        <v>7841</v>
      </c>
      <c r="D7843" s="44" t="s">
        <v>35894</v>
      </c>
    </row>
    <row r="7844" spans="1:4" x14ac:dyDescent="0.2">
      <c r="A7844" s="43"/>
      <c r="C7844" s="43" t="s">
        <v>7842</v>
      </c>
      <c r="D7844" s="44" t="s">
        <v>35895</v>
      </c>
    </row>
    <row r="7845" spans="1:4" x14ac:dyDescent="0.2">
      <c r="A7845" s="43"/>
      <c r="C7845" s="43" t="s">
        <v>7843</v>
      </c>
      <c r="D7845" s="44" t="s">
        <v>35896</v>
      </c>
    </row>
    <row r="7846" spans="1:4" x14ac:dyDescent="0.2">
      <c r="A7846" s="43"/>
      <c r="C7846" s="43" t="s">
        <v>7844</v>
      </c>
      <c r="D7846" s="44" t="s">
        <v>35897</v>
      </c>
    </row>
    <row r="7847" spans="1:4" x14ac:dyDescent="0.2">
      <c r="A7847" s="43"/>
      <c r="C7847" s="43" t="s">
        <v>7845</v>
      </c>
      <c r="D7847" s="44" t="s">
        <v>35898</v>
      </c>
    </row>
    <row r="7848" spans="1:4" x14ac:dyDescent="0.2">
      <c r="A7848" s="43"/>
      <c r="C7848" s="43" t="s">
        <v>7846</v>
      </c>
      <c r="D7848" s="44" t="s">
        <v>35899</v>
      </c>
    </row>
    <row r="7849" spans="1:4" ht="36" x14ac:dyDescent="0.2">
      <c r="A7849" s="43" t="s">
        <v>35900</v>
      </c>
      <c r="B7849" s="26" t="s">
        <v>35901</v>
      </c>
      <c r="C7849" s="43" t="s">
        <v>7847</v>
      </c>
      <c r="D7849" s="44" t="s">
        <v>35902</v>
      </c>
    </row>
    <row r="7850" spans="1:4" x14ac:dyDescent="0.2">
      <c r="A7850" s="43"/>
      <c r="C7850" s="43" t="s">
        <v>7848</v>
      </c>
      <c r="D7850" s="44" t="s">
        <v>35903</v>
      </c>
    </row>
    <row r="7851" spans="1:4" x14ac:dyDescent="0.2">
      <c r="A7851" s="43"/>
      <c r="C7851" s="43" t="s">
        <v>7849</v>
      </c>
      <c r="D7851" s="44" t="s">
        <v>35904</v>
      </c>
    </row>
    <row r="7852" spans="1:4" x14ac:dyDescent="0.2">
      <c r="A7852" s="43"/>
      <c r="C7852" s="43" t="s">
        <v>7850</v>
      </c>
      <c r="D7852" s="44" t="s">
        <v>35905</v>
      </c>
    </row>
    <row r="7853" spans="1:4" x14ac:dyDescent="0.2">
      <c r="A7853" s="43"/>
      <c r="C7853" s="43" t="s">
        <v>7851</v>
      </c>
      <c r="D7853" s="44" t="s">
        <v>35906</v>
      </c>
    </row>
    <row r="7854" spans="1:4" x14ac:dyDescent="0.2">
      <c r="A7854" s="43"/>
      <c r="C7854" s="43" t="s">
        <v>7852</v>
      </c>
      <c r="D7854" s="44" t="s">
        <v>35907</v>
      </c>
    </row>
    <row r="7855" spans="1:4" x14ac:dyDescent="0.2">
      <c r="A7855" s="43"/>
      <c r="C7855" s="43" t="s">
        <v>7853</v>
      </c>
      <c r="D7855" s="44" t="s">
        <v>35908</v>
      </c>
    </row>
    <row r="7856" spans="1:4" x14ac:dyDescent="0.2">
      <c r="A7856" s="43" t="s">
        <v>35909</v>
      </c>
      <c r="B7856" s="26" t="s">
        <v>35910</v>
      </c>
      <c r="C7856" s="43" t="s">
        <v>35909</v>
      </c>
      <c r="D7856" s="44" t="s">
        <v>35911</v>
      </c>
    </row>
    <row r="7857" spans="1:4" ht="24" x14ac:dyDescent="0.2">
      <c r="A7857" s="43" t="s">
        <v>35912</v>
      </c>
      <c r="B7857" s="26" t="s">
        <v>35913</v>
      </c>
      <c r="C7857" s="43" t="s">
        <v>35912</v>
      </c>
      <c r="D7857" s="44" t="s">
        <v>35913</v>
      </c>
    </row>
    <row r="7858" spans="1:4" ht="36" x14ac:dyDescent="0.2">
      <c r="A7858" s="43" t="s">
        <v>35914</v>
      </c>
      <c r="B7858" s="26" t="s">
        <v>35915</v>
      </c>
      <c r="C7858" s="43" t="s">
        <v>7856</v>
      </c>
      <c r="D7858" s="44" t="s">
        <v>35916</v>
      </c>
    </row>
    <row r="7859" spans="1:4" x14ac:dyDescent="0.2">
      <c r="A7859" s="43"/>
      <c r="C7859" s="43" t="s">
        <v>7857</v>
      </c>
      <c r="D7859" s="44" t="s">
        <v>35917</v>
      </c>
    </row>
    <row r="7860" spans="1:4" x14ac:dyDescent="0.2">
      <c r="A7860" s="43"/>
      <c r="C7860" s="43" t="s">
        <v>7858</v>
      </c>
      <c r="D7860" s="44" t="s">
        <v>35918</v>
      </c>
    </row>
    <row r="7861" spans="1:4" x14ac:dyDescent="0.2">
      <c r="A7861" s="43"/>
      <c r="C7861" s="43" t="s">
        <v>7859</v>
      </c>
      <c r="D7861" s="44" t="s">
        <v>35919</v>
      </c>
    </row>
    <row r="7862" spans="1:4" x14ac:dyDescent="0.2">
      <c r="A7862" s="43"/>
      <c r="C7862" s="43" t="s">
        <v>7860</v>
      </c>
      <c r="D7862" s="44" t="s">
        <v>35920</v>
      </c>
    </row>
    <row r="7863" spans="1:4" x14ac:dyDescent="0.2">
      <c r="A7863" s="43"/>
      <c r="C7863" s="43" t="s">
        <v>7861</v>
      </c>
      <c r="D7863" s="44" t="s">
        <v>35921</v>
      </c>
    </row>
    <row r="7864" spans="1:4" x14ac:dyDescent="0.2">
      <c r="A7864" s="43"/>
      <c r="C7864" s="43" t="s">
        <v>7862</v>
      </c>
      <c r="D7864" s="44" t="s">
        <v>35922</v>
      </c>
    </row>
    <row r="7865" spans="1:4" x14ac:dyDescent="0.2">
      <c r="A7865" s="43"/>
      <c r="C7865" s="43" t="s">
        <v>7863</v>
      </c>
      <c r="D7865" s="44" t="s">
        <v>35923</v>
      </c>
    </row>
    <row r="7866" spans="1:4" x14ac:dyDescent="0.2">
      <c r="A7866" s="43"/>
      <c r="C7866" s="43" t="s">
        <v>7864</v>
      </c>
      <c r="D7866" s="44" t="s">
        <v>35924</v>
      </c>
    </row>
    <row r="7867" spans="1:4" ht="24" x14ac:dyDescent="0.2">
      <c r="A7867" s="43" t="s">
        <v>35925</v>
      </c>
      <c r="B7867" s="26" t="s">
        <v>35926</v>
      </c>
      <c r="C7867" s="43" t="s">
        <v>35925</v>
      </c>
      <c r="D7867" s="44" t="s">
        <v>35926</v>
      </c>
    </row>
    <row r="7868" spans="1:4" ht="24" x14ac:dyDescent="0.2">
      <c r="A7868" s="43" t="s">
        <v>35927</v>
      </c>
      <c r="B7868" s="26" t="s">
        <v>35928</v>
      </c>
      <c r="C7868" s="43" t="s">
        <v>7866</v>
      </c>
      <c r="D7868" s="44" t="s">
        <v>35929</v>
      </c>
    </row>
    <row r="7869" spans="1:4" x14ac:dyDescent="0.2">
      <c r="A7869" s="43"/>
      <c r="C7869" s="43" t="s">
        <v>7867</v>
      </c>
      <c r="D7869" s="44" t="s">
        <v>35930</v>
      </c>
    </row>
    <row r="7870" spans="1:4" x14ac:dyDescent="0.2">
      <c r="A7870" s="43"/>
      <c r="C7870" s="43" t="s">
        <v>7868</v>
      </c>
      <c r="D7870" s="44" t="s">
        <v>35931</v>
      </c>
    </row>
    <row r="7871" spans="1:4" x14ac:dyDescent="0.2">
      <c r="A7871" s="43"/>
      <c r="C7871" s="43" t="s">
        <v>7869</v>
      </c>
      <c r="D7871" s="44" t="s">
        <v>35932</v>
      </c>
    </row>
    <row r="7872" spans="1:4" x14ac:dyDescent="0.2">
      <c r="A7872" s="43"/>
      <c r="C7872" s="43" t="s">
        <v>7870</v>
      </c>
      <c r="D7872" s="44" t="s">
        <v>35933</v>
      </c>
    </row>
    <row r="7873" spans="1:4" x14ac:dyDescent="0.2">
      <c r="A7873" s="43"/>
      <c r="C7873" s="43" t="s">
        <v>7871</v>
      </c>
      <c r="D7873" s="44" t="s">
        <v>35934</v>
      </c>
    </row>
    <row r="7874" spans="1:4" x14ac:dyDescent="0.2">
      <c r="A7874" s="43"/>
      <c r="C7874" s="43" t="s">
        <v>7872</v>
      </c>
      <c r="D7874" s="44" t="s">
        <v>35935</v>
      </c>
    </row>
    <row r="7875" spans="1:4" x14ac:dyDescent="0.2">
      <c r="A7875" s="43"/>
      <c r="C7875" s="43" t="s">
        <v>7873</v>
      </c>
      <c r="D7875" s="44" t="s">
        <v>35936</v>
      </c>
    </row>
    <row r="7876" spans="1:4" x14ac:dyDescent="0.2">
      <c r="A7876" s="43"/>
      <c r="C7876" s="43" t="s">
        <v>7874</v>
      </c>
      <c r="D7876" s="44" t="s">
        <v>35937</v>
      </c>
    </row>
    <row r="7877" spans="1:4" ht="24" x14ac:dyDescent="0.2">
      <c r="A7877" s="43" t="s">
        <v>35938</v>
      </c>
      <c r="B7877" s="26" t="s">
        <v>35939</v>
      </c>
      <c r="C7877" s="43" t="s">
        <v>35938</v>
      </c>
      <c r="D7877" s="44" t="s">
        <v>35939</v>
      </c>
    </row>
    <row r="7878" spans="1:4" ht="24" x14ac:dyDescent="0.2">
      <c r="A7878" s="43" t="s">
        <v>35940</v>
      </c>
      <c r="B7878" s="26" t="s">
        <v>35941</v>
      </c>
      <c r="C7878" s="43" t="s">
        <v>7876</v>
      </c>
      <c r="D7878" s="44" t="s">
        <v>35942</v>
      </c>
    </row>
    <row r="7879" spans="1:4" x14ac:dyDescent="0.2">
      <c r="A7879" s="43"/>
      <c r="C7879" s="43" t="s">
        <v>7877</v>
      </c>
      <c r="D7879" s="44" t="s">
        <v>35943</v>
      </c>
    </row>
    <row r="7880" spans="1:4" x14ac:dyDescent="0.2">
      <c r="A7880" s="43"/>
      <c r="C7880" s="43" t="s">
        <v>7878</v>
      </c>
      <c r="D7880" s="44" t="s">
        <v>35944</v>
      </c>
    </row>
    <row r="7881" spans="1:4" x14ac:dyDescent="0.2">
      <c r="A7881" s="43"/>
      <c r="C7881" s="43" t="s">
        <v>7879</v>
      </c>
      <c r="D7881" s="44" t="s">
        <v>35945</v>
      </c>
    </row>
    <row r="7882" spans="1:4" x14ac:dyDescent="0.2">
      <c r="A7882" s="43"/>
      <c r="C7882" s="43" t="s">
        <v>7880</v>
      </c>
      <c r="D7882" s="44" t="s">
        <v>35946</v>
      </c>
    </row>
    <row r="7883" spans="1:4" x14ac:dyDescent="0.2">
      <c r="A7883" s="43"/>
      <c r="C7883" s="43" t="s">
        <v>7881</v>
      </c>
      <c r="D7883" s="44" t="s">
        <v>35947</v>
      </c>
    </row>
    <row r="7884" spans="1:4" x14ac:dyDescent="0.2">
      <c r="A7884" s="43"/>
      <c r="C7884" s="43" t="s">
        <v>7882</v>
      </c>
      <c r="D7884" s="44" t="s">
        <v>35948</v>
      </c>
    </row>
    <row r="7885" spans="1:4" x14ac:dyDescent="0.2">
      <c r="A7885" s="43"/>
      <c r="C7885" s="43" t="s">
        <v>7883</v>
      </c>
      <c r="D7885" s="44" t="s">
        <v>35949</v>
      </c>
    </row>
    <row r="7886" spans="1:4" x14ac:dyDescent="0.2">
      <c r="A7886" s="43"/>
      <c r="C7886" s="43" t="s">
        <v>7884</v>
      </c>
      <c r="D7886" s="44" t="s">
        <v>35950</v>
      </c>
    </row>
    <row r="7887" spans="1:4" ht="24" x14ac:dyDescent="0.2">
      <c r="A7887" s="43" t="s">
        <v>35951</v>
      </c>
      <c r="B7887" s="26" t="s">
        <v>35952</v>
      </c>
      <c r="C7887" s="43" t="s">
        <v>7885</v>
      </c>
      <c r="D7887" s="44" t="s">
        <v>35953</v>
      </c>
    </row>
    <row r="7888" spans="1:4" x14ac:dyDescent="0.2">
      <c r="A7888" s="43"/>
      <c r="C7888" s="43" t="s">
        <v>7886</v>
      </c>
      <c r="D7888" s="44" t="s">
        <v>35954</v>
      </c>
    </row>
    <row r="7889" spans="1:4" x14ac:dyDescent="0.2">
      <c r="A7889" s="43"/>
      <c r="C7889" s="43" t="s">
        <v>7887</v>
      </c>
      <c r="D7889" s="44" t="s">
        <v>35955</v>
      </c>
    </row>
    <row r="7890" spans="1:4" x14ac:dyDescent="0.2">
      <c r="A7890" s="43"/>
      <c r="C7890" s="43" t="s">
        <v>7888</v>
      </c>
      <c r="D7890" s="44" t="s">
        <v>35956</v>
      </c>
    </row>
    <row r="7891" spans="1:4" x14ac:dyDescent="0.2">
      <c r="A7891" s="43"/>
      <c r="C7891" s="43" t="s">
        <v>7889</v>
      </c>
      <c r="D7891" s="44" t="s">
        <v>35957</v>
      </c>
    </row>
    <row r="7892" spans="1:4" x14ac:dyDescent="0.2">
      <c r="A7892" s="43"/>
      <c r="C7892" s="43" t="s">
        <v>7890</v>
      </c>
      <c r="D7892" s="44" t="s">
        <v>35958</v>
      </c>
    </row>
    <row r="7893" spans="1:4" x14ac:dyDescent="0.2">
      <c r="A7893" s="43"/>
      <c r="C7893" s="43" t="s">
        <v>7891</v>
      </c>
      <c r="D7893" s="44" t="s">
        <v>35959</v>
      </c>
    </row>
    <row r="7894" spans="1:4" x14ac:dyDescent="0.2">
      <c r="A7894" s="43"/>
      <c r="C7894" s="43" t="s">
        <v>7892</v>
      </c>
      <c r="D7894" s="44" t="s">
        <v>35960</v>
      </c>
    </row>
    <row r="7895" spans="1:4" x14ac:dyDescent="0.2">
      <c r="A7895" s="43"/>
      <c r="C7895" s="43" t="s">
        <v>7893</v>
      </c>
      <c r="D7895" s="44" t="s">
        <v>35961</v>
      </c>
    </row>
    <row r="7896" spans="1:4" x14ac:dyDescent="0.2">
      <c r="A7896" s="43"/>
      <c r="C7896" s="43" t="s">
        <v>7894</v>
      </c>
      <c r="D7896" s="44" t="s">
        <v>35962</v>
      </c>
    </row>
    <row r="7897" spans="1:4" x14ac:dyDescent="0.2">
      <c r="A7897" s="43" t="s">
        <v>35963</v>
      </c>
      <c r="B7897" s="26" t="s">
        <v>35964</v>
      </c>
      <c r="C7897" s="43" t="s">
        <v>7895</v>
      </c>
      <c r="D7897" s="44" t="s">
        <v>35965</v>
      </c>
    </row>
    <row r="7898" spans="1:4" x14ac:dyDescent="0.2">
      <c r="A7898" s="43"/>
      <c r="C7898" s="43" t="s">
        <v>7896</v>
      </c>
      <c r="D7898" s="44" t="s">
        <v>35966</v>
      </c>
    </row>
    <row r="7899" spans="1:4" x14ac:dyDescent="0.2">
      <c r="A7899" s="43"/>
      <c r="C7899" s="43" t="s">
        <v>7897</v>
      </c>
      <c r="D7899" s="44" t="s">
        <v>35967</v>
      </c>
    </row>
    <row r="7900" spans="1:4" x14ac:dyDescent="0.2">
      <c r="A7900" s="43"/>
      <c r="C7900" s="43" t="s">
        <v>7898</v>
      </c>
      <c r="D7900" s="44" t="s">
        <v>35968</v>
      </c>
    </row>
    <row r="7901" spans="1:4" x14ac:dyDescent="0.2">
      <c r="A7901" s="43" t="s">
        <v>35969</v>
      </c>
      <c r="B7901" s="26" t="s">
        <v>35970</v>
      </c>
      <c r="C7901" s="43" t="s">
        <v>35969</v>
      </c>
      <c r="D7901" s="44" t="s">
        <v>35971</v>
      </c>
    </row>
    <row r="7902" spans="1:4" x14ac:dyDescent="0.2">
      <c r="A7902" s="43" t="s">
        <v>35972</v>
      </c>
      <c r="B7902" s="26" t="s">
        <v>35973</v>
      </c>
      <c r="C7902" s="43" t="s">
        <v>7900</v>
      </c>
      <c r="D7902" s="44" t="s">
        <v>35974</v>
      </c>
    </row>
    <row r="7903" spans="1:4" x14ac:dyDescent="0.2">
      <c r="A7903" s="43"/>
      <c r="C7903" s="43" t="s">
        <v>7901</v>
      </c>
      <c r="D7903" s="44" t="s">
        <v>35975</v>
      </c>
    </row>
    <row r="7904" spans="1:4" x14ac:dyDescent="0.2">
      <c r="A7904" s="43"/>
      <c r="C7904" s="43" t="s">
        <v>7902</v>
      </c>
      <c r="D7904" s="44" t="s">
        <v>35976</v>
      </c>
    </row>
    <row r="7905" spans="1:4" x14ac:dyDescent="0.2">
      <c r="A7905" s="43"/>
      <c r="C7905" s="43" t="s">
        <v>7903</v>
      </c>
      <c r="D7905" s="44" t="s">
        <v>35977</v>
      </c>
    </row>
    <row r="7906" spans="1:4" x14ac:dyDescent="0.2">
      <c r="A7906" s="43"/>
      <c r="C7906" s="43" t="s">
        <v>7904</v>
      </c>
      <c r="D7906" s="44" t="s">
        <v>35978</v>
      </c>
    </row>
    <row r="7907" spans="1:4" x14ac:dyDescent="0.2">
      <c r="A7907" s="43"/>
      <c r="C7907" s="43" t="s">
        <v>7905</v>
      </c>
      <c r="D7907" s="44" t="s">
        <v>35979</v>
      </c>
    </row>
    <row r="7908" spans="1:4" x14ac:dyDescent="0.2">
      <c r="A7908" s="43"/>
      <c r="C7908" s="43" t="s">
        <v>7906</v>
      </c>
      <c r="D7908" s="44" t="s">
        <v>35980</v>
      </c>
    </row>
    <row r="7909" spans="1:4" x14ac:dyDescent="0.2">
      <c r="A7909" s="43"/>
      <c r="C7909" s="43" t="s">
        <v>7907</v>
      </c>
      <c r="D7909" s="44" t="s">
        <v>35981</v>
      </c>
    </row>
    <row r="7910" spans="1:4" x14ac:dyDescent="0.2">
      <c r="A7910" s="43" t="s">
        <v>35982</v>
      </c>
      <c r="B7910" s="26" t="s">
        <v>35983</v>
      </c>
      <c r="C7910" s="43" t="s">
        <v>7908</v>
      </c>
      <c r="D7910" s="44" t="s">
        <v>35984</v>
      </c>
    </row>
    <row r="7911" spans="1:4" x14ac:dyDescent="0.2">
      <c r="A7911" s="43"/>
      <c r="C7911" s="43" t="s">
        <v>7909</v>
      </c>
      <c r="D7911" s="44" t="s">
        <v>35985</v>
      </c>
    </row>
    <row r="7912" spans="1:4" x14ac:dyDescent="0.2">
      <c r="A7912" s="43"/>
      <c r="C7912" s="43" t="s">
        <v>7910</v>
      </c>
      <c r="D7912" s="44" t="s">
        <v>35986</v>
      </c>
    </row>
    <row r="7913" spans="1:4" x14ac:dyDescent="0.2">
      <c r="A7913" s="43"/>
      <c r="C7913" s="43" t="s">
        <v>7911</v>
      </c>
      <c r="D7913" s="44" t="s">
        <v>35987</v>
      </c>
    </row>
    <row r="7914" spans="1:4" x14ac:dyDescent="0.2">
      <c r="A7914" s="43"/>
      <c r="C7914" s="43" t="s">
        <v>7912</v>
      </c>
      <c r="D7914" s="44" t="s">
        <v>35988</v>
      </c>
    </row>
    <row r="7915" spans="1:4" x14ac:dyDescent="0.2">
      <c r="A7915" s="43"/>
      <c r="C7915" s="43" t="s">
        <v>7913</v>
      </c>
      <c r="D7915" s="44" t="s">
        <v>35989</v>
      </c>
    </row>
    <row r="7916" spans="1:4" x14ac:dyDescent="0.2">
      <c r="A7916" s="43"/>
      <c r="C7916" s="43" t="s">
        <v>7914</v>
      </c>
      <c r="D7916" s="44" t="s">
        <v>35990</v>
      </c>
    </row>
    <row r="7917" spans="1:4" x14ac:dyDescent="0.2">
      <c r="A7917" s="43"/>
      <c r="C7917" s="43" t="s">
        <v>7915</v>
      </c>
      <c r="D7917" s="44" t="s">
        <v>35991</v>
      </c>
    </row>
    <row r="7918" spans="1:4" ht="24" x14ac:dyDescent="0.2">
      <c r="A7918" s="43" t="s">
        <v>35992</v>
      </c>
      <c r="B7918" s="26" t="s">
        <v>35993</v>
      </c>
      <c r="C7918" s="43" t="s">
        <v>7916</v>
      </c>
      <c r="D7918" s="44" t="s">
        <v>35994</v>
      </c>
    </row>
    <row r="7919" spans="1:4" x14ac:dyDescent="0.2">
      <c r="A7919" s="43"/>
      <c r="C7919" s="43" t="s">
        <v>7917</v>
      </c>
      <c r="D7919" s="44" t="s">
        <v>35995</v>
      </c>
    </row>
    <row r="7920" spans="1:4" x14ac:dyDescent="0.2">
      <c r="A7920" s="43"/>
      <c r="C7920" s="43" t="s">
        <v>7918</v>
      </c>
      <c r="D7920" s="44" t="s">
        <v>35996</v>
      </c>
    </row>
    <row r="7921" spans="1:4" x14ac:dyDescent="0.2">
      <c r="A7921" s="43"/>
      <c r="C7921" s="43" t="s">
        <v>7919</v>
      </c>
      <c r="D7921" s="44" t="s">
        <v>35997</v>
      </c>
    </row>
    <row r="7922" spans="1:4" x14ac:dyDescent="0.2">
      <c r="A7922" s="43"/>
      <c r="C7922" s="43" t="s">
        <v>7920</v>
      </c>
      <c r="D7922" s="44" t="s">
        <v>35998</v>
      </c>
    </row>
    <row r="7923" spans="1:4" x14ac:dyDescent="0.2">
      <c r="A7923" s="43"/>
      <c r="C7923" s="43" t="s">
        <v>7921</v>
      </c>
      <c r="D7923" s="44" t="s">
        <v>35999</v>
      </c>
    </row>
    <row r="7924" spans="1:4" ht="24" x14ac:dyDescent="0.2">
      <c r="A7924" s="43" t="s">
        <v>36000</v>
      </c>
      <c r="B7924" s="26" t="s">
        <v>36001</v>
      </c>
      <c r="C7924" s="43" t="s">
        <v>7922</v>
      </c>
      <c r="D7924" s="44" t="s">
        <v>36002</v>
      </c>
    </row>
    <row r="7925" spans="1:4" x14ac:dyDescent="0.2">
      <c r="A7925" s="43"/>
      <c r="C7925" s="43" t="s">
        <v>7923</v>
      </c>
      <c r="D7925" s="44" t="s">
        <v>36003</v>
      </c>
    </row>
    <row r="7926" spans="1:4" x14ac:dyDescent="0.2">
      <c r="A7926" s="43"/>
      <c r="C7926" s="43" t="s">
        <v>7924</v>
      </c>
      <c r="D7926" s="44" t="s">
        <v>36004</v>
      </c>
    </row>
    <row r="7927" spans="1:4" x14ac:dyDescent="0.2">
      <c r="A7927" s="43"/>
      <c r="C7927" s="43" t="s">
        <v>7925</v>
      </c>
      <c r="D7927" s="44" t="s">
        <v>36005</v>
      </c>
    </row>
    <row r="7928" spans="1:4" x14ac:dyDescent="0.2">
      <c r="A7928" s="43"/>
      <c r="C7928" s="43" t="s">
        <v>7926</v>
      </c>
      <c r="D7928" s="44" t="s">
        <v>36006</v>
      </c>
    </row>
    <row r="7929" spans="1:4" x14ac:dyDescent="0.2">
      <c r="A7929" s="43"/>
      <c r="C7929" s="43" t="s">
        <v>7927</v>
      </c>
      <c r="D7929" s="44" t="s">
        <v>36007</v>
      </c>
    </row>
    <row r="7930" spans="1:4" x14ac:dyDescent="0.2">
      <c r="A7930" s="43"/>
      <c r="C7930" s="43" t="s">
        <v>7928</v>
      </c>
      <c r="D7930" s="44" t="s">
        <v>36008</v>
      </c>
    </row>
    <row r="7931" spans="1:4" x14ac:dyDescent="0.2">
      <c r="A7931" s="43"/>
      <c r="C7931" s="43" t="s">
        <v>7929</v>
      </c>
      <c r="D7931" s="44" t="s">
        <v>36009</v>
      </c>
    </row>
    <row r="7932" spans="1:4" x14ac:dyDescent="0.2">
      <c r="A7932" s="43" t="s">
        <v>36010</v>
      </c>
      <c r="B7932" s="26" t="s">
        <v>36011</v>
      </c>
      <c r="C7932" s="43" t="s">
        <v>7930</v>
      </c>
      <c r="D7932" s="44" t="s">
        <v>36012</v>
      </c>
    </row>
    <row r="7933" spans="1:4" x14ac:dyDescent="0.2">
      <c r="A7933" s="43"/>
      <c r="C7933" s="43" t="s">
        <v>7931</v>
      </c>
      <c r="D7933" s="44" t="s">
        <v>36013</v>
      </c>
    </row>
    <row r="7934" spans="1:4" x14ac:dyDescent="0.2">
      <c r="A7934" s="43"/>
      <c r="C7934" s="43" t="s">
        <v>7932</v>
      </c>
      <c r="D7934" s="44" t="s">
        <v>36014</v>
      </c>
    </row>
    <row r="7935" spans="1:4" x14ac:dyDescent="0.2">
      <c r="A7935" s="43"/>
      <c r="C7935" s="43" t="s">
        <v>7933</v>
      </c>
      <c r="D7935" s="44" t="s">
        <v>36015</v>
      </c>
    </row>
    <row r="7936" spans="1:4" x14ac:dyDescent="0.2">
      <c r="A7936" s="43"/>
      <c r="C7936" s="43" t="s">
        <v>7934</v>
      </c>
      <c r="D7936" s="44" t="s">
        <v>36016</v>
      </c>
    </row>
    <row r="7937" spans="1:4" x14ac:dyDescent="0.2">
      <c r="A7937" s="43"/>
      <c r="C7937" s="43" t="s">
        <v>7935</v>
      </c>
      <c r="D7937" s="44" t="s">
        <v>36017</v>
      </c>
    </row>
    <row r="7938" spans="1:4" x14ac:dyDescent="0.2">
      <c r="A7938" s="43"/>
      <c r="C7938" s="43" t="s">
        <v>7936</v>
      </c>
      <c r="D7938" s="44" t="s">
        <v>36018</v>
      </c>
    </row>
    <row r="7939" spans="1:4" x14ac:dyDescent="0.2">
      <c r="A7939" s="43"/>
      <c r="C7939" s="43" t="s">
        <v>7937</v>
      </c>
      <c r="D7939" s="44" t="s">
        <v>36019</v>
      </c>
    </row>
    <row r="7940" spans="1:4" ht="36" x14ac:dyDescent="0.2">
      <c r="A7940" s="43" t="s">
        <v>36020</v>
      </c>
      <c r="B7940" s="26" t="s">
        <v>36021</v>
      </c>
      <c r="C7940" s="43" t="s">
        <v>7938</v>
      </c>
      <c r="D7940" s="44" t="s">
        <v>36022</v>
      </c>
    </row>
    <row r="7941" spans="1:4" x14ac:dyDescent="0.2">
      <c r="A7941" s="43"/>
      <c r="C7941" s="43" t="s">
        <v>7939</v>
      </c>
      <c r="D7941" s="44" t="s">
        <v>36023</v>
      </c>
    </row>
    <row r="7942" spans="1:4" x14ac:dyDescent="0.2">
      <c r="A7942" s="43"/>
      <c r="C7942" s="43" t="s">
        <v>7940</v>
      </c>
      <c r="D7942" s="44" t="s">
        <v>36024</v>
      </c>
    </row>
    <row r="7943" spans="1:4" x14ac:dyDescent="0.2">
      <c r="A7943" s="43"/>
      <c r="C7943" s="43" t="s">
        <v>7941</v>
      </c>
      <c r="D7943" s="44" t="s">
        <v>36025</v>
      </c>
    </row>
    <row r="7944" spans="1:4" x14ac:dyDescent="0.2">
      <c r="A7944" s="43"/>
      <c r="C7944" s="43" t="s">
        <v>7942</v>
      </c>
      <c r="D7944" s="44" t="s">
        <v>36026</v>
      </c>
    </row>
    <row r="7945" spans="1:4" x14ac:dyDescent="0.2">
      <c r="A7945" s="43"/>
      <c r="C7945" s="43" t="s">
        <v>7943</v>
      </c>
      <c r="D7945" s="44" t="s">
        <v>36027</v>
      </c>
    </row>
    <row r="7946" spans="1:4" x14ac:dyDescent="0.2">
      <c r="A7946" s="43"/>
      <c r="C7946" s="43" t="s">
        <v>7944</v>
      </c>
      <c r="D7946" s="44" t="s">
        <v>36028</v>
      </c>
    </row>
    <row r="7947" spans="1:4" x14ac:dyDescent="0.2">
      <c r="A7947" s="43"/>
      <c r="C7947" s="43" t="s">
        <v>7945</v>
      </c>
      <c r="D7947" s="44" t="s">
        <v>36029</v>
      </c>
    </row>
    <row r="7948" spans="1:4" ht="24" x14ac:dyDescent="0.2">
      <c r="A7948" s="43" t="s">
        <v>36030</v>
      </c>
      <c r="B7948" s="26" t="s">
        <v>36031</v>
      </c>
      <c r="C7948" s="43" t="s">
        <v>7946</v>
      </c>
      <c r="D7948" s="44" t="s">
        <v>36032</v>
      </c>
    </row>
    <row r="7949" spans="1:4" x14ac:dyDescent="0.2">
      <c r="A7949" s="43"/>
      <c r="C7949" s="43" t="s">
        <v>7947</v>
      </c>
      <c r="D7949" s="44" t="s">
        <v>36033</v>
      </c>
    </row>
    <row r="7950" spans="1:4" x14ac:dyDescent="0.2">
      <c r="A7950" s="43"/>
      <c r="C7950" s="43" t="s">
        <v>7948</v>
      </c>
      <c r="D7950" s="44" t="s">
        <v>36034</v>
      </c>
    </row>
    <row r="7951" spans="1:4" x14ac:dyDescent="0.2">
      <c r="A7951" s="43"/>
      <c r="C7951" s="43" t="s">
        <v>7949</v>
      </c>
      <c r="D7951" s="44" t="s">
        <v>36035</v>
      </c>
    </row>
    <row r="7952" spans="1:4" x14ac:dyDescent="0.2">
      <c r="A7952" s="43"/>
      <c r="C7952" s="43" t="s">
        <v>7950</v>
      </c>
      <c r="D7952" s="44" t="s">
        <v>36036</v>
      </c>
    </row>
    <row r="7953" spans="1:4" x14ac:dyDescent="0.2">
      <c r="A7953" s="43"/>
      <c r="C7953" s="43" t="s">
        <v>7951</v>
      </c>
      <c r="D7953" s="44" t="s">
        <v>36037</v>
      </c>
    </row>
    <row r="7954" spans="1:4" x14ac:dyDescent="0.2">
      <c r="A7954" s="43"/>
      <c r="C7954" s="43" t="s">
        <v>7952</v>
      </c>
      <c r="D7954" s="44" t="s">
        <v>36038</v>
      </c>
    </row>
    <row r="7955" spans="1:4" x14ac:dyDescent="0.2">
      <c r="A7955" s="43"/>
      <c r="C7955" s="43" t="s">
        <v>7953</v>
      </c>
      <c r="D7955" s="44" t="s">
        <v>36039</v>
      </c>
    </row>
    <row r="7956" spans="1:4" ht="24" x14ac:dyDescent="0.2">
      <c r="A7956" s="43" t="s">
        <v>36040</v>
      </c>
      <c r="B7956" s="26" t="s">
        <v>36041</v>
      </c>
      <c r="C7956" s="43" t="s">
        <v>7954</v>
      </c>
      <c r="D7956" s="44" t="s">
        <v>36042</v>
      </c>
    </row>
    <row r="7957" spans="1:4" x14ac:dyDescent="0.2">
      <c r="A7957" s="43"/>
      <c r="C7957" s="43" t="s">
        <v>7955</v>
      </c>
      <c r="D7957" s="44" t="s">
        <v>36043</v>
      </c>
    </row>
    <row r="7958" spans="1:4" x14ac:dyDescent="0.2">
      <c r="A7958" s="43"/>
      <c r="C7958" s="43" t="s">
        <v>7956</v>
      </c>
      <c r="D7958" s="44" t="s">
        <v>36044</v>
      </c>
    </row>
    <row r="7959" spans="1:4" x14ac:dyDescent="0.2">
      <c r="A7959" s="43"/>
      <c r="C7959" s="43" t="s">
        <v>7957</v>
      </c>
      <c r="D7959" s="44" t="s">
        <v>36045</v>
      </c>
    </row>
    <row r="7960" spans="1:4" x14ac:dyDescent="0.2">
      <c r="A7960" s="43"/>
      <c r="C7960" s="43" t="s">
        <v>7958</v>
      </c>
      <c r="D7960" s="44" t="s">
        <v>36046</v>
      </c>
    </row>
    <row r="7961" spans="1:4" x14ac:dyDescent="0.2">
      <c r="A7961" s="43"/>
      <c r="C7961" s="43" t="s">
        <v>7959</v>
      </c>
      <c r="D7961" s="44" t="s">
        <v>36047</v>
      </c>
    </row>
    <row r="7962" spans="1:4" x14ac:dyDescent="0.2">
      <c r="A7962" s="43"/>
      <c r="C7962" s="43" t="s">
        <v>7960</v>
      </c>
      <c r="D7962" s="44" t="s">
        <v>36048</v>
      </c>
    </row>
    <row r="7963" spans="1:4" x14ac:dyDescent="0.2">
      <c r="A7963" s="43"/>
      <c r="C7963" s="43" t="s">
        <v>7961</v>
      </c>
      <c r="D7963" s="44" t="s">
        <v>36049</v>
      </c>
    </row>
    <row r="7964" spans="1:4" ht="24" x14ac:dyDescent="0.2">
      <c r="A7964" s="43" t="s">
        <v>36050</v>
      </c>
      <c r="B7964" s="26" t="s">
        <v>36051</v>
      </c>
      <c r="C7964" s="43" t="s">
        <v>7962</v>
      </c>
      <c r="D7964" s="44" t="s">
        <v>36052</v>
      </c>
    </row>
    <row r="7965" spans="1:4" x14ac:dyDescent="0.2">
      <c r="A7965" s="43"/>
      <c r="C7965" s="43" t="s">
        <v>7963</v>
      </c>
      <c r="D7965" s="44" t="s">
        <v>36053</v>
      </c>
    </row>
    <row r="7966" spans="1:4" x14ac:dyDescent="0.2">
      <c r="A7966" s="43"/>
      <c r="C7966" s="43" t="s">
        <v>7964</v>
      </c>
      <c r="D7966" s="44" t="s">
        <v>36054</v>
      </c>
    </row>
    <row r="7967" spans="1:4" x14ac:dyDescent="0.2">
      <c r="A7967" s="43"/>
      <c r="C7967" s="43" t="s">
        <v>7965</v>
      </c>
      <c r="D7967" s="44" t="s">
        <v>36055</v>
      </c>
    </row>
    <row r="7968" spans="1:4" x14ac:dyDescent="0.2">
      <c r="A7968" s="43"/>
      <c r="C7968" s="43" t="s">
        <v>7966</v>
      </c>
      <c r="D7968" s="44" t="s">
        <v>36056</v>
      </c>
    </row>
    <row r="7969" spans="1:4" x14ac:dyDescent="0.2">
      <c r="A7969" s="43"/>
      <c r="C7969" s="43" t="s">
        <v>7967</v>
      </c>
      <c r="D7969" s="44" t="s">
        <v>36057</v>
      </c>
    </row>
    <row r="7970" spans="1:4" x14ac:dyDescent="0.2">
      <c r="A7970" s="43"/>
      <c r="C7970" s="43" t="s">
        <v>7968</v>
      </c>
      <c r="D7970" s="44" t="s">
        <v>36058</v>
      </c>
    </row>
    <row r="7971" spans="1:4" x14ac:dyDescent="0.2">
      <c r="A7971" s="43"/>
      <c r="C7971" s="43" t="s">
        <v>7969</v>
      </c>
      <c r="D7971" s="44" t="s">
        <v>36059</v>
      </c>
    </row>
    <row r="7972" spans="1:4" ht="24" x14ac:dyDescent="0.2">
      <c r="A7972" s="43" t="s">
        <v>36060</v>
      </c>
      <c r="B7972" s="26" t="s">
        <v>36061</v>
      </c>
      <c r="C7972" s="43" t="s">
        <v>7970</v>
      </c>
      <c r="D7972" s="44" t="s">
        <v>36062</v>
      </c>
    </row>
    <row r="7973" spans="1:4" x14ac:dyDescent="0.2">
      <c r="A7973" s="43"/>
      <c r="C7973" s="43" t="s">
        <v>7971</v>
      </c>
      <c r="D7973" s="44" t="s">
        <v>36063</v>
      </c>
    </row>
    <row r="7974" spans="1:4" x14ac:dyDescent="0.2">
      <c r="A7974" s="43"/>
      <c r="C7974" s="43" t="s">
        <v>7972</v>
      </c>
      <c r="D7974" s="44" t="s">
        <v>36064</v>
      </c>
    </row>
    <row r="7975" spans="1:4" x14ac:dyDescent="0.2">
      <c r="A7975" s="43"/>
      <c r="C7975" s="43" t="s">
        <v>7973</v>
      </c>
      <c r="D7975" s="44" t="s">
        <v>36065</v>
      </c>
    </row>
    <row r="7976" spans="1:4" x14ac:dyDescent="0.2">
      <c r="A7976" s="43"/>
      <c r="C7976" s="43" t="s">
        <v>7974</v>
      </c>
      <c r="D7976" s="44" t="s">
        <v>36066</v>
      </c>
    </row>
    <row r="7977" spans="1:4" x14ac:dyDescent="0.2">
      <c r="A7977" s="43"/>
      <c r="C7977" s="43" t="s">
        <v>7975</v>
      </c>
      <c r="D7977" s="44" t="s">
        <v>36067</v>
      </c>
    </row>
    <row r="7978" spans="1:4" x14ac:dyDescent="0.2">
      <c r="A7978" s="43"/>
      <c r="C7978" s="43" t="s">
        <v>7976</v>
      </c>
      <c r="D7978" s="44" t="s">
        <v>36068</v>
      </c>
    </row>
    <row r="7979" spans="1:4" x14ac:dyDescent="0.2">
      <c r="A7979" s="43"/>
      <c r="C7979" s="43" t="s">
        <v>7977</v>
      </c>
      <c r="D7979" s="44" t="s">
        <v>36069</v>
      </c>
    </row>
    <row r="7980" spans="1:4" x14ac:dyDescent="0.2">
      <c r="A7980" s="43"/>
      <c r="C7980" s="43" t="s">
        <v>7978</v>
      </c>
      <c r="D7980" s="44" t="s">
        <v>36070</v>
      </c>
    </row>
    <row r="7981" spans="1:4" x14ac:dyDescent="0.2">
      <c r="A7981" s="43"/>
      <c r="C7981" s="43" t="s">
        <v>7979</v>
      </c>
      <c r="D7981" s="44" t="s">
        <v>36071</v>
      </c>
    </row>
    <row r="7982" spans="1:4" ht="24" x14ac:dyDescent="0.2">
      <c r="A7982" s="43" t="s">
        <v>36072</v>
      </c>
      <c r="B7982" s="26" t="s">
        <v>36073</v>
      </c>
      <c r="C7982" s="43" t="s">
        <v>7980</v>
      </c>
      <c r="D7982" s="44" t="s">
        <v>36074</v>
      </c>
    </row>
    <row r="7983" spans="1:4" x14ac:dyDescent="0.2">
      <c r="A7983" s="43"/>
      <c r="C7983" s="43" t="s">
        <v>7981</v>
      </c>
      <c r="D7983" s="44" t="s">
        <v>36075</v>
      </c>
    </row>
    <row r="7984" spans="1:4" x14ac:dyDescent="0.2">
      <c r="A7984" s="43"/>
      <c r="C7984" s="43" t="s">
        <v>7982</v>
      </c>
      <c r="D7984" s="44" t="s">
        <v>36076</v>
      </c>
    </row>
    <row r="7985" spans="1:4" x14ac:dyDescent="0.2">
      <c r="A7985" s="43"/>
      <c r="C7985" s="43" t="s">
        <v>7983</v>
      </c>
      <c r="D7985" s="44" t="s">
        <v>36077</v>
      </c>
    </row>
    <row r="7986" spans="1:4" x14ac:dyDescent="0.2">
      <c r="A7986" s="43"/>
      <c r="C7986" s="43" t="s">
        <v>7984</v>
      </c>
      <c r="D7986" s="44" t="s">
        <v>36078</v>
      </c>
    </row>
    <row r="7987" spans="1:4" x14ac:dyDescent="0.2">
      <c r="A7987" s="43"/>
      <c r="C7987" s="43" t="s">
        <v>7985</v>
      </c>
      <c r="D7987" s="44" t="s">
        <v>36079</v>
      </c>
    </row>
    <row r="7988" spans="1:4" x14ac:dyDescent="0.2">
      <c r="A7988" s="43"/>
      <c r="C7988" s="43" t="s">
        <v>7986</v>
      </c>
      <c r="D7988" s="44" t="s">
        <v>36080</v>
      </c>
    </row>
    <row r="7989" spans="1:4" x14ac:dyDescent="0.2">
      <c r="A7989" s="43"/>
      <c r="C7989" s="43" t="s">
        <v>7987</v>
      </c>
      <c r="D7989" s="44" t="s">
        <v>36081</v>
      </c>
    </row>
    <row r="7990" spans="1:4" ht="24" x14ac:dyDescent="0.2">
      <c r="A7990" s="43" t="s">
        <v>36082</v>
      </c>
      <c r="B7990" s="26" t="s">
        <v>36083</v>
      </c>
      <c r="C7990" s="43" t="s">
        <v>7988</v>
      </c>
      <c r="D7990" s="44" t="s">
        <v>36084</v>
      </c>
    </row>
    <row r="7991" spans="1:4" x14ac:dyDescent="0.2">
      <c r="A7991" s="43"/>
      <c r="C7991" s="43" t="s">
        <v>7989</v>
      </c>
      <c r="D7991" s="44" t="s">
        <v>36085</v>
      </c>
    </row>
    <row r="7992" spans="1:4" x14ac:dyDescent="0.2">
      <c r="A7992" s="43"/>
      <c r="C7992" s="43" t="s">
        <v>7990</v>
      </c>
      <c r="D7992" s="44" t="s">
        <v>36086</v>
      </c>
    </row>
    <row r="7993" spans="1:4" x14ac:dyDescent="0.2">
      <c r="A7993" s="43"/>
      <c r="C7993" s="43" t="s">
        <v>7991</v>
      </c>
      <c r="D7993" s="44" t="s">
        <v>36087</v>
      </c>
    </row>
    <row r="7994" spans="1:4" x14ac:dyDescent="0.2">
      <c r="A7994" s="43"/>
      <c r="C7994" s="43" t="s">
        <v>7992</v>
      </c>
      <c r="D7994" s="44" t="s">
        <v>36088</v>
      </c>
    </row>
    <row r="7995" spans="1:4" x14ac:dyDescent="0.2">
      <c r="A7995" s="43"/>
      <c r="C7995" s="43" t="s">
        <v>7993</v>
      </c>
      <c r="D7995" s="44" t="s">
        <v>36089</v>
      </c>
    </row>
    <row r="7996" spans="1:4" x14ac:dyDescent="0.2">
      <c r="A7996" s="43"/>
      <c r="C7996" s="43" t="s">
        <v>7994</v>
      </c>
      <c r="D7996" s="44" t="s">
        <v>36090</v>
      </c>
    </row>
    <row r="7997" spans="1:4" x14ac:dyDescent="0.2">
      <c r="A7997" s="43"/>
      <c r="C7997" s="43" t="s">
        <v>7995</v>
      </c>
      <c r="D7997" s="44" t="s">
        <v>36091</v>
      </c>
    </row>
    <row r="7998" spans="1:4" x14ac:dyDescent="0.2">
      <c r="A7998" s="43"/>
      <c r="C7998" s="43" t="s">
        <v>7996</v>
      </c>
      <c r="D7998" s="44" t="s">
        <v>36092</v>
      </c>
    </row>
    <row r="7999" spans="1:4" x14ac:dyDescent="0.2">
      <c r="A7999" s="43"/>
      <c r="C7999" s="43" t="s">
        <v>7997</v>
      </c>
      <c r="D7999" s="44" t="s">
        <v>36093</v>
      </c>
    </row>
    <row r="8000" spans="1:4" ht="24" x14ac:dyDescent="0.2">
      <c r="A8000" s="43" t="s">
        <v>36094</v>
      </c>
      <c r="B8000" s="26" t="s">
        <v>36095</v>
      </c>
      <c r="C8000" s="43" t="s">
        <v>7998</v>
      </c>
      <c r="D8000" s="44" t="s">
        <v>36096</v>
      </c>
    </row>
    <row r="8001" spans="1:4" x14ac:dyDescent="0.2">
      <c r="A8001" s="43"/>
      <c r="C8001" s="43" t="s">
        <v>7999</v>
      </c>
      <c r="D8001" s="44" t="s">
        <v>36097</v>
      </c>
    </row>
    <row r="8002" spans="1:4" x14ac:dyDescent="0.2">
      <c r="A8002" s="43"/>
      <c r="C8002" s="43" t="s">
        <v>8000</v>
      </c>
      <c r="D8002" s="44" t="s">
        <v>36098</v>
      </c>
    </row>
    <row r="8003" spans="1:4" x14ac:dyDescent="0.2">
      <c r="A8003" s="43"/>
      <c r="C8003" s="43" t="s">
        <v>8001</v>
      </c>
      <c r="D8003" s="44" t="s">
        <v>36099</v>
      </c>
    </row>
    <row r="8004" spans="1:4" x14ac:dyDescent="0.2">
      <c r="A8004" s="43"/>
      <c r="C8004" s="43" t="s">
        <v>8002</v>
      </c>
      <c r="D8004" s="44" t="s">
        <v>36100</v>
      </c>
    </row>
    <row r="8005" spans="1:4" x14ac:dyDescent="0.2">
      <c r="A8005" s="43"/>
      <c r="C8005" s="43" t="s">
        <v>8003</v>
      </c>
      <c r="D8005" s="44" t="s">
        <v>36101</v>
      </c>
    </row>
    <row r="8006" spans="1:4" x14ac:dyDescent="0.2">
      <c r="A8006" s="43"/>
      <c r="C8006" s="43" t="s">
        <v>8004</v>
      </c>
      <c r="D8006" s="44" t="s">
        <v>36102</v>
      </c>
    </row>
    <row r="8007" spans="1:4" x14ac:dyDescent="0.2">
      <c r="A8007" s="43"/>
      <c r="C8007" s="43" t="s">
        <v>8005</v>
      </c>
      <c r="D8007" s="44" t="s">
        <v>36103</v>
      </c>
    </row>
    <row r="8008" spans="1:4" ht="24" x14ac:dyDescent="0.2">
      <c r="A8008" s="43" t="s">
        <v>36104</v>
      </c>
      <c r="B8008" s="26" t="s">
        <v>36105</v>
      </c>
      <c r="C8008" s="43" t="s">
        <v>8006</v>
      </c>
      <c r="D8008" s="44" t="s">
        <v>36106</v>
      </c>
    </row>
    <row r="8009" spans="1:4" x14ac:dyDescent="0.2">
      <c r="A8009" s="43"/>
      <c r="C8009" s="43" t="s">
        <v>8007</v>
      </c>
      <c r="D8009" s="44" t="s">
        <v>36107</v>
      </c>
    </row>
    <row r="8010" spans="1:4" x14ac:dyDescent="0.2">
      <c r="A8010" s="43"/>
      <c r="C8010" s="43" t="s">
        <v>8008</v>
      </c>
      <c r="D8010" s="44" t="s">
        <v>36108</v>
      </c>
    </row>
    <row r="8011" spans="1:4" x14ac:dyDescent="0.2">
      <c r="A8011" s="43"/>
      <c r="C8011" s="43" t="s">
        <v>8009</v>
      </c>
      <c r="D8011" s="44" t="s">
        <v>36109</v>
      </c>
    </row>
    <row r="8012" spans="1:4" x14ac:dyDescent="0.2">
      <c r="A8012" s="43"/>
      <c r="C8012" s="43" t="s">
        <v>8010</v>
      </c>
      <c r="D8012" s="44" t="s">
        <v>36110</v>
      </c>
    </row>
    <row r="8013" spans="1:4" x14ac:dyDescent="0.2">
      <c r="A8013" s="43"/>
      <c r="C8013" s="43" t="s">
        <v>8011</v>
      </c>
      <c r="D8013" s="44" t="s">
        <v>36111</v>
      </c>
    </row>
    <row r="8014" spans="1:4" x14ac:dyDescent="0.2">
      <c r="A8014" s="43"/>
      <c r="C8014" s="43" t="s">
        <v>8012</v>
      </c>
      <c r="D8014" s="44" t="s">
        <v>36112</v>
      </c>
    </row>
    <row r="8015" spans="1:4" x14ac:dyDescent="0.2">
      <c r="A8015" s="43"/>
      <c r="C8015" s="43" t="s">
        <v>8013</v>
      </c>
      <c r="D8015" s="44" t="s">
        <v>36113</v>
      </c>
    </row>
    <row r="8016" spans="1:4" ht="36" x14ac:dyDescent="0.2">
      <c r="A8016" s="43" t="s">
        <v>36114</v>
      </c>
      <c r="B8016" s="26" t="s">
        <v>36115</v>
      </c>
      <c r="C8016" s="43" t="s">
        <v>8014</v>
      </c>
      <c r="D8016" s="44" t="s">
        <v>36116</v>
      </c>
    </row>
    <row r="8017" spans="1:4" x14ac:dyDescent="0.2">
      <c r="A8017" s="43"/>
      <c r="C8017" s="43" t="s">
        <v>8015</v>
      </c>
      <c r="D8017" s="44" t="s">
        <v>36117</v>
      </c>
    </row>
    <row r="8018" spans="1:4" x14ac:dyDescent="0.2">
      <c r="A8018" s="43"/>
      <c r="C8018" s="43" t="s">
        <v>8016</v>
      </c>
      <c r="D8018" s="44" t="s">
        <v>36118</v>
      </c>
    </row>
    <row r="8019" spans="1:4" x14ac:dyDescent="0.2">
      <c r="A8019" s="43"/>
      <c r="C8019" s="43" t="s">
        <v>8017</v>
      </c>
      <c r="D8019" s="44" t="s">
        <v>36119</v>
      </c>
    </row>
    <row r="8020" spans="1:4" x14ac:dyDescent="0.2">
      <c r="A8020" s="43"/>
      <c r="C8020" s="43" t="s">
        <v>8018</v>
      </c>
      <c r="D8020" s="44" t="s">
        <v>36120</v>
      </c>
    </row>
    <row r="8021" spans="1:4" x14ac:dyDescent="0.2">
      <c r="A8021" s="43"/>
      <c r="C8021" s="43" t="s">
        <v>8019</v>
      </c>
      <c r="D8021" s="44" t="s">
        <v>36121</v>
      </c>
    </row>
    <row r="8022" spans="1:4" x14ac:dyDescent="0.2">
      <c r="A8022" s="43"/>
      <c r="C8022" s="43" t="s">
        <v>8020</v>
      </c>
      <c r="D8022" s="44" t="s">
        <v>36122</v>
      </c>
    </row>
    <row r="8023" spans="1:4" x14ac:dyDescent="0.2">
      <c r="A8023" s="43"/>
      <c r="C8023" s="43" t="s">
        <v>8021</v>
      </c>
      <c r="D8023" s="44" t="s">
        <v>36123</v>
      </c>
    </row>
    <row r="8024" spans="1:4" x14ac:dyDescent="0.2">
      <c r="A8024" s="43"/>
      <c r="C8024" s="43" t="s">
        <v>8022</v>
      </c>
      <c r="D8024" s="44" t="s">
        <v>36124</v>
      </c>
    </row>
    <row r="8025" spans="1:4" x14ac:dyDescent="0.2">
      <c r="A8025" s="43"/>
      <c r="C8025" s="43" t="s">
        <v>8023</v>
      </c>
      <c r="D8025" s="44" t="s">
        <v>36125</v>
      </c>
    </row>
    <row r="8026" spans="1:4" ht="36" x14ac:dyDescent="0.2">
      <c r="A8026" s="43" t="s">
        <v>36126</v>
      </c>
      <c r="B8026" s="26" t="s">
        <v>36127</v>
      </c>
      <c r="C8026" s="43" t="s">
        <v>8024</v>
      </c>
      <c r="D8026" s="44" t="s">
        <v>36128</v>
      </c>
    </row>
    <row r="8027" spans="1:4" x14ac:dyDescent="0.2">
      <c r="A8027" s="43"/>
      <c r="C8027" s="43" t="s">
        <v>8025</v>
      </c>
      <c r="D8027" s="44" t="s">
        <v>36129</v>
      </c>
    </row>
    <row r="8028" spans="1:4" x14ac:dyDescent="0.2">
      <c r="A8028" s="43"/>
      <c r="C8028" s="43" t="s">
        <v>8026</v>
      </c>
      <c r="D8028" s="44" t="s">
        <v>36130</v>
      </c>
    </row>
    <row r="8029" spans="1:4" x14ac:dyDescent="0.2">
      <c r="A8029" s="43"/>
      <c r="C8029" s="43" t="s">
        <v>8027</v>
      </c>
      <c r="D8029" s="44" t="s">
        <v>36131</v>
      </c>
    </row>
    <row r="8030" spans="1:4" x14ac:dyDescent="0.2">
      <c r="A8030" s="43"/>
      <c r="C8030" s="43" t="s">
        <v>8028</v>
      </c>
      <c r="D8030" s="44" t="s">
        <v>36132</v>
      </c>
    </row>
    <row r="8031" spans="1:4" x14ac:dyDescent="0.2">
      <c r="A8031" s="43"/>
      <c r="C8031" s="43" t="s">
        <v>8029</v>
      </c>
      <c r="D8031" s="44" t="s">
        <v>36133</v>
      </c>
    </row>
    <row r="8032" spans="1:4" x14ac:dyDescent="0.2">
      <c r="A8032" s="43"/>
      <c r="C8032" s="43" t="s">
        <v>8030</v>
      </c>
      <c r="D8032" s="44" t="s">
        <v>36134</v>
      </c>
    </row>
    <row r="8033" spans="1:4" x14ac:dyDescent="0.2">
      <c r="A8033" s="43"/>
      <c r="C8033" s="43" t="s">
        <v>8031</v>
      </c>
      <c r="D8033" s="44" t="s">
        <v>36135</v>
      </c>
    </row>
    <row r="8034" spans="1:4" x14ac:dyDescent="0.2">
      <c r="A8034" s="43"/>
      <c r="C8034" s="43" t="s">
        <v>8032</v>
      </c>
      <c r="D8034" s="44" t="s">
        <v>36136</v>
      </c>
    </row>
    <row r="8035" spans="1:4" x14ac:dyDescent="0.2">
      <c r="A8035" s="43"/>
      <c r="C8035" s="43" t="s">
        <v>8033</v>
      </c>
      <c r="D8035" s="44" t="s">
        <v>36137</v>
      </c>
    </row>
    <row r="8036" spans="1:4" x14ac:dyDescent="0.2">
      <c r="A8036" s="43" t="s">
        <v>36138</v>
      </c>
      <c r="B8036" s="26" t="s">
        <v>36139</v>
      </c>
      <c r="C8036" s="43" t="s">
        <v>8034</v>
      </c>
      <c r="D8036" s="44" t="s">
        <v>36140</v>
      </c>
    </row>
    <row r="8037" spans="1:4" x14ac:dyDescent="0.2">
      <c r="A8037" s="43"/>
      <c r="C8037" s="43" t="s">
        <v>8035</v>
      </c>
      <c r="D8037" s="44" t="s">
        <v>36141</v>
      </c>
    </row>
    <row r="8038" spans="1:4" x14ac:dyDescent="0.2">
      <c r="A8038" s="43"/>
      <c r="C8038" s="43" t="s">
        <v>8036</v>
      </c>
      <c r="D8038" s="44" t="s">
        <v>36142</v>
      </c>
    </row>
    <row r="8039" spans="1:4" x14ac:dyDescent="0.2">
      <c r="A8039" s="43"/>
      <c r="C8039" s="43" t="s">
        <v>8037</v>
      </c>
      <c r="D8039" s="44" t="s">
        <v>36143</v>
      </c>
    </row>
    <row r="8040" spans="1:4" x14ac:dyDescent="0.2">
      <c r="A8040" s="43"/>
      <c r="C8040" s="43" t="s">
        <v>8038</v>
      </c>
      <c r="D8040" s="44" t="s">
        <v>36144</v>
      </c>
    </row>
    <row r="8041" spans="1:4" x14ac:dyDescent="0.2">
      <c r="A8041" s="43"/>
      <c r="C8041" s="43" t="s">
        <v>8039</v>
      </c>
      <c r="D8041" s="44" t="s">
        <v>36145</v>
      </c>
    </row>
    <row r="8042" spans="1:4" x14ac:dyDescent="0.2">
      <c r="A8042" s="43"/>
      <c r="C8042" s="43" t="s">
        <v>8040</v>
      </c>
      <c r="D8042" s="44" t="s">
        <v>36146</v>
      </c>
    </row>
    <row r="8043" spans="1:4" x14ac:dyDescent="0.2">
      <c r="A8043" s="43"/>
      <c r="C8043" s="43" t="s">
        <v>8041</v>
      </c>
      <c r="D8043" s="44" t="s">
        <v>36147</v>
      </c>
    </row>
    <row r="8044" spans="1:4" x14ac:dyDescent="0.2">
      <c r="A8044" s="43"/>
      <c r="C8044" s="43" t="s">
        <v>8042</v>
      </c>
      <c r="D8044" s="44" t="s">
        <v>36148</v>
      </c>
    </row>
    <row r="8045" spans="1:4" x14ac:dyDescent="0.2">
      <c r="A8045" s="43"/>
      <c r="C8045" s="43" t="s">
        <v>8043</v>
      </c>
      <c r="D8045" s="44" t="s">
        <v>36149</v>
      </c>
    </row>
    <row r="8046" spans="1:4" x14ac:dyDescent="0.2">
      <c r="A8046" s="43" t="s">
        <v>36150</v>
      </c>
      <c r="B8046" s="26" t="s">
        <v>36151</v>
      </c>
      <c r="C8046" s="43" t="s">
        <v>8044</v>
      </c>
      <c r="D8046" s="44" t="s">
        <v>36152</v>
      </c>
    </row>
    <row r="8047" spans="1:4" x14ac:dyDescent="0.2">
      <c r="A8047" s="43"/>
      <c r="C8047" s="43" t="s">
        <v>8045</v>
      </c>
      <c r="D8047" s="44" t="s">
        <v>36153</v>
      </c>
    </row>
    <row r="8048" spans="1:4" x14ac:dyDescent="0.2">
      <c r="A8048" s="43"/>
      <c r="C8048" s="43" t="s">
        <v>8046</v>
      </c>
      <c r="D8048" s="44" t="s">
        <v>36154</v>
      </c>
    </row>
    <row r="8049" spans="1:4" x14ac:dyDescent="0.2">
      <c r="A8049" s="43"/>
      <c r="C8049" s="43" t="s">
        <v>8047</v>
      </c>
      <c r="D8049" s="44" t="s">
        <v>36155</v>
      </c>
    </row>
    <row r="8050" spans="1:4" x14ac:dyDescent="0.2">
      <c r="A8050" s="43"/>
      <c r="C8050" s="43" t="s">
        <v>8048</v>
      </c>
      <c r="D8050" s="44" t="s">
        <v>36156</v>
      </c>
    </row>
    <row r="8051" spans="1:4" x14ac:dyDescent="0.2">
      <c r="A8051" s="43"/>
      <c r="C8051" s="43" t="s">
        <v>8049</v>
      </c>
      <c r="D8051" s="44" t="s">
        <v>36157</v>
      </c>
    </row>
    <row r="8052" spans="1:4" x14ac:dyDescent="0.2">
      <c r="A8052" s="43"/>
      <c r="C8052" s="43" t="s">
        <v>8050</v>
      </c>
      <c r="D8052" s="44" t="s">
        <v>36158</v>
      </c>
    </row>
    <row r="8053" spans="1:4" x14ac:dyDescent="0.2">
      <c r="A8053" s="43"/>
      <c r="C8053" s="43" t="s">
        <v>8051</v>
      </c>
      <c r="D8053" s="44" t="s">
        <v>36159</v>
      </c>
    </row>
    <row r="8054" spans="1:4" x14ac:dyDescent="0.2">
      <c r="A8054" s="43"/>
      <c r="C8054" s="43" t="s">
        <v>8052</v>
      </c>
      <c r="D8054" s="44" t="s">
        <v>36160</v>
      </c>
    </row>
    <row r="8055" spans="1:4" x14ac:dyDescent="0.2">
      <c r="A8055" s="43"/>
      <c r="C8055" s="43" t="s">
        <v>8053</v>
      </c>
      <c r="D8055" s="44" t="s">
        <v>36161</v>
      </c>
    </row>
    <row r="8056" spans="1:4" ht="36" x14ac:dyDescent="0.2">
      <c r="A8056" s="43" t="s">
        <v>36162</v>
      </c>
      <c r="B8056" s="26" t="s">
        <v>36163</v>
      </c>
      <c r="C8056" s="43" t="s">
        <v>8054</v>
      </c>
      <c r="D8056" s="44" t="s">
        <v>36164</v>
      </c>
    </row>
    <row r="8057" spans="1:4" x14ac:dyDescent="0.2">
      <c r="A8057" s="43"/>
      <c r="C8057" s="43" t="s">
        <v>8055</v>
      </c>
      <c r="D8057" s="44" t="s">
        <v>36165</v>
      </c>
    </row>
    <row r="8058" spans="1:4" x14ac:dyDescent="0.2">
      <c r="A8058" s="43"/>
      <c r="C8058" s="43" t="s">
        <v>8056</v>
      </c>
      <c r="D8058" s="44" t="s">
        <v>36166</v>
      </c>
    </row>
    <row r="8059" spans="1:4" x14ac:dyDescent="0.2">
      <c r="A8059" s="43"/>
      <c r="C8059" s="43" t="s">
        <v>8057</v>
      </c>
      <c r="D8059" s="44" t="s">
        <v>36167</v>
      </c>
    </row>
    <row r="8060" spans="1:4" x14ac:dyDescent="0.2">
      <c r="A8060" s="43"/>
      <c r="C8060" s="43" t="s">
        <v>8058</v>
      </c>
      <c r="D8060" s="44" t="s">
        <v>36168</v>
      </c>
    </row>
    <row r="8061" spans="1:4" x14ac:dyDescent="0.2">
      <c r="A8061" s="43"/>
      <c r="C8061" s="43" t="s">
        <v>8059</v>
      </c>
      <c r="D8061" s="44" t="s">
        <v>36169</v>
      </c>
    </row>
    <row r="8062" spans="1:4" x14ac:dyDescent="0.2">
      <c r="A8062" s="43"/>
      <c r="C8062" s="43" t="s">
        <v>8060</v>
      </c>
      <c r="D8062" s="44" t="s">
        <v>36170</v>
      </c>
    </row>
    <row r="8063" spans="1:4" x14ac:dyDescent="0.2">
      <c r="A8063" s="43"/>
      <c r="C8063" s="43" t="s">
        <v>8061</v>
      </c>
      <c r="D8063" s="44" t="s">
        <v>36171</v>
      </c>
    </row>
    <row r="8064" spans="1:4" ht="24" x14ac:dyDescent="0.2">
      <c r="A8064" s="43" t="s">
        <v>36172</v>
      </c>
      <c r="B8064" s="26" t="s">
        <v>36173</v>
      </c>
      <c r="C8064" s="43" t="s">
        <v>8062</v>
      </c>
      <c r="D8064" s="44" t="s">
        <v>36174</v>
      </c>
    </row>
    <row r="8065" spans="1:4" x14ac:dyDescent="0.2">
      <c r="A8065" s="43"/>
      <c r="C8065" s="43" t="s">
        <v>8063</v>
      </c>
      <c r="D8065" s="44" t="s">
        <v>36175</v>
      </c>
    </row>
    <row r="8066" spans="1:4" x14ac:dyDescent="0.2">
      <c r="A8066" s="43"/>
      <c r="C8066" s="43" t="s">
        <v>8064</v>
      </c>
      <c r="D8066" s="44" t="s">
        <v>36176</v>
      </c>
    </row>
    <row r="8067" spans="1:4" x14ac:dyDescent="0.2">
      <c r="A8067" s="43"/>
      <c r="C8067" s="43" t="s">
        <v>8065</v>
      </c>
      <c r="D8067" s="44" t="s">
        <v>36177</v>
      </c>
    </row>
    <row r="8068" spans="1:4" x14ac:dyDescent="0.2">
      <c r="A8068" s="43"/>
      <c r="C8068" s="43" t="s">
        <v>8066</v>
      </c>
      <c r="D8068" s="44" t="s">
        <v>36178</v>
      </c>
    </row>
    <row r="8069" spans="1:4" x14ac:dyDescent="0.2">
      <c r="A8069" s="43"/>
      <c r="C8069" s="43" t="s">
        <v>8067</v>
      </c>
      <c r="D8069" s="44" t="s">
        <v>36179</v>
      </c>
    </row>
    <row r="8070" spans="1:4" x14ac:dyDescent="0.2">
      <c r="A8070" s="43"/>
      <c r="C8070" s="43" t="s">
        <v>8068</v>
      </c>
      <c r="D8070" s="44" t="s">
        <v>36180</v>
      </c>
    </row>
    <row r="8071" spans="1:4" x14ac:dyDescent="0.2">
      <c r="A8071" s="43"/>
      <c r="C8071" s="43" t="s">
        <v>8069</v>
      </c>
      <c r="D8071" s="44" t="s">
        <v>36181</v>
      </c>
    </row>
    <row r="8072" spans="1:4" x14ac:dyDescent="0.2">
      <c r="A8072" s="43"/>
      <c r="C8072" s="43" t="s">
        <v>8070</v>
      </c>
      <c r="D8072" s="44" t="s">
        <v>36182</v>
      </c>
    </row>
    <row r="8073" spans="1:4" x14ac:dyDescent="0.2">
      <c r="A8073" s="43"/>
      <c r="C8073" s="43" t="s">
        <v>8071</v>
      </c>
      <c r="D8073" s="44" t="s">
        <v>36183</v>
      </c>
    </row>
    <row r="8074" spans="1:4" ht="36" x14ac:dyDescent="0.2">
      <c r="A8074" s="43" t="s">
        <v>36184</v>
      </c>
      <c r="B8074" s="26" t="s">
        <v>36185</v>
      </c>
      <c r="C8074" s="43" t="s">
        <v>8072</v>
      </c>
      <c r="D8074" s="44" t="s">
        <v>36186</v>
      </c>
    </row>
    <row r="8075" spans="1:4" x14ac:dyDescent="0.2">
      <c r="A8075" s="43"/>
      <c r="C8075" s="43" t="s">
        <v>8073</v>
      </c>
      <c r="D8075" s="44" t="s">
        <v>36187</v>
      </c>
    </row>
    <row r="8076" spans="1:4" x14ac:dyDescent="0.2">
      <c r="A8076" s="43"/>
      <c r="C8076" s="43" t="s">
        <v>8074</v>
      </c>
      <c r="D8076" s="44" t="s">
        <v>36188</v>
      </c>
    </row>
    <row r="8077" spans="1:4" x14ac:dyDescent="0.2">
      <c r="A8077" s="43"/>
      <c r="C8077" s="43" t="s">
        <v>8075</v>
      </c>
      <c r="D8077" s="44" t="s">
        <v>36189</v>
      </c>
    </row>
    <row r="8078" spans="1:4" x14ac:dyDescent="0.2">
      <c r="A8078" s="43"/>
      <c r="C8078" s="43" t="s">
        <v>8076</v>
      </c>
      <c r="D8078" s="44" t="s">
        <v>36190</v>
      </c>
    </row>
    <row r="8079" spans="1:4" x14ac:dyDescent="0.2">
      <c r="A8079" s="43"/>
      <c r="C8079" s="43" t="s">
        <v>8077</v>
      </c>
      <c r="D8079" s="44" t="s">
        <v>36191</v>
      </c>
    </row>
    <row r="8080" spans="1:4" x14ac:dyDescent="0.2">
      <c r="A8080" s="43"/>
      <c r="C8080" s="43" t="s">
        <v>8078</v>
      </c>
      <c r="D8080" s="44" t="s">
        <v>36192</v>
      </c>
    </row>
    <row r="8081" spans="1:4" x14ac:dyDescent="0.2">
      <c r="A8081" s="43"/>
      <c r="C8081" s="43" t="s">
        <v>8079</v>
      </c>
      <c r="D8081" s="44" t="s">
        <v>36193</v>
      </c>
    </row>
    <row r="8082" spans="1:4" ht="36" x14ac:dyDescent="0.2">
      <c r="A8082" s="43" t="s">
        <v>36194</v>
      </c>
      <c r="B8082" s="26" t="s">
        <v>36195</v>
      </c>
      <c r="C8082" s="43" t="s">
        <v>8080</v>
      </c>
      <c r="D8082" s="44" t="s">
        <v>36196</v>
      </c>
    </row>
    <row r="8083" spans="1:4" x14ac:dyDescent="0.2">
      <c r="A8083" s="43"/>
      <c r="C8083" s="43" t="s">
        <v>8081</v>
      </c>
      <c r="D8083" s="44" t="s">
        <v>36197</v>
      </c>
    </row>
    <row r="8084" spans="1:4" x14ac:dyDescent="0.2">
      <c r="A8084" s="43"/>
      <c r="C8084" s="43" t="s">
        <v>8082</v>
      </c>
      <c r="D8084" s="44" t="s">
        <v>36198</v>
      </c>
    </row>
    <row r="8085" spans="1:4" x14ac:dyDescent="0.2">
      <c r="A8085" s="43"/>
      <c r="C8085" s="43" t="s">
        <v>8083</v>
      </c>
      <c r="D8085" s="44" t="s">
        <v>36199</v>
      </c>
    </row>
    <row r="8086" spans="1:4" x14ac:dyDescent="0.2">
      <c r="A8086" s="43"/>
      <c r="C8086" s="43" t="s">
        <v>8084</v>
      </c>
      <c r="D8086" s="44" t="s">
        <v>36200</v>
      </c>
    </row>
    <row r="8087" spans="1:4" x14ac:dyDescent="0.2">
      <c r="A8087" s="43"/>
      <c r="C8087" s="43" t="s">
        <v>8085</v>
      </c>
      <c r="D8087" s="44" t="s">
        <v>36201</v>
      </c>
    </row>
    <row r="8088" spans="1:4" x14ac:dyDescent="0.2">
      <c r="A8088" s="43"/>
      <c r="C8088" s="43" t="s">
        <v>8086</v>
      </c>
      <c r="D8088" s="44" t="s">
        <v>36202</v>
      </c>
    </row>
    <row r="8089" spans="1:4" x14ac:dyDescent="0.2">
      <c r="A8089" s="43"/>
      <c r="C8089" s="43" t="s">
        <v>8087</v>
      </c>
      <c r="D8089" s="44" t="s">
        <v>36203</v>
      </c>
    </row>
    <row r="8090" spans="1:4" x14ac:dyDescent="0.2">
      <c r="A8090" s="43"/>
      <c r="C8090" s="43" t="s">
        <v>8088</v>
      </c>
      <c r="D8090" s="44" t="s">
        <v>36204</v>
      </c>
    </row>
    <row r="8091" spans="1:4" x14ac:dyDescent="0.2">
      <c r="A8091" s="43"/>
      <c r="C8091" s="43" t="s">
        <v>8089</v>
      </c>
      <c r="D8091" s="44" t="s">
        <v>36205</v>
      </c>
    </row>
    <row r="8092" spans="1:4" ht="36" x14ac:dyDescent="0.2">
      <c r="A8092" s="43" t="s">
        <v>36206</v>
      </c>
      <c r="B8092" s="26" t="s">
        <v>36207</v>
      </c>
      <c r="C8092" s="43" t="s">
        <v>8090</v>
      </c>
      <c r="D8092" s="44" t="s">
        <v>36208</v>
      </c>
    </row>
    <row r="8093" spans="1:4" x14ac:dyDescent="0.2">
      <c r="A8093" s="43"/>
      <c r="C8093" s="43" t="s">
        <v>8091</v>
      </c>
      <c r="D8093" s="44" t="s">
        <v>36209</v>
      </c>
    </row>
    <row r="8094" spans="1:4" x14ac:dyDescent="0.2">
      <c r="A8094" s="43"/>
      <c r="C8094" s="43" t="s">
        <v>8092</v>
      </c>
      <c r="D8094" s="44" t="s">
        <v>36210</v>
      </c>
    </row>
    <row r="8095" spans="1:4" x14ac:dyDescent="0.2">
      <c r="A8095" s="43"/>
      <c r="C8095" s="43" t="s">
        <v>8093</v>
      </c>
      <c r="D8095" s="44" t="s">
        <v>36211</v>
      </c>
    </row>
    <row r="8096" spans="1:4" x14ac:dyDescent="0.2">
      <c r="A8096" s="43"/>
      <c r="C8096" s="43" t="s">
        <v>8094</v>
      </c>
      <c r="D8096" s="44" t="s">
        <v>36212</v>
      </c>
    </row>
    <row r="8097" spans="1:4" x14ac:dyDescent="0.2">
      <c r="A8097" s="43"/>
      <c r="C8097" s="43" t="s">
        <v>8095</v>
      </c>
      <c r="D8097" s="44" t="s">
        <v>36213</v>
      </c>
    </row>
    <row r="8098" spans="1:4" x14ac:dyDescent="0.2">
      <c r="A8098" s="43"/>
      <c r="C8098" s="43" t="s">
        <v>8096</v>
      </c>
      <c r="D8098" s="44" t="s">
        <v>36214</v>
      </c>
    </row>
    <row r="8099" spans="1:4" ht="24" x14ac:dyDescent="0.2">
      <c r="A8099" s="43" t="s">
        <v>36215</v>
      </c>
      <c r="B8099" s="26" t="s">
        <v>36216</v>
      </c>
      <c r="C8099" s="43" t="s">
        <v>8097</v>
      </c>
      <c r="D8099" s="44" t="s">
        <v>36217</v>
      </c>
    </row>
    <row r="8100" spans="1:4" x14ac:dyDescent="0.2">
      <c r="A8100" s="43"/>
      <c r="C8100" s="43" t="s">
        <v>8098</v>
      </c>
      <c r="D8100" s="44" t="s">
        <v>36218</v>
      </c>
    </row>
    <row r="8101" spans="1:4" x14ac:dyDescent="0.2">
      <c r="A8101" s="43"/>
      <c r="C8101" s="43" t="s">
        <v>8099</v>
      </c>
      <c r="D8101" s="44" t="s">
        <v>36219</v>
      </c>
    </row>
    <row r="8102" spans="1:4" x14ac:dyDescent="0.2">
      <c r="A8102" s="43"/>
      <c r="C8102" s="43" t="s">
        <v>8100</v>
      </c>
      <c r="D8102" s="44" t="s">
        <v>36220</v>
      </c>
    </row>
    <row r="8103" spans="1:4" x14ac:dyDescent="0.2">
      <c r="A8103" s="43"/>
      <c r="C8103" s="43" t="s">
        <v>8101</v>
      </c>
      <c r="D8103" s="44" t="s">
        <v>36221</v>
      </c>
    </row>
    <row r="8104" spans="1:4" x14ac:dyDescent="0.2">
      <c r="A8104" s="43"/>
      <c r="C8104" s="43" t="s">
        <v>8102</v>
      </c>
      <c r="D8104" s="44" t="s">
        <v>36222</v>
      </c>
    </row>
    <row r="8105" spans="1:4" x14ac:dyDescent="0.2">
      <c r="A8105" s="43"/>
      <c r="C8105" s="43" t="s">
        <v>8103</v>
      </c>
      <c r="D8105" s="44" t="s">
        <v>36223</v>
      </c>
    </row>
    <row r="8106" spans="1:4" x14ac:dyDescent="0.2">
      <c r="A8106" s="43"/>
      <c r="C8106" s="43" t="s">
        <v>8104</v>
      </c>
      <c r="D8106" s="44" t="s">
        <v>36224</v>
      </c>
    </row>
    <row r="8107" spans="1:4" x14ac:dyDescent="0.2">
      <c r="A8107" s="43"/>
      <c r="C8107" s="43" t="s">
        <v>8105</v>
      </c>
      <c r="D8107" s="44" t="s">
        <v>36225</v>
      </c>
    </row>
    <row r="8108" spans="1:4" x14ac:dyDescent="0.2">
      <c r="A8108" s="43"/>
      <c r="C8108" s="43" t="s">
        <v>8106</v>
      </c>
      <c r="D8108" s="44" t="s">
        <v>36226</v>
      </c>
    </row>
    <row r="8109" spans="1:4" ht="24" x14ac:dyDescent="0.2">
      <c r="A8109" s="43" t="s">
        <v>36227</v>
      </c>
      <c r="B8109" s="26" t="s">
        <v>36228</v>
      </c>
      <c r="C8109" s="43" t="s">
        <v>8107</v>
      </c>
      <c r="D8109" s="44" t="s">
        <v>36229</v>
      </c>
    </row>
    <row r="8110" spans="1:4" x14ac:dyDescent="0.2">
      <c r="A8110" s="43"/>
      <c r="C8110" s="43" t="s">
        <v>8108</v>
      </c>
      <c r="D8110" s="44" t="s">
        <v>36230</v>
      </c>
    </row>
    <row r="8111" spans="1:4" x14ac:dyDescent="0.2">
      <c r="A8111" s="43"/>
      <c r="C8111" s="43" t="s">
        <v>8109</v>
      </c>
      <c r="D8111" s="44" t="s">
        <v>36231</v>
      </c>
    </row>
    <row r="8112" spans="1:4" x14ac:dyDescent="0.2">
      <c r="A8112" s="43"/>
      <c r="C8112" s="43" t="s">
        <v>8110</v>
      </c>
      <c r="D8112" s="44" t="s">
        <v>36232</v>
      </c>
    </row>
    <row r="8113" spans="1:4" x14ac:dyDescent="0.2">
      <c r="A8113" s="43"/>
      <c r="C8113" s="43" t="s">
        <v>8111</v>
      </c>
      <c r="D8113" s="44" t="s">
        <v>36233</v>
      </c>
    </row>
    <row r="8114" spans="1:4" x14ac:dyDescent="0.2">
      <c r="A8114" s="43"/>
      <c r="C8114" s="43" t="s">
        <v>8112</v>
      </c>
      <c r="D8114" s="44" t="s">
        <v>36234</v>
      </c>
    </row>
    <row r="8115" spans="1:4" ht="36" x14ac:dyDescent="0.2">
      <c r="A8115" s="43" t="s">
        <v>36235</v>
      </c>
      <c r="B8115" s="26" t="s">
        <v>36236</v>
      </c>
      <c r="C8115" s="43" t="s">
        <v>8113</v>
      </c>
      <c r="D8115" s="44" t="s">
        <v>36237</v>
      </c>
    </row>
    <row r="8116" spans="1:4" x14ac:dyDescent="0.2">
      <c r="A8116" s="43"/>
      <c r="C8116" s="43" t="s">
        <v>8114</v>
      </c>
      <c r="D8116" s="44" t="s">
        <v>36238</v>
      </c>
    </row>
    <row r="8117" spans="1:4" x14ac:dyDescent="0.2">
      <c r="A8117" s="43"/>
      <c r="C8117" s="43" t="s">
        <v>8115</v>
      </c>
      <c r="D8117" s="44" t="s">
        <v>36239</v>
      </c>
    </row>
    <row r="8118" spans="1:4" x14ac:dyDescent="0.2">
      <c r="A8118" s="43"/>
      <c r="C8118" s="43" t="s">
        <v>8116</v>
      </c>
      <c r="D8118" s="44" t="s">
        <v>36240</v>
      </c>
    </row>
    <row r="8119" spans="1:4" x14ac:dyDescent="0.2">
      <c r="A8119" s="43"/>
      <c r="C8119" s="43" t="s">
        <v>8117</v>
      </c>
      <c r="D8119" s="44" t="s">
        <v>36241</v>
      </c>
    </row>
    <row r="8120" spans="1:4" x14ac:dyDescent="0.2">
      <c r="A8120" s="43"/>
      <c r="C8120" s="43" t="s">
        <v>8118</v>
      </c>
      <c r="D8120" s="44" t="s">
        <v>36242</v>
      </c>
    </row>
    <row r="8121" spans="1:4" x14ac:dyDescent="0.2">
      <c r="A8121" s="43"/>
      <c r="C8121" s="43" t="s">
        <v>8119</v>
      </c>
      <c r="D8121" s="44" t="s">
        <v>36243</v>
      </c>
    </row>
    <row r="8122" spans="1:4" x14ac:dyDescent="0.2">
      <c r="A8122" s="43"/>
      <c r="C8122" s="43" t="s">
        <v>8120</v>
      </c>
      <c r="D8122" s="44" t="s">
        <v>36244</v>
      </c>
    </row>
    <row r="8123" spans="1:4" x14ac:dyDescent="0.2">
      <c r="A8123" s="43"/>
      <c r="C8123" s="43" t="s">
        <v>8121</v>
      </c>
      <c r="D8123" s="44" t="s">
        <v>36245</v>
      </c>
    </row>
    <row r="8124" spans="1:4" ht="24" x14ac:dyDescent="0.2">
      <c r="A8124" s="43" t="s">
        <v>36246</v>
      </c>
      <c r="B8124" s="26" t="s">
        <v>36247</v>
      </c>
      <c r="C8124" s="43" t="s">
        <v>8122</v>
      </c>
      <c r="D8124" s="44" t="s">
        <v>36248</v>
      </c>
    </row>
    <row r="8125" spans="1:4" x14ac:dyDescent="0.2">
      <c r="A8125" s="43"/>
      <c r="C8125" s="43" t="s">
        <v>8123</v>
      </c>
      <c r="D8125" s="44" t="s">
        <v>36249</v>
      </c>
    </row>
    <row r="8126" spans="1:4" x14ac:dyDescent="0.2">
      <c r="A8126" s="43"/>
      <c r="C8126" s="43" t="s">
        <v>8124</v>
      </c>
      <c r="D8126" s="44" t="s">
        <v>36250</v>
      </c>
    </row>
    <row r="8127" spans="1:4" x14ac:dyDescent="0.2">
      <c r="A8127" s="43"/>
      <c r="C8127" s="43" t="s">
        <v>8125</v>
      </c>
      <c r="D8127" s="44" t="s">
        <v>36251</v>
      </c>
    </row>
    <row r="8128" spans="1:4" x14ac:dyDescent="0.2">
      <c r="A8128" s="43"/>
      <c r="C8128" s="43" t="s">
        <v>8126</v>
      </c>
      <c r="D8128" s="44" t="s">
        <v>36252</v>
      </c>
    </row>
    <row r="8129" spans="1:4" x14ac:dyDescent="0.2">
      <c r="A8129" s="43"/>
      <c r="C8129" s="43" t="s">
        <v>8127</v>
      </c>
      <c r="D8129" s="44" t="s">
        <v>36253</v>
      </c>
    </row>
    <row r="8130" spans="1:4" x14ac:dyDescent="0.2">
      <c r="A8130" s="43"/>
      <c r="C8130" s="43" t="s">
        <v>8128</v>
      </c>
      <c r="D8130" s="44" t="s">
        <v>36254</v>
      </c>
    </row>
    <row r="8131" spans="1:4" x14ac:dyDescent="0.2">
      <c r="A8131" s="43"/>
      <c r="C8131" s="43" t="s">
        <v>8129</v>
      </c>
      <c r="D8131" s="44" t="s">
        <v>36255</v>
      </c>
    </row>
    <row r="8132" spans="1:4" x14ac:dyDescent="0.2">
      <c r="A8132" s="43"/>
      <c r="C8132" s="43" t="s">
        <v>8130</v>
      </c>
      <c r="D8132" s="44" t="s">
        <v>36256</v>
      </c>
    </row>
    <row r="8133" spans="1:4" ht="36" x14ac:dyDescent="0.2">
      <c r="A8133" s="43" t="s">
        <v>36257</v>
      </c>
      <c r="B8133" s="26" t="s">
        <v>36258</v>
      </c>
      <c r="C8133" s="43" t="s">
        <v>8131</v>
      </c>
      <c r="D8133" s="44" t="s">
        <v>36259</v>
      </c>
    </row>
    <row r="8134" spans="1:4" x14ac:dyDescent="0.2">
      <c r="A8134" s="43"/>
      <c r="C8134" s="43" t="s">
        <v>8132</v>
      </c>
      <c r="D8134" s="44" t="s">
        <v>36260</v>
      </c>
    </row>
    <row r="8135" spans="1:4" x14ac:dyDescent="0.2">
      <c r="A8135" s="43"/>
      <c r="C8135" s="43" t="s">
        <v>8133</v>
      </c>
      <c r="D8135" s="44" t="s">
        <v>36261</v>
      </c>
    </row>
    <row r="8136" spans="1:4" x14ac:dyDescent="0.2">
      <c r="A8136" s="43"/>
      <c r="C8136" s="43" t="s">
        <v>8134</v>
      </c>
      <c r="D8136" s="44" t="s">
        <v>36262</v>
      </c>
    </row>
    <row r="8137" spans="1:4" x14ac:dyDescent="0.2">
      <c r="A8137" s="43"/>
      <c r="C8137" s="43" t="s">
        <v>8135</v>
      </c>
      <c r="D8137" s="44" t="s">
        <v>36263</v>
      </c>
    </row>
    <row r="8138" spans="1:4" x14ac:dyDescent="0.2">
      <c r="A8138" s="43"/>
      <c r="C8138" s="43" t="s">
        <v>8136</v>
      </c>
      <c r="D8138" s="44" t="s">
        <v>36264</v>
      </c>
    </row>
    <row r="8139" spans="1:4" x14ac:dyDescent="0.2">
      <c r="A8139" s="43"/>
      <c r="C8139" s="43" t="s">
        <v>8137</v>
      </c>
      <c r="D8139" s="44" t="s">
        <v>36265</v>
      </c>
    </row>
    <row r="8140" spans="1:4" x14ac:dyDescent="0.2">
      <c r="A8140" s="43"/>
      <c r="C8140" s="43" t="s">
        <v>8138</v>
      </c>
      <c r="D8140" s="44" t="s">
        <v>36266</v>
      </c>
    </row>
    <row r="8141" spans="1:4" x14ac:dyDescent="0.2">
      <c r="A8141" s="43"/>
      <c r="C8141" s="43" t="s">
        <v>8139</v>
      </c>
      <c r="D8141" s="44" t="s">
        <v>36267</v>
      </c>
    </row>
    <row r="8142" spans="1:4" x14ac:dyDescent="0.2">
      <c r="A8142" s="43"/>
      <c r="C8142" s="43" t="s">
        <v>8140</v>
      </c>
      <c r="D8142" s="44" t="s">
        <v>36268</v>
      </c>
    </row>
    <row r="8143" spans="1:4" ht="48" x14ac:dyDescent="0.2">
      <c r="A8143" s="43" t="s">
        <v>36269</v>
      </c>
      <c r="B8143" s="26" t="s">
        <v>36270</v>
      </c>
      <c r="C8143" s="43" t="s">
        <v>8141</v>
      </c>
      <c r="D8143" s="44" t="s">
        <v>36271</v>
      </c>
    </row>
    <row r="8144" spans="1:4" x14ac:dyDescent="0.2">
      <c r="A8144" s="43"/>
      <c r="C8144" s="43" t="s">
        <v>8142</v>
      </c>
      <c r="D8144" s="44" t="s">
        <v>36272</v>
      </c>
    </row>
    <row r="8145" spans="1:4" x14ac:dyDescent="0.2">
      <c r="A8145" s="43"/>
      <c r="C8145" s="43" t="s">
        <v>8143</v>
      </c>
      <c r="D8145" s="44" t="s">
        <v>36273</v>
      </c>
    </row>
    <row r="8146" spans="1:4" x14ac:dyDescent="0.2">
      <c r="A8146" s="43"/>
      <c r="C8146" s="43" t="s">
        <v>8144</v>
      </c>
      <c r="D8146" s="44" t="s">
        <v>36274</v>
      </c>
    </row>
    <row r="8147" spans="1:4" x14ac:dyDescent="0.2">
      <c r="A8147" s="43"/>
      <c r="C8147" s="43" t="s">
        <v>8145</v>
      </c>
      <c r="D8147" s="44" t="s">
        <v>36275</v>
      </c>
    </row>
    <row r="8148" spans="1:4" x14ac:dyDescent="0.2">
      <c r="A8148" s="43"/>
      <c r="C8148" s="43" t="s">
        <v>8146</v>
      </c>
      <c r="D8148" s="44" t="s">
        <v>36276</v>
      </c>
    </row>
    <row r="8149" spans="1:4" x14ac:dyDescent="0.2">
      <c r="A8149" s="43"/>
      <c r="C8149" s="43" t="s">
        <v>8147</v>
      </c>
      <c r="D8149" s="44" t="s">
        <v>36277</v>
      </c>
    </row>
    <row r="8150" spans="1:4" x14ac:dyDescent="0.2">
      <c r="A8150" s="43"/>
      <c r="C8150" s="43" t="s">
        <v>8148</v>
      </c>
      <c r="D8150" s="44" t="s">
        <v>36278</v>
      </c>
    </row>
    <row r="8151" spans="1:4" x14ac:dyDescent="0.2">
      <c r="A8151" s="43"/>
      <c r="C8151" s="43" t="s">
        <v>8149</v>
      </c>
      <c r="D8151" s="44" t="s">
        <v>36279</v>
      </c>
    </row>
    <row r="8152" spans="1:4" x14ac:dyDescent="0.2">
      <c r="A8152" s="43"/>
      <c r="C8152" s="43" t="s">
        <v>8150</v>
      </c>
      <c r="D8152" s="44" t="s">
        <v>36280</v>
      </c>
    </row>
    <row r="8153" spans="1:4" ht="24" x14ac:dyDescent="0.2">
      <c r="A8153" s="43" t="s">
        <v>36281</v>
      </c>
      <c r="B8153" s="26" t="s">
        <v>36282</v>
      </c>
      <c r="C8153" s="43" t="s">
        <v>8151</v>
      </c>
      <c r="D8153" s="44" t="s">
        <v>36283</v>
      </c>
    </row>
    <row r="8154" spans="1:4" x14ac:dyDescent="0.2">
      <c r="A8154" s="43"/>
      <c r="C8154" s="43" t="s">
        <v>8152</v>
      </c>
      <c r="D8154" s="44" t="s">
        <v>36284</v>
      </c>
    </row>
    <row r="8155" spans="1:4" x14ac:dyDescent="0.2">
      <c r="A8155" s="43"/>
      <c r="C8155" s="43" t="s">
        <v>8153</v>
      </c>
      <c r="D8155" s="44" t="s">
        <v>36285</v>
      </c>
    </row>
    <row r="8156" spans="1:4" x14ac:dyDescent="0.2">
      <c r="A8156" s="43"/>
      <c r="C8156" s="43" t="s">
        <v>8154</v>
      </c>
      <c r="D8156" s="44" t="s">
        <v>36286</v>
      </c>
    </row>
    <row r="8157" spans="1:4" x14ac:dyDescent="0.2">
      <c r="A8157" s="43"/>
      <c r="C8157" s="43" t="s">
        <v>8155</v>
      </c>
      <c r="D8157" s="44" t="s">
        <v>36287</v>
      </c>
    </row>
    <row r="8158" spans="1:4" x14ac:dyDescent="0.2">
      <c r="A8158" s="43"/>
      <c r="C8158" s="43" t="s">
        <v>8156</v>
      </c>
      <c r="D8158" s="44" t="s">
        <v>36288</v>
      </c>
    </row>
    <row r="8159" spans="1:4" x14ac:dyDescent="0.2">
      <c r="A8159" s="43"/>
      <c r="C8159" s="43" t="s">
        <v>8157</v>
      </c>
      <c r="D8159" s="44" t="s">
        <v>36289</v>
      </c>
    </row>
    <row r="8160" spans="1:4" x14ac:dyDescent="0.2">
      <c r="A8160" s="43"/>
      <c r="C8160" s="43" t="s">
        <v>8158</v>
      </c>
      <c r="D8160" s="44" t="s">
        <v>36290</v>
      </c>
    </row>
    <row r="8161" spans="1:4" x14ac:dyDescent="0.2">
      <c r="A8161" s="43"/>
      <c r="C8161" s="43" t="s">
        <v>8159</v>
      </c>
      <c r="D8161" s="44" t="s">
        <v>36291</v>
      </c>
    </row>
    <row r="8162" spans="1:4" x14ac:dyDescent="0.2">
      <c r="A8162" s="43"/>
      <c r="C8162" s="43" t="s">
        <v>8160</v>
      </c>
      <c r="D8162" s="44" t="s">
        <v>36292</v>
      </c>
    </row>
    <row r="8163" spans="1:4" ht="36" x14ac:dyDescent="0.2">
      <c r="A8163" s="43" t="s">
        <v>36293</v>
      </c>
      <c r="B8163" s="26" t="s">
        <v>36294</v>
      </c>
      <c r="C8163" s="43" t="s">
        <v>8161</v>
      </c>
      <c r="D8163" s="44" t="s">
        <v>36295</v>
      </c>
    </row>
    <row r="8164" spans="1:4" x14ac:dyDescent="0.2">
      <c r="A8164" s="43"/>
      <c r="C8164" s="43" t="s">
        <v>8162</v>
      </c>
      <c r="D8164" s="44" t="s">
        <v>36296</v>
      </c>
    </row>
    <row r="8165" spans="1:4" x14ac:dyDescent="0.2">
      <c r="A8165" s="43"/>
      <c r="C8165" s="43" t="s">
        <v>8163</v>
      </c>
      <c r="D8165" s="44" t="s">
        <v>36297</v>
      </c>
    </row>
    <row r="8166" spans="1:4" x14ac:dyDescent="0.2">
      <c r="A8166" s="43"/>
      <c r="C8166" s="43" t="s">
        <v>8164</v>
      </c>
      <c r="D8166" s="44" t="s">
        <v>36298</v>
      </c>
    </row>
    <row r="8167" spans="1:4" x14ac:dyDescent="0.2">
      <c r="A8167" s="43"/>
      <c r="C8167" s="43" t="s">
        <v>8165</v>
      </c>
      <c r="D8167" s="44" t="s">
        <v>36299</v>
      </c>
    </row>
    <row r="8168" spans="1:4" x14ac:dyDescent="0.2">
      <c r="A8168" s="43"/>
      <c r="C8168" s="43" t="s">
        <v>8166</v>
      </c>
      <c r="D8168" s="44" t="s">
        <v>36300</v>
      </c>
    </row>
    <row r="8169" spans="1:4" x14ac:dyDescent="0.2">
      <c r="A8169" s="43"/>
      <c r="C8169" s="43" t="s">
        <v>8167</v>
      </c>
      <c r="D8169" s="44" t="s">
        <v>36301</v>
      </c>
    </row>
    <row r="8170" spans="1:4" x14ac:dyDescent="0.2">
      <c r="A8170" s="43"/>
      <c r="C8170" s="43" t="s">
        <v>8168</v>
      </c>
      <c r="D8170" s="44" t="s">
        <v>36302</v>
      </c>
    </row>
    <row r="8171" spans="1:4" x14ac:dyDescent="0.2">
      <c r="A8171" s="43"/>
      <c r="C8171" s="43" t="s">
        <v>8169</v>
      </c>
      <c r="D8171" s="44" t="s">
        <v>36303</v>
      </c>
    </row>
    <row r="8172" spans="1:4" x14ac:dyDescent="0.2">
      <c r="A8172" s="43"/>
      <c r="C8172" s="43" t="s">
        <v>8170</v>
      </c>
      <c r="D8172" s="44" t="s">
        <v>36304</v>
      </c>
    </row>
    <row r="8173" spans="1:4" ht="48" x14ac:dyDescent="0.2">
      <c r="A8173" s="43" t="s">
        <v>36305</v>
      </c>
      <c r="B8173" s="26" t="s">
        <v>36306</v>
      </c>
      <c r="C8173" s="43" t="s">
        <v>8171</v>
      </c>
      <c r="D8173" s="44" t="s">
        <v>36307</v>
      </c>
    </row>
    <row r="8174" spans="1:4" x14ac:dyDescent="0.2">
      <c r="A8174" s="43"/>
      <c r="C8174" s="43" t="s">
        <v>8172</v>
      </c>
      <c r="D8174" s="44" t="s">
        <v>36308</v>
      </c>
    </row>
    <row r="8175" spans="1:4" x14ac:dyDescent="0.2">
      <c r="A8175" s="43"/>
      <c r="C8175" s="43" t="s">
        <v>8173</v>
      </c>
      <c r="D8175" s="44" t="s">
        <v>36309</v>
      </c>
    </row>
    <row r="8176" spans="1:4" x14ac:dyDescent="0.2">
      <c r="A8176" s="43"/>
      <c r="C8176" s="43" t="s">
        <v>8174</v>
      </c>
      <c r="D8176" s="44" t="s">
        <v>36310</v>
      </c>
    </row>
    <row r="8177" spans="1:4" x14ac:dyDescent="0.2">
      <c r="A8177" s="43"/>
      <c r="C8177" s="43" t="s">
        <v>8175</v>
      </c>
      <c r="D8177" s="44" t="s">
        <v>36311</v>
      </c>
    </row>
    <row r="8178" spans="1:4" x14ac:dyDescent="0.2">
      <c r="A8178" s="43"/>
      <c r="C8178" s="43" t="s">
        <v>8176</v>
      </c>
      <c r="D8178" s="44" t="s">
        <v>36312</v>
      </c>
    </row>
    <row r="8179" spans="1:4" x14ac:dyDescent="0.2">
      <c r="A8179" s="43"/>
      <c r="C8179" s="43" t="s">
        <v>8177</v>
      </c>
      <c r="D8179" s="44" t="s">
        <v>36313</v>
      </c>
    </row>
    <row r="8180" spans="1:4" x14ac:dyDescent="0.2">
      <c r="A8180" s="43"/>
      <c r="C8180" s="43" t="s">
        <v>8178</v>
      </c>
      <c r="D8180" s="44" t="s">
        <v>36314</v>
      </c>
    </row>
    <row r="8181" spans="1:4" ht="60" x14ac:dyDescent="0.2">
      <c r="A8181" s="43" t="s">
        <v>36315</v>
      </c>
      <c r="B8181" s="26" t="s">
        <v>36316</v>
      </c>
      <c r="C8181" s="43" t="s">
        <v>8179</v>
      </c>
      <c r="D8181" s="44" t="s">
        <v>36317</v>
      </c>
    </row>
    <row r="8182" spans="1:4" x14ac:dyDescent="0.2">
      <c r="A8182" s="43"/>
      <c r="C8182" s="43" t="s">
        <v>8180</v>
      </c>
      <c r="D8182" s="44" t="s">
        <v>36318</v>
      </c>
    </row>
    <row r="8183" spans="1:4" x14ac:dyDescent="0.2">
      <c r="A8183" s="43"/>
      <c r="C8183" s="43" t="s">
        <v>8181</v>
      </c>
      <c r="D8183" s="44" t="s">
        <v>36319</v>
      </c>
    </row>
    <row r="8184" spans="1:4" x14ac:dyDescent="0.2">
      <c r="A8184" s="43"/>
      <c r="C8184" s="43" t="s">
        <v>8182</v>
      </c>
      <c r="D8184" s="44" t="s">
        <v>36320</v>
      </c>
    </row>
    <row r="8185" spans="1:4" x14ac:dyDescent="0.2">
      <c r="A8185" s="43"/>
      <c r="C8185" s="43" t="s">
        <v>8183</v>
      </c>
      <c r="D8185" s="44" t="s">
        <v>36321</v>
      </c>
    </row>
    <row r="8186" spans="1:4" x14ac:dyDescent="0.2">
      <c r="A8186" s="43"/>
      <c r="C8186" s="43" t="s">
        <v>8184</v>
      </c>
      <c r="D8186" s="44" t="s">
        <v>36322</v>
      </c>
    </row>
    <row r="8187" spans="1:4" x14ac:dyDescent="0.2">
      <c r="A8187" s="43"/>
      <c r="C8187" s="43" t="s">
        <v>8185</v>
      </c>
      <c r="D8187" s="44" t="s">
        <v>36323</v>
      </c>
    </row>
    <row r="8188" spans="1:4" x14ac:dyDescent="0.2">
      <c r="A8188" s="43"/>
      <c r="C8188" s="43" t="s">
        <v>8186</v>
      </c>
      <c r="D8188" s="44" t="s">
        <v>36324</v>
      </c>
    </row>
    <row r="8189" spans="1:4" x14ac:dyDescent="0.2">
      <c r="A8189" s="43"/>
      <c r="C8189" s="43" t="s">
        <v>8187</v>
      </c>
      <c r="D8189" s="44" t="s">
        <v>36325</v>
      </c>
    </row>
    <row r="8190" spans="1:4" x14ac:dyDescent="0.2">
      <c r="A8190" s="43"/>
      <c r="C8190" s="43" t="s">
        <v>8188</v>
      </c>
      <c r="D8190" s="44" t="s">
        <v>36326</v>
      </c>
    </row>
    <row r="8191" spans="1:4" ht="36" x14ac:dyDescent="0.2">
      <c r="A8191" s="43" t="s">
        <v>36327</v>
      </c>
      <c r="B8191" s="26" t="s">
        <v>36328</v>
      </c>
      <c r="C8191" s="43" t="s">
        <v>8189</v>
      </c>
      <c r="D8191" s="44" t="s">
        <v>36329</v>
      </c>
    </row>
    <row r="8192" spans="1:4" x14ac:dyDescent="0.2">
      <c r="A8192" s="43"/>
      <c r="C8192" s="43" t="s">
        <v>8190</v>
      </c>
      <c r="D8192" s="44" t="s">
        <v>36330</v>
      </c>
    </row>
    <row r="8193" spans="1:4" x14ac:dyDescent="0.2">
      <c r="A8193" s="43"/>
      <c r="C8193" s="43" t="s">
        <v>8191</v>
      </c>
      <c r="D8193" s="44" t="s">
        <v>36331</v>
      </c>
    </row>
    <row r="8194" spans="1:4" x14ac:dyDescent="0.2">
      <c r="A8194" s="43"/>
      <c r="C8194" s="43" t="s">
        <v>8192</v>
      </c>
      <c r="D8194" s="44" t="s">
        <v>36332</v>
      </c>
    </row>
    <row r="8195" spans="1:4" x14ac:dyDescent="0.2">
      <c r="A8195" s="43"/>
      <c r="C8195" s="43" t="s">
        <v>8193</v>
      </c>
      <c r="D8195" s="44" t="s">
        <v>36333</v>
      </c>
    </row>
    <row r="8196" spans="1:4" x14ac:dyDescent="0.2">
      <c r="A8196" s="43"/>
      <c r="C8196" s="43" t="s">
        <v>8194</v>
      </c>
      <c r="D8196" s="44" t="s">
        <v>36334</v>
      </c>
    </row>
    <row r="8197" spans="1:4" x14ac:dyDescent="0.2">
      <c r="A8197" s="43"/>
      <c r="C8197" s="43" t="s">
        <v>8195</v>
      </c>
      <c r="D8197" s="44" t="s">
        <v>36335</v>
      </c>
    </row>
    <row r="8198" spans="1:4" x14ac:dyDescent="0.2">
      <c r="A8198" s="43"/>
      <c r="C8198" s="43" t="s">
        <v>8196</v>
      </c>
      <c r="D8198" s="44" t="s">
        <v>36336</v>
      </c>
    </row>
    <row r="8199" spans="1:4" x14ac:dyDescent="0.2">
      <c r="A8199" s="43"/>
      <c r="C8199" s="43" t="s">
        <v>8197</v>
      </c>
      <c r="D8199" s="44" t="s">
        <v>36337</v>
      </c>
    </row>
    <row r="8200" spans="1:4" x14ac:dyDescent="0.2">
      <c r="A8200" s="43"/>
      <c r="C8200" s="43" t="s">
        <v>8198</v>
      </c>
      <c r="D8200" s="44" t="s">
        <v>36338</v>
      </c>
    </row>
    <row r="8201" spans="1:4" x14ac:dyDescent="0.2">
      <c r="A8201" s="43" t="s">
        <v>36339</v>
      </c>
      <c r="B8201" s="26" t="s">
        <v>36340</v>
      </c>
      <c r="C8201" s="43" t="s">
        <v>8199</v>
      </c>
      <c r="D8201" s="44" t="s">
        <v>36341</v>
      </c>
    </row>
    <row r="8202" spans="1:4" x14ac:dyDescent="0.2">
      <c r="A8202" s="43"/>
      <c r="C8202" s="43" t="s">
        <v>8200</v>
      </c>
      <c r="D8202" s="44" t="s">
        <v>36342</v>
      </c>
    </row>
    <row r="8203" spans="1:4" x14ac:dyDescent="0.2">
      <c r="A8203" s="43"/>
      <c r="C8203" s="43" t="s">
        <v>8201</v>
      </c>
      <c r="D8203" s="44" t="s">
        <v>36343</v>
      </c>
    </row>
    <row r="8204" spans="1:4" x14ac:dyDescent="0.2">
      <c r="A8204" s="43"/>
      <c r="C8204" s="43" t="s">
        <v>8202</v>
      </c>
      <c r="D8204" s="44" t="s">
        <v>36344</v>
      </c>
    </row>
    <row r="8205" spans="1:4" x14ac:dyDescent="0.2">
      <c r="A8205" s="43"/>
      <c r="C8205" s="43" t="s">
        <v>8203</v>
      </c>
      <c r="D8205" s="44" t="s">
        <v>36345</v>
      </c>
    </row>
    <row r="8206" spans="1:4" x14ac:dyDescent="0.2">
      <c r="A8206" s="43"/>
      <c r="C8206" s="43" t="s">
        <v>8204</v>
      </c>
      <c r="D8206" s="44" t="s">
        <v>36346</v>
      </c>
    </row>
    <row r="8207" spans="1:4" x14ac:dyDescent="0.2">
      <c r="A8207" s="43" t="s">
        <v>36347</v>
      </c>
      <c r="B8207" s="26" t="s">
        <v>36348</v>
      </c>
      <c r="C8207" s="43" t="s">
        <v>8205</v>
      </c>
      <c r="D8207" s="44" t="s">
        <v>36349</v>
      </c>
    </row>
    <row r="8208" spans="1:4" x14ac:dyDescent="0.2">
      <c r="A8208" s="43"/>
      <c r="C8208" s="43" t="s">
        <v>8206</v>
      </c>
      <c r="D8208" s="44" t="s">
        <v>36350</v>
      </c>
    </row>
    <row r="8209" spans="1:4" x14ac:dyDescent="0.2">
      <c r="A8209" s="43"/>
      <c r="C8209" s="43" t="s">
        <v>8207</v>
      </c>
      <c r="D8209" s="44" t="s">
        <v>36351</v>
      </c>
    </row>
    <row r="8210" spans="1:4" x14ac:dyDescent="0.2">
      <c r="A8210" s="43"/>
      <c r="C8210" s="43" t="s">
        <v>8208</v>
      </c>
      <c r="D8210" s="44" t="s">
        <v>36352</v>
      </c>
    </row>
    <row r="8211" spans="1:4" x14ac:dyDescent="0.2">
      <c r="A8211" s="43"/>
      <c r="C8211" s="43" t="s">
        <v>8209</v>
      </c>
      <c r="D8211" s="44" t="s">
        <v>36353</v>
      </c>
    </row>
    <row r="8212" spans="1:4" x14ac:dyDescent="0.2">
      <c r="A8212" s="43"/>
      <c r="C8212" s="43" t="s">
        <v>8210</v>
      </c>
      <c r="D8212" s="44" t="s">
        <v>36354</v>
      </c>
    </row>
    <row r="8213" spans="1:4" x14ac:dyDescent="0.2">
      <c r="A8213" s="43"/>
      <c r="C8213" s="43" t="s">
        <v>8211</v>
      </c>
      <c r="D8213" s="44" t="s">
        <v>36355</v>
      </c>
    </row>
    <row r="8214" spans="1:4" ht="36" x14ac:dyDescent="0.2">
      <c r="A8214" s="43" t="s">
        <v>36356</v>
      </c>
      <c r="B8214" s="26" t="s">
        <v>36357</v>
      </c>
      <c r="C8214" s="43" t="s">
        <v>8212</v>
      </c>
      <c r="D8214" s="44" t="s">
        <v>36358</v>
      </c>
    </row>
    <row r="8215" spans="1:4" x14ac:dyDescent="0.2">
      <c r="A8215" s="43"/>
      <c r="C8215" s="43" t="s">
        <v>8213</v>
      </c>
      <c r="D8215" s="44" t="s">
        <v>36359</v>
      </c>
    </row>
    <row r="8216" spans="1:4" x14ac:dyDescent="0.2">
      <c r="A8216" s="43"/>
      <c r="C8216" s="43" t="s">
        <v>8214</v>
      </c>
      <c r="D8216" s="44" t="s">
        <v>36360</v>
      </c>
    </row>
    <row r="8217" spans="1:4" x14ac:dyDescent="0.2">
      <c r="A8217" s="43"/>
      <c r="C8217" s="43" t="s">
        <v>8215</v>
      </c>
      <c r="D8217" s="44" t="s">
        <v>36361</v>
      </c>
    </row>
    <row r="8218" spans="1:4" x14ac:dyDescent="0.2">
      <c r="A8218" s="43"/>
      <c r="C8218" s="43" t="s">
        <v>8216</v>
      </c>
      <c r="D8218" s="44" t="s">
        <v>36362</v>
      </c>
    </row>
    <row r="8219" spans="1:4" x14ac:dyDescent="0.2">
      <c r="A8219" s="43"/>
      <c r="C8219" s="43" t="s">
        <v>8217</v>
      </c>
      <c r="D8219" s="44" t="s">
        <v>36363</v>
      </c>
    </row>
    <row r="8220" spans="1:4" x14ac:dyDescent="0.2">
      <c r="A8220" s="43"/>
      <c r="C8220" s="43" t="s">
        <v>8218</v>
      </c>
      <c r="D8220" s="44" t="s">
        <v>36364</v>
      </c>
    </row>
    <row r="8221" spans="1:4" x14ac:dyDescent="0.2">
      <c r="A8221" s="43"/>
      <c r="C8221" s="43" t="s">
        <v>8219</v>
      </c>
      <c r="D8221" s="44" t="s">
        <v>36365</v>
      </c>
    </row>
    <row r="8222" spans="1:4" x14ac:dyDescent="0.2">
      <c r="A8222" s="43"/>
      <c r="C8222" s="43" t="s">
        <v>8220</v>
      </c>
      <c r="D8222" s="44" t="s">
        <v>36366</v>
      </c>
    </row>
    <row r="8223" spans="1:4" x14ac:dyDescent="0.2">
      <c r="A8223" s="43" t="s">
        <v>36367</v>
      </c>
      <c r="B8223" s="26" t="s">
        <v>36368</v>
      </c>
      <c r="C8223" s="43" t="s">
        <v>8221</v>
      </c>
      <c r="D8223" s="44" t="s">
        <v>36369</v>
      </c>
    </row>
    <row r="8224" spans="1:4" x14ac:dyDescent="0.2">
      <c r="A8224" s="43"/>
      <c r="C8224" s="43" t="s">
        <v>8222</v>
      </c>
      <c r="D8224" s="44" t="s">
        <v>36370</v>
      </c>
    </row>
    <row r="8225" spans="1:4" x14ac:dyDescent="0.2">
      <c r="A8225" s="43"/>
      <c r="C8225" s="43" t="s">
        <v>8223</v>
      </c>
      <c r="D8225" s="44" t="s">
        <v>36371</v>
      </c>
    </row>
    <row r="8226" spans="1:4" x14ac:dyDescent="0.2">
      <c r="A8226" s="43"/>
      <c r="C8226" s="43" t="s">
        <v>8224</v>
      </c>
      <c r="D8226" s="44" t="s">
        <v>36372</v>
      </c>
    </row>
    <row r="8227" spans="1:4" x14ac:dyDescent="0.2">
      <c r="A8227" s="43"/>
      <c r="C8227" s="43" t="s">
        <v>8225</v>
      </c>
      <c r="D8227" s="44" t="s">
        <v>36373</v>
      </c>
    </row>
    <row r="8228" spans="1:4" x14ac:dyDescent="0.2">
      <c r="A8228" s="43" t="s">
        <v>36374</v>
      </c>
      <c r="B8228" s="26" t="s">
        <v>36375</v>
      </c>
      <c r="C8228" s="43" t="s">
        <v>36374</v>
      </c>
      <c r="D8228" s="44" t="s">
        <v>36375</v>
      </c>
    </row>
    <row r="8229" spans="1:4" x14ac:dyDescent="0.2">
      <c r="A8229" s="43" t="s">
        <v>36376</v>
      </c>
      <c r="B8229" s="26" t="s">
        <v>36377</v>
      </c>
      <c r="C8229" s="43" t="s">
        <v>8227</v>
      </c>
      <c r="D8229" s="44" t="s">
        <v>36378</v>
      </c>
    </row>
    <row r="8230" spans="1:4" x14ac:dyDescent="0.2">
      <c r="A8230" s="43"/>
      <c r="C8230" s="43" t="s">
        <v>8228</v>
      </c>
      <c r="D8230" s="44" t="s">
        <v>36379</v>
      </c>
    </row>
    <row r="8231" spans="1:4" x14ac:dyDescent="0.2">
      <c r="A8231" s="43"/>
      <c r="C8231" s="43" t="s">
        <v>8229</v>
      </c>
      <c r="D8231" s="44" t="s">
        <v>36380</v>
      </c>
    </row>
    <row r="8232" spans="1:4" x14ac:dyDescent="0.2">
      <c r="A8232" s="43"/>
      <c r="C8232" s="43" t="s">
        <v>8230</v>
      </c>
      <c r="D8232" s="44" t="s">
        <v>36381</v>
      </c>
    </row>
    <row r="8233" spans="1:4" x14ac:dyDescent="0.2">
      <c r="A8233" s="43"/>
      <c r="C8233" s="43" t="s">
        <v>8231</v>
      </c>
      <c r="D8233" s="44" t="s">
        <v>36382</v>
      </c>
    </row>
    <row r="8234" spans="1:4" x14ac:dyDescent="0.2">
      <c r="A8234" s="43"/>
      <c r="C8234" s="43" t="s">
        <v>8232</v>
      </c>
      <c r="D8234" s="44" t="s">
        <v>36383</v>
      </c>
    </row>
    <row r="8235" spans="1:4" x14ac:dyDescent="0.2">
      <c r="A8235" s="43"/>
      <c r="C8235" s="43" t="s">
        <v>8233</v>
      </c>
      <c r="D8235" s="44" t="s">
        <v>36384</v>
      </c>
    </row>
    <row r="8236" spans="1:4" x14ac:dyDescent="0.2">
      <c r="A8236" s="43"/>
      <c r="C8236" s="43" t="s">
        <v>8234</v>
      </c>
      <c r="D8236" s="44" t="s">
        <v>36385</v>
      </c>
    </row>
    <row r="8237" spans="1:4" x14ac:dyDescent="0.2">
      <c r="A8237" s="43"/>
      <c r="C8237" s="43" t="s">
        <v>8235</v>
      </c>
      <c r="D8237" s="44" t="s">
        <v>36386</v>
      </c>
    </row>
    <row r="8238" spans="1:4" x14ac:dyDescent="0.2">
      <c r="A8238" s="43"/>
      <c r="C8238" s="43" t="s">
        <v>8236</v>
      </c>
      <c r="D8238" s="44" t="s">
        <v>36387</v>
      </c>
    </row>
    <row r="8239" spans="1:4" ht="24" x14ac:dyDescent="0.2">
      <c r="A8239" s="43" t="s">
        <v>36388</v>
      </c>
      <c r="B8239" s="26" t="s">
        <v>36389</v>
      </c>
      <c r="C8239" s="43" t="s">
        <v>8237</v>
      </c>
      <c r="D8239" s="44" t="s">
        <v>36390</v>
      </c>
    </row>
    <row r="8240" spans="1:4" x14ac:dyDescent="0.2">
      <c r="A8240" s="43"/>
      <c r="C8240" s="43" t="s">
        <v>8238</v>
      </c>
      <c r="D8240" s="44" t="s">
        <v>36391</v>
      </c>
    </row>
    <row r="8241" spans="1:4" x14ac:dyDescent="0.2">
      <c r="A8241" s="43"/>
      <c r="C8241" s="43" t="s">
        <v>8239</v>
      </c>
      <c r="D8241" s="44" t="s">
        <v>36392</v>
      </c>
    </row>
    <row r="8242" spans="1:4" x14ac:dyDescent="0.2">
      <c r="A8242" s="43"/>
      <c r="C8242" s="43" t="s">
        <v>8240</v>
      </c>
      <c r="D8242" s="44" t="s">
        <v>36393</v>
      </c>
    </row>
    <row r="8243" spans="1:4" x14ac:dyDescent="0.2">
      <c r="A8243" s="43"/>
      <c r="C8243" s="43" t="s">
        <v>8241</v>
      </c>
      <c r="D8243" s="44" t="s">
        <v>36394</v>
      </c>
    </row>
    <row r="8244" spans="1:4" x14ac:dyDescent="0.2">
      <c r="A8244" s="43"/>
      <c r="C8244" s="43" t="s">
        <v>8242</v>
      </c>
      <c r="D8244" s="44" t="s">
        <v>36395</v>
      </c>
    </row>
    <row r="8245" spans="1:4" x14ac:dyDescent="0.2">
      <c r="A8245" s="43" t="s">
        <v>36396</v>
      </c>
      <c r="B8245" s="26" t="s">
        <v>36397</v>
      </c>
      <c r="C8245" s="43" t="s">
        <v>36396</v>
      </c>
      <c r="D8245" s="44" t="s">
        <v>36397</v>
      </c>
    </row>
    <row r="8246" spans="1:4" ht="24" x14ac:dyDescent="0.2">
      <c r="A8246" s="43" t="s">
        <v>36398</v>
      </c>
      <c r="B8246" s="26" t="s">
        <v>36399</v>
      </c>
      <c r="C8246" s="43" t="s">
        <v>8244</v>
      </c>
      <c r="D8246" s="44" t="s">
        <v>36400</v>
      </c>
    </row>
    <row r="8247" spans="1:4" x14ac:dyDescent="0.2">
      <c r="A8247" s="43"/>
      <c r="C8247" s="43" t="s">
        <v>8245</v>
      </c>
      <c r="D8247" s="44" t="s">
        <v>36401</v>
      </c>
    </row>
    <row r="8248" spans="1:4" x14ac:dyDescent="0.2">
      <c r="A8248" s="43"/>
      <c r="C8248" s="43" t="s">
        <v>8246</v>
      </c>
      <c r="D8248" s="44" t="s">
        <v>36402</v>
      </c>
    </row>
    <row r="8249" spans="1:4" x14ac:dyDescent="0.2">
      <c r="A8249" s="43"/>
      <c r="C8249" s="43" t="s">
        <v>8247</v>
      </c>
      <c r="D8249" s="44" t="s">
        <v>36403</v>
      </c>
    </row>
    <row r="8250" spans="1:4" x14ac:dyDescent="0.2">
      <c r="A8250" s="43"/>
      <c r="C8250" s="43" t="s">
        <v>8248</v>
      </c>
      <c r="D8250" s="44" t="s">
        <v>36404</v>
      </c>
    </row>
    <row r="8251" spans="1:4" x14ac:dyDescent="0.2">
      <c r="A8251" s="43"/>
      <c r="C8251" s="43" t="s">
        <v>8249</v>
      </c>
      <c r="D8251" s="44" t="s">
        <v>36405</v>
      </c>
    </row>
    <row r="8252" spans="1:4" x14ac:dyDescent="0.2">
      <c r="A8252" s="43"/>
      <c r="C8252" s="43" t="s">
        <v>8250</v>
      </c>
      <c r="D8252" s="44" t="s">
        <v>36406</v>
      </c>
    </row>
    <row r="8253" spans="1:4" x14ac:dyDescent="0.2">
      <c r="A8253" s="43"/>
      <c r="C8253" s="43" t="s">
        <v>8251</v>
      </c>
      <c r="D8253" s="44" t="s">
        <v>36407</v>
      </c>
    </row>
    <row r="8254" spans="1:4" x14ac:dyDescent="0.2">
      <c r="A8254" s="43"/>
      <c r="C8254" s="43" t="s">
        <v>8252</v>
      </c>
      <c r="D8254" s="44" t="s">
        <v>36408</v>
      </c>
    </row>
    <row r="8255" spans="1:4" x14ac:dyDescent="0.2">
      <c r="A8255" s="43"/>
      <c r="C8255" s="43" t="s">
        <v>8253</v>
      </c>
      <c r="D8255" s="44" t="s">
        <v>36409</v>
      </c>
    </row>
    <row r="8256" spans="1:4" x14ac:dyDescent="0.2">
      <c r="A8256" s="43" t="s">
        <v>36410</v>
      </c>
      <c r="B8256" s="26" t="s">
        <v>36411</v>
      </c>
      <c r="C8256" s="43" t="s">
        <v>8254</v>
      </c>
      <c r="D8256" s="44" t="s">
        <v>36412</v>
      </c>
    </row>
    <row r="8257" spans="1:4" x14ac:dyDescent="0.2">
      <c r="A8257" s="43"/>
      <c r="C8257" s="43" t="s">
        <v>8255</v>
      </c>
      <c r="D8257" s="44" t="s">
        <v>36413</v>
      </c>
    </row>
    <row r="8258" spans="1:4" x14ac:dyDescent="0.2">
      <c r="A8258" s="43"/>
      <c r="C8258" s="43" t="s">
        <v>8256</v>
      </c>
      <c r="D8258" s="44" t="s">
        <v>36414</v>
      </c>
    </row>
    <row r="8259" spans="1:4" x14ac:dyDescent="0.2">
      <c r="A8259" s="43"/>
      <c r="C8259" s="43" t="s">
        <v>8257</v>
      </c>
      <c r="D8259" s="44" t="s">
        <v>36415</v>
      </c>
    </row>
    <row r="8260" spans="1:4" x14ac:dyDescent="0.2">
      <c r="A8260" s="43"/>
      <c r="C8260" s="43" t="s">
        <v>8258</v>
      </c>
      <c r="D8260" s="44" t="s">
        <v>36416</v>
      </c>
    </row>
    <row r="8261" spans="1:4" x14ac:dyDescent="0.2">
      <c r="A8261" s="43"/>
      <c r="C8261" s="43" t="s">
        <v>8259</v>
      </c>
      <c r="D8261" s="44" t="s">
        <v>36417</v>
      </c>
    </row>
    <row r="8262" spans="1:4" x14ac:dyDescent="0.2">
      <c r="A8262" s="43"/>
      <c r="C8262" s="43" t="s">
        <v>8260</v>
      </c>
      <c r="D8262" s="44" t="s">
        <v>36418</v>
      </c>
    </row>
    <row r="8263" spans="1:4" ht="24" x14ac:dyDescent="0.2">
      <c r="A8263" s="43" t="s">
        <v>36419</v>
      </c>
      <c r="B8263" s="26" t="s">
        <v>36420</v>
      </c>
      <c r="C8263" s="43" t="s">
        <v>8261</v>
      </c>
      <c r="D8263" s="44" t="s">
        <v>36421</v>
      </c>
    </row>
    <row r="8264" spans="1:4" x14ac:dyDescent="0.2">
      <c r="A8264" s="43"/>
      <c r="C8264" s="43" t="s">
        <v>8262</v>
      </c>
      <c r="D8264" s="44" t="s">
        <v>36422</v>
      </c>
    </row>
    <row r="8265" spans="1:4" x14ac:dyDescent="0.2">
      <c r="A8265" s="43"/>
      <c r="C8265" s="43" t="s">
        <v>8263</v>
      </c>
      <c r="D8265" s="44" t="s">
        <v>36423</v>
      </c>
    </row>
    <row r="8266" spans="1:4" x14ac:dyDescent="0.2">
      <c r="A8266" s="43"/>
      <c r="C8266" s="43" t="s">
        <v>8264</v>
      </c>
      <c r="D8266" s="44" t="s">
        <v>36424</v>
      </c>
    </row>
    <row r="8267" spans="1:4" x14ac:dyDescent="0.2">
      <c r="A8267" s="43"/>
      <c r="C8267" s="43" t="s">
        <v>8265</v>
      </c>
      <c r="D8267" s="44" t="s">
        <v>36425</v>
      </c>
    </row>
    <row r="8268" spans="1:4" ht="24" x14ac:dyDescent="0.2">
      <c r="A8268" s="43" t="s">
        <v>36426</v>
      </c>
      <c r="B8268" s="26" t="s">
        <v>36427</v>
      </c>
      <c r="C8268" s="43" t="s">
        <v>8266</v>
      </c>
      <c r="D8268" s="44" t="s">
        <v>36428</v>
      </c>
    </row>
    <row r="8269" spans="1:4" x14ac:dyDescent="0.2">
      <c r="A8269" s="43"/>
      <c r="C8269" s="43" t="s">
        <v>8267</v>
      </c>
      <c r="D8269" s="44" t="s">
        <v>36429</v>
      </c>
    </row>
    <row r="8270" spans="1:4" x14ac:dyDescent="0.2">
      <c r="A8270" s="43"/>
      <c r="C8270" s="43" t="s">
        <v>8268</v>
      </c>
      <c r="D8270" s="44" t="s">
        <v>36430</v>
      </c>
    </row>
    <row r="8271" spans="1:4" x14ac:dyDescent="0.2">
      <c r="A8271" s="43"/>
      <c r="C8271" s="43" t="s">
        <v>8269</v>
      </c>
      <c r="D8271" s="44" t="s">
        <v>36431</v>
      </c>
    </row>
    <row r="8272" spans="1:4" x14ac:dyDescent="0.2">
      <c r="A8272" s="43"/>
      <c r="C8272" s="43" t="s">
        <v>8270</v>
      </c>
      <c r="D8272" s="44" t="s">
        <v>36432</v>
      </c>
    </row>
    <row r="8273" spans="1:4" ht="24" x14ac:dyDescent="0.2">
      <c r="A8273" s="43" t="s">
        <v>36433</v>
      </c>
      <c r="B8273" s="26" t="s">
        <v>36434</v>
      </c>
      <c r="C8273" s="43" t="s">
        <v>8271</v>
      </c>
      <c r="D8273" s="44" t="s">
        <v>36435</v>
      </c>
    </row>
    <row r="8274" spans="1:4" x14ac:dyDescent="0.2">
      <c r="A8274" s="43"/>
      <c r="C8274" s="43" t="s">
        <v>8272</v>
      </c>
      <c r="D8274" s="44" t="s">
        <v>36436</v>
      </c>
    </row>
    <row r="8275" spans="1:4" x14ac:dyDescent="0.2">
      <c r="A8275" s="43"/>
      <c r="C8275" s="43" t="s">
        <v>8273</v>
      </c>
      <c r="D8275" s="44" t="s">
        <v>36437</v>
      </c>
    </row>
    <row r="8276" spans="1:4" x14ac:dyDescent="0.2">
      <c r="A8276" s="43"/>
      <c r="C8276" s="43" t="s">
        <v>8274</v>
      </c>
      <c r="D8276" s="44" t="s">
        <v>36438</v>
      </c>
    </row>
    <row r="8277" spans="1:4" x14ac:dyDescent="0.2">
      <c r="A8277" s="43"/>
      <c r="C8277" s="43" t="s">
        <v>8275</v>
      </c>
      <c r="D8277" s="44" t="s">
        <v>36439</v>
      </c>
    </row>
    <row r="8278" spans="1:4" x14ac:dyDescent="0.2">
      <c r="A8278" s="43"/>
      <c r="C8278" s="43" t="s">
        <v>8276</v>
      </c>
      <c r="D8278" s="44" t="s">
        <v>36440</v>
      </c>
    </row>
    <row r="8279" spans="1:4" x14ac:dyDescent="0.2">
      <c r="A8279" s="43"/>
      <c r="C8279" s="43" t="s">
        <v>8277</v>
      </c>
      <c r="D8279" s="44" t="s">
        <v>36441</v>
      </c>
    </row>
    <row r="8280" spans="1:4" x14ac:dyDescent="0.2">
      <c r="A8280" s="43"/>
      <c r="C8280" s="43" t="s">
        <v>8278</v>
      </c>
      <c r="D8280" s="44" t="s">
        <v>36442</v>
      </c>
    </row>
    <row r="8281" spans="1:4" x14ac:dyDescent="0.2">
      <c r="A8281" s="43"/>
      <c r="C8281" s="43" t="s">
        <v>8279</v>
      </c>
      <c r="D8281" s="44" t="s">
        <v>36443</v>
      </c>
    </row>
    <row r="8282" spans="1:4" ht="24" x14ac:dyDescent="0.2">
      <c r="A8282" s="43" t="s">
        <v>36444</v>
      </c>
      <c r="B8282" s="26" t="s">
        <v>36445</v>
      </c>
      <c r="C8282" s="43" t="s">
        <v>36444</v>
      </c>
      <c r="D8282" s="44" t="s">
        <v>36445</v>
      </c>
    </row>
    <row r="8283" spans="1:4" ht="24" x14ac:dyDescent="0.2">
      <c r="A8283" s="43" t="s">
        <v>36446</v>
      </c>
      <c r="B8283" s="26" t="s">
        <v>36447</v>
      </c>
      <c r="C8283" s="43" t="s">
        <v>8281</v>
      </c>
      <c r="D8283" s="44" t="s">
        <v>36448</v>
      </c>
    </row>
    <row r="8284" spans="1:4" x14ac:dyDescent="0.2">
      <c r="A8284" s="43"/>
      <c r="C8284" s="43" t="s">
        <v>8282</v>
      </c>
      <c r="D8284" s="44" t="s">
        <v>36449</v>
      </c>
    </row>
    <row r="8285" spans="1:4" x14ac:dyDescent="0.2">
      <c r="A8285" s="43"/>
      <c r="C8285" s="43" t="s">
        <v>8283</v>
      </c>
      <c r="D8285" s="44" t="s">
        <v>36450</v>
      </c>
    </row>
    <row r="8286" spans="1:4" x14ac:dyDescent="0.2">
      <c r="A8286" s="43"/>
      <c r="C8286" s="43" t="s">
        <v>8284</v>
      </c>
      <c r="D8286" s="44" t="s">
        <v>36451</v>
      </c>
    </row>
    <row r="8287" spans="1:4" x14ac:dyDescent="0.2">
      <c r="A8287" s="43"/>
      <c r="C8287" s="43" t="s">
        <v>8285</v>
      </c>
      <c r="D8287" s="44" t="s">
        <v>36452</v>
      </c>
    </row>
    <row r="8288" spans="1:4" x14ac:dyDescent="0.2">
      <c r="A8288" s="43"/>
      <c r="C8288" s="43" t="s">
        <v>8286</v>
      </c>
      <c r="D8288" s="44" t="s">
        <v>36453</v>
      </c>
    </row>
    <row r="8289" spans="1:4" x14ac:dyDescent="0.2">
      <c r="A8289" s="43"/>
      <c r="C8289" s="43" t="s">
        <v>8287</v>
      </c>
      <c r="D8289" s="44" t="s">
        <v>36454</v>
      </c>
    </row>
    <row r="8290" spans="1:4" x14ac:dyDescent="0.2">
      <c r="A8290" s="43"/>
      <c r="C8290" s="43" t="s">
        <v>8288</v>
      </c>
      <c r="D8290" s="44" t="s">
        <v>36455</v>
      </c>
    </row>
    <row r="8291" spans="1:4" x14ac:dyDescent="0.2">
      <c r="A8291" s="43"/>
      <c r="C8291" s="43" t="s">
        <v>8289</v>
      </c>
      <c r="D8291" s="44" t="s">
        <v>36456</v>
      </c>
    </row>
    <row r="8292" spans="1:4" x14ac:dyDescent="0.2">
      <c r="A8292" s="43" t="s">
        <v>36457</v>
      </c>
      <c r="B8292" s="26" t="s">
        <v>36458</v>
      </c>
      <c r="C8292" s="43" t="s">
        <v>36457</v>
      </c>
      <c r="D8292" s="44" t="s">
        <v>36458</v>
      </c>
    </row>
    <row r="8293" spans="1:4" x14ac:dyDescent="0.2">
      <c r="A8293" s="43" t="s">
        <v>36459</v>
      </c>
      <c r="B8293" s="26" t="s">
        <v>36460</v>
      </c>
      <c r="C8293" s="43" t="s">
        <v>8291</v>
      </c>
      <c r="D8293" s="44" t="s">
        <v>36461</v>
      </c>
    </row>
    <row r="8294" spans="1:4" x14ac:dyDescent="0.2">
      <c r="A8294" s="43"/>
      <c r="C8294" s="43" t="s">
        <v>8292</v>
      </c>
      <c r="D8294" s="44" t="s">
        <v>36462</v>
      </c>
    </row>
    <row r="8295" spans="1:4" x14ac:dyDescent="0.2">
      <c r="A8295" s="43"/>
      <c r="C8295" s="43" t="s">
        <v>8293</v>
      </c>
      <c r="D8295" s="44" t="s">
        <v>36463</v>
      </c>
    </row>
    <row r="8296" spans="1:4" x14ac:dyDescent="0.2">
      <c r="A8296" s="43"/>
      <c r="C8296" s="43" t="s">
        <v>8294</v>
      </c>
      <c r="D8296" s="44" t="s">
        <v>36464</v>
      </c>
    </row>
    <row r="8297" spans="1:4" x14ac:dyDescent="0.2">
      <c r="A8297" s="43"/>
      <c r="C8297" s="43" t="s">
        <v>8295</v>
      </c>
      <c r="D8297" s="44" t="s">
        <v>36465</v>
      </c>
    </row>
    <row r="8298" spans="1:4" x14ac:dyDescent="0.2">
      <c r="A8298" s="43"/>
      <c r="C8298" s="43" t="s">
        <v>8296</v>
      </c>
      <c r="D8298" s="44" t="s">
        <v>36466</v>
      </c>
    </row>
    <row r="8299" spans="1:4" x14ac:dyDescent="0.2">
      <c r="A8299" s="43"/>
      <c r="C8299" s="43" t="s">
        <v>8297</v>
      </c>
      <c r="D8299" s="44" t="s">
        <v>36467</v>
      </c>
    </row>
    <row r="8300" spans="1:4" x14ac:dyDescent="0.2">
      <c r="A8300" s="43"/>
      <c r="C8300" s="43" t="s">
        <v>8298</v>
      </c>
      <c r="D8300" s="44" t="s">
        <v>36468</v>
      </c>
    </row>
    <row r="8301" spans="1:4" x14ac:dyDescent="0.2">
      <c r="A8301" s="43"/>
      <c r="C8301" s="43" t="s">
        <v>8299</v>
      </c>
      <c r="D8301" s="44" t="s">
        <v>36469</v>
      </c>
    </row>
    <row r="8302" spans="1:4" x14ac:dyDescent="0.2">
      <c r="A8302" s="43"/>
      <c r="C8302" s="43" t="s">
        <v>8300</v>
      </c>
      <c r="D8302" s="44" t="s">
        <v>36470</v>
      </c>
    </row>
    <row r="8303" spans="1:4" x14ac:dyDescent="0.2">
      <c r="A8303" s="43" t="s">
        <v>36471</v>
      </c>
      <c r="B8303" s="26" t="s">
        <v>36472</v>
      </c>
      <c r="C8303" s="43" t="s">
        <v>36471</v>
      </c>
      <c r="D8303" s="44" t="s">
        <v>36472</v>
      </c>
    </row>
    <row r="8304" spans="1:4" ht="24" x14ac:dyDescent="0.2">
      <c r="A8304" s="43" t="s">
        <v>36473</v>
      </c>
      <c r="B8304" s="26" t="s">
        <v>36474</v>
      </c>
      <c r="C8304" s="43" t="s">
        <v>8302</v>
      </c>
      <c r="D8304" s="44" t="s">
        <v>36475</v>
      </c>
    </row>
    <row r="8305" spans="1:4" x14ac:dyDescent="0.2">
      <c r="A8305" s="43"/>
      <c r="C8305" s="43" t="s">
        <v>8303</v>
      </c>
      <c r="D8305" s="44" t="s">
        <v>36476</v>
      </c>
    </row>
    <row r="8306" spans="1:4" x14ac:dyDescent="0.2">
      <c r="A8306" s="43"/>
      <c r="C8306" s="43" t="s">
        <v>8304</v>
      </c>
      <c r="D8306" s="44" t="s">
        <v>36477</v>
      </c>
    </row>
    <row r="8307" spans="1:4" x14ac:dyDescent="0.2">
      <c r="A8307" s="43"/>
      <c r="C8307" s="43" t="s">
        <v>8305</v>
      </c>
      <c r="D8307" s="44" t="s">
        <v>36478</v>
      </c>
    </row>
    <row r="8308" spans="1:4" x14ac:dyDescent="0.2">
      <c r="A8308" s="43" t="s">
        <v>36479</v>
      </c>
      <c r="B8308" s="26" t="s">
        <v>36480</v>
      </c>
      <c r="C8308" s="43" t="s">
        <v>8306</v>
      </c>
      <c r="D8308" s="44" t="s">
        <v>36481</v>
      </c>
    </row>
    <row r="8309" spans="1:4" x14ac:dyDescent="0.2">
      <c r="A8309" s="43"/>
      <c r="C8309" s="43" t="s">
        <v>8307</v>
      </c>
      <c r="D8309" s="44" t="s">
        <v>36482</v>
      </c>
    </row>
    <row r="8310" spans="1:4" x14ac:dyDescent="0.2">
      <c r="A8310" s="43"/>
      <c r="C8310" s="43" t="s">
        <v>8308</v>
      </c>
      <c r="D8310" s="44" t="s">
        <v>36483</v>
      </c>
    </row>
    <row r="8311" spans="1:4" x14ac:dyDescent="0.2">
      <c r="A8311" s="43"/>
      <c r="C8311" s="43" t="s">
        <v>8309</v>
      </c>
      <c r="D8311" s="44" t="s">
        <v>36484</v>
      </c>
    </row>
    <row r="8312" spans="1:4" x14ac:dyDescent="0.2">
      <c r="A8312" s="43"/>
      <c r="C8312" s="43" t="s">
        <v>8310</v>
      </c>
      <c r="D8312" s="44" t="s">
        <v>36485</v>
      </c>
    </row>
    <row r="8313" spans="1:4" x14ac:dyDescent="0.2">
      <c r="A8313" s="43"/>
      <c r="C8313" s="43" t="s">
        <v>8311</v>
      </c>
      <c r="D8313" s="44" t="s">
        <v>36486</v>
      </c>
    </row>
    <row r="8314" spans="1:4" x14ac:dyDescent="0.2">
      <c r="A8314" s="43"/>
      <c r="C8314" s="43" t="s">
        <v>8312</v>
      </c>
      <c r="D8314" s="44" t="s">
        <v>36487</v>
      </c>
    </row>
    <row r="8315" spans="1:4" x14ac:dyDescent="0.2">
      <c r="A8315" s="43" t="s">
        <v>36488</v>
      </c>
      <c r="B8315" s="26" t="s">
        <v>34617</v>
      </c>
      <c r="C8315" s="43" t="s">
        <v>36488</v>
      </c>
      <c r="D8315" s="44" t="s">
        <v>34617</v>
      </c>
    </row>
    <row r="8316" spans="1:4" x14ac:dyDescent="0.2">
      <c r="A8316" s="43" t="s">
        <v>36489</v>
      </c>
      <c r="B8316" s="26" t="s">
        <v>36490</v>
      </c>
      <c r="C8316" s="43" t="s">
        <v>8314</v>
      </c>
      <c r="D8316" s="44" t="s">
        <v>36491</v>
      </c>
    </row>
    <row r="8317" spans="1:4" x14ac:dyDescent="0.2">
      <c r="A8317" s="43"/>
      <c r="C8317" s="43" t="s">
        <v>8315</v>
      </c>
      <c r="D8317" s="44" t="s">
        <v>36492</v>
      </c>
    </row>
    <row r="8318" spans="1:4" x14ac:dyDescent="0.2">
      <c r="A8318" s="43"/>
      <c r="C8318" s="43" t="s">
        <v>8316</v>
      </c>
      <c r="D8318" s="44" t="s">
        <v>36493</v>
      </c>
    </row>
    <row r="8319" spans="1:4" x14ac:dyDescent="0.2">
      <c r="A8319" s="43"/>
      <c r="C8319" s="43" t="s">
        <v>8317</v>
      </c>
      <c r="D8319" s="44" t="s">
        <v>36494</v>
      </c>
    </row>
    <row r="8320" spans="1:4" x14ac:dyDescent="0.2">
      <c r="A8320" s="43"/>
      <c r="C8320" s="43" t="s">
        <v>8318</v>
      </c>
      <c r="D8320" s="44" t="s">
        <v>36495</v>
      </c>
    </row>
    <row r="8321" spans="1:4" x14ac:dyDescent="0.2">
      <c r="A8321" s="43"/>
      <c r="C8321" s="43" t="s">
        <v>8319</v>
      </c>
      <c r="D8321" s="44" t="s">
        <v>36496</v>
      </c>
    </row>
    <row r="8322" spans="1:4" x14ac:dyDescent="0.2">
      <c r="A8322" s="43" t="s">
        <v>36497</v>
      </c>
      <c r="B8322" s="26" t="s">
        <v>36498</v>
      </c>
      <c r="C8322" s="43" t="s">
        <v>8320</v>
      </c>
      <c r="D8322" s="44" t="s">
        <v>36499</v>
      </c>
    </row>
    <row r="8323" spans="1:4" x14ac:dyDescent="0.2">
      <c r="A8323" s="43"/>
      <c r="C8323" s="43" t="s">
        <v>8321</v>
      </c>
      <c r="D8323" s="44" t="s">
        <v>36500</v>
      </c>
    </row>
    <row r="8324" spans="1:4" x14ac:dyDescent="0.2">
      <c r="A8324" s="43"/>
      <c r="C8324" s="43" t="s">
        <v>8322</v>
      </c>
      <c r="D8324" s="44" t="s">
        <v>36501</v>
      </c>
    </row>
    <row r="8325" spans="1:4" x14ac:dyDescent="0.2">
      <c r="A8325" s="43"/>
      <c r="C8325" s="43" t="s">
        <v>8323</v>
      </c>
      <c r="D8325" s="44" t="s">
        <v>36502</v>
      </c>
    </row>
    <row r="8326" spans="1:4" x14ac:dyDescent="0.2">
      <c r="A8326" s="43"/>
      <c r="C8326" s="43" t="s">
        <v>8324</v>
      </c>
      <c r="D8326" s="44" t="s">
        <v>36503</v>
      </c>
    </row>
    <row r="8327" spans="1:4" x14ac:dyDescent="0.2">
      <c r="A8327" s="43"/>
      <c r="C8327" s="43" t="s">
        <v>8325</v>
      </c>
      <c r="D8327" s="44" t="s">
        <v>36504</v>
      </c>
    </row>
    <row r="8328" spans="1:4" x14ac:dyDescent="0.2">
      <c r="A8328" s="43" t="s">
        <v>36505</v>
      </c>
      <c r="B8328" s="26" t="s">
        <v>36506</v>
      </c>
      <c r="C8328" s="43" t="s">
        <v>8326</v>
      </c>
      <c r="D8328" s="44" t="s">
        <v>36507</v>
      </c>
    </row>
    <row r="8329" spans="1:4" x14ac:dyDescent="0.2">
      <c r="A8329" s="43"/>
      <c r="C8329" s="43" t="s">
        <v>8327</v>
      </c>
      <c r="D8329" s="44" t="s">
        <v>36508</v>
      </c>
    </row>
    <row r="8330" spans="1:4" x14ac:dyDescent="0.2">
      <c r="A8330" s="43"/>
      <c r="C8330" s="43" t="s">
        <v>8328</v>
      </c>
      <c r="D8330" s="44" t="s">
        <v>36509</v>
      </c>
    </row>
    <row r="8331" spans="1:4" x14ac:dyDescent="0.2">
      <c r="A8331" s="43"/>
      <c r="C8331" s="43" t="s">
        <v>8329</v>
      </c>
      <c r="D8331" s="44" t="s">
        <v>36510</v>
      </c>
    </row>
    <row r="8332" spans="1:4" x14ac:dyDescent="0.2">
      <c r="A8332" s="43"/>
      <c r="C8332" s="43" t="s">
        <v>8330</v>
      </c>
      <c r="D8332" s="44" t="s">
        <v>36511</v>
      </c>
    </row>
    <row r="8333" spans="1:4" x14ac:dyDescent="0.2">
      <c r="A8333" s="43"/>
      <c r="C8333" s="43" t="s">
        <v>8331</v>
      </c>
      <c r="D8333" s="44" t="s">
        <v>36512</v>
      </c>
    </row>
    <row r="8334" spans="1:4" ht="24" x14ac:dyDescent="0.2">
      <c r="A8334" s="43" t="s">
        <v>36513</v>
      </c>
      <c r="B8334" s="26" t="s">
        <v>36514</v>
      </c>
      <c r="C8334" s="43" t="s">
        <v>8332</v>
      </c>
      <c r="D8334" s="44" t="s">
        <v>36515</v>
      </c>
    </row>
    <row r="8335" spans="1:4" x14ac:dyDescent="0.2">
      <c r="A8335" s="43"/>
      <c r="C8335" s="43" t="s">
        <v>8333</v>
      </c>
      <c r="D8335" s="44" t="s">
        <v>36516</v>
      </c>
    </row>
    <row r="8336" spans="1:4" x14ac:dyDescent="0.2">
      <c r="A8336" s="43"/>
      <c r="C8336" s="43" t="s">
        <v>8334</v>
      </c>
      <c r="D8336" s="44" t="s">
        <v>36517</v>
      </c>
    </row>
    <row r="8337" spans="1:4" x14ac:dyDescent="0.2">
      <c r="A8337" s="43"/>
      <c r="C8337" s="43" t="s">
        <v>8335</v>
      </c>
      <c r="D8337" s="44" t="s">
        <v>36518</v>
      </c>
    </row>
    <row r="8338" spans="1:4" x14ac:dyDescent="0.2">
      <c r="A8338" s="43"/>
      <c r="C8338" s="43" t="s">
        <v>7</v>
      </c>
      <c r="D8338" s="44" t="s">
        <v>36519</v>
      </c>
    </row>
    <row r="8339" spans="1:4" x14ac:dyDescent="0.2">
      <c r="A8339" s="43"/>
      <c r="C8339" s="43" t="s">
        <v>8336</v>
      </c>
      <c r="D8339" s="44" t="s">
        <v>36520</v>
      </c>
    </row>
    <row r="8340" spans="1:4" x14ac:dyDescent="0.2">
      <c r="A8340" s="43"/>
      <c r="C8340" s="43" t="s">
        <v>8337</v>
      </c>
      <c r="D8340" s="44" t="s">
        <v>36521</v>
      </c>
    </row>
    <row r="8341" spans="1:4" ht="36" x14ac:dyDescent="0.2">
      <c r="A8341" s="43" t="s">
        <v>36522</v>
      </c>
      <c r="B8341" s="26" t="s">
        <v>36523</v>
      </c>
      <c r="C8341" s="43" t="s">
        <v>8338</v>
      </c>
      <c r="D8341" s="44" t="s">
        <v>36524</v>
      </c>
    </row>
    <row r="8342" spans="1:4" x14ac:dyDescent="0.2">
      <c r="A8342" s="43"/>
      <c r="C8342" s="43" t="s">
        <v>8339</v>
      </c>
      <c r="D8342" s="44" t="s">
        <v>36525</v>
      </c>
    </row>
    <row r="8343" spans="1:4" x14ac:dyDescent="0.2">
      <c r="A8343" s="43"/>
      <c r="C8343" s="43" t="s">
        <v>8340</v>
      </c>
      <c r="D8343" s="44" t="s">
        <v>36526</v>
      </c>
    </row>
    <row r="8344" spans="1:4" x14ac:dyDescent="0.2">
      <c r="A8344" s="43"/>
      <c r="C8344" s="43" t="s">
        <v>8341</v>
      </c>
      <c r="D8344" s="44" t="s">
        <v>36527</v>
      </c>
    </row>
    <row r="8345" spans="1:4" x14ac:dyDescent="0.2">
      <c r="A8345" s="43"/>
      <c r="C8345" s="43" t="s">
        <v>8342</v>
      </c>
      <c r="D8345" s="44" t="s">
        <v>36528</v>
      </c>
    </row>
    <row r="8346" spans="1:4" x14ac:dyDescent="0.2">
      <c r="A8346" s="43"/>
      <c r="C8346" s="43" t="s">
        <v>8343</v>
      </c>
      <c r="D8346" s="44" t="s">
        <v>36529</v>
      </c>
    </row>
    <row r="8347" spans="1:4" x14ac:dyDescent="0.2">
      <c r="A8347" s="43"/>
      <c r="C8347" s="43" t="s">
        <v>8344</v>
      </c>
      <c r="D8347" s="44" t="s">
        <v>36530</v>
      </c>
    </row>
    <row r="8348" spans="1:4" x14ac:dyDescent="0.2">
      <c r="A8348" s="43"/>
      <c r="C8348" s="43" t="s">
        <v>8345</v>
      </c>
      <c r="D8348" s="44" t="s">
        <v>36531</v>
      </c>
    </row>
    <row r="8349" spans="1:4" x14ac:dyDescent="0.2">
      <c r="A8349" s="43"/>
      <c r="C8349" s="43" t="s">
        <v>8346</v>
      </c>
      <c r="D8349" s="44" t="s">
        <v>36532</v>
      </c>
    </row>
    <row r="8350" spans="1:4" x14ac:dyDescent="0.2">
      <c r="A8350" s="43"/>
      <c r="C8350" s="43" t="s">
        <v>8347</v>
      </c>
      <c r="D8350" s="44" t="s">
        <v>36533</v>
      </c>
    </row>
    <row r="8351" spans="1:4" ht="24" x14ac:dyDescent="0.2">
      <c r="A8351" s="43" t="s">
        <v>36534</v>
      </c>
      <c r="B8351" s="26" t="s">
        <v>36535</v>
      </c>
      <c r="C8351" s="43" t="s">
        <v>8348</v>
      </c>
      <c r="D8351" s="44" t="s">
        <v>36536</v>
      </c>
    </row>
    <row r="8352" spans="1:4" x14ac:dyDescent="0.2">
      <c r="A8352" s="43"/>
      <c r="C8352" s="43" t="s">
        <v>8349</v>
      </c>
      <c r="D8352" s="44" t="s">
        <v>36537</v>
      </c>
    </row>
    <row r="8353" spans="1:4" x14ac:dyDescent="0.2">
      <c r="A8353" s="43"/>
      <c r="C8353" s="43" t="s">
        <v>8350</v>
      </c>
      <c r="D8353" s="44" t="s">
        <v>36538</v>
      </c>
    </row>
    <row r="8354" spans="1:4" x14ac:dyDescent="0.2">
      <c r="A8354" s="43"/>
      <c r="C8354" s="43" t="s">
        <v>8351</v>
      </c>
      <c r="D8354" s="44" t="s">
        <v>36539</v>
      </c>
    </row>
    <row r="8355" spans="1:4" x14ac:dyDescent="0.2">
      <c r="A8355" s="43"/>
      <c r="C8355" s="43" t="s">
        <v>8352</v>
      </c>
      <c r="D8355" s="44" t="s">
        <v>36540</v>
      </c>
    </row>
    <row r="8356" spans="1:4" x14ac:dyDescent="0.2">
      <c r="A8356" s="43"/>
      <c r="C8356" s="43" t="s">
        <v>8353</v>
      </c>
      <c r="D8356" s="44" t="s">
        <v>36541</v>
      </c>
    </row>
    <row r="8357" spans="1:4" x14ac:dyDescent="0.2">
      <c r="A8357" s="43"/>
      <c r="C8357" s="43" t="s">
        <v>8354</v>
      </c>
      <c r="D8357" s="44" t="s">
        <v>36542</v>
      </c>
    </row>
    <row r="8358" spans="1:4" x14ac:dyDescent="0.2">
      <c r="A8358" s="43"/>
      <c r="C8358" s="43" t="s">
        <v>8355</v>
      </c>
      <c r="D8358" s="44" t="s">
        <v>36543</v>
      </c>
    </row>
    <row r="8359" spans="1:4" x14ac:dyDescent="0.2">
      <c r="A8359" s="43"/>
      <c r="C8359" s="43" t="s">
        <v>8356</v>
      </c>
      <c r="D8359" s="44" t="s">
        <v>36544</v>
      </c>
    </row>
    <row r="8360" spans="1:4" ht="24" x14ac:dyDescent="0.2">
      <c r="A8360" s="43" t="s">
        <v>36545</v>
      </c>
      <c r="B8360" s="26" t="s">
        <v>36546</v>
      </c>
      <c r="C8360" s="43" t="s">
        <v>8357</v>
      </c>
      <c r="D8360" s="44" t="s">
        <v>36547</v>
      </c>
    </row>
    <row r="8361" spans="1:4" x14ac:dyDescent="0.2">
      <c r="A8361" s="43"/>
      <c r="C8361" s="43" t="s">
        <v>8358</v>
      </c>
      <c r="D8361" s="44" t="s">
        <v>36548</v>
      </c>
    </row>
    <row r="8362" spans="1:4" x14ac:dyDescent="0.2">
      <c r="A8362" s="43"/>
      <c r="C8362" s="43" t="s">
        <v>8359</v>
      </c>
      <c r="D8362" s="44" t="s">
        <v>36549</v>
      </c>
    </row>
    <row r="8363" spans="1:4" x14ac:dyDescent="0.2">
      <c r="A8363" s="43"/>
      <c r="C8363" s="43" t="s">
        <v>8360</v>
      </c>
      <c r="D8363" s="44" t="s">
        <v>36550</v>
      </c>
    </row>
    <row r="8364" spans="1:4" x14ac:dyDescent="0.2">
      <c r="A8364" s="43"/>
      <c r="C8364" s="43" t="s">
        <v>8361</v>
      </c>
      <c r="D8364" s="44" t="s">
        <v>36551</v>
      </c>
    </row>
    <row r="8365" spans="1:4" x14ac:dyDescent="0.2">
      <c r="A8365" s="43"/>
      <c r="C8365" s="43" t="s">
        <v>8362</v>
      </c>
      <c r="D8365" s="44" t="s">
        <v>36552</v>
      </c>
    </row>
    <row r="8366" spans="1:4" x14ac:dyDescent="0.2">
      <c r="A8366" s="43"/>
      <c r="C8366" s="43" t="s">
        <v>8363</v>
      </c>
      <c r="D8366" s="44" t="s">
        <v>36553</v>
      </c>
    </row>
    <row r="8367" spans="1:4" x14ac:dyDescent="0.2">
      <c r="A8367" s="43"/>
      <c r="C8367" s="43" t="s">
        <v>8364</v>
      </c>
      <c r="D8367" s="44" t="s">
        <v>36554</v>
      </c>
    </row>
    <row r="8368" spans="1:4" x14ac:dyDescent="0.2">
      <c r="A8368" s="43"/>
      <c r="C8368" s="43" t="s">
        <v>8365</v>
      </c>
      <c r="D8368" s="44" t="s">
        <v>36555</v>
      </c>
    </row>
    <row r="8369" spans="1:4" x14ac:dyDescent="0.2">
      <c r="A8369" s="43"/>
      <c r="C8369" s="43" t="s">
        <v>8366</v>
      </c>
      <c r="D8369" s="44" t="s">
        <v>36556</v>
      </c>
    </row>
    <row r="8370" spans="1:4" ht="36" x14ac:dyDescent="0.2">
      <c r="A8370" s="43" t="s">
        <v>36557</v>
      </c>
      <c r="B8370" s="26" t="s">
        <v>36558</v>
      </c>
      <c r="C8370" s="43" t="s">
        <v>8367</v>
      </c>
      <c r="D8370" s="44" t="s">
        <v>36559</v>
      </c>
    </row>
    <row r="8371" spans="1:4" x14ac:dyDescent="0.2">
      <c r="A8371" s="43"/>
      <c r="C8371" s="43" t="s">
        <v>8368</v>
      </c>
      <c r="D8371" s="44" t="s">
        <v>36560</v>
      </c>
    </row>
    <row r="8372" spans="1:4" x14ac:dyDescent="0.2">
      <c r="A8372" s="43"/>
      <c r="C8372" s="43" t="s">
        <v>8369</v>
      </c>
      <c r="D8372" s="44" t="s">
        <v>36561</v>
      </c>
    </row>
    <row r="8373" spans="1:4" x14ac:dyDescent="0.2">
      <c r="A8373" s="43"/>
      <c r="C8373" s="43" t="s">
        <v>8370</v>
      </c>
      <c r="D8373" s="44" t="s">
        <v>36562</v>
      </c>
    </row>
    <row r="8374" spans="1:4" x14ac:dyDescent="0.2">
      <c r="A8374" s="43"/>
      <c r="C8374" s="43" t="s">
        <v>8371</v>
      </c>
      <c r="D8374" s="44" t="s">
        <v>36563</v>
      </c>
    </row>
    <row r="8375" spans="1:4" x14ac:dyDescent="0.2">
      <c r="A8375" s="43"/>
      <c r="C8375" s="43" t="s">
        <v>8372</v>
      </c>
      <c r="D8375" s="44" t="s">
        <v>36564</v>
      </c>
    </row>
    <row r="8376" spans="1:4" x14ac:dyDescent="0.2">
      <c r="A8376" s="43"/>
      <c r="C8376" s="43" t="s">
        <v>8373</v>
      </c>
      <c r="D8376" s="44" t="s">
        <v>36565</v>
      </c>
    </row>
    <row r="8377" spans="1:4" x14ac:dyDescent="0.2">
      <c r="A8377" s="43"/>
      <c r="C8377" s="43" t="s">
        <v>8374</v>
      </c>
      <c r="D8377" s="44" t="s">
        <v>36566</v>
      </c>
    </row>
    <row r="8378" spans="1:4" x14ac:dyDescent="0.2">
      <c r="A8378" s="43"/>
      <c r="C8378" s="43" t="s">
        <v>8375</v>
      </c>
      <c r="D8378" s="44" t="s">
        <v>36567</v>
      </c>
    </row>
    <row r="8379" spans="1:4" x14ac:dyDescent="0.2">
      <c r="A8379" s="43"/>
      <c r="C8379" s="43" t="s">
        <v>8376</v>
      </c>
      <c r="D8379" s="44" t="s">
        <v>36568</v>
      </c>
    </row>
    <row r="8380" spans="1:4" ht="24" x14ac:dyDescent="0.2">
      <c r="A8380" s="43" t="s">
        <v>36569</v>
      </c>
      <c r="B8380" s="26" t="s">
        <v>36570</v>
      </c>
      <c r="C8380" s="43" t="s">
        <v>8377</v>
      </c>
      <c r="D8380" s="44" t="s">
        <v>36571</v>
      </c>
    </row>
    <row r="8381" spans="1:4" x14ac:dyDescent="0.2">
      <c r="A8381" s="43"/>
      <c r="C8381" s="43" t="s">
        <v>8378</v>
      </c>
      <c r="D8381" s="44" t="s">
        <v>36572</v>
      </c>
    </row>
    <row r="8382" spans="1:4" x14ac:dyDescent="0.2">
      <c r="A8382" s="43"/>
      <c r="C8382" s="43" t="s">
        <v>8379</v>
      </c>
      <c r="D8382" s="44" t="s">
        <v>36573</v>
      </c>
    </row>
    <row r="8383" spans="1:4" x14ac:dyDescent="0.2">
      <c r="A8383" s="43"/>
      <c r="C8383" s="43" t="s">
        <v>8380</v>
      </c>
      <c r="D8383" s="44" t="s">
        <v>36574</v>
      </c>
    </row>
    <row r="8384" spans="1:4" x14ac:dyDescent="0.2">
      <c r="A8384" s="43"/>
      <c r="C8384" s="43" t="s">
        <v>8381</v>
      </c>
      <c r="D8384" s="44" t="s">
        <v>36575</v>
      </c>
    </row>
    <row r="8385" spans="1:4" x14ac:dyDescent="0.2">
      <c r="A8385" s="43"/>
      <c r="C8385" s="43" t="s">
        <v>8382</v>
      </c>
      <c r="D8385" s="44" t="s">
        <v>36576</v>
      </c>
    </row>
    <row r="8386" spans="1:4" x14ac:dyDescent="0.2">
      <c r="A8386" s="43"/>
      <c r="C8386" s="43" t="s">
        <v>8383</v>
      </c>
      <c r="D8386" s="44" t="s">
        <v>36577</v>
      </c>
    </row>
    <row r="8387" spans="1:4" x14ac:dyDescent="0.2">
      <c r="A8387" s="43"/>
      <c r="C8387" s="43" t="s">
        <v>8384</v>
      </c>
      <c r="D8387" s="44" t="s">
        <v>36578</v>
      </c>
    </row>
    <row r="8388" spans="1:4" x14ac:dyDescent="0.2">
      <c r="A8388" s="43"/>
      <c r="C8388" s="43" t="s">
        <v>8385</v>
      </c>
      <c r="D8388" s="44" t="s">
        <v>36579</v>
      </c>
    </row>
    <row r="8389" spans="1:4" ht="36" x14ac:dyDescent="0.2">
      <c r="A8389" s="43" t="s">
        <v>36580</v>
      </c>
      <c r="B8389" s="26" t="s">
        <v>36581</v>
      </c>
      <c r="C8389" s="43" t="s">
        <v>8386</v>
      </c>
      <c r="D8389" s="44" t="s">
        <v>36582</v>
      </c>
    </row>
    <row r="8390" spans="1:4" x14ac:dyDescent="0.2">
      <c r="A8390" s="43"/>
      <c r="C8390" s="43" t="s">
        <v>8387</v>
      </c>
      <c r="D8390" s="44" t="s">
        <v>36583</v>
      </c>
    </row>
    <row r="8391" spans="1:4" x14ac:dyDescent="0.2">
      <c r="A8391" s="43"/>
      <c r="C8391" s="43" t="s">
        <v>8388</v>
      </c>
      <c r="D8391" s="44" t="s">
        <v>36584</v>
      </c>
    </row>
    <row r="8392" spans="1:4" x14ac:dyDescent="0.2">
      <c r="A8392" s="43"/>
      <c r="C8392" s="43" t="s">
        <v>8389</v>
      </c>
      <c r="D8392" s="44" t="s">
        <v>36585</v>
      </c>
    </row>
    <row r="8393" spans="1:4" x14ac:dyDescent="0.2">
      <c r="A8393" s="43"/>
      <c r="C8393" s="43" t="s">
        <v>8390</v>
      </c>
      <c r="D8393" s="44" t="s">
        <v>36586</v>
      </c>
    </row>
    <row r="8394" spans="1:4" x14ac:dyDescent="0.2">
      <c r="A8394" s="43"/>
      <c r="C8394" s="43" t="s">
        <v>8391</v>
      </c>
      <c r="D8394" s="44" t="s">
        <v>36587</v>
      </c>
    </row>
    <row r="8395" spans="1:4" x14ac:dyDescent="0.2">
      <c r="A8395" s="43"/>
      <c r="C8395" s="43" t="s">
        <v>8392</v>
      </c>
      <c r="D8395" s="44" t="s">
        <v>36588</v>
      </c>
    </row>
    <row r="8396" spans="1:4" x14ac:dyDescent="0.2">
      <c r="A8396" s="43"/>
      <c r="C8396" s="43" t="s">
        <v>8393</v>
      </c>
      <c r="D8396" s="44" t="s">
        <v>36589</v>
      </c>
    </row>
    <row r="8397" spans="1:4" x14ac:dyDescent="0.2">
      <c r="A8397" s="43"/>
      <c r="C8397" s="43" t="s">
        <v>8394</v>
      </c>
      <c r="D8397" s="44" t="s">
        <v>36590</v>
      </c>
    </row>
    <row r="8398" spans="1:4" x14ac:dyDescent="0.2">
      <c r="A8398" s="43"/>
      <c r="C8398" s="43" t="s">
        <v>8395</v>
      </c>
      <c r="D8398" s="44" t="s">
        <v>36591</v>
      </c>
    </row>
    <row r="8399" spans="1:4" ht="36" x14ac:dyDescent="0.2">
      <c r="A8399" s="43" t="s">
        <v>36592</v>
      </c>
      <c r="B8399" s="26" t="s">
        <v>36593</v>
      </c>
      <c r="C8399" s="43" t="s">
        <v>8396</v>
      </c>
      <c r="D8399" s="44" t="s">
        <v>36594</v>
      </c>
    </row>
    <row r="8400" spans="1:4" x14ac:dyDescent="0.2">
      <c r="A8400" s="43"/>
      <c r="C8400" s="43" t="s">
        <v>8397</v>
      </c>
      <c r="D8400" s="44" t="s">
        <v>36595</v>
      </c>
    </row>
    <row r="8401" spans="1:4" x14ac:dyDescent="0.2">
      <c r="A8401" s="43"/>
      <c r="C8401" s="43" t="s">
        <v>8398</v>
      </c>
      <c r="D8401" s="44" t="s">
        <v>36596</v>
      </c>
    </row>
    <row r="8402" spans="1:4" x14ac:dyDescent="0.2">
      <c r="A8402" s="43"/>
      <c r="C8402" s="43" t="s">
        <v>8399</v>
      </c>
      <c r="D8402" s="44" t="s">
        <v>36597</v>
      </c>
    </row>
    <row r="8403" spans="1:4" x14ac:dyDescent="0.2">
      <c r="A8403" s="43"/>
      <c r="C8403" s="43" t="s">
        <v>8400</v>
      </c>
      <c r="D8403" s="44" t="s">
        <v>36598</v>
      </c>
    </row>
    <row r="8404" spans="1:4" x14ac:dyDescent="0.2">
      <c r="A8404" s="43"/>
      <c r="C8404" s="43" t="s">
        <v>8401</v>
      </c>
      <c r="D8404" s="44" t="s">
        <v>36599</v>
      </c>
    </row>
    <row r="8405" spans="1:4" x14ac:dyDescent="0.2">
      <c r="A8405" s="43"/>
      <c r="C8405" s="43" t="s">
        <v>8402</v>
      </c>
      <c r="D8405" s="44" t="s">
        <v>36600</v>
      </c>
    </row>
    <row r="8406" spans="1:4" x14ac:dyDescent="0.2">
      <c r="A8406" s="43"/>
      <c r="C8406" s="43" t="s">
        <v>8403</v>
      </c>
      <c r="D8406" s="44" t="s">
        <v>36601</v>
      </c>
    </row>
    <row r="8407" spans="1:4" x14ac:dyDescent="0.2">
      <c r="A8407" s="43"/>
      <c r="C8407" s="43" t="s">
        <v>8404</v>
      </c>
      <c r="D8407" s="44" t="s">
        <v>36602</v>
      </c>
    </row>
    <row r="8408" spans="1:4" x14ac:dyDescent="0.2">
      <c r="A8408" s="43"/>
      <c r="C8408" s="43" t="s">
        <v>8405</v>
      </c>
      <c r="D8408" s="44" t="s">
        <v>36603</v>
      </c>
    </row>
    <row r="8409" spans="1:4" ht="24" x14ac:dyDescent="0.2">
      <c r="A8409" s="43" t="s">
        <v>36604</v>
      </c>
      <c r="B8409" s="26" t="s">
        <v>36605</v>
      </c>
      <c r="C8409" s="43" t="s">
        <v>8406</v>
      </c>
      <c r="D8409" s="44" t="s">
        <v>36606</v>
      </c>
    </row>
    <row r="8410" spans="1:4" x14ac:dyDescent="0.2">
      <c r="A8410" s="43"/>
      <c r="C8410" s="43" t="s">
        <v>8407</v>
      </c>
      <c r="D8410" s="44" t="s">
        <v>36607</v>
      </c>
    </row>
    <row r="8411" spans="1:4" x14ac:dyDescent="0.2">
      <c r="A8411" s="43"/>
      <c r="C8411" s="43" t="s">
        <v>8408</v>
      </c>
      <c r="D8411" s="44" t="s">
        <v>36608</v>
      </c>
    </row>
    <row r="8412" spans="1:4" x14ac:dyDescent="0.2">
      <c r="A8412" s="43"/>
      <c r="C8412" s="43" t="s">
        <v>8409</v>
      </c>
      <c r="D8412" s="44" t="s">
        <v>36609</v>
      </c>
    </row>
    <row r="8413" spans="1:4" x14ac:dyDescent="0.2">
      <c r="A8413" s="43"/>
      <c r="C8413" s="43" t="s">
        <v>8410</v>
      </c>
      <c r="D8413" s="44" t="s">
        <v>36610</v>
      </c>
    </row>
    <row r="8414" spans="1:4" x14ac:dyDescent="0.2">
      <c r="A8414" s="43"/>
      <c r="C8414" s="43" t="s">
        <v>8411</v>
      </c>
      <c r="D8414" s="44" t="s">
        <v>36611</v>
      </c>
    </row>
    <row r="8415" spans="1:4" x14ac:dyDescent="0.2">
      <c r="A8415" s="43"/>
      <c r="C8415" s="43" t="s">
        <v>8412</v>
      </c>
      <c r="D8415" s="44" t="s">
        <v>36612</v>
      </c>
    </row>
    <row r="8416" spans="1:4" ht="24" x14ac:dyDescent="0.2">
      <c r="A8416" s="43" t="s">
        <v>36613</v>
      </c>
      <c r="B8416" s="26" t="s">
        <v>36614</v>
      </c>
      <c r="C8416" s="43" t="s">
        <v>8413</v>
      </c>
      <c r="D8416" s="44" t="s">
        <v>36615</v>
      </c>
    </row>
    <row r="8417" spans="1:4" x14ac:dyDescent="0.2">
      <c r="A8417" s="43"/>
      <c r="C8417" s="43" t="s">
        <v>8414</v>
      </c>
      <c r="D8417" s="44" t="s">
        <v>36616</v>
      </c>
    </row>
    <row r="8418" spans="1:4" x14ac:dyDescent="0.2">
      <c r="A8418" s="43"/>
      <c r="C8418" s="43" t="s">
        <v>8415</v>
      </c>
      <c r="D8418" s="44" t="s">
        <v>36617</v>
      </c>
    </row>
    <row r="8419" spans="1:4" x14ac:dyDescent="0.2">
      <c r="A8419" s="43"/>
      <c r="C8419" s="43" t="s">
        <v>8416</v>
      </c>
      <c r="D8419" s="44" t="s">
        <v>36618</v>
      </c>
    </row>
    <row r="8420" spans="1:4" x14ac:dyDescent="0.2">
      <c r="A8420" s="43"/>
      <c r="C8420" s="43" t="s">
        <v>8417</v>
      </c>
      <c r="D8420" s="44" t="s">
        <v>36619</v>
      </c>
    </row>
    <row r="8421" spans="1:4" x14ac:dyDescent="0.2">
      <c r="A8421" s="43"/>
      <c r="C8421" s="43" t="s">
        <v>8418</v>
      </c>
      <c r="D8421" s="44" t="s">
        <v>36620</v>
      </c>
    </row>
    <row r="8422" spans="1:4" x14ac:dyDescent="0.2">
      <c r="A8422" s="43"/>
      <c r="C8422" s="43" t="s">
        <v>8419</v>
      </c>
      <c r="D8422" s="44" t="s">
        <v>36621</v>
      </c>
    </row>
    <row r="8423" spans="1:4" ht="36" x14ac:dyDescent="0.2">
      <c r="A8423" s="43" t="s">
        <v>36622</v>
      </c>
      <c r="B8423" s="26" t="s">
        <v>36623</v>
      </c>
      <c r="C8423" s="43" t="s">
        <v>8420</v>
      </c>
      <c r="D8423" s="44" t="s">
        <v>36624</v>
      </c>
    </row>
    <row r="8424" spans="1:4" x14ac:dyDescent="0.2">
      <c r="A8424" s="43"/>
      <c r="C8424" s="43" t="s">
        <v>8421</v>
      </c>
      <c r="D8424" s="44" t="s">
        <v>36625</v>
      </c>
    </row>
    <row r="8425" spans="1:4" x14ac:dyDescent="0.2">
      <c r="A8425" s="43"/>
      <c r="C8425" s="43" t="s">
        <v>8422</v>
      </c>
      <c r="D8425" s="44" t="s">
        <v>36626</v>
      </c>
    </row>
    <row r="8426" spans="1:4" x14ac:dyDescent="0.2">
      <c r="A8426" s="43"/>
      <c r="C8426" s="43" t="s">
        <v>8423</v>
      </c>
      <c r="D8426" s="44" t="s">
        <v>36627</v>
      </c>
    </row>
    <row r="8427" spans="1:4" x14ac:dyDescent="0.2">
      <c r="A8427" s="43"/>
      <c r="C8427" s="43" t="s">
        <v>8424</v>
      </c>
      <c r="D8427" s="44" t="s">
        <v>36628</v>
      </c>
    </row>
    <row r="8428" spans="1:4" x14ac:dyDescent="0.2">
      <c r="A8428" s="43"/>
      <c r="C8428" s="43" t="s">
        <v>8425</v>
      </c>
      <c r="D8428" s="44" t="s">
        <v>36629</v>
      </c>
    </row>
    <row r="8429" spans="1:4" x14ac:dyDescent="0.2">
      <c r="A8429" s="43"/>
      <c r="C8429" s="43" t="s">
        <v>8426</v>
      </c>
      <c r="D8429" s="44" t="s">
        <v>36630</v>
      </c>
    </row>
    <row r="8430" spans="1:4" x14ac:dyDescent="0.2">
      <c r="A8430" s="43"/>
      <c r="C8430" s="43" t="s">
        <v>8427</v>
      </c>
      <c r="D8430" s="44" t="s">
        <v>36631</v>
      </c>
    </row>
    <row r="8431" spans="1:4" x14ac:dyDescent="0.2">
      <c r="A8431" s="43"/>
      <c r="C8431" s="43" t="s">
        <v>8428</v>
      </c>
      <c r="D8431" s="44" t="s">
        <v>36632</v>
      </c>
    </row>
    <row r="8432" spans="1:4" x14ac:dyDescent="0.2">
      <c r="A8432" s="43"/>
      <c r="C8432" s="43" t="s">
        <v>8429</v>
      </c>
      <c r="D8432" s="44" t="s">
        <v>36633</v>
      </c>
    </row>
    <row r="8433" spans="1:4" x14ac:dyDescent="0.2">
      <c r="A8433" s="43" t="s">
        <v>36634</v>
      </c>
      <c r="B8433" s="26" t="s">
        <v>36635</v>
      </c>
      <c r="C8433" s="43" t="s">
        <v>8430</v>
      </c>
      <c r="D8433" s="44" t="s">
        <v>36636</v>
      </c>
    </row>
    <row r="8434" spans="1:4" x14ac:dyDescent="0.2">
      <c r="A8434" s="43"/>
      <c r="C8434" s="43" t="s">
        <v>8431</v>
      </c>
      <c r="D8434" s="44" t="s">
        <v>36637</v>
      </c>
    </row>
    <row r="8435" spans="1:4" x14ac:dyDescent="0.2">
      <c r="A8435" s="43"/>
      <c r="C8435" s="43" t="s">
        <v>8432</v>
      </c>
      <c r="D8435" s="44" t="s">
        <v>36638</v>
      </c>
    </row>
    <row r="8436" spans="1:4" x14ac:dyDescent="0.2">
      <c r="A8436" s="43"/>
      <c r="C8436" s="43" t="s">
        <v>8433</v>
      </c>
      <c r="D8436" s="44" t="s">
        <v>36639</v>
      </c>
    </row>
    <row r="8437" spans="1:4" x14ac:dyDescent="0.2">
      <c r="A8437" s="43"/>
      <c r="C8437" s="43" t="s">
        <v>8434</v>
      </c>
      <c r="D8437" s="44" t="s">
        <v>36640</v>
      </c>
    </row>
    <row r="8438" spans="1:4" x14ac:dyDescent="0.2">
      <c r="A8438" s="43"/>
      <c r="C8438" s="43" t="s">
        <v>8435</v>
      </c>
      <c r="D8438" s="44" t="s">
        <v>36641</v>
      </c>
    </row>
    <row r="8439" spans="1:4" x14ac:dyDescent="0.2">
      <c r="A8439" s="43"/>
      <c r="C8439" s="43" t="s">
        <v>8436</v>
      </c>
      <c r="D8439" s="44" t="s">
        <v>36642</v>
      </c>
    </row>
    <row r="8440" spans="1:4" x14ac:dyDescent="0.2">
      <c r="A8440" s="43"/>
      <c r="C8440" s="43" t="s">
        <v>8437</v>
      </c>
      <c r="D8440" s="44" t="s">
        <v>36643</v>
      </c>
    </row>
    <row r="8441" spans="1:4" ht="24" x14ac:dyDescent="0.2">
      <c r="A8441" s="43" t="s">
        <v>36644</v>
      </c>
      <c r="B8441" s="26" t="s">
        <v>36645</v>
      </c>
      <c r="C8441" s="43" t="s">
        <v>8438</v>
      </c>
      <c r="D8441" s="44" t="s">
        <v>36646</v>
      </c>
    </row>
    <row r="8442" spans="1:4" x14ac:dyDescent="0.2">
      <c r="A8442" s="43"/>
      <c r="C8442" s="43" t="s">
        <v>8439</v>
      </c>
      <c r="D8442" s="44" t="s">
        <v>36647</v>
      </c>
    </row>
    <row r="8443" spans="1:4" x14ac:dyDescent="0.2">
      <c r="A8443" s="43"/>
      <c r="C8443" s="43" t="s">
        <v>8440</v>
      </c>
      <c r="D8443" s="44" t="s">
        <v>36648</v>
      </c>
    </row>
    <row r="8444" spans="1:4" x14ac:dyDescent="0.2">
      <c r="A8444" s="43"/>
      <c r="C8444" s="43" t="s">
        <v>8441</v>
      </c>
      <c r="D8444" s="44" t="s">
        <v>36649</v>
      </c>
    </row>
    <row r="8445" spans="1:4" x14ac:dyDescent="0.2">
      <c r="A8445" s="43"/>
      <c r="C8445" s="43" t="s">
        <v>8442</v>
      </c>
      <c r="D8445" s="44" t="s">
        <v>36650</v>
      </c>
    </row>
    <row r="8446" spans="1:4" x14ac:dyDescent="0.2">
      <c r="A8446" s="43"/>
      <c r="C8446" s="43" t="s">
        <v>8443</v>
      </c>
      <c r="D8446" s="44" t="s">
        <v>36651</v>
      </c>
    </row>
    <row r="8447" spans="1:4" x14ac:dyDescent="0.2">
      <c r="A8447" s="43"/>
      <c r="C8447" s="43" t="s">
        <v>8444</v>
      </c>
      <c r="D8447" s="44" t="s">
        <v>36652</v>
      </c>
    </row>
    <row r="8448" spans="1:4" x14ac:dyDescent="0.2">
      <c r="A8448" s="43"/>
      <c r="C8448" s="43" t="s">
        <v>8445</v>
      </c>
      <c r="D8448" s="44" t="s">
        <v>36653</v>
      </c>
    </row>
    <row r="8449" spans="1:4" ht="24" x14ac:dyDescent="0.2">
      <c r="A8449" s="43" t="s">
        <v>36654</v>
      </c>
      <c r="B8449" s="26" t="s">
        <v>36655</v>
      </c>
      <c r="C8449" s="43" t="s">
        <v>8446</v>
      </c>
      <c r="D8449" s="44" t="s">
        <v>36656</v>
      </c>
    </row>
    <row r="8450" spans="1:4" x14ac:dyDescent="0.2">
      <c r="A8450" s="43"/>
      <c r="C8450" s="43" t="s">
        <v>8447</v>
      </c>
      <c r="D8450" s="44" t="s">
        <v>36657</v>
      </c>
    </row>
    <row r="8451" spans="1:4" x14ac:dyDescent="0.2">
      <c r="A8451" s="43"/>
      <c r="C8451" s="43" t="s">
        <v>8448</v>
      </c>
      <c r="D8451" s="44" t="s">
        <v>36658</v>
      </c>
    </row>
    <row r="8452" spans="1:4" x14ac:dyDescent="0.2">
      <c r="A8452" s="43"/>
      <c r="C8452" s="43" t="s">
        <v>8449</v>
      </c>
      <c r="D8452" s="44" t="s">
        <v>36659</v>
      </c>
    </row>
    <row r="8453" spans="1:4" x14ac:dyDescent="0.2">
      <c r="A8453" s="43"/>
      <c r="C8453" s="43" t="s">
        <v>8450</v>
      </c>
      <c r="D8453" s="44" t="s">
        <v>36660</v>
      </c>
    </row>
    <row r="8454" spans="1:4" x14ac:dyDescent="0.2">
      <c r="A8454" s="43"/>
      <c r="C8454" s="43" t="s">
        <v>8451</v>
      </c>
      <c r="D8454" s="44" t="s">
        <v>36661</v>
      </c>
    </row>
    <row r="8455" spans="1:4" x14ac:dyDescent="0.2">
      <c r="A8455" s="43"/>
      <c r="C8455" s="43" t="s">
        <v>8452</v>
      </c>
      <c r="D8455" s="44" t="s">
        <v>36662</v>
      </c>
    </row>
    <row r="8456" spans="1:4" x14ac:dyDescent="0.2">
      <c r="A8456" s="43"/>
      <c r="C8456" s="43" t="s">
        <v>8453</v>
      </c>
      <c r="D8456" s="44" t="s">
        <v>36663</v>
      </c>
    </row>
    <row r="8457" spans="1:4" x14ac:dyDescent="0.2">
      <c r="A8457" s="43"/>
      <c r="C8457" s="43" t="s">
        <v>8454</v>
      </c>
      <c r="D8457" s="44" t="s">
        <v>36664</v>
      </c>
    </row>
    <row r="8458" spans="1:4" ht="24" x14ac:dyDescent="0.2">
      <c r="A8458" s="43" t="s">
        <v>36665</v>
      </c>
      <c r="B8458" s="26" t="s">
        <v>36666</v>
      </c>
      <c r="C8458" s="43" t="s">
        <v>8455</v>
      </c>
      <c r="D8458" s="44" t="s">
        <v>36667</v>
      </c>
    </row>
    <row r="8459" spans="1:4" x14ac:dyDescent="0.2">
      <c r="A8459" s="43"/>
      <c r="C8459" s="43" t="s">
        <v>8456</v>
      </c>
      <c r="D8459" s="44" t="s">
        <v>36668</v>
      </c>
    </row>
    <row r="8460" spans="1:4" x14ac:dyDescent="0.2">
      <c r="A8460" s="43"/>
      <c r="C8460" s="43" t="s">
        <v>8457</v>
      </c>
      <c r="D8460" s="44" t="s">
        <v>36669</v>
      </c>
    </row>
    <row r="8461" spans="1:4" x14ac:dyDescent="0.2">
      <c r="A8461" s="43"/>
      <c r="C8461" s="43" t="s">
        <v>8458</v>
      </c>
      <c r="D8461" s="44" t="s">
        <v>36670</v>
      </c>
    </row>
    <row r="8462" spans="1:4" x14ac:dyDescent="0.2">
      <c r="A8462" s="43"/>
      <c r="C8462" s="43" t="s">
        <v>8459</v>
      </c>
      <c r="D8462" s="44" t="s">
        <v>36671</v>
      </c>
    </row>
    <row r="8463" spans="1:4" x14ac:dyDescent="0.2">
      <c r="A8463" s="43"/>
      <c r="C8463" s="43" t="s">
        <v>8460</v>
      </c>
      <c r="D8463" s="44" t="s">
        <v>36672</v>
      </c>
    </row>
    <row r="8464" spans="1:4" x14ac:dyDescent="0.2">
      <c r="A8464" s="43"/>
      <c r="C8464" s="43" t="s">
        <v>8461</v>
      </c>
      <c r="D8464" s="44" t="s">
        <v>36673</v>
      </c>
    </row>
    <row r="8465" spans="1:4" x14ac:dyDescent="0.2">
      <c r="A8465" s="43"/>
      <c r="C8465" s="43" t="s">
        <v>8462</v>
      </c>
      <c r="D8465" s="44" t="s">
        <v>36674</v>
      </c>
    </row>
    <row r="8466" spans="1:4" x14ac:dyDescent="0.2">
      <c r="A8466" s="43"/>
      <c r="C8466" s="43" t="s">
        <v>8463</v>
      </c>
      <c r="D8466" s="44" t="s">
        <v>36675</v>
      </c>
    </row>
    <row r="8467" spans="1:4" ht="36" x14ac:dyDescent="0.2">
      <c r="A8467" s="43" t="s">
        <v>36676</v>
      </c>
      <c r="B8467" s="26" t="s">
        <v>36677</v>
      </c>
      <c r="C8467" s="43" t="s">
        <v>8464</v>
      </c>
      <c r="D8467" s="44" t="s">
        <v>36678</v>
      </c>
    </row>
    <row r="8468" spans="1:4" x14ac:dyDescent="0.2">
      <c r="A8468" s="43"/>
      <c r="C8468" s="43" t="s">
        <v>8465</v>
      </c>
      <c r="D8468" s="44" t="s">
        <v>36679</v>
      </c>
    </row>
    <row r="8469" spans="1:4" ht="24" x14ac:dyDescent="0.2">
      <c r="A8469" s="43" t="s">
        <v>36680</v>
      </c>
      <c r="B8469" s="26" t="s">
        <v>36681</v>
      </c>
      <c r="C8469" s="43" t="s">
        <v>8466</v>
      </c>
      <c r="D8469" s="44" t="s">
        <v>36682</v>
      </c>
    </row>
    <row r="8470" spans="1:4" x14ac:dyDescent="0.2">
      <c r="A8470" s="43"/>
      <c r="C8470" s="43" t="s">
        <v>8467</v>
      </c>
      <c r="D8470" s="44" t="s">
        <v>36683</v>
      </c>
    </row>
    <row r="8471" spans="1:4" x14ac:dyDescent="0.2">
      <c r="A8471" s="43"/>
      <c r="C8471" s="43" t="s">
        <v>8468</v>
      </c>
      <c r="D8471" s="44" t="s">
        <v>36684</v>
      </c>
    </row>
    <row r="8472" spans="1:4" x14ac:dyDescent="0.2">
      <c r="A8472" s="43"/>
      <c r="C8472" s="43" t="s">
        <v>8469</v>
      </c>
      <c r="D8472" s="44" t="s">
        <v>36685</v>
      </c>
    </row>
    <row r="8473" spans="1:4" x14ac:dyDescent="0.2">
      <c r="A8473" s="43"/>
      <c r="C8473" s="43" t="s">
        <v>8470</v>
      </c>
      <c r="D8473" s="44" t="s">
        <v>36686</v>
      </c>
    </row>
    <row r="8474" spans="1:4" x14ac:dyDescent="0.2">
      <c r="A8474" s="43"/>
      <c r="C8474" s="43" t="s">
        <v>8471</v>
      </c>
      <c r="D8474" s="44" t="s">
        <v>36687</v>
      </c>
    </row>
    <row r="8475" spans="1:4" x14ac:dyDescent="0.2">
      <c r="A8475" s="43"/>
      <c r="C8475" s="43" t="s">
        <v>8472</v>
      </c>
      <c r="D8475" s="44" t="s">
        <v>36688</v>
      </c>
    </row>
    <row r="8476" spans="1:4" ht="36" x14ac:dyDescent="0.2">
      <c r="A8476" s="43" t="s">
        <v>36689</v>
      </c>
      <c r="B8476" s="26" t="s">
        <v>36690</v>
      </c>
      <c r="C8476" s="43" t="s">
        <v>36689</v>
      </c>
      <c r="D8476" s="44" t="s">
        <v>36690</v>
      </c>
    </row>
    <row r="8477" spans="1:4" ht="24" x14ac:dyDescent="0.2">
      <c r="A8477" s="43" t="s">
        <v>36691</v>
      </c>
      <c r="B8477" s="26" t="s">
        <v>36692</v>
      </c>
      <c r="C8477" s="43" t="s">
        <v>36691</v>
      </c>
      <c r="D8477" s="44" t="s">
        <v>36693</v>
      </c>
    </row>
    <row r="8478" spans="1:4" ht="24" x14ac:dyDescent="0.2">
      <c r="A8478" s="43" t="s">
        <v>36694</v>
      </c>
      <c r="B8478" s="26" t="s">
        <v>36695</v>
      </c>
      <c r="C8478" s="43" t="s">
        <v>8475</v>
      </c>
      <c r="D8478" s="44" t="s">
        <v>36696</v>
      </c>
    </row>
    <row r="8479" spans="1:4" x14ac:dyDescent="0.2">
      <c r="A8479" s="43"/>
      <c r="C8479" s="43" t="s">
        <v>8476</v>
      </c>
      <c r="D8479" s="44" t="s">
        <v>36695</v>
      </c>
    </row>
    <row r="8480" spans="1:4" x14ac:dyDescent="0.2">
      <c r="A8480" s="43"/>
      <c r="C8480" s="43" t="s">
        <v>8477</v>
      </c>
      <c r="D8480" s="44" t="s">
        <v>36697</v>
      </c>
    </row>
    <row r="8481" spans="1:4" x14ac:dyDescent="0.2">
      <c r="A8481" s="43"/>
      <c r="C8481" s="43" t="s">
        <v>8478</v>
      </c>
      <c r="D8481" s="44" t="s">
        <v>36698</v>
      </c>
    </row>
    <row r="8482" spans="1:4" ht="24" x14ac:dyDescent="0.2">
      <c r="A8482" s="43" t="s">
        <v>36699</v>
      </c>
      <c r="B8482" s="26" t="s">
        <v>36700</v>
      </c>
      <c r="C8482" s="43" t="s">
        <v>8479</v>
      </c>
      <c r="D8482" s="44" t="s">
        <v>36701</v>
      </c>
    </row>
    <row r="8483" spans="1:4" x14ac:dyDescent="0.2">
      <c r="A8483" s="43"/>
      <c r="C8483" s="43" t="s">
        <v>8480</v>
      </c>
      <c r="D8483" s="44" t="s">
        <v>36702</v>
      </c>
    </row>
    <row r="8484" spans="1:4" x14ac:dyDescent="0.2">
      <c r="A8484" s="43"/>
      <c r="C8484" s="43" t="s">
        <v>8481</v>
      </c>
      <c r="D8484" s="44" t="s">
        <v>36703</v>
      </c>
    </row>
    <row r="8485" spans="1:4" ht="24" x14ac:dyDescent="0.2">
      <c r="A8485" s="43" t="s">
        <v>36704</v>
      </c>
      <c r="B8485" s="26" t="s">
        <v>36705</v>
      </c>
      <c r="C8485" s="43" t="s">
        <v>8482</v>
      </c>
      <c r="D8485" s="44" t="s">
        <v>36706</v>
      </c>
    </row>
    <row r="8486" spans="1:4" x14ac:dyDescent="0.2">
      <c r="A8486" s="43"/>
      <c r="C8486" s="43" t="s">
        <v>8483</v>
      </c>
      <c r="D8486" s="44" t="s">
        <v>36707</v>
      </c>
    </row>
    <row r="8487" spans="1:4" x14ac:dyDescent="0.2">
      <c r="A8487" s="43"/>
      <c r="C8487" s="43" t="s">
        <v>8484</v>
      </c>
      <c r="D8487" s="44" t="s">
        <v>36708</v>
      </c>
    </row>
    <row r="8488" spans="1:4" ht="24" x14ac:dyDescent="0.2">
      <c r="A8488" s="43" t="s">
        <v>36709</v>
      </c>
      <c r="B8488" s="26" t="s">
        <v>36710</v>
      </c>
      <c r="C8488" s="43" t="s">
        <v>8485</v>
      </c>
      <c r="D8488" s="44" t="s">
        <v>36711</v>
      </c>
    </row>
    <row r="8489" spans="1:4" x14ac:dyDescent="0.2">
      <c r="A8489" s="43"/>
      <c r="C8489" s="43" t="s">
        <v>8486</v>
      </c>
      <c r="D8489" s="44" t="s">
        <v>36712</v>
      </c>
    </row>
    <row r="8490" spans="1:4" x14ac:dyDescent="0.2">
      <c r="A8490" s="43"/>
      <c r="C8490" s="43" t="s">
        <v>8487</v>
      </c>
      <c r="D8490" s="44" t="s">
        <v>36713</v>
      </c>
    </row>
    <row r="8491" spans="1:4" ht="36" x14ac:dyDescent="0.2">
      <c r="A8491" s="43" t="s">
        <v>36714</v>
      </c>
      <c r="B8491" s="26" t="s">
        <v>36715</v>
      </c>
      <c r="C8491" s="43" t="s">
        <v>8488</v>
      </c>
      <c r="D8491" s="44" t="s">
        <v>36716</v>
      </c>
    </row>
    <row r="8492" spans="1:4" x14ac:dyDescent="0.2">
      <c r="A8492" s="43"/>
      <c r="C8492" s="43" t="s">
        <v>8489</v>
      </c>
      <c r="D8492" s="44" t="s">
        <v>36717</v>
      </c>
    </row>
    <row r="8493" spans="1:4" x14ac:dyDescent="0.2">
      <c r="A8493" s="43"/>
      <c r="C8493" s="43" t="s">
        <v>8490</v>
      </c>
      <c r="D8493" s="44" t="s">
        <v>36718</v>
      </c>
    </row>
    <row r="8494" spans="1:4" ht="24" x14ac:dyDescent="0.2">
      <c r="A8494" s="43" t="s">
        <v>36719</v>
      </c>
      <c r="B8494" s="26" t="s">
        <v>36720</v>
      </c>
      <c r="C8494" s="43" t="s">
        <v>8491</v>
      </c>
      <c r="D8494" s="44" t="s">
        <v>36721</v>
      </c>
    </row>
    <row r="8495" spans="1:4" x14ac:dyDescent="0.2">
      <c r="A8495" s="43"/>
      <c r="C8495" s="43" t="s">
        <v>8492</v>
      </c>
      <c r="D8495" s="44" t="s">
        <v>36722</v>
      </c>
    </row>
    <row r="8496" spans="1:4" x14ac:dyDescent="0.2">
      <c r="A8496" s="43"/>
      <c r="C8496" s="43" t="s">
        <v>8493</v>
      </c>
      <c r="D8496" s="44" t="s">
        <v>36723</v>
      </c>
    </row>
    <row r="8497" spans="1:4" ht="24" x14ac:dyDescent="0.2">
      <c r="A8497" s="43" t="s">
        <v>36724</v>
      </c>
      <c r="B8497" s="26" t="s">
        <v>36725</v>
      </c>
      <c r="C8497" s="43" t="s">
        <v>8494</v>
      </c>
      <c r="D8497" s="44" t="s">
        <v>36726</v>
      </c>
    </row>
    <row r="8498" spans="1:4" x14ac:dyDescent="0.2">
      <c r="A8498" s="43"/>
      <c r="C8498" s="43" t="s">
        <v>8495</v>
      </c>
      <c r="D8498" s="44" t="s">
        <v>36727</v>
      </c>
    </row>
    <row r="8499" spans="1:4" x14ac:dyDescent="0.2">
      <c r="A8499" s="43"/>
      <c r="C8499" s="43" t="s">
        <v>8496</v>
      </c>
      <c r="D8499" s="44" t="s">
        <v>36728</v>
      </c>
    </row>
    <row r="8500" spans="1:4" ht="24" x14ac:dyDescent="0.2">
      <c r="A8500" s="43" t="s">
        <v>36729</v>
      </c>
      <c r="B8500" s="26" t="s">
        <v>36730</v>
      </c>
      <c r="C8500" s="43" t="s">
        <v>8497</v>
      </c>
      <c r="D8500" s="44" t="s">
        <v>36731</v>
      </c>
    </row>
    <row r="8501" spans="1:4" x14ac:dyDescent="0.2">
      <c r="A8501" s="43"/>
      <c r="C8501" s="43" t="s">
        <v>8498</v>
      </c>
      <c r="D8501" s="44" t="s">
        <v>36732</v>
      </c>
    </row>
    <row r="8502" spans="1:4" x14ac:dyDescent="0.2">
      <c r="A8502" s="43"/>
      <c r="C8502" s="43" t="s">
        <v>8499</v>
      </c>
      <c r="D8502" s="44" t="s">
        <v>36733</v>
      </c>
    </row>
    <row r="8503" spans="1:4" x14ac:dyDescent="0.2">
      <c r="A8503" s="43"/>
      <c r="C8503" s="43" t="s">
        <v>8500</v>
      </c>
      <c r="D8503" s="44" t="s">
        <v>36734</v>
      </c>
    </row>
    <row r="8504" spans="1:4" x14ac:dyDescent="0.2">
      <c r="A8504" s="43"/>
      <c r="C8504" s="43" t="s">
        <v>8501</v>
      </c>
      <c r="D8504" s="44" t="s">
        <v>36735</v>
      </c>
    </row>
    <row r="8505" spans="1:4" ht="24" x14ac:dyDescent="0.2">
      <c r="A8505" s="43" t="s">
        <v>36736</v>
      </c>
      <c r="B8505" s="26" t="s">
        <v>36737</v>
      </c>
      <c r="C8505" s="43" t="s">
        <v>8502</v>
      </c>
      <c r="D8505" s="44" t="s">
        <v>36738</v>
      </c>
    </row>
    <row r="8506" spans="1:4" x14ac:dyDescent="0.2">
      <c r="A8506" s="43"/>
      <c r="C8506" s="43" t="s">
        <v>8503</v>
      </c>
      <c r="D8506" s="44" t="s">
        <v>36739</v>
      </c>
    </row>
    <row r="8507" spans="1:4" x14ac:dyDescent="0.2">
      <c r="A8507" s="43"/>
      <c r="C8507" s="43" t="s">
        <v>8504</v>
      </c>
      <c r="D8507" s="44" t="s">
        <v>36740</v>
      </c>
    </row>
    <row r="8508" spans="1:4" x14ac:dyDescent="0.2">
      <c r="A8508" s="43"/>
      <c r="C8508" s="43" t="s">
        <v>8505</v>
      </c>
      <c r="D8508" s="44" t="s">
        <v>36741</v>
      </c>
    </row>
    <row r="8509" spans="1:4" x14ac:dyDescent="0.2">
      <c r="A8509" s="43"/>
      <c r="C8509" s="43" t="s">
        <v>8506</v>
      </c>
      <c r="D8509" s="44" t="s">
        <v>36742</v>
      </c>
    </row>
    <row r="8510" spans="1:4" x14ac:dyDescent="0.2">
      <c r="A8510" s="43"/>
      <c r="C8510" s="43" t="s">
        <v>8507</v>
      </c>
      <c r="D8510" s="44" t="s">
        <v>36743</v>
      </c>
    </row>
    <row r="8511" spans="1:4" x14ac:dyDescent="0.2">
      <c r="A8511" s="43"/>
      <c r="C8511" s="43" t="s">
        <v>8508</v>
      </c>
      <c r="D8511" s="44" t="s">
        <v>36744</v>
      </c>
    </row>
    <row r="8512" spans="1:4" ht="24" x14ac:dyDescent="0.2">
      <c r="A8512" s="43" t="s">
        <v>36745</v>
      </c>
      <c r="B8512" s="26" t="s">
        <v>36746</v>
      </c>
      <c r="C8512" s="43" t="s">
        <v>8509</v>
      </c>
      <c r="D8512" s="44" t="s">
        <v>36747</v>
      </c>
    </row>
    <row r="8513" spans="1:4" x14ac:dyDescent="0.2">
      <c r="A8513" s="43"/>
      <c r="C8513" s="43" t="s">
        <v>8510</v>
      </c>
      <c r="D8513" s="44" t="s">
        <v>36748</v>
      </c>
    </row>
    <row r="8514" spans="1:4" x14ac:dyDescent="0.2">
      <c r="A8514" s="43"/>
      <c r="C8514" s="43" t="s">
        <v>8511</v>
      </c>
      <c r="D8514" s="44" t="s">
        <v>36749</v>
      </c>
    </row>
    <row r="8515" spans="1:4" x14ac:dyDescent="0.2">
      <c r="A8515" s="43"/>
      <c r="C8515" s="43" t="s">
        <v>8512</v>
      </c>
      <c r="D8515" s="44" t="s">
        <v>36750</v>
      </c>
    </row>
    <row r="8516" spans="1:4" x14ac:dyDescent="0.2">
      <c r="A8516" s="43"/>
      <c r="C8516" s="43" t="s">
        <v>8513</v>
      </c>
      <c r="D8516" s="44" t="s">
        <v>36751</v>
      </c>
    </row>
    <row r="8517" spans="1:4" x14ac:dyDescent="0.2">
      <c r="A8517" s="43"/>
      <c r="C8517" s="43" t="s">
        <v>8514</v>
      </c>
      <c r="D8517" s="44" t="s">
        <v>36752</v>
      </c>
    </row>
    <row r="8518" spans="1:4" x14ac:dyDescent="0.2">
      <c r="A8518" s="43"/>
      <c r="C8518" s="43" t="s">
        <v>8515</v>
      </c>
      <c r="D8518" s="44" t="s">
        <v>36753</v>
      </c>
    </row>
    <row r="8519" spans="1:4" ht="24" x14ac:dyDescent="0.2">
      <c r="A8519" s="43" t="s">
        <v>36754</v>
      </c>
      <c r="B8519" s="26" t="s">
        <v>36755</v>
      </c>
      <c r="C8519" s="43" t="s">
        <v>8516</v>
      </c>
      <c r="D8519" s="44" t="s">
        <v>36756</v>
      </c>
    </row>
    <row r="8520" spans="1:4" x14ac:dyDescent="0.2">
      <c r="A8520" s="43"/>
      <c r="C8520" s="43" t="s">
        <v>8517</v>
      </c>
      <c r="D8520" s="44" t="s">
        <v>36757</v>
      </c>
    </row>
    <row r="8521" spans="1:4" x14ac:dyDescent="0.2">
      <c r="A8521" s="43"/>
      <c r="C8521" s="43" t="s">
        <v>8518</v>
      </c>
      <c r="D8521" s="44" t="s">
        <v>36758</v>
      </c>
    </row>
    <row r="8522" spans="1:4" x14ac:dyDescent="0.2">
      <c r="A8522" s="43"/>
      <c r="C8522" s="43" t="s">
        <v>8519</v>
      </c>
      <c r="D8522" s="44" t="s">
        <v>36759</v>
      </c>
    </row>
    <row r="8523" spans="1:4" x14ac:dyDescent="0.2">
      <c r="A8523" s="43"/>
      <c r="C8523" s="43" t="s">
        <v>8520</v>
      </c>
      <c r="D8523" s="44" t="s">
        <v>36760</v>
      </c>
    </row>
    <row r="8524" spans="1:4" x14ac:dyDescent="0.2">
      <c r="A8524" s="43"/>
      <c r="C8524" s="43" t="s">
        <v>8521</v>
      </c>
      <c r="D8524" s="44" t="s">
        <v>36761</v>
      </c>
    </row>
    <row r="8525" spans="1:4" x14ac:dyDescent="0.2">
      <c r="A8525" s="43"/>
      <c r="C8525" s="43" t="s">
        <v>8522</v>
      </c>
      <c r="D8525" s="44" t="s">
        <v>36762</v>
      </c>
    </row>
    <row r="8526" spans="1:4" ht="24" x14ac:dyDescent="0.2">
      <c r="A8526" s="43" t="s">
        <v>36763</v>
      </c>
      <c r="B8526" s="26" t="s">
        <v>36764</v>
      </c>
      <c r="C8526" s="43" t="s">
        <v>8523</v>
      </c>
      <c r="D8526" s="44" t="s">
        <v>36765</v>
      </c>
    </row>
    <row r="8527" spans="1:4" x14ac:dyDescent="0.2">
      <c r="A8527" s="43"/>
      <c r="C8527" s="43" t="s">
        <v>8524</v>
      </c>
      <c r="D8527" s="44" t="s">
        <v>36766</v>
      </c>
    </row>
    <row r="8528" spans="1:4" x14ac:dyDescent="0.2">
      <c r="A8528" s="43"/>
      <c r="C8528" s="43" t="s">
        <v>8525</v>
      </c>
      <c r="D8528" s="44" t="s">
        <v>36767</v>
      </c>
    </row>
    <row r="8529" spans="1:4" x14ac:dyDescent="0.2">
      <c r="A8529" s="43"/>
      <c r="C8529" s="43" t="s">
        <v>8526</v>
      </c>
      <c r="D8529" s="44" t="s">
        <v>36768</v>
      </c>
    </row>
    <row r="8530" spans="1:4" x14ac:dyDescent="0.2">
      <c r="A8530" s="43"/>
      <c r="C8530" s="43" t="s">
        <v>8527</v>
      </c>
      <c r="D8530" s="44" t="s">
        <v>36769</v>
      </c>
    </row>
    <row r="8531" spans="1:4" x14ac:dyDescent="0.2">
      <c r="A8531" s="43"/>
      <c r="C8531" s="43" t="s">
        <v>8528</v>
      </c>
      <c r="D8531" s="44" t="s">
        <v>36770</v>
      </c>
    </row>
    <row r="8532" spans="1:4" x14ac:dyDescent="0.2">
      <c r="A8532" s="43"/>
      <c r="C8532" s="43" t="s">
        <v>8529</v>
      </c>
      <c r="D8532" s="44" t="s">
        <v>36771</v>
      </c>
    </row>
    <row r="8533" spans="1:4" ht="24" x14ac:dyDescent="0.2">
      <c r="A8533" s="43" t="s">
        <v>36772</v>
      </c>
      <c r="B8533" s="26" t="s">
        <v>36773</v>
      </c>
      <c r="C8533" s="43" t="s">
        <v>8530</v>
      </c>
      <c r="D8533" s="44" t="s">
        <v>36774</v>
      </c>
    </row>
    <row r="8534" spans="1:4" x14ac:dyDescent="0.2">
      <c r="A8534" s="43"/>
      <c r="C8534" s="43" t="s">
        <v>8531</v>
      </c>
      <c r="D8534" s="44" t="s">
        <v>36775</v>
      </c>
    </row>
    <row r="8535" spans="1:4" x14ac:dyDescent="0.2">
      <c r="A8535" s="43"/>
      <c r="C8535" s="43" t="s">
        <v>8532</v>
      </c>
      <c r="D8535" s="44" t="s">
        <v>36776</v>
      </c>
    </row>
    <row r="8536" spans="1:4" x14ac:dyDescent="0.2">
      <c r="A8536" s="43"/>
      <c r="C8536" s="43" t="s">
        <v>8533</v>
      </c>
      <c r="D8536" s="44" t="s">
        <v>36777</v>
      </c>
    </row>
    <row r="8537" spans="1:4" x14ac:dyDescent="0.2">
      <c r="A8537" s="43"/>
      <c r="C8537" s="43" t="s">
        <v>8534</v>
      </c>
      <c r="D8537" s="44" t="s">
        <v>36778</v>
      </c>
    </row>
    <row r="8538" spans="1:4" x14ac:dyDescent="0.2">
      <c r="A8538" s="43"/>
      <c r="C8538" s="43" t="s">
        <v>8535</v>
      </c>
      <c r="D8538" s="44" t="s">
        <v>36779</v>
      </c>
    </row>
    <row r="8539" spans="1:4" x14ac:dyDescent="0.2">
      <c r="A8539" s="43"/>
      <c r="C8539" s="43" t="s">
        <v>8536</v>
      </c>
      <c r="D8539" s="44" t="s">
        <v>36780</v>
      </c>
    </row>
    <row r="8540" spans="1:4" ht="24" x14ac:dyDescent="0.2">
      <c r="A8540" s="43" t="s">
        <v>36781</v>
      </c>
      <c r="B8540" s="26" t="s">
        <v>36782</v>
      </c>
      <c r="C8540" s="43" t="s">
        <v>8537</v>
      </c>
      <c r="D8540" s="44" t="s">
        <v>36783</v>
      </c>
    </row>
    <row r="8541" spans="1:4" x14ac:dyDescent="0.2">
      <c r="A8541" s="43"/>
      <c r="C8541" s="43" t="s">
        <v>8538</v>
      </c>
      <c r="D8541" s="44" t="s">
        <v>36784</v>
      </c>
    </row>
    <row r="8542" spans="1:4" x14ac:dyDescent="0.2">
      <c r="A8542" s="43"/>
      <c r="C8542" s="43" t="s">
        <v>8539</v>
      </c>
      <c r="D8542" s="44" t="s">
        <v>36785</v>
      </c>
    </row>
    <row r="8543" spans="1:4" x14ac:dyDescent="0.2">
      <c r="A8543" s="43"/>
      <c r="C8543" s="43" t="s">
        <v>8540</v>
      </c>
      <c r="D8543" s="44" t="s">
        <v>36786</v>
      </c>
    </row>
    <row r="8544" spans="1:4" x14ac:dyDescent="0.2">
      <c r="A8544" s="43"/>
      <c r="C8544" s="43" t="s">
        <v>8541</v>
      </c>
      <c r="D8544" s="44" t="s">
        <v>36787</v>
      </c>
    </row>
    <row r="8545" spans="1:4" x14ac:dyDescent="0.2">
      <c r="A8545" s="43"/>
      <c r="C8545" s="43" t="s">
        <v>8542</v>
      </c>
      <c r="D8545" s="44" t="s">
        <v>36788</v>
      </c>
    </row>
    <row r="8546" spans="1:4" x14ac:dyDescent="0.2">
      <c r="A8546" s="43"/>
      <c r="C8546" s="43" t="s">
        <v>8543</v>
      </c>
      <c r="D8546" s="44" t="s">
        <v>36789</v>
      </c>
    </row>
    <row r="8547" spans="1:4" ht="24" x14ac:dyDescent="0.2">
      <c r="A8547" s="43" t="s">
        <v>36790</v>
      </c>
      <c r="B8547" s="26" t="s">
        <v>36791</v>
      </c>
      <c r="C8547" s="43" t="s">
        <v>8544</v>
      </c>
      <c r="D8547" s="44" t="s">
        <v>36792</v>
      </c>
    </row>
    <row r="8548" spans="1:4" x14ac:dyDescent="0.2">
      <c r="A8548" s="43"/>
      <c r="C8548" s="43" t="s">
        <v>8545</v>
      </c>
      <c r="D8548" s="44" t="s">
        <v>36793</v>
      </c>
    </row>
    <row r="8549" spans="1:4" x14ac:dyDescent="0.2">
      <c r="A8549" s="43"/>
      <c r="C8549" s="43" t="s">
        <v>8546</v>
      </c>
      <c r="D8549" s="44" t="s">
        <v>36794</v>
      </c>
    </row>
    <row r="8550" spans="1:4" x14ac:dyDescent="0.2">
      <c r="A8550" s="43"/>
      <c r="C8550" s="43" t="s">
        <v>8547</v>
      </c>
      <c r="D8550" s="44" t="s">
        <v>36795</v>
      </c>
    </row>
    <row r="8551" spans="1:4" x14ac:dyDescent="0.2">
      <c r="A8551" s="43"/>
      <c r="C8551" s="43" t="s">
        <v>8548</v>
      </c>
      <c r="D8551" s="44" t="s">
        <v>36796</v>
      </c>
    </row>
    <row r="8552" spans="1:4" x14ac:dyDescent="0.2">
      <c r="A8552" s="43"/>
      <c r="C8552" s="43" t="s">
        <v>8549</v>
      </c>
      <c r="D8552" s="44" t="s">
        <v>36797</v>
      </c>
    </row>
    <row r="8553" spans="1:4" x14ac:dyDescent="0.2">
      <c r="A8553" s="43"/>
      <c r="C8553" s="43" t="s">
        <v>8550</v>
      </c>
      <c r="D8553" s="44" t="s">
        <v>36798</v>
      </c>
    </row>
    <row r="8554" spans="1:4" ht="24" x14ac:dyDescent="0.2">
      <c r="A8554" s="43" t="s">
        <v>36799</v>
      </c>
      <c r="B8554" s="26" t="s">
        <v>36800</v>
      </c>
      <c r="C8554" s="43" t="s">
        <v>8551</v>
      </c>
      <c r="D8554" s="44" t="s">
        <v>36801</v>
      </c>
    </row>
    <row r="8555" spans="1:4" x14ac:dyDescent="0.2">
      <c r="A8555" s="43"/>
      <c r="C8555" s="43" t="s">
        <v>8552</v>
      </c>
      <c r="D8555" s="44" t="s">
        <v>36802</v>
      </c>
    </row>
    <row r="8556" spans="1:4" x14ac:dyDescent="0.2">
      <c r="A8556" s="43"/>
      <c r="C8556" s="43" t="s">
        <v>8553</v>
      </c>
      <c r="D8556" s="44" t="s">
        <v>36803</v>
      </c>
    </row>
    <row r="8557" spans="1:4" x14ac:dyDescent="0.2">
      <c r="A8557" s="43"/>
      <c r="C8557" s="43" t="s">
        <v>8554</v>
      </c>
      <c r="D8557" s="44" t="s">
        <v>36804</v>
      </c>
    </row>
    <row r="8558" spans="1:4" x14ac:dyDescent="0.2">
      <c r="A8558" s="43"/>
      <c r="C8558" s="43" t="s">
        <v>8555</v>
      </c>
      <c r="D8558" s="44" t="s">
        <v>36805</v>
      </c>
    </row>
    <row r="8559" spans="1:4" x14ac:dyDescent="0.2">
      <c r="A8559" s="43"/>
      <c r="C8559" s="43" t="s">
        <v>8556</v>
      </c>
      <c r="D8559" s="44" t="s">
        <v>36806</v>
      </c>
    </row>
    <row r="8560" spans="1:4" x14ac:dyDescent="0.2">
      <c r="A8560" s="43"/>
      <c r="C8560" s="43" t="s">
        <v>8557</v>
      </c>
      <c r="D8560" s="44" t="s">
        <v>36807</v>
      </c>
    </row>
    <row r="8561" spans="1:4" ht="24" x14ac:dyDescent="0.2">
      <c r="A8561" s="43" t="s">
        <v>36808</v>
      </c>
      <c r="B8561" s="26" t="s">
        <v>36809</v>
      </c>
      <c r="C8561" s="43" t="s">
        <v>8558</v>
      </c>
      <c r="D8561" s="44" t="s">
        <v>36810</v>
      </c>
    </row>
    <row r="8562" spans="1:4" x14ac:dyDescent="0.2">
      <c r="A8562" s="43"/>
      <c r="C8562" s="43" t="s">
        <v>8559</v>
      </c>
      <c r="D8562" s="44" t="s">
        <v>36811</v>
      </c>
    </row>
    <row r="8563" spans="1:4" x14ac:dyDescent="0.2">
      <c r="A8563" s="43"/>
      <c r="C8563" s="43" t="s">
        <v>8560</v>
      </c>
      <c r="D8563" s="44" t="s">
        <v>36812</v>
      </c>
    </row>
    <row r="8564" spans="1:4" x14ac:dyDescent="0.2">
      <c r="A8564" s="43"/>
      <c r="C8564" s="43" t="s">
        <v>8561</v>
      </c>
      <c r="D8564" s="44" t="s">
        <v>36813</v>
      </c>
    </row>
    <row r="8565" spans="1:4" x14ac:dyDescent="0.2">
      <c r="A8565" s="43"/>
      <c r="C8565" s="43" t="s">
        <v>8562</v>
      </c>
      <c r="D8565" s="44" t="s">
        <v>36814</v>
      </c>
    </row>
    <row r="8566" spans="1:4" x14ac:dyDescent="0.2">
      <c r="A8566" s="43"/>
      <c r="C8566" s="43" t="s">
        <v>8563</v>
      </c>
      <c r="D8566" s="44" t="s">
        <v>36815</v>
      </c>
    </row>
    <row r="8567" spans="1:4" x14ac:dyDescent="0.2">
      <c r="A8567" s="43"/>
      <c r="C8567" s="43" t="s">
        <v>8564</v>
      </c>
      <c r="D8567" s="44" t="s">
        <v>36816</v>
      </c>
    </row>
    <row r="8568" spans="1:4" ht="24" x14ac:dyDescent="0.2">
      <c r="A8568" s="43" t="s">
        <v>36817</v>
      </c>
      <c r="B8568" s="26" t="s">
        <v>36818</v>
      </c>
      <c r="C8568" s="43" t="s">
        <v>8565</v>
      </c>
      <c r="D8568" s="44" t="s">
        <v>36819</v>
      </c>
    </row>
    <row r="8569" spans="1:4" x14ac:dyDescent="0.2">
      <c r="A8569" s="43"/>
      <c r="C8569" s="43" t="s">
        <v>8566</v>
      </c>
      <c r="D8569" s="44" t="s">
        <v>36820</v>
      </c>
    </row>
    <row r="8570" spans="1:4" x14ac:dyDescent="0.2">
      <c r="A8570" s="43"/>
      <c r="C8570" s="43" t="s">
        <v>8567</v>
      </c>
      <c r="D8570" s="44" t="s">
        <v>36821</v>
      </c>
    </row>
    <row r="8571" spans="1:4" x14ac:dyDescent="0.2">
      <c r="A8571" s="43"/>
      <c r="C8571" s="43" t="s">
        <v>8568</v>
      </c>
      <c r="D8571" s="44" t="s">
        <v>36822</v>
      </c>
    </row>
    <row r="8572" spans="1:4" x14ac:dyDescent="0.2">
      <c r="A8572" s="43"/>
      <c r="C8572" s="43" t="s">
        <v>8569</v>
      </c>
      <c r="D8572" s="44" t="s">
        <v>36823</v>
      </c>
    </row>
    <row r="8573" spans="1:4" x14ac:dyDescent="0.2">
      <c r="A8573" s="43"/>
      <c r="C8573" s="43" t="s">
        <v>8570</v>
      </c>
      <c r="D8573" s="44" t="s">
        <v>36824</v>
      </c>
    </row>
    <row r="8574" spans="1:4" x14ac:dyDescent="0.2">
      <c r="A8574" s="43"/>
      <c r="C8574" s="43" t="s">
        <v>8571</v>
      </c>
      <c r="D8574" s="44" t="s">
        <v>36825</v>
      </c>
    </row>
    <row r="8575" spans="1:4" x14ac:dyDescent="0.2">
      <c r="A8575" s="43"/>
      <c r="C8575" s="43" t="s">
        <v>8572</v>
      </c>
      <c r="D8575" s="44" t="s">
        <v>36826</v>
      </c>
    </row>
    <row r="8576" spans="1:4" x14ac:dyDescent="0.2">
      <c r="A8576" s="43"/>
      <c r="C8576" s="43" t="s">
        <v>8573</v>
      </c>
      <c r="D8576" s="44" t="s">
        <v>36827</v>
      </c>
    </row>
    <row r="8577" spans="1:4" ht="24" x14ac:dyDescent="0.2">
      <c r="A8577" s="43" t="s">
        <v>36828</v>
      </c>
      <c r="B8577" s="26" t="s">
        <v>36829</v>
      </c>
      <c r="C8577" s="43" t="s">
        <v>8574</v>
      </c>
      <c r="D8577" s="44" t="s">
        <v>36830</v>
      </c>
    </row>
    <row r="8578" spans="1:4" x14ac:dyDescent="0.2">
      <c r="A8578" s="43"/>
      <c r="C8578" s="43" t="s">
        <v>8575</v>
      </c>
      <c r="D8578" s="44" t="s">
        <v>36831</v>
      </c>
    </row>
    <row r="8579" spans="1:4" x14ac:dyDescent="0.2">
      <c r="A8579" s="43"/>
      <c r="C8579" s="43" t="s">
        <v>8576</v>
      </c>
      <c r="D8579" s="44" t="s">
        <v>36832</v>
      </c>
    </row>
    <row r="8580" spans="1:4" x14ac:dyDescent="0.2">
      <c r="A8580" s="43"/>
      <c r="C8580" s="43" t="s">
        <v>8577</v>
      </c>
      <c r="D8580" s="44" t="s">
        <v>36833</v>
      </c>
    </row>
    <row r="8581" spans="1:4" x14ac:dyDescent="0.2">
      <c r="A8581" s="43"/>
      <c r="C8581" s="43" t="s">
        <v>8578</v>
      </c>
      <c r="D8581" s="44" t="s">
        <v>36834</v>
      </c>
    </row>
    <row r="8582" spans="1:4" x14ac:dyDescent="0.2">
      <c r="A8582" s="43"/>
      <c r="C8582" s="43" t="s">
        <v>8579</v>
      </c>
      <c r="D8582" s="44" t="s">
        <v>36835</v>
      </c>
    </row>
    <row r="8583" spans="1:4" x14ac:dyDescent="0.2">
      <c r="A8583" s="43"/>
      <c r="C8583" s="43" t="s">
        <v>8580</v>
      </c>
      <c r="D8583" s="44" t="s">
        <v>36836</v>
      </c>
    </row>
    <row r="8584" spans="1:4" ht="24" x14ac:dyDescent="0.2">
      <c r="A8584" s="43" t="s">
        <v>36837</v>
      </c>
      <c r="B8584" s="26" t="s">
        <v>36838</v>
      </c>
      <c r="C8584" s="43" t="s">
        <v>8581</v>
      </c>
      <c r="D8584" s="44" t="s">
        <v>36839</v>
      </c>
    </row>
    <row r="8585" spans="1:4" x14ac:dyDescent="0.2">
      <c r="A8585" s="43"/>
      <c r="C8585" s="43" t="s">
        <v>8582</v>
      </c>
      <c r="D8585" s="44" t="s">
        <v>36840</v>
      </c>
    </row>
    <row r="8586" spans="1:4" x14ac:dyDescent="0.2">
      <c r="A8586" s="43"/>
      <c r="C8586" s="43" t="s">
        <v>8583</v>
      </c>
      <c r="D8586" s="44" t="s">
        <v>36841</v>
      </c>
    </row>
    <row r="8587" spans="1:4" x14ac:dyDescent="0.2">
      <c r="A8587" s="43"/>
      <c r="C8587" s="43" t="s">
        <v>8584</v>
      </c>
      <c r="D8587" s="44" t="s">
        <v>36842</v>
      </c>
    </row>
    <row r="8588" spans="1:4" x14ac:dyDescent="0.2">
      <c r="A8588" s="43"/>
      <c r="C8588" s="43" t="s">
        <v>8585</v>
      </c>
      <c r="D8588" s="44" t="s">
        <v>36843</v>
      </c>
    </row>
    <row r="8589" spans="1:4" x14ac:dyDescent="0.2">
      <c r="A8589" s="43"/>
      <c r="C8589" s="43" t="s">
        <v>8586</v>
      </c>
      <c r="D8589" s="44" t="s">
        <v>36844</v>
      </c>
    </row>
    <row r="8590" spans="1:4" x14ac:dyDescent="0.2">
      <c r="A8590" s="43"/>
      <c r="C8590" s="43" t="s">
        <v>8587</v>
      </c>
      <c r="D8590" s="44" t="s">
        <v>36845</v>
      </c>
    </row>
    <row r="8591" spans="1:4" ht="24" x14ac:dyDescent="0.2">
      <c r="A8591" s="43" t="s">
        <v>36846</v>
      </c>
      <c r="B8591" s="26" t="s">
        <v>36847</v>
      </c>
      <c r="C8591" s="43" t="s">
        <v>8588</v>
      </c>
      <c r="D8591" s="44" t="s">
        <v>36848</v>
      </c>
    </row>
    <row r="8592" spans="1:4" x14ac:dyDescent="0.2">
      <c r="A8592" s="43"/>
      <c r="C8592" s="43" t="s">
        <v>8589</v>
      </c>
      <c r="D8592" s="44" t="s">
        <v>36849</v>
      </c>
    </row>
    <row r="8593" spans="1:4" x14ac:dyDescent="0.2">
      <c r="A8593" s="43"/>
      <c r="C8593" s="43" t="s">
        <v>8590</v>
      </c>
      <c r="D8593" s="44" t="s">
        <v>36850</v>
      </c>
    </row>
    <row r="8594" spans="1:4" x14ac:dyDescent="0.2">
      <c r="A8594" s="43"/>
      <c r="C8594" s="43" t="s">
        <v>8591</v>
      </c>
      <c r="D8594" s="44" t="s">
        <v>36851</v>
      </c>
    </row>
    <row r="8595" spans="1:4" x14ac:dyDescent="0.2">
      <c r="A8595" s="43"/>
      <c r="C8595" s="43" t="s">
        <v>8592</v>
      </c>
      <c r="D8595" s="44" t="s">
        <v>36852</v>
      </c>
    </row>
    <row r="8596" spans="1:4" x14ac:dyDescent="0.2">
      <c r="A8596" s="43"/>
      <c r="C8596" s="43" t="s">
        <v>8593</v>
      </c>
      <c r="D8596" s="44" t="s">
        <v>36853</v>
      </c>
    </row>
    <row r="8597" spans="1:4" x14ac:dyDescent="0.2">
      <c r="A8597" s="43"/>
      <c r="C8597" s="43" t="s">
        <v>8594</v>
      </c>
      <c r="D8597" s="44" t="s">
        <v>36854</v>
      </c>
    </row>
    <row r="8598" spans="1:4" ht="24" x14ac:dyDescent="0.2">
      <c r="A8598" s="43" t="s">
        <v>36855</v>
      </c>
      <c r="B8598" s="26" t="s">
        <v>36856</v>
      </c>
      <c r="C8598" s="43" t="s">
        <v>8595</v>
      </c>
      <c r="D8598" s="44" t="s">
        <v>36857</v>
      </c>
    </row>
    <row r="8599" spans="1:4" x14ac:dyDescent="0.2">
      <c r="A8599" s="43"/>
      <c r="C8599" s="43" t="s">
        <v>8596</v>
      </c>
      <c r="D8599" s="44" t="s">
        <v>36858</v>
      </c>
    </row>
    <row r="8600" spans="1:4" x14ac:dyDescent="0.2">
      <c r="A8600" s="43"/>
      <c r="C8600" s="43" t="s">
        <v>8597</v>
      </c>
      <c r="D8600" s="44" t="s">
        <v>36859</v>
      </c>
    </row>
    <row r="8601" spans="1:4" x14ac:dyDescent="0.2">
      <c r="A8601" s="43"/>
      <c r="C8601" s="43" t="s">
        <v>8598</v>
      </c>
      <c r="D8601" s="44" t="s">
        <v>36860</v>
      </c>
    </row>
    <row r="8602" spans="1:4" x14ac:dyDescent="0.2">
      <c r="A8602" s="43"/>
      <c r="C8602" s="43" t="s">
        <v>8599</v>
      </c>
      <c r="D8602" s="44" t="s">
        <v>36861</v>
      </c>
    </row>
    <row r="8603" spans="1:4" x14ac:dyDescent="0.2">
      <c r="A8603" s="43"/>
      <c r="C8603" s="43" t="s">
        <v>8600</v>
      </c>
      <c r="D8603" s="44" t="s">
        <v>36862</v>
      </c>
    </row>
    <row r="8604" spans="1:4" x14ac:dyDescent="0.2">
      <c r="A8604" s="43"/>
      <c r="C8604" s="43" t="s">
        <v>8601</v>
      </c>
      <c r="D8604" s="44" t="s">
        <v>36863</v>
      </c>
    </row>
    <row r="8605" spans="1:4" ht="24" x14ac:dyDescent="0.2">
      <c r="A8605" s="43" t="s">
        <v>36864</v>
      </c>
      <c r="B8605" s="26" t="s">
        <v>36865</v>
      </c>
      <c r="C8605" s="43" t="s">
        <v>8602</v>
      </c>
      <c r="D8605" s="44" t="s">
        <v>36866</v>
      </c>
    </row>
    <row r="8606" spans="1:4" x14ac:dyDescent="0.2">
      <c r="A8606" s="43"/>
      <c r="C8606" s="43" t="s">
        <v>8603</v>
      </c>
      <c r="D8606" s="44" t="s">
        <v>36867</v>
      </c>
    </row>
    <row r="8607" spans="1:4" x14ac:dyDescent="0.2">
      <c r="A8607" s="43"/>
      <c r="C8607" s="43" t="s">
        <v>8604</v>
      </c>
      <c r="D8607" s="44" t="s">
        <v>36868</v>
      </c>
    </row>
    <row r="8608" spans="1:4" x14ac:dyDescent="0.2">
      <c r="A8608" s="43"/>
      <c r="C8608" s="43" t="s">
        <v>8605</v>
      </c>
      <c r="D8608" s="44" t="s">
        <v>36869</v>
      </c>
    </row>
    <row r="8609" spans="1:4" x14ac:dyDescent="0.2">
      <c r="A8609" s="43"/>
      <c r="C8609" s="43" t="s">
        <v>8606</v>
      </c>
      <c r="D8609" s="44" t="s">
        <v>36870</v>
      </c>
    </row>
    <row r="8610" spans="1:4" x14ac:dyDescent="0.2">
      <c r="A8610" s="43"/>
      <c r="C8610" s="43" t="s">
        <v>8607</v>
      </c>
      <c r="D8610" s="44" t="s">
        <v>36871</v>
      </c>
    </row>
    <row r="8611" spans="1:4" x14ac:dyDescent="0.2">
      <c r="A8611" s="43"/>
      <c r="C8611" s="43" t="s">
        <v>8608</v>
      </c>
      <c r="D8611" s="44" t="s">
        <v>36872</v>
      </c>
    </row>
    <row r="8612" spans="1:4" ht="24" x14ac:dyDescent="0.2">
      <c r="A8612" s="43" t="s">
        <v>36873</v>
      </c>
      <c r="B8612" s="26" t="s">
        <v>36874</v>
      </c>
      <c r="C8612" s="43" t="s">
        <v>8609</v>
      </c>
      <c r="D8612" s="44" t="s">
        <v>36875</v>
      </c>
    </row>
    <row r="8613" spans="1:4" x14ac:dyDescent="0.2">
      <c r="A8613" s="43"/>
      <c r="C8613" s="43" t="s">
        <v>8610</v>
      </c>
      <c r="D8613" s="44" t="s">
        <v>36876</v>
      </c>
    </row>
    <row r="8614" spans="1:4" x14ac:dyDescent="0.2">
      <c r="A8614" s="43"/>
      <c r="C8614" s="43" t="s">
        <v>8611</v>
      </c>
      <c r="D8614" s="44" t="s">
        <v>36877</v>
      </c>
    </row>
    <row r="8615" spans="1:4" x14ac:dyDescent="0.2">
      <c r="A8615" s="43"/>
      <c r="C8615" s="43" t="s">
        <v>8612</v>
      </c>
      <c r="D8615" s="44" t="s">
        <v>36878</v>
      </c>
    </row>
    <row r="8616" spans="1:4" x14ac:dyDescent="0.2">
      <c r="A8616" s="43"/>
      <c r="C8616" s="43" t="s">
        <v>8613</v>
      </c>
      <c r="D8616" s="44" t="s">
        <v>36879</v>
      </c>
    </row>
    <row r="8617" spans="1:4" x14ac:dyDescent="0.2">
      <c r="A8617" s="43"/>
      <c r="C8617" s="43" t="s">
        <v>8614</v>
      </c>
      <c r="D8617" s="44" t="s">
        <v>36880</v>
      </c>
    </row>
    <row r="8618" spans="1:4" x14ac:dyDescent="0.2">
      <c r="A8618" s="43"/>
      <c r="C8618" s="43" t="s">
        <v>8615</v>
      </c>
      <c r="D8618" s="44" t="s">
        <v>36881</v>
      </c>
    </row>
    <row r="8619" spans="1:4" ht="24" x14ac:dyDescent="0.2">
      <c r="A8619" s="43" t="s">
        <v>36882</v>
      </c>
      <c r="B8619" s="26" t="s">
        <v>36883</v>
      </c>
      <c r="C8619" s="43" t="s">
        <v>8616</v>
      </c>
      <c r="D8619" s="44" t="s">
        <v>36884</v>
      </c>
    </row>
    <row r="8620" spans="1:4" x14ac:dyDescent="0.2">
      <c r="A8620" s="43"/>
      <c r="C8620" s="43" t="s">
        <v>8617</v>
      </c>
      <c r="D8620" s="44" t="s">
        <v>36885</v>
      </c>
    </row>
    <row r="8621" spans="1:4" x14ac:dyDescent="0.2">
      <c r="A8621" s="43"/>
      <c r="C8621" s="43" t="s">
        <v>8618</v>
      </c>
      <c r="D8621" s="44" t="s">
        <v>36886</v>
      </c>
    </row>
    <row r="8622" spans="1:4" x14ac:dyDescent="0.2">
      <c r="A8622" s="43"/>
      <c r="C8622" s="43" t="s">
        <v>8619</v>
      </c>
      <c r="D8622" s="44" t="s">
        <v>36887</v>
      </c>
    </row>
    <row r="8623" spans="1:4" x14ac:dyDescent="0.2">
      <c r="A8623" s="43"/>
      <c r="C8623" s="43" t="s">
        <v>8620</v>
      </c>
      <c r="D8623" s="44" t="s">
        <v>36888</v>
      </c>
    </row>
    <row r="8624" spans="1:4" x14ac:dyDescent="0.2">
      <c r="A8624" s="43"/>
      <c r="C8624" s="43" t="s">
        <v>8621</v>
      </c>
      <c r="D8624" s="44" t="s">
        <v>36889</v>
      </c>
    </row>
    <row r="8625" spans="1:4" x14ac:dyDescent="0.2">
      <c r="A8625" s="43"/>
      <c r="C8625" s="43" t="s">
        <v>8622</v>
      </c>
      <c r="D8625" s="44" t="s">
        <v>36890</v>
      </c>
    </row>
    <row r="8626" spans="1:4" ht="24" x14ac:dyDescent="0.2">
      <c r="A8626" s="43" t="s">
        <v>36891</v>
      </c>
      <c r="B8626" s="26" t="s">
        <v>36892</v>
      </c>
      <c r="C8626" s="43" t="s">
        <v>8623</v>
      </c>
      <c r="D8626" s="44" t="s">
        <v>36893</v>
      </c>
    </row>
    <row r="8627" spans="1:4" x14ac:dyDescent="0.2">
      <c r="A8627" s="43"/>
      <c r="C8627" s="43" t="s">
        <v>8624</v>
      </c>
      <c r="D8627" s="44" t="s">
        <v>36894</v>
      </c>
    </row>
    <row r="8628" spans="1:4" x14ac:dyDescent="0.2">
      <c r="A8628" s="43"/>
      <c r="C8628" s="43" t="s">
        <v>8625</v>
      </c>
      <c r="D8628" s="44" t="s">
        <v>36895</v>
      </c>
    </row>
    <row r="8629" spans="1:4" x14ac:dyDescent="0.2">
      <c r="A8629" s="43"/>
      <c r="C8629" s="43" t="s">
        <v>8626</v>
      </c>
      <c r="D8629" s="44" t="s">
        <v>36896</v>
      </c>
    </row>
    <row r="8630" spans="1:4" x14ac:dyDescent="0.2">
      <c r="A8630" s="43"/>
      <c r="C8630" s="43" t="s">
        <v>8627</v>
      </c>
      <c r="D8630" s="44" t="s">
        <v>36897</v>
      </c>
    </row>
    <row r="8631" spans="1:4" x14ac:dyDescent="0.2">
      <c r="A8631" s="43"/>
      <c r="C8631" s="43" t="s">
        <v>8628</v>
      </c>
      <c r="D8631" s="44" t="s">
        <v>36898</v>
      </c>
    </row>
    <row r="8632" spans="1:4" x14ac:dyDescent="0.2">
      <c r="A8632" s="43"/>
      <c r="C8632" s="43" t="s">
        <v>8629</v>
      </c>
      <c r="D8632" s="44" t="s">
        <v>36899</v>
      </c>
    </row>
    <row r="8633" spans="1:4" ht="24" x14ac:dyDescent="0.2">
      <c r="A8633" s="43" t="s">
        <v>36900</v>
      </c>
      <c r="B8633" s="26" t="s">
        <v>36901</v>
      </c>
      <c r="C8633" s="43" t="s">
        <v>8630</v>
      </c>
      <c r="D8633" s="44" t="s">
        <v>36902</v>
      </c>
    </row>
    <row r="8634" spans="1:4" x14ac:dyDescent="0.2">
      <c r="A8634" s="43"/>
      <c r="C8634" s="43" t="s">
        <v>8631</v>
      </c>
      <c r="D8634" s="44" t="s">
        <v>36903</v>
      </c>
    </row>
    <row r="8635" spans="1:4" x14ac:dyDescent="0.2">
      <c r="A8635" s="43"/>
      <c r="C8635" s="43" t="s">
        <v>8632</v>
      </c>
      <c r="D8635" s="44" t="s">
        <v>36904</v>
      </c>
    </row>
    <row r="8636" spans="1:4" x14ac:dyDescent="0.2">
      <c r="A8636" s="43"/>
      <c r="C8636" s="43" t="s">
        <v>8633</v>
      </c>
      <c r="D8636" s="44" t="s">
        <v>36905</v>
      </c>
    </row>
    <row r="8637" spans="1:4" x14ac:dyDescent="0.2">
      <c r="A8637" s="43"/>
      <c r="C8637" s="43" t="s">
        <v>8634</v>
      </c>
      <c r="D8637" s="44" t="s">
        <v>36906</v>
      </c>
    </row>
    <row r="8638" spans="1:4" x14ac:dyDescent="0.2">
      <c r="A8638" s="43"/>
      <c r="C8638" s="43" t="s">
        <v>8635</v>
      </c>
      <c r="D8638" s="44" t="s">
        <v>36907</v>
      </c>
    </row>
    <row r="8639" spans="1:4" x14ac:dyDescent="0.2">
      <c r="A8639" s="43"/>
      <c r="C8639" s="43" t="s">
        <v>8636</v>
      </c>
      <c r="D8639" s="44" t="s">
        <v>36908</v>
      </c>
    </row>
    <row r="8640" spans="1:4" ht="36" x14ac:dyDescent="0.2">
      <c r="A8640" s="43" t="s">
        <v>36909</v>
      </c>
      <c r="B8640" s="26" t="s">
        <v>36910</v>
      </c>
      <c r="C8640" s="43" t="s">
        <v>8637</v>
      </c>
      <c r="D8640" s="44" t="s">
        <v>36911</v>
      </c>
    </row>
    <row r="8641" spans="1:4" x14ac:dyDescent="0.2">
      <c r="A8641" s="43"/>
      <c r="C8641" s="43" t="s">
        <v>8638</v>
      </c>
      <c r="D8641" s="44" t="s">
        <v>36912</v>
      </c>
    </row>
    <row r="8642" spans="1:4" x14ac:dyDescent="0.2">
      <c r="A8642" s="43"/>
      <c r="C8642" s="43" t="s">
        <v>8639</v>
      </c>
      <c r="D8642" s="44" t="s">
        <v>36913</v>
      </c>
    </row>
    <row r="8643" spans="1:4" x14ac:dyDescent="0.2">
      <c r="A8643" s="43"/>
      <c r="C8643" s="43" t="s">
        <v>8640</v>
      </c>
      <c r="D8643" s="44" t="s">
        <v>36914</v>
      </c>
    </row>
    <row r="8644" spans="1:4" x14ac:dyDescent="0.2">
      <c r="A8644" s="43"/>
      <c r="C8644" s="43" t="s">
        <v>8641</v>
      </c>
      <c r="D8644" s="44" t="s">
        <v>36915</v>
      </c>
    </row>
    <row r="8645" spans="1:4" x14ac:dyDescent="0.2">
      <c r="A8645" s="43"/>
      <c r="C8645" s="43" t="s">
        <v>8642</v>
      </c>
      <c r="D8645" s="44" t="s">
        <v>36916</v>
      </c>
    </row>
    <row r="8646" spans="1:4" x14ac:dyDescent="0.2">
      <c r="A8646" s="43"/>
      <c r="C8646" s="43" t="s">
        <v>8643</v>
      </c>
      <c r="D8646" s="44" t="s">
        <v>36917</v>
      </c>
    </row>
    <row r="8647" spans="1:4" x14ac:dyDescent="0.2">
      <c r="A8647" s="43"/>
      <c r="C8647" s="43" t="s">
        <v>8644</v>
      </c>
      <c r="D8647" s="44" t="s">
        <v>36918</v>
      </c>
    </row>
    <row r="8648" spans="1:4" x14ac:dyDescent="0.2">
      <c r="A8648" s="43"/>
      <c r="C8648" s="43" t="s">
        <v>8645</v>
      </c>
      <c r="D8648" s="44" t="s">
        <v>36919</v>
      </c>
    </row>
    <row r="8649" spans="1:4" ht="36" x14ac:dyDescent="0.2">
      <c r="A8649" s="43" t="s">
        <v>36920</v>
      </c>
      <c r="B8649" s="26" t="s">
        <v>36921</v>
      </c>
      <c r="C8649" s="43" t="s">
        <v>8646</v>
      </c>
      <c r="D8649" s="44" t="s">
        <v>36922</v>
      </c>
    </row>
    <row r="8650" spans="1:4" x14ac:dyDescent="0.2">
      <c r="A8650" s="43"/>
      <c r="C8650" s="43" t="s">
        <v>8647</v>
      </c>
      <c r="D8650" s="44" t="s">
        <v>36923</v>
      </c>
    </row>
    <row r="8651" spans="1:4" x14ac:dyDescent="0.2">
      <c r="A8651" s="43"/>
      <c r="C8651" s="43" t="s">
        <v>8648</v>
      </c>
      <c r="D8651" s="44" t="s">
        <v>36924</v>
      </c>
    </row>
    <row r="8652" spans="1:4" x14ac:dyDescent="0.2">
      <c r="A8652" s="43"/>
      <c r="C8652" s="43" t="s">
        <v>8649</v>
      </c>
      <c r="D8652" s="44" t="s">
        <v>36925</v>
      </c>
    </row>
    <row r="8653" spans="1:4" x14ac:dyDescent="0.2">
      <c r="A8653" s="43"/>
      <c r="C8653" s="43" t="s">
        <v>8650</v>
      </c>
      <c r="D8653" s="44" t="s">
        <v>36926</v>
      </c>
    </row>
    <row r="8654" spans="1:4" x14ac:dyDescent="0.2">
      <c r="A8654" s="43"/>
      <c r="C8654" s="43" t="s">
        <v>8651</v>
      </c>
      <c r="D8654" s="44" t="s">
        <v>36927</v>
      </c>
    </row>
    <row r="8655" spans="1:4" x14ac:dyDescent="0.2">
      <c r="A8655" s="43"/>
      <c r="C8655" s="43" t="s">
        <v>8652</v>
      </c>
      <c r="D8655" s="44" t="s">
        <v>36928</v>
      </c>
    </row>
    <row r="8656" spans="1:4" x14ac:dyDescent="0.2">
      <c r="A8656" s="43"/>
      <c r="C8656" s="43" t="s">
        <v>8653</v>
      </c>
      <c r="D8656" s="44" t="s">
        <v>36929</v>
      </c>
    </row>
    <row r="8657" spans="1:4" x14ac:dyDescent="0.2">
      <c r="A8657" s="43"/>
      <c r="C8657" s="43" t="s">
        <v>8654</v>
      </c>
      <c r="D8657" s="44" t="s">
        <v>36930</v>
      </c>
    </row>
    <row r="8658" spans="1:4" ht="36" x14ac:dyDescent="0.2">
      <c r="A8658" s="43" t="s">
        <v>36931</v>
      </c>
      <c r="B8658" s="26" t="s">
        <v>36932</v>
      </c>
      <c r="C8658" s="43" t="s">
        <v>8655</v>
      </c>
      <c r="D8658" s="44" t="s">
        <v>36933</v>
      </c>
    </row>
    <row r="8659" spans="1:4" x14ac:dyDescent="0.2">
      <c r="A8659" s="43"/>
      <c r="C8659" s="43" t="s">
        <v>8656</v>
      </c>
      <c r="D8659" s="44" t="s">
        <v>36934</v>
      </c>
    </row>
    <row r="8660" spans="1:4" x14ac:dyDescent="0.2">
      <c r="A8660" s="43"/>
      <c r="C8660" s="43" t="s">
        <v>8657</v>
      </c>
      <c r="D8660" s="44" t="s">
        <v>36935</v>
      </c>
    </row>
    <row r="8661" spans="1:4" x14ac:dyDescent="0.2">
      <c r="A8661" s="43"/>
      <c r="C8661" s="43" t="s">
        <v>8658</v>
      </c>
      <c r="D8661" s="44" t="s">
        <v>36936</v>
      </c>
    </row>
    <row r="8662" spans="1:4" x14ac:dyDescent="0.2">
      <c r="A8662" s="43"/>
      <c r="C8662" s="43" t="s">
        <v>8659</v>
      </c>
      <c r="D8662" s="44" t="s">
        <v>36937</v>
      </c>
    </row>
    <row r="8663" spans="1:4" x14ac:dyDescent="0.2">
      <c r="A8663" s="43"/>
      <c r="C8663" s="43" t="s">
        <v>8660</v>
      </c>
      <c r="D8663" s="44" t="s">
        <v>36938</v>
      </c>
    </row>
    <row r="8664" spans="1:4" x14ac:dyDescent="0.2">
      <c r="A8664" s="43"/>
      <c r="C8664" s="43" t="s">
        <v>8661</v>
      </c>
      <c r="D8664" s="44" t="s">
        <v>36939</v>
      </c>
    </row>
    <row r="8665" spans="1:4" x14ac:dyDescent="0.2">
      <c r="A8665" s="43"/>
      <c r="C8665" s="43" t="s">
        <v>8662</v>
      </c>
      <c r="D8665" s="44" t="s">
        <v>36940</v>
      </c>
    </row>
    <row r="8666" spans="1:4" x14ac:dyDescent="0.2">
      <c r="A8666" s="43"/>
      <c r="C8666" s="43" t="s">
        <v>8663</v>
      </c>
      <c r="D8666" s="44" t="s">
        <v>36941</v>
      </c>
    </row>
    <row r="8667" spans="1:4" ht="36" x14ac:dyDescent="0.2">
      <c r="A8667" s="43" t="s">
        <v>36942</v>
      </c>
      <c r="B8667" s="26" t="s">
        <v>36943</v>
      </c>
      <c r="C8667" s="43" t="s">
        <v>8664</v>
      </c>
      <c r="D8667" s="44" t="s">
        <v>36944</v>
      </c>
    </row>
    <row r="8668" spans="1:4" x14ac:dyDescent="0.2">
      <c r="A8668" s="43"/>
      <c r="C8668" s="43" t="s">
        <v>8665</v>
      </c>
      <c r="D8668" s="44" t="s">
        <v>36945</v>
      </c>
    </row>
    <row r="8669" spans="1:4" x14ac:dyDescent="0.2">
      <c r="A8669" s="43"/>
      <c r="C8669" s="43" t="s">
        <v>8666</v>
      </c>
      <c r="D8669" s="44" t="s">
        <v>36946</v>
      </c>
    </row>
    <row r="8670" spans="1:4" x14ac:dyDescent="0.2">
      <c r="A8670" s="43"/>
      <c r="C8670" s="43" t="s">
        <v>8667</v>
      </c>
      <c r="D8670" s="44" t="s">
        <v>36947</v>
      </c>
    </row>
    <row r="8671" spans="1:4" x14ac:dyDescent="0.2">
      <c r="A8671" s="43"/>
      <c r="C8671" s="43" t="s">
        <v>8668</v>
      </c>
      <c r="D8671" s="44" t="s">
        <v>36948</v>
      </c>
    </row>
    <row r="8672" spans="1:4" x14ac:dyDescent="0.2">
      <c r="A8672" s="43"/>
      <c r="C8672" s="43" t="s">
        <v>8669</v>
      </c>
      <c r="D8672" s="44" t="s">
        <v>36949</v>
      </c>
    </row>
    <row r="8673" spans="1:4" x14ac:dyDescent="0.2">
      <c r="A8673" s="43"/>
      <c r="C8673" s="43" t="s">
        <v>8670</v>
      </c>
      <c r="D8673" s="44" t="s">
        <v>36950</v>
      </c>
    </row>
    <row r="8674" spans="1:4" x14ac:dyDescent="0.2">
      <c r="A8674" s="43"/>
      <c r="C8674" s="43" t="s">
        <v>8671</v>
      </c>
      <c r="D8674" s="44" t="s">
        <v>36951</v>
      </c>
    </row>
    <row r="8675" spans="1:4" x14ac:dyDescent="0.2">
      <c r="A8675" s="43"/>
      <c r="C8675" s="43" t="s">
        <v>8672</v>
      </c>
      <c r="D8675" s="44" t="s">
        <v>36952</v>
      </c>
    </row>
    <row r="8676" spans="1:4" ht="36" x14ac:dyDescent="0.2">
      <c r="A8676" s="43" t="s">
        <v>36953</v>
      </c>
      <c r="B8676" s="26" t="s">
        <v>36954</v>
      </c>
      <c r="C8676" s="43" t="s">
        <v>8673</v>
      </c>
      <c r="D8676" s="44" t="s">
        <v>36955</v>
      </c>
    </row>
    <row r="8677" spans="1:4" x14ac:dyDescent="0.2">
      <c r="A8677" s="43"/>
      <c r="C8677" s="43" t="s">
        <v>8674</v>
      </c>
      <c r="D8677" s="44" t="s">
        <v>36956</v>
      </c>
    </row>
    <row r="8678" spans="1:4" x14ac:dyDescent="0.2">
      <c r="A8678" s="43"/>
      <c r="C8678" s="43" t="s">
        <v>8675</v>
      </c>
      <c r="D8678" s="44" t="s">
        <v>36957</v>
      </c>
    </row>
    <row r="8679" spans="1:4" x14ac:dyDescent="0.2">
      <c r="A8679" s="43"/>
      <c r="C8679" s="43" t="s">
        <v>8676</v>
      </c>
      <c r="D8679" s="44" t="s">
        <v>36958</v>
      </c>
    </row>
    <row r="8680" spans="1:4" x14ac:dyDescent="0.2">
      <c r="A8680" s="43"/>
      <c r="C8680" s="43" t="s">
        <v>8677</v>
      </c>
      <c r="D8680" s="44" t="s">
        <v>36959</v>
      </c>
    </row>
    <row r="8681" spans="1:4" x14ac:dyDescent="0.2">
      <c r="A8681" s="43"/>
      <c r="C8681" s="43" t="s">
        <v>8678</v>
      </c>
      <c r="D8681" s="44" t="s">
        <v>36960</v>
      </c>
    </row>
    <row r="8682" spans="1:4" x14ac:dyDescent="0.2">
      <c r="A8682" s="43"/>
      <c r="C8682" s="43" t="s">
        <v>8679</v>
      </c>
      <c r="D8682" s="44" t="s">
        <v>36961</v>
      </c>
    </row>
    <row r="8683" spans="1:4" x14ac:dyDescent="0.2">
      <c r="A8683" s="43"/>
      <c r="C8683" s="43" t="s">
        <v>8680</v>
      </c>
      <c r="D8683" s="44" t="s">
        <v>36962</v>
      </c>
    </row>
    <row r="8684" spans="1:4" x14ac:dyDescent="0.2">
      <c r="A8684" s="43"/>
      <c r="C8684" s="43" t="s">
        <v>8681</v>
      </c>
      <c r="D8684" s="44" t="s">
        <v>36963</v>
      </c>
    </row>
    <row r="8685" spans="1:4" ht="48" x14ac:dyDescent="0.2">
      <c r="A8685" s="43" t="s">
        <v>36964</v>
      </c>
      <c r="B8685" s="26" t="s">
        <v>36965</v>
      </c>
      <c r="C8685" s="43" t="s">
        <v>8682</v>
      </c>
      <c r="D8685" s="44" t="s">
        <v>36966</v>
      </c>
    </row>
    <row r="8686" spans="1:4" x14ac:dyDescent="0.2">
      <c r="A8686" s="43"/>
      <c r="C8686" s="43" t="s">
        <v>8683</v>
      </c>
      <c r="D8686" s="44" t="s">
        <v>36967</v>
      </c>
    </row>
    <row r="8687" spans="1:4" x14ac:dyDescent="0.2">
      <c r="A8687" s="43"/>
      <c r="C8687" s="43" t="s">
        <v>8684</v>
      </c>
      <c r="D8687" s="44" t="s">
        <v>36968</v>
      </c>
    </row>
    <row r="8688" spans="1:4" x14ac:dyDescent="0.2">
      <c r="A8688" s="43"/>
      <c r="C8688" s="43" t="s">
        <v>8685</v>
      </c>
      <c r="D8688" s="44" t="s">
        <v>36969</v>
      </c>
    </row>
    <row r="8689" spans="1:4" x14ac:dyDescent="0.2">
      <c r="A8689" s="43"/>
      <c r="C8689" s="43" t="s">
        <v>8686</v>
      </c>
      <c r="D8689" s="44" t="s">
        <v>36970</v>
      </c>
    </row>
    <row r="8690" spans="1:4" x14ac:dyDescent="0.2">
      <c r="A8690" s="43"/>
      <c r="C8690" s="43" t="s">
        <v>8687</v>
      </c>
      <c r="D8690" s="44" t="s">
        <v>36971</v>
      </c>
    </row>
    <row r="8691" spans="1:4" x14ac:dyDescent="0.2">
      <c r="A8691" s="43"/>
      <c r="C8691" s="43" t="s">
        <v>8688</v>
      </c>
      <c r="D8691" s="44" t="s">
        <v>36972</v>
      </c>
    </row>
    <row r="8692" spans="1:4" x14ac:dyDescent="0.2">
      <c r="A8692" s="43"/>
      <c r="C8692" s="43" t="s">
        <v>8689</v>
      </c>
      <c r="D8692" s="44" t="s">
        <v>36973</v>
      </c>
    </row>
    <row r="8693" spans="1:4" x14ac:dyDescent="0.2">
      <c r="A8693" s="43"/>
      <c r="C8693" s="43" t="s">
        <v>8690</v>
      </c>
      <c r="D8693" s="44" t="s">
        <v>36974</v>
      </c>
    </row>
    <row r="8694" spans="1:4" ht="36" x14ac:dyDescent="0.2">
      <c r="A8694" s="43" t="s">
        <v>36975</v>
      </c>
      <c r="B8694" s="26" t="s">
        <v>36976</v>
      </c>
      <c r="C8694" s="43" t="s">
        <v>8691</v>
      </c>
      <c r="D8694" s="44" t="s">
        <v>36977</v>
      </c>
    </row>
    <row r="8695" spans="1:4" x14ac:dyDescent="0.2">
      <c r="A8695" s="43"/>
      <c r="C8695" s="43" t="s">
        <v>8692</v>
      </c>
      <c r="D8695" s="44" t="s">
        <v>36978</v>
      </c>
    </row>
    <row r="8696" spans="1:4" x14ac:dyDescent="0.2">
      <c r="A8696" s="43"/>
      <c r="C8696" s="43" t="s">
        <v>8693</v>
      </c>
      <c r="D8696" s="44" t="s">
        <v>36979</v>
      </c>
    </row>
    <row r="8697" spans="1:4" x14ac:dyDescent="0.2">
      <c r="A8697" s="43"/>
      <c r="C8697" s="43" t="s">
        <v>8694</v>
      </c>
      <c r="D8697" s="44" t="s">
        <v>36980</v>
      </c>
    </row>
    <row r="8698" spans="1:4" x14ac:dyDescent="0.2">
      <c r="A8698" s="43"/>
      <c r="C8698" s="43" t="s">
        <v>8695</v>
      </c>
      <c r="D8698" s="44" t="s">
        <v>36981</v>
      </c>
    </row>
    <row r="8699" spans="1:4" x14ac:dyDescent="0.2">
      <c r="A8699" s="43"/>
      <c r="C8699" s="43" t="s">
        <v>8696</v>
      </c>
      <c r="D8699" s="44" t="s">
        <v>36982</v>
      </c>
    </row>
    <row r="8700" spans="1:4" x14ac:dyDescent="0.2">
      <c r="A8700" s="43"/>
      <c r="C8700" s="43" t="s">
        <v>8697</v>
      </c>
      <c r="D8700" s="44" t="s">
        <v>36983</v>
      </c>
    </row>
    <row r="8701" spans="1:4" x14ac:dyDescent="0.2">
      <c r="A8701" s="43"/>
      <c r="C8701" s="43" t="s">
        <v>8698</v>
      </c>
      <c r="D8701" s="44" t="s">
        <v>36984</v>
      </c>
    </row>
    <row r="8702" spans="1:4" x14ac:dyDescent="0.2">
      <c r="A8702" s="43"/>
      <c r="C8702" s="43" t="s">
        <v>8699</v>
      </c>
      <c r="D8702" s="44" t="s">
        <v>36985</v>
      </c>
    </row>
    <row r="8703" spans="1:4" ht="36" x14ac:dyDescent="0.2">
      <c r="A8703" s="43" t="s">
        <v>36986</v>
      </c>
      <c r="B8703" s="26" t="s">
        <v>36987</v>
      </c>
      <c r="C8703" s="43" t="s">
        <v>8700</v>
      </c>
      <c r="D8703" s="44" t="s">
        <v>36988</v>
      </c>
    </row>
    <row r="8704" spans="1:4" x14ac:dyDescent="0.2">
      <c r="A8704" s="43"/>
      <c r="C8704" s="43" t="s">
        <v>8701</v>
      </c>
      <c r="D8704" s="44" t="s">
        <v>36989</v>
      </c>
    </row>
    <row r="8705" spans="1:4" x14ac:dyDescent="0.2">
      <c r="A8705" s="43"/>
      <c r="C8705" s="43" t="s">
        <v>8702</v>
      </c>
      <c r="D8705" s="44" t="s">
        <v>36990</v>
      </c>
    </row>
    <row r="8706" spans="1:4" x14ac:dyDescent="0.2">
      <c r="A8706" s="43"/>
      <c r="C8706" s="43" t="s">
        <v>8703</v>
      </c>
      <c r="D8706" s="44" t="s">
        <v>36991</v>
      </c>
    </row>
    <row r="8707" spans="1:4" x14ac:dyDescent="0.2">
      <c r="A8707" s="43"/>
      <c r="C8707" s="43" t="s">
        <v>8704</v>
      </c>
      <c r="D8707" s="44" t="s">
        <v>36992</v>
      </c>
    </row>
    <row r="8708" spans="1:4" x14ac:dyDescent="0.2">
      <c r="A8708" s="43"/>
      <c r="C8708" s="43" t="s">
        <v>8705</v>
      </c>
      <c r="D8708" s="44" t="s">
        <v>36993</v>
      </c>
    </row>
    <row r="8709" spans="1:4" x14ac:dyDescent="0.2">
      <c r="A8709" s="43"/>
      <c r="C8709" s="43" t="s">
        <v>8706</v>
      </c>
      <c r="D8709" s="44" t="s">
        <v>36994</v>
      </c>
    </row>
    <row r="8710" spans="1:4" x14ac:dyDescent="0.2">
      <c r="A8710" s="43"/>
      <c r="C8710" s="43" t="s">
        <v>8707</v>
      </c>
      <c r="D8710" s="44" t="s">
        <v>36995</v>
      </c>
    </row>
    <row r="8711" spans="1:4" x14ac:dyDescent="0.2">
      <c r="A8711" s="43"/>
      <c r="C8711" s="43" t="s">
        <v>8708</v>
      </c>
      <c r="D8711" s="44" t="s">
        <v>36996</v>
      </c>
    </row>
    <row r="8712" spans="1:4" ht="36" x14ac:dyDescent="0.2">
      <c r="A8712" s="43" t="s">
        <v>36997</v>
      </c>
      <c r="B8712" s="26" t="s">
        <v>36998</v>
      </c>
      <c r="C8712" s="43" t="s">
        <v>8709</v>
      </c>
      <c r="D8712" s="44" t="s">
        <v>36999</v>
      </c>
    </row>
    <row r="8713" spans="1:4" x14ac:dyDescent="0.2">
      <c r="A8713" s="43"/>
      <c r="C8713" s="43" t="s">
        <v>8710</v>
      </c>
      <c r="D8713" s="44" t="s">
        <v>37000</v>
      </c>
    </row>
    <row r="8714" spans="1:4" x14ac:dyDescent="0.2">
      <c r="A8714" s="43"/>
      <c r="C8714" s="43" t="s">
        <v>8711</v>
      </c>
      <c r="D8714" s="44" t="s">
        <v>37001</v>
      </c>
    </row>
    <row r="8715" spans="1:4" x14ac:dyDescent="0.2">
      <c r="A8715" s="43"/>
      <c r="C8715" s="43" t="s">
        <v>8712</v>
      </c>
      <c r="D8715" s="44" t="s">
        <v>37002</v>
      </c>
    </row>
    <row r="8716" spans="1:4" x14ac:dyDescent="0.2">
      <c r="A8716" s="43"/>
      <c r="C8716" s="43" t="s">
        <v>8713</v>
      </c>
      <c r="D8716" s="44" t="s">
        <v>37003</v>
      </c>
    </row>
    <row r="8717" spans="1:4" x14ac:dyDescent="0.2">
      <c r="A8717" s="43"/>
      <c r="C8717" s="43" t="s">
        <v>8714</v>
      </c>
      <c r="D8717" s="44" t="s">
        <v>37004</v>
      </c>
    </row>
    <row r="8718" spans="1:4" x14ac:dyDescent="0.2">
      <c r="A8718" s="43"/>
      <c r="C8718" s="43" t="s">
        <v>8715</v>
      </c>
      <c r="D8718" s="44" t="s">
        <v>37005</v>
      </c>
    </row>
    <row r="8719" spans="1:4" x14ac:dyDescent="0.2">
      <c r="A8719" s="43"/>
      <c r="C8719" s="43" t="s">
        <v>8716</v>
      </c>
      <c r="D8719" s="44" t="s">
        <v>37006</v>
      </c>
    </row>
    <row r="8720" spans="1:4" x14ac:dyDescent="0.2">
      <c r="A8720" s="43"/>
      <c r="C8720" s="43" t="s">
        <v>8717</v>
      </c>
      <c r="D8720" s="44" t="s">
        <v>37007</v>
      </c>
    </row>
    <row r="8721" spans="1:4" ht="36" x14ac:dyDescent="0.2">
      <c r="A8721" s="43" t="s">
        <v>37008</v>
      </c>
      <c r="B8721" s="26" t="s">
        <v>37009</v>
      </c>
      <c r="C8721" s="43" t="s">
        <v>8718</v>
      </c>
      <c r="D8721" s="44" t="s">
        <v>37010</v>
      </c>
    </row>
    <row r="8722" spans="1:4" x14ac:dyDescent="0.2">
      <c r="A8722" s="43"/>
      <c r="C8722" s="43" t="s">
        <v>8719</v>
      </c>
      <c r="D8722" s="44" t="s">
        <v>37011</v>
      </c>
    </row>
    <row r="8723" spans="1:4" x14ac:dyDescent="0.2">
      <c r="A8723" s="43"/>
      <c r="C8723" s="43" t="s">
        <v>8720</v>
      </c>
      <c r="D8723" s="44" t="s">
        <v>37012</v>
      </c>
    </row>
    <row r="8724" spans="1:4" x14ac:dyDescent="0.2">
      <c r="A8724" s="43"/>
      <c r="C8724" s="43" t="s">
        <v>8721</v>
      </c>
      <c r="D8724" s="44" t="s">
        <v>37013</v>
      </c>
    </row>
    <row r="8725" spans="1:4" x14ac:dyDescent="0.2">
      <c r="A8725" s="43"/>
      <c r="C8725" s="43" t="s">
        <v>8722</v>
      </c>
      <c r="D8725" s="44" t="s">
        <v>37014</v>
      </c>
    </row>
    <row r="8726" spans="1:4" x14ac:dyDescent="0.2">
      <c r="A8726" s="43"/>
      <c r="C8726" s="43" t="s">
        <v>8723</v>
      </c>
      <c r="D8726" s="44" t="s">
        <v>37015</v>
      </c>
    </row>
    <row r="8727" spans="1:4" x14ac:dyDescent="0.2">
      <c r="A8727" s="43"/>
      <c r="C8727" s="43" t="s">
        <v>8724</v>
      </c>
      <c r="D8727" s="44" t="s">
        <v>37016</v>
      </c>
    </row>
    <row r="8728" spans="1:4" x14ac:dyDescent="0.2">
      <c r="A8728" s="43"/>
      <c r="C8728" s="43" t="s">
        <v>8725</v>
      </c>
      <c r="D8728" s="44" t="s">
        <v>37017</v>
      </c>
    </row>
    <row r="8729" spans="1:4" x14ac:dyDescent="0.2">
      <c r="A8729" s="43"/>
      <c r="C8729" s="43" t="s">
        <v>8726</v>
      </c>
      <c r="D8729" s="44" t="s">
        <v>37018</v>
      </c>
    </row>
    <row r="8730" spans="1:4" ht="36" x14ac:dyDescent="0.2">
      <c r="A8730" s="43" t="s">
        <v>37019</v>
      </c>
      <c r="B8730" s="26" t="s">
        <v>37020</v>
      </c>
      <c r="C8730" s="43" t="s">
        <v>8727</v>
      </c>
      <c r="D8730" s="44" t="s">
        <v>37021</v>
      </c>
    </row>
    <row r="8731" spans="1:4" x14ac:dyDescent="0.2">
      <c r="A8731" s="43"/>
      <c r="C8731" s="43" t="s">
        <v>8728</v>
      </c>
      <c r="D8731" s="44" t="s">
        <v>37022</v>
      </c>
    </row>
    <row r="8732" spans="1:4" x14ac:dyDescent="0.2">
      <c r="A8732" s="43"/>
      <c r="C8732" s="43" t="s">
        <v>8729</v>
      </c>
      <c r="D8732" s="44" t="s">
        <v>37023</v>
      </c>
    </row>
    <row r="8733" spans="1:4" x14ac:dyDescent="0.2">
      <c r="A8733" s="43"/>
      <c r="C8733" s="43" t="s">
        <v>8730</v>
      </c>
      <c r="D8733" s="44" t="s">
        <v>37024</v>
      </c>
    </row>
    <row r="8734" spans="1:4" x14ac:dyDescent="0.2">
      <c r="A8734" s="43"/>
      <c r="C8734" s="43" t="s">
        <v>8731</v>
      </c>
      <c r="D8734" s="44" t="s">
        <v>37025</v>
      </c>
    </row>
    <row r="8735" spans="1:4" x14ac:dyDescent="0.2">
      <c r="A8735" s="43"/>
      <c r="C8735" s="43" t="s">
        <v>8732</v>
      </c>
      <c r="D8735" s="44" t="s">
        <v>37026</v>
      </c>
    </row>
    <row r="8736" spans="1:4" x14ac:dyDescent="0.2">
      <c r="A8736" s="43"/>
      <c r="C8736" s="43" t="s">
        <v>8733</v>
      </c>
      <c r="D8736" s="44" t="s">
        <v>37027</v>
      </c>
    </row>
    <row r="8737" spans="1:4" x14ac:dyDescent="0.2">
      <c r="A8737" s="43"/>
      <c r="C8737" s="43" t="s">
        <v>8734</v>
      </c>
      <c r="D8737" s="44" t="s">
        <v>37028</v>
      </c>
    </row>
    <row r="8738" spans="1:4" x14ac:dyDescent="0.2">
      <c r="A8738" s="43"/>
      <c r="C8738" s="43" t="s">
        <v>8735</v>
      </c>
      <c r="D8738" s="44" t="s">
        <v>37029</v>
      </c>
    </row>
    <row r="8739" spans="1:4" ht="24" x14ac:dyDescent="0.2">
      <c r="A8739" s="43" t="s">
        <v>37030</v>
      </c>
      <c r="B8739" s="26" t="s">
        <v>37031</v>
      </c>
      <c r="C8739" s="43" t="s">
        <v>8736</v>
      </c>
      <c r="D8739" s="44" t="s">
        <v>37032</v>
      </c>
    </row>
    <row r="8740" spans="1:4" x14ac:dyDescent="0.2">
      <c r="A8740" s="43"/>
      <c r="C8740" s="43" t="s">
        <v>8737</v>
      </c>
      <c r="D8740" s="44" t="s">
        <v>37033</v>
      </c>
    </row>
    <row r="8741" spans="1:4" x14ac:dyDescent="0.2">
      <c r="A8741" s="43"/>
      <c r="C8741" s="43" t="s">
        <v>8738</v>
      </c>
      <c r="D8741" s="44" t="s">
        <v>37034</v>
      </c>
    </row>
    <row r="8742" spans="1:4" x14ac:dyDescent="0.2">
      <c r="A8742" s="43"/>
      <c r="C8742" s="43" t="s">
        <v>8739</v>
      </c>
      <c r="D8742" s="44" t="s">
        <v>37035</v>
      </c>
    </row>
    <row r="8743" spans="1:4" x14ac:dyDescent="0.2">
      <c r="A8743" s="43"/>
      <c r="C8743" s="43" t="s">
        <v>8740</v>
      </c>
      <c r="D8743" s="44" t="s">
        <v>37036</v>
      </c>
    </row>
    <row r="8744" spans="1:4" x14ac:dyDescent="0.2">
      <c r="A8744" s="43"/>
      <c r="C8744" s="43" t="s">
        <v>8741</v>
      </c>
      <c r="D8744" s="44" t="s">
        <v>37037</v>
      </c>
    </row>
    <row r="8745" spans="1:4" x14ac:dyDescent="0.2">
      <c r="A8745" s="43"/>
      <c r="C8745" s="43" t="s">
        <v>8742</v>
      </c>
      <c r="D8745" s="44" t="s">
        <v>37038</v>
      </c>
    </row>
    <row r="8746" spans="1:4" x14ac:dyDescent="0.2">
      <c r="A8746" s="43"/>
      <c r="C8746" s="43" t="s">
        <v>8743</v>
      </c>
      <c r="D8746" s="44" t="s">
        <v>37039</v>
      </c>
    </row>
    <row r="8747" spans="1:4" x14ac:dyDescent="0.2">
      <c r="A8747" s="43"/>
      <c r="C8747" s="43" t="s">
        <v>8744</v>
      </c>
      <c r="D8747" s="44" t="s">
        <v>37040</v>
      </c>
    </row>
    <row r="8748" spans="1:4" ht="24" x14ac:dyDescent="0.2">
      <c r="A8748" s="43" t="s">
        <v>37041</v>
      </c>
      <c r="B8748" s="26" t="s">
        <v>37042</v>
      </c>
      <c r="C8748" s="43" t="s">
        <v>8745</v>
      </c>
      <c r="D8748" s="44" t="s">
        <v>37043</v>
      </c>
    </row>
    <row r="8749" spans="1:4" x14ac:dyDescent="0.2">
      <c r="A8749" s="43"/>
      <c r="C8749" s="43" t="s">
        <v>8746</v>
      </c>
      <c r="D8749" s="44" t="s">
        <v>37044</v>
      </c>
    </row>
    <row r="8750" spans="1:4" x14ac:dyDescent="0.2">
      <c r="A8750" s="43"/>
      <c r="C8750" s="43" t="s">
        <v>8747</v>
      </c>
      <c r="D8750" s="44" t="s">
        <v>37045</v>
      </c>
    </row>
    <row r="8751" spans="1:4" x14ac:dyDescent="0.2">
      <c r="A8751" s="43"/>
      <c r="C8751" s="43" t="s">
        <v>8748</v>
      </c>
      <c r="D8751" s="44" t="s">
        <v>37046</v>
      </c>
    </row>
    <row r="8752" spans="1:4" x14ac:dyDescent="0.2">
      <c r="A8752" s="43"/>
      <c r="C8752" s="43" t="s">
        <v>8749</v>
      </c>
      <c r="D8752" s="44" t="s">
        <v>37047</v>
      </c>
    </row>
    <row r="8753" spans="1:4" x14ac:dyDescent="0.2">
      <c r="A8753" s="43"/>
      <c r="C8753" s="43" t="s">
        <v>8750</v>
      </c>
      <c r="D8753" s="44" t="s">
        <v>37048</v>
      </c>
    </row>
    <row r="8754" spans="1:4" x14ac:dyDescent="0.2">
      <c r="A8754" s="43"/>
      <c r="C8754" s="43" t="s">
        <v>8751</v>
      </c>
      <c r="D8754" s="44" t="s">
        <v>37049</v>
      </c>
    </row>
    <row r="8755" spans="1:4" x14ac:dyDescent="0.2">
      <c r="A8755" s="43"/>
      <c r="C8755" s="43" t="s">
        <v>8752</v>
      </c>
      <c r="D8755" s="44" t="s">
        <v>37050</v>
      </c>
    </row>
    <row r="8756" spans="1:4" x14ac:dyDescent="0.2">
      <c r="A8756" s="43"/>
      <c r="C8756" s="43" t="s">
        <v>8753</v>
      </c>
      <c r="D8756" s="44" t="s">
        <v>37051</v>
      </c>
    </row>
    <row r="8757" spans="1:4" ht="36" x14ac:dyDescent="0.2">
      <c r="A8757" s="43" t="s">
        <v>37052</v>
      </c>
      <c r="B8757" s="26" t="s">
        <v>37053</v>
      </c>
      <c r="C8757" s="43" t="s">
        <v>8754</v>
      </c>
      <c r="D8757" s="44" t="s">
        <v>37054</v>
      </c>
    </row>
    <row r="8758" spans="1:4" x14ac:dyDescent="0.2">
      <c r="A8758" s="43"/>
      <c r="C8758" s="43" t="s">
        <v>8755</v>
      </c>
      <c r="D8758" s="44" t="s">
        <v>37055</v>
      </c>
    </row>
    <row r="8759" spans="1:4" x14ac:dyDescent="0.2">
      <c r="A8759" s="43"/>
      <c r="C8759" s="43" t="s">
        <v>8756</v>
      </c>
      <c r="D8759" s="44" t="s">
        <v>37056</v>
      </c>
    </row>
    <row r="8760" spans="1:4" x14ac:dyDescent="0.2">
      <c r="A8760" s="43"/>
      <c r="C8760" s="43" t="s">
        <v>8757</v>
      </c>
      <c r="D8760" s="44" t="s">
        <v>37057</v>
      </c>
    </row>
    <row r="8761" spans="1:4" x14ac:dyDescent="0.2">
      <c r="A8761" s="43"/>
      <c r="C8761" s="43" t="s">
        <v>8758</v>
      </c>
      <c r="D8761" s="44" t="s">
        <v>37058</v>
      </c>
    </row>
    <row r="8762" spans="1:4" x14ac:dyDescent="0.2">
      <c r="A8762" s="43"/>
      <c r="C8762" s="43" t="s">
        <v>8759</v>
      </c>
      <c r="D8762" s="44" t="s">
        <v>37059</v>
      </c>
    </row>
    <row r="8763" spans="1:4" x14ac:dyDescent="0.2">
      <c r="A8763" s="43"/>
      <c r="C8763" s="43" t="s">
        <v>8760</v>
      </c>
      <c r="D8763" s="44" t="s">
        <v>37060</v>
      </c>
    </row>
    <row r="8764" spans="1:4" x14ac:dyDescent="0.2">
      <c r="A8764" s="43"/>
      <c r="C8764" s="43" t="s">
        <v>8761</v>
      </c>
      <c r="D8764" s="44" t="s">
        <v>37061</v>
      </c>
    </row>
    <row r="8765" spans="1:4" x14ac:dyDescent="0.2">
      <c r="A8765" s="43"/>
      <c r="C8765" s="43" t="s">
        <v>8762</v>
      </c>
      <c r="D8765" s="44" t="s">
        <v>37062</v>
      </c>
    </row>
    <row r="8766" spans="1:4" ht="24" x14ac:dyDescent="0.2">
      <c r="A8766" s="43" t="s">
        <v>37063</v>
      </c>
      <c r="B8766" s="26" t="s">
        <v>37064</v>
      </c>
      <c r="C8766" s="43" t="s">
        <v>8763</v>
      </c>
      <c r="D8766" s="44" t="s">
        <v>37065</v>
      </c>
    </row>
    <row r="8767" spans="1:4" x14ac:dyDescent="0.2">
      <c r="A8767" s="43"/>
      <c r="C8767" s="43" t="s">
        <v>8764</v>
      </c>
      <c r="D8767" s="44" t="s">
        <v>37066</v>
      </c>
    </row>
    <row r="8768" spans="1:4" x14ac:dyDescent="0.2">
      <c r="A8768" s="43"/>
      <c r="C8768" s="43" t="s">
        <v>8765</v>
      </c>
      <c r="D8768" s="44" t="s">
        <v>37067</v>
      </c>
    </row>
    <row r="8769" spans="1:4" x14ac:dyDescent="0.2">
      <c r="A8769" s="43"/>
      <c r="C8769" s="43" t="s">
        <v>8766</v>
      </c>
      <c r="D8769" s="44" t="s">
        <v>37068</v>
      </c>
    </row>
    <row r="8770" spans="1:4" x14ac:dyDescent="0.2">
      <c r="A8770" s="43"/>
      <c r="C8770" s="43" t="s">
        <v>8767</v>
      </c>
      <c r="D8770" s="44" t="s">
        <v>37069</v>
      </c>
    </row>
    <row r="8771" spans="1:4" x14ac:dyDescent="0.2">
      <c r="A8771" s="43"/>
      <c r="C8771" s="43" t="s">
        <v>8768</v>
      </c>
      <c r="D8771" s="44" t="s">
        <v>37070</v>
      </c>
    </row>
    <row r="8772" spans="1:4" x14ac:dyDescent="0.2">
      <c r="A8772" s="43"/>
      <c r="C8772" s="43" t="s">
        <v>8769</v>
      </c>
      <c r="D8772" s="44" t="s">
        <v>37071</v>
      </c>
    </row>
    <row r="8773" spans="1:4" x14ac:dyDescent="0.2">
      <c r="A8773" s="43"/>
      <c r="C8773" s="43" t="s">
        <v>8770</v>
      </c>
      <c r="D8773" s="44" t="s">
        <v>37072</v>
      </c>
    </row>
    <row r="8774" spans="1:4" x14ac:dyDescent="0.2">
      <c r="A8774" s="43"/>
      <c r="C8774" s="43" t="s">
        <v>8771</v>
      </c>
      <c r="D8774" s="44" t="s">
        <v>37073</v>
      </c>
    </row>
    <row r="8775" spans="1:4" ht="36" x14ac:dyDescent="0.2">
      <c r="A8775" s="43" t="s">
        <v>37074</v>
      </c>
      <c r="B8775" s="26" t="s">
        <v>37075</v>
      </c>
      <c r="C8775" s="43" t="s">
        <v>8772</v>
      </c>
      <c r="D8775" s="44" t="s">
        <v>37076</v>
      </c>
    </row>
    <row r="8776" spans="1:4" x14ac:dyDescent="0.2">
      <c r="A8776" s="43"/>
      <c r="C8776" s="43" t="s">
        <v>8773</v>
      </c>
      <c r="D8776" s="44" t="s">
        <v>37077</v>
      </c>
    </row>
    <row r="8777" spans="1:4" x14ac:dyDescent="0.2">
      <c r="A8777" s="43"/>
      <c r="C8777" s="43" t="s">
        <v>8774</v>
      </c>
      <c r="D8777" s="44" t="s">
        <v>37078</v>
      </c>
    </row>
    <row r="8778" spans="1:4" x14ac:dyDescent="0.2">
      <c r="A8778" s="43"/>
      <c r="C8778" s="43" t="s">
        <v>8775</v>
      </c>
      <c r="D8778" s="44" t="s">
        <v>37079</v>
      </c>
    </row>
    <row r="8779" spans="1:4" x14ac:dyDescent="0.2">
      <c r="A8779" s="43"/>
      <c r="C8779" s="43" t="s">
        <v>8776</v>
      </c>
      <c r="D8779" s="44" t="s">
        <v>37080</v>
      </c>
    </row>
    <row r="8780" spans="1:4" x14ac:dyDescent="0.2">
      <c r="A8780" s="43"/>
      <c r="C8780" s="43" t="s">
        <v>8777</v>
      </c>
      <c r="D8780" s="44" t="s">
        <v>37081</v>
      </c>
    </row>
    <row r="8781" spans="1:4" x14ac:dyDescent="0.2">
      <c r="A8781" s="43"/>
      <c r="C8781" s="43" t="s">
        <v>8778</v>
      </c>
      <c r="D8781" s="44" t="s">
        <v>37082</v>
      </c>
    </row>
    <row r="8782" spans="1:4" x14ac:dyDescent="0.2">
      <c r="A8782" s="43"/>
      <c r="C8782" s="43" t="s">
        <v>8779</v>
      </c>
      <c r="D8782" s="44" t="s">
        <v>37083</v>
      </c>
    </row>
    <row r="8783" spans="1:4" x14ac:dyDescent="0.2">
      <c r="A8783" s="43"/>
      <c r="C8783" s="43" t="s">
        <v>8780</v>
      </c>
      <c r="D8783" s="44" t="s">
        <v>37084</v>
      </c>
    </row>
    <row r="8784" spans="1:4" ht="24" x14ac:dyDescent="0.2">
      <c r="A8784" s="43" t="s">
        <v>37085</v>
      </c>
      <c r="B8784" s="26" t="s">
        <v>37086</v>
      </c>
      <c r="C8784" s="43" t="s">
        <v>8781</v>
      </c>
      <c r="D8784" s="44" t="s">
        <v>37087</v>
      </c>
    </row>
    <row r="8785" spans="1:4" x14ac:dyDescent="0.2">
      <c r="A8785" s="43"/>
      <c r="C8785" s="43" t="s">
        <v>8782</v>
      </c>
      <c r="D8785" s="44" t="s">
        <v>37088</v>
      </c>
    </row>
    <row r="8786" spans="1:4" x14ac:dyDescent="0.2">
      <c r="A8786" s="43"/>
      <c r="C8786" s="43" t="s">
        <v>8783</v>
      </c>
      <c r="D8786" s="44" t="s">
        <v>37089</v>
      </c>
    </row>
    <row r="8787" spans="1:4" x14ac:dyDescent="0.2">
      <c r="A8787" s="43"/>
      <c r="C8787" s="43" t="s">
        <v>8784</v>
      </c>
      <c r="D8787" s="44" t="s">
        <v>37090</v>
      </c>
    </row>
    <row r="8788" spans="1:4" x14ac:dyDescent="0.2">
      <c r="A8788" s="43"/>
      <c r="C8788" s="43" t="s">
        <v>8785</v>
      </c>
      <c r="D8788" s="44" t="s">
        <v>37091</v>
      </c>
    </row>
    <row r="8789" spans="1:4" x14ac:dyDescent="0.2">
      <c r="A8789" s="43"/>
      <c r="C8789" s="43" t="s">
        <v>8786</v>
      </c>
      <c r="D8789" s="44" t="s">
        <v>37092</v>
      </c>
    </row>
    <row r="8790" spans="1:4" x14ac:dyDescent="0.2">
      <c r="A8790" s="43"/>
      <c r="C8790" s="43" t="s">
        <v>8787</v>
      </c>
      <c r="D8790" s="44" t="s">
        <v>37093</v>
      </c>
    </row>
    <row r="8791" spans="1:4" x14ac:dyDescent="0.2">
      <c r="A8791" s="43"/>
      <c r="C8791" s="43" t="s">
        <v>8788</v>
      </c>
      <c r="D8791" s="44" t="s">
        <v>37094</v>
      </c>
    </row>
    <row r="8792" spans="1:4" x14ac:dyDescent="0.2">
      <c r="A8792" s="43"/>
      <c r="C8792" s="43" t="s">
        <v>8789</v>
      </c>
      <c r="D8792" s="44" t="s">
        <v>37095</v>
      </c>
    </row>
    <row r="8793" spans="1:4" ht="24" x14ac:dyDescent="0.2">
      <c r="A8793" s="43" t="s">
        <v>37096</v>
      </c>
      <c r="B8793" s="26" t="s">
        <v>37097</v>
      </c>
      <c r="C8793" s="43" t="s">
        <v>8790</v>
      </c>
      <c r="D8793" s="44" t="s">
        <v>37098</v>
      </c>
    </row>
    <row r="8794" spans="1:4" x14ac:dyDescent="0.2">
      <c r="A8794" s="43"/>
      <c r="C8794" s="43" t="s">
        <v>8791</v>
      </c>
      <c r="D8794" s="44" t="s">
        <v>37099</v>
      </c>
    </row>
    <row r="8795" spans="1:4" x14ac:dyDescent="0.2">
      <c r="A8795" s="43"/>
      <c r="C8795" s="43" t="s">
        <v>8792</v>
      </c>
      <c r="D8795" s="44" t="s">
        <v>37100</v>
      </c>
    </row>
    <row r="8796" spans="1:4" x14ac:dyDescent="0.2">
      <c r="A8796" s="43"/>
      <c r="C8796" s="43" t="s">
        <v>8793</v>
      </c>
      <c r="D8796" s="44" t="s">
        <v>37101</v>
      </c>
    </row>
    <row r="8797" spans="1:4" x14ac:dyDescent="0.2">
      <c r="A8797" s="43"/>
      <c r="C8797" s="43" t="s">
        <v>8794</v>
      </c>
      <c r="D8797" s="44" t="s">
        <v>37102</v>
      </c>
    </row>
    <row r="8798" spans="1:4" x14ac:dyDescent="0.2">
      <c r="A8798" s="43"/>
      <c r="C8798" s="43" t="s">
        <v>8795</v>
      </c>
      <c r="D8798" s="44" t="s">
        <v>37103</v>
      </c>
    </row>
    <row r="8799" spans="1:4" x14ac:dyDescent="0.2">
      <c r="A8799" s="43"/>
      <c r="C8799" s="43" t="s">
        <v>8796</v>
      </c>
      <c r="D8799" s="44" t="s">
        <v>37104</v>
      </c>
    </row>
    <row r="8800" spans="1:4" x14ac:dyDescent="0.2">
      <c r="A8800" s="43"/>
      <c r="C8800" s="43" t="s">
        <v>8797</v>
      </c>
      <c r="D8800" s="44" t="s">
        <v>37105</v>
      </c>
    </row>
    <row r="8801" spans="1:4" x14ac:dyDescent="0.2">
      <c r="A8801" s="43"/>
      <c r="C8801" s="43" t="s">
        <v>8798</v>
      </c>
      <c r="D8801" s="44" t="s">
        <v>37106</v>
      </c>
    </row>
    <row r="8802" spans="1:4" ht="24" x14ac:dyDescent="0.2">
      <c r="A8802" s="43" t="s">
        <v>37107</v>
      </c>
      <c r="B8802" s="26" t="s">
        <v>37108</v>
      </c>
      <c r="C8802" s="43" t="s">
        <v>8799</v>
      </c>
      <c r="D8802" s="44" t="s">
        <v>37109</v>
      </c>
    </row>
    <row r="8803" spans="1:4" x14ac:dyDescent="0.2">
      <c r="A8803" s="43"/>
      <c r="C8803" s="43" t="s">
        <v>8800</v>
      </c>
      <c r="D8803" s="44" t="s">
        <v>37110</v>
      </c>
    </row>
    <row r="8804" spans="1:4" x14ac:dyDescent="0.2">
      <c r="A8804" s="43"/>
      <c r="C8804" s="43" t="s">
        <v>8801</v>
      </c>
      <c r="D8804" s="44" t="s">
        <v>37111</v>
      </c>
    </row>
    <row r="8805" spans="1:4" x14ac:dyDescent="0.2">
      <c r="A8805" s="43"/>
      <c r="C8805" s="43" t="s">
        <v>8802</v>
      </c>
      <c r="D8805" s="44" t="s">
        <v>37112</v>
      </c>
    </row>
    <row r="8806" spans="1:4" x14ac:dyDescent="0.2">
      <c r="A8806" s="43"/>
      <c r="C8806" s="43" t="s">
        <v>8803</v>
      </c>
      <c r="D8806" s="44" t="s">
        <v>37113</v>
      </c>
    </row>
    <row r="8807" spans="1:4" x14ac:dyDescent="0.2">
      <c r="A8807" s="43"/>
      <c r="C8807" s="43" t="s">
        <v>8804</v>
      </c>
      <c r="D8807" s="44" t="s">
        <v>37114</v>
      </c>
    </row>
    <row r="8808" spans="1:4" x14ac:dyDescent="0.2">
      <c r="A8808" s="43"/>
      <c r="C8808" s="43" t="s">
        <v>8805</v>
      </c>
      <c r="D8808" s="44" t="s">
        <v>37115</v>
      </c>
    </row>
    <row r="8809" spans="1:4" x14ac:dyDescent="0.2">
      <c r="A8809" s="43"/>
      <c r="C8809" s="43" t="s">
        <v>8806</v>
      </c>
      <c r="D8809" s="44" t="s">
        <v>37116</v>
      </c>
    </row>
    <row r="8810" spans="1:4" x14ac:dyDescent="0.2">
      <c r="A8810" s="43"/>
      <c r="C8810" s="43" t="s">
        <v>8807</v>
      </c>
      <c r="D8810" s="44" t="s">
        <v>37117</v>
      </c>
    </row>
    <row r="8811" spans="1:4" ht="24" x14ac:dyDescent="0.2">
      <c r="A8811" s="43" t="s">
        <v>37118</v>
      </c>
      <c r="B8811" s="26" t="s">
        <v>37119</v>
      </c>
      <c r="C8811" s="43" t="s">
        <v>8808</v>
      </c>
      <c r="D8811" s="44" t="s">
        <v>37120</v>
      </c>
    </row>
    <row r="8812" spans="1:4" x14ac:dyDescent="0.2">
      <c r="A8812" s="43"/>
      <c r="C8812" s="43" t="s">
        <v>8809</v>
      </c>
      <c r="D8812" s="44" t="s">
        <v>37121</v>
      </c>
    </row>
    <row r="8813" spans="1:4" x14ac:dyDescent="0.2">
      <c r="A8813" s="43"/>
      <c r="C8813" s="43" t="s">
        <v>8810</v>
      </c>
      <c r="D8813" s="44" t="s">
        <v>37122</v>
      </c>
    </row>
    <row r="8814" spans="1:4" x14ac:dyDescent="0.2">
      <c r="A8814" s="43"/>
      <c r="C8814" s="43" t="s">
        <v>8811</v>
      </c>
      <c r="D8814" s="44" t="s">
        <v>37123</v>
      </c>
    </row>
    <row r="8815" spans="1:4" x14ac:dyDescent="0.2">
      <c r="A8815" s="43"/>
      <c r="C8815" s="43" t="s">
        <v>8812</v>
      </c>
      <c r="D8815" s="44" t="s">
        <v>37124</v>
      </c>
    </row>
    <row r="8816" spans="1:4" x14ac:dyDescent="0.2">
      <c r="A8816" s="43"/>
      <c r="C8816" s="43" t="s">
        <v>8813</v>
      </c>
      <c r="D8816" s="44" t="s">
        <v>37125</v>
      </c>
    </row>
    <row r="8817" spans="1:4" x14ac:dyDescent="0.2">
      <c r="A8817" s="43"/>
      <c r="C8817" s="43" t="s">
        <v>8814</v>
      </c>
      <c r="D8817" s="44" t="s">
        <v>37126</v>
      </c>
    </row>
    <row r="8818" spans="1:4" x14ac:dyDescent="0.2">
      <c r="A8818" s="43"/>
      <c r="C8818" s="43" t="s">
        <v>8815</v>
      </c>
      <c r="D8818" s="44" t="s">
        <v>37127</v>
      </c>
    </row>
    <row r="8819" spans="1:4" x14ac:dyDescent="0.2">
      <c r="A8819" s="43"/>
      <c r="C8819" s="43" t="s">
        <v>8816</v>
      </c>
      <c r="D8819" s="44" t="s">
        <v>37128</v>
      </c>
    </row>
    <row r="8820" spans="1:4" ht="36" x14ac:dyDescent="0.2">
      <c r="A8820" s="43" t="s">
        <v>37129</v>
      </c>
      <c r="B8820" s="26" t="s">
        <v>37130</v>
      </c>
      <c r="C8820" s="43" t="s">
        <v>8817</v>
      </c>
      <c r="D8820" s="44" t="s">
        <v>37131</v>
      </c>
    </row>
    <row r="8821" spans="1:4" x14ac:dyDescent="0.2">
      <c r="A8821" s="43"/>
      <c r="C8821" s="43" t="s">
        <v>8818</v>
      </c>
      <c r="D8821" s="44" t="s">
        <v>37132</v>
      </c>
    </row>
    <row r="8822" spans="1:4" x14ac:dyDescent="0.2">
      <c r="A8822" s="43"/>
      <c r="C8822" s="43" t="s">
        <v>8819</v>
      </c>
      <c r="D8822" s="44" t="s">
        <v>37133</v>
      </c>
    </row>
    <row r="8823" spans="1:4" x14ac:dyDescent="0.2">
      <c r="A8823" s="43"/>
      <c r="C8823" s="43" t="s">
        <v>8820</v>
      </c>
      <c r="D8823" s="44" t="s">
        <v>37134</v>
      </c>
    </row>
    <row r="8824" spans="1:4" x14ac:dyDescent="0.2">
      <c r="A8824" s="43"/>
      <c r="C8824" s="43" t="s">
        <v>8821</v>
      </c>
      <c r="D8824" s="44" t="s">
        <v>37135</v>
      </c>
    </row>
    <row r="8825" spans="1:4" x14ac:dyDescent="0.2">
      <c r="A8825" s="43"/>
      <c r="C8825" s="43" t="s">
        <v>8822</v>
      </c>
      <c r="D8825" s="44" t="s">
        <v>37136</v>
      </c>
    </row>
    <row r="8826" spans="1:4" x14ac:dyDescent="0.2">
      <c r="A8826" s="43"/>
      <c r="C8826" s="43" t="s">
        <v>8823</v>
      </c>
      <c r="D8826" s="44" t="s">
        <v>37137</v>
      </c>
    </row>
    <row r="8827" spans="1:4" x14ac:dyDescent="0.2">
      <c r="A8827" s="43"/>
      <c r="C8827" s="43" t="s">
        <v>8824</v>
      </c>
      <c r="D8827" s="44" t="s">
        <v>37138</v>
      </c>
    </row>
    <row r="8828" spans="1:4" x14ac:dyDescent="0.2">
      <c r="A8828" s="43"/>
      <c r="C8828" s="43" t="s">
        <v>8825</v>
      </c>
      <c r="D8828" s="44" t="s">
        <v>37139</v>
      </c>
    </row>
    <row r="8829" spans="1:4" ht="36" x14ac:dyDescent="0.2">
      <c r="A8829" s="43" t="s">
        <v>37140</v>
      </c>
      <c r="B8829" s="26" t="s">
        <v>37141</v>
      </c>
      <c r="C8829" s="43" t="s">
        <v>8826</v>
      </c>
      <c r="D8829" s="44" t="s">
        <v>37142</v>
      </c>
    </row>
    <row r="8830" spans="1:4" x14ac:dyDescent="0.2">
      <c r="A8830" s="43"/>
      <c r="C8830" s="43" t="s">
        <v>8827</v>
      </c>
      <c r="D8830" s="44" t="s">
        <v>37143</v>
      </c>
    </row>
    <row r="8831" spans="1:4" x14ac:dyDescent="0.2">
      <c r="A8831" s="43"/>
      <c r="C8831" s="43" t="s">
        <v>8828</v>
      </c>
      <c r="D8831" s="44" t="s">
        <v>37144</v>
      </c>
    </row>
    <row r="8832" spans="1:4" x14ac:dyDescent="0.2">
      <c r="A8832" s="43"/>
      <c r="C8832" s="43" t="s">
        <v>8829</v>
      </c>
      <c r="D8832" s="44" t="s">
        <v>37145</v>
      </c>
    </row>
    <row r="8833" spans="1:4" x14ac:dyDescent="0.2">
      <c r="A8833" s="43"/>
      <c r="C8833" s="43" t="s">
        <v>8830</v>
      </c>
      <c r="D8833" s="44" t="s">
        <v>37146</v>
      </c>
    </row>
    <row r="8834" spans="1:4" x14ac:dyDescent="0.2">
      <c r="A8834" s="43"/>
      <c r="C8834" s="43" t="s">
        <v>8831</v>
      </c>
      <c r="D8834" s="44" t="s">
        <v>37147</v>
      </c>
    </row>
    <row r="8835" spans="1:4" x14ac:dyDescent="0.2">
      <c r="A8835" s="43"/>
      <c r="C8835" s="43" t="s">
        <v>8832</v>
      </c>
      <c r="D8835" s="44" t="s">
        <v>37148</v>
      </c>
    </row>
    <row r="8836" spans="1:4" x14ac:dyDescent="0.2">
      <c r="A8836" s="43"/>
      <c r="C8836" s="43" t="s">
        <v>8833</v>
      </c>
      <c r="D8836" s="44" t="s">
        <v>37149</v>
      </c>
    </row>
    <row r="8837" spans="1:4" x14ac:dyDescent="0.2">
      <c r="A8837" s="43"/>
      <c r="C8837" s="43" t="s">
        <v>8834</v>
      </c>
      <c r="D8837" s="44" t="s">
        <v>37150</v>
      </c>
    </row>
    <row r="8838" spans="1:4" ht="36" x14ac:dyDescent="0.2">
      <c r="A8838" s="43" t="s">
        <v>37151</v>
      </c>
      <c r="B8838" s="26" t="s">
        <v>37152</v>
      </c>
      <c r="C8838" s="43" t="s">
        <v>8835</v>
      </c>
      <c r="D8838" s="44" t="s">
        <v>37153</v>
      </c>
    </row>
    <row r="8839" spans="1:4" x14ac:dyDescent="0.2">
      <c r="A8839" s="43"/>
      <c r="C8839" s="43" t="s">
        <v>8836</v>
      </c>
      <c r="D8839" s="44" t="s">
        <v>37154</v>
      </c>
    </row>
    <row r="8840" spans="1:4" x14ac:dyDescent="0.2">
      <c r="A8840" s="43"/>
      <c r="C8840" s="43" t="s">
        <v>8837</v>
      </c>
      <c r="D8840" s="44" t="s">
        <v>37155</v>
      </c>
    </row>
    <row r="8841" spans="1:4" x14ac:dyDescent="0.2">
      <c r="A8841" s="43"/>
      <c r="C8841" s="43" t="s">
        <v>8838</v>
      </c>
      <c r="D8841" s="44" t="s">
        <v>37156</v>
      </c>
    </row>
    <row r="8842" spans="1:4" x14ac:dyDescent="0.2">
      <c r="A8842" s="43"/>
      <c r="C8842" s="43" t="s">
        <v>8839</v>
      </c>
      <c r="D8842" s="44" t="s">
        <v>37157</v>
      </c>
    </row>
    <row r="8843" spans="1:4" x14ac:dyDescent="0.2">
      <c r="A8843" s="43"/>
      <c r="C8843" s="43" t="s">
        <v>8840</v>
      </c>
      <c r="D8843" s="44" t="s">
        <v>37158</v>
      </c>
    </row>
    <row r="8844" spans="1:4" x14ac:dyDescent="0.2">
      <c r="A8844" s="43"/>
      <c r="C8844" s="43" t="s">
        <v>8841</v>
      </c>
      <c r="D8844" s="44" t="s">
        <v>37159</v>
      </c>
    </row>
    <row r="8845" spans="1:4" x14ac:dyDescent="0.2">
      <c r="A8845" s="43"/>
      <c r="C8845" s="43" t="s">
        <v>8842</v>
      </c>
      <c r="D8845" s="44" t="s">
        <v>37160</v>
      </c>
    </row>
    <row r="8846" spans="1:4" x14ac:dyDescent="0.2">
      <c r="A8846" s="43"/>
      <c r="C8846" s="43" t="s">
        <v>8843</v>
      </c>
      <c r="D8846" s="44" t="s">
        <v>37161</v>
      </c>
    </row>
    <row r="8847" spans="1:4" ht="36" x14ac:dyDescent="0.2">
      <c r="A8847" s="43" t="s">
        <v>37162</v>
      </c>
      <c r="B8847" s="26" t="s">
        <v>37163</v>
      </c>
      <c r="C8847" s="43" t="s">
        <v>8844</v>
      </c>
      <c r="D8847" s="44" t="s">
        <v>37164</v>
      </c>
    </row>
    <row r="8848" spans="1:4" x14ac:dyDescent="0.2">
      <c r="A8848" s="43"/>
      <c r="C8848" s="43" t="s">
        <v>8845</v>
      </c>
      <c r="D8848" s="44" t="s">
        <v>37165</v>
      </c>
    </row>
    <row r="8849" spans="1:4" x14ac:dyDescent="0.2">
      <c r="A8849" s="43"/>
      <c r="C8849" s="43" t="s">
        <v>8846</v>
      </c>
      <c r="D8849" s="44" t="s">
        <v>37166</v>
      </c>
    </row>
    <row r="8850" spans="1:4" x14ac:dyDescent="0.2">
      <c r="A8850" s="43"/>
      <c r="C8850" s="43" t="s">
        <v>8847</v>
      </c>
      <c r="D8850" s="44" t="s">
        <v>37167</v>
      </c>
    </row>
    <row r="8851" spans="1:4" x14ac:dyDescent="0.2">
      <c r="A8851" s="43"/>
      <c r="C8851" s="43" t="s">
        <v>8848</v>
      </c>
      <c r="D8851" s="44" t="s">
        <v>37168</v>
      </c>
    </row>
    <row r="8852" spans="1:4" x14ac:dyDescent="0.2">
      <c r="A8852" s="43"/>
      <c r="C8852" s="43" t="s">
        <v>8849</v>
      </c>
      <c r="D8852" s="44" t="s">
        <v>37169</v>
      </c>
    </row>
    <row r="8853" spans="1:4" x14ac:dyDescent="0.2">
      <c r="A8853" s="43"/>
      <c r="C8853" s="43" t="s">
        <v>8850</v>
      </c>
      <c r="D8853" s="44" t="s">
        <v>37170</v>
      </c>
    </row>
    <row r="8854" spans="1:4" x14ac:dyDescent="0.2">
      <c r="A8854" s="43"/>
      <c r="C8854" s="43" t="s">
        <v>8851</v>
      </c>
      <c r="D8854" s="44" t="s">
        <v>37171</v>
      </c>
    </row>
    <row r="8855" spans="1:4" x14ac:dyDescent="0.2">
      <c r="A8855" s="43"/>
      <c r="C8855" s="43" t="s">
        <v>8852</v>
      </c>
      <c r="D8855" s="44" t="s">
        <v>37172</v>
      </c>
    </row>
    <row r="8856" spans="1:4" ht="36" x14ac:dyDescent="0.2">
      <c r="A8856" s="43" t="s">
        <v>37173</v>
      </c>
      <c r="B8856" s="26" t="s">
        <v>37174</v>
      </c>
      <c r="C8856" s="43" t="s">
        <v>8853</v>
      </c>
      <c r="D8856" s="44" t="s">
        <v>37175</v>
      </c>
    </row>
    <row r="8857" spans="1:4" x14ac:dyDescent="0.2">
      <c r="A8857" s="43"/>
      <c r="C8857" s="43" t="s">
        <v>8854</v>
      </c>
      <c r="D8857" s="44" t="s">
        <v>37176</v>
      </c>
    </row>
    <row r="8858" spans="1:4" x14ac:dyDescent="0.2">
      <c r="A8858" s="43"/>
      <c r="C8858" s="43" t="s">
        <v>8855</v>
      </c>
      <c r="D8858" s="44" t="s">
        <v>37177</v>
      </c>
    </row>
    <row r="8859" spans="1:4" x14ac:dyDescent="0.2">
      <c r="A8859" s="43"/>
      <c r="C8859" s="43" t="s">
        <v>8856</v>
      </c>
      <c r="D8859" s="44" t="s">
        <v>37178</v>
      </c>
    </row>
    <row r="8860" spans="1:4" x14ac:dyDescent="0.2">
      <c r="A8860" s="43"/>
      <c r="C8860" s="43" t="s">
        <v>8857</v>
      </c>
      <c r="D8860" s="44" t="s">
        <v>37179</v>
      </c>
    </row>
    <row r="8861" spans="1:4" x14ac:dyDescent="0.2">
      <c r="A8861" s="43"/>
      <c r="C8861" s="43" t="s">
        <v>8858</v>
      </c>
      <c r="D8861" s="44" t="s">
        <v>37180</v>
      </c>
    </row>
    <row r="8862" spans="1:4" x14ac:dyDescent="0.2">
      <c r="A8862" s="43"/>
      <c r="C8862" s="43" t="s">
        <v>8859</v>
      </c>
      <c r="D8862" s="44" t="s">
        <v>37181</v>
      </c>
    </row>
    <row r="8863" spans="1:4" x14ac:dyDescent="0.2">
      <c r="A8863" s="43"/>
      <c r="C8863" s="43" t="s">
        <v>8860</v>
      </c>
      <c r="D8863" s="44" t="s">
        <v>37182</v>
      </c>
    </row>
    <row r="8864" spans="1:4" x14ac:dyDescent="0.2">
      <c r="A8864" s="43"/>
      <c r="C8864" s="43" t="s">
        <v>8861</v>
      </c>
      <c r="D8864" s="44" t="s">
        <v>37183</v>
      </c>
    </row>
    <row r="8865" spans="1:4" ht="36" x14ac:dyDescent="0.2">
      <c r="A8865" s="43" t="s">
        <v>37184</v>
      </c>
      <c r="B8865" s="26" t="s">
        <v>37185</v>
      </c>
      <c r="C8865" s="43" t="s">
        <v>8862</v>
      </c>
      <c r="D8865" s="44" t="s">
        <v>37186</v>
      </c>
    </row>
    <row r="8866" spans="1:4" x14ac:dyDescent="0.2">
      <c r="A8866" s="43"/>
      <c r="C8866" s="43" t="s">
        <v>8863</v>
      </c>
      <c r="D8866" s="44" t="s">
        <v>37187</v>
      </c>
    </row>
    <row r="8867" spans="1:4" x14ac:dyDescent="0.2">
      <c r="A8867" s="43"/>
      <c r="C8867" s="43" t="s">
        <v>8864</v>
      </c>
      <c r="D8867" s="44" t="s">
        <v>37188</v>
      </c>
    </row>
    <row r="8868" spans="1:4" x14ac:dyDescent="0.2">
      <c r="A8868" s="43"/>
      <c r="C8868" s="43" t="s">
        <v>8865</v>
      </c>
      <c r="D8868" s="44" t="s">
        <v>37189</v>
      </c>
    </row>
    <row r="8869" spans="1:4" x14ac:dyDescent="0.2">
      <c r="A8869" s="43"/>
      <c r="C8869" s="43" t="s">
        <v>8866</v>
      </c>
      <c r="D8869" s="44" t="s">
        <v>37190</v>
      </c>
    </row>
    <row r="8870" spans="1:4" x14ac:dyDescent="0.2">
      <c r="A8870" s="43"/>
      <c r="C8870" s="43" t="s">
        <v>8867</v>
      </c>
      <c r="D8870" s="44" t="s">
        <v>37191</v>
      </c>
    </row>
    <row r="8871" spans="1:4" x14ac:dyDescent="0.2">
      <c r="A8871" s="43"/>
      <c r="C8871" s="43" t="s">
        <v>8868</v>
      </c>
      <c r="D8871" s="44" t="s">
        <v>37192</v>
      </c>
    </row>
    <row r="8872" spans="1:4" x14ac:dyDescent="0.2">
      <c r="A8872" s="43"/>
      <c r="C8872" s="43" t="s">
        <v>8869</v>
      </c>
      <c r="D8872" s="44" t="s">
        <v>37193</v>
      </c>
    </row>
    <row r="8873" spans="1:4" x14ac:dyDescent="0.2">
      <c r="A8873" s="43"/>
      <c r="C8873" s="43" t="s">
        <v>8870</v>
      </c>
      <c r="D8873" s="44" t="s">
        <v>37194</v>
      </c>
    </row>
    <row r="8874" spans="1:4" ht="36" x14ac:dyDescent="0.2">
      <c r="A8874" s="43" t="s">
        <v>37195</v>
      </c>
      <c r="B8874" s="26" t="s">
        <v>37196</v>
      </c>
      <c r="C8874" s="43" t="s">
        <v>8871</v>
      </c>
      <c r="D8874" s="44" t="s">
        <v>37197</v>
      </c>
    </row>
    <row r="8875" spans="1:4" x14ac:dyDescent="0.2">
      <c r="A8875" s="43"/>
      <c r="C8875" s="43" t="s">
        <v>8872</v>
      </c>
      <c r="D8875" s="44" t="s">
        <v>37198</v>
      </c>
    </row>
    <row r="8876" spans="1:4" x14ac:dyDescent="0.2">
      <c r="A8876" s="43"/>
      <c r="C8876" s="43" t="s">
        <v>8873</v>
      </c>
      <c r="D8876" s="44" t="s">
        <v>37199</v>
      </c>
    </row>
    <row r="8877" spans="1:4" x14ac:dyDescent="0.2">
      <c r="A8877" s="43"/>
      <c r="C8877" s="43" t="s">
        <v>8874</v>
      </c>
      <c r="D8877" s="44" t="s">
        <v>37200</v>
      </c>
    </row>
    <row r="8878" spans="1:4" x14ac:dyDescent="0.2">
      <c r="A8878" s="43"/>
      <c r="C8878" s="43" t="s">
        <v>8875</v>
      </c>
      <c r="D8878" s="44" t="s">
        <v>37201</v>
      </c>
    </row>
    <row r="8879" spans="1:4" x14ac:dyDescent="0.2">
      <c r="A8879" s="43"/>
      <c r="C8879" s="43" t="s">
        <v>8876</v>
      </c>
      <c r="D8879" s="44" t="s">
        <v>37202</v>
      </c>
    </row>
    <row r="8880" spans="1:4" x14ac:dyDescent="0.2">
      <c r="A8880" s="43"/>
      <c r="C8880" s="43" t="s">
        <v>8877</v>
      </c>
      <c r="D8880" s="44" t="s">
        <v>37203</v>
      </c>
    </row>
    <row r="8881" spans="1:4" x14ac:dyDescent="0.2">
      <c r="A8881" s="43"/>
      <c r="C8881" s="43" t="s">
        <v>8878</v>
      </c>
      <c r="D8881" s="44" t="s">
        <v>37204</v>
      </c>
    </row>
    <row r="8882" spans="1:4" x14ac:dyDescent="0.2">
      <c r="A8882" s="43"/>
      <c r="C8882" s="43" t="s">
        <v>8879</v>
      </c>
      <c r="D8882" s="44" t="s">
        <v>37205</v>
      </c>
    </row>
    <row r="8883" spans="1:4" ht="36" x14ac:dyDescent="0.2">
      <c r="A8883" s="43" t="s">
        <v>37206</v>
      </c>
      <c r="B8883" s="26" t="s">
        <v>37207</v>
      </c>
      <c r="C8883" s="43" t="s">
        <v>8880</v>
      </c>
      <c r="D8883" s="44" t="s">
        <v>37208</v>
      </c>
    </row>
    <row r="8884" spans="1:4" x14ac:dyDescent="0.2">
      <c r="A8884" s="43"/>
      <c r="C8884" s="43" t="s">
        <v>8881</v>
      </c>
      <c r="D8884" s="44" t="s">
        <v>37209</v>
      </c>
    </row>
    <row r="8885" spans="1:4" x14ac:dyDescent="0.2">
      <c r="A8885" s="43"/>
      <c r="C8885" s="43" t="s">
        <v>8882</v>
      </c>
      <c r="D8885" s="44" t="s">
        <v>37210</v>
      </c>
    </row>
    <row r="8886" spans="1:4" x14ac:dyDescent="0.2">
      <c r="A8886" s="43"/>
      <c r="C8886" s="43" t="s">
        <v>8883</v>
      </c>
      <c r="D8886" s="44" t="s">
        <v>37211</v>
      </c>
    </row>
    <row r="8887" spans="1:4" x14ac:dyDescent="0.2">
      <c r="A8887" s="43"/>
      <c r="C8887" s="43" t="s">
        <v>8884</v>
      </c>
      <c r="D8887" s="44" t="s">
        <v>37212</v>
      </c>
    </row>
    <row r="8888" spans="1:4" x14ac:dyDescent="0.2">
      <c r="A8888" s="43"/>
      <c r="C8888" s="43" t="s">
        <v>8885</v>
      </c>
      <c r="D8888" s="44" t="s">
        <v>37213</v>
      </c>
    </row>
    <row r="8889" spans="1:4" x14ac:dyDescent="0.2">
      <c r="A8889" s="43"/>
      <c r="C8889" s="43" t="s">
        <v>8886</v>
      </c>
      <c r="D8889" s="44" t="s">
        <v>37214</v>
      </c>
    </row>
    <row r="8890" spans="1:4" x14ac:dyDescent="0.2">
      <c r="A8890" s="43"/>
      <c r="C8890" s="43" t="s">
        <v>8887</v>
      </c>
      <c r="D8890" s="44" t="s">
        <v>37215</v>
      </c>
    </row>
    <row r="8891" spans="1:4" x14ac:dyDescent="0.2">
      <c r="A8891" s="43"/>
      <c r="C8891" s="43" t="s">
        <v>8888</v>
      </c>
      <c r="D8891" s="44" t="s">
        <v>37216</v>
      </c>
    </row>
    <row r="8892" spans="1:4" ht="36" x14ac:dyDescent="0.2">
      <c r="A8892" s="43" t="s">
        <v>37217</v>
      </c>
      <c r="B8892" s="26" t="s">
        <v>37218</v>
      </c>
      <c r="C8892" s="43" t="s">
        <v>8889</v>
      </c>
      <c r="D8892" s="44" t="s">
        <v>37219</v>
      </c>
    </row>
    <row r="8893" spans="1:4" x14ac:dyDescent="0.2">
      <c r="A8893" s="43"/>
      <c r="C8893" s="43" t="s">
        <v>8890</v>
      </c>
      <c r="D8893" s="44" t="s">
        <v>37220</v>
      </c>
    </row>
    <row r="8894" spans="1:4" x14ac:dyDescent="0.2">
      <c r="A8894" s="43"/>
      <c r="C8894" s="43" t="s">
        <v>8891</v>
      </c>
      <c r="D8894" s="44" t="s">
        <v>37221</v>
      </c>
    </row>
    <row r="8895" spans="1:4" x14ac:dyDescent="0.2">
      <c r="A8895" s="43"/>
      <c r="C8895" s="43" t="s">
        <v>8892</v>
      </c>
      <c r="D8895" s="44" t="s">
        <v>37222</v>
      </c>
    </row>
    <row r="8896" spans="1:4" x14ac:dyDescent="0.2">
      <c r="A8896" s="43"/>
      <c r="C8896" s="43" t="s">
        <v>8893</v>
      </c>
      <c r="D8896" s="44" t="s">
        <v>37223</v>
      </c>
    </row>
    <row r="8897" spans="1:4" x14ac:dyDescent="0.2">
      <c r="A8897" s="43"/>
      <c r="C8897" s="43" t="s">
        <v>8894</v>
      </c>
      <c r="D8897" s="44" t="s">
        <v>37224</v>
      </c>
    </row>
    <row r="8898" spans="1:4" x14ac:dyDescent="0.2">
      <c r="A8898" s="43"/>
      <c r="C8898" s="43" t="s">
        <v>8895</v>
      </c>
      <c r="D8898" s="44" t="s">
        <v>37225</v>
      </c>
    </row>
    <row r="8899" spans="1:4" x14ac:dyDescent="0.2">
      <c r="A8899" s="43"/>
      <c r="C8899" s="43" t="s">
        <v>8896</v>
      </c>
      <c r="D8899" s="44" t="s">
        <v>37226</v>
      </c>
    </row>
    <row r="8900" spans="1:4" x14ac:dyDescent="0.2">
      <c r="A8900" s="43"/>
      <c r="C8900" s="43" t="s">
        <v>8897</v>
      </c>
      <c r="D8900" s="44" t="s">
        <v>37227</v>
      </c>
    </row>
    <row r="8901" spans="1:4" ht="36" x14ac:dyDescent="0.2">
      <c r="A8901" s="43" t="s">
        <v>37228</v>
      </c>
      <c r="B8901" s="26" t="s">
        <v>37229</v>
      </c>
      <c r="C8901" s="43" t="s">
        <v>8898</v>
      </c>
      <c r="D8901" s="44" t="s">
        <v>37230</v>
      </c>
    </row>
    <row r="8902" spans="1:4" x14ac:dyDescent="0.2">
      <c r="A8902" s="43"/>
      <c r="C8902" s="43" t="s">
        <v>8899</v>
      </c>
      <c r="D8902" s="44" t="s">
        <v>37231</v>
      </c>
    </row>
    <row r="8903" spans="1:4" x14ac:dyDescent="0.2">
      <c r="A8903" s="43"/>
      <c r="C8903" s="43" t="s">
        <v>8900</v>
      </c>
      <c r="D8903" s="44" t="s">
        <v>37232</v>
      </c>
    </row>
    <row r="8904" spans="1:4" x14ac:dyDescent="0.2">
      <c r="A8904" s="43"/>
      <c r="C8904" s="43" t="s">
        <v>8901</v>
      </c>
      <c r="D8904" s="44" t="s">
        <v>37233</v>
      </c>
    </row>
    <row r="8905" spans="1:4" x14ac:dyDescent="0.2">
      <c r="A8905" s="43"/>
      <c r="C8905" s="43" t="s">
        <v>8902</v>
      </c>
      <c r="D8905" s="44" t="s">
        <v>37234</v>
      </c>
    </row>
    <row r="8906" spans="1:4" x14ac:dyDescent="0.2">
      <c r="A8906" s="43"/>
      <c r="C8906" s="43" t="s">
        <v>8903</v>
      </c>
      <c r="D8906" s="44" t="s">
        <v>37235</v>
      </c>
    </row>
    <row r="8907" spans="1:4" x14ac:dyDescent="0.2">
      <c r="A8907" s="43"/>
      <c r="C8907" s="43" t="s">
        <v>8904</v>
      </c>
      <c r="D8907" s="44" t="s">
        <v>37236</v>
      </c>
    </row>
    <row r="8908" spans="1:4" x14ac:dyDescent="0.2">
      <c r="A8908" s="43"/>
      <c r="C8908" s="43" t="s">
        <v>8905</v>
      </c>
      <c r="D8908" s="44" t="s">
        <v>37237</v>
      </c>
    </row>
    <row r="8909" spans="1:4" x14ac:dyDescent="0.2">
      <c r="A8909" s="43"/>
      <c r="C8909" s="43" t="s">
        <v>8906</v>
      </c>
      <c r="D8909" s="44" t="s">
        <v>37238</v>
      </c>
    </row>
    <row r="8910" spans="1:4" ht="36" x14ac:dyDescent="0.2">
      <c r="A8910" s="43" t="s">
        <v>37239</v>
      </c>
      <c r="B8910" s="26" t="s">
        <v>37240</v>
      </c>
      <c r="C8910" s="43" t="s">
        <v>8907</v>
      </c>
      <c r="D8910" s="44" t="s">
        <v>37241</v>
      </c>
    </row>
    <row r="8911" spans="1:4" x14ac:dyDescent="0.2">
      <c r="A8911" s="43"/>
      <c r="C8911" s="43" t="s">
        <v>8908</v>
      </c>
      <c r="D8911" s="44" t="s">
        <v>37242</v>
      </c>
    </row>
    <row r="8912" spans="1:4" x14ac:dyDescent="0.2">
      <c r="A8912" s="43"/>
      <c r="C8912" s="43" t="s">
        <v>8909</v>
      </c>
      <c r="D8912" s="44" t="s">
        <v>37243</v>
      </c>
    </row>
    <row r="8913" spans="1:4" x14ac:dyDescent="0.2">
      <c r="A8913" s="43"/>
      <c r="C8913" s="43" t="s">
        <v>8910</v>
      </c>
      <c r="D8913" s="44" t="s">
        <v>37244</v>
      </c>
    </row>
    <row r="8914" spans="1:4" x14ac:dyDescent="0.2">
      <c r="A8914" s="43"/>
      <c r="C8914" s="43" t="s">
        <v>8911</v>
      </c>
      <c r="D8914" s="44" t="s">
        <v>37245</v>
      </c>
    </row>
    <row r="8915" spans="1:4" x14ac:dyDescent="0.2">
      <c r="A8915" s="43"/>
      <c r="C8915" s="43" t="s">
        <v>8912</v>
      </c>
      <c r="D8915" s="44" t="s">
        <v>37246</v>
      </c>
    </row>
    <row r="8916" spans="1:4" x14ac:dyDescent="0.2">
      <c r="A8916" s="43"/>
      <c r="C8916" s="43" t="s">
        <v>8913</v>
      </c>
      <c r="D8916" s="44" t="s">
        <v>37247</v>
      </c>
    </row>
    <row r="8917" spans="1:4" x14ac:dyDescent="0.2">
      <c r="A8917" s="43"/>
      <c r="C8917" s="43" t="s">
        <v>8914</v>
      </c>
      <c r="D8917" s="44" t="s">
        <v>37248</v>
      </c>
    </row>
    <row r="8918" spans="1:4" x14ac:dyDescent="0.2">
      <c r="A8918" s="43"/>
      <c r="C8918" s="43" t="s">
        <v>8915</v>
      </c>
      <c r="D8918" s="44" t="s">
        <v>37249</v>
      </c>
    </row>
    <row r="8919" spans="1:4" ht="36" x14ac:dyDescent="0.2">
      <c r="A8919" s="43" t="s">
        <v>37250</v>
      </c>
      <c r="B8919" s="26" t="s">
        <v>37251</v>
      </c>
      <c r="C8919" s="43" t="s">
        <v>8916</v>
      </c>
      <c r="D8919" s="44" t="s">
        <v>37252</v>
      </c>
    </row>
    <row r="8920" spans="1:4" x14ac:dyDescent="0.2">
      <c r="A8920" s="43"/>
      <c r="C8920" s="43" t="s">
        <v>8917</v>
      </c>
      <c r="D8920" s="44" t="s">
        <v>37253</v>
      </c>
    </row>
    <row r="8921" spans="1:4" x14ac:dyDescent="0.2">
      <c r="A8921" s="43"/>
      <c r="C8921" s="43" t="s">
        <v>8918</v>
      </c>
      <c r="D8921" s="44" t="s">
        <v>37254</v>
      </c>
    </row>
    <row r="8922" spans="1:4" x14ac:dyDescent="0.2">
      <c r="A8922" s="43"/>
      <c r="C8922" s="43" t="s">
        <v>8919</v>
      </c>
      <c r="D8922" s="44" t="s">
        <v>37255</v>
      </c>
    </row>
    <row r="8923" spans="1:4" x14ac:dyDescent="0.2">
      <c r="A8923" s="43"/>
      <c r="C8923" s="43" t="s">
        <v>8920</v>
      </c>
      <c r="D8923" s="44" t="s">
        <v>37256</v>
      </c>
    </row>
    <row r="8924" spans="1:4" x14ac:dyDescent="0.2">
      <c r="A8924" s="43"/>
      <c r="C8924" s="43" t="s">
        <v>8921</v>
      </c>
      <c r="D8924" s="44" t="s">
        <v>37257</v>
      </c>
    </row>
    <row r="8925" spans="1:4" x14ac:dyDescent="0.2">
      <c r="A8925" s="43"/>
      <c r="C8925" s="43" t="s">
        <v>8922</v>
      </c>
      <c r="D8925" s="44" t="s">
        <v>37258</v>
      </c>
    </row>
    <row r="8926" spans="1:4" x14ac:dyDescent="0.2">
      <c r="A8926" s="43"/>
      <c r="C8926" s="43" t="s">
        <v>8923</v>
      </c>
      <c r="D8926" s="44" t="s">
        <v>37259</v>
      </c>
    </row>
    <row r="8927" spans="1:4" x14ac:dyDescent="0.2">
      <c r="A8927" s="43"/>
      <c r="C8927" s="43" t="s">
        <v>8924</v>
      </c>
      <c r="D8927" s="44" t="s">
        <v>37260</v>
      </c>
    </row>
    <row r="8928" spans="1:4" ht="36" x14ac:dyDescent="0.2">
      <c r="A8928" s="43" t="s">
        <v>37261</v>
      </c>
      <c r="B8928" s="26" t="s">
        <v>37262</v>
      </c>
      <c r="C8928" s="43" t="s">
        <v>8925</v>
      </c>
      <c r="D8928" s="44" t="s">
        <v>37263</v>
      </c>
    </row>
    <row r="8929" spans="1:4" x14ac:dyDescent="0.2">
      <c r="A8929" s="43"/>
      <c r="C8929" s="43" t="s">
        <v>8926</v>
      </c>
      <c r="D8929" s="44" t="s">
        <v>37264</v>
      </c>
    </row>
    <row r="8930" spans="1:4" x14ac:dyDescent="0.2">
      <c r="A8930" s="43"/>
      <c r="C8930" s="43" t="s">
        <v>8927</v>
      </c>
      <c r="D8930" s="44" t="s">
        <v>37265</v>
      </c>
    </row>
    <row r="8931" spans="1:4" x14ac:dyDescent="0.2">
      <c r="A8931" s="43"/>
      <c r="C8931" s="43" t="s">
        <v>8928</v>
      </c>
      <c r="D8931" s="44" t="s">
        <v>37266</v>
      </c>
    </row>
    <row r="8932" spans="1:4" x14ac:dyDescent="0.2">
      <c r="A8932" s="43"/>
      <c r="C8932" s="43" t="s">
        <v>8929</v>
      </c>
      <c r="D8932" s="44" t="s">
        <v>37267</v>
      </c>
    </row>
    <row r="8933" spans="1:4" x14ac:dyDescent="0.2">
      <c r="A8933" s="43"/>
      <c r="C8933" s="43" t="s">
        <v>8930</v>
      </c>
      <c r="D8933" s="44" t="s">
        <v>37268</v>
      </c>
    </row>
    <row r="8934" spans="1:4" x14ac:dyDescent="0.2">
      <c r="A8934" s="43"/>
      <c r="C8934" s="43" t="s">
        <v>8931</v>
      </c>
      <c r="D8934" s="44" t="s">
        <v>37269</v>
      </c>
    </row>
    <row r="8935" spans="1:4" x14ac:dyDescent="0.2">
      <c r="A8935" s="43"/>
      <c r="C8935" s="43" t="s">
        <v>8932</v>
      </c>
      <c r="D8935" s="44" t="s">
        <v>37270</v>
      </c>
    </row>
    <row r="8936" spans="1:4" x14ac:dyDescent="0.2">
      <c r="A8936" s="43"/>
      <c r="C8936" s="43" t="s">
        <v>8933</v>
      </c>
      <c r="D8936" s="44" t="s">
        <v>37271</v>
      </c>
    </row>
    <row r="8937" spans="1:4" ht="36" x14ac:dyDescent="0.2">
      <c r="A8937" s="43" t="s">
        <v>37272</v>
      </c>
      <c r="B8937" s="26" t="s">
        <v>37273</v>
      </c>
      <c r="C8937" s="43" t="s">
        <v>8934</v>
      </c>
      <c r="D8937" s="44" t="s">
        <v>37274</v>
      </c>
    </row>
    <row r="8938" spans="1:4" x14ac:dyDescent="0.2">
      <c r="A8938" s="43"/>
      <c r="C8938" s="43" t="s">
        <v>8935</v>
      </c>
      <c r="D8938" s="44" t="s">
        <v>37275</v>
      </c>
    </row>
    <row r="8939" spans="1:4" x14ac:dyDescent="0.2">
      <c r="A8939" s="43"/>
      <c r="C8939" s="43" t="s">
        <v>8936</v>
      </c>
      <c r="D8939" s="44" t="s">
        <v>37276</v>
      </c>
    </row>
    <row r="8940" spans="1:4" x14ac:dyDescent="0.2">
      <c r="A8940" s="43"/>
      <c r="C8940" s="43" t="s">
        <v>8937</v>
      </c>
      <c r="D8940" s="44" t="s">
        <v>37277</v>
      </c>
    </row>
    <row r="8941" spans="1:4" x14ac:dyDescent="0.2">
      <c r="A8941" s="43"/>
      <c r="C8941" s="43" t="s">
        <v>8938</v>
      </c>
      <c r="D8941" s="44" t="s">
        <v>37278</v>
      </c>
    </row>
    <row r="8942" spans="1:4" x14ac:dyDescent="0.2">
      <c r="A8942" s="43"/>
      <c r="C8942" s="43" t="s">
        <v>8939</v>
      </c>
      <c r="D8942" s="44" t="s">
        <v>37279</v>
      </c>
    </row>
    <row r="8943" spans="1:4" x14ac:dyDescent="0.2">
      <c r="A8943" s="43"/>
      <c r="C8943" s="43" t="s">
        <v>8940</v>
      </c>
      <c r="D8943" s="44" t="s">
        <v>37280</v>
      </c>
    </row>
    <row r="8944" spans="1:4" x14ac:dyDescent="0.2">
      <c r="A8944" s="43"/>
      <c r="C8944" s="43" t="s">
        <v>8941</v>
      </c>
      <c r="D8944" s="44" t="s">
        <v>37281</v>
      </c>
    </row>
    <row r="8945" spans="1:4" x14ac:dyDescent="0.2">
      <c r="A8945" s="43"/>
      <c r="C8945" s="43" t="s">
        <v>8942</v>
      </c>
      <c r="D8945" s="44" t="s">
        <v>37282</v>
      </c>
    </row>
    <row r="8946" spans="1:4" ht="36" x14ac:dyDescent="0.2">
      <c r="A8946" s="43" t="s">
        <v>37283</v>
      </c>
      <c r="B8946" s="26" t="s">
        <v>37284</v>
      </c>
      <c r="C8946" s="43" t="s">
        <v>8943</v>
      </c>
      <c r="D8946" s="44" t="s">
        <v>37285</v>
      </c>
    </row>
    <row r="8947" spans="1:4" x14ac:dyDescent="0.2">
      <c r="A8947" s="43"/>
      <c r="C8947" s="43" t="s">
        <v>8944</v>
      </c>
      <c r="D8947" s="44" t="s">
        <v>37286</v>
      </c>
    </row>
    <row r="8948" spans="1:4" x14ac:dyDescent="0.2">
      <c r="A8948" s="43"/>
      <c r="C8948" s="43" t="s">
        <v>8945</v>
      </c>
      <c r="D8948" s="44" t="s">
        <v>37287</v>
      </c>
    </row>
    <row r="8949" spans="1:4" x14ac:dyDescent="0.2">
      <c r="A8949" s="43"/>
      <c r="C8949" s="43" t="s">
        <v>8946</v>
      </c>
      <c r="D8949" s="44" t="s">
        <v>37288</v>
      </c>
    </row>
    <row r="8950" spans="1:4" x14ac:dyDescent="0.2">
      <c r="A8950" s="43"/>
      <c r="C8950" s="43" t="s">
        <v>8947</v>
      </c>
      <c r="D8950" s="44" t="s">
        <v>37289</v>
      </c>
    </row>
    <row r="8951" spans="1:4" x14ac:dyDescent="0.2">
      <c r="A8951" s="43"/>
      <c r="C8951" s="43" t="s">
        <v>8948</v>
      </c>
      <c r="D8951" s="44" t="s">
        <v>37290</v>
      </c>
    </row>
    <row r="8952" spans="1:4" x14ac:dyDescent="0.2">
      <c r="A8952" s="43"/>
      <c r="C8952" s="43" t="s">
        <v>8949</v>
      </c>
      <c r="D8952" s="44" t="s">
        <v>37291</v>
      </c>
    </row>
    <row r="8953" spans="1:4" x14ac:dyDescent="0.2">
      <c r="A8953" s="43"/>
      <c r="C8953" s="43" t="s">
        <v>8950</v>
      </c>
      <c r="D8953" s="44" t="s">
        <v>37292</v>
      </c>
    </row>
    <row r="8954" spans="1:4" x14ac:dyDescent="0.2">
      <c r="A8954" s="43"/>
      <c r="C8954" s="43" t="s">
        <v>8951</v>
      </c>
      <c r="D8954" s="44" t="s">
        <v>37293</v>
      </c>
    </row>
    <row r="8955" spans="1:4" ht="36" x14ac:dyDescent="0.2">
      <c r="A8955" s="43" t="s">
        <v>37294</v>
      </c>
      <c r="B8955" s="26" t="s">
        <v>37295</v>
      </c>
      <c r="C8955" s="43" t="s">
        <v>8952</v>
      </c>
      <c r="D8955" s="44" t="s">
        <v>37296</v>
      </c>
    </row>
    <row r="8956" spans="1:4" x14ac:dyDescent="0.2">
      <c r="A8956" s="43"/>
      <c r="C8956" s="43" t="s">
        <v>8953</v>
      </c>
      <c r="D8956" s="44" t="s">
        <v>37297</v>
      </c>
    </row>
    <row r="8957" spans="1:4" x14ac:dyDescent="0.2">
      <c r="A8957" s="43"/>
      <c r="C8957" s="43" t="s">
        <v>8954</v>
      </c>
      <c r="D8957" s="44" t="s">
        <v>37298</v>
      </c>
    </row>
    <row r="8958" spans="1:4" x14ac:dyDescent="0.2">
      <c r="A8958" s="43"/>
      <c r="C8958" s="43" t="s">
        <v>8955</v>
      </c>
      <c r="D8958" s="44" t="s">
        <v>37299</v>
      </c>
    </row>
    <row r="8959" spans="1:4" x14ac:dyDescent="0.2">
      <c r="A8959" s="43"/>
      <c r="C8959" s="43" t="s">
        <v>8956</v>
      </c>
      <c r="D8959" s="44" t="s">
        <v>37300</v>
      </c>
    </row>
    <row r="8960" spans="1:4" x14ac:dyDescent="0.2">
      <c r="A8960" s="43"/>
      <c r="C8960" s="43" t="s">
        <v>8957</v>
      </c>
      <c r="D8960" s="44" t="s">
        <v>37301</v>
      </c>
    </row>
    <row r="8961" spans="1:4" x14ac:dyDescent="0.2">
      <c r="A8961" s="43"/>
      <c r="C8961" s="43" t="s">
        <v>8958</v>
      </c>
      <c r="D8961" s="44" t="s">
        <v>37302</v>
      </c>
    </row>
    <row r="8962" spans="1:4" x14ac:dyDescent="0.2">
      <c r="A8962" s="43"/>
      <c r="C8962" s="43" t="s">
        <v>8959</v>
      </c>
      <c r="D8962" s="44" t="s">
        <v>37303</v>
      </c>
    </row>
    <row r="8963" spans="1:4" x14ac:dyDescent="0.2">
      <c r="A8963" s="43"/>
      <c r="C8963" s="43" t="s">
        <v>8960</v>
      </c>
      <c r="D8963" s="44" t="s">
        <v>37304</v>
      </c>
    </row>
    <row r="8964" spans="1:4" ht="36" x14ac:dyDescent="0.2">
      <c r="A8964" s="43" t="s">
        <v>37305</v>
      </c>
      <c r="B8964" s="26" t="s">
        <v>37306</v>
      </c>
      <c r="C8964" s="43" t="s">
        <v>8961</v>
      </c>
      <c r="D8964" s="44" t="s">
        <v>37307</v>
      </c>
    </row>
    <row r="8965" spans="1:4" x14ac:dyDescent="0.2">
      <c r="A8965" s="43"/>
      <c r="C8965" s="43" t="s">
        <v>8962</v>
      </c>
      <c r="D8965" s="44" t="s">
        <v>37308</v>
      </c>
    </row>
    <row r="8966" spans="1:4" x14ac:dyDescent="0.2">
      <c r="A8966" s="43"/>
      <c r="C8966" s="43" t="s">
        <v>8963</v>
      </c>
      <c r="D8966" s="44" t="s">
        <v>37309</v>
      </c>
    </row>
    <row r="8967" spans="1:4" x14ac:dyDescent="0.2">
      <c r="A8967" s="43"/>
      <c r="C8967" s="43" t="s">
        <v>8964</v>
      </c>
      <c r="D8967" s="44" t="s">
        <v>37310</v>
      </c>
    </row>
    <row r="8968" spans="1:4" x14ac:dyDescent="0.2">
      <c r="A8968" s="43"/>
      <c r="C8968" s="43" t="s">
        <v>8965</v>
      </c>
      <c r="D8968" s="44" t="s">
        <v>37311</v>
      </c>
    </row>
    <row r="8969" spans="1:4" x14ac:dyDescent="0.2">
      <c r="A8969" s="43"/>
      <c r="C8969" s="43" t="s">
        <v>8966</v>
      </c>
      <c r="D8969" s="44" t="s">
        <v>37312</v>
      </c>
    </row>
    <row r="8970" spans="1:4" x14ac:dyDescent="0.2">
      <c r="A8970" s="43"/>
      <c r="C8970" s="43" t="s">
        <v>8967</v>
      </c>
      <c r="D8970" s="44" t="s">
        <v>37313</v>
      </c>
    </row>
    <row r="8971" spans="1:4" x14ac:dyDescent="0.2">
      <c r="A8971" s="43"/>
      <c r="C8971" s="43" t="s">
        <v>8968</v>
      </c>
      <c r="D8971" s="44" t="s">
        <v>37314</v>
      </c>
    </row>
    <row r="8972" spans="1:4" x14ac:dyDescent="0.2">
      <c r="A8972" s="43"/>
      <c r="C8972" s="43" t="s">
        <v>8969</v>
      </c>
      <c r="D8972" s="44" t="s">
        <v>37315</v>
      </c>
    </row>
    <row r="8973" spans="1:4" ht="36" x14ac:dyDescent="0.2">
      <c r="A8973" s="43" t="s">
        <v>37316</v>
      </c>
      <c r="B8973" s="26" t="s">
        <v>37317</v>
      </c>
      <c r="C8973" s="43" t="s">
        <v>8970</v>
      </c>
      <c r="D8973" s="44" t="s">
        <v>37318</v>
      </c>
    </row>
    <row r="8974" spans="1:4" x14ac:dyDescent="0.2">
      <c r="A8974" s="43"/>
      <c r="C8974" s="43" t="s">
        <v>8971</v>
      </c>
      <c r="D8974" s="44" t="s">
        <v>37319</v>
      </c>
    </row>
    <row r="8975" spans="1:4" x14ac:dyDescent="0.2">
      <c r="A8975" s="43"/>
      <c r="C8975" s="43" t="s">
        <v>8972</v>
      </c>
      <c r="D8975" s="44" t="s">
        <v>37320</v>
      </c>
    </row>
    <row r="8976" spans="1:4" x14ac:dyDescent="0.2">
      <c r="A8976" s="43"/>
      <c r="C8976" s="43" t="s">
        <v>8973</v>
      </c>
      <c r="D8976" s="44" t="s">
        <v>37321</v>
      </c>
    </row>
    <row r="8977" spans="1:4" x14ac:dyDescent="0.2">
      <c r="A8977" s="43"/>
      <c r="C8977" s="43" t="s">
        <v>8974</v>
      </c>
      <c r="D8977" s="44" t="s">
        <v>37322</v>
      </c>
    </row>
    <row r="8978" spans="1:4" x14ac:dyDescent="0.2">
      <c r="A8978" s="43"/>
      <c r="C8978" s="43" t="s">
        <v>8975</v>
      </c>
      <c r="D8978" s="44" t="s">
        <v>37323</v>
      </c>
    </row>
    <row r="8979" spans="1:4" x14ac:dyDescent="0.2">
      <c r="A8979" s="43"/>
      <c r="C8979" s="43" t="s">
        <v>8976</v>
      </c>
      <c r="D8979" s="44" t="s">
        <v>37324</v>
      </c>
    </row>
    <row r="8980" spans="1:4" x14ac:dyDescent="0.2">
      <c r="A8980" s="43"/>
      <c r="C8980" s="43" t="s">
        <v>8977</v>
      </c>
      <c r="D8980" s="44" t="s">
        <v>37325</v>
      </c>
    </row>
    <row r="8981" spans="1:4" x14ac:dyDescent="0.2">
      <c r="A8981" s="43"/>
      <c r="C8981" s="43" t="s">
        <v>8978</v>
      </c>
      <c r="D8981" s="44" t="s">
        <v>37326</v>
      </c>
    </row>
    <row r="8982" spans="1:4" ht="36" x14ac:dyDescent="0.2">
      <c r="A8982" s="43" t="s">
        <v>37327</v>
      </c>
      <c r="B8982" s="26" t="s">
        <v>37328</v>
      </c>
      <c r="C8982" s="43" t="s">
        <v>8979</v>
      </c>
      <c r="D8982" s="44" t="s">
        <v>37329</v>
      </c>
    </row>
    <row r="8983" spans="1:4" x14ac:dyDescent="0.2">
      <c r="A8983" s="43"/>
      <c r="C8983" s="43" t="s">
        <v>8980</v>
      </c>
      <c r="D8983" s="44" t="s">
        <v>37330</v>
      </c>
    </row>
    <row r="8984" spans="1:4" x14ac:dyDescent="0.2">
      <c r="A8984" s="43"/>
      <c r="C8984" s="43" t="s">
        <v>8981</v>
      </c>
      <c r="D8984" s="44" t="s">
        <v>37331</v>
      </c>
    </row>
    <row r="8985" spans="1:4" x14ac:dyDescent="0.2">
      <c r="A8985" s="43"/>
      <c r="C8985" s="43" t="s">
        <v>8982</v>
      </c>
      <c r="D8985" s="44" t="s">
        <v>37332</v>
      </c>
    </row>
    <row r="8986" spans="1:4" x14ac:dyDescent="0.2">
      <c r="A8986" s="43"/>
      <c r="C8986" s="43" t="s">
        <v>8983</v>
      </c>
      <c r="D8986" s="44" t="s">
        <v>37333</v>
      </c>
    </row>
    <row r="8987" spans="1:4" x14ac:dyDescent="0.2">
      <c r="A8987" s="43"/>
      <c r="C8987" s="43" t="s">
        <v>8984</v>
      </c>
      <c r="D8987" s="44" t="s">
        <v>37334</v>
      </c>
    </row>
    <row r="8988" spans="1:4" x14ac:dyDescent="0.2">
      <c r="A8988" s="43"/>
      <c r="C8988" s="43" t="s">
        <v>8985</v>
      </c>
      <c r="D8988" s="44" t="s">
        <v>37335</v>
      </c>
    </row>
    <row r="8989" spans="1:4" x14ac:dyDescent="0.2">
      <c r="A8989" s="43"/>
      <c r="C8989" s="43" t="s">
        <v>8986</v>
      </c>
      <c r="D8989" s="44" t="s">
        <v>37336</v>
      </c>
    </row>
    <row r="8990" spans="1:4" x14ac:dyDescent="0.2">
      <c r="A8990" s="43"/>
      <c r="C8990" s="43" t="s">
        <v>8987</v>
      </c>
      <c r="D8990" s="44" t="s">
        <v>37337</v>
      </c>
    </row>
    <row r="8991" spans="1:4" ht="36" x14ac:dyDescent="0.2">
      <c r="A8991" s="43" t="s">
        <v>37338</v>
      </c>
      <c r="B8991" s="26" t="s">
        <v>37339</v>
      </c>
      <c r="C8991" s="43" t="s">
        <v>8988</v>
      </c>
      <c r="D8991" s="44" t="s">
        <v>37340</v>
      </c>
    </row>
    <row r="8992" spans="1:4" x14ac:dyDescent="0.2">
      <c r="A8992" s="43"/>
      <c r="C8992" s="43" t="s">
        <v>8989</v>
      </c>
      <c r="D8992" s="44" t="s">
        <v>37341</v>
      </c>
    </row>
    <row r="8993" spans="1:4" x14ac:dyDescent="0.2">
      <c r="A8993" s="43"/>
      <c r="C8993" s="43" t="s">
        <v>8990</v>
      </c>
      <c r="D8993" s="44" t="s">
        <v>37342</v>
      </c>
    </row>
    <row r="8994" spans="1:4" x14ac:dyDescent="0.2">
      <c r="A8994" s="43"/>
      <c r="C8994" s="43" t="s">
        <v>8991</v>
      </c>
      <c r="D8994" s="44" t="s">
        <v>37343</v>
      </c>
    </row>
    <row r="8995" spans="1:4" x14ac:dyDescent="0.2">
      <c r="A8995" s="43"/>
      <c r="C8995" s="43" t="s">
        <v>8992</v>
      </c>
      <c r="D8995" s="44" t="s">
        <v>37344</v>
      </c>
    </row>
    <row r="8996" spans="1:4" x14ac:dyDescent="0.2">
      <c r="A8996" s="43"/>
      <c r="C8996" s="43" t="s">
        <v>8993</v>
      </c>
      <c r="D8996" s="44" t="s">
        <v>37345</v>
      </c>
    </row>
    <row r="8997" spans="1:4" x14ac:dyDescent="0.2">
      <c r="A8997" s="43"/>
      <c r="C8997" s="43" t="s">
        <v>8994</v>
      </c>
      <c r="D8997" s="44" t="s">
        <v>37346</v>
      </c>
    </row>
    <row r="8998" spans="1:4" x14ac:dyDescent="0.2">
      <c r="A8998" s="43"/>
      <c r="C8998" s="43" t="s">
        <v>8995</v>
      </c>
      <c r="D8998" s="44" t="s">
        <v>37347</v>
      </c>
    </row>
    <row r="8999" spans="1:4" x14ac:dyDescent="0.2">
      <c r="A8999" s="43"/>
      <c r="C8999" s="43" t="s">
        <v>8996</v>
      </c>
      <c r="D8999" s="44" t="s">
        <v>37348</v>
      </c>
    </row>
    <row r="9000" spans="1:4" ht="36" x14ac:dyDescent="0.2">
      <c r="A9000" s="43" t="s">
        <v>37349</v>
      </c>
      <c r="B9000" s="26" t="s">
        <v>37350</v>
      </c>
      <c r="C9000" s="43" t="s">
        <v>8997</v>
      </c>
      <c r="D9000" s="44" t="s">
        <v>37351</v>
      </c>
    </row>
    <row r="9001" spans="1:4" x14ac:dyDescent="0.2">
      <c r="A9001" s="43"/>
      <c r="C9001" s="43" t="s">
        <v>8998</v>
      </c>
      <c r="D9001" s="44" t="s">
        <v>37352</v>
      </c>
    </row>
    <row r="9002" spans="1:4" x14ac:dyDescent="0.2">
      <c r="A9002" s="43"/>
      <c r="C9002" s="43" t="s">
        <v>8999</v>
      </c>
      <c r="D9002" s="44" t="s">
        <v>37353</v>
      </c>
    </row>
    <row r="9003" spans="1:4" x14ac:dyDescent="0.2">
      <c r="A9003" s="43"/>
      <c r="C9003" s="43" t="s">
        <v>9000</v>
      </c>
      <c r="D9003" s="44" t="s">
        <v>37354</v>
      </c>
    </row>
    <row r="9004" spans="1:4" x14ac:dyDescent="0.2">
      <c r="A9004" s="43"/>
      <c r="C9004" s="43" t="s">
        <v>9001</v>
      </c>
      <c r="D9004" s="44" t="s">
        <v>37355</v>
      </c>
    </row>
    <row r="9005" spans="1:4" x14ac:dyDescent="0.2">
      <c r="A9005" s="43"/>
      <c r="C9005" s="43" t="s">
        <v>9002</v>
      </c>
      <c r="D9005" s="44" t="s">
        <v>37356</v>
      </c>
    </row>
    <row r="9006" spans="1:4" x14ac:dyDescent="0.2">
      <c r="A9006" s="43"/>
      <c r="C9006" s="43" t="s">
        <v>9003</v>
      </c>
      <c r="D9006" s="44" t="s">
        <v>37357</v>
      </c>
    </row>
    <row r="9007" spans="1:4" x14ac:dyDescent="0.2">
      <c r="A9007" s="43"/>
      <c r="C9007" s="43" t="s">
        <v>9004</v>
      </c>
      <c r="D9007" s="44" t="s">
        <v>37358</v>
      </c>
    </row>
    <row r="9008" spans="1:4" x14ac:dyDescent="0.2">
      <c r="A9008" s="43"/>
      <c r="C9008" s="43" t="s">
        <v>9005</v>
      </c>
      <c r="D9008" s="44" t="s">
        <v>37359</v>
      </c>
    </row>
    <row r="9009" spans="1:4" ht="24" x14ac:dyDescent="0.2">
      <c r="A9009" s="43" t="s">
        <v>37360</v>
      </c>
      <c r="B9009" s="26" t="s">
        <v>37361</v>
      </c>
      <c r="C9009" s="43" t="s">
        <v>9006</v>
      </c>
      <c r="D9009" s="44" t="s">
        <v>37362</v>
      </c>
    </row>
    <row r="9010" spans="1:4" x14ac:dyDescent="0.2">
      <c r="A9010" s="43"/>
      <c r="C9010" s="43" t="s">
        <v>9007</v>
      </c>
      <c r="D9010" s="44" t="s">
        <v>37363</v>
      </c>
    </row>
    <row r="9011" spans="1:4" x14ac:dyDescent="0.2">
      <c r="A9011" s="43"/>
      <c r="C9011" s="43" t="s">
        <v>9008</v>
      </c>
      <c r="D9011" s="44" t="s">
        <v>37364</v>
      </c>
    </row>
    <row r="9012" spans="1:4" x14ac:dyDescent="0.2">
      <c r="A9012" s="43"/>
      <c r="C9012" s="43" t="s">
        <v>9009</v>
      </c>
      <c r="D9012" s="44" t="s">
        <v>37365</v>
      </c>
    </row>
    <row r="9013" spans="1:4" x14ac:dyDescent="0.2">
      <c r="A9013" s="43"/>
      <c r="C9013" s="43" t="s">
        <v>9010</v>
      </c>
      <c r="D9013" s="44" t="s">
        <v>37366</v>
      </c>
    </row>
    <row r="9014" spans="1:4" x14ac:dyDescent="0.2">
      <c r="A9014" s="43"/>
      <c r="C9014" s="43" t="s">
        <v>9011</v>
      </c>
      <c r="D9014" s="44" t="s">
        <v>37367</v>
      </c>
    </row>
    <row r="9015" spans="1:4" x14ac:dyDescent="0.2">
      <c r="A9015" s="43"/>
      <c r="C9015" s="43" t="s">
        <v>9012</v>
      </c>
      <c r="D9015" s="44" t="s">
        <v>37368</v>
      </c>
    </row>
    <row r="9016" spans="1:4" x14ac:dyDescent="0.2">
      <c r="A9016" s="43"/>
      <c r="C9016" s="43" t="s">
        <v>9013</v>
      </c>
      <c r="D9016" s="44" t="s">
        <v>37369</v>
      </c>
    </row>
    <row r="9017" spans="1:4" x14ac:dyDescent="0.2">
      <c r="A9017" s="43"/>
      <c r="C9017" s="43" t="s">
        <v>9014</v>
      </c>
      <c r="D9017" s="44" t="s">
        <v>37370</v>
      </c>
    </row>
    <row r="9018" spans="1:4" ht="24" x14ac:dyDescent="0.2">
      <c r="A9018" s="43" t="s">
        <v>37371</v>
      </c>
      <c r="B9018" s="26" t="s">
        <v>37372</v>
      </c>
      <c r="C9018" s="43" t="s">
        <v>9015</v>
      </c>
      <c r="D9018" s="44" t="s">
        <v>37373</v>
      </c>
    </row>
    <row r="9019" spans="1:4" x14ac:dyDescent="0.2">
      <c r="A9019" s="43"/>
      <c r="C9019" s="43" t="s">
        <v>9016</v>
      </c>
      <c r="D9019" s="44" t="s">
        <v>37374</v>
      </c>
    </row>
    <row r="9020" spans="1:4" x14ac:dyDescent="0.2">
      <c r="A9020" s="43"/>
      <c r="C9020" s="43" t="s">
        <v>9017</v>
      </c>
      <c r="D9020" s="44" t="s">
        <v>37375</v>
      </c>
    </row>
    <row r="9021" spans="1:4" x14ac:dyDescent="0.2">
      <c r="A9021" s="43"/>
      <c r="C9021" s="43" t="s">
        <v>9018</v>
      </c>
      <c r="D9021" s="44" t="s">
        <v>37376</v>
      </c>
    </row>
    <row r="9022" spans="1:4" x14ac:dyDescent="0.2">
      <c r="A9022" s="43"/>
      <c r="C9022" s="43" t="s">
        <v>9019</v>
      </c>
      <c r="D9022" s="44" t="s">
        <v>37377</v>
      </c>
    </row>
    <row r="9023" spans="1:4" x14ac:dyDescent="0.2">
      <c r="A9023" s="43"/>
      <c r="C9023" s="43" t="s">
        <v>9020</v>
      </c>
      <c r="D9023" s="44" t="s">
        <v>37378</v>
      </c>
    </row>
    <row r="9024" spans="1:4" x14ac:dyDescent="0.2">
      <c r="A9024" s="43"/>
      <c r="C9024" s="43" t="s">
        <v>9021</v>
      </c>
      <c r="D9024" s="44" t="s">
        <v>37379</v>
      </c>
    </row>
    <row r="9025" spans="1:4" x14ac:dyDescent="0.2">
      <c r="A9025" s="43"/>
      <c r="C9025" s="43" t="s">
        <v>9022</v>
      </c>
      <c r="D9025" s="44" t="s">
        <v>37380</v>
      </c>
    </row>
    <row r="9026" spans="1:4" x14ac:dyDescent="0.2">
      <c r="A9026" s="43"/>
      <c r="C9026" s="43" t="s">
        <v>9023</v>
      </c>
      <c r="D9026" s="44" t="s">
        <v>37381</v>
      </c>
    </row>
    <row r="9027" spans="1:4" ht="36" x14ac:dyDescent="0.2">
      <c r="A9027" s="43" t="s">
        <v>37382</v>
      </c>
      <c r="B9027" s="26" t="s">
        <v>37383</v>
      </c>
      <c r="C9027" s="43" t="s">
        <v>9024</v>
      </c>
      <c r="D9027" s="44" t="s">
        <v>37384</v>
      </c>
    </row>
    <row r="9028" spans="1:4" x14ac:dyDescent="0.2">
      <c r="A9028" s="43"/>
      <c r="C9028" s="43" t="s">
        <v>9025</v>
      </c>
      <c r="D9028" s="44" t="s">
        <v>37385</v>
      </c>
    </row>
    <row r="9029" spans="1:4" x14ac:dyDescent="0.2">
      <c r="A9029" s="43"/>
      <c r="C9029" s="43" t="s">
        <v>9026</v>
      </c>
      <c r="D9029" s="44" t="s">
        <v>37386</v>
      </c>
    </row>
    <row r="9030" spans="1:4" x14ac:dyDescent="0.2">
      <c r="A9030" s="43"/>
      <c r="C9030" s="43" t="s">
        <v>9027</v>
      </c>
      <c r="D9030" s="44" t="s">
        <v>37387</v>
      </c>
    </row>
    <row r="9031" spans="1:4" x14ac:dyDescent="0.2">
      <c r="A9031" s="43"/>
      <c r="C9031" s="43" t="s">
        <v>9028</v>
      </c>
      <c r="D9031" s="44" t="s">
        <v>37388</v>
      </c>
    </row>
    <row r="9032" spans="1:4" x14ac:dyDescent="0.2">
      <c r="A9032" s="43"/>
      <c r="C9032" s="43" t="s">
        <v>9029</v>
      </c>
      <c r="D9032" s="44" t="s">
        <v>37389</v>
      </c>
    </row>
    <row r="9033" spans="1:4" x14ac:dyDescent="0.2">
      <c r="A9033" s="43"/>
      <c r="C9033" s="43" t="s">
        <v>9030</v>
      </c>
      <c r="D9033" s="44" t="s">
        <v>37390</v>
      </c>
    </row>
    <row r="9034" spans="1:4" x14ac:dyDescent="0.2">
      <c r="A9034" s="43"/>
      <c r="C9034" s="43" t="s">
        <v>9031</v>
      </c>
      <c r="D9034" s="44" t="s">
        <v>37391</v>
      </c>
    </row>
    <row r="9035" spans="1:4" x14ac:dyDescent="0.2">
      <c r="A9035" s="43"/>
      <c r="C9035" s="43" t="s">
        <v>9032</v>
      </c>
      <c r="D9035" s="44" t="s">
        <v>37392</v>
      </c>
    </row>
    <row r="9036" spans="1:4" ht="24" x14ac:dyDescent="0.2">
      <c r="A9036" s="43" t="s">
        <v>37393</v>
      </c>
      <c r="B9036" s="26" t="s">
        <v>37394</v>
      </c>
      <c r="C9036" s="43" t="s">
        <v>9033</v>
      </c>
      <c r="D9036" s="44" t="s">
        <v>37395</v>
      </c>
    </row>
    <row r="9037" spans="1:4" x14ac:dyDescent="0.2">
      <c r="A9037" s="43"/>
      <c r="C9037" s="43" t="s">
        <v>9034</v>
      </c>
      <c r="D9037" s="44" t="s">
        <v>37396</v>
      </c>
    </row>
    <row r="9038" spans="1:4" x14ac:dyDescent="0.2">
      <c r="A9038" s="43"/>
      <c r="C9038" s="43" t="s">
        <v>9035</v>
      </c>
      <c r="D9038" s="44" t="s">
        <v>37397</v>
      </c>
    </row>
    <row r="9039" spans="1:4" x14ac:dyDescent="0.2">
      <c r="A9039" s="43"/>
      <c r="C9039" s="43" t="s">
        <v>9036</v>
      </c>
      <c r="D9039" s="44" t="s">
        <v>37398</v>
      </c>
    </row>
    <row r="9040" spans="1:4" x14ac:dyDescent="0.2">
      <c r="A9040" s="43"/>
      <c r="C9040" s="43" t="s">
        <v>9037</v>
      </c>
      <c r="D9040" s="44" t="s">
        <v>37399</v>
      </c>
    </row>
    <row r="9041" spans="1:4" x14ac:dyDescent="0.2">
      <c r="A9041" s="43"/>
      <c r="C9041" s="43" t="s">
        <v>9038</v>
      </c>
      <c r="D9041" s="44" t="s">
        <v>37400</v>
      </c>
    </row>
    <row r="9042" spans="1:4" x14ac:dyDescent="0.2">
      <c r="A9042" s="43"/>
      <c r="C9042" s="43" t="s">
        <v>9039</v>
      </c>
      <c r="D9042" s="44" t="s">
        <v>37401</v>
      </c>
    </row>
    <row r="9043" spans="1:4" x14ac:dyDescent="0.2">
      <c r="A9043" s="43"/>
      <c r="C9043" s="43" t="s">
        <v>9040</v>
      </c>
      <c r="D9043" s="44" t="s">
        <v>37402</v>
      </c>
    </row>
    <row r="9044" spans="1:4" x14ac:dyDescent="0.2">
      <c r="A9044" s="43"/>
      <c r="C9044" s="43" t="s">
        <v>9041</v>
      </c>
      <c r="D9044" s="44" t="s">
        <v>37403</v>
      </c>
    </row>
    <row r="9045" spans="1:4" ht="36" x14ac:dyDescent="0.2">
      <c r="A9045" s="43" t="s">
        <v>37404</v>
      </c>
      <c r="B9045" s="26" t="s">
        <v>37405</v>
      </c>
      <c r="C9045" s="43" t="s">
        <v>9042</v>
      </c>
      <c r="D9045" s="44" t="s">
        <v>37406</v>
      </c>
    </row>
    <row r="9046" spans="1:4" x14ac:dyDescent="0.2">
      <c r="A9046" s="43"/>
      <c r="C9046" s="43" t="s">
        <v>9043</v>
      </c>
      <c r="D9046" s="44" t="s">
        <v>37407</v>
      </c>
    </row>
    <row r="9047" spans="1:4" x14ac:dyDescent="0.2">
      <c r="A9047" s="43"/>
      <c r="C9047" s="43" t="s">
        <v>9044</v>
      </c>
      <c r="D9047" s="44" t="s">
        <v>37408</v>
      </c>
    </row>
    <row r="9048" spans="1:4" x14ac:dyDescent="0.2">
      <c r="A9048" s="43"/>
      <c r="C9048" s="43" t="s">
        <v>9045</v>
      </c>
      <c r="D9048" s="44" t="s">
        <v>37409</v>
      </c>
    </row>
    <row r="9049" spans="1:4" x14ac:dyDescent="0.2">
      <c r="A9049" s="43"/>
      <c r="C9049" s="43" t="s">
        <v>9046</v>
      </c>
      <c r="D9049" s="44" t="s">
        <v>37410</v>
      </c>
    </row>
    <row r="9050" spans="1:4" x14ac:dyDescent="0.2">
      <c r="A9050" s="43"/>
      <c r="C9050" s="43" t="s">
        <v>9047</v>
      </c>
      <c r="D9050" s="44" t="s">
        <v>37411</v>
      </c>
    </row>
    <row r="9051" spans="1:4" x14ac:dyDescent="0.2">
      <c r="A9051" s="43"/>
      <c r="C9051" s="43" t="s">
        <v>9048</v>
      </c>
      <c r="D9051" s="44" t="s">
        <v>37412</v>
      </c>
    </row>
    <row r="9052" spans="1:4" x14ac:dyDescent="0.2">
      <c r="A9052" s="43"/>
      <c r="C9052" s="43" t="s">
        <v>9049</v>
      </c>
      <c r="D9052" s="44" t="s">
        <v>37413</v>
      </c>
    </row>
    <row r="9053" spans="1:4" x14ac:dyDescent="0.2">
      <c r="A9053" s="43"/>
      <c r="C9053" s="43" t="s">
        <v>9050</v>
      </c>
      <c r="D9053" s="44" t="s">
        <v>37414</v>
      </c>
    </row>
    <row r="9054" spans="1:4" ht="24" x14ac:dyDescent="0.2">
      <c r="A9054" s="43" t="s">
        <v>37415</v>
      </c>
      <c r="B9054" s="26" t="s">
        <v>37416</v>
      </c>
      <c r="C9054" s="43" t="s">
        <v>9051</v>
      </c>
      <c r="D9054" s="44" t="s">
        <v>37417</v>
      </c>
    </row>
    <row r="9055" spans="1:4" x14ac:dyDescent="0.2">
      <c r="A9055" s="43"/>
      <c r="C9055" s="43" t="s">
        <v>9052</v>
      </c>
      <c r="D9055" s="44" t="s">
        <v>37418</v>
      </c>
    </row>
    <row r="9056" spans="1:4" x14ac:dyDescent="0.2">
      <c r="A9056" s="43"/>
      <c r="C9056" s="43" t="s">
        <v>9053</v>
      </c>
      <c r="D9056" s="44" t="s">
        <v>37419</v>
      </c>
    </row>
    <row r="9057" spans="1:4" x14ac:dyDescent="0.2">
      <c r="A9057" s="43"/>
      <c r="C9057" s="43" t="s">
        <v>9054</v>
      </c>
      <c r="D9057" s="44" t="s">
        <v>37420</v>
      </c>
    </row>
    <row r="9058" spans="1:4" x14ac:dyDescent="0.2">
      <c r="A9058" s="43"/>
      <c r="C9058" s="43" t="s">
        <v>9055</v>
      </c>
      <c r="D9058" s="44" t="s">
        <v>37421</v>
      </c>
    </row>
    <row r="9059" spans="1:4" x14ac:dyDescent="0.2">
      <c r="A9059" s="43"/>
      <c r="C9059" s="43" t="s">
        <v>9056</v>
      </c>
      <c r="D9059" s="44" t="s">
        <v>37422</v>
      </c>
    </row>
    <row r="9060" spans="1:4" x14ac:dyDescent="0.2">
      <c r="A9060" s="43"/>
      <c r="C9060" s="43" t="s">
        <v>9057</v>
      </c>
      <c r="D9060" s="44" t="s">
        <v>37423</v>
      </c>
    </row>
    <row r="9061" spans="1:4" x14ac:dyDescent="0.2">
      <c r="A9061" s="43"/>
      <c r="C9061" s="43" t="s">
        <v>9058</v>
      </c>
      <c r="D9061" s="44" t="s">
        <v>37424</v>
      </c>
    </row>
    <row r="9062" spans="1:4" x14ac:dyDescent="0.2">
      <c r="A9062" s="43"/>
      <c r="C9062" s="43" t="s">
        <v>9059</v>
      </c>
      <c r="D9062" s="44" t="s">
        <v>37425</v>
      </c>
    </row>
    <row r="9063" spans="1:4" ht="24" x14ac:dyDescent="0.2">
      <c r="A9063" s="43" t="s">
        <v>37426</v>
      </c>
      <c r="B9063" s="26" t="s">
        <v>37427</v>
      </c>
      <c r="C9063" s="43" t="s">
        <v>9060</v>
      </c>
      <c r="D9063" s="44" t="s">
        <v>37428</v>
      </c>
    </row>
    <row r="9064" spans="1:4" x14ac:dyDescent="0.2">
      <c r="A9064" s="43"/>
      <c r="C9064" s="43" t="s">
        <v>9061</v>
      </c>
      <c r="D9064" s="44" t="s">
        <v>37429</v>
      </c>
    </row>
    <row r="9065" spans="1:4" x14ac:dyDescent="0.2">
      <c r="A9065" s="43"/>
      <c r="C9065" s="43" t="s">
        <v>9062</v>
      </c>
      <c r="D9065" s="44" t="s">
        <v>37430</v>
      </c>
    </row>
    <row r="9066" spans="1:4" x14ac:dyDescent="0.2">
      <c r="A9066" s="43"/>
      <c r="C9066" s="43" t="s">
        <v>9063</v>
      </c>
      <c r="D9066" s="44" t="s">
        <v>37431</v>
      </c>
    </row>
    <row r="9067" spans="1:4" x14ac:dyDescent="0.2">
      <c r="A9067" s="43"/>
      <c r="C9067" s="43" t="s">
        <v>9064</v>
      </c>
      <c r="D9067" s="44" t="s">
        <v>37432</v>
      </c>
    </row>
    <row r="9068" spans="1:4" x14ac:dyDescent="0.2">
      <c r="A9068" s="43"/>
      <c r="C9068" s="43" t="s">
        <v>9065</v>
      </c>
      <c r="D9068" s="44" t="s">
        <v>37433</v>
      </c>
    </row>
    <row r="9069" spans="1:4" x14ac:dyDescent="0.2">
      <c r="A9069" s="43"/>
      <c r="C9069" s="43" t="s">
        <v>9066</v>
      </c>
      <c r="D9069" s="44" t="s">
        <v>37434</v>
      </c>
    </row>
    <row r="9070" spans="1:4" x14ac:dyDescent="0.2">
      <c r="A9070" s="43"/>
      <c r="C9070" s="43" t="s">
        <v>9067</v>
      </c>
      <c r="D9070" s="44" t="s">
        <v>37435</v>
      </c>
    </row>
    <row r="9071" spans="1:4" x14ac:dyDescent="0.2">
      <c r="A9071" s="43"/>
      <c r="C9071" s="43" t="s">
        <v>9068</v>
      </c>
      <c r="D9071" s="44" t="s">
        <v>37436</v>
      </c>
    </row>
    <row r="9072" spans="1:4" ht="24" x14ac:dyDescent="0.2">
      <c r="A9072" s="43" t="s">
        <v>37437</v>
      </c>
      <c r="B9072" s="26" t="s">
        <v>37438</v>
      </c>
      <c r="C9072" s="43" t="s">
        <v>9069</v>
      </c>
      <c r="D9072" s="44" t="s">
        <v>37439</v>
      </c>
    </row>
    <row r="9073" spans="1:4" x14ac:dyDescent="0.2">
      <c r="A9073" s="43"/>
      <c r="C9073" s="43" t="s">
        <v>9070</v>
      </c>
      <c r="D9073" s="44" t="s">
        <v>37440</v>
      </c>
    </row>
    <row r="9074" spans="1:4" x14ac:dyDescent="0.2">
      <c r="A9074" s="43"/>
      <c r="C9074" s="43" t="s">
        <v>9071</v>
      </c>
      <c r="D9074" s="44" t="s">
        <v>37441</v>
      </c>
    </row>
    <row r="9075" spans="1:4" x14ac:dyDescent="0.2">
      <c r="A9075" s="43"/>
      <c r="C9075" s="43" t="s">
        <v>9072</v>
      </c>
      <c r="D9075" s="44" t="s">
        <v>37442</v>
      </c>
    </row>
    <row r="9076" spans="1:4" x14ac:dyDescent="0.2">
      <c r="A9076" s="43"/>
      <c r="C9076" s="43" t="s">
        <v>9073</v>
      </c>
      <c r="D9076" s="44" t="s">
        <v>37443</v>
      </c>
    </row>
    <row r="9077" spans="1:4" x14ac:dyDescent="0.2">
      <c r="A9077" s="43"/>
      <c r="C9077" s="43" t="s">
        <v>9074</v>
      </c>
      <c r="D9077" s="44" t="s">
        <v>37444</v>
      </c>
    </row>
    <row r="9078" spans="1:4" x14ac:dyDescent="0.2">
      <c r="A9078" s="43"/>
      <c r="C9078" s="43" t="s">
        <v>9075</v>
      </c>
      <c r="D9078" s="44" t="s">
        <v>37445</v>
      </c>
    </row>
    <row r="9079" spans="1:4" x14ac:dyDescent="0.2">
      <c r="A9079" s="43"/>
      <c r="C9079" s="43" t="s">
        <v>9076</v>
      </c>
      <c r="D9079" s="44" t="s">
        <v>37446</v>
      </c>
    </row>
    <row r="9080" spans="1:4" x14ac:dyDescent="0.2">
      <c r="A9080" s="43"/>
      <c r="C9080" s="43" t="s">
        <v>9077</v>
      </c>
      <c r="D9080" s="44" t="s">
        <v>37447</v>
      </c>
    </row>
    <row r="9081" spans="1:4" ht="24" x14ac:dyDescent="0.2">
      <c r="A9081" s="43" t="s">
        <v>37448</v>
      </c>
      <c r="B9081" s="26" t="s">
        <v>37449</v>
      </c>
      <c r="C9081" s="43" t="s">
        <v>9078</v>
      </c>
      <c r="D9081" s="44" t="s">
        <v>37450</v>
      </c>
    </row>
    <row r="9082" spans="1:4" x14ac:dyDescent="0.2">
      <c r="A9082" s="43"/>
      <c r="C9082" s="43" t="s">
        <v>9079</v>
      </c>
      <c r="D9082" s="44" t="s">
        <v>37451</v>
      </c>
    </row>
    <row r="9083" spans="1:4" x14ac:dyDescent="0.2">
      <c r="A9083" s="43"/>
      <c r="C9083" s="43" t="s">
        <v>9080</v>
      </c>
      <c r="D9083" s="44" t="s">
        <v>37452</v>
      </c>
    </row>
    <row r="9084" spans="1:4" x14ac:dyDescent="0.2">
      <c r="A9084" s="43"/>
      <c r="C9084" s="43" t="s">
        <v>9081</v>
      </c>
      <c r="D9084" s="44" t="s">
        <v>37453</v>
      </c>
    </row>
    <row r="9085" spans="1:4" x14ac:dyDescent="0.2">
      <c r="A9085" s="43"/>
      <c r="C9085" s="43" t="s">
        <v>9082</v>
      </c>
      <c r="D9085" s="44" t="s">
        <v>37454</v>
      </c>
    </row>
    <row r="9086" spans="1:4" x14ac:dyDescent="0.2">
      <c r="A9086" s="43"/>
      <c r="C9086" s="43" t="s">
        <v>9083</v>
      </c>
      <c r="D9086" s="44" t="s">
        <v>37455</v>
      </c>
    </row>
    <row r="9087" spans="1:4" x14ac:dyDescent="0.2">
      <c r="A9087" s="43"/>
      <c r="C9087" s="43" t="s">
        <v>9084</v>
      </c>
      <c r="D9087" s="44" t="s">
        <v>37456</v>
      </c>
    </row>
    <row r="9088" spans="1:4" x14ac:dyDescent="0.2">
      <c r="A9088" s="43"/>
      <c r="C9088" s="43" t="s">
        <v>9085</v>
      </c>
      <c r="D9088" s="44" t="s">
        <v>37457</v>
      </c>
    </row>
    <row r="9089" spans="1:4" x14ac:dyDescent="0.2">
      <c r="A9089" s="43"/>
      <c r="C9089" s="43" t="s">
        <v>9086</v>
      </c>
      <c r="D9089" s="44" t="s">
        <v>37458</v>
      </c>
    </row>
    <row r="9090" spans="1:4" ht="36" x14ac:dyDescent="0.2">
      <c r="A9090" s="43" t="s">
        <v>37459</v>
      </c>
      <c r="B9090" s="26" t="s">
        <v>37460</v>
      </c>
      <c r="C9090" s="43" t="s">
        <v>9087</v>
      </c>
      <c r="D9090" s="44" t="s">
        <v>37461</v>
      </c>
    </row>
    <row r="9091" spans="1:4" x14ac:dyDescent="0.2">
      <c r="A9091" s="43"/>
      <c r="C9091" s="43" t="s">
        <v>9088</v>
      </c>
      <c r="D9091" s="44" t="s">
        <v>37462</v>
      </c>
    </row>
    <row r="9092" spans="1:4" x14ac:dyDescent="0.2">
      <c r="A9092" s="43"/>
      <c r="C9092" s="43" t="s">
        <v>9089</v>
      </c>
      <c r="D9092" s="44" t="s">
        <v>37463</v>
      </c>
    </row>
    <row r="9093" spans="1:4" x14ac:dyDescent="0.2">
      <c r="A9093" s="43"/>
      <c r="C9093" s="43" t="s">
        <v>9090</v>
      </c>
      <c r="D9093" s="44" t="s">
        <v>37464</v>
      </c>
    </row>
    <row r="9094" spans="1:4" x14ac:dyDescent="0.2">
      <c r="A9094" s="43"/>
      <c r="C9094" s="43" t="s">
        <v>9091</v>
      </c>
      <c r="D9094" s="44" t="s">
        <v>37465</v>
      </c>
    </row>
    <row r="9095" spans="1:4" x14ac:dyDescent="0.2">
      <c r="A9095" s="43"/>
      <c r="C9095" s="43" t="s">
        <v>9092</v>
      </c>
      <c r="D9095" s="44" t="s">
        <v>37466</v>
      </c>
    </row>
    <row r="9096" spans="1:4" x14ac:dyDescent="0.2">
      <c r="A9096" s="43"/>
      <c r="C9096" s="43" t="s">
        <v>9093</v>
      </c>
      <c r="D9096" s="44" t="s">
        <v>37467</v>
      </c>
    </row>
    <row r="9097" spans="1:4" x14ac:dyDescent="0.2">
      <c r="A9097" s="43"/>
      <c r="C9097" s="43" t="s">
        <v>9094</v>
      </c>
      <c r="D9097" s="44" t="s">
        <v>37468</v>
      </c>
    </row>
    <row r="9098" spans="1:4" x14ac:dyDescent="0.2">
      <c r="A9098" s="43"/>
      <c r="C9098" s="43" t="s">
        <v>9095</v>
      </c>
      <c r="D9098" s="44" t="s">
        <v>37469</v>
      </c>
    </row>
    <row r="9099" spans="1:4" ht="36" x14ac:dyDescent="0.2">
      <c r="A9099" s="43" t="s">
        <v>37470</v>
      </c>
      <c r="B9099" s="26" t="s">
        <v>37471</v>
      </c>
      <c r="C9099" s="43" t="s">
        <v>9096</v>
      </c>
      <c r="D9099" s="44" t="s">
        <v>37472</v>
      </c>
    </row>
    <row r="9100" spans="1:4" x14ac:dyDescent="0.2">
      <c r="A9100" s="43"/>
      <c r="C9100" s="43" t="s">
        <v>9097</v>
      </c>
      <c r="D9100" s="44" t="s">
        <v>37473</v>
      </c>
    </row>
    <row r="9101" spans="1:4" x14ac:dyDescent="0.2">
      <c r="A9101" s="43"/>
      <c r="C9101" s="43" t="s">
        <v>9098</v>
      </c>
      <c r="D9101" s="44" t="s">
        <v>37474</v>
      </c>
    </row>
    <row r="9102" spans="1:4" x14ac:dyDescent="0.2">
      <c r="A9102" s="43"/>
      <c r="C9102" s="43" t="s">
        <v>9099</v>
      </c>
      <c r="D9102" s="44" t="s">
        <v>37475</v>
      </c>
    </row>
    <row r="9103" spans="1:4" x14ac:dyDescent="0.2">
      <c r="A9103" s="43"/>
      <c r="C9103" s="43" t="s">
        <v>9100</v>
      </c>
      <c r="D9103" s="44" t="s">
        <v>37476</v>
      </c>
    </row>
    <row r="9104" spans="1:4" x14ac:dyDescent="0.2">
      <c r="A9104" s="43"/>
      <c r="C9104" s="43" t="s">
        <v>9101</v>
      </c>
      <c r="D9104" s="44" t="s">
        <v>37477</v>
      </c>
    </row>
    <row r="9105" spans="1:4" x14ac:dyDescent="0.2">
      <c r="A9105" s="43"/>
      <c r="C9105" s="43" t="s">
        <v>9102</v>
      </c>
      <c r="D9105" s="44" t="s">
        <v>37478</v>
      </c>
    </row>
    <row r="9106" spans="1:4" x14ac:dyDescent="0.2">
      <c r="A9106" s="43"/>
      <c r="C9106" s="43" t="s">
        <v>9103</v>
      </c>
      <c r="D9106" s="44" t="s">
        <v>37479</v>
      </c>
    </row>
    <row r="9107" spans="1:4" x14ac:dyDescent="0.2">
      <c r="A9107" s="43"/>
      <c r="C9107" s="43" t="s">
        <v>9104</v>
      </c>
      <c r="D9107" s="44" t="s">
        <v>37480</v>
      </c>
    </row>
    <row r="9108" spans="1:4" x14ac:dyDescent="0.2">
      <c r="A9108" s="43"/>
      <c r="C9108" s="43" t="s">
        <v>9105</v>
      </c>
      <c r="D9108" s="44" t="s">
        <v>37481</v>
      </c>
    </row>
    <row r="9109" spans="1:4" ht="24" x14ac:dyDescent="0.2">
      <c r="A9109" s="43" t="s">
        <v>37482</v>
      </c>
      <c r="B9109" s="26" t="s">
        <v>37483</v>
      </c>
      <c r="C9109" s="43" t="s">
        <v>9106</v>
      </c>
      <c r="D9109" s="44" t="s">
        <v>37484</v>
      </c>
    </row>
    <row r="9110" spans="1:4" x14ac:dyDescent="0.2">
      <c r="A9110" s="43"/>
      <c r="C9110" s="43" t="s">
        <v>9107</v>
      </c>
      <c r="D9110" s="44" t="s">
        <v>37485</v>
      </c>
    </row>
    <row r="9111" spans="1:4" x14ac:dyDescent="0.2">
      <c r="A9111" s="43"/>
      <c r="C9111" s="43" t="s">
        <v>9108</v>
      </c>
      <c r="D9111" s="44" t="s">
        <v>37486</v>
      </c>
    </row>
    <row r="9112" spans="1:4" x14ac:dyDescent="0.2">
      <c r="A9112" s="43"/>
      <c r="C9112" s="43" t="s">
        <v>9109</v>
      </c>
      <c r="D9112" s="44" t="s">
        <v>37487</v>
      </c>
    </row>
    <row r="9113" spans="1:4" x14ac:dyDescent="0.2">
      <c r="A9113" s="43"/>
      <c r="C9113" s="43" t="s">
        <v>9110</v>
      </c>
      <c r="D9113" s="44" t="s">
        <v>37488</v>
      </c>
    </row>
    <row r="9114" spans="1:4" x14ac:dyDescent="0.2">
      <c r="A9114" s="43"/>
      <c r="C9114" s="43" t="s">
        <v>9111</v>
      </c>
      <c r="D9114" s="44" t="s">
        <v>37489</v>
      </c>
    </row>
    <row r="9115" spans="1:4" x14ac:dyDescent="0.2">
      <c r="A9115" s="43"/>
      <c r="C9115" s="43" t="s">
        <v>9112</v>
      </c>
      <c r="D9115" s="44" t="s">
        <v>37490</v>
      </c>
    </row>
    <row r="9116" spans="1:4" x14ac:dyDescent="0.2">
      <c r="A9116" s="43"/>
      <c r="C9116" s="43" t="s">
        <v>9113</v>
      </c>
      <c r="D9116" s="44" t="s">
        <v>37491</v>
      </c>
    </row>
    <row r="9117" spans="1:4" x14ac:dyDescent="0.2">
      <c r="A9117" s="43"/>
      <c r="C9117" s="43" t="s">
        <v>9114</v>
      </c>
      <c r="D9117" s="44" t="s">
        <v>37492</v>
      </c>
    </row>
    <row r="9118" spans="1:4" x14ac:dyDescent="0.2">
      <c r="A9118" s="43"/>
      <c r="C9118" s="43" t="s">
        <v>9115</v>
      </c>
      <c r="D9118" s="44" t="s">
        <v>37493</v>
      </c>
    </row>
    <row r="9119" spans="1:4" ht="24" x14ac:dyDescent="0.2">
      <c r="A9119" s="43" t="s">
        <v>37494</v>
      </c>
      <c r="B9119" s="26" t="s">
        <v>37495</v>
      </c>
      <c r="C9119" s="43" t="s">
        <v>9116</v>
      </c>
      <c r="D9119" s="44" t="s">
        <v>37496</v>
      </c>
    </row>
    <row r="9120" spans="1:4" x14ac:dyDescent="0.2">
      <c r="A9120" s="43"/>
      <c r="C9120" s="43" t="s">
        <v>9117</v>
      </c>
      <c r="D9120" s="44" t="s">
        <v>37497</v>
      </c>
    </row>
    <row r="9121" spans="1:4" x14ac:dyDescent="0.2">
      <c r="A9121" s="43"/>
      <c r="C9121" s="43" t="s">
        <v>9118</v>
      </c>
      <c r="D9121" s="44" t="s">
        <v>37498</v>
      </c>
    </row>
    <row r="9122" spans="1:4" x14ac:dyDescent="0.2">
      <c r="A9122" s="43"/>
      <c r="C9122" s="43" t="s">
        <v>9119</v>
      </c>
      <c r="D9122" s="44" t="s">
        <v>37499</v>
      </c>
    </row>
    <row r="9123" spans="1:4" x14ac:dyDescent="0.2">
      <c r="A9123" s="43"/>
      <c r="C9123" s="43" t="s">
        <v>9120</v>
      </c>
      <c r="D9123" s="44" t="s">
        <v>37500</v>
      </c>
    </row>
    <row r="9124" spans="1:4" x14ac:dyDescent="0.2">
      <c r="A9124" s="43"/>
      <c r="C9124" s="43" t="s">
        <v>9121</v>
      </c>
      <c r="D9124" s="44" t="s">
        <v>37501</v>
      </c>
    </row>
    <row r="9125" spans="1:4" x14ac:dyDescent="0.2">
      <c r="A9125" s="43"/>
      <c r="C9125" s="43" t="s">
        <v>9122</v>
      </c>
      <c r="D9125" s="44" t="s">
        <v>37502</v>
      </c>
    </row>
    <row r="9126" spans="1:4" x14ac:dyDescent="0.2">
      <c r="A9126" s="43"/>
      <c r="C9126" s="43" t="s">
        <v>9123</v>
      </c>
      <c r="D9126" s="44" t="s">
        <v>37503</v>
      </c>
    </row>
    <row r="9127" spans="1:4" x14ac:dyDescent="0.2">
      <c r="A9127" s="43"/>
      <c r="C9127" s="43" t="s">
        <v>9124</v>
      </c>
      <c r="D9127" s="44" t="s">
        <v>37504</v>
      </c>
    </row>
    <row r="9128" spans="1:4" x14ac:dyDescent="0.2">
      <c r="A9128" s="43"/>
      <c r="C9128" s="43" t="s">
        <v>9125</v>
      </c>
      <c r="D9128" s="44" t="s">
        <v>37505</v>
      </c>
    </row>
    <row r="9129" spans="1:4" ht="24" x14ac:dyDescent="0.2">
      <c r="A9129" s="43" t="s">
        <v>37506</v>
      </c>
      <c r="B9129" s="26" t="s">
        <v>37507</v>
      </c>
      <c r="C9129" s="43" t="s">
        <v>9126</v>
      </c>
      <c r="D9129" s="44" t="s">
        <v>37508</v>
      </c>
    </row>
    <row r="9130" spans="1:4" x14ac:dyDescent="0.2">
      <c r="A9130" s="43"/>
      <c r="C9130" s="43" t="s">
        <v>9127</v>
      </c>
      <c r="D9130" s="44" t="s">
        <v>37509</v>
      </c>
    </row>
    <row r="9131" spans="1:4" x14ac:dyDescent="0.2">
      <c r="A9131" s="43"/>
      <c r="C9131" s="43" t="s">
        <v>9128</v>
      </c>
      <c r="D9131" s="44" t="s">
        <v>37510</v>
      </c>
    </row>
    <row r="9132" spans="1:4" x14ac:dyDescent="0.2">
      <c r="A9132" s="43"/>
      <c r="C9132" s="43" t="s">
        <v>9129</v>
      </c>
      <c r="D9132" s="44" t="s">
        <v>37511</v>
      </c>
    </row>
    <row r="9133" spans="1:4" x14ac:dyDescent="0.2">
      <c r="A9133" s="43"/>
      <c r="C9133" s="43" t="s">
        <v>9130</v>
      </c>
      <c r="D9133" s="44" t="s">
        <v>37512</v>
      </c>
    </row>
    <row r="9134" spans="1:4" x14ac:dyDescent="0.2">
      <c r="A9134" s="43"/>
      <c r="C9134" s="43" t="s">
        <v>9131</v>
      </c>
      <c r="D9134" s="44" t="s">
        <v>37513</v>
      </c>
    </row>
    <row r="9135" spans="1:4" x14ac:dyDescent="0.2">
      <c r="A9135" s="43"/>
      <c r="C9135" s="43" t="s">
        <v>9132</v>
      </c>
      <c r="D9135" s="44" t="s">
        <v>37514</v>
      </c>
    </row>
    <row r="9136" spans="1:4" x14ac:dyDescent="0.2">
      <c r="A9136" s="43"/>
      <c r="C9136" s="43" t="s">
        <v>9133</v>
      </c>
      <c r="D9136" s="44" t="s">
        <v>37515</v>
      </c>
    </row>
    <row r="9137" spans="1:4" x14ac:dyDescent="0.2">
      <c r="A9137" s="43"/>
      <c r="C9137" s="43" t="s">
        <v>9134</v>
      </c>
      <c r="D9137" s="44" t="s">
        <v>37516</v>
      </c>
    </row>
    <row r="9138" spans="1:4" ht="24" x14ac:dyDescent="0.2">
      <c r="A9138" s="43" t="s">
        <v>37517</v>
      </c>
      <c r="B9138" s="26" t="s">
        <v>37518</v>
      </c>
      <c r="C9138" s="43" t="s">
        <v>9135</v>
      </c>
      <c r="D9138" s="44" t="s">
        <v>37519</v>
      </c>
    </row>
    <row r="9139" spans="1:4" x14ac:dyDescent="0.2">
      <c r="A9139" s="43"/>
      <c r="C9139" s="43" t="s">
        <v>9136</v>
      </c>
      <c r="D9139" s="44" t="s">
        <v>37520</v>
      </c>
    </row>
    <row r="9140" spans="1:4" x14ac:dyDescent="0.2">
      <c r="A9140" s="43"/>
      <c r="C9140" s="43" t="s">
        <v>9137</v>
      </c>
      <c r="D9140" s="44" t="s">
        <v>37521</v>
      </c>
    </row>
    <row r="9141" spans="1:4" x14ac:dyDescent="0.2">
      <c r="A9141" s="43"/>
      <c r="C9141" s="43" t="s">
        <v>9138</v>
      </c>
      <c r="D9141" s="44" t="s">
        <v>37522</v>
      </c>
    </row>
    <row r="9142" spans="1:4" x14ac:dyDescent="0.2">
      <c r="A9142" s="43"/>
      <c r="C9142" s="43" t="s">
        <v>9139</v>
      </c>
      <c r="D9142" s="44" t="s">
        <v>37523</v>
      </c>
    </row>
    <row r="9143" spans="1:4" x14ac:dyDescent="0.2">
      <c r="A9143" s="43"/>
      <c r="C9143" s="43" t="s">
        <v>9140</v>
      </c>
      <c r="D9143" s="44" t="s">
        <v>37524</v>
      </c>
    </row>
    <row r="9144" spans="1:4" x14ac:dyDescent="0.2">
      <c r="A9144" s="43"/>
      <c r="C9144" s="43" t="s">
        <v>9141</v>
      </c>
      <c r="D9144" s="44" t="s">
        <v>37525</v>
      </c>
    </row>
    <row r="9145" spans="1:4" x14ac:dyDescent="0.2">
      <c r="A9145" s="43"/>
      <c r="C9145" s="43" t="s">
        <v>9142</v>
      </c>
      <c r="D9145" s="44" t="s">
        <v>37526</v>
      </c>
    </row>
    <row r="9146" spans="1:4" x14ac:dyDescent="0.2">
      <c r="A9146" s="43"/>
      <c r="C9146" s="43" t="s">
        <v>9143</v>
      </c>
      <c r="D9146" s="44" t="s">
        <v>37527</v>
      </c>
    </row>
    <row r="9147" spans="1:4" ht="24" x14ac:dyDescent="0.2">
      <c r="A9147" s="43" t="s">
        <v>37528</v>
      </c>
      <c r="B9147" s="26" t="s">
        <v>37529</v>
      </c>
      <c r="C9147" s="43" t="s">
        <v>9144</v>
      </c>
      <c r="D9147" s="44" t="s">
        <v>37530</v>
      </c>
    </row>
    <row r="9148" spans="1:4" x14ac:dyDescent="0.2">
      <c r="A9148" s="43"/>
      <c r="C9148" s="43" t="s">
        <v>9145</v>
      </c>
      <c r="D9148" s="44" t="s">
        <v>37531</v>
      </c>
    </row>
    <row r="9149" spans="1:4" x14ac:dyDescent="0.2">
      <c r="A9149" s="43"/>
      <c r="C9149" s="43" t="s">
        <v>9146</v>
      </c>
      <c r="D9149" s="44" t="s">
        <v>37532</v>
      </c>
    </row>
    <row r="9150" spans="1:4" x14ac:dyDescent="0.2">
      <c r="A9150" s="43"/>
      <c r="C9150" s="43" t="s">
        <v>9147</v>
      </c>
      <c r="D9150" s="44" t="s">
        <v>37533</v>
      </c>
    </row>
    <row r="9151" spans="1:4" x14ac:dyDescent="0.2">
      <c r="A9151" s="43"/>
      <c r="C9151" s="43" t="s">
        <v>9148</v>
      </c>
      <c r="D9151" s="44" t="s">
        <v>37534</v>
      </c>
    </row>
    <row r="9152" spans="1:4" x14ac:dyDescent="0.2">
      <c r="A9152" s="43"/>
      <c r="C9152" s="43" t="s">
        <v>9149</v>
      </c>
      <c r="D9152" s="44" t="s">
        <v>37535</v>
      </c>
    </row>
    <row r="9153" spans="1:4" x14ac:dyDescent="0.2">
      <c r="A9153" s="43"/>
      <c r="C9153" s="43" t="s">
        <v>9150</v>
      </c>
      <c r="D9153" s="44" t="s">
        <v>37536</v>
      </c>
    </row>
    <row r="9154" spans="1:4" x14ac:dyDescent="0.2">
      <c r="A9154" s="43"/>
      <c r="C9154" s="43" t="s">
        <v>9151</v>
      </c>
      <c r="D9154" s="44" t="s">
        <v>37537</v>
      </c>
    </row>
    <row r="9155" spans="1:4" x14ac:dyDescent="0.2">
      <c r="A9155" s="43"/>
      <c r="C9155" s="43" t="s">
        <v>9152</v>
      </c>
      <c r="D9155" s="44" t="s">
        <v>37538</v>
      </c>
    </row>
    <row r="9156" spans="1:4" ht="24" x14ac:dyDescent="0.2">
      <c r="A9156" s="43" t="s">
        <v>37539</v>
      </c>
      <c r="B9156" s="26" t="s">
        <v>37540</v>
      </c>
      <c r="C9156" s="43" t="s">
        <v>9153</v>
      </c>
      <c r="D9156" s="44" t="s">
        <v>37541</v>
      </c>
    </row>
    <row r="9157" spans="1:4" x14ac:dyDescent="0.2">
      <c r="A9157" s="43"/>
      <c r="C9157" s="43" t="s">
        <v>9154</v>
      </c>
      <c r="D9157" s="44" t="s">
        <v>37542</v>
      </c>
    </row>
    <row r="9158" spans="1:4" x14ac:dyDescent="0.2">
      <c r="A9158" s="43"/>
      <c r="C9158" s="43" t="s">
        <v>9155</v>
      </c>
      <c r="D9158" s="44" t="s">
        <v>37543</v>
      </c>
    </row>
    <row r="9159" spans="1:4" x14ac:dyDescent="0.2">
      <c r="A9159" s="43"/>
      <c r="C9159" s="43" t="s">
        <v>9156</v>
      </c>
      <c r="D9159" s="44" t="s">
        <v>37544</v>
      </c>
    </row>
    <row r="9160" spans="1:4" x14ac:dyDescent="0.2">
      <c r="A9160" s="43"/>
      <c r="C9160" s="43" t="s">
        <v>9157</v>
      </c>
      <c r="D9160" s="44" t="s">
        <v>37545</v>
      </c>
    </row>
    <row r="9161" spans="1:4" x14ac:dyDescent="0.2">
      <c r="A9161" s="43"/>
      <c r="C9161" s="43" t="s">
        <v>9158</v>
      </c>
      <c r="D9161" s="44" t="s">
        <v>37546</v>
      </c>
    </row>
    <row r="9162" spans="1:4" x14ac:dyDescent="0.2">
      <c r="A9162" s="43"/>
      <c r="C9162" s="43" t="s">
        <v>9159</v>
      </c>
      <c r="D9162" s="44" t="s">
        <v>37547</v>
      </c>
    </row>
    <row r="9163" spans="1:4" x14ac:dyDescent="0.2">
      <c r="A9163" s="43"/>
      <c r="C9163" s="43" t="s">
        <v>9160</v>
      </c>
      <c r="D9163" s="44" t="s">
        <v>37548</v>
      </c>
    </row>
    <row r="9164" spans="1:4" x14ac:dyDescent="0.2">
      <c r="A9164" s="43"/>
      <c r="C9164" s="43" t="s">
        <v>9161</v>
      </c>
      <c r="D9164" s="44" t="s">
        <v>37549</v>
      </c>
    </row>
    <row r="9165" spans="1:4" ht="24" x14ac:dyDescent="0.2">
      <c r="A9165" s="43" t="s">
        <v>37550</v>
      </c>
      <c r="B9165" s="26" t="s">
        <v>37551</v>
      </c>
      <c r="C9165" s="43" t="s">
        <v>9162</v>
      </c>
      <c r="D9165" s="44" t="s">
        <v>37552</v>
      </c>
    </row>
    <row r="9166" spans="1:4" x14ac:dyDescent="0.2">
      <c r="A9166" s="43"/>
      <c r="C9166" s="43" t="s">
        <v>9163</v>
      </c>
      <c r="D9166" s="44" t="s">
        <v>37553</v>
      </c>
    </row>
    <row r="9167" spans="1:4" x14ac:dyDescent="0.2">
      <c r="A9167" s="43"/>
      <c r="C9167" s="43" t="s">
        <v>9164</v>
      </c>
      <c r="D9167" s="44" t="s">
        <v>37554</v>
      </c>
    </row>
    <row r="9168" spans="1:4" x14ac:dyDescent="0.2">
      <c r="A9168" s="43"/>
      <c r="C9168" s="43" t="s">
        <v>9165</v>
      </c>
      <c r="D9168" s="44" t="s">
        <v>37555</v>
      </c>
    </row>
    <row r="9169" spans="1:4" x14ac:dyDescent="0.2">
      <c r="A9169" s="43"/>
      <c r="C9169" s="43" t="s">
        <v>9166</v>
      </c>
      <c r="D9169" s="44" t="s">
        <v>37556</v>
      </c>
    </row>
    <row r="9170" spans="1:4" x14ac:dyDescent="0.2">
      <c r="A9170" s="43"/>
      <c r="C9170" s="43" t="s">
        <v>9167</v>
      </c>
      <c r="D9170" s="44" t="s">
        <v>37557</v>
      </c>
    </row>
    <row r="9171" spans="1:4" x14ac:dyDescent="0.2">
      <c r="A9171" s="43"/>
      <c r="C9171" s="43" t="s">
        <v>9168</v>
      </c>
      <c r="D9171" s="44" t="s">
        <v>37558</v>
      </c>
    </row>
    <row r="9172" spans="1:4" x14ac:dyDescent="0.2">
      <c r="A9172" s="43"/>
      <c r="C9172" s="43" t="s">
        <v>9169</v>
      </c>
      <c r="D9172" s="44" t="s">
        <v>37559</v>
      </c>
    </row>
    <row r="9173" spans="1:4" x14ac:dyDescent="0.2">
      <c r="A9173" s="43"/>
      <c r="C9173" s="43" t="s">
        <v>9170</v>
      </c>
      <c r="D9173" s="44" t="s">
        <v>37560</v>
      </c>
    </row>
    <row r="9174" spans="1:4" x14ac:dyDescent="0.2">
      <c r="A9174" s="43"/>
      <c r="C9174" s="43" t="s">
        <v>9171</v>
      </c>
      <c r="D9174" s="44" t="s">
        <v>37561</v>
      </c>
    </row>
    <row r="9175" spans="1:4" ht="24" x14ac:dyDescent="0.2">
      <c r="A9175" s="43" t="s">
        <v>37562</v>
      </c>
      <c r="B9175" s="26" t="s">
        <v>37563</v>
      </c>
      <c r="C9175" s="43" t="s">
        <v>9172</v>
      </c>
      <c r="D9175" s="44" t="s">
        <v>37564</v>
      </c>
    </row>
    <row r="9176" spans="1:4" x14ac:dyDescent="0.2">
      <c r="A9176" s="43"/>
      <c r="C9176" s="43" t="s">
        <v>9173</v>
      </c>
      <c r="D9176" s="44" t="s">
        <v>37565</v>
      </c>
    </row>
    <row r="9177" spans="1:4" x14ac:dyDescent="0.2">
      <c r="A9177" s="43"/>
      <c r="C9177" s="43" t="s">
        <v>9174</v>
      </c>
      <c r="D9177" s="44" t="s">
        <v>37566</v>
      </c>
    </row>
    <row r="9178" spans="1:4" x14ac:dyDescent="0.2">
      <c r="A9178" s="43"/>
      <c r="C9178" s="43" t="s">
        <v>9175</v>
      </c>
      <c r="D9178" s="44" t="s">
        <v>37567</v>
      </c>
    </row>
    <row r="9179" spans="1:4" x14ac:dyDescent="0.2">
      <c r="A9179" s="43"/>
      <c r="C9179" s="43" t="s">
        <v>9176</v>
      </c>
      <c r="D9179" s="44" t="s">
        <v>37568</v>
      </c>
    </row>
    <row r="9180" spans="1:4" x14ac:dyDescent="0.2">
      <c r="A9180" s="43"/>
      <c r="C9180" s="43" t="s">
        <v>9177</v>
      </c>
      <c r="D9180" s="44" t="s">
        <v>37569</v>
      </c>
    </row>
    <row r="9181" spans="1:4" x14ac:dyDescent="0.2">
      <c r="A9181" s="43"/>
      <c r="C9181" s="43" t="s">
        <v>9178</v>
      </c>
      <c r="D9181" s="44" t="s">
        <v>37570</v>
      </c>
    </row>
    <row r="9182" spans="1:4" x14ac:dyDescent="0.2">
      <c r="A9182" s="43"/>
      <c r="C9182" s="43" t="s">
        <v>9179</v>
      </c>
      <c r="D9182" s="44" t="s">
        <v>37571</v>
      </c>
    </row>
    <row r="9183" spans="1:4" x14ac:dyDescent="0.2">
      <c r="A9183" s="43"/>
      <c r="C9183" s="43" t="s">
        <v>9180</v>
      </c>
      <c r="D9183" s="44" t="s">
        <v>37572</v>
      </c>
    </row>
    <row r="9184" spans="1:4" x14ac:dyDescent="0.2">
      <c r="A9184" s="43"/>
      <c r="C9184" s="43" t="s">
        <v>9181</v>
      </c>
      <c r="D9184" s="44" t="s">
        <v>37573</v>
      </c>
    </row>
    <row r="9185" spans="1:4" ht="24" x14ac:dyDescent="0.2">
      <c r="A9185" s="43" t="s">
        <v>37574</v>
      </c>
      <c r="B9185" s="26" t="s">
        <v>37575</v>
      </c>
      <c r="C9185" s="43" t="s">
        <v>9182</v>
      </c>
      <c r="D9185" s="44" t="s">
        <v>37576</v>
      </c>
    </row>
    <row r="9186" spans="1:4" x14ac:dyDescent="0.2">
      <c r="A9186" s="43"/>
      <c r="C9186" s="43" t="s">
        <v>9183</v>
      </c>
      <c r="D9186" s="44" t="s">
        <v>37577</v>
      </c>
    </row>
    <row r="9187" spans="1:4" x14ac:dyDescent="0.2">
      <c r="A9187" s="43"/>
      <c r="C9187" s="43" t="s">
        <v>9184</v>
      </c>
      <c r="D9187" s="44" t="s">
        <v>37578</v>
      </c>
    </row>
    <row r="9188" spans="1:4" x14ac:dyDescent="0.2">
      <c r="A9188" s="43"/>
      <c r="C9188" s="43" t="s">
        <v>9185</v>
      </c>
      <c r="D9188" s="44" t="s">
        <v>37579</v>
      </c>
    </row>
    <row r="9189" spans="1:4" x14ac:dyDescent="0.2">
      <c r="A9189" s="43"/>
      <c r="C9189" s="43" t="s">
        <v>9186</v>
      </c>
      <c r="D9189" s="44" t="s">
        <v>37580</v>
      </c>
    </row>
    <row r="9190" spans="1:4" ht="24" x14ac:dyDescent="0.2">
      <c r="A9190" s="43" t="s">
        <v>37581</v>
      </c>
      <c r="B9190" s="26" t="s">
        <v>37582</v>
      </c>
      <c r="C9190" s="43" t="s">
        <v>9187</v>
      </c>
      <c r="D9190" s="44" t="s">
        <v>37583</v>
      </c>
    </row>
    <row r="9191" spans="1:4" x14ac:dyDescent="0.2">
      <c r="A9191" s="43"/>
      <c r="C9191" s="43" t="s">
        <v>9188</v>
      </c>
      <c r="D9191" s="44" t="s">
        <v>37584</v>
      </c>
    </row>
    <row r="9192" spans="1:4" x14ac:dyDescent="0.2">
      <c r="A9192" s="43"/>
      <c r="C9192" s="43" t="s">
        <v>9189</v>
      </c>
      <c r="D9192" s="44" t="s">
        <v>37585</v>
      </c>
    </row>
    <row r="9193" spans="1:4" x14ac:dyDescent="0.2">
      <c r="A9193" s="43"/>
      <c r="C9193" s="43" t="s">
        <v>9190</v>
      </c>
      <c r="D9193" s="44" t="s">
        <v>37586</v>
      </c>
    </row>
    <row r="9194" spans="1:4" x14ac:dyDescent="0.2">
      <c r="A9194" s="43"/>
      <c r="C9194" s="43" t="s">
        <v>9191</v>
      </c>
      <c r="D9194" s="44" t="s">
        <v>37587</v>
      </c>
    </row>
    <row r="9195" spans="1:4" x14ac:dyDescent="0.2">
      <c r="A9195" s="43"/>
      <c r="C9195" s="43" t="s">
        <v>9192</v>
      </c>
      <c r="D9195" s="44" t="s">
        <v>37588</v>
      </c>
    </row>
    <row r="9196" spans="1:4" x14ac:dyDescent="0.2">
      <c r="A9196" s="43"/>
      <c r="C9196" s="43" t="s">
        <v>9193</v>
      </c>
      <c r="D9196" s="44" t="s">
        <v>37589</v>
      </c>
    </row>
    <row r="9197" spans="1:4" x14ac:dyDescent="0.2">
      <c r="A9197" s="43"/>
      <c r="C9197" s="43" t="s">
        <v>9194</v>
      </c>
      <c r="D9197" s="44" t="s">
        <v>37590</v>
      </c>
    </row>
    <row r="9198" spans="1:4" x14ac:dyDescent="0.2">
      <c r="A9198" s="43"/>
      <c r="C9198" s="43" t="s">
        <v>9195</v>
      </c>
      <c r="D9198" s="44" t="s">
        <v>37591</v>
      </c>
    </row>
    <row r="9199" spans="1:4" x14ac:dyDescent="0.2">
      <c r="A9199" s="43"/>
      <c r="C9199" s="43" t="s">
        <v>9196</v>
      </c>
      <c r="D9199" s="44" t="s">
        <v>37592</v>
      </c>
    </row>
    <row r="9200" spans="1:4" ht="24" x14ac:dyDescent="0.2">
      <c r="A9200" s="43" t="s">
        <v>37593</v>
      </c>
      <c r="B9200" s="26" t="s">
        <v>37594</v>
      </c>
      <c r="C9200" s="43" t="s">
        <v>9197</v>
      </c>
      <c r="D9200" s="44" t="s">
        <v>37595</v>
      </c>
    </row>
    <row r="9201" spans="1:4" x14ac:dyDescent="0.2">
      <c r="A9201" s="43"/>
      <c r="C9201" s="43" t="s">
        <v>9198</v>
      </c>
      <c r="D9201" s="44" t="s">
        <v>37596</v>
      </c>
    </row>
    <row r="9202" spans="1:4" x14ac:dyDescent="0.2">
      <c r="A9202" s="43"/>
      <c r="C9202" s="43" t="s">
        <v>9199</v>
      </c>
      <c r="D9202" s="44" t="s">
        <v>37597</v>
      </c>
    </row>
    <row r="9203" spans="1:4" x14ac:dyDescent="0.2">
      <c r="A9203" s="43"/>
      <c r="C9203" s="43" t="s">
        <v>9200</v>
      </c>
      <c r="D9203" s="44" t="s">
        <v>37598</v>
      </c>
    </row>
    <row r="9204" spans="1:4" x14ac:dyDescent="0.2">
      <c r="A9204" s="43"/>
      <c r="C9204" s="43" t="s">
        <v>9201</v>
      </c>
      <c r="D9204" s="44" t="s">
        <v>37599</v>
      </c>
    </row>
    <row r="9205" spans="1:4" x14ac:dyDescent="0.2">
      <c r="A9205" s="43"/>
      <c r="C9205" s="43" t="s">
        <v>9202</v>
      </c>
      <c r="D9205" s="44" t="s">
        <v>37600</v>
      </c>
    </row>
    <row r="9206" spans="1:4" x14ac:dyDescent="0.2">
      <c r="A9206" s="43"/>
      <c r="C9206" s="43" t="s">
        <v>9203</v>
      </c>
      <c r="D9206" s="44" t="s">
        <v>37601</v>
      </c>
    </row>
    <row r="9207" spans="1:4" x14ac:dyDescent="0.2">
      <c r="A9207" s="43"/>
      <c r="C9207" s="43" t="s">
        <v>9204</v>
      </c>
      <c r="D9207" s="44" t="s">
        <v>37602</v>
      </c>
    </row>
    <row r="9208" spans="1:4" x14ac:dyDescent="0.2">
      <c r="A9208" s="43"/>
      <c r="C9208" s="43" t="s">
        <v>9205</v>
      </c>
      <c r="D9208" s="44" t="s">
        <v>37603</v>
      </c>
    </row>
    <row r="9209" spans="1:4" x14ac:dyDescent="0.2">
      <c r="A9209" s="43"/>
      <c r="C9209" s="43" t="s">
        <v>9206</v>
      </c>
      <c r="D9209" s="44" t="s">
        <v>37604</v>
      </c>
    </row>
    <row r="9210" spans="1:4" ht="36" x14ac:dyDescent="0.2">
      <c r="A9210" s="43" t="s">
        <v>37605</v>
      </c>
      <c r="B9210" s="26" t="s">
        <v>37606</v>
      </c>
      <c r="C9210" s="43" t="s">
        <v>9207</v>
      </c>
      <c r="D9210" s="44" t="s">
        <v>37607</v>
      </c>
    </row>
    <row r="9211" spans="1:4" x14ac:dyDescent="0.2">
      <c r="A9211" s="43"/>
      <c r="C9211" s="43" t="s">
        <v>9208</v>
      </c>
      <c r="D9211" s="44" t="s">
        <v>37608</v>
      </c>
    </row>
    <row r="9212" spans="1:4" x14ac:dyDescent="0.2">
      <c r="A9212" s="43"/>
      <c r="C9212" s="43" t="s">
        <v>9209</v>
      </c>
      <c r="D9212" s="44" t="s">
        <v>37609</v>
      </c>
    </row>
    <row r="9213" spans="1:4" x14ac:dyDescent="0.2">
      <c r="A9213" s="43"/>
      <c r="C9213" s="43" t="s">
        <v>9210</v>
      </c>
      <c r="D9213" s="44" t="s">
        <v>37610</v>
      </c>
    </row>
    <row r="9214" spans="1:4" x14ac:dyDescent="0.2">
      <c r="A9214" s="43"/>
      <c r="C9214" s="43" t="s">
        <v>9211</v>
      </c>
      <c r="D9214" s="44" t="s">
        <v>37611</v>
      </c>
    </row>
    <row r="9215" spans="1:4" x14ac:dyDescent="0.2">
      <c r="A9215" s="43"/>
      <c r="C9215" s="43" t="s">
        <v>9212</v>
      </c>
      <c r="D9215" s="44" t="s">
        <v>37612</v>
      </c>
    </row>
    <row r="9216" spans="1:4" x14ac:dyDescent="0.2">
      <c r="A9216" s="43"/>
      <c r="C9216" s="43" t="s">
        <v>9213</v>
      </c>
      <c r="D9216" s="44" t="s">
        <v>37613</v>
      </c>
    </row>
    <row r="9217" spans="1:4" x14ac:dyDescent="0.2">
      <c r="A9217" s="43"/>
      <c r="C9217" s="43" t="s">
        <v>9214</v>
      </c>
      <c r="D9217" s="44" t="s">
        <v>37614</v>
      </c>
    </row>
    <row r="9218" spans="1:4" x14ac:dyDescent="0.2">
      <c r="A9218" s="43"/>
      <c r="C9218" s="43" t="s">
        <v>9215</v>
      </c>
      <c r="D9218" s="44" t="s">
        <v>37615</v>
      </c>
    </row>
    <row r="9219" spans="1:4" x14ac:dyDescent="0.2">
      <c r="A9219" s="43"/>
      <c r="C9219" s="43" t="s">
        <v>9216</v>
      </c>
      <c r="D9219" s="44" t="s">
        <v>37616</v>
      </c>
    </row>
    <row r="9220" spans="1:4" ht="36" x14ac:dyDescent="0.2">
      <c r="A9220" s="43" t="s">
        <v>37617</v>
      </c>
      <c r="B9220" s="26" t="s">
        <v>37618</v>
      </c>
      <c r="C9220" s="43" t="s">
        <v>9217</v>
      </c>
      <c r="D9220" s="44" t="s">
        <v>37619</v>
      </c>
    </row>
    <row r="9221" spans="1:4" x14ac:dyDescent="0.2">
      <c r="A9221" s="43"/>
      <c r="C9221" s="43" t="s">
        <v>9218</v>
      </c>
      <c r="D9221" s="44" t="s">
        <v>37620</v>
      </c>
    </row>
    <row r="9222" spans="1:4" x14ac:dyDescent="0.2">
      <c r="A9222" s="43"/>
      <c r="C9222" s="43" t="s">
        <v>9219</v>
      </c>
      <c r="D9222" s="44" t="s">
        <v>37621</v>
      </c>
    </row>
    <row r="9223" spans="1:4" x14ac:dyDescent="0.2">
      <c r="A9223" s="43"/>
      <c r="C9223" s="43" t="s">
        <v>9220</v>
      </c>
      <c r="D9223" s="44" t="s">
        <v>37622</v>
      </c>
    </row>
    <row r="9224" spans="1:4" x14ac:dyDescent="0.2">
      <c r="A9224" s="43"/>
      <c r="C9224" s="43" t="s">
        <v>9221</v>
      </c>
      <c r="D9224" s="44" t="s">
        <v>37623</v>
      </c>
    </row>
    <row r="9225" spans="1:4" x14ac:dyDescent="0.2">
      <c r="A9225" s="43"/>
      <c r="C9225" s="43" t="s">
        <v>9222</v>
      </c>
      <c r="D9225" s="44" t="s">
        <v>37624</v>
      </c>
    </row>
    <row r="9226" spans="1:4" x14ac:dyDescent="0.2">
      <c r="A9226" s="43"/>
      <c r="C9226" s="43" t="s">
        <v>9223</v>
      </c>
      <c r="D9226" s="44" t="s">
        <v>37625</v>
      </c>
    </row>
    <row r="9227" spans="1:4" x14ac:dyDescent="0.2">
      <c r="A9227" s="43"/>
      <c r="C9227" s="43" t="s">
        <v>9224</v>
      </c>
      <c r="D9227" s="44" t="s">
        <v>37626</v>
      </c>
    </row>
    <row r="9228" spans="1:4" x14ac:dyDescent="0.2">
      <c r="A9228" s="43"/>
      <c r="C9228" s="43" t="s">
        <v>9225</v>
      </c>
      <c r="D9228" s="44" t="s">
        <v>37627</v>
      </c>
    </row>
    <row r="9229" spans="1:4" x14ac:dyDescent="0.2">
      <c r="A9229" s="43"/>
      <c r="C9229" s="43" t="s">
        <v>9226</v>
      </c>
      <c r="D9229" s="44" t="s">
        <v>37628</v>
      </c>
    </row>
    <row r="9230" spans="1:4" ht="24" x14ac:dyDescent="0.2">
      <c r="A9230" s="43" t="s">
        <v>37629</v>
      </c>
      <c r="B9230" s="26" t="s">
        <v>37630</v>
      </c>
      <c r="C9230" s="43" t="s">
        <v>9227</v>
      </c>
      <c r="D9230" s="44" t="s">
        <v>37631</v>
      </c>
    </row>
    <row r="9231" spans="1:4" x14ac:dyDescent="0.2">
      <c r="A9231" s="43"/>
      <c r="C9231" s="43" t="s">
        <v>9228</v>
      </c>
      <c r="D9231" s="44" t="s">
        <v>37632</v>
      </c>
    </row>
    <row r="9232" spans="1:4" x14ac:dyDescent="0.2">
      <c r="A9232" s="43"/>
      <c r="C9232" s="43" t="s">
        <v>9229</v>
      </c>
      <c r="D9232" s="44" t="s">
        <v>37633</v>
      </c>
    </row>
    <row r="9233" spans="1:4" x14ac:dyDescent="0.2">
      <c r="A9233" s="43"/>
      <c r="C9233" s="43" t="s">
        <v>9230</v>
      </c>
      <c r="D9233" s="44" t="s">
        <v>37634</v>
      </c>
    </row>
    <row r="9234" spans="1:4" x14ac:dyDescent="0.2">
      <c r="A9234" s="43"/>
      <c r="C9234" s="43" t="s">
        <v>9231</v>
      </c>
      <c r="D9234" s="44" t="s">
        <v>37635</v>
      </c>
    </row>
    <row r="9235" spans="1:4" x14ac:dyDescent="0.2">
      <c r="A9235" s="43"/>
      <c r="C9235" s="43" t="s">
        <v>9232</v>
      </c>
      <c r="D9235" s="44" t="s">
        <v>37636</v>
      </c>
    </row>
    <row r="9236" spans="1:4" x14ac:dyDescent="0.2">
      <c r="A9236" s="43"/>
      <c r="C9236" s="43" t="s">
        <v>9233</v>
      </c>
      <c r="D9236" s="44" t="s">
        <v>37637</v>
      </c>
    </row>
    <row r="9237" spans="1:4" x14ac:dyDescent="0.2">
      <c r="A9237" s="43"/>
      <c r="C9237" s="43" t="s">
        <v>9234</v>
      </c>
      <c r="D9237" s="44" t="s">
        <v>37638</v>
      </c>
    </row>
    <row r="9238" spans="1:4" x14ac:dyDescent="0.2">
      <c r="A9238" s="43"/>
      <c r="C9238" s="43" t="s">
        <v>9235</v>
      </c>
      <c r="D9238" s="44" t="s">
        <v>37639</v>
      </c>
    </row>
    <row r="9239" spans="1:4" x14ac:dyDescent="0.2">
      <c r="A9239" s="43"/>
      <c r="C9239" s="43" t="s">
        <v>9236</v>
      </c>
      <c r="D9239" s="44" t="s">
        <v>37640</v>
      </c>
    </row>
    <row r="9240" spans="1:4" ht="24" x14ac:dyDescent="0.2">
      <c r="A9240" s="43" t="s">
        <v>37641</v>
      </c>
      <c r="B9240" s="26" t="s">
        <v>37642</v>
      </c>
      <c r="C9240" s="43" t="s">
        <v>9237</v>
      </c>
      <c r="D9240" s="44" t="s">
        <v>37643</v>
      </c>
    </row>
    <row r="9241" spans="1:4" x14ac:dyDescent="0.2">
      <c r="A9241" s="43"/>
      <c r="C9241" s="43" t="s">
        <v>9238</v>
      </c>
      <c r="D9241" s="44" t="s">
        <v>37644</v>
      </c>
    </row>
    <row r="9242" spans="1:4" x14ac:dyDescent="0.2">
      <c r="A9242" s="43"/>
      <c r="C9242" s="43" t="s">
        <v>9239</v>
      </c>
      <c r="D9242" s="44" t="s">
        <v>37645</v>
      </c>
    </row>
    <row r="9243" spans="1:4" x14ac:dyDescent="0.2">
      <c r="A9243" s="43"/>
      <c r="C9243" s="43" t="s">
        <v>9240</v>
      </c>
      <c r="D9243" s="44" t="s">
        <v>37646</v>
      </c>
    </row>
    <row r="9244" spans="1:4" x14ac:dyDescent="0.2">
      <c r="A9244" s="43"/>
      <c r="C9244" s="43" t="s">
        <v>9241</v>
      </c>
      <c r="D9244" s="44" t="s">
        <v>37647</v>
      </c>
    </row>
    <row r="9245" spans="1:4" x14ac:dyDescent="0.2">
      <c r="A9245" s="43"/>
      <c r="C9245" s="43" t="s">
        <v>9242</v>
      </c>
      <c r="D9245" s="44" t="s">
        <v>37648</v>
      </c>
    </row>
    <row r="9246" spans="1:4" x14ac:dyDescent="0.2">
      <c r="A9246" s="43"/>
      <c r="C9246" s="43" t="s">
        <v>9243</v>
      </c>
      <c r="D9246" s="44" t="s">
        <v>37649</v>
      </c>
    </row>
    <row r="9247" spans="1:4" ht="24" x14ac:dyDescent="0.2">
      <c r="A9247" s="43" t="s">
        <v>37650</v>
      </c>
      <c r="B9247" s="26" t="s">
        <v>37651</v>
      </c>
      <c r="C9247" s="43" t="s">
        <v>9244</v>
      </c>
      <c r="D9247" s="44" t="s">
        <v>37652</v>
      </c>
    </row>
    <row r="9248" spans="1:4" x14ac:dyDescent="0.2">
      <c r="A9248" s="43"/>
      <c r="C9248" s="43" t="s">
        <v>9245</v>
      </c>
      <c r="D9248" s="44" t="s">
        <v>37653</v>
      </c>
    </row>
    <row r="9249" spans="1:4" x14ac:dyDescent="0.2">
      <c r="A9249" s="43"/>
      <c r="C9249" s="43" t="s">
        <v>9246</v>
      </c>
      <c r="D9249" s="44" t="s">
        <v>37654</v>
      </c>
    </row>
    <row r="9250" spans="1:4" x14ac:dyDescent="0.2">
      <c r="A9250" s="43"/>
      <c r="C9250" s="43" t="s">
        <v>9247</v>
      </c>
      <c r="D9250" s="44" t="s">
        <v>37655</v>
      </c>
    </row>
    <row r="9251" spans="1:4" x14ac:dyDescent="0.2">
      <c r="A9251" s="43"/>
      <c r="C9251" s="43" t="s">
        <v>9248</v>
      </c>
      <c r="D9251" s="44" t="s">
        <v>37656</v>
      </c>
    </row>
    <row r="9252" spans="1:4" ht="24" x14ac:dyDescent="0.2">
      <c r="A9252" s="43" t="s">
        <v>37657</v>
      </c>
      <c r="B9252" s="26" t="s">
        <v>37658</v>
      </c>
      <c r="C9252" s="43" t="s">
        <v>9249</v>
      </c>
      <c r="D9252" s="44" t="s">
        <v>37659</v>
      </c>
    </row>
    <row r="9253" spans="1:4" x14ac:dyDescent="0.2">
      <c r="A9253" s="43"/>
      <c r="C9253" s="43" t="s">
        <v>9250</v>
      </c>
      <c r="D9253" s="44" t="s">
        <v>37660</v>
      </c>
    </row>
    <row r="9254" spans="1:4" x14ac:dyDescent="0.2">
      <c r="A9254" s="43"/>
      <c r="C9254" s="43" t="s">
        <v>9251</v>
      </c>
      <c r="D9254" s="44" t="s">
        <v>37661</v>
      </c>
    </row>
    <row r="9255" spans="1:4" x14ac:dyDescent="0.2">
      <c r="A9255" s="43"/>
      <c r="C9255" s="43" t="s">
        <v>9252</v>
      </c>
      <c r="D9255" s="44" t="s">
        <v>37662</v>
      </c>
    </row>
    <row r="9256" spans="1:4" x14ac:dyDescent="0.2">
      <c r="A9256" s="43"/>
      <c r="C9256" s="43" t="s">
        <v>9253</v>
      </c>
      <c r="D9256" s="44" t="s">
        <v>37663</v>
      </c>
    </row>
    <row r="9257" spans="1:4" ht="24" x14ac:dyDescent="0.2">
      <c r="A9257" s="43" t="s">
        <v>37664</v>
      </c>
      <c r="B9257" s="26" t="s">
        <v>37665</v>
      </c>
      <c r="C9257" s="43" t="s">
        <v>37664</v>
      </c>
      <c r="D9257" s="44" t="s">
        <v>37666</v>
      </c>
    </row>
    <row r="9258" spans="1:4" x14ac:dyDescent="0.2">
      <c r="A9258" s="43" t="s">
        <v>37667</v>
      </c>
      <c r="B9258" s="26" t="s">
        <v>37668</v>
      </c>
      <c r="C9258" s="43" t="s">
        <v>37667</v>
      </c>
      <c r="D9258" s="44" t="s">
        <v>37668</v>
      </c>
    </row>
    <row r="9259" spans="1:4" x14ac:dyDescent="0.2">
      <c r="A9259" s="43" t="s">
        <v>37669</v>
      </c>
      <c r="B9259" s="26" t="s">
        <v>37670</v>
      </c>
      <c r="C9259" s="43" t="s">
        <v>9256</v>
      </c>
      <c r="D9259" s="44" t="s">
        <v>37671</v>
      </c>
    </row>
    <row r="9260" spans="1:4" x14ac:dyDescent="0.2">
      <c r="A9260" s="43"/>
      <c r="C9260" s="43" t="s">
        <v>9257</v>
      </c>
      <c r="D9260" s="44" t="s">
        <v>37672</v>
      </c>
    </row>
    <row r="9261" spans="1:4" x14ac:dyDescent="0.2">
      <c r="A9261" s="43"/>
      <c r="C9261" s="43" t="s">
        <v>9258</v>
      </c>
      <c r="D9261" s="44" t="s">
        <v>37673</v>
      </c>
    </row>
    <row r="9262" spans="1:4" x14ac:dyDescent="0.2">
      <c r="A9262" s="43"/>
      <c r="C9262" s="43" t="s">
        <v>9259</v>
      </c>
      <c r="D9262" s="44" t="s">
        <v>37674</v>
      </c>
    </row>
    <row r="9263" spans="1:4" x14ac:dyDescent="0.2">
      <c r="A9263" s="43"/>
      <c r="C9263" s="43" t="s">
        <v>9260</v>
      </c>
      <c r="D9263" s="44" t="s">
        <v>37675</v>
      </c>
    </row>
    <row r="9264" spans="1:4" x14ac:dyDescent="0.2">
      <c r="A9264" s="43"/>
      <c r="C9264" s="43" t="s">
        <v>9261</v>
      </c>
      <c r="D9264" s="44" t="s">
        <v>37676</v>
      </c>
    </row>
    <row r="9265" spans="1:4" x14ac:dyDescent="0.2">
      <c r="A9265" s="43"/>
      <c r="C9265" s="43" t="s">
        <v>9262</v>
      </c>
      <c r="D9265" s="44" t="s">
        <v>37677</v>
      </c>
    </row>
    <row r="9266" spans="1:4" x14ac:dyDescent="0.2">
      <c r="A9266" s="43"/>
      <c r="C9266" s="43" t="s">
        <v>9263</v>
      </c>
      <c r="D9266" s="44" t="s">
        <v>37678</v>
      </c>
    </row>
    <row r="9267" spans="1:4" x14ac:dyDescent="0.2">
      <c r="A9267" s="43"/>
      <c r="C9267" s="43" t="s">
        <v>9264</v>
      </c>
      <c r="D9267" s="44" t="s">
        <v>37679</v>
      </c>
    </row>
    <row r="9268" spans="1:4" x14ac:dyDescent="0.2">
      <c r="A9268" s="43"/>
      <c r="C9268" s="43" t="s">
        <v>9265</v>
      </c>
      <c r="D9268" s="44" t="s">
        <v>37680</v>
      </c>
    </row>
    <row r="9269" spans="1:4" ht="24" x14ac:dyDescent="0.2">
      <c r="A9269" s="43" t="s">
        <v>37681</v>
      </c>
      <c r="B9269" s="26" t="s">
        <v>37682</v>
      </c>
      <c r="C9269" s="43" t="s">
        <v>9266</v>
      </c>
      <c r="D9269" s="44" t="s">
        <v>37683</v>
      </c>
    </row>
    <row r="9270" spans="1:4" x14ac:dyDescent="0.2">
      <c r="A9270" s="43"/>
      <c r="C9270" s="43" t="s">
        <v>9267</v>
      </c>
      <c r="D9270" s="44" t="s">
        <v>37684</v>
      </c>
    </row>
    <row r="9271" spans="1:4" x14ac:dyDescent="0.2">
      <c r="A9271" s="43"/>
      <c r="C9271" s="43" t="s">
        <v>9268</v>
      </c>
      <c r="D9271" s="44" t="s">
        <v>37685</v>
      </c>
    </row>
    <row r="9272" spans="1:4" x14ac:dyDescent="0.2">
      <c r="A9272" s="43"/>
      <c r="C9272" s="43" t="s">
        <v>9269</v>
      </c>
      <c r="D9272" s="44" t="s">
        <v>37686</v>
      </c>
    </row>
    <row r="9273" spans="1:4" x14ac:dyDescent="0.2">
      <c r="A9273" s="43"/>
      <c r="C9273" s="43" t="s">
        <v>9270</v>
      </c>
      <c r="D9273" s="44" t="s">
        <v>37687</v>
      </c>
    </row>
    <row r="9274" spans="1:4" x14ac:dyDescent="0.2">
      <c r="A9274" s="43"/>
      <c r="C9274" s="43" t="s">
        <v>9271</v>
      </c>
      <c r="D9274" s="44" t="s">
        <v>37688</v>
      </c>
    </row>
    <row r="9275" spans="1:4" x14ac:dyDescent="0.2">
      <c r="A9275" s="43"/>
      <c r="C9275" s="43" t="s">
        <v>9272</v>
      </c>
      <c r="D9275" s="44" t="s">
        <v>37689</v>
      </c>
    </row>
    <row r="9276" spans="1:4" x14ac:dyDescent="0.2">
      <c r="A9276" s="43"/>
      <c r="C9276" s="43" t="s">
        <v>9273</v>
      </c>
      <c r="D9276" s="44" t="s">
        <v>37690</v>
      </c>
    </row>
    <row r="9277" spans="1:4" x14ac:dyDescent="0.2">
      <c r="A9277" s="43"/>
      <c r="C9277" s="43" t="s">
        <v>9274</v>
      </c>
      <c r="D9277" s="44" t="s">
        <v>37691</v>
      </c>
    </row>
    <row r="9278" spans="1:4" x14ac:dyDescent="0.2">
      <c r="A9278" s="43"/>
      <c r="C9278" s="43" t="s">
        <v>9275</v>
      </c>
      <c r="D9278" s="44" t="s">
        <v>37692</v>
      </c>
    </row>
    <row r="9279" spans="1:4" ht="24" x14ac:dyDescent="0.2">
      <c r="A9279" s="43" t="s">
        <v>37693</v>
      </c>
      <c r="B9279" s="26" t="s">
        <v>37694</v>
      </c>
      <c r="C9279" s="43" t="s">
        <v>9276</v>
      </c>
      <c r="D9279" s="44" t="s">
        <v>37695</v>
      </c>
    </row>
    <row r="9280" spans="1:4" x14ac:dyDescent="0.2">
      <c r="A9280" s="43"/>
      <c r="C9280" s="43" t="s">
        <v>9277</v>
      </c>
      <c r="D9280" s="44" t="s">
        <v>37696</v>
      </c>
    </row>
    <row r="9281" spans="1:4" x14ac:dyDescent="0.2">
      <c r="A9281" s="43"/>
      <c r="C9281" s="43" t="s">
        <v>9278</v>
      </c>
      <c r="D9281" s="44" t="s">
        <v>37697</v>
      </c>
    </row>
    <row r="9282" spans="1:4" x14ac:dyDescent="0.2">
      <c r="A9282" s="43"/>
      <c r="C9282" s="43" t="s">
        <v>9279</v>
      </c>
      <c r="D9282" s="44" t="s">
        <v>37698</v>
      </c>
    </row>
    <row r="9283" spans="1:4" x14ac:dyDescent="0.2">
      <c r="A9283" s="43"/>
      <c r="C9283" s="43" t="s">
        <v>9280</v>
      </c>
      <c r="D9283" s="44" t="s">
        <v>37699</v>
      </c>
    </row>
    <row r="9284" spans="1:4" x14ac:dyDescent="0.2">
      <c r="A9284" s="43"/>
      <c r="C9284" s="43" t="s">
        <v>9281</v>
      </c>
      <c r="D9284" s="44" t="s">
        <v>37700</v>
      </c>
    </row>
    <row r="9285" spans="1:4" x14ac:dyDescent="0.2">
      <c r="A9285" s="43"/>
      <c r="C9285" s="43" t="s">
        <v>9282</v>
      </c>
      <c r="D9285" s="44" t="s">
        <v>37701</v>
      </c>
    </row>
    <row r="9286" spans="1:4" x14ac:dyDescent="0.2">
      <c r="A9286" s="43"/>
      <c r="C9286" s="43" t="s">
        <v>9283</v>
      </c>
      <c r="D9286" s="44" t="s">
        <v>37702</v>
      </c>
    </row>
    <row r="9287" spans="1:4" x14ac:dyDescent="0.2">
      <c r="A9287" s="43"/>
      <c r="C9287" s="43" t="s">
        <v>9284</v>
      </c>
      <c r="D9287" s="44" t="s">
        <v>37703</v>
      </c>
    </row>
    <row r="9288" spans="1:4" x14ac:dyDescent="0.2">
      <c r="A9288" s="43"/>
      <c r="C9288" s="43" t="s">
        <v>9285</v>
      </c>
      <c r="D9288" s="44" t="s">
        <v>37704</v>
      </c>
    </row>
    <row r="9289" spans="1:4" ht="24" x14ac:dyDescent="0.2">
      <c r="A9289" s="43" t="s">
        <v>37705</v>
      </c>
      <c r="B9289" s="26" t="s">
        <v>37706</v>
      </c>
      <c r="C9289" s="43" t="s">
        <v>9286</v>
      </c>
      <c r="D9289" s="44" t="s">
        <v>37707</v>
      </c>
    </row>
    <row r="9290" spans="1:4" x14ac:dyDescent="0.2">
      <c r="A9290" s="43"/>
      <c r="C9290" s="43" t="s">
        <v>9287</v>
      </c>
      <c r="D9290" s="44" t="s">
        <v>37708</v>
      </c>
    </row>
    <row r="9291" spans="1:4" x14ac:dyDescent="0.2">
      <c r="A9291" s="43"/>
      <c r="C9291" s="43" t="s">
        <v>9288</v>
      </c>
      <c r="D9291" s="44" t="s">
        <v>37709</v>
      </c>
    </row>
    <row r="9292" spans="1:4" x14ac:dyDescent="0.2">
      <c r="A9292" s="43"/>
      <c r="C9292" s="43" t="s">
        <v>9289</v>
      </c>
      <c r="D9292" s="44" t="s">
        <v>37710</v>
      </c>
    </row>
    <row r="9293" spans="1:4" x14ac:dyDescent="0.2">
      <c r="A9293" s="43"/>
      <c r="C9293" s="43" t="s">
        <v>9290</v>
      </c>
      <c r="D9293" s="44" t="s">
        <v>37711</v>
      </c>
    </row>
    <row r="9294" spans="1:4" x14ac:dyDescent="0.2">
      <c r="A9294" s="43"/>
      <c r="C9294" s="43" t="s">
        <v>9291</v>
      </c>
      <c r="D9294" s="44" t="s">
        <v>37712</v>
      </c>
    </row>
    <row r="9295" spans="1:4" x14ac:dyDescent="0.2">
      <c r="A9295" s="43"/>
      <c r="C9295" s="43" t="s">
        <v>9292</v>
      </c>
      <c r="D9295" s="44" t="s">
        <v>37713</v>
      </c>
    </row>
    <row r="9296" spans="1:4" x14ac:dyDescent="0.2">
      <c r="A9296" s="43"/>
      <c r="C9296" s="43" t="s">
        <v>9293</v>
      </c>
      <c r="D9296" s="44" t="s">
        <v>37714</v>
      </c>
    </row>
    <row r="9297" spans="1:4" x14ac:dyDescent="0.2">
      <c r="A9297" s="43"/>
      <c r="C9297" s="43" t="s">
        <v>9294</v>
      </c>
      <c r="D9297" s="44" t="s">
        <v>37715</v>
      </c>
    </row>
    <row r="9298" spans="1:4" x14ac:dyDescent="0.2">
      <c r="A9298" s="43"/>
      <c r="C9298" s="43" t="s">
        <v>9295</v>
      </c>
      <c r="D9298" s="44" t="s">
        <v>37716</v>
      </c>
    </row>
    <row r="9299" spans="1:4" ht="24" x14ac:dyDescent="0.2">
      <c r="A9299" s="43" t="s">
        <v>37717</v>
      </c>
      <c r="B9299" s="26" t="s">
        <v>37718</v>
      </c>
      <c r="C9299" s="43" t="s">
        <v>9296</v>
      </c>
      <c r="D9299" s="44" t="s">
        <v>37719</v>
      </c>
    </row>
    <row r="9300" spans="1:4" x14ac:dyDescent="0.2">
      <c r="A9300" s="43"/>
      <c r="C9300" s="43" t="s">
        <v>9297</v>
      </c>
      <c r="D9300" s="44" t="s">
        <v>37720</v>
      </c>
    </row>
    <row r="9301" spans="1:4" x14ac:dyDescent="0.2">
      <c r="A9301" s="43"/>
      <c r="C9301" s="43" t="s">
        <v>9298</v>
      </c>
      <c r="D9301" s="44" t="s">
        <v>37721</v>
      </c>
    </row>
    <row r="9302" spans="1:4" x14ac:dyDescent="0.2">
      <c r="A9302" s="43"/>
      <c r="C9302" s="43" t="s">
        <v>9299</v>
      </c>
      <c r="D9302" s="44" t="s">
        <v>37722</v>
      </c>
    </row>
    <row r="9303" spans="1:4" x14ac:dyDescent="0.2">
      <c r="A9303" s="43"/>
      <c r="C9303" s="43" t="s">
        <v>9300</v>
      </c>
      <c r="D9303" s="44" t="s">
        <v>37723</v>
      </c>
    </row>
    <row r="9304" spans="1:4" x14ac:dyDescent="0.2">
      <c r="A9304" s="43"/>
      <c r="C9304" s="43" t="s">
        <v>9301</v>
      </c>
      <c r="D9304" s="44" t="s">
        <v>37724</v>
      </c>
    </row>
    <row r="9305" spans="1:4" x14ac:dyDescent="0.2">
      <c r="A9305" s="43"/>
      <c r="C9305" s="43" t="s">
        <v>9302</v>
      </c>
      <c r="D9305" s="44" t="s">
        <v>37725</v>
      </c>
    </row>
    <row r="9306" spans="1:4" x14ac:dyDescent="0.2">
      <c r="A9306" s="43"/>
      <c r="C9306" s="43" t="s">
        <v>9303</v>
      </c>
      <c r="D9306" s="44" t="s">
        <v>37726</v>
      </c>
    </row>
    <row r="9307" spans="1:4" x14ac:dyDescent="0.2">
      <c r="A9307" s="43"/>
      <c r="C9307" s="43" t="s">
        <v>9304</v>
      </c>
      <c r="D9307" s="44" t="s">
        <v>37727</v>
      </c>
    </row>
    <row r="9308" spans="1:4" x14ac:dyDescent="0.2">
      <c r="A9308" s="43"/>
      <c r="C9308" s="43" t="s">
        <v>9305</v>
      </c>
      <c r="D9308" s="44" t="s">
        <v>37728</v>
      </c>
    </row>
    <row r="9309" spans="1:4" x14ac:dyDescent="0.2">
      <c r="A9309" s="43" t="s">
        <v>37729</v>
      </c>
      <c r="B9309" s="26" t="s">
        <v>37730</v>
      </c>
      <c r="C9309" s="43" t="s">
        <v>9306</v>
      </c>
      <c r="D9309" s="44" t="s">
        <v>37731</v>
      </c>
    </row>
    <row r="9310" spans="1:4" x14ac:dyDescent="0.2">
      <c r="A9310" s="43"/>
      <c r="C9310" s="43" t="s">
        <v>9307</v>
      </c>
      <c r="D9310" s="44" t="s">
        <v>37732</v>
      </c>
    </row>
    <row r="9311" spans="1:4" x14ac:dyDescent="0.2">
      <c r="A9311" s="43"/>
      <c r="C9311" s="43" t="s">
        <v>9308</v>
      </c>
      <c r="D9311" s="44" t="s">
        <v>37733</v>
      </c>
    </row>
    <row r="9312" spans="1:4" x14ac:dyDescent="0.2">
      <c r="A9312" s="43"/>
      <c r="C9312" s="43" t="s">
        <v>9309</v>
      </c>
      <c r="D9312" s="44" t="s">
        <v>37734</v>
      </c>
    </row>
    <row r="9313" spans="1:4" x14ac:dyDescent="0.2">
      <c r="A9313" s="43"/>
      <c r="C9313" s="43" t="s">
        <v>9310</v>
      </c>
      <c r="D9313" s="44" t="s">
        <v>37735</v>
      </c>
    </row>
    <row r="9314" spans="1:4" x14ac:dyDescent="0.2">
      <c r="A9314" s="43"/>
      <c r="C9314" s="43" t="s">
        <v>9311</v>
      </c>
      <c r="D9314" s="44" t="s">
        <v>37736</v>
      </c>
    </row>
    <row r="9315" spans="1:4" x14ac:dyDescent="0.2">
      <c r="A9315" s="43"/>
      <c r="C9315" s="43" t="s">
        <v>9312</v>
      </c>
      <c r="D9315" s="44" t="s">
        <v>37737</v>
      </c>
    </row>
    <row r="9316" spans="1:4" x14ac:dyDescent="0.2">
      <c r="A9316" s="43"/>
      <c r="C9316" s="43" t="s">
        <v>9313</v>
      </c>
      <c r="D9316" s="44" t="s">
        <v>37738</v>
      </c>
    </row>
    <row r="9317" spans="1:4" x14ac:dyDescent="0.2">
      <c r="A9317" s="43"/>
      <c r="C9317" s="43" t="s">
        <v>9314</v>
      </c>
      <c r="D9317" s="44" t="s">
        <v>37739</v>
      </c>
    </row>
    <row r="9318" spans="1:4" x14ac:dyDescent="0.2">
      <c r="A9318" s="43"/>
      <c r="C9318" s="43" t="s">
        <v>9315</v>
      </c>
      <c r="D9318" s="44" t="s">
        <v>37740</v>
      </c>
    </row>
    <row r="9319" spans="1:4" x14ac:dyDescent="0.2">
      <c r="A9319" s="43" t="s">
        <v>37741</v>
      </c>
      <c r="B9319" s="26" t="s">
        <v>37742</v>
      </c>
      <c r="C9319" s="43" t="s">
        <v>9316</v>
      </c>
      <c r="D9319" s="44" t="s">
        <v>37743</v>
      </c>
    </row>
    <row r="9320" spans="1:4" x14ac:dyDescent="0.2">
      <c r="A9320" s="43"/>
      <c r="C9320" s="43" t="s">
        <v>9317</v>
      </c>
      <c r="D9320" s="44" t="s">
        <v>37744</v>
      </c>
    </row>
    <row r="9321" spans="1:4" x14ac:dyDescent="0.2">
      <c r="A9321" s="43"/>
      <c r="C9321" s="43" t="s">
        <v>9318</v>
      </c>
      <c r="D9321" s="44" t="s">
        <v>37745</v>
      </c>
    </row>
    <row r="9322" spans="1:4" x14ac:dyDescent="0.2">
      <c r="A9322" s="43"/>
      <c r="C9322" s="43" t="s">
        <v>9319</v>
      </c>
      <c r="D9322" s="44" t="s">
        <v>37746</v>
      </c>
    </row>
    <row r="9323" spans="1:4" x14ac:dyDescent="0.2">
      <c r="A9323" s="43"/>
      <c r="C9323" s="43" t="s">
        <v>9320</v>
      </c>
      <c r="D9323" s="44" t="s">
        <v>37747</v>
      </c>
    </row>
    <row r="9324" spans="1:4" x14ac:dyDescent="0.2">
      <c r="A9324" s="43"/>
      <c r="C9324" s="43" t="s">
        <v>9321</v>
      </c>
      <c r="D9324" s="44" t="s">
        <v>37748</v>
      </c>
    </row>
    <row r="9325" spans="1:4" x14ac:dyDescent="0.2">
      <c r="A9325" s="43"/>
      <c r="C9325" s="43" t="s">
        <v>9322</v>
      </c>
      <c r="D9325" s="44" t="s">
        <v>37749</v>
      </c>
    </row>
    <row r="9326" spans="1:4" x14ac:dyDescent="0.2">
      <c r="A9326" s="43"/>
      <c r="C9326" s="43" t="s">
        <v>9323</v>
      </c>
      <c r="D9326" s="44" t="s">
        <v>37750</v>
      </c>
    </row>
    <row r="9327" spans="1:4" x14ac:dyDescent="0.2">
      <c r="A9327" s="43"/>
      <c r="C9327" s="43" t="s">
        <v>9324</v>
      </c>
      <c r="D9327" s="44" t="s">
        <v>37751</v>
      </c>
    </row>
    <row r="9328" spans="1:4" x14ac:dyDescent="0.2">
      <c r="A9328" s="43"/>
      <c r="C9328" s="43" t="s">
        <v>9325</v>
      </c>
      <c r="D9328" s="44" t="s">
        <v>37752</v>
      </c>
    </row>
    <row r="9329" spans="1:4" x14ac:dyDescent="0.2">
      <c r="A9329" s="43" t="s">
        <v>37753</v>
      </c>
      <c r="B9329" s="26" t="s">
        <v>37754</v>
      </c>
      <c r="C9329" s="43" t="s">
        <v>9326</v>
      </c>
      <c r="D9329" s="44" t="s">
        <v>37755</v>
      </c>
    </row>
    <row r="9330" spans="1:4" x14ac:dyDescent="0.2">
      <c r="A9330" s="43"/>
      <c r="C9330" s="43" t="s">
        <v>9327</v>
      </c>
      <c r="D9330" s="44" t="s">
        <v>37756</v>
      </c>
    </row>
    <row r="9331" spans="1:4" x14ac:dyDescent="0.2">
      <c r="A9331" s="43"/>
      <c r="C9331" s="43" t="s">
        <v>9328</v>
      </c>
      <c r="D9331" s="44" t="s">
        <v>37757</v>
      </c>
    </row>
    <row r="9332" spans="1:4" x14ac:dyDescent="0.2">
      <c r="A9332" s="43"/>
      <c r="C9332" s="43" t="s">
        <v>9329</v>
      </c>
      <c r="D9332" s="44" t="s">
        <v>37758</v>
      </c>
    </row>
    <row r="9333" spans="1:4" x14ac:dyDescent="0.2">
      <c r="A9333" s="43"/>
      <c r="C9333" s="43" t="s">
        <v>9330</v>
      </c>
      <c r="D9333" s="44" t="s">
        <v>37759</v>
      </c>
    </row>
    <row r="9334" spans="1:4" x14ac:dyDescent="0.2">
      <c r="A9334" s="43"/>
      <c r="C9334" s="43" t="s">
        <v>9331</v>
      </c>
      <c r="D9334" s="44" t="s">
        <v>37760</v>
      </c>
    </row>
    <row r="9335" spans="1:4" x14ac:dyDescent="0.2">
      <c r="A9335" s="43"/>
      <c r="C9335" s="43" t="s">
        <v>9332</v>
      </c>
      <c r="D9335" s="44" t="s">
        <v>37761</v>
      </c>
    </row>
    <row r="9336" spans="1:4" x14ac:dyDescent="0.2">
      <c r="A9336" s="43"/>
      <c r="C9336" s="43" t="s">
        <v>9333</v>
      </c>
      <c r="D9336" s="44" t="s">
        <v>37762</v>
      </c>
    </row>
    <row r="9337" spans="1:4" x14ac:dyDescent="0.2">
      <c r="A9337" s="43"/>
      <c r="C9337" s="43" t="s">
        <v>9334</v>
      </c>
      <c r="D9337" s="44" t="s">
        <v>37763</v>
      </c>
    </row>
    <row r="9338" spans="1:4" x14ac:dyDescent="0.2">
      <c r="A9338" s="43"/>
      <c r="C9338" s="43" t="s">
        <v>9335</v>
      </c>
      <c r="D9338" s="44" t="s">
        <v>37764</v>
      </c>
    </row>
    <row r="9339" spans="1:4" x14ac:dyDescent="0.2">
      <c r="A9339" s="43" t="s">
        <v>37765</v>
      </c>
      <c r="B9339" s="26" t="s">
        <v>37766</v>
      </c>
      <c r="C9339" s="43" t="s">
        <v>9336</v>
      </c>
      <c r="D9339" s="44" t="s">
        <v>37767</v>
      </c>
    </row>
    <row r="9340" spans="1:4" x14ac:dyDescent="0.2">
      <c r="A9340" s="43"/>
      <c r="C9340" s="43" t="s">
        <v>9337</v>
      </c>
      <c r="D9340" s="44" t="s">
        <v>37768</v>
      </c>
    </row>
    <row r="9341" spans="1:4" x14ac:dyDescent="0.2">
      <c r="A9341" s="43"/>
      <c r="C9341" s="43" t="s">
        <v>9338</v>
      </c>
      <c r="D9341" s="44" t="s">
        <v>37769</v>
      </c>
    </row>
    <row r="9342" spans="1:4" x14ac:dyDescent="0.2">
      <c r="A9342" s="43"/>
      <c r="C9342" s="43" t="s">
        <v>9339</v>
      </c>
      <c r="D9342" s="44" t="s">
        <v>37770</v>
      </c>
    </row>
    <row r="9343" spans="1:4" x14ac:dyDescent="0.2">
      <c r="A9343" s="43"/>
      <c r="C9343" s="43" t="s">
        <v>9340</v>
      </c>
      <c r="D9343" s="44" t="s">
        <v>37771</v>
      </c>
    </row>
    <row r="9344" spans="1:4" x14ac:dyDescent="0.2">
      <c r="A9344" s="43"/>
      <c r="C9344" s="43" t="s">
        <v>9341</v>
      </c>
      <c r="D9344" s="44" t="s">
        <v>37772</v>
      </c>
    </row>
    <row r="9345" spans="1:4" x14ac:dyDescent="0.2">
      <c r="A9345" s="43"/>
      <c r="C9345" s="43" t="s">
        <v>9342</v>
      </c>
      <c r="D9345" s="44" t="s">
        <v>37773</v>
      </c>
    </row>
    <row r="9346" spans="1:4" x14ac:dyDescent="0.2">
      <c r="A9346" s="43"/>
      <c r="C9346" s="43" t="s">
        <v>9343</v>
      </c>
      <c r="D9346" s="44" t="s">
        <v>37774</v>
      </c>
    </row>
    <row r="9347" spans="1:4" x14ac:dyDescent="0.2">
      <c r="A9347" s="43"/>
      <c r="C9347" s="43" t="s">
        <v>9344</v>
      </c>
      <c r="D9347" s="44" t="s">
        <v>37775</v>
      </c>
    </row>
    <row r="9348" spans="1:4" x14ac:dyDescent="0.2">
      <c r="A9348" s="43"/>
      <c r="C9348" s="43" t="s">
        <v>9345</v>
      </c>
      <c r="D9348" s="44" t="s">
        <v>37776</v>
      </c>
    </row>
    <row r="9349" spans="1:4" ht="24" x14ac:dyDescent="0.2">
      <c r="A9349" s="43" t="s">
        <v>37777</v>
      </c>
      <c r="B9349" s="26" t="s">
        <v>37778</v>
      </c>
      <c r="C9349" s="43" t="s">
        <v>9346</v>
      </c>
      <c r="D9349" s="44" t="s">
        <v>37779</v>
      </c>
    </row>
    <row r="9350" spans="1:4" x14ac:dyDescent="0.2">
      <c r="A9350" s="43"/>
      <c r="C9350" s="43" t="s">
        <v>9347</v>
      </c>
      <c r="D9350" s="44" t="s">
        <v>37780</v>
      </c>
    </row>
    <row r="9351" spans="1:4" x14ac:dyDescent="0.2">
      <c r="A9351" s="43"/>
      <c r="C9351" s="43" t="s">
        <v>9348</v>
      </c>
      <c r="D9351" s="44" t="s">
        <v>37781</v>
      </c>
    </row>
    <row r="9352" spans="1:4" x14ac:dyDescent="0.2">
      <c r="A9352" s="43"/>
      <c r="C9352" s="43" t="s">
        <v>9349</v>
      </c>
      <c r="D9352" s="44" t="s">
        <v>37782</v>
      </c>
    </row>
    <row r="9353" spans="1:4" x14ac:dyDescent="0.2">
      <c r="A9353" s="43"/>
      <c r="C9353" s="43" t="s">
        <v>9350</v>
      </c>
      <c r="D9353" s="44" t="s">
        <v>37783</v>
      </c>
    </row>
    <row r="9354" spans="1:4" x14ac:dyDescent="0.2">
      <c r="A9354" s="43"/>
      <c r="C9354" s="43" t="s">
        <v>9351</v>
      </c>
      <c r="D9354" s="44" t="s">
        <v>37784</v>
      </c>
    </row>
    <row r="9355" spans="1:4" x14ac:dyDescent="0.2">
      <c r="A9355" s="43"/>
      <c r="C9355" s="43" t="s">
        <v>9352</v>
      </c>
      <c r="D9355" s="44" t="s">
        <v>37785</v>
      </c>
    </row>
    <row r="9356" spans="1:4" x14ac:dyDescent="0.2">
      <c r="A9356" s="43"/>
      <c r="C9356" s="43" t="s">
        <v>9353</v>
      </c>
      <c r="D9356" s="44" t="s">
        <v>37786</v>
      </c>
    </row>
    <row r="9357" spans="1:4" x14ac:dyDescent="0.2">
      <c r="A9357" s="43"/>
      <c r="C9357" s="43" t="s">
        <v>9354</v>
      </c>
      <c r="D9357" s="44" t="s">
        <v>37787</v>
      </c>
    </row>
    <row r="9358" spans="1:4" x14ac:dyDescent="0.2">
      <c r="A9358" s="43"/>
      <c r="C9358" s="43" t="s">
        <v>9355</v>
      </c>
      <c r="D9358" s="44" t="s">
        <v>37788</v>
      </c>
    </row>
    <row r="9359" spans="1:4" x14ac:dyDescent="0.2">
      <c r="A9359" s="43" t="s">
        <v>37789</v>
      </c>
      <c r="B9359" s="26" t="s">
        <v>37790</v>
      </c>
      <c r="C9359" s="43" t="s">
        <v>9356</v>
      </c>
      <c r="D9359" s="44" t="s">
        <v>37791</v>
      </c>
    </row>
    <row r="9360" spans="1:4" x14ac:dyDescent="0.2">
      <c r="A9360" s="43"/>
      <c r="C9360" s="43" t="s">
        <v>9357</v>
      </c>
      <c r="D9360" s="44" t="s">
        <v>37792</v>
      </c>
    </row>
    <row r="9361" spans="1:4" x14ac:dyDescent="0.2">
      <c r="A9361" s="43"/>
      <c r="C9361" s="43" t="s">
        <v>9358</v>
      </c>
      <c r="D9361" s="44" t="s">
        <v>37793</v>
      </c>
    </row>
    <row r="9362" spans="1:4" x14ac:dyDescent="0.2">
      <c r="A9362" s="43"/>
      <c r="C9362" s="43" t="s">
        <v>9359</v>
      </c>
      <c r="D9362" s="44" t="s">
        <v>37794</v>
      </c>
    </row>
    <row r="9363" spans="1:4" x14ac:dyDescent="0.2">
      <c r="A9363" s="43"/>
      <c r="C9363" s="43" t="s">
        <v>9360</v>
      </c>
      <c r="D9363" s="44" t="s">
        <v>37795</v>
      </c>
    </row>
    <row r="9364" spans="1:4" x14ac:dyDescent="0.2">
      <c r="A9364" s="43"/>
      <c r="C9364" s="43" t="s">
        <v>9361</v>
      </c>
      <c r="D9364" s="44" t="s">
        <v>37796</v>
      </c>
    </row>
    <row r="9365" spans="1:4" x14ac:dyDescent="0.2">
      <c r="A9365" s="43"/>
      <c r="C9365" s="43" t="s">
        <v>9362</v>
      </c>
      <c r="D9365" s="44" t="s">
        <v>37797</v>
      </c>
    </row>
    <row r="9366" spans="1:4" x14ac:dyDescent="0.2">
      <c r="A9366" s="43"/>
      <c r="C9366" s="43" t="s">
        <v>9363</v>
      </c>
      <c r="D9366" s="44" t="s">
        <v>37798</v>
      </c>
    </row>
    <row r="9367" spans="1:4" x14ac:dyDescent="0.2">
      <c r="A9367" s="43"/>
      <c r="C9367" s="43" t="s">
        <v>9364</v>
      </c>
      <c r="D9367" s="44" t="s">
        <v>37799</v>
      </c>
    </row>
    <row r="9368" spans="1:4" x14ac:dyDescent="0.2">
      <c r="A9368" s="43"/>
      <c r="C9368" s="43" t="s">
        <v>9365</v>
      </c>
      <c r="D9368" s="44" t="s">
        <v>37800</v>
      </c>
    </row>
    <row r="9369" spans="1:4" x14ac:dyDescent="0.2">
      <c r="A9369" s="43" t="s">
        <v>37801</v>
      </c>
      <c r="B9369" s="26" t="s">
        <v>37802</v>
      </c>
      <c r="C9369" s="43" t="s">
        <v>9366</v>
      </c>
      <c r="D9369" s="44" t="s">
        <v>37803</v>
      </c>
    </row>
    <row r="9370" spans="1:4" x14ac:dyDescent="0.2">
      <c r="A9370" s="43"/>
      <c r="C9370" s="43" t="s">
        <v>9367</v>
      </c>
      <c r="D9370" s="44" t="s">
        <v>37804</v>
      </c>
    </row>
    <row r="9371" spans="1:4" x14ac:dyDescent="0.2">
      <c r="A9371" s="43"/>
      <c r="C9371" s="43" t="s">
        <v>9368</v>
      </c>
      <c r="D9371" s="44" t="s">
        <v>37805</v>
      </c>
    </row>
    <row r="9372" spans="1:4" x14ac:dyDescent="0.2">
      <c r="A9372" s="43"/>
      <c r="C9372" s="43" t="s">
        <v>9369</v>
      </c>
      <c r="D9372" s="44" t="s">
        <v>37806</v>
      </c>
    </row>
    <row r="9373" spans="1:4" x14ac:dyDescent="0.2">
      <c r="A9373" s="43"/>
      <c r="C9373" s="43" t="s">
        <v>9370</v>
      </c>
      <c r="D9373" s="44" t="s">
        <v>37807</v>
      </c>
    </row>
    <row r="9374" spans="1:4" x14ac:dyDescent="0.2">
      <c r="A9374" s="43"/>
      <c r="C9374" s="43" t="s">
        <v>9371</v>
      </c>
      <c r="D9374" s="44" t="s">
        <v>37808</v>
      </c>
    </row>
    <row r="9375" spans="1:4" x14ac:dyDescent="0.2">
      <c r="A9375" s="43"/>
      <c r="C9375" s="43" t="s">
        <v>9372</v>
      </c>
      <c r="D9375" s="44" t="s">
        <v>37809</v>
      </c>
    </row>
    <row r="9376" spans="1:4" x14ac:dyDescent="0.2">
      <c r="A9376" s="43"/>
      <c r="C9376" s="43" t="s">
        <v>9373</v>
      </c>
      <c r="D9376" s="44" t="s">
        <v>37810</v>
      </c>
    </row>
    <row r="9377" spans="1:4" x14ac:dyDescent="0.2">
      <c r="A9377" s="43"/>
      <c r="C9377" s="43" t="s">
        <v>9374</v>
      </c>
      <c r="D9377" s="44" t="s">
        <v>37811</v>
      </c>
    </row>
    <row r="9378" spans="1:4" x14ac:dyDescent="0.2">
      <c r="A9378" s="43"/>
      <c r="C9378" s="43" t="s">
        <v>9375</v>
      </c>
      <c r="D9378" s="44" t="s">
        <v>37812</v>
      </c>
    </row>
    <row r="9379" spans="1:4" x14ac:dyDescent="0.2">
      <c r="A9379" s="43" t="s">
        <v>37813</v>
      </c>
      <c r="B9379" s="26" t="s">
        <v>37814</v>
      </c>
      <c r="C9379" s="43" t="s">
        <v>9376</v>
      </c>
      <c r="D9379" s="44" t="s">
        <v>37815</v>
      </c>
    </row>
    <row r="9380" spans="1:4" x14ac:dyDescent="0.2">
      <c r="A9380" s="43"/>
      <c r="C9380" s="43" t="s">
        <v>9377</v>
      </c>
      <c r="D9380" s="44" t="s">
        <v>37816</v>
      </c>
    </row>
    <row r="9381" spans="1:4" x14ac:dyDescent="0.2">
      <c r="A9381" s="43"/>
      <c r="C9381" s="43" t="s">
        <v>9378</v>
      </c>
      <c r="D9381" s="44" t="s">
        <v>37817</v>
      </c>
    </row>
    <row r="9382" spans="1:4" x14ac:dyDescent="0.2">
      <c r="A9382" s="43"/>
      <c r="C9382" s="43" t="s">
        <v>9379</v>
      </c>
      <c r="D9382" s="44" t="s">
        <v>37818</v>
      </c>
    </row>
    <row r="9383" spans="1:4" x14ac:dyDescent="0.2">
      <c r="A9383" s="43"/>
      <c r="C9383" s="43" t="s">
        <v>9380</v>
      </c>
      <c r="D9383" s="44" t="s">
        <v>37819</v>
      </c>
    </row>
    <row r="9384" spans="1:4" x14ac:dyDescent="0.2">
      <c r="A9384" s="43"/>
      <c r="C9384" s="43" t="s">
        <v>9381</v>
      </c>
      <c r="D9384" s="44" t="s">
        <v>37820</v>
      </c>
    </row>
    <row r="9385" spans="1:4" x14ac:dyDescent="0.2">
      <c r="A9385" s="43"/>
      <c r="C9385" s="43" t="s">
        <v>9382</v>
      </c>
      <c r="D9385" s="44" t="s">
        <v>37821</v>
      </c>
    </row>
    <row r="9386" spans="1:4" x14ac:dyDescent="0.2">
      <c r="A9386" s="43"/>
      <c r="C9386" s="43" t="s">
        <v>9383</v>
      </c>
      <c r="D9386" s="44" t="s">
        <v>37822</v>
      </c>
    </row>
    <row r="9387" spans="1:4" x14ac:dyDescent="0.2">
      <c r="A9387" s="43"/>
      <c r="C9387" s="43" t="s">
        <v>9384</v>
      </c>
      <c r="D9387" s="44" t="s">
        <v>37823</v>
      </c>
    </row>
    <row r="9388" spans="1:4" x14ac:dyDescent="0.2">
      <c r="A9388" s="43"/>
      <c r="C9388" s="43" t="s">
        <v>9385</v>
      </c>
      <c r="D9388" s="44" t="s">
        <v>37824</v>
      </c>
    </row>
    <row r="9389" spans="1:4" ht="24" x14ac:dyDescent="0.2">
      <c r="A9389" s="43" t="s">
        <v>37825</v>
      </c>
      <c r="B9389" s="26" t="s">
        <v>37826</v>
      </c>
      <c r="C9389" s="43" t="s">
        <v>9386</v>
      </c>
      <c r="D9389" s="44" t="s">
        <v>37827</v>
      </c>
    </row>
    <row r="9390" spans="1:4" x14ac:dyDescent="0.2">
      <c r="A9390" s="43"/>
      <c r="C9390" s="43" t="s">
        <v>9387</v>
      </c>
      <c r="D9390" s="44" t="s">
        <v>37828</v>
      </c>
    </row>
    <row r="9391" spans="1:4" x14ac:dyDescent="0.2">
      <c r="A9391" s="43"/>
      <c r="C9391" s="43" t="s">
        <v>9388</v>
      </c>
      <c r="D9391" s="44" t="s">
        <v>37829</v>
      </c>
    </row>
    <row r="9392" spans="1:4" x14ac:dyDescent="0.2">
      <c r="A9392" s="43"/>
      <c r="C9392" s="43" t="s">
        <v>9389</v>
      </c>
      <c r="D9392" s="44" t="s">
        <v>37830</v>
      </c>
    </row>
    <row r="9393" spans="1:4" x14ac:dyDescent="0.2">
      <c r="A9393" s="43"/>
      <c r="C9393" s="43" t="s">
        <v>9390</v>
      </c>
      <c r="D9393" s="44" t="s">
        <v>37831</v>
      </c>
    </row>
    <row r="9394" spans="1:4" x14ac:dyDescent="0.2">
      <c r="A9394" s="43"/>
      <c r="C9394" s="43" t="s">
        <v>9391</v>
      </c>
      <c r="D9394" s="44" t="s">
        <v>37832</v>
      </c>
    </row>
    <row r="9395" spans="1:4" x14ac:dyDescent="0.2">
      <c r="A9395" s="43"/>
      <c r="C9395" s="43" t="s">
        <v>9392</v>
      </c>
      <c r="D9395" s="44" t="s">
        <v>37833</v>
      </c>
    </row>
    <row r="9396" spans="1:4" x14ac:dyDescent="0.2">
      <c r="A9396" s="43"/>
      <c r="C9396" s="43" t="s">
        <v>9393</v>
      </c>
      <c r="D9396" s="44" t="s">
        <v>37834</v>
      </c>
    </row>
    <row r="9397" spans="1:4" x14ac:dyDescent="0.2">
      <c r="A9397" s="43"/>
      <c r="C9397" s="43" t="s">
        <v>9394</v>
      </c>
      <c r="D9397" s="44" t="s">
        <v>37835</v>
      </c>
    </row>
    <row r="9398" spans="1:4" x14ac:dyDescent="0.2">
      <c r="A9398" s="43"/>
      <c r="C9398" s="43" t="s">
        <v>9395</v>
      </c>
      <c r="D9398" s="44" t="s">
        <v>37836</v>
      </c>
    </row>
    <row r="9399" spans="1:4" x14ac:dyDescent="0.2">
      <c r="A9399" s="43" t="s">
        <v>37837</v>
      </c>
      <c r="B9399" s="26" t="s">
        <v>37838</v>
      </c>
      <c r="C9399" s="43" t="s">
        <v>9396</v>
      </c>
      <c r="D9399" s="44" t="s">
        <v>37839</v>
      </c>
    </row>
    <row r="9400" spans="1:4" x14ac:dyDescent="0.2">
      <c r="A9400" s="43"/>
      <c r="C9400" s="43" t="s">
        <v>9397</v>
      </c>
      <c r="D9400" s="44" t="s">
        <v>37840</v>
      </c>
    </row>
    <row r="9401" spans="1:4" x14ac:dyDescent="0.2">
      <c r="A9401" s="43"/>
      <c r="C9401" s="43" t="s">
        <v>9398</v>
      </c>
      <c r="D9401" s="44" t="s">
        <v>37841</v>
      </c>
    </row>
    <row r="9402" spans="1:4" x14ac:dyDescent="0.2">
      <c r="A9402" s="43"/>
      <c r="C9402" s="43" t="s">
        <v>9399</v>
      </c>
      <c r="D9402" s="44" t="s">
        <v>37842</v>
      </c>
    </row>
    <row r="9403" spans="1:4" x14ac:dyDescent="0.2">
      <c r="A9403" s="43"/>
      <c r="C9403" s="43" t="s">
        <v>9400</v>
      </c>
      <c r="D9403" s="44" t="s">
        <v>37843</v>
      </c>
    </row>
    <row r="9404" spans="1:4" x14ac:dyDescent="0.2">
      <c r="A9404" s="43"/>
      <c r="C9404" s="43" t="s">
        <v>9401</v>
      </c>
      <c r="D9404" s="44" t="s">
        <v>37844</v>
      </c>
    </row>
    <row r="9405" spans="1:4" x14ac:dyDescent="0.2">
      <c r="A9405" s="43"/>
      <c r="C9405" s="43" t="s">
        <v>9402</v>
      </c>
      <c r="D9405" s="44" t="s">
        <v>37845</v>
      </c>
    </row>
    <row r="9406" spans="1:4" x14ac:dyDescent="0.2">
      <c r="A9406" s="43"/>
      <c r="C9406" s="43" t="s">
        <v>9403</v>
      </c>
      <c r="D9406" s="44" t="s">
        <v>37846</v>
      </c>
    </row>
    <row r="9407" spans="1:4" x14ac:dyDescent="0.2">
      <c r="A9407" s="43"/>
      <c r="C9407" s="43" t="s">
        <v>9404</v>
      </c>
      <c r="D9407" s="44" t="s">
        <v>37847</v>
      </c>
    </row>
    <row r="9408" spans="1:4" x14ac:dyDescent="0.2">
      <c r="A9408" s="43"/>
      <c r="C9408" s="43" t="s">
        <v>9405</v>
      </c>
      <c r="D9408" s="44" t="s">
        <v>37848</v>
      </c>
    </row>
    <row r="9409" spans="1:4" x14ac:dyDescent="0.2">
      <c r="A9409" s="43" t="s">
        <v>37849</v>
      </c>
      <c r="B9409" s="26" t="s">
        <v>37850</v>
      </c>
      <c r="C9409" s="43" t="s">
        <v>9406</v>
      </c>
      <c r="D9409" s="44" t="s">
        <v>37851</v>
      </c>
    </row>
    <row r="9410" spans="1:4" x14ac:dyDescent="0.2">
      <c r="A9410" s="43"/>
      <c r="C9410" s="43" t="s">
        <v>9407</v>
      </c>
      <c r="D9410" s="44" t="s">
        <v>37852</v>
      </c>
    </row>
    <row r="9411" spans="1:4" x14ac:dyDescent="0.2">
      <c r="A9411" s="43"/>
      <c r="C9411" s="43" t="s">
        <v>9408</v>
      </c>
      <c r="D9411" s="44" t="s">
        <v>37853</v>
      </c>
    </row>
    <row r="9412" spans="1:4" x14ac:dyDescent="0.2">
      <c r="A9412" s="43"/>
      <c r="C9412" s="43" t="s">
        <v>9409</v>
      </c>
      <c r="D9412" s="44" t="s">
        <v>37854</v>
      </c>
    </row>
    <row r="9413" spans="1:4" x14ac:dyDescent="0.2">
      <c r="A9413" s="43"/>
      <c r="C9413" s="43" t="s">
        <v>9410</v>
      </c>
      <c r="D9413" s="44" t="s">
        <v>37855</v>
      </c>
    </row>
    <row r="9414" spans="1:4" x14ac:dyDescent="0.2">
      <c r="A9414" s="43"/>
      <c r="C9414" s="43" t="s">
        <v>9411</v>
      </c>
      <c r="D9414" s="44" t="s">
        <v>37856</v>
      </c>
    </row>
    <row r="9415" spans="1:4" x14ac:dyDescent="0.2">
      <c r="A9415" s="43"/>
      <c r="C9415" s="43" t="s">
        <v>9412</v>
      </c>
      <c r="D9415" s="44" t="s">
        <v>37857</v>
      </c>
    </row>
    <row r="9416" spans="1:4" x14ac:dyDescent="0.2">
      <c r="A9416" s="43"/>
      <c r="C9416" s="43" t="s">
        <v>9413</v>
      </c>
      <c r="D9416" s="44" t="s">
        <v>37858</v>
      </c>
    </row>
    <row r="9417" spans="1:4" x14ac:dyDescent="0.2">
      <c r="A9417" s="43"/>
      <c r="C9417" s="43" t="s">
        <v>9414</v>
      </c>
      <c r="D9417" s="44" t="s">
        <v>37859</v>
      </c>
    </row>
    <row r="9418" spans="1:4" x14ac:dyDescent="0.2">
      <c r="A9418" s="43"/>
      <c r="C9418" s="43" t="s">
        <v>9415</v>
      </c>
      <c r="D9418" s="44" t="s">
        <v>37860</v>
      </c>
    </row>
    <row r="9419" spans="1:4" ht="36" x14ac:dyDescent="0.2">
      <c r="A9419" s="43" t="s">
        <v>37861</v>
      </c>
      <c r="B9419" s="26" t="s">
        <v>37862</v>
      </c>
      <c r="C9419" s="43" t="s">
        <v>9416</v>
      </c>
      <c r="D9419" s="44" t="s">
        <v>37863</v>
      </c>
    </row>
    <row r="9420" spans="1:4" x14ac:dyDescent="0.2">
      <c r="A9420" s="43"/>
      <c r="C9420" s="43" t="s">
        <v>9417</v>
      </c>
      <c r="D9420" s="44" t="s">
        <v>37864</v>
      </c>
    </row>
    <row r="9421" spans="1:4" x14ac:dyDescent="0.2">
      <c r="A9421" s="43"/>
      <c r="C9421" s="43" t="s">
        <v>9418</v>
      </c>
      <c r="D9421" s="44" t="s">
        <v>37865</v>
      </c>
    </row>
    <row r="9422" spans="1:4" x14ac:dyDescent="0.2">
      <c r="A9422" s="43"/>
      <c r="C9422" s="43" t="s">
        <v>9419</v>
      </c>
      <c r="D9422" s="44" t="s">
        <v>37866</v>
      </c>
    </row>
    <row r="9423" spans="1:4" x14ac:dyDescent="0.2">
      <c r="A9423" s="43"/>
      <c r="C9423" s="43" t="s">
        <v>9420</v>
      </c>
      <c r="D9423" s="44" t="s">
        <v>37867</v>
      </c>
    </row>
    <row r="9424" spans="1:4" x14ac:dyDescent="0.2">
      <c r="A9424" s="43"/>
      <c r="C9424" s="43" t="s">
        <v>9421</v>
      </c>
      <c r="D9424" s="44" t="s">
        <v>37868</v>
      </c>
    </row>
    <row r="9425" spans="1:4" x14ac:dyDescent="0.2">
      <c r="A9425" s="43"/>
      <c r="C9425" s="43" t="s">
        <v>9422</v>
      </c>
      <c r="D9425" s="44" t="s">
        <v>37869</v>
      </c>
    </row>
    <row r="9426" spans="1:4" x14ac:dyDescent="0.2">
      <c r="A9426" s="43"/>
      <c r="C9426" s="43" t="s">
        <v>9423</v>
      </c>
      <c r="D9426" s="44" t="s">
        <v>37870</v>
      </c>
    </row>
    <row r="9427" spans="1:4" x14ac:dyDescent="0.2">
      <c r="A9427" s="43"/>
      <c r="C9427" s="43" t="s">
        <v>9424</v>
      </c>
      <c r="D9427" s="44" t="s">
        <v>37871</v>
      </c>
    </row>
    <row r="9428" spans="1:4" x14ac:dyDescent="0.2">
      <c r="A9428" s="43"/>
      <c r="C9428" s="43" t="s">
        <v>9425</v>
      </c>
      <c r="D9428" s="44" t="s">
        <v>37872</v>
      </c>
    </row>
    <row r="9429" spans="1:4" x14ac:dyDescent="0.2">
      <c r="A9429" s="43" t="s">
        <v>37873</v>
      </c>
      <c r="B9429" s="26" t="s">
        <v>37874</v>
      </c>
      <c r="C9429" s="43" t="s">
        <v>9426</v>
      </c>
      <c r="D9429" s="44" t="s">
        <v>37875</v>
      </c>
    </row>
    <row r="9430" spans="1:4" x14ac:dyDescent="0.2">
      <c r="A9430" s="43"/>
      <c r="C9430" s="43" t="s">
        <v>9427</v>
      </c>
      <c r="D9430" s="44" t="s">
        <v>37876</v>
      </c>
    </row>
    <row r="9431" spans="1:4" x14ac:dyDescent="0.2">
      <c r="A9431" s="43"/>
      <c r="C9431" s="43" t="s">
        <v>9428</v>
      </c>
      <c r="D9431" s="44" t="s">
        <v>37877</v>
      </c>
    </row>
    <row r="9432" spans="1:4" x14ac:dyDescent="0.2">
      <c r="A9432" s="43"/>
      <c r="C9432" s="43" t="s">
        <v>9429</v>
      </c>
      <c r="D9432" s="44" t="s">
        <v>37878</v>
      </c>
    </row>
    <row r="9433" spans="1:4" x14ac:dyDescent="0.2">
      <c r="A9433" s="43"/>
      <c r="C9433" s="43" t="s">
        <v>9430</v>
      </c>
      <c r="D9433" s="44" t="s">
        <v>37879</v>
      </c>
    </row>
    <row r="9434" spans="1:4" x14ac:dyDescent="0.2">
      <c r="A9434" s="43"/>
      <c r="C9434" s="43" t="s">
        <v>9431</v>
      </c>
      <c r="D9434" s="44" t="s">
        <v>37880</v>
      </c>
    </row>
    <row r="9435" spans="1:4" x14ac:dyDescent="0.2">
      <c r="A9435" s="43"/>
      <c r="C9435" s="43" t="s">
        <v>9432</v>
      </c>
      <c r="D9435" s="44" t="s">
        <v>37881</v>
      </c>
    </row>
    <row r="9436" spans="1:4" x14ac:dyDescent="0.2">
      <c r="A9436" s="43"/>
      <c r="C9436" s="43" t="s">
        <v>9433</v>
      </c>
      <c r="D9436" s="44" t="s">
        <v>37882</v>
      </c>
    </row>
    <row r="9437" spans="1:4" x14ac:dyDescent="0.2">
      <c r="A9437" s="43"/>
      <c r="C9437" s="43" t="s">
        <v>9434</v>
      </c>
      <c r="D9437" s="44" t="s">
        <v>37883</v>
      </c>
    </row>
    <row r="9438" spans="1:4" x14ac:dyDescent="0.2">
      <c r="A9438" s="43"/>
      <c r="C9438" s="43" t="s">
        <v>9435</v>
      </c>
      <c r="D9438" s="44" t="s">
        <v>37884</v>
      </c>
    </row>
    <row r="9439" spans="1:4" x14ac:dyDescent="0.2">
      <c r="A9439" s="43" t="s">
        <v>37885</v>
      </c>
      <c r="B9439" s="26" t="s">
        <v>37886</v>
      </c>
      <c r="C9439" s="43" t="s">
        <v>9436</v>
      </c>
      <c r="D9439" s="44" t="s">
        <v>37887</v>
      </c>
    </row>
    <row r="9440" spans="1:4" x14ac:dyDescent="0.2">
      <c r="A9440" s="43"/>
      <c r="C9440" s="43" t="s">
        <v>9437</v>
      </c>
      <c r="D9440" s="44" t="s">
        <v>37888</v>
      </c>
    </row>
    <row r="9441" spans="1:4" x14ac:dyDescent="0.2">
      <c r="A9441" s="43"/>
      <c r="C9441" s="43" t="s">
        <v>9438</v>
      </c>
      <c r="D9441" s="44" t="s">
        <v>37889</v>
      </c>
    </row>
    <row r="9442" spans="1:4" x14ac:dyDescent="0.2">
      <c r="A9442" s="43"/>
      <c r="C9442" s="43" t="s">
        <v>9439</v>
      </c>
      <c r="D9442" s="44" t="s">
        <v>37890</v>
      </c>
    </row>
    <row r="9443" spans="1:4" x14ac:dyDescent="0.2">
      <c r="A9443" s="43"/>
      <c r="C9443" s="43" t="s">
        <v>9440</v>
      </c>
      <c r="D9443" s="44" t="s">
        <v>37891</v>
      </c>
    </row>
    <row r="9444" spans="1:4" x14ac:dyDescent="0.2">
      <c r="A9444" s="43"/>
      <c r="C9444" s="43" t="s">
        <v>9441</v>
      </c>
      <c r="D9444" s="44" t="s">
        <v>37892</v>
      </c>
    </row>
    <row r="9445" spans="1:4" x14ac:dyDescent="0.2">
      <c r="A9445" s="43"/>
      <c r="C9445" s="43" t="s">
        <v>9442</v>
      </c>
      <c r="D9445" s="44" t="s">
        <v>37893</v>
      </c>
    </row>
    <row r="9446" spans="1:4" x14ac:dyDescent="0.2">
      <c r="A9446" s="43"/>
      <c r="C9446" s="43" t="s">
        <v>9443</v>
      </c>
      <c r="D9446" s="44" t="s">
        <v>37894</v>
      </c>
    </row>
    <row r="9447" spans="1:4" x14ac:dyDescent="0.2">
      <c r="A9447" s="43"/>
      <c r="C9447" s="43" t="s">
        <v>9444</v>
      </c>
      <c r="D9447" s="44" t="s">
        <v>37895</v>
      </c>
    </row>
    <row r="9448" spans="1:4" x14ac:dyDescent="0.2">
      <c r="A9448" s="43"/>
      <c r="C9448" s="43" t="s">
        <v>9445</v>
      </c>
      <c r="D9448" s="44" t="s">
        <v>37896</v>
      </c>
    </row>
    <row r="9449" spans="1:4" x14ac:dyDescent="0.2">
      <c r="A9449" s="43" t="s">
        <v>37897</v>
      </c>
      <c r="B9449" s="26" t="s">
        <v>37898</v>
      </c>
      <c r="C9449" s="43" t="s">
        <v>9446</v>
      </c>
      <c r="D9449" s="44" t="s">
        <v>37899</v>
      </c>
    </row>
    <row r="9450" spans="1:4" x14ac:dyDescent="0.2">
      <c r="A9450" s="43"/>
      <c r="C9450" s="43" t="s">
        <v>9447</v>
      </c>
      <c r="D9450" s="44" t="s">
        <v>37900</v>
      </c>
    </row>
    <row r="9451" spans="1:4" x14ac:dyDescent="0.2">
      <c r="A9451" s="43"/>
      <c r="C9451" s="43" t="s">
        <v>9448</v>
      </c>
      <c r="D9451" s="44" t="s">
        <v>37901</v>
      </c>
    </row>
    <row r="9452" spans="1:4" x14ac:dyDescent="0.2">
      <c r="A9452" s="43"/>
      <c r="C9452" s="43" t="s">
        <v>9449</v>
      </c>
      <c r="D9452" s="44" t="s">
        <v>37902</v>
      </c>
    </row>
    <row r="9453" spans="1:4" x14ac:dyDescent="0.2">
      <c r="A9453" s="43"/>
      <c r="C9453" s="43" t="s">
        <v>9450</v>
      </c>
      <c r="D9453" s="44" t="s">
        <v>37903</v>
      </c>
    </row>
    <row r="9454" spans="1:4" x14ac:dyDescent="0.2">
      <c r="A9454" s="43"/>
      <c r="C9454" s="43" t="s">
        <v>9451</v>
      </c>
      <c r="D9454" s="44" t="s">
        <v>37904</v>
      </c>
    </row>
    <row r="9455" spans="1:4" x14ac:dyDescent="0.2">
      <c r="A9455" s="43"/>
      <c r="C9455" s="43" t="s">
        <v>9452</v>
      </c>
      <c r="D9455" s="44" t="s">
        <v>37905</v>
      </c>
    </row>
    <row r="9456" spans="1:4" x14ac:dyDescent="0.2">
      <c r="A9456" s="43"/>
      <c r="C9456" s="43" t="s">
        <v>9453</v>
      </c>
      <c r="D9456" s="44" t="s">
        <v>37906</v>
      </c>
    </row>
    <row r="9457" spans="1:4" x14ac:dyDescent="0.2">
      <c r="A9457" s="43"/>
      <c r="C9457" s="43" t="s">
        <v>9454</v>
      </c>
      <c r="D9457" s="44" t="s">
        <v>37907</v>
      </c>
    </row>
    <row r="9458" spans="1:4" x14ac:dyDescent="0.2">
      <c r="A9458" s="43"/>
      <c r="C9458" s="43" t="s">
        <v>9455</v>
      </c>
      <c r="D9458" s="44" t="s">
        <v>37908</v>
      </c>
    </row>
    <row r="9459" spans="1:4" ht="24" x14ac:dyDescent="0.2">
      <c r="A9459" s="43" t="s">
        <v>37909</v>
      </c>
      <c r="B9459" s="26" t="s">
        <v>37910</v>
      </c>
      <c r="C9459" s="43" t="s">
        <v>9456</v>
      </c>
      <c r="D9459" s="44" t="s">
        <v>37911</v>
      </c>
    </row>
    <row r="9460" spans="1:4" x14ac:dyDescent="0.2">
      <c r="A9460" s="43"/>
      <c r="C9460" s="43" t="s">
        <v>9457</v>
      </c>
      <c r="D9460" s="44" t="s">
        <v>37912</v>
      </c>
    </row>
    <row r="9461" spans="1:4" x14ac:dyDescent="0.2">
      <c r="A9461" s="43"/>
      <c r="C9461" s="43" t="s">
        <v>9458</v>
      </c>
      <c r="D9461" s="44" t="s">
        <v>37913</v>
      </c>
    </row>
    <row r="9462" spans="1:4" x14ac:dyDescent="0.2">
      <c r="A9462" s="43"/>
      <c r="C9462" s="43" t="s">
        <v>9459</v>
      </c>
      <c r="D9462" s="44" t="s">
        <v>37914</v>
      </c>
    </row>
    <row r="9463" spans="1:4" x14ac:dyDescent="0.2">
      <c r="A9463" s="43"/>
      <c r="C9463" s="43" t="s">
        <v>9460</v>
      </c>
      <c r="D9463" s="44" t="s">
        <v>37915</v>
      </c>
    </row>
    <row r="9464" spans="1:4" x14ac:dyDescent="0.2">
      <c r="A9464" s="43"/>
      <c r="C9464" s="43" t="s">
        <v>9461</v>
      </c>
      <c r="D9464" s="44" t="s">
        <v>37916</v>
      </c>
    </row>
    <row r="9465" spans="1:4" x14ac:dyDescent="0.2">
      <c r="A9465" s="43"/>
      <c r="C9465" s="43" t="s">
        <v>9462</v>
      </c>
      <c r="D9465" s="44" t="s">
        <v>37917</v>
      </c>
    </row>
    <row r="9466" spans="1:4" x14ac:dyDescent="0.2">
      <c r="A9466" s="43"/>
      <c r="C9466" s="43" t="s">
        <v>9463</v>
      </c>
      <c r="D9466" s="44" t="s">
        <v>37918</v>
      </c>
    </row>
    <row r="9467" spans="1:4" x14ac:dyDescent="0.2">
      <c r="A9467" s="43"/>
      <c r="C9467" s="43" t="s">
        <v>9464</v>
      </c>
      <c r="D9467" s="44" t="s">
        <v>37919</v>
      </c>
    </row>
    <row r="9468" spans="1:4" x14ac:dyDescent="0.2">
      <c r="A9468" s="43"/>
      <c r="C9468" s="43" t="s">
        <v>9465</v>
      </c>
      <c r="D9468" s="44" t="s">
        <v>37920</v>
      </c>
    </row>
    <row r="9469" spans="1:4" ht="24" x14ac:dyDescent="0.2">
      <c r="A9469" s="43" t="s">
        <v>37921</v>
      </c>
      <c r="B9469" s="26" t="s">
        <v>37922</v>
      </c>
      <c r="C9469" s="43" t="s">
        <v>9466</v>
      </c>
      <c r="D9469" s="44" t="s">
        <v>37923</v>
      </c>
    </row>
    <row r="9470" spans="1:4" x14ac:dyDescent="0.2">
      <c r="A9470" s="43"/>
      <c r="C9470" s="43" t="s">
        <v>9467</v>
      </c>
      <c r="D9470" s="44" t="s">
        <v>37924</v>
      </c>
    </row>
    <row r="9471" spans="1:4" x14ac:dyDescent="0.2">
      <c r="A9471" s="43"/>
      <c r="C9471" s="43" t="s">
        <v>9468</v>
      </c>
      <c r="D9471" s="44" t="s">
        <v>37925</v>
      </c>
    </row>
    <row r="9472" spans="1:4" x14ac:dyDescent="0.2">
      <c r="A9472" s="43"/>
      <c r="C9472" s="43" t="s">
        <v>9469</v>
      </c>
      <c r="D9472" s="44" t="s">
        <v>37926</v>
      </c>
    </row>
    <row r="9473" spans="1:4" x14ac:dyDescent="0.2">
      <c r="A9473" s="43"/>
      <c r="C9473" s="43" t="s">
        <v>9470</v>
      </c>
      <c r="D9473" s="44" t="s">
        <v>37927</v>
      </c>
    </row>
    <row r="9474" spans="1:4" x14ac:dyDescent="0.2">
      <c r="A9474" s="43"/>
      <c r="C9474" s="43" t="s">
        <v>9471</v>
      </c>
      <c r="D9474" s="44" t="s">
        <v>37928</v>
      </c>
    </row>
    <row r="9475" spans="1:4" x14ac:dyDescent="0.2">
      <c r="A9475" s="43"/>
      <c r="C9475" s="43" t="s">
        <v>9472</v>
      </c>
      <c r="D9475" s="44" t="s">
        <v>37929</v>
      </c>
    </row>
    <row r="9476" spans="1:4" x14ac:dyDescent="0.2">
      <c r="A9476" s="43"/>
      <c r="C9476" s="43" t="s">
        <v>9473</v>
      </c>
      <c r="D9476" s="44" t="s">
        <v>37930</v>
      </c>
    </row>
    <row r="9477" spans="1:4" x14ac:dyDescent="0.2">
      <c r="A9477" s="43"/>
      <c r="C9477" s="43" t="s">
        <v>9474</v>
      </c>
      <c r="D9477" s="44" t="s">
        <v>37931</v>
      </c>
    </row>
    <row r="9478" spans="1:4" x14ac:dyDescent="0.2">
      <c r="A9478" s="43"/>
      <c r="C9478" s="43" t="s">
        <v>9475</v>
      </c>
      <c r="D9478" s="44" t="s">
        <v>37932</v>
      </c>
    </row>
    <row r="9479" spans="1:4" ht="24" x14ac:dyDescent="0.2">
      <c r="A9479" s="43" t="s">
        <v>37933</v>
      </c>
      <c r="B9479" s="26" t="s">
        <v>37934</v>
      </c>
      <c r="C9479" s="43" t="s">
        <v>9476</v>
      </c>
      <c r="D9479" s="44" t="s">
        <v>37935</v>
      </c>
    </row>
    <row r="9480" spans="1:4" x14ac:dyDescent="0.2">
      <c r="A9480" s="43"/>
      <c r="C9480" s="43" t="s">
        <v>9477</v>
      </c>
      <c r="D9480" s="44" t="s">
        <v>37936</v>
      </c>
    </row>
    <row r="9481" spans="1:4" x14ac:dyDescent="0.2">
      <c r="A9481" s="43"/>
      <c r="C9481" s="43" t="s">
        <v>9478</v>
      </c>
      <c r="D9481" s="44" t="s">
        <v>37937</v>
      </c>
    </row>
    <row r="9482" spans="1:4" x14ac:dyDescent="0.2">
      <c r="A9482" s="43"/>
      <c r="C9482" s="43" t="s">
        <v>9479</v>
      </c>
      <c r="D9482" s="44" t="s">
        <v>37938</v>
      </c>
    </row>
    <row r="9483" spans="1:4" x14ac:dyDescent="0.2">
      <c r="A9483" s="43"/>
      <c r="C9483" s="43" t="s">
        <v>9480</v>
      </c>
      <c r="D9483" s="44" t="s">
        <v>37939</v>
      </c>
    </row>
    <row r="9484" spans="1:4" x14ac:dyDescent="0.2">
      <c r="A9484" s="43"/>
      <c r="C9484" s="43" t="s">
        <v>9481</v>
      </c>
      <c r="D9484" s="44" t="s">
        <v>37940</v>
      </c>
    </row>
    <row r="9485" spans="1:4" x14ac:dyDescent="0.2">
      <c r="A9485" s="43"/>
      <c r="C9485" s="43" t="s">
        <v>9482</v>
      </c>
      <c r="D9485" s="44" t="s">
        <v>37941</v>
      </c>
    </row>
    <row r="9486" spans="1:4" x14ac:dyDescent="0.2">
      <c r="A9486" s="43"/>
      <c r="C9486" s="43" t="s">
        <v>9483</v>
      </c>
      <c r="D9486" s="44" t="s">
        <v>37942</v>
      </c>
    </row>
    <row r="9487" spans="1:4" x14ac:dyDescent="0.2">
      <c r="A9487" s="43"/>
      <c r="C9487" s="43" t="s">
        <v>9484</v>
      </c>
      <c r="D9487" s="44" t="s">
        <v>37943</v>
      </c>
    </row>
    <row r="9488" spans="1:4" x14ac:dyDescent="0.2">
      <c r="A9488" s="43"/>
      <c r="C9488" s="43" t="s">
        <v>9485</v>
      </c>
      <c r="D9488" s="44" t="s">
        <v>37944</v>
      </c>
    </row>
    <row r="9489" spans="1:4" ht="24" x14ac:dyDescent="0.2">
      <c r="A9489" s="43" t="s">
        <v>37945</v>
      </c>
      <c r="B9489" s="26" t="s">
        <v>37946</v>
      </c>
      <c r="C9489" s="43" t="s">
        <v>9486</v>
      </c>
      <c r="D9489" s="44" t="s">
        <v>37947</v>
      </c>
    </row>
    <row r="9490" spans="1:4" x14ac:dyDescent="0.2">
      <c r="A9490" s="43"/>
      <c r="C9490" s="43" t="s">
        <v>9487</v>
      </c>
      <c r="D9490" s="44" t="s">
        <v>37948</v>
      </c>
    </row>
    <row r="9491" spans="1:4" x14ac:dyDescent="0.2">
      <c r="A9491" s="43"/>
      <c r="C9491" s="43" t="s">
        <v>9488</v>
      </c>
      <c r="D9491" s="44" t="s">
        <v>37949</v>
      </c>
    </row>
    <row r="9492" spans="1:4" x14ac:dyDescent="0.2">
      <c r="A9492" s="43"/>
      <c r="C9492" s="43" t="s">
        <v>9489</v>
      </c>
      <c r="D9492" s="44" t="s">
        <v>37950</v>
      </c>
    </row>
    <row r="9493" spans="1:4" x14ac:dyDescent="0.2">
      <c r="A9493" s="43"/>
      <c r="C9493" s="43" t="s">
        <v>9490</v>
      </c>
      <c r="D9493" s="44" t="s">
        <v>37951</v>
      </c>
    </row>
    <row r="9494" spans="1:4" x14ac:dyDescent="0.2">
      <c r="A9494" s="43"/>
      <c r="C9494" s="43" t="s">
        <v>9491</v>
      </c>
      <c r="D9494" s="44" t="s">
        <v>37952</v>
      </c>
    </row>
    <row r="9495" spans="1:4" x14ac:dyDescent="0.2">
      <c r="A9495" s="43"/>
      <c r="C9495" s="43" t="s">
        <v>9492</v>
      </c>
      <c r="D9495" s="44" t="s">
        <v>37953</v>
      </c>
    </row>
    <row r="9496" spans="1:4" x14ac:dyDescent="0.2">
      <c r="A9496" s="43"/>
      <c r="C9496" s="43" t="s">
        <v>9493</v>
      </c>
      <c r="D9496" s="44" t="s">
        <v>37954</v>
      </c>
    </row>
    <row r="9497" spans="1:4" x14ac:dyDescent="0.2">
      <c r="A9497" s="43"/>
      <c r="C9497" s="43" t="s">
        <v>9494</v>
      </c>
      <c r="D9497" s="44" t="s">
        <v>37955</v>
      </c>
    </row>
    <row r="9498" spans="1:4" x14ac:dyDescent="0.2">
      <c r="A9498" s="43"/>
      <c r="C9498" s="43" t="s">
        <v>9495</v>
      </c>
      <c r="D9498" s="44" t="s">
        <v>37956</v>
      </c>
    </row>
    <row r="9499" spans="1:4" ht="36" x14ac:dyDescent="0.2">
      <c r="A9499" s="43" t="s">
        <v>37957</v>
      </c>
      <c r="B9499" s="26" t="s">
        <v>37958</v>
      </c>
      <c r="C9499" s="43" t="s">
        <v>9496</v>
      </c>
      <c r="D9499" s="44" t="s">
        <v>37959</v>
      </c>
    </row>
    <row r="9500" spans="1:4" x14ac:dyDescent="0.2">
      <c r="A9500" s="43"/>
      <c r="C9500" s="43" t="s">
        <v>9497</v>
      </c>
      <c r="D9500" s="44" t="s">
        <v>37960</v>
      </c>
    </row>
    <row r="9501" spans="1:4" x14ac:dyDescent="0.2">
      <c r="A9501" s="43"/>
      <c r="C9501" s="43" t="s">
        <v>9498</v>
      </c>
      <c r="D9501" s="44" t="s">
        <v>37961</v>
      </c>
    </row>
    <row r="9502" spans="1:4" x14ac:dyDescent="0.2">
      <c r="A9502" s="43"/>
      <c r="C9502" s="43" t="s">
        <v>9499</v>
      </c>
      <c r="D9502" s="44" t="s">
        <v>37962</v>
      </c>
    </row>
    <row r="9503" spans="1:4" x14ac:dyDescent="0.2">
      <c r="A9503" s="43"/>
      <c r="C9503" s="43" t="s">
        <v>9500</v>
      </c>
      <c r="D9503" s="44" t="s">
        <v>37963</v>
      </c>
    </row>
    <row r="9504" spans="1:4" x14ac:dyDescent="0.2">
      <c r="A9504" s="43"/>
      <c r="C9504" s="43" t="s">
        <v>9501</v>
      </c>
      <c r="D9504" s="44" t="s">
        <v>37964</v>
      </c>
    </row>
    <row r="9505" spans="1:4" x14ac:dyDescent="0.2">
      <c r="A9505" s="43"/>
      <c r="C9505" s="43" t="s">
        <v>9502</v>
      </c>
      <c r="D9505" s="44" t="s">
        <v>37965</v>
      </c>
    </row>
    <row r="9506" spans="1:4" x14ac:dyDescent="0.2">
      <c r="A9506" s="43"/>
      <c r="C9506" s="43" t="s">
        <v>9503</v>
      </c>
      <c r="D9506" s="44" t="s">
        <v>37966</v>
      </c>
    </row>
    <row r="9507" spans="1:4" x14ac:dyDescent="0.2">
      <c r="A9507" s="43"/>
      <c r="C9507" s="43" t="s">
        <v>9504</v>
      </c>
      <c r="D9507" s="44" t="s">
        <v>37967</v>
      </c>
    </row>
    <row r="9508" spans="1:4" x14ac:dyDescent="0.2">
      <c r="A9508" s="43"/>
      <c r="C9508" s="43" t="s">
        <v>9505</v>
      </c>
      <c r="D9508" s="44" t="s">
        <v>37968</v>
      </c>
    </row>
    <row r="9509" spans="1:4" x14ac:dyDescent="0.2">
      <c r="A9509" s="43" t="s">
        <v>37969</v>
      </c>
      <c r="B9509" s="26" t="s">
        <v>37970</v>
      </c>
      <c r="C9509" s="43" t="s">
        <v>9506</v>
      </c>
      <c r="D9509" s="44" t="s">
        <v>37971</v>
      </c>
    </row>
    <row r="9510" spans="1:4" x14ac:dyDescent="0.2">
      <c r="A9510" s="43"/>
      <c r="C9510" s="43" t="s">
        <v>9507</v>
      </c>
      <c r="D9510" s="44" t="s">
        <v>37972</v>
      </c>
    </row>
    <row r="9511" spans="1:4" x14ac:dyDescent="0.2">
      <c r="A9511" s="43"/>
      <c r="C9511" s="43" t="s">
        <v>9508</v>
      </c>
      <c r="D9511" s="44" t="s">
        <v>37973</v>
      </c>
    </row>
    <row r="9512" spans="1:4" x14ac:dyDescent="0.2">
      <c r="A9512" s="43"/>
      <c r="C9512" s="43" t="s">
        <v>9509</v>
      </c>
      <c r="D9512" s="44" t="s">
        <v>37974</v>
      </c>
    </row>
    <row r="9513" spans="1:4" x14ac:dyDescent="0.2">
      <c r="A9513" s="43"/>
      <c r="C9513" s="43" t="s">
        <v>9510</v>
      </c>
      <c r="D9513" s="44" t="s">
        <v>37975</v>
      </c>
    </row>
    <row r="9514" spans="1:4" x14ac:dyDescent="0.2">
      <c r="A9514" s="43"/>
      <c r="C9514" s="43" t="s">
        <v>9511</v>
      </c>
      <c r="D9514" s="44" t="s">
        <v>37976</v>
      </c>
    </row>
    <row r="9515" spans="1:4" x14ac:dyDescent="0.2">
      <c r="A9515" s="43"/>
      <c r="C9515" s="43" t="s">
        <v>9512</v>
      </c>
      <c r="D9515" s="44" t="s">
        <v>37977</v>
      </c>
    </row>
    <row r="9516" spans="1:4" x14ac:dyDescent="0.2">
      <c r="A9516" s="43"/>
      <c r="C9516" s="43" t="s">
        <v>9513</v>
      </c>
      <c r="D9516" s="44" t="s">
        <v>37978</v>
      </c>
    </row>
    <row r="9517" spans="1:4" x14ac:dyDescent="0.2">
      <c r="A9517" s="43"/>
      <c r="C9517" s="43" t="s">
        <v>9514</v>
      </c>
      <c r="D9517" s="44" t="s">
        <v>37979</v>
      </c>
    </row>
    <row r="9518" spans="1:4" x14ac:dyDescent="0.2">
      <c r="A9518" s="43"/>
      <c r="C9518" s="43" t="s">
        <v>9515</v>
      </c>
      <c r="D9518" s="44" t="s">
        <v>37980</v>
      </c>
    </row>
    <row r="9519" spans="1:4" ht="24" x14ac:dyDescent="0.2">
      <c r="A9519" s="43" t="s">
        <v>37981</v>
      </c>
      <c r="B9519" s="26" t="s">
        <v>37982</v>
      </c>
      <c r="C9519" s="43" t="s">
        <v>9516</v>
      </c>
      <c r="D9519" s="44" t="s">
        <v>37983</v>
      </c>
    </row>
    <row r="9520" spans="1:4" x14ac:dyDescent="0.2">
      <c r="A9520" s="43"/>
      <c r="C9520" s="43" t="s">
        <v>9517</v>
      </c>
      <c r="D9520" s="44" t="s">
        <v>37984</v>
      </c>
    </row>
    <row r="9521" spans="1:4" x14ac:dyDescent="0.2">
      <c r="A9521" s="43"/>
      <c r="C9521" s="43" t="s">
        <v>9518</v>
      </c>
      <c r="D9521" s="44" t="s">
        <v>37985</v>
      </c>
    </row>
    <row r="9522" spans="1:4" x14ac:dyDescent="0.2">
      <c r="A9522" s="43"/>
      <c r="C9522" s="43" t="s">
        <v>9519</v>
      </c>
      <c r="D9522" s="44" t="s">
        <v>37986</v>
      </c>
    </row>
    <row r="9523" spans="1:4" x14ac:dyDescent="0.2">
      <c r="A9523" s="43"/>
      <c r="C9523" s="43" t="s">
        <v>9520</v>
      </c>
      <c r="D9523" s="44" t="s">
        <v>37987</v>
      </c>
    </row>
    <row r="9524" spans="1:4" x14ac:dyDescent="0.2">
      <c r="A9524" s="43"/>
      <c r="C9524" s="43" t="s">
        <v>9521</v>
      </c>
      <c r="D9524" s="44" t="s">
        <v>37988</v>
      </c>
    </row>
    <row r="9525" spans="1:4" x14ac:dyDescent="0.2">
      <c r="A9525" s="43"/>
      <c r="C9525" s="43" t="s">
        <v>9522</v>
      </c>
      <c r="D9525" s="44" t="s">
        <v>37989</v>
      </c>
    </row>
    <row r="9526" spans="1:4" x14ac:dyDescent="0.2">
      <c r="A9526" s="43"/>
      <c r="C9526" s="43" t="s">
        <v>9523</v>
      </c>
      <c r="D9526" s="44" t="s">
        <v>37990</v>
      </c>
    </row>
    <row r="9527" spans="1:4" x14ac:dyDescent="0.2">
      <c r="A9527" s="43"/>
      <c r="C9527" s="43" t="s">
        <v>9524</v>
      </c>
      <c r="D9527" s="44" t="s">
        <v>37991</v>
      </c>
    </row>
    <row r="9528" spans="1:4" x14ac:dyDescent="0.2">
      <c r="A9528" s="43"/>
      <c r="C9528" s="43" t="s">
        <v>9525</v>
      </c>
      <c r="D9528" s="44" t="s">
        <v>37992</v>
      </c>
    </row>
    <row r="9529" spans="1:4" ht="24" x14ac:dyDescent="0.2">
      <c r="A9529" s="43" t="s">
        <v>37993</v>
      </c>
      <c r="B9529" s="26" t="s">
        <v>37994</v>
      </c>
      <c r="C9529" s="43" t="s">
        <v>9526</v>
      </c>
      <c r="D9529" s="44" t="s">
        <v>37995</v>
      </c>
    </row>
    <row r="9530" spans="1:4" x14ac:dyDescent="0.2">
      <c r="A9530" s="43"/>
      <c r="C9530" s="43" t="s">
        <v>9527</v>
      </c>
      <c r="D9530" s="44" t="s">
        <v>37996</v>
      </c>
    </row>
    <row r="9531" spans="1:4" x14ac:dyDescent="0.2">
      <c r="A9531" s="43"/>
      <c r="C9531" s="43" t="s">
        <v>9528</v>
      </c>
      <c r="D9531" s="44" t="s">
        <v>37997</v>
      </c>
    </row>
    <row r="9532" spans="1:4" x14ac:dyDescent="0.2">
      <c r="A9532" s="43"/>
      <c r="C9532" s="43" t="s">
        <v>9529</v>
      </c>
      <c r="D9532" s="44" t="s">
        <v>37998</v>
      </c>
    </row>
    <row r="9533" spans="1:4" x14ac:dyDescent="0.2">
      <c r="A9533" s="43"/>
      <c r="C9533" s="43" t="s">
        <v>9530</v>
      </c>
      <c r="D9533" s="44" t="s">
        <v>37999</v>
      </c>
    </row>
    <row r="9534" spans="1:4" x14ac:dyDescent="0.2">
      <c r="A9534" s="43"/>
      <c r="C9534" s="43" t="s">
        <v>9531</v>
      </c>
      <c r="D9534" s="44" t="s">
        <v>38000</v>
      </c>
    </row>
    <row r="9535" spans="1:4" x14ac:dyDescent="0.2">
      <c r="A9535" s="43"/>
      <c r="C9535" s="43" t="s">
        <v>9532</v>
      </c>
      <c r="D9535" s="44" t="s">
        <v>38001</v>
      </c>
    </row>
    <row r="9536" spans="1:4" x14ac:dyDescent="0.2">
      <c r="A9536" s="43"/>
      <c r="C9536" s="43" t="s">
        <v>9533</v>
      </c>
      <c r="D9536" s="44" t="s">
        <v>38002</v>
      </c>
    </row>
    <row r="9537" spans="1:4" x14ac:dyDescent="0.2">
      <c r="A9537" s="43"/>
      <c r="C9537" s="43" t="s">
        <v>9534</v>
      </c>
      <c r="D9537" s="44" t="s">
        <v>38003</v>
      </c>
    </row>
    <row r="9538" spans="1:4" x14ac:dyDescent="0.2">
      <c r="A9538" s="43"/>
      <c r="C9538" s="43" t="s">
        <v>9535</v>
      </c>
      <c r="D9538" s="44" t="s">
        <v>38004</v>
      </c>
    </row>
    <row r="9539" spans="1:4" ht="24" x14ac:dyDescent="0.2">
      <c r="A9539" s="43" t="s">
        <v>38005</v>
      </c>
      <c r="B9539" s="26" t="s">
        <v>38006</v>
      </c>
      <c r="C9539" s="43" t="s">
        <v>9536</v>
      </c>
      <c r="D9539" s="44" t="s">
        <v>38007</v>
      </c>
    </row>
    <row r="9540" spans="1:4" x14ac:dyDescent="0.2">
      <c r="A9540" s="43"/>
      <c r="C9540" s="43" t="s">
        <v>9537</v>
      </c>
      <c r="D9540" s="44" t="s">
        <v>38008</v>
      </c>
    </row>
    <row r="9541" spans="1:4" x14ac:dyDescent="0.2">
      <c r="A9541" s="43"/>
      <c r="C9541" s="43" t="s">
        <v>9538</v>
      </c>
      <c r="D9541" s="44" t="s">
        <v>38009</v>
      </c>
    </row>
    <row r="9542" spans="1:4" x14ac:dyDescent="0.2">
      <c r="A9542" s="43"/>
      <c r="C9542" s="43" t="s">
        <v>9539</v>
      </c>
      <c r="D9542" s="44" t="s">
        <v>38010</v>
      </c>
    </row>
    <row r="9543" spans="1:4" x14ac:dyDescent="0.2">
      <c r="A9543" s="43"/>
      <c r="C9543" s="43" t="s">
        <v>9540</v>
      </c>
      <c r="D9543" s="44" t="s">
        <v>38011</v>
      </c>
    </row>
    <row r="9544" spans="1:4" x14ac:dyDescent="0.2">
      <c r="A9544" s="43"/>
      <c r="C9544" s="43" t="s">
        <v>9541</v>
      </c>
      <c r="D9544" s="44" t="s">
        <v>38012</v>
      </c>
    </row>
    <row r="9545" spans="1:4" x14ac:dyDescent="0.2">
      <c r="A9545" s="43"/>
      <c r="C9545" s="43" t="s">
        <v>9542</v>
      </c>
      <c r="D9545" s="44" t="s">
        <v>38013</v>
      </c>
    </row>
    <row r="9546" spans="1:4" x14ac:dyDescent="0.2">
      <c r="A9546" s="43"/>
      <c r="C9546" s="43" t="s">
        <v>9543</v>
      </c>
      <c r="D9546" s="44" t="s">
        <v>38014</v>
      </c>
    </row>
    <row r="9547" spans="1:4" x14ac:dyDescent="0.2">
      <c r="A9547" s="43"/>
      <c r="C9547" s="43" t="s">
        <v>9544</v>
      </c>
      <c r="D9547" s="44" t="s">
        <v>38015</v>
      </c>
    </row>
    <row r="9548" spans="1:4" x14ac:dyDescent="0.2">
      <c r="A9548" s="43"/>
      <c r="C9548" s="43" t="s">
        <v>9545</v>
      </c>
      <c r="D9548" s="44" t="s">
        <v>38016</v>
      </c>
    </row>
    <row r="9549" spans="1:4" ht="36" x14ac:dyDescent="0.2">
      <c r="A9549" s="43" t="s">
        <v>38017</v>
      </c>
      <c r="B9549" s="26" t="s">
        <v>38018</v>
      </c>
      <c r="C9549" s="43" t="s">
        <v>9546</v>
      </c>
      <c r="D9549" s="44" t="s">
        <v>38019</v>
      </c>
    </row>
    <row r="9550" spans="1:4" x14ac:dyDescent="0.2">
      <c r="A9550" s="43"/>
      <c r="C9550" s="43" t="s">
        <v>9547</v>
      </c>
      <c r="D9550" s="44" t="s">
        <v>38020</v>
      </c>
    </row>
    <row r="9551" spans="1:4" x14ac:dyDescent="0.2">
      <c r="A9551" s="43"/>
      <c r="C9551" s="43" t="s">
        <v>9548</v>
      </c>
      <c r="D9551" s="44" t="s">
        <v>38021</v>
      </c>
    </row>
    <row r="9552" spans="1:4" x14ac:dyDescent="0.2">
      <c r="A9552" s="43"/>
      <c r="C9552" s="43" t="s">
        <v>9549</v>
      </c>
      <c r="D9552" s="44" t="s">
        <v>38022</v>
      </c>
    </row>
    <row r="9553" spans="1:4" x14ac:dyDescent="0.2">
      <c r="A9553" s="43"/>
      <c r="C9553" s="43" t="s">
        <v>9550</v>
      </c>
      <c r="D9553" s="44" t="s">
        <v>38023</v>
      </c>
    </row>
    <row r="9554" spans="1:4" x14ac:dyDescent="0.2">
      <c r="A9554" s="43"/>
      <c r="C9554" s="43" t="s">
        <v>9551</v>
      </c>
      <c r="D9554" s="44" t="s">
        <v>38024</v>
      </c>
    </row>
    <row r="9555" spans="1:4" x14ac:dyDescent="0.2">
      <c r="A9555" s="43"/>
      <c r="C9555" s="43" t="s">
        <v>9552</v>
      </c>
      <c r="D9555" s="44" t="s">
        <v>38025</v>
      </c>
    </row>
    <row r="9556" spans="1:4" x14ac:dyDescent="0.2">
      <c r="A9556" s="43"/>
      <c r="C9556" s="43" t="s">
        <v>9553</v>
      </c>
      <c r="D9556" s="44" t="s">
        <v>38026</v>
      </c>
    </row>
    <row r="9557" spans="1:4" x14ac:dyDescent="0.2">
      <c r="A9557" s="43"/>
      <c r="C9557" s="43" t="s">
        <v>9554</v>
      </c>
      <c r="D9557" s="44" t="s">
        <v>38027</v>
      </c>
    </row>
    <row r="9558" spans="1:4" x14ac:dyDescent="0.2">
      <c r="A9558" s="43"/>
      <c r="C9558" s="43" t="s">
        <v>9555</v>
      </c>
      <c r="D9558" s="44" t="s">
        <v>38028</v>
      </c>
    </row>
    <row r="9559" spans="1:4" ht="24" x14ac:dyDescent="0.2">
      <c r="A9559" s="43" t="s">
        <v>38029</v>
      </c>
      <c r="B9559" s="26" t="s">
        <v>38030</v>
      </c>
      <c r="C9559" s="43" t="s">
        <v>9556</v>
      </c>
      <c r="D9559" s="44" t="s">
        <v>38031</v>
      </c>
    </row>
    <row r="9560" spans="1:4" x14ac:dyDescent="0.2">
      <c r="A9560" s="43"/>
      <c r="C9560" s="43" t="s">
        <v>9557</v>
      </c>
      <c r="D9560" s="44" t="s">
        <v>38032</v>
      </c>
    </row>
    <row r="9561" spans="1:4" x14ac:dyDescent="0.2">
      <c r="A9561" s="43"/>
      <c r="C9561" s="43" t="s">
        <v>9558</v>
      </c>
      <c r="D9561" s="44" t="s">
        <v>38033</v>
      </c>
    </row>
    <row r="9562" spans="1:4" x14ac:dyDescent="0.2">
      <c r="A9562" s="43"/>
      <c r="C9562" s="43" t="s">
        <v>9559</v>
      </c>
      <c r="D9562" s="44" t="s">
        <v>38034</v>
      </c>
    </row>
    <row r="9563" spans="1:4" x14ac:dyDescent="0.2">
      <c r="A9563" s="43"/>
      <c r="C9563" s="43" t="s">
        <v>9560</v>
      </c>
      <c r="D9563" s="44" t="s">
        <v>38035</v>
      </c>
    </row>
    <row r="9564" spans="1:4" x14ac:dyDescent="0.2">
      <c r="A9564" s="43"/>
      <c r="C9564" s="43" t="s">
        <v>9561</v>
      </c>
      <c r="D9564" s="44" t="s">
        <v>38036</v>
      </c>
    </row>
    <row r="9565" spans="1:4" x14ac:dyDescent="0.2">
      <c r="A9565" s="43"/>
      <c r="C9565" s="43" t="s">
        <v>9562</v>
      </c>
      <c r="D9565" s="44" t="s">
        <v>38037</v>
      </c>
    </row>
    <row r="9566" spans="1:4" x14ac:dyDescent="0.2">
      <c r="A9566" s="43"/>
      <c r="C9566" s="43" t="s">
        <v>9563</v>
      </c>
      <c r="D9566" s="44" t="s">
        <v>38038</v>
      </c>
    </row>
    <row r="9567" spans="1:4" x14ac:dyDescent="0.2">
      <c r="A9567" s="43"/>
      <c r="C9567" s="43" t="s">
        <v>9564</v>
      </c>
      <c r="D9567" s="44" t="s">
        <v>38039</v>
      </c>
    </row>
    <row r="9568" spans="1:4" x14ac:dyDescent="0.2">
      <c r="A9568" s="43"/>
      <c r="C9568" s="43" t="s">
        <v>9565</v>
      </c>
      <c r="D9568" s="44" t="s">
        <v>38040</v>
      </c>
    </row>
    <row r="9569" spans="1:4" ht="24" x14ac:dyDescent="0.2">
      <c r="A9569" s="43" t="s">
        <v>38041</v>
      </c>
      <c r="B9569" s="26" t="s">
        <v>38042</v>
      </c>
      <c r="C9569" s="43" t="s">
        <v>9566</v>
      </c>
      <c r="D9569" s="44" t="s">
        <v>38043</v>
      </c>
    </row>
    <row r="9570" spans="1:4" x14ac:dyDescent="0.2">
      <c r="A9570" s="43"/>
      <c r="C9570" s="43" t="s">
        <v>9567</v>
      </c>
      <c r="D9570" s="44" t="s">
        <v>38044</v>
      </c>
    </row>
    <row r="9571" spans="1:4" x14ac:dyDescent="0.2">
      <c r="A9571" s="43"/>
      <c r="C9571" s="43" t="s">
        <v>9568</v>
      </c>
      <c r="D9571" s="44" t="s">
        <v>38045</v>
      </c>
    </row>
    <row r="9572" spans="1:4" x14ac:dyDescent="0.2">
      <c r="A9572" s="43"/>
      <c r="C9572" s="43" t="s">
        <v>9569</v>
      </c>
      <c r="D9572" s="44" t="s">
        <v>38046</v>
      </c>
    </row>
    <row r="9573" spans="1:4" x14ac:dyDescent="0.2">
      <c r="A9573" s="43"/>
      <c r="C9573" s="43" t="s">
        <v>9570</v>
      </c>
      <c r="D9573" s="44" t="s">
        <v>38047</v>
      </c>
    </row>
    <row r="9574" spans="1:4" x14ac:dyDescent="0.2">
      <c r="A9574" s="43"/>
      <c r="C9574" s="43" t="s">
        <v>9571</v>
      </c>
      <c r="D9574" s="44" t="s">
        <v>38048</v>
      </c>
    </row>
    <row r="9575" spans="1:4" x14ac:dyDescent="0.2">
      <c r="A9575" s="43"/>
      <c r="C9575" s="43" t="s">
        <v>9572</v>
      </c>
      <c r="D9575" s="44" t="s">
        <v>38049</v>
      </c>
    </row>
    <row r="9576" spans="1:4" x14ac:dyDescent="0.2">
      <c r="A9576" s="43"/>
      <c r="C9576" s="43" t="s">
        <v>9573</v>
      </c>
      <c r="D9576" s="44" t="s">
        <v>38050</v>
      </c>
    </row>
    <row r="9577" spans="1:4" x14ac:dyDescent="0.2">
      <c r="A9577" s="43"/>
      <c r="C9577" s="43" t="s">
        <v>9574</v>
      </c>
      <c r="D9577" s="44" t="s">
        <v>38051</v>
      </c>
    </row>
    <row r="9578" spans="1:4" x14ac:dyDescent="0.2">
      <c r="A9578" s="43"/>
      <c r="C9578" s="43" t="s">
        <v>9575</v>
      </c>
      <c r="D9578" s="44" t="s">
        <v>38052</v>
      </c>
    </row>
    <row r="9579" spans="1:4" x14ac:dyDescent="0.2">
      <c r="A9579" s="43" t="s">
        <v>38053</v>
      </c>
      <c r="B9579" s="26" t="s">
        <v>38054</v>
      </c>
      <c r="C9579" s="43" t="s">
        <v>9576</v>
      </c>
      <c r="D9579" s="44" t="s">
        <v>38055</v>
      </c>
    </row>
    <row r="9580" spans="1:4" x14ac:dyDescent="0.2">
      <c r="A9580" s="43"/>
      <c r="C9580" s="43" t="s">
        <v>9577</v>
      </c>
      <c r="D9580" s="44" t="s">
        <v>38056</v>
      </c>
    </row>
    <row r="9581" spans="1:4" x14ac:dyDescent="0.2">
      <c r="A9581" s="43"/>
      <c r="C9581" s="43" t="s">
        <v>9578</v>
      </c>
      <c r="D9581" s="44" t="s">
        <v>38057</v>
      </c>
    </row>
    <row r="9582" spans="1:4" x14ac:dyDescent="0.2">
      <c r="A9582" s="43"/>
      <c r="C9582" s="43" t="s">
        <v>9579</v>
      </c>
      <c r="D9582" s="44" t="s">
        <v>38058</v>
      </c>
    </row>
    <row r="9583" spans="1:4" x14ac:dyDescent="0.2">
      <c r="A9583" s="43"/>
      <c r="C9583" s="43" t="s">
        <v>9580</v>
      </c>
      <c r="D9583" s="44" t="s">
        <v>38059</v>
      </c>
    </row>
    <row r="9584" spans="1:4" x14ac:dyDescent="0.2">
      <c r="A9584" s="43"/>
      <c r="C9584" s="43" t="s">
        <v>9581</v>
      </c>
      <c r="D9584" s="44" t="s">
        <v>38060</v>
      </c>
    </row>
    <row r="9585" spans="1:4" x14ac:dyDescent="0.2">
      <c r="A9585" s="43"/>
      <c r="C9585" s="43" t="s">
        <v>9582</v>
      </c>
      <c r="D9585" s="44" t="s">
        <v>38061</v>
      </c>
    </row>
    <row r="9586" spans="1:4" x14ac:dyDescent="0.2">
      <c r="A9586" s="43"/>
      <c r="C9586" s="43" t="s">
        <v>9583</v>
      </c>
      <c r="D9586" s="44" t="s">
        <v>38062</v>
      </c>
    </row>
    <row r="9587" spans="1:4" x14ac:dyDescent="0.2">
      <c r="A9587" s="43"/>
      <c r="C9587" s="43" t="s">
        <v>9584</v>
      </c>
      <c r="D9587" s="44" t="s">
        <v>38063</v>
      </c>
    </row>
    <row r="9588" spans="1:4" x14ac:dyDescent="0.2">
      <c r="A9588" s="43"/>
      <c r="C9588" s="43" t="s">
        <v>9585</v>
      </c>
      <c r="D9588" s="44" t="s">
        <v>38064</v>
      </c>
    </row>
    <row r="9589" spans="1:4" x14ac:dyDescent="0.2">
      <c r="A9589" s="43" t="s">
        <v>38065</v>
      </c>
      <c r="B9589" s="26" t="s">
        <v>38066</v>
      </c>
      <c r="C9589" s="43" t="s">
        <v>9586</v>
      </c>
      <c r="D9589" s="44" t="s">
        <v>38067</v>
      </c>
    </row>
    <row r="9590" spans="1:4" x14ac:dyDescent="0.2">
      <c r="A9590" s="43"/>
      <c r="C9590" s="43" t="s">
        <v>9587</v>
      </c>
      <c r="D9590" s="44" t="s">
        <v>38068</v>
      </c>
    </row>
    <row r="9591" spans="1:4" x14ac:dyDescent="0.2">
      <c r="A9591" s="43"/>
      <c r="C9591" s="43" t="s">
        <v>9588</v>
      </c>
      <c r="D9591" s="44" t="s">
        <v>38069</v>
      </c>
    </row>
    <row r="9592" spans="1:4" x14ac:dyDescent="0.2">
      <c r="A9592" s="43"/>
      <c r="C9592" s="43" t="s">
        <v>9589</v>
      </c>
      <c r="D9592" s="44" t="s">
        <v>38070</v>
      </c>
    </row>
    <row r="9593" spans="1:4" x14ac:dyDescent="0.2">
      <c r="A9593" s="43"/>
      <c r="C9593" s="43" t="s">
        <v>9590</v>
      </c>
      <c r="D9593" s="44" t="s">
        <v>38071</v>
      </c>
    </row>
    <row r="9594" spans="1:4" x14ac:dyDescent="0.2">
      <c r="A9594" s="43"/>
      <c r="C9594" s="43" t="s">
        <v>9591</v>
      </c>
      <c r="D9594" s="44" t="s">
        <v>38072</v>
      </c>
    </row>
    <row r="9595" spans="1:4" x14ac:dyDescent="0.2">
      <c r="A9595" s="43"/>
      <c r="C9595" s="43" t="s">
        <v>9592</v>
      </c>
      <c r="D9595" s="44" t="s">
        <v>38073</v>
      </c>
    </row>
    <row r="9596" spans="1:4" x14ac:dyDescent="0.2">
      <c r="A9596" s="43"/>
      <c r="C9596" s="43" t="s">
        <v>9593</v>
      </c>
      <c r="D9596" s="44" t="s">
        <v>38074</v>
      </c>
    </row>
    <row r="9597" spans="1:4" x14ac:dyDescent="0.2">
      <c r="A9597" s="43"/>
      <c r="C9597" s="43" t="s">
        <v>9594</v>
      </c>
      <c r="D9597" s="44" t="s">
        <v>38075</v>
      </c>
    </row>
    <row r="9598" spans="1:4" x14ac:dyDescent="0.2">
      <c r="A9598" s="43"/>
      <c r="C9598" s="43" t="s">
        <v>9595</v>
      </c>
      <c r="D9598" s="44" t="s">
        <v>38076</v>
      </c>
    </row>
    <row r="9599" spans="1:4" ht="24" x14ac:dyDescent="0.2">
      <c r="A9599" s="43" t="s">
        <v>38077</v>
      </c>
      <c r="B9599" s="26" t="s">
        <v>38078</v>
      </c>
      <c r="C9599" s="43" t="s">
        <v>9596</v>
      </c>
      <c r="D9599" s="44" t="s">
        <v>38079</v>
      </c>
    </row>
    <row r="9600" spans="1:4" x14ac:dyDescent="0.2">
      <c r="A9600" s="43"/>
      <c r="C9600" s="43" t="s">
        <v>9597</v>
      </c>
      <c r="D9600" s="44" t="s">
        <v>38080</v>
      </c>
    </row>
    <row r="9601" spans="1:4" x14ac:dyDescent="0.2">
      <c r="A9601" s="43"/>
      <c r="C9601" s="43" t="s">
        <v>9598</v>
      </c>
      <c r="D9601" s="44" t="s">
        <v>38081</v>
      </c>
    </row>
    <row r="9602" spans="1:4" x14ac:dyDescent="0.2">
      <c r="A9602" s="43"/>
      <c r="C9602" s="43" t="s">
        <v>9599</v>
      </c>
      <c r="D9602" s="44" t="s">
        <v>38082</v>
      </c>
    </row>
    <row r="9603" spans="1:4" x14ac:dyDescent="0.2">
      <c r="A9603" s="43"/>
      <c r="C9603" s="43" t="s">
        <v>9600</v>
      </c>
      <c r="D9603" s="44" t="s">
        <v>38083</v>
      </c>
    </row>
    <row r="9604" spans="1:4" x14ac:dyDescent="0.2">
      <c r="A9604" s="43"/>
      <c r="C9604" s="43" t="s">
        <v>9601</v>
      </c>
      <c r="D9604" s="44" t="s">
        <v>38084</v>
      </c>
    </row>
    <row r="9605" spans="1:4" x14ac:dyDescent="0.2">
      <c r="A9605" s="43"/>
      <c r="C9605" s="43" t="s">
        <v>9602</v>
      </c>
      <c r="D9605" s="44" t="s">
        <v>38085</v>
      </c>
    </row>
    <row r="9606" spans="1:4" x14ac:dyDescent="0.2">
      <c r="A9606" s="43"/>
      <c r="C9606" s="43" t="s">
        <v>9603</v>
      </c>
      <c r="D9606" s="44" t="s">
        <v>38086</v>
      </c>
    </row>
    <row r="9607" spans="1:4" x14ac:dyDescent="0.2">
      <c r="A9607" s="43"/>
      <c r="C9607" s="43" t="s">
        <v>9604</v>
      </c>
      <c r="D9607" s="44" t="s">
        <v>38087</v>
      </c>
    </row>
    <row r="9608" spans="1:4" x14ac:dyDescent="0.2">
      <c r="A9608" s="43"/>
      <c r="C9608" s="43" t="s">
        <v>9605</v>
      </c>
      <c r="D9608" s="44" t="s">
        <v>38088</v>
      </c>
    </row>
    <row r="9609" spans="1:4" x14ac:dyDescent="0.2">
      <c r="A9609" s="43" t="s">
        <v>38089</v>
      </c>
      <c r="B9609" s="26" t="s">
        <v>38090</v>
      </c>
      <c r="C9609" s="43" t="s">
        <v>9606</v>
      </c>
      <c r="D9609" s="44" t="s">
        <v>38091</v>
      </c>
    </row>
    <row r="9610" spans="1:4" x14ac:dyDescent="0.2">
      <c r="A9610" s="43"/>
      <c r="C9610" s="43" t="s">
        <v>9607</v>
      </c>
      <c r="D9610" s="44" t="s">
        <v>38092</v>
      </c>
    </row>
    <row r="9611" spans="1:4" x14ac:dyDescent="0.2">
      <c r="A9611" s="43"/>
      <c r="C9611" s="43" t="s">
        <v>9608</v>
      </c>
      <c r="D9611" s="44" t="s">
        <v>38093</v>
      </c>
    </row>
    <row r="9612" spans="1:4" x14ac:dyDescent="0.2">
      <c r="A9612" s="43"/>
      <c r="C9612" s="43" t="s">
        <v>9609</v>
      </c>
      <c r="D9612" s="44" t="s">
        <v>38094</v>
      </c>
    </row>
    <row r="9613" spans="1:4" x14ac:dyDescent="0.2">
      <c r="A9613" s="43"/>
      <c r="C9613" s="43" t="s">
        <v>9610</v>
      </c>
      <c r="D9613" s="44" t="s">
        <v>38095</v>
      </c>
    </row>
    <row r="9614" spans="1:4" x14ac:dyDescent="0.2">
      <c r="A9614" s="43"/>
      <c r="C9614" s="43" t="s">
        <v>9611</v>
      </c>
      <c r="D9614" s="44" t="s">
        <v>38096</v>
      </c>
    </row>
    <row r="9615" spans="1:4" x14ac:dyDescent="0.2">
      <c r="A9615" s="43"/>
      <c r="C9615" s="43" t="s">
        <v>9612</v>
      </c>
      <c r="D9615" s="44" t="s">
        <v>38097</v>
      </c>
    </row>
    <row r="9616" spans="1:4" x14ac:dyDescent="0.2">
      <c r="A9616" s="43"/>
      <c r="C9616" s="43" t="s">
        <v>9613</v>
      </c>
      <c r="D9616" s="44" t="s">
        <v>38098</v>
      </c>
    </row>
    <row r="9617" spans="1:4" x14ac:dyDescent="0.2">
      <c r="A9617" s="43"/>
      <c r="C9617" s="43" t="s">
        <v>9614</v>
      </c>
      <c r="D9617" s="44" t="s">
        <v>38099</v>
      </c>
    </row>
    <row r="9618" spans="1:4" x14ac:dyDescent="0.2">
      <c r="A9618" s="43"/>
      <c r="C9618" s="43" t="s">
        <v>9615</v>
      </c>
      <c r="D9618" s="44" t="s">
        <v>38100</v>
      </c>
    </row>
    <row r="9619" spans="1:4" x14ac:dyDescent="0.2">
      <c r="A9619" s="43" t="s">
        <v>38101</v>
      </c>
      <c r="B9619" s="26" t="s">
        <v>38102</v>
      </c>
      <c r="C9619" s="43" t="s">
        <v>9616</v>
      </c>
      <c r="D9619" s="44" t="s">
        <v>38103</v>
      </c>
    </row>
    <row r="9620" spans="1:4" x14ac:dyDescent="0.2">
      <c r="A9620" s="43"/>
      <c r="C9620" s="43" t="s">
        <v>9617</v>
      </c>
      <c r="D9620" s="44" t="s">
        <v>38104</v>
      </c>
    </row>
    <row r="9621" spans="1:4" x14ac:dyDescent="0.2">
      <c r="A9621" s="43"/>
      <c r="C9621" s="43" t="s">
        <v>9618</v>
      </c>
      <c r="D9621" s="44" t="s">
        <v>38105</v>
      </c>
    </row>
    <row r="9622" spans="1:4" x14ac:dyDescent="0.2">
      <c r="A9622" s="43"/>
      <c r="C9622" s="43" t="s">
        <v>9619</v>
      </c>
      <c r="D9622" s="44" t="s">
        <v>38106</v>
      </c>
    </row>
    <row r="9623" spans="1:4" x14ac:dyDescent="0.2">
      <c r="A9623" s="43"/>
      <c r="C9623" s="43" t="s">
        <v>9620</v>
      </c>
      <c r="D9623" s="44" t="s">
        <v>38107</v>
      </c>
    </row>
    <row r="9624" spans="1:4" x14ac:dyDescent="0.2">
      <c r="A9624" s="43"/>
      <c r="C9624" s="43" t="s">
        <v>9621</v>
      </c>
      <c r="D9624" s="44" t="s">
        <v>38108</v>
      </c>
    </row>
    <row r="9625" spans="1:4" x14ac:dyDescent="0.2">
      <c r="A9625" s="43"/>
      <c r="C9625" s="43" t="s">
        <v>9622</v>
      </c>
      <c r="D9625" s="44" t="s">
        <v>38109</v>
      </c>
    </row>
    <row r="9626" spans="1:4" x14ac:dyDescent="0.2">
      <c r="A9626" s="43"/>
      <c r="C9626" s="43" t="s">
        <v>9623</v>
      </c>
      <c r="D9626" s="44" t="s">
        <v>38110</v>
      </c>
    </row>
    <row r="9627" spans="1:4" x14ac:dyDescent="0.2">
      <c r="A9627" s="43"/>
      <c r="C9627" s="43" t="s">
        <v>9624</v>
      </c>
      <c r="D9627" s="44" t="s">
        <v>38111</v>
      </c>
    </row>
    <row r="9628" spans="1:4" x14ac:dyDescent="0.2">
      <c r="A9628" s="43"/>
      <c r="C9628" s="43" t="s">
        <v>9625</v>
      </c>
      <c r="D9628" s="44" t="s">
        <v>38112</v>
      </c>
    </row>
    <row r="9629" spans="1:4" ht="24" x14ac:dyDescent="0.2">
      <c r="A9629" s="43" t="s">
        <v>38113</v>
      </c>
      <c r="B9629" s="26" t="s">
        <v>38114</v>
      </c>
      <c r="C9629" s="43" t="s">
        <v>9626</v>
      </c>
      <c r="D9629" s="44" t="s">
        <v>38115</v>
      </c>
    </row>
    <row r="9630" spans="1:4" x14ac:dyDescent="0.2">
      <c r="A9630" s="43"/>
      <c r="C9630" s="43" t="s">
        <v>9627</v>
      </c>
      <c r="D9630" s="44" t="s">
        <v>38116</v>
      </c>
    </row>
    <row r="9631" spans="1:4" x14ac:dyDescent="0.2">
      <c r="A9631" s="43"/>
      <c r="C9631" s="43" t="s">
        <v>9628</v>
      </c>
      <c r="D9631" s="44" t="s">
        <v>38117</v>
      </c>
    </row>
    <row r="9632" spans="1:4" x14ac:dyDescent="0.2">
      <c r="A9632" s="43"/>
      <c r="C9632" s="43" t="s">
        <v>9629</v>
      </c>
      <c r="D9632" s="44" t="s">
        <v>38118</v>
      </c>
    </row>
    <row r="9633" spans="1:4" x14ac:dyDescent="0.2">
      <c r="A9633" s="43"/>
      <c r="C9633" s="43" t="s">
        <v>9630</v>
      </c>
      <c r="D9633" s="44" t="s">
        <v>38119</v>
      </c>
    </row>
    <row r="9634" spans="1:4" x14ac:dyDescent="0.2">
      <c r="A9634" s="43"/>
      <c r="C9634" s="43" t="s">
        <v>9631</v>
      </c>
      <c r="D9634" s="44" t="s">
        <v>38120</v>
      </c>
    </row>
    <row r="9635" spans="1:4" x14ac:dyDescent="0.2">
      <c r="A9635" s="43"/>
      <c r="C9635" s="43" t="s">
        <v>9632</v>
      </c>
      <c r="D9635" s="44" t="s">
        <v>38121</v>
      </c>
    </row>
    <row r="9636" spans="1:4" x14ac:dyDescent="0.2">
      <c r="A9636" s="43"/>
      <c r="C9636" s="43" t="s">
        <v>9633</v>
      </c>
      <c r="D9636" s="44" t="s">
        <v>38122</v>
      </c>
    </row>
    <row r="9637" spans="1:4" x14ac:dyDescent="0.2">
      <c r="A9637" s="43"/>
      <c r="C9637" s="43" t="s">
        <v>9634</v>
      </c>
      <c r="D9637" s="44" t="s">
        <v>38123</v>
      </c>
    </row>
    <row r="9638" spans="1:4" x14ac:dyDescent="0.2">
      <c r="A9638" s="43"/>
      <c r="C9638" s="43" t="s">
        <v>9635</v>
      </c>
      <c r="D9638" s="44" t="s">
        <v>38124</v>
      </c>
    </row>
    <row r="9639" spans="1:4" ht="24" x14ac:dyDescent="0.2">
      <c r="A9639" s="43" t="s">
        <v>38125</v>
      </c>
      <c r="B9639" s="26" t="s">
        <v>38126</v>
      </c>
      <c r="C9639" s="43" t="s">
        <v>9636</v>
      </c>
      <c r="D9639" s="44" t="s">
        <v>38127</v>
      </c>
    </row>
    <row r="9640" spans="1:4" x14ac:dyDescent="0.2">
      <c r="A9640" s="43"/>
      <c r="C9640" s="43" t="s">
        <v>9637</v>
      </c>
      <c r="D9640" s="44" t="s">
        <v>38128</v>
      </c>
    </row>
    <row r="9641" spans="1:4" x14ac:dyDescent="0.2">
      <c r="A9641" s="43"/>
      <c r="C9641" s="43" t="s">
        <v>9638</v>
      </c>
      <c r="D9641" s="44" t="s">
        <v>38129</v>
      </c>
    </row>
    <row r="9642" spans="1:4" x14ac:dyDescent="0.2">
      <c r="A9642" s="43"/>
      <c r="C9642" s="43" t="s">
        <v>9639</v>
      </c>
      <c r="D9642" s="44" t="s">
        <v>38130</v>
      </c>
    </row>
    <row r="9643" spans="1:4" x14ac:dyDescent="0.2">
      <c r="A9643" s="43"/>
      <c r="C9643" s="43" t="s">
        <v>9640</v>
      </c>
      <c r="D9643" s="44" t="s">
        <v>38131</v>
      </c>
    </row>
    <row r="9644" spans="1:4" x14ac:dyDescent="0.2">
      <c r="A9644" s="43"/>
      <c r="C9644" s="43" t="s">
        <v>9641</v>
      </c>
      <c r="D9644" s="44" t="s">
        <v>38132</v>
      </c>
    </row>
    <row r="9645" spans="1:4" x14ac:dyDescent="0.2">
      <c r="A9645" s="43"/>
      <c r="C9645" s="43" t="s">
        <v>9642</v>
      </c>
      <c r="D9645" s="44" t="s">
        <v>38133</v>
      </c>
    </row>
    <row r="9646" spans="1:4" x14ac:dyDescent="0.2">
      <c r="A9646" s="43"/>
      <c r="C9646" s="43" t="s">
        <v>9643</v>
      </c>
      <c r="D9646" s="44" t="s">
        <v>38134</v>
      </c>
    </row>
    <row r="9647" spans="1:4" x14ac:dyDescent="0.2">
      <c r="A9647" s="43"/>
      <c r="C9647" s="43" t="s">
        <v>9644</v>
      </c>
      <c r="D9647" s="44" t="s">
        <v>38135</v>
      </c>
    </row>
    <row r="9648" spans="1:4" x14ac:dyDescent="0.2">
      <c r="A9648" s="43"/>
      <c r="C9648" s="43" t="s">
        <v>9645</v>
      </c>
      <c r="D9648" s="44" t="s">
        <v>38136</v>
      </c>
    </row>
    <row r="9649" spans="1:4" x14ac:dyDescent="0.2">
      <c r="A9649" s="43" t="s">
        <v>38137</v>
      </c>
      <c r="B9649" s="26" t="s">
        <v>38138</v>
      </c>
      <c r="C9649" s="43" t="s">
        <v>9646</v>
      </c>
      <c r="D9649" s="44" t="s">
        <v>38139</v>
      </c>
    </row>
    <row r="9650" spans="1:4" x14ac:dyDescent="0.2">
      <c r="A9650" s="43"/>
      <c r="C9650" s="43" t="s">
        <v>9647</v>
      </c>
      <c r="D9650" s="44" t="s">
        <v>38140</v>
      </c>
    </row>
    <row r="9651" spans="1:4" x14ac:dyDescent="0.2">
      <c r="A9651" s="43"/>
      <c r="C9651" s="43" t="s">
        <v>9648</v>
      </c>
      <c r="D9651" s="44" t="s">
        <v>38141</v>
      </c>
    </row>
    <row r="9652" spans="1:4" x14ac:dyDescent="0.2">
      <c r="A9652" s="43"/>
      <c r="C9652" s="43" t="s">
        <v>9649</v>
      </c>
      <c r="D9652" s="44" t="s">
        <v>38142</v>
      </c>
    </row>
    <row r="9653" spans="1:4" x14ac:dyDescent="0.2">
      <c r="A9653" s="43"/>
      <c r="C9653" s="43" t="s">
        <v>9650</v>
      </c>
      <c r="D9653" s="44" t="s">
        <v>38143</v>
      </c>
    </row>
    <row r="9654" spans="1:4" x14ac:dyDescent="0.2">
      <c r="A9654" s="43"/>
      <c r="C9654" s="43" t="s">
        <v>9651</v>
      </c>
      <c r="D9654" s="44" t="s">
        <v>38144</v>
      </c>
    </row>
    <row r="9655" spans="1:4" x14ac:dyDescent="0.2">
      <c r="A9655" s="43"/>
      <c r="C9655" s="43" t="s">
        <v>9652</v>
      </c>
      <c r="D9655" s="44" t="s">
        <v>38145</v>
      </c>
    </row>
    <row r="9656" spans="1:4" x14ac:dyDescent="0.2">
      <c r="A9656" s="43"/>
      <c r="C9656" s="43" t="s">
        <v>9653</v>
      </c>
      <c r="D9656" s="44" t="s">
        <v>38146</v>
      </c>
    </row>
    <row r="9657" spans="1:4" x14ac:dyDescent="0.2">
      <c r="A9657" s="43"/>
      <c r="C9657" s="43" t="s">
        <v>9654</v>
      </c>
      <c r="D9657" s="44" t="s">
        <v>38147</v>
      </c>
    </row>
    <row r="9658" spans="1:4" x14ac:dyDescent="0.2">
      <c r="A9658" s="43"/>
      <c r="C9658" s="43" t="s">
        <v>9655</v>
      </c>
      <c r="D9658" s="44" t="s">
        <v>38148</v>
      </c>
    </row>
    <row r="9659" spans="1:4" x14ac:dyDescent="0.2">
      <c r="A9659" s="43" t="s">
        <v>38149</v>
      </c>
      <c r="B9659" s="26" t="s">
        <v>38150</v>
      </c>
      <c r="C9659" s="43" t="s">
        <v>9656</v>
      </c>
      <c r="D9659" s="44" t="s">
        <v>38151</v>
      </c>
    </row>
    <row r="9660" spans="1:4" x14ac:dyDescent="0.2">
      <c r="A9660" s="43"/>
      <c r="C9660" s="43" t="s">
        <v>9657</v>
      </c>
      <c r="D9660" s="44" t="s">
        <v>38152</v>
      </c>
    </row>
    <row r="9661" spans="1:4" x14ac:dyDescent="0.2">
      <c r="A9661" s="43"/>
      <c r="C9661" s="43" t="s">
        <v>9658</v>
      </c>
      <c r="D9661" s="44" t="s">
        <v>38153</v>
      </c>
    </row>
    <row r="9662" spans="1:4" x14ac:dyDescent="0.2">
      <c r="A9662" s="43"/>
      <c r="C9662" s="43" t="s">
        <v>9659</v>
      </c>
      <c r="D9662" s="44" t="s">
        <v>38154</v>
      </c>
    </row>
    <row r="9663" spans="1:4" x14ac:dyDescent="0.2">
      <c r="A9663" s="43"/>
      <c r="C9663" s="43" t="s">
        <v>9660</v>
      </c>
      <c r="D9663" s="44" t="s">
        <v>38155</v>
      </c>
    </row>
    <row r="9664" spans="1:4" x14ac:dyDescent="0.2">
      <c r="A9664" s="43"/>
      <c r="C9664" s="43" t="s">
        <v>9661</v>
      </c>
      <c r="D9664" s="44" t="s">
        <v>38156</v>
      </c>
    </row>
    <row r="9665" spans="1:4" x14ac:dyDescent="0.2">
      <c r="A9665" s="43"/>
      <c r="C9665" s="43" t="s">
        <v>9662</v>
      </c>
      <c r="D9665" s="44" t="s">
        <v>38157</v>
      </c>
    </row>
    <row r="9666" spans="1:4" x14ac:dyDescent="0.2">
      <c r="A9666" s="43"/>
      <c r="C9666" s="43" t="s">
        <v>9663</v>
      </c>
      <c r="D9666" s="44" t="s">
        <v>38158</v>
      </c>
    </row>
    <row r="9667" spans="1:4" x14ac:dyDescent="0.2">
      <c r="A9667" s="43"/>
      <c r="C9667" s="43" t="s">
        <v>9664</v>
      </c>
      <c r="D9667" s="44" t="s">
        <v>38159</v>
      </c>
    </row>
    <row r="9668" spans="1:4" x14ac:dyDescent="0.2">
      <c r="A9668" s="43"/>
      <c r="C9668" s="43" t="s">
        <v>9665</v>
      </c>
      <c r="D9668" s="44" t="s">
        <v>38160</v>
      </c>
    </row>
    <row r="9669" spans="1:4" x14ac:dyDescent="0.2">
      <c r="A9669" s="43" t="s">
        <v>38161</v>
      </c>
      <c r="B9669" s="26" t="s">
        <v>38162</v>
      </c>
      <c r="C9669" s="43" t="s">
        <v>9666</v>
      </c>
      <c r="D9669" s="44" t="s">
        <v>38163</v>
      </c>
    </row>
    <row r="9670" spans="1:4" x14ac:dyDescent="0.2">
      <c r="A9670" s="43"/>
      <c r="C9670" s="43" t="s">
        <v>9667</v>
      </c>
      <c r="D9670" s="44" t="s">
        <v>38164</v>
      </c>
    </row>
    <row r="9671" spans="1:4" x14ac:dyDescent="0.2">
      <c r="A9671" s="43"/>
      <c r="C9671" s="43" t="s">
        <v>9668</v>
      </c>
      <c r="D9671" s="44" t="s">
        <v>38165</v>
      </c>
    </row>
    <row r="9672" spans="1:4" x14ac:dyDescent="0.2">
      <c r="A9672" s="43"/>
      <c r="C9672" s="43" t="s">
        <v>9669</v>
      </c>
      <c r="D9672" s="44" t="s">
        <v>38166</v>
      </c>
    </row>
    <row r="9673" spans="1:4" x14ac:dyDescent="0.2">
      <c r="A9673" s="43"/>
      <c r="C9673" s="43" t="s">
        <v>9670</v>
      </c>
      <c r="D9673" s="44" t="s">
        <v>38167</v>
      </c>
    </row>
    <row r="9674" spans="1:4" x14ac:dyDescent="0.2">
      <c r="A9674" s="43"/>
      <c r="C9674" s="43" t="s">
        <v>9671</v>
      </c>
      <c r="D9674" s="44" t="s">
        <v>38168</v>
      </c>
    </row>
    <row r="9675" spans="1:4" x14ac:dyDescent="0.2">
      <c r="A9675" s="43"/>
      <c r="C9675" s="43" t="s">
        <v>9672</v>
      </c>
      <c r="D9675" s="44" t="s">
        <v>38169</v>
      </c>
    </row>
    <row r="9676" spans="1:4" x14ac:dyDescent="0.2">
      <c r="A9676" s="43"/>
      <c r="C9676" s="43" t="s">
        <v>9673</v>
      </c>
      <c r="D9676" s="44" t="s">
        <v>38170</v>
      </c>
    </row>
    <row r="9677" spans="1:4" x14ac:dyDescent="0.2">
      <c r="A9677" s="43"/>
      <c r="C9677" s="43" t="s">
        <v>9674</v>
      </c>
      <c r="D9677" s="44" t="s">
        <v>38171</v>
      </c>
    </row>
    <row r="9678" spans="1:4" x14ac:dyDescent="0.2">
      <c r="A9678" s="43"/>
      <c r="C9678" s="43" t="s">
        <v>9675</v>
      </c>
      <c r="D9678" s="44" t="s">
        <v>38172</v>
      </c>
    </row>
    <row r="9679" spans="1:4" x14ac:dyDescent="0.2">
      <c r="A9679" s="43" t="s">
        <v>38173</v>
      </c>
      <c r="B9679" s="26" t="s">
        <v>38174</v>
      </c>
      <c r="C9679" s="43" t="s">
        <v>9676</v>
      </c>
      <c r="D9679" s="44" t="s">
        <v>38175</v>
      </c>
    </row>
    <row r="9680" spans="1:4" x14ac:dyDescent="0.2">
      <c r="A9680" s="43"/>
      <c r="C9680" s="43" t="s">
        <v>9677</v>
      </c>
      <c r="D9680" s="44" t="s">
        <v>38176</v>
      </c>
    </row>
    <row r="9681" spans="1:4" x14ac:dyDescent="0.2">
      <c r="A9681" s="43"/>
      <c r="C9681" s="43" t="s">
        <v>9678</v>
      </c>
      <c r="D9681" s="44" t="s">
        <v>38177</v>
      </c>
    </row>
    <row r="9682" spans="1:4" x14ac:dyDescent="0.2">
      <c r="A9682" s="43"/>
      <c r="C9682" s="43" t="s">
        <v>9679</v>
      </c>
      <c r="D9682" s="44" t="s">
        <v>38178</v>
      </c>
    </row>
    <row r="9683" spans="1:4" x14ac:dyDescent="0.2">
      <c r="A9683" s="43"/>
      <c r="C9683" s="43" t="s">
        <v>9680</v>
      </c>
      <c r="D9683" s="44" t="s">
        <v>38179</v>
      </c>
    </row>
    <row r="9684" spans="1:4" x14ac:dyDescent="0.2">
      <c r="A9684" s="43"/>
      <c r="C9684" s="43" t="s">
        <v>9681</v>
      </c>
      <c r="D9684" s="44" t="s">
        <v>38180</v>
      </c>
    </row>
    <row r="9685" spans="1:4" x14ac:dyDescent="0.2">
      <c r="A9685" s="43"/>
      <c r="C9685" s="43" t="s">
        <v>9682</v>
      </c>
      <c r="D9685" s="44" t="s">
        <v>38181</v>
      </c>
    </row>
    <row r="9686" spans="1:4" x14ac:dyDescent="0.2">
      <c r="A9686" s="43"/>
      <c r="C9686" s="43" t="s">
        <v>9683</v>
      </c>
      <c r="D9686" s="44" t="s">
        <v>38182</v>
      </c>
    </row>
    <row r="9687" spans="1:4" x14ac:dyDescent="0.2">
      <c r="A9687" s="43"/>
      <c r="C9687" s="43" t="s">
        <v>9684</v>
      </c>
      <c r="D9687" s="44" t="s">
        <v>38183</v>
      </c>
    </row>
    <row r="9688" spans="1:4" x14ac:dyDescent="0.2">
      <c r="A9688" s="43"/>
      <c r="C9688" s="43" t="s">
        <v>9685</v>
      </c>
      <c r="D9688" s="44" t="s">
        <v>38184</v>
      </c>
    </row>
    <row r="9689" spans="1:4" x14ac:dyDescent="0.2">
      <c r="A9689" s="43" t="s">
        <v>38185</v>
      </c>
      <c r="B9689" s="26" t="s">
        <v>38186</v>
      </c>
      <c r="C9689" s="43" t="s">
        <v>9686</v>
      </c>
      <c r="D9689" s="44" t="s">
        <v>38187</v>
      </c>
    </row>
    <row r="9690" spans="1:4" x14ac:dyDescent="0.2">
      <c r="A9690" s="43"/>
      <c r="C9690" s="43" t="s">
        <v>9687</v>
      </c>
      <c r="D9690" s="44" t="s">
        <v>38188</v>
      </c>
    </row>
    <row r="9691" spans="1:4" x14ac:dyDescent="0.2">
      <c r="A9691" s="43"/>
      <c r="C9691" s="43" t="s">
        <v>9688</v>
      </c>
      <c r="D9691" s="44" t="s">
        <v>38189</v>
      </c>
    </row>
    <row r="9692" spans="1:4" x14ac:dyDescent="0.2">
      <c r="A9692" s="43"/>
      <c r="C9692" s="43" t="s">
        <v>9689</v>
      </c>
      <c r="D9692" s="44" t="s">
        <v>38190</v>
      </c>
    </row>
    <row r="9693" spans="1:4" x14ac:dyDescent="0.2">
      <c r="A9693" s="43"/>
      <c r="C9693" s="43" t="s">
        <v>9690</v>
      </c>
      <c r="D9693" s="44" t="s">
        <v>38191</v>
      </c>
    </row>
    <row r="9694" spans="1:4" x14ac:dyDescent="0.2">
      <c r="A9694" s="43"/>
      <c r="C9694" s="43" t="s">
        <v>9691</v>
      </c>
      <c r="D9694" s="44" t="s">
        <v>38192</v>
      </c>
    </row>
    <row r="9695" spans="1:4" x14ac:dyDescent="0.2">
      <c r="A9695" s="43"/>
      <c r="C9695" s="43" t="s">
        <v>9692</v>
      </c>
      <c r="D9695" s="44" t="s">
        <v>38193</v>
      </c>
    </row>
    <row r="9696" spans="1:4" x14ac:dyDescent="0.2">
      <c r="A9696" s="43"/>
      <c r="C9696" s="43" t="s">
        <v>9693</v>
      </c>
      <c r="D9696" s="44" t="s">
        <v>38194</v>
      </c>
    </row>
    <row r="9697" spans="1:4" x14ac:dyDescent="0.2">
      <c r="A9697" s="43"/>
      <c r="C9697" s="43" t="s">
        <v>9694</v>
      </c>
      <c r="D9697" s="44" t="s">
        <v>38195</v>
      </c>
    </row>
    <row r="9698" spans="1:4" x14ac:dyDescent="0.2">
      <c r="A9698" s="43"/>
      <c r="C9698" s="43" t="s">
        <v>9695</v>
      </c>
      <c r="D9698" s="44" t="s">
        <v>38196</v>
      </c>
    </row>
    <row r="9699" spans="1:4" ht="24" x14ac:dyDescent="0.2">
      <c r="A9699" s="43" t="s">
        <v>38197</v>
      </c>
      <c r="B9699" s="26" t="s">
        <v>38198</v>
      </c>
      <c r="C9699" s="43" t="s">
        <v>9696</v>
      </c>
      <c r="D9699" s="44" t="s">
        <v>38199</v>
      </c>
    </row>
    <row r="9700" spans="1:4" x14ac:dyDescent="0.2">
      <c r="A9700" s="43"/>
      <c r="C9700" s="43" t="s">
        <v>9697</v>
      </c>
      <c r="D9700" s="44" t="s">
        <v>38200</v>
      </c>
    </row>
    <row r="9701" spans="1:4" x14ac:dyDescent="0.2">
      <c r="A9701" s="43"/>
      <c r="C9701" s="43" t="s">
        <v>9698</v>
      </c>
      <c r="D9701" s="44" t="s">
        <v>38201</v>
      </c>
    </row>
    <row r="9702" spans="1:4" x14ac:dyDescent="0.2">
      <c r="A9702" s="43"/>
      <c r="C9702" s="43" t="s">
        <v>9699</v>
      </c>
      <c r="D9702" s="44" t="s">
        <v>38202</v>
      </c>
    </row>
    <row r="9703" spans="1:4" x14ac:dyDescent="0.2">
      <c r="A9703" s="43"/>
      <c r="C9703" s="43" t="s">
        <v>9700</v>
      </c>
      <c r="D9703" s="44" t="s">
        <v>38203</v>
      </c>
    </row>
    <row r="9704" spans="1:4" x14ac:dyDescent="0.2">
      <c r="A9704" s="43"/>
      <c r="C9704" s="43" t="s">
        <v>9701</v>
      </c>
      <c r="D9704" s="44" t="s">
        <v>38204</v>
      </c>
    </row>
    <row r="9705" spans="1:4" x14ac:dyDescent="0.2">
      <c r="A9705" s="43"/>
      <c r="C9705" s="43" t="s">
        <v>9702</v>
      </c>
      <c r="D9705" s="44" t="s">
        <v>38205</v>
      </c>
    </row>
    <row r="9706" spans="1:4" x14ac:dyDescent="0.2">
      <c r="A9706" s="43"/>
      <c r="C9706" s="43" t="s">
        <v>9703</v>
      </c>
      <c r="D9706" s="44" t="s">
        <v>38206</v>
      </c>
    </row>
    <row r="9707" spans="1:4" x14ac:dyDescent="0.2">
      <c r="A9707" s="43"/>
      <c r="C9707" s="43" t="s">
        <v>9704</v>
      </c>
      <c r="D9707" s="44" t="s">
        <v>38207</v>
      </c>
    </row>
    <row r="9708" spans="1:4" x14ac:dyDescent="0.2">
      <c r="A9708" s="43"/>
      <c r="C9708" s="43" t="s">
        <v>9705</v>
      </c>
      <c r="D9708" s="44" t="s">
        <v>38208</v>
      </c>
    </row>
    <row r="9709" spans="1:4" ht="24" x14ac:dyDescent="0.2">
      <c r="A9709" s="43" t="s">
        <v>38209</v>
      </c>
      <c r="B9709" s="26" t="s">
        <v>38210</v>
      </c>
      <c r="C9709" s="43" t="s">
        <v>9706</v>
      </c>
      <c r="D9709" s="44" t="s">
        <v>38211</v>
      </c>
    </row>
    <row r="9710" spans="1:4" x14ac:dyDescent="0.2">
      <c r="A9710" s="43"/>
      <c r="C9710" s="43" t="s">
        <v>9707</v>
      </c>
      <c r="D9710" s="44" t="s">
        <v>38212</v>
      </c>
    </row>
    <row r="9711" spans="1:4" x14ac:dyDescent="0.2">
      <c r="A9711" s="43"/>
      <c r="C9711" s="43" t="s">
        <v>9708</v>
      </c>
      <c r="D9711" s="44" t="s">
        <v>38213</v>
      </c>
    </row>
    <row r="9712" spans="1:4" x14ac:dyDescent="0.2">
      <c r="A9712" s="43"/>
      <c r="C9712" s="43" t="s">
        <v>9709</v>
      </c>
      <c r="D9712" s="44" t="s">
        <v>38214</v>
      </c>
    </row>
    <row r="9713" spans="1:4" x14ac:dyDescent="0.2">
      <c r="A9713" s="43"/>
      <c r="C9713" s="43" t="s">
        <v>9710</v>
      </c>
      <c r="D9713" s="44" t="s">
        <v>38215</v>
      </c>
    </row>
    <row r="9714" spans="1:4" x14ac:dyDescent="0.2">
      <c r="A9714" s="43"/>
      <c r="C9714" s="43" t="s">
        <v>9711</v>
      </c>
      <c r="D9714" s="44" t="s">
        <v>38216</v>
      </c>
    </row>
    <row r="9715" spans="1:4" x14ac:dyDescent="0.2">
      <c r="A9715" s="43"/>
      <c r="C9715" s="43" t="s">
        <v>9712</v>
      </c>
      <c r="D9715" s="44" t="s">
        <v>38217</v>
      </c>
    </row>
    <row r="9716" spans="1:4" x14ac:dyDescent="0.2">
      <c r="A9716" s="43"/>
      <c r="C9716" s="43" t="s">
        <v>9713</v>
      </c>
      <c r="D9716" s="44" t="s">
        <v>38218</v>
      </c>
    </row>
    <row r="9717" spans="1:4" x14ac:dyDescent="0.2">
      <c r="A9717" s="43"/>
      <c r="C9717" s="43" t="s">
        <v>9714</v>
      </c>
      <c r="D9717" s="44" t="s">
        <v>38219</v>
      </c>
    </row>
    <row r="9718" spans="1:4" x14ac:dyDescent="0.2">
      <c r="A9718" s="43"/>
      <c r="C9718" s="43" t="s">
        <v>9715</v>
      </c>
      <c r="D9718" s="44" t="s">
        <v>38220</v>
      </c>
    </row>
    <row r="9719" spans="1:4" ht="24" x14ac:dyDescent="0.2">
      <c r="A9719" s="43" t="s">
        <v>38221</v>
      </c>
      <c r="B9719" s="26" t="s">
        <v>38222</v>
      </c>
      <c r="C9719" s="43" t="s">
        <v>9716</v>
      </c>
      <c r="D9719" s="44" t="s">
        <v>38223</v>
      </c>
    </row>
    <row r="9720" spans="1:4" x14ac:dyDescent="0.2">
      <c r="A9720" s="43"/>
      <c r="C9720" s="43" t="s">
        <v>9717</v>
      </c>
      <c r="D9720" s="44" t="s">
        <v>38224</v>
      </c>
    </row>
    <row r="9721" spans="1:4" x14ac:dyDescent="0.2">
      <c r="A9721" s="43"/>
      <c r="C9721" s="43" t="s">
        <v>9718</v>
      </c>
      <c r="D9721" s="44" t="s">
        <v>38225</v>
      </c>
    </row>
    <row r="9722" spans="1:4" x14ac:dyDescent="0.2">
      <c r="A9722" s="43"/>
      <c r="C9722" s="43" t="s">
        <v>9719</v>
      </c>
      <c r="D9722" s="44" t="s">
        <v>38226</v>
      </c>
    </row>
    <row r="9723" spans="1:4" x14ac:dyDescent="0.2">
      <c r="A9723" s="43"/>
      <c r="C9723" s="43" t="s">
        <v>9720</v>
      </c>
      <c r="D9723" s="44" t="s">
        <v>38227</v>
      </c>
    </row>
    <row r="9724" spans="1:4" x14ac:dyDescent="0.2">
      <c r="A9724" s="43"/>
      <c r="C9724" s="43" t="s">
        <v>9721</v>
      </c>
      <c r="D9724" s="44" t="s">
        <v>38228</v>
      </c>
    </row>
    <row r="9725" spans="1:4" x14ac:dyDescent="0.2">
      <c r="A9725" s="43"/>
      <c r="C9725" s="43" t="s">
        <v>9722</v>
      </c>
      <c r="D9725" s="44" t="s">
        <v>38229</v>
      </c>
    </row>
    <row r="9726" spans="1:4" x14ac:dyDescent="0.2">
      <c r="A9726" s="43"/>
      <c r="C9726" s="43" t="s">
        <v>9723</v>
      </c>
      <c r="D9726" s="44" t="s">
        <v>38230</v>
      </c>
    </row>
    <row r="9727" spans="1:4" x14ac:dyDescent="0.2">
      <c r="A9727" s="43"/>
      <c r="C9727" s="43" t="s">
        <v>9724</v>
      </c>
      <c r="D9727" s="44" t="s">
        <v>38231</v>
      </c>
    </row>
    <row r="9728" spans="1:4" x14ac:dyDescent="0.2">
      <c r="A9728" s="43"/>
      <c r="C9728" s="43" t="s">
        <v>9725</v>
      </c>
      <c r="D9728" s="44" t="s">
        <v>38232</v>
      </c>
    </row>
    <row r="9729" spans="1:4" ht="36" x14ac:dyDescent="0.2">
      <c r="A9729" s="43" t="s">
        <v>38233</v>
      </c>
      <c r="B9729" s="26" t="s">
        <v>38234</v>
      </c>
      <c r="C9729" s="43" t="s">
        <v>9726</v>
      </c>
      <c r="D9729" s="44" t="s">
        <v>38235</v>
      </c>
    </row>
    <row r="9730" spans="1:4" x14ac:dyDescent="0.2">
      <c r="A9730" s="43"/>
      <c r="C9730" s="43" t="s">
        <v>9727</v>
      </c>
      <c r="D9730" s="44" t="s">
        <v>38236</v>
      </c>
    </row>
    <row r="9731" spans="1:4" x14ac:dyDescent="0.2">
      <c r="A9731" s="43"/>
      <c r="C9731" s="43" t="s">
        <v>9728</v>
      </c>
      <c r="D9731" s="44" t="s">
        <v>38237</v>
      </c>
    </row>
    <row r="9732" spans="1:4" x14ac:dyDescent="0.2">
      <c r="A9732" s="43"/>
      <c r="C9732" s="43" t="s">
        <v>9729</v>
      </c>
      <c r="D9732" s="44" t="s">
        <v>38238</v>
      </c>
    </row>
    <row r="9733" spans="1:4" x14ac:dyDescent="0.2">
      <c r="A9733" s="43"/>
      <c r="C9733" s="43" t="s">
        <v>9730</v>
      </c>
      <c r="D9733" s="44" t="s">
        <v>38239</v>
      </c>
    </row>
    <row r="9734" spans="1:4" x14ac:dyDescent="0.2">
      <c r="A9734" s="43"/>
      <c r="C9734" s="43" t="s">
        <v>9731</v>
      </c>
      <c r="D9734" s="44" t="s">
        <v>38240</v>
      </c>
    </row>
    <row r="9735" spans="1:4" x14ac:dyDescent="0.2">
      <c r="A9735" s="43"/>
      <c r="C9735" s="43" t="s">
        <v>9732</v>
      </c>
      <c r="D9735" s="44" t="s">
        <v>38241</v>
      </c>
    </row>
    <row r="9736" spans="1:4" x14ac:dyDescent="0.2">
      <c r="A9736" s="43"/>
      <c r="C9736" s="43" t="s">
        <v>9733</v>
      </c>
      <c r="D9736" s="44" t="s">
        <v>38242</v>
      </c>
    </row>
    <row r="9737" spans="1:4" x14ac:dyDescent="0.2">
      <c r="A9737" s="43"/>
      <c r="C9737" s="43" t="s">
        <v>9734</v>
      </c>
      <c r="D9737" s="44" t="s">
        <v>38243</v>
      </c>
    </row>
    <row r="9738" spans="1:4" x14ac:dyDescent="0.2">
      <c r="A9738" s="43"/>
      <c r="C9738" s="43" t="s">
        <v>9735</v>
      </c>
      <c r="D9738" s="44" t="s">
        <v>38244</v>
      </c>
    </row>
    <row r="9739" spans="1:4" x14ac:dyDescent="0.2">
      <c r="A9739" s="43" t="s">
        <v>38245</v>
      </c>
      <c r="B9739" s="26" t="s">
        <v>38246</v>
      </c>
      <c r="C9739" s="43" t="s">
        <v>9736</v>
      </c>
      <c r="D9739" s="44" t="s">
        <v>38247</v>
      </c>
    </row>
    <row r="9740" spans="1:4" x14ac:dyDescent="0.2">
      <c r="A9740" s="43"/>
      <c r="C9740" s="43" t="s">
        <v>9737</v>
      </c>
      <c r="D9740" s="44" t="s">
        <v>38248</v>
      </c>
    </row>
    <row r="9741" spans="1:4" x14ac:dyDescent="0.2">
      <c r="A9741" s="43"/>
      <c r="C9741" s="43" t="s">
        <v>9738</v>
      </c>
      <c r="D9741" s="44" t="s">
        <v>38249</v>
      </c>
    </row>
    <row r="9742" spans="1:4" x14ac:dyDescent="0.2">
      <c r="A9742" s="43"/>
      <c r="C9742" s="43" t="s">
        <v>9739</v>
      </c>
      <c r="D9742" s="44" t="s">
        <v>38250</v>
      </c>
    </row>
    <row r="9743" spans="1:4" x14ac:dyDescent="0.2">
      <c r="A9743" s="43"/>
      <c r="C9743" s="43" t="s">
        <v>9740</v>
      </c>
      <c r="D9743" s="44" t="s">
        <v>38251</v>
      </c>
    </row>
    <row r="9744" spans="1:4" x14ac:dyDescent="0.2">
      <c r="A9744" s="43"/>
      <c r="C9744" s="43" t="s">
        <v>9741</v>
      </c>
      <c r="D9744" s="44" t="s">
        <v>38252</v>
      </c>
    </row>
    <row r="9745" spans="1:4" x14ac:dyDescent="0.2">
      <c r="A9745" s="43"/>
      <c r="C9745" s="43" t="s">
        <v>9742</v>
      </c>
      <c r="D9745" s="44" t="s">
        <v>38253</v>
      </c>
    </row>
    <row r="9746" spans="1:4" x14ac:dyDescent="0.2">
      <c r="A9746" s="43"/>
      <c r="C9746" s="43" t="s">
        <v>9743</v>
      </c>
      <c r="D9746" s="44" t="s">
        <v>38254</v>
      </c>
    </row>
    <row r="9747" spans="1:4" x14ac:dyDescent="0.2">
      <c r="A9747" s="43"/>
      <c r="C9747" s="43" t="s">
        <v>9744</v>
      </c>
      <c r="D9747" s="44" t="s">
        <v>38255</v>
      </c>
    </row>
    <row r="9748" spans="1:4" x14ac:dyDescent="0.2">
      <c r="A9748" s="43"/>
      <c r="C9748" s="43" t="s">
        <v>9745</v>
      </c>
      <c r="D9748" s="44" t="s">
        <v>38256</v>
      </c>
    </row>
    <row r="9749" spans="1:4" ht="24" x14ac:dyDescent="0.2">
      <c r="A9749" s="43" t="s">
        <v>38257</v>
      </c>
      <c r="B9749" s="26" t="s">
        <v>38258</v>
      </c>
      <c r="C9749" s="43" t="s">
        <v>9746</v>
      </c>
      <c r="D9749" s="44" t="s">
        <v>38259</v>
      </c>
    </row>
    <row r="9750" spans="1:4" x14ac:dyDescent="0.2">
      <c r="A9750" s="43"/>
      <c r="C9750" s="43" t="s">
        <v>9747</v>
      </c>
      <c r="D9750" s="44" t="s">
        <v>38260</v>
      </c>
    </row>
    <row r="9751" spans="1:4" x14ac:dyDescent="0.2">
      <c r="A9751" s="43"/>
      <c r="C9751" s="43" t="s">
        <v>9748</v>
      </c>
      <c r="D9751" s="44" t="s">
        <v>38261</v>
      </c>
    </row>
    <row r="9752" spans="1:4" x14ac:dyDescent="0.2">
      <c r="A9752" s="43"/>
      <c r="C9752" s="43" t="s">
        <v>9749</v>
      </c>
      <c r="D9752" s="44" t="s">
        <v>38262</v>
      </c>
    </row>
    <row r="9753" spans="1:4" x14ac:dyDescent="0.2">
      <c r="A9753" s="43"/>
      <c r="C9753" s="43" t="s">
        <v>9750</v>
      </c>
      <c r="D9753" s="44" t="s">
        <v>38263</v>
      </c>
    </row>
    <row r="9754" spans="1:4" x14ac:dyDescent="0.2">
      <c r="A9754" s="43"/>
      <c r="C9754" s="43" t="s">
        <v>9751</v>
      </c>
      <c r="D9754" s="44" t="s">
        <v>38264</v>
      </c>
    </row>
    <row r="9755" spans="1:4" x14ac:dyDescent="0.2">
      <c r="A9755" s="43"/>
      <c r="C9755" s="43" t="s">
        <v>9752</v>
      </c>
      <c r="D9755" s="44" t="s">
        <v>38265</v>
      </c>
    </row>
    <row r="9756" spans="1:4" x14ac:dyDescent="0.2">
      <c r="A9756" s="43"/>
      <c r="C9756" s="43" t="s">
        <v>9753</v>
      </c>
      <c r="D9756" s="44" t="s">
        <v>38266</v>
      </c>
    </row>
    <row r="9757" spans="1:4" x14ac:dyDescent="0.2">
      <c r="A9757" s="43"/>
      <c r="C9757" s="43" t="s">
        <v>9754</v>
      </c>
      <c r="D9757" s="44" t="s">
        <v>38267</v>
      </c>
    </row>
    <row r="9758" spans="1:4" x14ac:dyDescent="0.2">
      <c r="A9758" s="43"/>
      <c r="C9758" s="43" t="s">
        <v>9755</v>
      </c>
      <c r="D9758" s="44" t="s">
        <v>38268</v>
      </c>
    </row>
    <row r="9759" spans="1:4" x14ac:dyDescent="0.2">
      <c r="A9759" s="43" t="s">
        <v>38269</v>
      </c>
      <c r="B9759" s="26" t="s">
        <v>38270</v>
      </c>
      <c r="C9759" s="43" t="s">
        <v>9756</v>
      </c>
      <c r="D9759" s="44" t="s">
        <v>38271</v>
      </c>
    </row>
    <row r="9760" spans="1:4" x14ac:dyDescent="0.2">
      <c r="A9760" s="43"/>
      <c r="C9760" s="43" t="s">
        <v>9757</v>
      </c>
      <c r="D9760" s="44" t="s">
        <v>38272</v>
      </c>
    </row>
    <row r="9761" spans="1:4" x14ac:dyDescent="0.2">
      <c r="A9761" s="43"/>
      <c r="C9761" s="43" t="s">
        <v>9758</v>
      </c>
      <c r="D9761" s="44" t="s">
        <v>38273</v>
      </c>
    </row>
    <row r="9762" spans="1:4" x14ac:dyDescent="0.2">
      <c r="A9762" s="43"/>
      <c r="C9762" s="43" t="s">
        <v>9759</v>
      </c>
      <c r="D9762" s="44" t="s">
        <v>38274</v>
      </c>
    </row>
    <row r="9763" spans="1:4" x14ac:dyDescent="0.2">
      <c r="A9763" s="43"/>
      <c r="C9763" s="43" t="s">
        <v>9760</v>
      </c>
      <c r="D9763" s="44" t="s">
        <v>38275</v>
      </c>
    </row>
    <row r="9764" spans="1:4" x14ac:dyDescent="0.2">
      <c r="A9764" s="43"/>
      <c r="C9764" s="43" t="s">
        <v>9761</v>
      </c>
      <c r="D9764" s="44" t="s">
        <v>38276</v>
      </c>
    </row>
    <row r="9765" spans="1:4" x14ac:dyDescent="0.2">
      <c r="A9765" s="43"/>
      <c r="C9765" s="43" t="s">
        <v>9762</v>
      </c>
      <c r="D9765" s="44" t="s">
        <v>38277</v>
      </c>
    </row>
    <row r="9766" spans="1:4" x14ac:dyDescent="0.2">
      <c r="A9766" s="43"/>
      <c r="C9766" s="43" t="s">
        <v>9763</v>
      </c>
      <c r="D9766" s="44" t="s">
        <v>38278</v>
      </c>
    </row>
    <row r="9767" spans="1:4" x14ac:dyDescent="0.2">
      <c r="A9767" s="43"/>
      <c r="C9767" s="43" t="s">
        <v>9764</v>
      </c>
      <c r="D9767" s="44" t="s">
        <v>38279</v>
      </c>
    </row>
    <row r="9768" spans="1:4" x14ac:dyDescent="0.2">
      <c r="A9768" s="43"/>
      <c r="C9768" s="43" t="s">
        <v>9765</v>
      </c>
      <c r="D9768" s="44" t="s">
        <v>38280</v>
      </c>
    </row>
    <row r="9769" spans="1:4" x14ac:dyDescent="0.2">
      <c r="A9769" s="43" t="s">
        <v>38281</v>
      </c>
      <c r="B9769" s="26" t="s">
        <v>38282</v>
      </c>
      <c r="C9769" s="43" t="s">
        <v>9766</v>
      </c>
      <c r="D9769" s="44" t="s">
        <v>38283</v>
      </c>
    </row>
    <row r="9770" spans="1:4" x14ac:dyDescent="0.2">
      <c r="A9770" s="43"/>
      <c r="C9770" s="43" t="s">
        <v>9767</v>
      </c>
      <c r="D9770" s="44" t="s">
        <v>38284</v>
      </c>
    </row>
    <row r="9771" spans="1:4" x14ac:dyDescent="0.2">
      <c r="A9771" s="43"/>
      <c r="C9771" s="43" t="s">
        <v>9768</v>
      </c>
      <c r="D9771" s="44" t="s">
        <v>38285</v>
      </c>
    </row>
    <row r="9772" spans="1:4" x14ac:dyDescent="0.2">
      <c r="A9772" s="43"/>
      <c r="C9772" s="43" t="s">
        <v>9769</v>
      </c>
      <c r="D9772" s="44" t="s">
        <v>38286</v>
      </c>
    </row>
    <row r="9773" spans="1:4" x14ac:dyDescent="0.2">
      <c r="A9773" s="43"/>
      <c r="C9773" s="43" t="s">
        <v>9770</v>
      </c>
      <c r="D9773" s="44" t="s">
        <v>38287</v>
      </c>
    </row>
    <row r="9774" spans="1:4" x14ac:dyDescent="0.2">
      <c r="A9774" s="43"/>
      <c r="C9774" s="43" t="s">
        <v>9771</v>
      </c>
      <c r="D9774" s="44" t="s">
        <v>38288</v>
      </c>
    </row>
    <row r="9775" spans="1:4" x14ac:dyDescent="0.2">
      <c r="A9775" s="43"/>
      <c r="C9775" s="43" t="s">
        <v>9772</v>
      </c>
      <c r="D9775" s="44" t="s">
        <v>38289</v>
      </c>
    </row>
    <row r="9776" spans="1:4" x14ac:dyDescent="0.2">
      <c r="A9776" s="43"/>
      <c r="C9776" s="43" t="s">
        <v>9773</v>
      </c>
      <c r="D9776" s="44" t="s">
        <v>38290</v>
      </c>
    </row>
    <row r="9777" spans="1:4" x14ac:dyDescent="0.2">
      <c r="A9777" s="43"/>
      <c r="C9777" s="43" t="s">
        <v>9774</v>
      </c>
      <c r="D9777" s="44" t="s">
        <v>38291</v>
      </c>
    </row>
    <row r="9778" spans="1:4" x14ac:dyDescent="0.2">
      <c r="A9778" s="43"/>
      <c r="C9778" s="43" t="s">
        <v>9775</v>
      </c>
      <c r="D9778" s="44" t="s">
        <v>38292</v>
      </c>
    </row>
    <row r="9779" spans="1:4" x14ac:dyDescent="0.2">
      <c r="A9779" s="43" t="s">
        <v>38293</v>
      </c>
      <c r="B9779" s="26" t="s">
        <v>38294</v>
      </c>
      <c r="C9779" s="43" t="s">
        <v>9776</v>
      </c>
      <c r="D9779" s="44" t="s">
        <v>38295</v>
      </c>
    </row>
    <row r="9780" spans="1:4" x14ac:dyDescent="0.2">
      <c r="A9780" s="43"/>
      <c r="C9780" s="43" t="s">
        <v>9777</v>
      </c>
      <c r="D9780" s="44" t="s">
        <v>38296</v>
      </c>
    </row>
    <row r="9781" spans="1:4" x14ac:dyDescent="0.2">
      <c r="A9781" s="43"/>
      <c r="C9781" s="43" t="s">
        <v>9778</v>
      </c>
      <c r="D9781" s="44" t="s">
        <v>38297</v>
      </c>
    </row>
    <row r="9782" spans="1:4" x14ac:dyDescent="0.2">
      <c r="A9782" s="43"/>
      <c r="C9782" s="43" t="s">
        <v>9779</v>
      </c>
      <c r="D9782" s="44" t="s">
        <v>38298</v>
      </c>
    </row>
    <row r="9783" spans="1:4" x14ac:dyDescent="0.2">
      <c r="A9783" s="43"/>
      <c r="C9783" s="43" t="s">
        <v>9780</v>
      </c>
      <c r="D9783" s="44" t="s">
        <v>38299</v>
      </c>
    </row>
    <row r="9784" spans="1:4" x14ac:dyDescent="0.2">
      <c r="A9784" s="43"/>
      <c r="C9784" s="43" t="s">
        <v>9781</v>
      </c>
      <c r="D9784" s="44" t="s">
        <v>38300</v>
      </c>
    </row>
    <row r="9785" spans="1:4" x14ac:dyDescent="0.2">
      <c r="A9785" s="43"/>
      <c r="C9785" s="43" t="s">
        <v>9782</v>
      </c>
      <c r="D9785" s="44" t="s">
        <v>38301</v>
      </c>
    </row>
    <row r="9786" spans="1:4" x14ac:dyDescent="0.2">
      <c r="A9786" s="43"/>
      <c r="C9786" s="43" t="s">
        <v>9783</v>
      </c>
      <c r="D9786" s="44" t="s">
        <v>38302</v>
      </c>
    </row>
    <row r="9787" spans="1:4" x14ac:dyDescent="0.2">
      <c r="A9787" s="43"/>
      <c r="C9787" s="43" t="s">
        <v>9784</v>
      </c>
      <c r="D9787" s="44" t="s">
        <v>38303</v>
      </c>
    </row>
    <row r="9788" spans="1:4" x14ac:dyDescent="0.2">
      <c r="A9788" s="43"/>
      <c r="C9788" s="43" t="s">
        <v>9785</v>
      </c>
      <c r="D9788" s="44" t="s">
        <v>38304</v>
      </c>
    </row>
    <row r="9789" spans="1:4" ht="24" x14ac:dyDescent="0.2">
      <c r="A9789" s="43" t="s">
        <v>38305</v>
      </c>
      <c r="B9789" s="26" t="s">
        <v>38306</v>
      </c>
      <c r="C9789" s="43" t="s">
        <v>9786</v>
      </c>
      <c r="D9789" s="44" t="s">
        <v>38307</v>
      </c>
    </row>
    <row r="9790" spans="1:4" x14ac:dyDescent="0.2">
      <c r="A9790" s="43"/>
      <c r="C9790" s="43" t="s">
        <v>9787</v>
      </c>
      <c r="D9790" s="44" t="s">
        <v>38308</v>
      </c>
    </row>
    <row r="9791" spans="1:4" x14ac:dyDescent="0.2">
      <c r="A9791" s="43"/>
      <c r="C9791" s="43" t="s">
        <v>9788</v>
      </c>
      <c r="D9791" s="44" t="s">
        <v>38309</v>
      </c>
    </row>
    <row r="9792" spans="1:4" x14ac:dyDescent="0.2">
      <c r="A9792" s="43"/>
      <c r="C9792" s="43" t="s">
        <v>9789</v>
      </c>
      <c r="D9792" s="44" t="s">
        <v>38310</v>
      </c>
    </row>
    <row r="9793" spans="1:4" x14ac:dyDescent="0.2">
      <c r="A9793" s="43"/>
      <c r="C9793" s="43" t="s">
        <v>9790</v>
      </c>
      <c r="D9793" s="44" t="s">
        <v>38311</v>
      </c>
    </row>
    <row r="9794" spans="1:4" x14ac:dyDescent="0.2">
      <c r="A9794" s="43"/>
      <c r="C9794" s="43" t="s">
        <v>9791</v>
      </c>
      <c r="D9794" s="44" t="s">
        <v>38312</v>
      </c>
    </row>
    <row r="9795" spans="1:4" x14ac:dyDescent="0.2">
      <c r="A9795" s="43"/>
      <c r="C9795" s="43" t="s">
        <v>9792</v>
      </c>
      <c r="D9795" s="44" t="s">
        <v>38313</v>
      </c>
    </row>
    <row r="9796" spans="1:4" x14ac:dyDescent="0.2">
      <c r="A9796" s="43"/>
      <c r="C9796" s="43" t="s">
        <v>9793</v>
      </c>
      <c r="D9796" s="44" t="s">
        <v>38314</v>
      </c>
    </row>
    <row r="9797" spans="1:4" x14ac:dyDescent="0.2">
      <c r="A9797" s="43"/>
      <c r="C9797" s="43" t="s">
        <v>9794</v>
      </c>
      <c r="D9797" s="44" t="s">
        <v>38315</v>
      </c>
    </row>
    <row r="9798" spans="1:4" x14ac:dyDescent="0.2">
      <c r="A9798" s="43"/>
      <c r="C9798" s="43" t="s">
        <v>9795</v>
      </c>
      <c r="D9798" s="44" t="s">
        <v>38316</v>
      </c>
    </row>
    <row r="9799" spans="1:4" ht="24" x14ac:dyDescent="0.2">
      <c r="A9799" s="43" t="s">
        <v>38317</v>
      </c>
      <c r="B9799" s="26" t="s">
        <v>38318</v>
      </c>
      <c r="C9799" s="43" t="s">
        <v>9796</v>
      </c>
      <c r="D9799" s="44" t="s">
        <v>38319</v>
      </c>
    </row>
    <row r="9800" spans="1:4" x14ac:dyDescent="0.2">
      <c r="A9800" s="43"/>
      <c r="C9800" s="43" t="s">
        <v>9797</v>
      </c>
      <c r="D9800" s="44" t="s">
        <v>38320</v>
      </c>
    </row>
    <row r="9801" spans="1:4" x14ac:dyDescent="0.2">
      <c r="A9801" s="43"/>
      <c r="C9801" s="43" t="s">
        <v>9798</v>
      </c>
      <c r="D9801" s="44" t="s">
        <v>38321</v>
      </c>
    </row>
    <row r="9802" spans="1:4" x14ac:dyDescent="0.2">
      <c r="A9802" s="43"/>
      <c r="C9802" s="43" t="s">
        <v>9799</v>
      </c>
      <c r="D9802" s="44" t="s">
        <v>38322</v>
      </c>
    </row>
    <row r="9803" spans="1:4" x14ac:dyDescent="0.2">
      <c r="A9803" s="43"/>
      <c r="C9803" s="43" t="s">
        <v>9800</v>
      </c>
      <c r="D9803" s="44" t="s">
        <v>38323</v>
      </c>
    </row>
    <row r="9804" spans="1:4" x14ac:dyDescent="0.2">
      <c r="A9804" s="43"/>
      <c r="C9804" s="43" t="s">
        <v>9801</v>
      </c>
      <c r="D9804" s="44" t="s">
        <v>38324</v>
      </c>
    </row>
    <row r="9805" spans="1:4" x14ac:dyDescent="0.2">
      <c r="A9805" s="43"/>
      <c r="C9805" s="43" t="s">
        <v>9802</v>
      </c>
      <c r="D9805" s="44" t="s">
        <v>38325</v>
      </c>
    </row>
    <row r="9806" spans="1:4" x14ac:dyDescent="0.2">
      <c r="A9806" s="43"/>
      <c r="C9806" s="43" t="s">
        <v>9803</v>
      </c>
      <c r="D9806" s="44" t="s">
        <v>38326</v>
      </c>
    </row>
    <row r="9807" spans="1:4" x14ac:dyDescent="0.2">
      <c r="A9807" s="43"/>
      <c r="C9807" s="43" t="s">
        <v>9804</v>
      </c>
      <c r="D9807" s="44" t="s">
        <v>38327</v>
      </c>
    </row>
    <row r="9808" spans="1:4" x14ac:dyDescent="0.2">
      <c r="A9808" s="43"/>
      <c r="C9808" s="43" t="s">
        <v>9805</v>
      </c>
      <c r="D9808" s="44" t="s">
        <v>38328</v>
      </c>
    </row>
    <row r="9809" spans="1:4" ht="24" x14ac:dyDescent="0.2">
      <c r="A9809" s="43" t="s">
        <v>38329</v>
      </c>
      <c r="B9809" s="26" t="s">
        <v>38330</v>
      </c>
      <c r="C9809" s="43" t="s">
        <v>9806</v>
      </c>
      <c r="D9809" s="44" t="s">
        <v>38331</v>
      </c>
    </row>
    <row r="9810" spans="1:4" x14ac:dyDescent="0.2">
      <c r="A9810" s="43"/>
      <c r="C9810" s="43" t="s">
        <v>9807</v>
      </c>
      <c r="D9810" s="44" t="s">
        <v>38332</v>
      </c>
    </row>
    <row r="9811" spans="1:4" x14ac:dyDescent="0.2">
      <c r="A9811" s="43"/>
      <c r="C9811" s="43" t="s">
        <v>9808</v>
      </c>
      <c r="D9811" s="44" t="s">
        <v>38333</v>
      </c>
    </row>
    <row r="9812" spans="1:4" x14ac:dyDescent="0.2">
      <c r="A9812" s="43"/>
      <c r="C9812" s="43" t="s">
        <v>9809</v>
      </c>
      <c r="D9812" s="44" t="s">
        <v>38334</v>
      </c>
    </row>
    <row r="9813" spans="1:4" x14ac:dyDescent="0.2">
      <c r="A9813" s="43"/>
      <c r="C9813" s="43" t="s">
        <v>9810</v>
      </c>
      <c r="D9813" s="44" t="s">
        <v>38335</v>
      </c>
    </row>
    <row r="9814" spans="1:4" x14ac:dyDescent="0.2">
      <c r="A9814" s="43"/>
      <c r="C9814" s="43" t="s">
        <v>9811</v>
      </c>
      <c r="D9814" s="44" t="s">
        <v>38336</v>
      </c>
    </row>
    <row r="9815" spans="1:4" x14ac:dyDescent="0.2">
      <c r="A9815" s="43"/>
      <c r="C9815" s="43" t="s">
        <v>9812</v>
      </c>
      <c r="D9815" s="44" t="s">
        <v>38337</v>
      </c>
    </row>
    <row r="9816" spans="1:4" x14ac:dyDescent="0.2">
      <c r="A9816" s="43"/>
      <c r="C9816" s="43" t="s">
        <v>9813</v>
      </c>
      <c r="D9816" s="44" t="s">
        <v>38338</v>
      </c>
    </row>
    <row r="9817" spans="1:4" x14ac:dyDescent="0.2">
      <c r="A9817" s="43"/>
      <c r="C9817" s="43" t="s">
        <v>9814</v>
      </c>
      <c r="D9817" s="44" t="s">
        <v>38339</v>
      </c>
    </row>
    <row r="9818" spans="1:4" x14ac:dyDescent="0.2">
      <c r="A9818" s="43"/>
      <c r="C9818" s="43" t="s">
        <v>9815</v>
      </c>
      <c r="D9818" s="44" t="s">
        <v>38340</v>
      </c>
    </row>
    <row r="9819" spans="1:4" ht="24" x14ac:dyDescent="0.2">
      <c r="A9819" s="43" t="s">
        <v>38341</v>
      </c>
      <c r="B9819" s="26" t="s">
        <v>38342</v>
      </c>
      <c r="C9819" s="43" t="s">
        <v>9816</v>
      </c>
      <c r="D9819" s="44" t="s">
        <v>38343</v>
      </c>
    </row>
    <row r="9820" spans="1:4" x14ac:dyDescent="0.2">
      <c r="A9820" s="43"/>
      <c r="C9820" s="43" t="s">
        <v>9817</v>
      </c>
      <c r="D9820" s="44" t="s">
        <v>38344</v>
      </c>
    </row>
    <row r="9821" spans="1:4" x14ac:dyDescent="0.2">
      <c r="A9821" s="43"/>
      <c r="C9821" s="43" t="s">
        <v>9818</v>
      </c>
      <c r="D9821" s="44" t="s">
        <v>38345</v>
      </c>
    </row>
    <row r="9822" spans="1:4" x14ac:dyDescent="0.2">
      <c r="A9822" s="43"/>
      <c r="C9822" s="43" t="s">
        <v>9819</v>
      </c>
      <c r="D9822" s="44" t="s">
        <v>38346</v>
      </c>
    </row>
    <row r="9823" spans="1:4" x14ac:dyDescent="0.2">
      <c r="A9823" s="43"/>
      <c r="C9823" s="43" t="s">
        <v>9820</v>
      </c>
      <c r="D9823" s="44" t="s">
        <v>38347</v>
      </c>
    </row>
    <row r="9824" spans="1:4" x14ac:dyDescent="0.2">
      <c r="A9824" s="43"/>
      <c r="C9824" s="43" t="s">
        <v>9821</v>
      </c>
      <c r="D9824" s="44" t="s">
        <v>38348</v>
      </c>
    </row>
    <row r="9825" spans="1:4" x14ac:dyDescent="0.2">
      <c r="A9825" s="43"/>
      <c r="C9825" s="43" t="s">
        <v>9822</v>
      </c>
      <c r="D9825" s="44" t="s">
        <v>38349</v>
      </c>
    </row>
    <row r="9826" spans="1:4" x14ac:dyDescent="0.2">
      <c r="A9826" s="43"/>
      <c r="C9826" s="43" t="s">
        <v>9823</v>
      </c>
      <c r="D9826" s="44" t="s">
        <v>38350</v>
      </c>
    </row>
    <row r="9827" spans="1:4" x14ac:dyDescent="0.2">
      <c r="A9827" s="43"/>
      <c r="C9827" s="43" t="s">
        <v>9824</v>
      </c>
      <c r="D9827" s="44" t="s">
        <v>38351</v>
      </c>
    </row>
    <row r="9828" spans="1:4" x14ac:dyDescent="0.2">
      <c r="A9828" s="43"/>
      <c r="C9828" s="43" t="s">
        <v>9825</v>
      </c>
      <c r="D9828" s="44" t="s">
        <v>38352</v>
      </c>
    </row>
    <row r="9829" spans="1:4" ht="24" x14ac:dyDescent="0.2">
      <c r="A9829" s="43" t="s">
        <v>38353</v>
      </c>
      <c r="B9829" s="26" t="s">
        <v>38354</v>
      </c>
      <c r="C9829" s="43" t="s">
        <v>9826</v>
      </c>
      <c r="D9829" s="44" t="s">
        <v>38355</v>
      </c>
    </row>
    <row r="9830" spans="1:4" x14ac:dyDescent="0.2">
      <c r="A9830" s="43"/>
      <c r="C9830" s="43" t="s">
        <v>9827</v>
      </c>
      <c r="D9830" s="44" t="s">
        <v>38356</v>
      </c>
    </row>
    <row r="9831" spans="1:4" x14ac:dyDescent="0.2">
      <c r="A9831" s="43"/>
      <c r="C9831" s="43" t="s">
        <v>9828</v>
      </c>
      <c r="D9831" s="44" t="s">
        <v>38357</v>
      </c>
    </row>
    <row r="9832" spans="1:4" x14ac:dyDescent="0.2">
      <c r="A9832" s="43"/>
      <c r="C9832" s="43" t="s">
        <v>9829</v>
      </c>
      <c r="D9832" s="44" t="s">
        <v>38358</v>
      </c>
    </row>
    <row r="9833" spans="1:4" x14ac:dyDescent="0.2">
      <c r="A9833" s="43"/>
      <c r="C9833" s="43" t="s">
        <v>9830</v>
      </c>
      <c r="D9833" s="44" t="s">
        <v>38359</v>
      </c>
    </row>
    <row r="9834" spans="1:4" x14ac:dyDescent="0.2">
      <c r="A9834" s="43"/>
      <c r="C9834" s="43" t="s">
        <v>9831</v>
      </c>
      <c r="D9834" s="44" t="s">
        <v>38360</v>
      </c>
    </row>
    <row r="9835" spans="1:4" x14ac:dyDescent="0.2">
      <c r="A9835" s="43"/>
      <c r="C9835" s="43" t="s">
        <v>9832</v>
      </c>
      <c r="D9835" s="44" t="s">
        <v>38361</v>
      </c>
    </row>
    <row r="9836" spans="1:4" x14ac:dyDescent="0.2">
      <c r="A9836" s="43"/>
      <c r="C9836" s="43" t="s">
        <v>9833</v>
      </c>
      <c r="D9836" s="44" t="s">
        <v>38362</v>
      </c>
    </row>
    <row r="9837" spans="1:4" x14ac:dyDescent="0.2">
      <c r="A9837" s="43"/>
      <c r="C9837" s="43" t="s">
        <v>9834</v>
      </c>
      <c r="D9837" s="44" t="s">
        <v>38363</v>
      </c>
    </row>
    <row r="9838" spans="1:4" x14ac:dyDescent="0.2">
      <c r="A9838" s="43"/>
      <c r="C9838" s="43" t="s">
        <v>9835</v>
      </c>
      <c r="D9838" s="44" t="s">
        <v>38364</v>
      </c>
    </row>
    <row r="9839" spans="1:4" ht="24" x14ac:dyDescent="0.2">
      <c r="A9839" s="43" t="s">
        <v>38365</v>
      </c>
      <c r="B9839" s="26" t="s">
        <v>38366</v>
      </c>
      <c r="C9839" s="43" t="s">
        <v>9836</v>
      </c>
      <c r="D9839" s="44" t="s">
        <v>38367</v>
      </c>
    </row>
    <row r="9840" spans="1:4" x14ac:dyDescent="0.2">
      <c r="A9840" s="43"/>
      <c r="C9840" s="43" t="s">
        <v>9837</v>
      </c>
      <c r="D9840" s="44" t="s">
        <v>38368</v>
      </c>
    </row>
    <row r="9841" spans="1:4" x14ac:dyDescent="0.2">
      <c r="A9841" s="43"/>
      <c r="C9841" s="43" t="s">
        <v>9838</v>
      </c>
      <c r="D9841" s="44" t="s">
        <v>38369</v>
      </c>
    </row>
    <row r="9842" spans="1:4" x14ac:dyDescent="0.2">
      <c r="A9842" s="43"/>
      <c r="C9842" s="43" t="s">
        <v>9839</v>
      </c>
      <c r="D9842" s="44" t="s">
        <v>38370</v>
      </c>
    </row>
    <row r="9843" spans="1:4" x14ac:dyDescent="0.2">
      <c r="A9843" s="43"/>
      <c r="C9843" s="43" t="s">
        <v>9840</v>
      </c>
      <c r="D9843" s="44" t="s">
        <v>38371</v>
      </c>
    </row>
    <row r="9844" spans="1:4" x14ac:dyDescent="0.2">
      <c r="A9844" s="43"/>
      <c r="C9844" s="43" t="s">
        <v>9841</v>
      </c>
      <c r="D9844" s="44" t="s">
        <v>38372</v>
      </c>
    </row>
    <row r="9845" spans="1:4" x14ac:dyDescent="0.2">
      <c r="A9845" s="43"/>
      <c r="C9845" s="43" t="s">
        <v>9842</v>
      </c>
      <c r="D9845" s="44" t="s">
        <v>38373</v>
      </c>
    </row>
    <row r="9846" spans="1:4" x14ac:dyDescent="0.2">
      <c r="A9846" s="43"/>
      <c r="C9846" s="43" t="s">
        <v>9843</v>
      </c>
      <c r="D9846" s="44" t="s">
        <v>38374</v>
      </c>
    </row>
    <row r="9847" spans="1:4" x14ac:dyDescent="0.2">
      <c r="A9847" s="43"/>
      <c r="C9847" s="43" t="s">
        <v>9844</v>
      </c>
      <c r="D9847" s="44" t="s">
        <v>38375</v>
      </c>
    </row>
    <row r="9848" spans="1:4" x14ac:dyDescent="0.2">
      <c r="A9848" s="43"/>
      <c r="C9848" s="43" t="s">
        <v>9845</v>
      </c>
      <c r="D9848" s="44" t="s">
        <v>38376</v>
      </c>
    </row>
    <row r="9849" spans="1:4" ht="24" x14ac:dyDescent="0.2">
      <c r="A9849" s="43" t="s">
        <v>38377</v>
      </c>
      <c r="B9849" s="26" t="s">
        <v>38378</v>
      </c>
      <c r="C9849" s="43" t="s">
        <v>9846</v>
      </c>
      <c r="D9849" s="44" t="s">
        <v>38379</v>
      </c>
    </row>
    <row r="9850" spans="1:4" x14ac:dyDescent="0.2">
      <c r="A9850" s="43"/>
      <c r="C9850" s="43" t="s">
        <v>9847</v>
      </c>
      <c r="D9850" s="44" t="s">
        <v>38380</v>
      </c>
    </row>
    <row r="9851" spans="1:4" x14ac:dyDescent="0.2">
      <c r="A9851" s="43"/>
      <c r="C9851" s="43" t="s">
        <v>9848</v>
      </c>
      <c r="D9851" s="44" t="s">
        <v>38381</v>
      </c>
    </row>
    <row r="9852" spans="1:4" x14ac:dyDescent="0.2">
      <c r="A9852" s="43"/>
      <c r="C9852" s="43" t="s">
        <v>9849</v>
      </c>
      <c r="D9852" s="44" t="s">
        <v>38382</v>
      </c>
    </row>
    <row r="9853" spans="1:4" x14ac:dyDescent="0.2">
      <c r="A9853" s="43"/>
      <c r="C9853" s="43" t="s">
        <v>9850</v>
      </c>
      <c r="D9853" s="44" t="s">
        <v>38383</v>
      </c>
    </row>
    <row r="9854" spans="1:4" x14ac:dyDescent="0.2">
      <c r="A9854" s="43"/>
      <c r="C9854" s="43" t="s">
        <v>9851</v>
      </c>
      <c r="D9854" s="44" t="s">
        <v>38384</v>
      </c>
    </row>
    <row r="9855" spans="1:4" x14ac:dyDescent="0.2">
      <c r="A9855" s="43"/>
      <c r="C9855" s="43" t="s">
        <v>9852</v>
      </c>
      <c r="D9855" s="44" t="s">
        <v>38385</v>
      </c>
    </row>
    <row r="9856" spans="1:4" x14ac:dyDescent="0.2">
      <c r="A9856" s="43"/>
      <c r="C9856" s="43" t="s">
        <v>9853</v>
      </c>
      <c r="D9856" s="44" t="s">
        <v>38386</v>
      </c>
    </row>
    <row r="9857" spans="1:4" x14ac:dyDescent="0.2">
      <c r="A9857" s="43"/>
      <c r="C9857" s="43" t="s">
        <v>9854</v>
      </c>
      <c r="D9857" s="44" t="s">
        <v>38387</v>
      </c>
    </row>
    <row r="9858" spans="1:4" x14ac:dyDescent="0.2">
      <c r="A9858" s="43"/>
      <c r="C9858" s="43" t="s">
        <v>9855</v>
      </c>
      <c r="D9858" s="44" t="s">
        <v>38388</v>
      </c>
    </row>
    <row r="9859" spans="1:4" ht="24" x14ac:dyDescent="0.2">
      <c r="A9859" s="43" t="s">
        <v>38389</v>
      </c>
      <c r="B9859" s="26" t="s">
        <v>38390</v>
      </c>
      <c r="C9859" s="43" t="s">
        <v>9856</v>
      </c>
      <c r="D9859" s="44" t="s">
        <v>38391</v>
      </c>
    </row>
    <row r="9860" spans="1:4" x14ac:dyDescent="0.2">
      <c r="A9860" s="43"/>
      <c r="C9860" s="43" t="s">
        <v>9857</v>
      </c>
      <c r="D9860" s="44" t="s">
        <v>38392</v>
      </c>
    </row>
    <row r="9861" spans="1:4" x14ac:dyDescent="0.2">
      <c r="A9861" s="43"/>
      <c r="C9861" s="43" t="s">
        <v>9858</v>
      </c>
      <c r="D9861" s="44" t="s">
        <v>38393</v>
      </c>
    </row>
    <row r="9862" spans="1:4" x14ac:dyDescent="0.2">
      <c r="A9862" s="43"/>
      <c r="C9862" s="43" t="s">
        <v>9859</v>
      </c>
      <c r="D9862" s="44" t="s">
        <v>38394</v>
      </c>
    </row>
    <row r="9863" spans="1:4" x14ac:dyDescent="0.2">
      <c r="A9863" s="43"/>
      <c r="C9863" s="43" t="s">
        <v>9860</v>
      </c>
      <c r="D9863" s="44" t="s">
        <v>38395</v>
      </c>
    </row>
    <row r="9864" spans="1:4" x14ac:dyDescent="0.2">
      <c r="A9864" s="43"/>
      <c r="C9864" s="43" t="s">
        <v>9861</v>
      </c>
      <c r="D9864" s="44" t="s">
        <v>38396</v>
      </c>
    </row>
    <row r="9865" spans="1:4" x14ac:dyDescent="0.2">
      <c r="A9865" s="43"/>
      <c r="C9865" s="43" t="s">
        <v>9862</v>
      </c>
      <c r="D9865" s="44" t="s">
        <v>38397</v>
      </c>
    </row>
    <row r="9866" spans="1:4" x14ac:dyDescent="0.2">
      <c r="A9866" s="43"/>
      <c r="C9866" s="43" t="s">
        <v>9863</v>
      </c>
      <c r="D9866" s="44" t="s">
        <v>38398</v>
      </c>
    </row>
    <row r="9867" spans="1:4" x14ac:dyDescent="0.2">
      <c r="A9867" s="43"/>
      <c r="C9867" s="43" t="s">
        <v>9864</v>
      </c>
      <c r="D9867" s="44" t="s">
        <v>38399</v>
      </c>
    </row>
    <row r="9868" spans="1:4" x14ac:dyDescent="0.2">
      <c r="A9868" s="43"/>
      <c r="C9868" s="43" t="s">
        <v>9865</v>
      </c>
      <c r="D9868" s="44" t="s">
        <v>38400</v>
      </c>
    </row>
    <row r="9869" spans="1:4" ht="24" x14ac:dyDescent="0.2">
      <c r="A9869" s="43" t="s">
        <v>38401</v>
      </c>
      <c r="B9869" s="26" t="s">
        <v>38402</v>
      </c>
      <c r="C9869" s="43" t="s">
        <v>9866</v>
      </c>
      <c r="D9869" s="44" t="s">
        <v>38403</v>
      </c>
    </row>
    <row r="9870" spans="1:4" x14ac:dyDescent="0.2">
      <c r="A9870" s="43"/>
      <c r="C9870" s="43" t="s">
        <v>9867</v>
      </c>
      <c r="D9870" s="44" t="s">
        <v>38404</v>
      </c>
    </row>
    <row r="9871" spans="1:4" x14ac:dyDescent="0.2">
      <c r="A9871" s="43"/>
      <c r="C9871" s="43" t="s">
        <v>9868</v>
      </c>
      <c r="D9871" s="44" t="s">
        <v>38405</v>
      </c>
    </row>
    <row r="9872" spans="1:4" x14ac:dyDescent="0.2">
      <c r="A9872" s="43"/>
      <c r="C9872" s="43" t="s">
        <v>9869</v>
      </c>
      <c r="D9872" s="44" t="s">
        <v>38406</v>
      </c>
    </row>
    <row r="9873" spans="1:4" x14ac:dyDescent="0.2">
      <c r="A9873" s="43"/>
      <c r="C9873" s="43" t="s">
        <v>9870</v>
      </c>
      <c r="D9873" s="44" t="s">
        <v>38407</v>
      </c>
    </row>
    <row r="9874" spans="1:4" x14ac:dyDescent="0.2">
      <c r="A9874" s="43"/>
      <c r="C9874" s="43" t="s">
        <v>9871</v>
      </c>
      <c r="D9874" s="44" t="s">
        <v>38408</v>
      </c>
    </row>
    <row r="9875" spans="1:4" x14ac:dyDescent="0.2">
      <c r="A9875" s="43"/>
      <c r="C9875" s="43" t="s">
        <v>9872</v>
      </c>
      <c r="D9875" s="44" t="s">
        <v>38409</v>
      </c>
    </row>
    <row r="9876" spans="1:4" x14ac:dyDescent="0.2">
      <c r="A9876" s="43"/>
      <c r="C9876" s="43" t="s">
        <v>9873</v>
      </c>
      <c r="D9876" s="44" t="s">
        <v>38410</v>
      </c>
    </row>
    <row r="9877" spans="1:4" x14ac:dyDescent="0.2">
      <c r="A9877" s="43"/>
      <c r="C9877" s="43" t="s">
        <v>9874</v>
      </c>
      <c r="D9877" s="44" t="s">
        <v>38411</v>
      </c>
    </row>
    <row r="9878" spans="1:4" x14ac:dyDescent="0.2">
      <c r="A9878" s="43"/>
      <c r="C9878" s="43" t="s">
        <v>9875</v>
      </c>
      <c r="D9878" s="44" t="s">
        <v>38412</v>
      </c>
    </row>
    <row r="9879" spans="1:4" ht="24" x14ac:dyDescent="0.2">
      <c r="A9879" s="43" t="s">
        <v>38413</v>
      </c>
      <c r="B9879" s="26" t="s">
        <v>38414</v>
      </c>
      <c r="C9879" s="43" t="s">
        <v>9876</v>
      </c>
      <c r="D9879" s="44" t="s">
        <v>38415</v>
      </c>
    </row>
    <row r="9880" spans="1:4" x14ac:dyDescent="0.2">
      <c r="A9880" s="43"/>
      <c r="C9880" s="43" t="s">
        <v>9877</v>
      </c>
      <c r="D9880" s="44" t="s">
        <v>38416</v>
      </c>
    </row>
    <row r="9881" spans="1:4" x14ac:dyDescent="0.2">
      <c r="A9881" s="43"/>
      <c r="C9881" s="43" t="s">
        <v>9878</v>
      </c>
      <c r="D9881" s="44" t="s">
        <v>38417</v>
      </c>
    </row>
    <row r="9882" spans="1:4" x14ac:dyDescent="0.2">
      <c r="A9882" s="43"/>
      <c r="C9882" s="43" t="s">
        <v>9879</v>
      </c>
      <c r="D9882" s="44" t="s">
        <v>38418</v>
      </c>
    </row>
    <row r="9883" spans="1:4" x14ac:dyDescent="0.2">
      <c r="A9883" s="43"/>
      <c r="C9883" s="43" t="s">
        <v>9880</v>
      </c>
      <c r="D9883" s="44" t="s">
        <v>38419</v>
      </c>
    </row>
    <row r="9884" spans="1:4" x14ac:dyDescent="0.2">
      <c r="A9884" s="43"/>
      <c r="C9884" s="43" t="s">
        <v>9881</v>
      </c>
      <c r="D9884" s="44" t="s">
        <v>38420</v>
      </c>
    </row>
    <row r="9885" spans="1:4" x14ac:dyDescent="0.2">
      <c r="A9885" s="43"/>
      <c r="C9885" s="43" t="s">
        <v>9882</v>
      </c>
      <c r="D9885" s="44" t="s">
        <v>38421</v>
      </c>
    </row>
    <row r="9886" spans="1:4" x14ac:dyDescent="0.2">
      <c r="A9886" s="43"/>
      <c r="C9886" s="43" t="s">
        <v>9883</v>
      </c>
      <c r="D9886" s="44" t="s">
        <v>38422</v>
      </c>
    </row>
    <row r="9887" spans="1:4" x14ac:dyDescent="0.2">
      <c r="A9887" s="43"/>
      <c r="C9887" s="43" t="s">
        <v>9884</v>
      </c>
      <c r="D9887" s="44" t="s">
        <v>38423</v>
      </c>
    </row>
    <row r="9888" spans="1:4" x14ac:dyDescent="0.2">
      <c r="A9888" s="43"/>
      <c r="C9888" s="43" t="s">
        <v>9885</v>
      </c>
      <c r="D9888" s="44" t="s">
        <v>38424</v>
      </c>
    </row>
    <row r="9889" spans="1:4" ht="24" x14ac:dyDescent="0.2">
      <c r="A9889" s="43" t="s">
        <v>38425</v>
      </c>
      <c r="B9889" s="26" t="s">
        <v>38426</v>
      </c>
      <c r="C9889" s="43" t="s">
        <v>9886</v>
      </c>
      <c r="D9889" s="44" t="s">
        <v>38427</v>
      </c>
    </row>
    <row r="9890" spans="1:4" x14ac:dyDescent="0.2">
      <c r="A9890" s="43"/>
      <c r="C9890" s="43" t="s">
        <v>9887</v>
      </c>
      <c r="D9890" s="44" t="s">
        <v>38428</v>
      </c>
    </row>
    <row r="9891" spans="1:4" x14ac:dyDescent="0.2">
      <c r="A9891" s="43"/>
      <c r="C9891" s="43" t="s">
        <v>9888</v>
      </c>
      <c r="D9891" s="44" t="s">
        <v>38429</v>
      </c>
    </row>
    <row r="9892" spans="1:4" x14ac:dyDescent="0.2">
      <c r="A9892" s="43"/>
      <c r="C9892" s="43" t="s">
        <v>9889</v>
      </c>
      <c r="D9892" s="44" t="s">
        <v>38430</v>
      </c>
    </row>
    <row r="9893" spans="1:4" x14ac:dyDescent="0.2">
      <c r="A9893" s="43"/>
      <c r="C9893" s="43" t="s">
        <v>9890</v>
      </c>
      <c r="D9893" s="44" t="s">
        <v>38431</v>
      </c>
    </row>
    <row r="9894" spans="1:4" x14ac:dyDescent="0.2">
      <c r="A9894" s="43"/>
      <c r="C9894" s="43" t="s">
        <v>9891</v>
      </c>
      <c r="D9894" s="44" t="s">
        <v>38432</v>
      </c>
    </row>
    <row r="9895" spans="1:4" x14ac:dyDescent="0.2">
      <c r="A9895" s="43"/>
      <c r="C9895" s="43" t="s">
        <v>9892</v>
      </c>
      <c r="D9895" s="44" t="s">
        <v>38433</v>
      </c>
    </row>
    <row r="9896" spans="1:4" x14ac:dyDescent="0.2">
      <c r="A9896" s="43"/>
      <c r="C9896" s="43" t="s">
        <v>9893</v>
      </c>
      <c r="D9896" s="44" t="s">
        <v>38434</v>
      </c>
    </row>
    <row r="9897" spans="1:4" x14ac:dyDescent="0.2">
      <c r="A9897" s="43"/>
      <c r="C9897" s="43" t="s">
        <v>9894</v>
      </c>
      <c r="D9897" s="44" t="s">
        <v>38435</v>
      </c>
    </row>
    <row r="9898" spans="1:4" x14ac:dyDescent="0.2">
      <c r="A9898" s="43"/>
      <c r="C9898" s="43" t="s">
        <v>9895</v>
      </c>
      <c r="D9898" s="44" t="s">
        <v>38436</v>
      </c>
    </row>
    <row r="9899" spans="1:4" ht="24" x14ac:dyDescent="0.2">
      <c r="A9899" s="43" t="s">
        <v>38437</v>
      </c>
      <c r="B9899" s="26" t="s">
        <v>38438</v>
      </c>
      <c r="C9899" s="43" t="s">
        <v>9896</v>
      </c>
      <c r="D9899" s="44" t="s">
        <v>38439</v>
      </c>
    </row>
    <row r="9900" spans="1:4" x14ac:dyDescent="0.2">
      <c r="A9900" s="43"/>
      <c r="C9900" s="43" t="s">
        <v>9897</v>
      </c>
      <c r="D9900" s="44" t="s">
        <v>38440</v>
      </c>
    </row>
    <row r="9901" spans="1:4" x14ac:dyDescent="0.2">
      <c r="A9901" s="43"/>
      <c r="C9901" s="43" t="s">
        <v>9898</v>
      </c>
      <c r="D9901" s="44" t="s">
        <v>38441</v>
      </c>
    </row>
    <row r="9902" spans="1:4" x14ac:dyDescent="0.2">
      <c r="A9902" s="43"/>
      <c r="C9902" s="43" t="s">
        <v>9899</v>
      </c>
      <c r="D9902" s="44" t="s">
        <v>38442</v>
      </c>
    </row>
    <row r="9903" spans="1:4" x14ac:dyDescent="0.2">
      <c r="A9903" s="43"/>
      <c r="C9903" s="43" t="s">
        <v>9900</v>
      </c>
      <c r="D9903" s="44" t="s">
        <v>38443</v>
      </c>
    </row>
    <row r="9904" spans="1:4" x14ac:dyDescent="0.2">
      <c r="A9904" s="43"/>
      <c r="C9904" s="43" t="s">
        <v>9901</v>
      </c>
      <c r="D9904" s="44" t="s">
        <v>38444</v>
      </c>
    </row>
    <row r="9905" spans="1:4" x14ac:dyDescent="0.2">
      <c r="A9905" s="43"/>
      <c r="C9905" s="43" t="s">
        <v>9902</v>
      </c>
      <c r="D9905" s="44" t="s">
        <v>38445</v>
      </c>
    </row>
    <row r="9906" spans="1:4" x14ac:dyDescent="0.2">
      <c r="A9906" s="43"/>
      <c r="C9906" s="43" t="s">
        <v>9903</v>
      </c>
      <c r="D9906" s="44" t="s">
        <v>38446</v>
      </c>
    </row>
    <row r="9907" spans="1:4" x14ac:dyDescent="0.2">
      <c r="A9907" s="43"/>
      <c r="C9907" s="43" t="s">
        <v>9904</v>
      </c>
      <c r="D9907" s="44" t="s">
        <v>38447</v>
      </c>
    </row>
    <row r="9908" spans="1:4" x14ac:dyDescent="0.2">
      <c r="A9908" s="43"/>
      <c r="C9908" s="43" t="s">
        <v>9905</v>
      </c>
      <c r="D9908" s="44" t="s">
        <v>38448</v>
      </c>
    </row>
    <row r="9909" spans="1:4" ht="24" x14ac:dyDescent="0.2">
      <c r="A9909" s="43" t="s">
        <v>38449</v>
      </c>
      <c r="B9909" s="26" t="s">
        <v>38450</v>
      </c>
      <c r="C9909" s="43" t="s">
        <v>9906</v>
      </c>
      <c r="D9909" s="44" t="s">
        <v>38451</v>
      </c>
    </row>
    <row r="9910" spans="1:4" x14ac:dyDescent="0.2">
      <c r="A9910" s="43"/>
      <c r="C9910" s="43" t="s">
        <v>9907</v>
      </c>
      <c r="D9910" s="44" t="s">
        <v>38452</v>
      </c>
    </row>
    <row r="9911" spans="1:4" x14ac:dyDescent="0.2">
      <c r="A9911" s="43"/>
      <c r="C9911" s="43" t="s">
        <v>9908</v>
      </c>
      <c r="D9911" s="44" t="s">
        <v>38453</v>
      </c>
    </row>
    <row r="9912" spans="1:4" x14ac:dyDescent="0.2">
      <c r="A9912" s="43"/>
      <c r="C9912" s="43" t="s">
        <v>9909</v>
      </c>
      <c r="D9912" s="44" t="s">
        <v>38454</v>
      </c>
    </row>
    <row r="9913" spans="1:4" x14ac:dyDescent="0.2">
      <c r="A9913" s="43"/>
      <c r="C9913" s="43" t="s">
        <v>9910</v>
      </c>
      <c r="D9913" s="44" t="s">
        <v>38455</v>
      </c>
    </row>
    <row r="9914" spans="1:4" x14ac:dyDescent="0.2">
      <c r="A9914" s="43"/>
      <c r="C9914" s="43" t="s">
        <v>9911</v>
      </c>
      <c r="D9914" s="44" t="s">
        <v>38456</v>
      </c>
    </row>
    <row r="9915" spans="1:4" x14ac:dyDescent="0.2">
      <c r="A9915" s="43"/>
      <c r="C9915" s="43" t="s">
        <v>9912</v>
      </c>
      <c r="D9915" s="44" t="s">
        <v>38457</v>
      </c>
    </row>
    <row r="9916" spans="1:4" x14ac:dyDescent="0.2">
      <c r="A9916" s="43"/>
      <c r="C9916" s="43" t="s">
        <v>9913</v>
      </c>
      <c r="D9916" s="44" t="s">
        <v>38458</v>
      </c>
    </row>
    <row r="9917" spans="1:4" x14ac:dyDescent="0.2">
      <c r="A9917" s="43"/>
      <c r="C9917" s="43" t="s">
        <v>9914</v>
      </c>
      <c r="D9917" s="44" t="s">
        <v>38459</v>
      </c>
    </row>
    <row r="9918" spans="1:4" x14ac:dyDescent="0.2">
      <c r="A9918" s="43"/>
      <c r="C9918" s="43" t="s">
        <v>9915</v>
      </c>
      <c r="D9918" s="44" t="s">
        <v>38460</v>
      </c>
    </row>
    <row r="9919" spans="1:4" ht="24" x14ac:dyDescent="0.2">
      <c r="A9919" s="43" t="s">
        <v>38461</v>
      </c>
      <c r="B9919" s="26" t="s">
        <v>38462</v>
      </c>
      <c r="C9919" s="43" t="s">
        <v>9916</v>
      </c>
      <c r="D9919" s="44" t="s">
        <v>38463</v>
      </c>
    </row>
    <row r="9920" spans="1:4" x14ac:dyDescent="0.2">
      <c r="A9920" s="43"/>
      <c r="C9920" s="43" t="s">
        <v>9917</v>
      </c>
      <c r="D9920" s="44" t="s">
        <v>38464</v>
      </c>
    </row>
    <row r="9921" spans="1:4" x14ac:dyDescent="0.2">
      <c r="A9921" s="43"/>
      <c r="C9921" s="43" t="s">
        <v>9918</v>
      </c>
      <c r="D9921" s="44" t="s">
        <v>38465</v>
      </c>
    </row>
    <row r="9922" spans="1:4" x14ac:dyDescent="0.2">
      <c r="A9922" s="43"/>
      <c r="C9922" s="43" t="s">
        <v>9919</v>
      </c>
      <c r="D9922" s="44" t="s">
        <v>38466</v>
      </c>
    </row>
    <row r="9923" spans="1:4" x14ac:dyDescent="0.2">
      <c r="A9923" s="43"/>
      <c r="C9923" s="43" t="s">
        <v>9920</v>
      </c>
      <c r="D9923" s="44" t="s">
        <v>38467</v>
      </c>
    </row>
    <row r="9924" spans="1:4" x14ac:dyDescent="0.2">
      <c r="A9924" s="43"/>
      <c r="C9924" s="43" t="s">
        <v>9921</v>
      </c>
      <c r="D9924" s="44" t="s">
        <v>38468</v>
      </c>
    </row>
    <row r="9925" spans="1:4" x14ac:dyDescent="0.2">
      <c r="A9925" s="43"/>
      <c r="C9925" s="43" t="s">
        <v>9922</v>
      </c>
      <c r="D9925" s="44" t="s">
        <v>38469</v>
      </c>
    </row>
    <row r="9926" spans="1:4" x14ac:dyDescent="0.2">
      <c r="A9926" s="43"/>
      <c r="C9926" s="43" t="s">
        <v>9923</v>
      </c>
      <c r="D9926" s="44" t="s">
        <v>38470</v>
      </c>
    </row>
    <row r="9927" spans="1:4" x14ac:dyDescent="0.2">
      <c r="A9927" s="43"/>
      <c r="C9927" s="43" t="s">
        <v>9924</v>
      </c>
      <c r="D9927" s="44" t="s">
        <v>38471</v>
      </c>
    </row>
    <row r="9928" spans="1:4" x14ac:dyDescent="0.2">
      <c r="A9928" s="43"/>
      <c r="C9928" s="43" t="s">
        <v>9925</v>
      </c>
      <c r="D9928" s="44" t="s">
        <v>38472</v>
      </c>
    </row>
    <row r="9929" spans="1:4" ht="24" x14ac:dyDescent="0.2">
      <c r="A9929" s="43" t="s">
        <v>38473</v>
      </c>
      <c r="B9929" s="26" t="s">
        <v>38474</v>
      </c>
      <c r="C9929" s="43" t="s">
        <v>9926</v>
      </c>
      <c r="D9929" s="44" t="s">
        <v>38475</v>
      </c>
    </row>
    <row r="9930" spans="1:4" x14ac:dyDescent="0.2">
      <c r="A9930" s="43"/>
      <c r="C9930" s="43" t="s">
        <v>9927</v>
      </c>
      <c r="D9930" s="44" t="s">
        <v>38476</v>
      </c>
    </row>
    <row r="9931" spans="1:4" x14ac:dyDescent="0.2">
      <c r="A9931" s="43"/>
      <c r="C9931" s="43" t="s">
        <v>9928</v>
      </c>
      <c r="D9931" s="44" t="s">
        <v>38477</v>
      </c>
    </row>
    <row r="9932" spans="1:4" x14ac:dyDescent="0.2">
      <c r="A9932" s="43"/>
      <c r="C9932" s="43" t="s">
        <v>9929</v>
      </c>
      <c r="D9932" s="44" t="s">
        <v>38478</v>
      </c>
    </row>
    <row r="9933" spans="1:4" x14ac:dyDescent="0.2">
      <c r="A9933" s="43"/>
      <c r="C9933" s="43" t="s">
        <v>9930</v>
      </c>
      <c r="D9933" s="44" t="s">
        <v>38479</v>
      </c>
    </row>
    <row r="9934" spans="1:4" x14ac:dyDescent="0.2">
      <c r="A9934" s="43"/>
      <c r="C9934" s="43" t="s">
        <v>9931</v>
      </c>
      <c r="D9934" s="44" t="s">
        <v>38480</v>
      </c>
    </row>
    <row r="9935" spans="1:4" x14ac:dyDescent="0.2">
      <c r="A9935" s="43"/>
      <c r="C9935" s="43" t="s">
        <v>9932</v>
      </c>
      <c r="D9935" s="44" t="s">
        <v>38481</v>
      </c>
    </row>
    <row r="9936" spans="1:4" x14ac:dyDescent="0.2">
      <c r="A9936" s="43"/>
      <c r="C9936" s="43" t="s">
        <v>9933</v>
      </c>
      <c r="D9936" s="44" t="s">
        <v>38482</v>
      </c>
    </row>
    <row r="9937" spans="1:4" x14ac:dyDescent="0.2">
      <c r="A9937" s="43"/>
      <c r="C9937" s="43" t="s">
        <v>9934</v>
      </c>
      <c r="D9937" s="44" t="s">
        <v>38483</v>
      </c>
    </row>
    <row r="9938" spans="1:4" x14ac:dyDescent="0.2">
      <c r="A9938" s="43"/>
      <c r="C9938" s="43" t="s">
        <v>9935</v>
      </c>
      <c r="D9938" s="44" t="s">
        <v>38484</v>
      </c>
    </row>
    <row r="9939" spans="1:4" ht="24" x14ac:dyDescent="0.2">
      <c r="A9939" s="43" t="s">
        <v>38485</v>
      </c>
      <c r="B9939" s="26" t="s">
        <v>38486</v>
      </c>
      <c r="C9939" s="43" t="s">
        <v>9936</v>
      </c>
      <c r="D9939" s="44" t="s">
        <v>38487</v>
      </c>
    </row>
    <row r="9940" spans="1:4" x14ac:dyDescent="0.2">
      <c r="A9940" s="43"/>
      <c r="C9940" s="43" t="s">
        <v>9937</v>
      </c>
      <c r="D9940" s="44" t="s">
        <v>38488</v>
      </c>
    </row>
    <row r="9941" spans="1:4" x14ac:dyDescent="0.2">
      <c r="A9941" s="43"/>
      <c r="C9941" s="43" t="s">
        <v>9938</v>
      </c>
      <c r="D9941" s="44" t="s">
        <v>38489</v>
      </c>
    </row>
    <row r="9942" spans="1:4" x14ac:dyDescent="0.2">
      <c r="A9942" s="43"/>
      <c r="C9942" s="43" t="s">
        <v>9939</v>
      </c>
      <c r="D9942" s="44" t="s">
        <v>38490</v>
      </c>
    </row>
    <row r="9943" spans="1:4" x14ac:dyDescent="0.2">
      <c r="A9943" s="43"/>
      <c r="C9943" s="43" t="s">
        <v>9940</v>
      </c>
      <c r="D9943" s="44" t="s">
        <v>38491</v>
      </c>
    </row>
    <row r="9944" spans="1:4" x14ac:dyDescent="0.2">
      <c r="A9944" s="43"/>
      <c r="C9944" s="43" t="s">
        <v>9941</v>
      </c>
      <c r="D9944" s="44" t="s">
        <v>38492</v>
      </c>
    </row>
    <row r="9945" spans="1:4" x14ac:dyDescent="0.2">
      <c r="A9945" s="43"/>
      <c r="C9945" s="43" t="s">
        <v>9942</v>
      </c>
      <c r="D9945" s="44" t="s">
        <v>38493</v>
      </c>
    </row>
    <row r="9946" spans="1:4" x14ac:dyDescent="0.2">
      <c r="A9946" s="43"/>
      <c r="C9946" s="43" t="s">
        <v>9943</v>
      </c>
      <c r="D9946" s="44" t="s">
        <v>38494</v>
      </c>
    </row>
    <row r="9947" spans="1:4" x14ac:dyDescent="0.2">
      <c r="A9947" s="43"/>
      <c r="C9947" s="43" t="s">
        <v>9944</v>
      </c>
      <c r="D9947" s="44" t="s">
        <v>38495</v>
      </c>
    </row>
    <row r="9948" spans="1:4" x14ac:dyDescent="0.2">
      <c r="A9948" s="43"/>
      <c r="C9948" s="43" t="s">
        <v>9945</v>
      </c>
      <c r="D9948" s="44" t="s">
        <v>38496</v>
      </c>
    </row>
    <row r="9949" spans="1:4" ht="36" x14ac:dyDescent="0.2">
      <c r="A9949" s="43" t="s">
        <v>38497</v>
      </c>
      <c r="B9949" s="26" t="s">
        <v>38498</v>
      </c>
      <c r="C9949" s="43" t="s">
        <v>9946</v>
      </c>
      <c r="D9949" s="44" t="s">
        <v>38499</v>
      </c>
    </row>
    <row r="9950" spans="1:4" x14ac:dyDescent="0.2">
      <c r="A9950" s="43"/>
      <c r="C9950" s="43" t="s">
        <v>9947</v>
      </c>
      <c r="D9950" s="44" t="s">
        <v>38500</v>
      </c>
    </row>
    <row r="9951" spans="1:4" x14ac:dyDescent="0.2">
      <c r="A9951" s="43"/>
      <c r="C9951" s="43" t="s">
        <v>9948</v>
      </c>
      <c r="D9951" s="44" t="s">
        <v>38501</v>
      </c>
    </row>
    <row r="9952" spans="1:4" x14ac:dyDescent="0.2">
      <c r="A9952" s="43"/>
      <c r="C9952" s="43" t="s">
        <v>9949</v>
      </c>
      <c r="D9952" s="44" t="s">
        <v>38502</v>
      </c>
    </row>
    <row r="9953" spans="1:4" x14ac:dyDescent="0.2">
      <c r="A9953" s="43"/>
      <c r="C9953" s="43" t="s">
        <v>9950</v>
      </c>
      <c r="D9953" s="44" t="s">
        <v>38503</v>
      </c>
    </row>
    <row r="9954" spans="1:4" x14ac:dyDescent="0.2">
      <c r="A9954" s="43"/>
      <c r="C9954" s="43" t="s">
        <v>9951</v>
      </c>
      <c r="D9954" s="44" t="s">
        <v>38504</v>
      </c>
    </row>
    <row r="9955" spans="1:4" x14ac:dyDescent="0.2">
      <c r="A9955" s="43"/>
      <c r="C9955" s="43" t="s">
        <v>9952</v>
      </c>
      <c r="D9955" s="44" t="s">
        <v>38505</v>
      </c>
    </row>
    <row r="9956" spans="1:4" x14ac:dyDescent="0.2">
      <c r="A9956" s="43"/>
      <c r="C9956" s="43" t="s">
        <v>9953</v>
      </c>
      <c r="D9956" s="44" t="s">
        <v>38506</v>
      </c>
    </row>
    <row r="9957" spans="1:4" x14ac:dyDescent="0.2">
      <c r="A9957" s="43"/>
      <c r="C9957" s="43" t="s">
        <v>9954</v>
      </c>
      <c r="D9957" s="44" t="s">
        <v>38507</v>
      </c>
    </row>
    <row r="9958" spans="1:4" x14ac:dyDescent="0.2">
      <c r="A9958" s="43"/>
      <c r="C9958" s="43" t="s">
        <v>9955</v>
      </c>
      <c r="D9958" s="44" t="s">
        <v>38508</v>
      </c>
    </row>
    <row r="9959" spans="1:4" x14ac:dyDescent="0.2">
      <c r="A9959" s="43" t="s">
        <v>38509</v>
      </c>
      <c r="B9959" s="26" t="s">
        <v>38510</v>
      </c>
      <c r="C9959" s="43" t="s">
        <v>9956</v>
      </c>
      <c r="D9959" s="44" t="s">
        <v>38511</v>
      </c>
    </row>
    <row r="9960" spans="1:4" x14ac:dyDescent="0.2">
      <c r="A9960" s="43"/>
      <c r="C9960" s="43" t="s">
        <v>9957</v>
      </c>
      <c r="D9960" s="44" t="s">
        <v>38512</v>
      </c>
    </row>
    <row r="9961" spans="1:4" x14ac:dyDescent="0.2">
      <c r="A9961" s="43"/>
      <c r="C9961" s="43" t="s">
        <v>9958</v>
      </c>
      <c r="D9961" s="44" t="s">
        <v>38513</v>
      </c>
    </row>
    <row r="9962" spans="1:4" x14ac:dyDescent="0.2">
      <c r="A9962" s="43"/>
      <c r="C9962" s="43" t="s">
        <v>9959</v>
      </c>
      <c r="D9962" s="44" t="s">
        <v>38514</v>
      </c>
    </row>
    <row r="9963" spans="1:4" x14ac:dyDescent="0.2">
      <c r="A9963" s="43"/>
      <c r="C9963" s="43" t="s">
        <v>9960</v>
      </c>
      <c r="D9963" s="44" t="s">
        <v>38515</v>
      </c>
    </row>
    <row r="9964" spans="1:4" x14ac:dyDescent="0.2">
      <c r="A9964" s="43"/>
      <c r="C9964" s="43" t="s">
        <v>9961</v>
      </c>
      <c r="D9964" s="44" t="s">
        <v>38516</v>
      </c>
    </row>
    <row r="9965" spans="1:4" x14ac:dyDescent="0.2">
      <c r="A9965" s="43"/>
      <c r="C9965" s="43" t="s">
        <v>9962</v>
      </c>
      <c r="D9965" s="44" t="s">
        <v>38517</v>
      </c>
    </row>
    <row r="9966" spans="1:4" x14ac:dyDescent="0.2">
      <c r="A9966" s="43"/>
      <c r="C9966" s="43" t="s">
        <v>9963</v>
      </c>
      <c r="D9966" s="44" t="s">
        <v>38518</v>
      </c>
    </row>
    <row r="9967" spans="1:4" x14ac:dyDescent="0.2">
      <c r="A9967" s="43"/>
      <c r="C9967" s="43" t="s">
        <v>9964</v>
      </c>
      <c r="D9967" s="44" t="s">
        <v>38519</v>
      </c>
    </row>
    <row r="9968" spans="1:4" x14ac:dyDescent="0.2">
      <c r="A9968" s="43"/>
      <c r="C9968" s="43" t="s">
        <v>9965</v>
      </c>
      <c r="D9968" s="44" t="s">
        <v>38520</v>
      </c>
    </row>
    <row r="9969" spans="1:4" ht="36" x14ac:dyDescent="0.2">
      <c r="A9969" s="43" t="s">
        <v>38521</v>
      </c>
      <c r="B9969" s="26" t="s">
        <v>38522</v>
      </c>
      <c r="C9969" s="43" t="s">
        <v>9966</v>
      </c>
      <c r="D9969" s="44" t="s">
        <v>38523</v>
      </c>
    </row>
    <row r="9970" spans="1:4" x14ac:dyDescent="0.2">
      <c r="A9970" s="43"/>
      <c r="C9970" s="43" t="s">
        <v>9967</v>
      </c>
      <c r="D9970" s="44" t="s">
        <v>38524</v>
      </c>
    </row>
    <row r="9971" spans="1:4" x14ac:dyDescent="0.2">
      <c r="A9971" s="43"/>
      <c r="C9971" s="43" t="s">
        <v>9968</v>
      </c>
      <c r="D9971" s="44" t="s">
        <v>38525</v>
      </c>
    </row>
    <row r="9972" spans="1:4" x14ac:dyDescent="0.2">
      <c r="A9972" s="43"/>
      <c r="C9972" s="43" t="s">
        <v>9969</v>
      </c>
      <c r="D9972" s="44" t="s">
        <v>38526</v>
      </c>
    </row>
    <row r="9973" spans="1:4" x14ac:dyDescent="0.2">
      <c r="A9973" s="43"/>
      <c r="C9973" s="43" t="s">
        <v>9970</v>
      </c>
      <c r="D9973" s="44" t="s">
        <v>38527</v>
      </c>
    </row>
    <row r="9974" spans="1:4" x14ac:dyDescent="0.2">
      <c r="A9974" s="43"/>
      <c r="C9974" s="43" t="s">
        <v>9971</v>
      </c>
      <c r="D9974" s="44" t="s">
        <v>38528</v>
      </c>
    </row>
    <row r="9975" spans="1:4" x14ac:dyDescent="0.2">
      <c r="A9975" s="43"/>
      <c r="C9975" s="43" t="s">
        <v>9972</v>
      </c>
      <c r="D9975" s="44" t="s">
        <v>38529</v>
      </c>
    </row>
    <row r="9976" spans="1:4" x14ac:dyDescent="0.2">
      <c r="A9976" s="43"/>
      <c r="C9976" s="43" t="s">
        <v>9973</v>
      </c>
      <c r="D9976" s="44" t="s">
        <v>38530</v>
      </c>
    </row>
    <row r="9977" spans="1:4" x14ac:dyDescent="0.2">
      <c r="A9977" s="43"/>
      <c r="C9977" s="43" t="s">
        <v>9974</v>
      </c>
      <c r="D9977" s="44" t="s">
        <v>38531</v>
      </c>
    </row>
    <row r="9978" spans="1:4" x14ac:dyDescent="0.2">
      <c r="A9978" s="43"/>
      <c r="C9978" s="43" t="s">
        <v>9975</v>
      </c>
      <c r="D9978" s="44" t="s">
        <v>38532</v>
      </c>
    </row>
    <row r="9979" spans="1:4" ht="36" x14ac:dyDescent="0.2">
      <c r="A9979" s="43" t="s">
        <v>38533</v>
      </c>
      <c r="B9979" s="26" t="s">
        <v>38534</v>
      </c>
      <c r="C9979" s="43" t="s">
        <v>9976</v>
      </c>
      <c r="D9979" s="44" t="s">
        <v>38535</v>
      </c>
    </row>
    <row r="9980" spans="1:4" x14ac:dyDescent="0.2">
      <c r="A9980" s="43"/>
      <c r="C9980" s="43" t="s">
        <v>9977</v>
      </c>
      <c r="D9980" s="44" t="s">
        <v>38536</v>
      </c>
    </row>
    <row r="9981" spans="1:4" x14ac:dyDescent="0.2">
      <c r="A9981" s="43"/>
      <c r="C9981" s="43" t="s">
        <v>9978</v>
      </c>
      <c r="D9981" s="44" t="s">
        <v>38537</v>
      </c>
    </row>
    <row r="9982" spans="1:4" x14ac:dyDescent="0.2">
      <c r="A9982" s="43"/>
      <c r="C9982" s="43" t="s">
        <v>9979</v>
      </c>
      <c r="D9982" s="44" t="s">
        <v>38538</v>
      </c>
    </row>
    <row r="9983" spans="1:4" x14ac:dyDescent="0.2">
      <c r="A9983" s="43"/>
      <c r="C9983" s="43" t="s">
        <v>9980</v>
      </c>
      <c r="D9983" s="44" t="s">
        <v>38539</v>
      </c>
    </row>
    <row r="9984" spans="1:4" x14ac:dyDescent="0.2">
      <c r="A9984" s="43"/>
      <c r="C9984" s="43" t="s">
        <v>9981</v>
      </c>
      <c r="D9984" s="44" t="s">
        <v>38540</v>
      </c>
    </row>
    <row r="9985" spans="1:4" x14ac:dyDescent="0.2">
      <c r="A9985" s="43"/>
      <c r="C9985" s="43" t="s">
        <v>9982</v>
      </c>
      <c r="D9985" s="44" t="s">
        <v>38541</v>
      </c>
    </row>
    <row r="9986" spans="1:4" x14ac:dyDescent="0.2">
      <c r="A9986" s="43"/>
      <c r="C9986" s="43" t="s">
        <v>9983</v>
      </c>
      <c r="D9986" s="44" t="s">
        <v>38542</v>
      </c>
    </row>
    <row r="9987" spans="1:4" x14ac:dyDescent="0.2">
      <c r="A9987" s="43"/>
      <c r="C9987" s="43" t="s">
        <v>9984</v>
      </c>
      <c r="D9987" s="44" t="s">
        <v>38543</v>
      </c>
    </row>
    <row r="9988" spans="1:4" x14ac:dyDescent="0.2">
      <c r="A9988" s="43"/>
      <c r="C9988" s="43" t="s">
        <v>9985</v>
      </c>
      <c r="D9988" s="44" t="s">
        <v>38544</v>
      </c>
    </row>
    <row r="9989" spans="1:4" ht="24" x14ac:dyDescent="0.2">
      <c r="A9989" s="43" t="s">
        <v>38545</v>
      </c>
      <c r="B9989" s="26" t="s">
        <v>38546</v>
      </c>
      <c r="C9989" s="43" t="s">
        <v>9986</v>
      </c>
      <c r="D9989" s="44" t="s">
        <v>38547</v>
      </c>
    </row>
    <row r="9990" spans="1:4" x14ac:dyDescent="0.2">
      <c r="A9990" s="43"/>
      <c r="C9990" s="43" t="s">
        <v>9987</v>
      </c>
      <c r="D9990" s="44" t="s">
        <v>38548</v>
      </c>
    </row>
    <row r="9991" spans="1:4" x14ac:dyDescent="0.2">
      <c r="A9991" s="43"/>
      <c r="C9991" s="43" t="s">
        <v>9988</v>
      </c>
      <c r="D9991" s="44" t="s">
        <v>38549</v>
      </c>
    </row>
    <row r="9992" spans="1:4" x14ac:dyDescent="0.2">
      <c r="A9992" s="43"/>
      <c r="C9992" s="43" t="s">
        <v>9989</v>
      </c>
      <c r="D9992" s="44" t="s">
        <v>38550</v>
      </c>
    </row>
    <row r="9993" spans="1:4" x14ac:dyDescent="0.2">
      <c r="A9993" s="43"/>
      <c r="C9993" s="43" t="s">
        <v>9990</v>
      </c>
      <c r="D9993" s="44" t="s">
        <v>38551</v>
      </c>
    </row>
    <row r="9994" spans="1:4" x14ac:dyDescent="0.2">
      <c r="A9994" s="43"/>
      <c r="C9994" s="43" t="s">
        <v>9991</v>
      </c>
      <c r="D9994" s="44" t="s">
        <v>38552</v>
      </c>
    </row>
    <row r="9995" spans="1:4" x14ac:dyDescent="0.2">
      <c r="A9995" s="43"/>
      <c r="C9995" s="43" t="s">
        <v>9992</v>
      </c>
      <c r="D9995" s="44" t="s">
        <v>38553</v>
      </c>
    </row>
    <row r="9996" spans="1:4" x14ac:dyDescent="0.2">
      <c r="A9996" s="43"/>
      <c r="C9996" s="43" t="s">
        <v>9993</v>
      </c>
      <c r="D9996" s="44" t="s">
        <v>38554</v>
      </c>
    </row>
    <row r="9997" spans="1:4" x14ac:dyDescent="0.2">
      <c r="A9997" s="43"/>
      <c r="C9997" s="43" t="s">
        <v>9994</v>
      </c>
      <c r="D9997" s="44" t="s">
        <v>38555</v>
      </c>
    </row>
    <row r="9998" spans="1:4" x14ac:dyDescent="0.2">
      <c r="A9998" s="43"/>
      <c r="C9998" s="43" t="s">
        <v>9995</v>
      </c>
      <c r="D9998" s="44" t="s">
        <v>38556</v>
      </c>
    </row>
    <row r="9999" spans="1:4" ht="24" x14ac:dyDescent="0.2">
      <c r="A9999" s="43" t="s">
        <v>38557</v>
      </c>
      <c r="B9999" s="26" t="s">
        <v>38558</v>
      </c>
      <c r="C9999" s="43" t="s">
        <v>9996</v>
      </c>
      <c r="D9999" s="44" t="s">
        <v>38559</v>
      </c>
    </row>
    <row r="10000" spans="1:4" x14ac:dyDescent="0.2">
      <c r="A10000" s="43"/>
      <c r="C10000" s="43" t="s">
        <v>9997</v>
      </c>
      <c r="D10000" s="44" t="s">
        <v>38560</v>
      </c>
    </row>
    <row r="10001" spans="1:4" x14ac:dyDescent="0.2">
      <c r="A10001" s="43"/>
      <c r="C10001" s="43" t="s">
        <v>9998</v>
      </c>
      <c r="D10001" s="44" t="s">
        <v>38561</v>
      </c>
    </row>
    <row r="10002" spans="1:4" x14ac:dyDescent="0.2">
      <c r="A10002" s="43"/>
      <c r="C10002" s="43" t="s">
        <v>9999</v>
      </c>
      <c r="D10002" s="44" t="s">
        <v>38562</v>
      </c>
    </row>
    <row r="10003" spans="1:4" x14ac:dyDescent="0.2">
      <c r="A10003" s="43"/>
      <c r="C10003" s="43" t="s">
        <v>10000</v>
      </c>
      <c r="D10003" s="44" t="s">
        <v>38563</v>
      </c>
    </row>
    <row r="10004" spans="1:4" x14ac:dyDescent="0.2">
      <c r="A10004" s="43"/>
      <c r="C10004" s="43" t="s">
        <v>10001</v>
      </c>
      <c r="D10004" s="44" t="s">
        <v>38564</v>
      </c>
    </row>
    <row r="10005" spans="1:4" x14ac:dyDescent="0.2">
      <c r="A10005" s="43"/>
      <c r="C10005" s="43" t="s">
        <v>10002</v>
      </c>
      <c r="D10005" s="44" t="s">
        <v>38565</v>
      </c>
    </row>
    <row r="10006" spans="1:4" x14ac:dyDescent="0.2">
      <c r="A10006" s="43"/>
      <c r="C10006" s="43" t="s">
        <v>10003</v>
      </c>
      <c r="D10006" s="44" t="s">
        <v>38566</v>
      </c>
    </row>
    <row r="10007" spans="1:4" x14ac:dyDescent="0.2">
      <c r="A10007" s="43"/>
      <c r="C10007" s="43" t="s">
        <v>10004</v>
      </c>
      <c r="D10007" s="44" t="s">
        <v>38567</v>
      </c>
    </row>
    <row r="10008" spans="1:4" x14ac:dyDescent="0.2">
      <c r="A10008" s="43"/>
      <c r="C10008" s="43" t="s">
        <v>10005</v>
      </c>
      <c r="D10008" s="44" t="s">
        <v>38568</v>
      </c>
    </row>
    <row r="10009" spans="1:4" ht="24" x14ac:dyDescent="0.2">
      <c r="A10009" s="43" t="s">
        <v>38569</v>
      </c>
      <c r="B10009" s="26" t="s">
        <v>38570</v>
      </c>
      <c r="C10009" s="43" t="s">
        <v>10006</v>
      </c>
      <c r="D10009" s="44" t="s">
        <v>38571</v>
      </c>
    </row>
    <row r="10010" spans="1:4" x14ac:dyDescent="0.2">
      <c r="A10010" s="43"/>
      <c r="C10010" s="43" t="s">
        <v>10007</v>
      </c>
      <c r="D10010" s="44" t="s">
        <v>38572</v>
      </c>
    </row>
    <row r="10011" spans="1:4" x14ac:dyDescent="0.2">
      <c r="A10011" s="43"/>
      <c r="C10011" s="43" t="s">
        <v>10008</v>
      </c>
      <c r="D10011" s="44" t="s">
        <v>38573</v>
      </c>
    </row>
    <row r="10012" spans="1:4" x14ac:dyDescent="0.2">
      <c r="A10012" s="43"/>
      <c r="C10012" s="43" t="s">
        <v>10009</v>
      </c>
      <c r="D10012" s="44" t="s">
        <v>38574</v>
      </c>
    </row>
    <row r="10013" spans="1:4" x14ac:dyDescent="0.2">
      <c r="A10013" s="43"/>
      <c r="C10013" s="43" t="s">
        <v>10010</v>
      </c>
      <c r="D10013" s="44" t="s">
        <v>38575</v>
      </c>
    </row>
    <row r="10014" spans="1:4" x14ac:dyDescent="0.2">
      <c r="A10014" s="43"/>
      <c r="C10014" s="43" t="s">
        <v>10011</v>
      </c>
      <c r="D10014" s="44" t="s">
        <v>38576</v>
      </c>
    </row>
    <row r="10015" spans="1:4" x14ac:dyDescent="0.2">
      <c r="A10015" s="43"/>
      <c r="C10015" s="43" t="s">
        <v>10012</v>
      </c>
      <c r="D10015" s="44" t="s">
        <v>38577</v>
      </c>
    </row>
    <row r="10016" spans="1:4" x14ac:dyDescent="0.2">
      <c r="A10016" s="43"/>
      <c r="C10016" s="43" t="s">
        <v>10013</v>
      </c>
      <c r="D10016" s="44" t="s">
        <v>38578</v>
      </c>
    </row>
    <row r="10017" spans="1:4" x14ac:dyDescent="0.2">
      <c r="A10017" s="43"/>
      <c r="C10017" s="43" t="s">
        <v>10014</v>
      </c>
      <c r="D10017" s="44" t="s">
        <v>38579</v>
      </c>
    </row>
    <row r="10018" spans="1:4" x14ac:dyDescent="0.2">
      <c r="A10018" s="43"/>
      <c r="C10018" s="43" t="s">
        <v>10015</v>
      </c>
      <c r="D10018" s="44" t="s">
        <v>38580</v>
      </c>
    </row>
    <row r="10019" spans="1:4" ht="24" x14ac:dyDescent="0.2">
      <c r="A10019" s="43" t="s">
        <v>38581</v>
      </c>
      <c r="B10019" s="26" t="s">
        <v>38582</v>
      </c>
      <c r="C10019" s="43" t="s">
        <v>10016</v>
      </c>
      <c r="D10019" s="44" t="s">
        <v>38583</v>
      </c>
    </row>
    <row r="10020" spans="1:4" x14ac:dyDescent="0.2">
      <c r="A10020" s="43"/>
      <c r="C10020" s="43" t="s">
        <v>10017</v>
      </c>
      <c r="D10020" s="44" t="s">
        <v>38584</v>
      </c>
    </row>
    <row r="10021" spans="1:4" x14ac:dyDescent="0.2">
      <c r="A10021" s="43"/>
      <c r="C10021" s="43" t="s">
        <v>10018</v>
      </c>
      <c r="D10021" s="44" t="s">
        <v>38585</v>
      </c>
    </row>
    <row r="10022" spans="1:4" x14ac:dyDescent="0.2">
      <c r="A10022" s="43"/>
      <c r="C10022" s="43" t="s">
        <v>10019</v>
      </c>
      <c r="D10022" s="44" t="s">
        <v>38586</v>
      </c>
    </row>
    <row r="10023" spans="1:4" x14ac:dyDescent="0.2">
      <c r="A10023" s="43"/>
      <c r="C10023" s="43" t="s">
        <v>10020</v>
      </c>
      <c r="D10023" s="44" t="s">
        <v>38587</v>
      </c>
    </row>
    <row r="10024" spans="1:4" x14ac:dyDescent="0.2">
      <c r="A10024" s="43"/>
      <c r="C10024" s="43" t="s">
        <v>10021</v>
      </c>
      <c r="D10024" s="44" t="s">
        <v>38588</v>
      </c>
    </row>
    <row r="10025" spans="1:4" x14ac:dyDescent="0.2">
      <c r="A10025" s="43"/>
      <c r="C10025" s="43" t="s">
        <v>10022</v>
      </c>
      <c r="D10025" s="44" t="s">
        <v>38589</v>
      </c>
    </row>
    <row r="10026" spans="1:4" x14ac:dyDescent="0.2">
      <c r="A10026" s="43"/>
      <c r="C10026" s="43" t="s">
        <v>10023</v>
      </c>
      <c r="D10026" s="44" t="s">
        <v>38590</v>
      </c>
    </row>
    <row r="10027" spans="1:4" x14ac:dyDescent="0.2">
      <c r="A10027" s="43"/>
      <c r="C10027" s="43" t="s">
        <v>10024</v>
      </c>
      <c r="D10027" s="44" t="s">
        <v>38591</v>
      </c>
    </row>
    <row r="10028" spans="1:4" x14ac:dyDescent="0.2">
      <c r="A10028" s="43"/>
      <c r="C10028" s="43" t="s">
        <v>10025</v>
      </c>
      <c r="D10028" s="44" t="s">
        <v>38592</v>
      </c>
    </row>
    <row r="10029" spans="1:4" ht="24" x14ac:dyDescent="0.2">
      <c r="A10029" s="43" t="s">
        <v>38593</v>
      </c>
      <c r="B10029" s="26" t="s">
        <v>38594</v>
      </c>
      <c r="C10029" s="43" t="s">
        <v>10026</v>
      </c>
      <c r="D10029" s="44" t="s">
        <v>38595</v>
      </c>
    </row>
    <row r="10030" spans="1:4" x14ac:dyDescent="0.2">
      <c r="A10030" s="43"/>
      <c r="C10030" s="43" t="s">
        <v>10027</v>
      </c>
      <c r="D10030" s="44" t="s">
        <v>38596</v>
      </c>
    </row>
    <row r="10031" spans="1:4" x14ac:dyDescent="0.2">
      <c r="A10031" s="43"/>
      <c r="C10031" s="43" t="s">
        <v>10028</v>
      </c>
      <c r="D10031" s="44" t="s">
        <v>38597</v>
      </c>
    </row>
    <row r="10032" spans="1:4" x14ac:dyDescent="0.2">
      <c r="A10032" s="43"/>
      <c r="C10032" s="43" t="s">
        <v>10029</v>
      </c>
      <c r="D10032" s="44" t="s">
        <v>38598</v>
      </c>
    </row>
    <row r="10033" spans="1:4" x14ac:dyDescent="0.2">
      <c r="A10033" s="43"/>
      <c r="C10033" s="43" t="s">
        <v>10030</v>
      </c>
      <c r="D10033" s="44" t="s">
        <v>38599</v>
      </c>
    </row>
    <row r="10034" spans="1:4" x14ac:dyDescent="0.2">
      <c r="A10034" s="43"/>
      <c r="C10034" s="43" t="s">
        <v>10031</v>
      </c>
      <c r="D10034" s="44" t="s">
        <v>38600</v>
      </c>
    </row>
    <row r="10035" spans="1:4" x14ac:dyDescent="0.2">
      <c r="A10035" s="43"/>
      <c r="C10035" s="43" t="s">
        <v>10032</v>
      </c>
      <c r="D10035" s="44" t="s">
        <v>38601</v>
      </c>
    </row>
    <row r="10036" spans="1:4" x14ac:dyDescent="0.2">
      <c r="A10036" s="43"/>
      <c r="C10036" s="43" t="s">
        <v>10033</v>
      </c>
      <c r="D10036" s="44" t="s">
        <v>38602</v>
      </c>
    </row>
    <row r="10037" spans="1:4" x14ac:dyDescent="0.2">
      <c r="A10037" s="43"/>
      <c r="C10037" s="43" t="s">
        <v>10034</v>
      </c>
      <c r="D10037" s="44" t="s">
        <v>38603</v>
      </c>
    </row>
    <row r="10038" spans="1:4" x14ac:dyDescent="0.2">
      <c r="A10038" s="43"/>
      <c r="C10038" s="43" t="s">
        <v>10035</v>
      </c>
      <c r="D10038" s="44" t="s">
        <v>38604</v>
      </c>
    </row>
    <row r="10039" spans="1:4" ht="24" x14ac:dyDescent="0.2">
      <c r="A10039" s="43" t="s">
        <v>38605</v>
      </c>
      <c r="B10039" s="26" t="s">
        <v>38606</v>
      </c>
      <c r="C10039" s="43" t="s">
        <v>10036</v>
      </c>
      <c r="D10039" s="44" t="s">
        <v>38607</v>
      </c>
    </row>
    <row r="10040" spans="1:4" x14ac:dyDescent="0.2">
      <c r="A10040" s="43"/>
      <c r="C10040" s="43" t="s">
        <v>10037</v>
      </c>
      <c r="D10040" s="44" t="s">
        <v>38608</v>
      </c>
    </row>
    <row r="10041" spans="1:4" x14ac:dyDescent="0.2">
      <c r="A10041" s="43"/>
      <c r="C10041" s="43" t="s">
        <v>10038</v>
      </c>
      <c r="D10041" s="44" t="s">
        <v>38609</v>
      </c>
    </row>
    <row r="10042" spans="1:4" x14ac:dyDescent="0.2">
      <c r="A10042" s="43"/>
      <c r="C10042" s="43" t="s">
        <v>10039</v>
      </c>
      <c r="D10042" s="44" t="s">
        <v>38610</v>
      </c>
    </row>
    <row r="10043" spans="1:4" x14ac:dyDescent="0.2">
      <c r="A10043" s="43"/>
      <c r="C10043" s="43" t="s">
        <v>10040</v>
      </c>
      <c r="D10043" s="44" t="s">
        <v>38611</v>
      </c>
    </row>
    <row r="10044" spans="1:4" x14ac:dyDescent="0.2">
      <c r="A10044" s="43"/>
      <c r="C10044" s="43" t="s">
        <v>10041</v>
      </c>
      <c r="D10044" s="44" t="s">
        <v>38612</v>
      </c>
    </row>
    <row r="10045" spans="1:4" x14ac:dyDescent="0.2">
      <c r="A10045" s="43"/>
      <c r="C10045" s="43" t="s">
        <v>10042</v>
      </c>
      <c r="D10045" s="44" t="s">
        <v>38613</v>
      </c>
    </row>
    <row r="10046" spans="1:4" x14ac:dyDescent="0.2">
      <c r="A10046" s="43"/>
      <c r="C10046" s="43" t="s">
        <v>10043</v>
      </c>
      <c r="D10046" s="44" t="s">
        <v>38614</v>
      </c>
    </row>
    <row r="10047" spans="1:4" x14ac:dyDescent="0.2">
      <c r="A10047" s="43"/>
      <c r="C10047" s="43" t="s">
        <v>10044</v>
      </c>
      <c r="D10047" s="44" t="s">
        <v>38615</v>
      </c>
    </row>
    <row r="10048" spans="1:4" x14ac:dyDescent="0.2">
      <c r="A10048" s="43"/>
      <c r="C10048" s="43" t="s">
        <v>10045</v>
      </c>
      <c r="D10048" s="44" t="s">
        <v>38616</v>
      </c>
    </row>
    <row r="10049" spans="1:4" x14ac:dyDescent="0.2">
      <c r="A10049" s="43" t="s">
        <v>38617</v>
      </c>
      <c r="B10049" s="26" t="s">
        <v>38618</v>
      </c>
      <c r="C10049" s="43" t="s">
        <v>10046</v>
      </c>
      <c r="D10049" s="44" t="s">
        <v>38619</v>
      </c>
    </row>
    <row r="10050" spans="1:4" x14ac:dyDescent="0.2">
      <c r="A10050" s="43"/>
      <c r="C10050" s="43" t="s">
        <v>10047</v>
      </c>
      <c r="D10050" s="44" t="s">
        <v>38620</v>
      </c>
    </row>
    <row r="10051" spans="1:4" x14ac:dyDescent="0.2">
      <c r="A10051" s="43"/>
      <c r="C10051" s="43" t="s">
        <v>10048</v>
      </c>
      <c r="D10051" s="44" t="s">
        <v>38621</v>
      </c>
    </row>
    <row r="10052" spans="1:4" x14ac:dyDescent="0.2">
      <c r="A10052" s="43"/>
      <c r="C10052" s="43" t="s">
        <v>10049</v>
      </c>
      <c r="D10052" s="44" t="s">
        <v>38622</v>
      </c>
    </row>
    <row r="10053" spans="1:4" x14ac:dyDescent="0.2">
      <c r="A10053" s="43"/>
      <c r="C10053" s="43" t="s">
        <v>10050</v>
      </c>
      <c r="D10053" s="44" t="s">
        <v>38623</v>
      </c>
    </row>
    <row r="10054" spans="1:4" x14ac:dyDescent="0.2">
      <c r="A10054" s="43"/>
      <c r="C10054" s="43" t="s">
        <v>10051</v>
      </c>
      <c r="D10054" s="44" t="s">
        <v>38624</v>
      </c>
    </row>
    <row r="10055" spans="1:4" x14ac:dyDescent="0.2">
      <c r="A10055" s="43"/>
      <c r="C10055" s="43" t="s">
        <v>10052</v>
      </c>
      <c r="D10055" s="44" t="s">
        <v>38625</v>
      </c>
    </row>
    <row r="10056" spans="1:4" x14ac:dyDescent="0.2">
      <c r="A10056" s="43"/>
      <c r="C10056" s="43" t="s">
        <v>10053</v>
      </c>
      <c r="D10056" s="44" t="s">
        <v>38626</v>
      </c>
    </row>
    <row r="10057" spans="1:4" x14ac:dyDescent="0.2">
      <c r="A10057" s="43"/>
      <c r="C10057" s="43" t="s">
        <v>10054</v>
      </c>
      <c r="D10057" s="44" t="s">
        <v>38627</v>
      </c>
    </row>
    <row r="10058" spans="1:4" x14ac:dyDescent="0.2">
      <c r="A10058" s="43"/>
      <c r="C10058" s="43" t="s">
        <v>10055</v>
      </c>
      <c r="D10058" s="44" t="s">
        <v>38628</v>
      </c>
    </row>
    <row r="10059" spans="1:4" ht="24" x14ac:dyDescent="0.2">
      <c r="A10059" s="43" t="s">
        <v>38629</v>
      </c>
      <c r="B10059" s="26" t="s">
        <v>38630</v>
      </c>
      <c r="C10059" s="43" t="s">
        <v>10056</v>
      </c>
      <c r="D10059" s="44" t="s">
        <v>38631</v>
      </c>
    </row>
    <row r="10060" spans="1:4" x14ac:dyDescent="0.2">
      <c r="A10060" s="43"/>
      <c r="C10060" s="43" t="s">
        <v>10057</v>
      </c>
      <c r="D10060" s="44" t="s">
        <v>38632</v>
      </c>
    </row>
    <row r="10061" spans="1:4" x14ac:dyDescent="0.2">
      <c r="A10061" s="43"/>
      <c r="C10061" s="43" t="s">
        <v>10058</v>
      </c>
      <c r="D10061" s="44" t="s">
        <v>38633</v>
      </c>
    </row>
    <row r="10062" spans="1:4" x14ac:dyDescent="0.2">
      <c r="A10062" s="43"/>
      <c r="C10062" s="43" t="s">
        <v>10059</v>
      </c>
      <c r="D10062" s="44" t="s">
        <v>38634</v>
      </c>
    </row>
    <row r="10063" spans="1:4" x14ac:dyDescent="0.2">
      <c r="A10063" s="43"/>
      <c r="C10063" s="43" t="s">
        <v>10060</v>
      </c>
      <c r="D10063" s="44" t="s">
        <v>38635</v>
      </c>
    </row>
    <row r="10064" spans="1:4" x14ac:dyDescent="0.2">
      <c r="A10064" s="43"/>
      <c r="C10064" s="43" t="s">
        <v>10061</v>
      </c>
      <c r="D10064" s="44" t="s">
        <v>38636</v>
      </c>
    </row>
    <row r="10065" spans="1:4" x14ac:dyDescent="0.2">
      <c r="A10065" s="43"/>
      <c r="C10065" s="43" t="s">
        <v>10062</v>
      </c>
      <c r="D10065" s="44" t="s">
        <v>38637</v>
      </c>
    </row>
    <row r="10066" spans="1:4" x14ac:dyDescent="0.2">
      <c r="A10066" s="43"/>
      <c r="C10066" s="43" t="s">
        <v>10063</v>
      </c>
      <c r="D10066" s="44" t="s">
        <v>38638</v>
      </c>
    </row>
    <row r="10067" spans="1:4" x14ac:dyDescent="0.2">
      <c r="A10067" s="43"/>
      <c r="C10067" s="43" t="s">
        <v>10064</v>
      </c>
      <c r="D10067" s="44" t="s">
        <v>38639</v>
      </c>
    </row>
    <row r="10068" spans="1:4" x14ac:dyDescent="0.2">
      <c r="A10068" s="43"/>
      <c r="C10068" s="43" t="s">
        <v>10065</v>
      </c>
      <c r="D10068" s="44" t="s">
        <v>38640</v>
      </c>
    </row>
    <row r="10069" spans="1:4" ht="24" x14ac:dyDescent="0.2">
      <c r="A10069" s="43" t="s">
        <v>38641</v>
      </c>
      <c r="B10069" s="26" t="s">
        <v>38642</v>
      </c>
      <c r="C10069" s="43" t="s">
        <v>10066</v>
      </c>
      <c r="D10069" s="44" t="s">
        <v>38643</v>
      </c>
    </row>
    <row r="10070" spans="1:4" x14ac:dyDescent="0.2">
      <c r="A10070" s="43"/>
      <c r="C10070" s="43" t="s">
        <v>10067</v>
      </c>
      <c r="D10070" s="44" t="s">
        <v>38644</v>
      </c>
    </row>
    <row r="10071" spans="1:4" x14ac:dyDescent="0.2">
      <c r="A10071" s="43"/>
      <c r="C10071" s="43" t="s">
        <v>10068</v>
      </c>
      <c r="D10071" s="44" t="s">
        <v>38645</v>
      </c>
    </row>
    <row r="10072" spans="1:4" x14ac:dyDescent="0.2">
      <c r="A10072" s="43"/>
      <c r="C10072" s="43" t="s">
        <v>10069</v>
      </c>
      <c r="D10072" s="44" t="s">
        <v>38646</v>
      </c>
    </row>
    <row r="10073" spans="1:4" x14ac:dyDescent="0.2">
      <c r="A10073" s="43"/>
      <c r="C10073" s="43" t="s">
        <v>10070</v>
      </c>
      <c r="D10073" s="44" t="s">
        <v>38647</v>
      </c>
    </row>
    <row r="10074" spans="1:4" x14ac:dyDescent="0.2">
      <c r="A10074" s="43"/>
      <c r="C10074" s="43" t="s">
        <v>10071</v>
      </c>
      <c r="D10074" s="44" t="s">
        <v>38648</v>
      </c>
    </row>
    <row r="10075" spans="1:4" x14ac:dyDescent="0.2">
      <c r="A10075" s="43"/>
      <c r="C10075" s="43" t="s">
        <v>10072</v>
      </c>
      <c r="D10075" s="44" t="s">
        <v>38649</v>
      </c>
    </row>
    <row r="10076" spans="1:4" x14ac:dyDescent="0.2">
      <c r="A10076" s="43"/>
      <c r="C10076" s="43" t="s">
        <v>10073</v>
      </c>
      <c r="D10076" s="44" t="s">
        <v>38650</v>
      </c>
    </row>
    <row r="10077" spans="1:4" x14ac:dyDescent="0.2">
      <c r="A10077" s="43"/>
      <c r="C10077" s="43" t="s">
        <v>10074</v>
      </c>
      <c r="D10077" s="44" t="s">
        <v>38651</v>
      </c>
    </row>
    <row r="10078" spans="1:4" x14ac:dyDescent="0.2">
      <c r="A10078" s="43"/>
      <c r="C10078" s="43" t="s">
        <v>10075</v>
      </c>
      <c r="D10078" s="44" t="s">
        <v>38652</v>
      </c>
    </row>
    <row r="10079" spans="1:4" ht="24" x14ac:dyDescent="0.2">
      <c r="A10079" s="43" t="s">
        <v>38653</v>
      </c>
      <c r="B10079" s="26" t="s">
        <v>38654</v>
      </c>
      <c r="C10079" s="43" t="s">
        <v>10076</v>
      </c>
      <c r="D10079" s="44" t="s">
        <v>38655</v>
      </c>
    </row>
    <row r="10080" spans="1:4" x14ac:dyDescent="0.2">
      <c r="A10080" s="43"/>
      <c r="C10080" s="43" t="s">
        <v>10077</v>
      </c>
      <c r="D10080" s="44" t="s">
        <v>38656</v>
      </c>
    </row>
    <row r="10081" spans="1:4" x14ac:dyDescent="0.2">
      <c r="A10081" s="43"/>
      <c r="C10081" s="43" t="s">
        <v>10078</v>
      </c>
      <c r="D10081" s="44" t="s">
        <v>38657</v>
      </c>
    </row>
    <row r="10082" spans="1:4" x14ac:dyDescent="0.2">
      <c r="A10082" s="43"/>
      <c r="C10082" s="43" t="s">
        <v>10079</v>
      </c>
      <c r="D10082" s="44" t="s">
        <v>38658</v>
      </c>
    </row>
    <row r="10083" spans="1:4" x14ac:dyDescent="0.2">
      <c r="A10083" s="43"/>
      <c r="C10083" s="43" t="s">
        <v>10080</v>
      </c>
      <c r="D10083" s="44" t="s">
        <v>38659</v>
      </c>
    </row>
    <row r="10084" spans="1:4" x14ac:dyDescent="0.2">
      <c r="A10084" s="43"/>
      <c r="C10084" s="43" t="s">
        <v>10081</v>
      </c>
      <c r="D10084" s="44" t="s">
        <v>38660</v>
      </c>
    </row>
    <row r="10085" spans="1:4" x14ac:dyDescent="0.2">
      <c r="A10085" s="43"/>
      <c r="C10085" s="43" t="s">
        <v>10082</v>
      </c>
      <c r="D10085" s="44" t="s">
        <v>38661</v>
      </c>
    </row>
    <row r="10086" spans="1:4" x14ac:dyDescent="0.2">
      <c r="A10086" s="43"/>
      <c r="C10086" s="43" t="s">
        <v>10083</v>
      </c>
      <c r="D10086" s="44" t="s">
        <v>38662</v>
      </c>
    </row>
    <row r="10087" spans="1:4" x14ac:dyDescent="0.2">
      <c r="A10087" s="43"/>
      <c r="C10087" s="43" t="s">
        <v>10084</v>
      </c>
      <c r="D10087" s="44" t="s">
        <v>38663</v>
      </c>
    </row>
    <row r="10088" spans="1:4" x14ac:dyDescent="0.2">
      <c r="A10088" s="43"/>
      <c r="C10088" s="43" t="s">
        <v>10085</v>
      </c>
      <c r="D10088" s="44" t="s">
        <v>38664</v>
      </c>
    </row>
    <row r="10089" spans="1:4" ht="24" x14ac:dyDescent="0.2">
      <c r="A10089" s="43" t="s">
        <v>38665</v>
      </c>
      <c r="B10089" s="26" t="s">
        <v>38666</v>
      </c>
      <c r="C10089" s="43" t="s">
        <v>10086</v>
      </c>
      <c r="D10089" s="44" t="s">
        <v>38667</v>
      </c>
    </row>
    <row r="10090" spans="1:4" x14ac:dyDescent="0.2">
      <c r="A10090" s="43"/>
      <c r="C10090" s="43" t="s">
        <v>10087</v>
      </c>
      <c r="D10090" s="44" t="s">
        <v>38668</v>
      </c>
    </row>
    <row r="10091" spans="1:4" x14ac:dyDescent="0.2">
      <c r="A10091" s="43"/>
      <c r="C10091" s="43" t="s">
        <v>10088</v>
      </c>
      <c r="D10091" s="44" t="s">
        <v>38669</v>
      </c>
    </row>
    <row r="10092" spans="1:4" x14ac:dyDescent="0.2">
      <c r="A10092" s="43"/>
      <c r="C10092" s="43" t="s">
        <v>10089</v>
      </c>
      <c r="D10092" s="44" t="s">
        <v>38670</v>
      </c>
    </row>
    <row r="10093" spans="1:4" x14ac:dyDescent="0.2">
      <c r="A10093" s="43"/>
      <c r="C10093" s="43" t="s">
        <v>10090</v>
      </c>
      <c r="D10093" s="44" t="s">
        <v>38671</v>
      </c>
    </row>
    <row r="10094" spans="1:4" x14ac:dyDescent="0.2">
      <c r="A10094" s="43"/>
      <c r="C10094" s="43" t="s">
        <v>10091</v>
      </c>
      <c r="D10094" s="44" t="s">
        <v>38672</v>
      </c>
    </row>
    <row r="10095" spans="1:4" x14ac:dyDescent="0.2">
      <c r="A10095" s="43"/>
      <c r="C10095" s="43" t="s">
        <v>10092</v>
      </c>
      <c r="D10095" s="44" t="s">
        <v>38673</v>
      </c>
    </row>
    <row r="10096" spans="1:4" x14ac:dyDescent="0.2">
      <c r="A10096" s="43"/>
      <c r="C10096" s="43" t="s">
        <v>10093</v>
      </c>
      <c r="D10096" s="44" t="s">
        <v>38674</v>
      </c>
    </row>
    <row r="10097" spans="1:4" x14ac:dyDescent="0.2">
      <c r="A10097" s="43"/>
      <c r="C10097" s="43" t="s">
        <v>10094</v>
      </c>
      <c r="D10097" s="44" t="s">
        <v>38675</v>
      </c>
    </row>
    <row r="10098" spans="1:4" x14ac:dyDescent="0.2">
      <c r="A10098" s="43"/>
      <c r="C10098" s="43" t="s">
        <v>10095</v>
      </c>
      <c r="D10098" s="44" t="s">
        <v>38676</v>
      </c>
    </row>
    <row r="10099" spans="1:4" ht="24" x14ac:dyDescent="0.2">
      <c r="A10099" s="43" t="s">
        <v>38677</v>
      </c>
      <c r="B10099" s="26" t="s">
        <v>38678</v>
      </c>
      <c r="C10099" s="43" t="s">
        <v>10096</v>
      </c>
      <c r="D10099" s="44" t="s">
        <v>38679</v>
      </c>
    </row>
    <row r="10100" spans="1:4" x14ac:dyDescent="0.2">
      <c r="A10100" s="43"/>
      <c r="C10100" s="43" t="s">
        <v>10097</v>
      </c>
      <c r="D10100" s="44" t="s">
        <v>38680</v>
      </c>
    </row>
    <row r="10101" spans="1:4" x14ac:dyDescent="0.2">
      <c r="A10101" s="43"/>
      <c r="C10101" s="43" t="s">
        <v>10098</v>
      </c>
      <c r="D10101" s="44" t="s">
        <v>38681</v>
      </c>
    </row>
    <row r="10102" spans="1:4" x14ac:dyDescent="0.2">
      <c r="A10102" s="43"/>
      <c r="C10102" s="43" t="s">
        <v>10099</v>
      </c>
      <c r="D10102" s="44" t="s">
        <v>38682</v>
      </c>
    </row>
    <row r="10103" spans="1:4" x14ac:dyDescent="0.2">
      <c r="A10103" s="43"/>
      <c r="C10103" s="43" t="s">
        <v>10100</v>
      </c>
      <c r="D10103" s="44" t="s">
        <v>38683</v>
      </c>
    </row>
    <row r="10104" spans="1:4" x14ac:dyDescent="0.2">
      <c r="A10104" s="43"/>
      <c r="C10104" s="43" t="s">
        <v>10101</v>
      </c>
      <c r="D10104" s="44" t="s">
        <v>38684</v>
      </c>
    </row>
    <row r="10105" spans="1:4" x14ac:dyDescent="0.2">
      <c r="A10105" s="43"/>
      <c r="C10105" s="43" t="s">
        <v>10102</v>
      </c>
      <c r="D10105" s="44" t="s">
        <v>38685</v>
      </c>
    </row>
    <row r="10106" spans="1:4" x14ac:dyDescent="0.2">
      <c r="A10106" s="43"/>
      <c r="C10106" s="43" t="s">
        <v>10103</v>
      </c>
      <c r="D10106" s="44" t="s">
        <v>38686</v>
      </c>
    </row>
    <row r="10107" spans="1:4" x14ac:dyDescent="0.2">
      <c r="A10107" s="43"/>
      <c r="C10107" s="43" t="s">
        <v>10104</v>
      </c>
      <c r="D10107" s="44" t="s">
        <v>38687</v>
      </c>
    </row>
    <row r="10108" spans="1:4" x14ac:dyDescent="0.2">
      <c r="A10108" s="43"/>
      <c r="C10108" s="43" t="s">
        <v>10105</v>
      </c>
      <c r="D10108" s="44" t="s">
        <v>38688</v>
      </c>
    </row>
    <row r="10109" spans="1:4" ht="24" x14ac:dyDescent="0.2">
      <c r="A10109" s="43" t="s">
        <v>38689</v>
      </c>
      <c r="B10109" s="26" t="s">
        <v>38690</v>
      </c>
      <c r="C10109" s="43" t="s">
        <v>10106</v>
      </c>
      <c r="D10109" s="44" t="s">
        <v>38691</v>
      </c>
    </row>
    <row r="10110" spans="1:4" x14ac:dyDescent="0.2">
      <c r="A10110" s="43"/>
      <c r="C10110" s="43" t="s">
        <v>10107</v>
      </c>
      <c r="D10110" s="44" t="s">
        <v>38692</v>
      </c>
    </row>
    <row r="10111" spans="1:4" x14ac:dyDescent="0.2">
      <c r="A10111" s="43"/>
      <c r="C10111" s="43" t="s">
        <v>10108</v>
      </c>
      <c r="D10111" s="44" t="s">
        <v>38693</v>
      </c>
    </row>
    <row r="10112" spans="1:4" x14ac:dyDescent="0.2">
      <c r="A10112" s="43"/>
      <c r="C10112" s="43" t="s">
        <v>10109</v>
      </c>
      <c r="D10112" s="44" t="s">
        <v>38694</v>
      </c>
    </row>
    <row r="10113" spans="1:4" x14ac:dyDescent="0.2">
      <c r="A10113" s="43"/>
      <c r="C10113" s="43" t="s">
        <v>10110</v>
      </c>
      <c r="D10113" s="44" t="s">
        <v>38695</v>
      </c>
    </row>
    <row r="10114" spans="1:4" x14ac:dyDescent="0.2">
      <c r="A10114" s="43"/>
      <c r="C10114" s="43" t="s">
        <v>10111</v>
      </c>
      <c r="D10114" s="44" t="s">
        <v>38696</v>
      </c>
    </row>
    <row r="10115" spans="1:4" x14ac:dyDescent="0.2">
      <c r="A10115" s="43"/>
      <c r="C10115" s="43" t="s">
        <v>10112</v>
      </c>
      <c r="D10115" s="44" t="s">
        <v>38697</v>
      </c>
    </row>
    <row r="10116" spans="1:4" x14ac:dyDescent="0.2">
      <c r="A10116" s="43"/>
      <c r="C10116" s="43" t="s">
        <v>10113</v>
      </c>
      <c r="D10116" s="44" t="s">
        <v>38698</v>
      </c>
    </row>
    <row r="10117" spans="1:4" x14ac:dyDescent="0.2">
      <c r="A10117" s="43"/>
      <c r="C10117" s="43" t="s">
        <v>10114</v>
      </c>
      <c r="D10117" s="44" t="s">
        <v>38699</v>
      </c>
    </row>
    <row r="10118" spans="1:4" x14ac:dyDescent="0.2">
      <c r="A10118" s="43"/>
      <c r="C10118" s="43" t="s">
        <v>10115</v>
      </c>
      <c r="D10118" s="44" t="s">
        <v>38700</v>
      </c>
    </row>
    <row r="10119" spans="1:4" ht="36" x14ac:dyDescent="0.2">
      <c r="A10119" s="43" t="s">
        <v>38701</v>
      </c>
      <c r="B10119" s="26" t="s">
        <v>38702</v>
      </c>
      <c r="C10119" s="43" t="s">
        <v>10116</v>
      </c>
      <c r="D10119" s="44" t="s">
        <v>38703</v>
      </c>
    </row>
    <row r="10120" spans="1:4" x14ac:dyDescent="0.2">
      <c r="A10120" s="43"/>
      <c r="C10120" s="43" t="s">
        <v>10117</v>
      </c>
      <c r="D10120" s="44" t="s">
        <v>38704</v>
      </c>
    </row>
    <row r="10121" spans="1:4" x14ac:dyDescent="0.2">
      <c r="A10121" s="43"/>
      <c r="C10121" s="43" t="s">
        <v>10118</v>
      </c>
      <c r="D10121" s="44" t="s">
        <v>38705</v>
      </c>
    </row>
    <row r="10122" spans="1:4" x14ac:dyDescent="0.2">
      <c r="A10122" s="43"/>
      <c r="C10122" s="43" t="s">
        <v>10119</v>
      </c>
      <c r="D10122" s="44" t="s">
        <v>38706</v>
      </c>
    </row>
    <row r="10123" spans="1:4" x14ac:dyDescent="0.2">
      <c r="A10123" s="43"/>
      <c r="C10123" s="43" t="s">
        <v>10120</v>
      </c>
      <c r="D10123" s="44" t="s">
        <v>38707</v>
      </c>
    </row>
    <row r="10124" spans="1:4" x14ac:dyDescent="0.2">
      <c r="A10124" s="43"/>
      <c r="C10124" s="43" t="s">
        <v>10121</v>
      </c>
      <c r="D10124" s="44" t="s">
        <v>38708</v>
      </c>
    </row>
    <row r="10125" spans="1:4" x14ac:dyDescent="0.2">
      <c r="A10125" s="43"/>
      <c r="C10125" s="43" t="s">
        <v>10122</v>
      </c>
      <c r="D10125" s="44" t="s">
        <v>38709</v>
      </c>
    </row>
    <row r="10126" spans="1:4" x14ac:dyDescent="0.2">
      <c r="A10126" s="43"/>
      <c r="C10126" s="43" t="s">
        <v>10123</v>
      </c>
      <c r="D10126" s="44" t="s">
        <v>38710</v>
      </c>
    </row>
    <row r="10127" spans="1:4" x14ac:dyDescent="0.2">
      <c r="A10127" s="43"/>
      <c r="C10127" s="43" t="s">
        <v>10124</v>
      </c>
      <c r="D10127" s="44" t="s">
        <v>38711</v>
      </c>
    </row>
    <row r="10128" spans="1:4" x14ac:dyDescent="0.2">
      <c r="A10128" s="43"/>
      <c r="C10128" s="43" t="s">
        <v>10125</v>
      </c>
      <c r="D10128" s="44" t="s">
        <v>38712</v>
      </c>
    </row>
    <row r="10129" spans="1:4" ht="24" x14ac:dyDescent="0.2">
      <c r="A10129" s="43" t="s">
        <v>38713</v>
      </c>
      <c r="B10129" s="26" t="s">
        <v>38714</v>
      </c>
      <c r="C10129" s="43" t="s">
        <v>10126</v>
      </c>
      <c r="D10129" s="44" t="s">
        <v>38715</v>
      </c>
    </row>
    <row r="10130" spans="1:4" x14ac:dyDescent="0.2">
      <c r="A10130" s="43"/>
      <c r="C10130" s="43" t="s">
        <v>10127</v>
      </c>
      <c r="D10130" s="44" t="s">
        <v>38716</v>
      </c>
    </row>
    <row r="10131" spans="1:4" x14ac:dyDescent="0.2">
      <c r="A10131" s="43"/>
      <c r="C10131" s="43" t="s">
        <v>10128</v>
      </c>
      <c r="D10131" s="44" t="s">
        <v>38717</v>
      </c>
    </row>
    <row r="10132" spans="1:4" x14ac:dyDescent="0.2">
      <c r="A10132" s="43"/>
      <c r="C10132" s="43" t="s">
        <v>10129</v>
      </c>
      <c r="D10132" s="44" t="s">
        <v>38718</v>
      </c>
    </row>
    <row r="10133" spans="1:4" x14ac:dyDescent="0.2">
      <c r="A10133" s="43"/>
      <c r="C10133" s="43" t="s">
        <v>10130</v>
      </c>
      <c r="D10133" s="44" t="s">
        <v>38719</v>
      </c>
    </row>
    <row r="10134" spans="1:4" x14ac:dyDescent="0.2">
      <c r="A10134" s="43"/>
      <c r="C10134" s="43" t="s">
        <v>10131</v>
      </c>
      <c r="D10134" s="44" t="s">
        <v>38720</v>
      </c>
    </row>
    <row r="10135" spans="1:4" x14ac:dyDescent="0.2">
      <c r="A10135" s="43"/>
      <c r="C10135" s="43" t="s">
        <v>10132</v>
      </c>
      <c r="D10135" s="44" t="s">
        <v>38721</v>
      </c>
    </row>
    <row r="10136" spans="1:4" x14ac:dyDescent="0.2">
      <c r="A10136" s="43"/>
      <c r="C10136" s="43" t="s">
        <v>10133</v>
      </c>
      <c r="D10136" s="44" t="s">
        <v>38722</v>
      </c>
    </row>
    <row r="10137" spans="1:4" x14ac:dyDescent="0.2">
      <c r="A10137" s="43"/>
      <c r="C10137" s="43" t="s">
        <v>10134</v>
      </c>
      <c r="D10137" s="44" t="s">
        <v>38723</v>
      </c>
    </row>
    <row r="10138" spans="1:4" x14ac:dyDescent="0.2">
      <c r="A10138" s="43"/>
      <c r="C10138" s="43" t="s">
        <v>10135</v>
      </c>
      <c r="D10138" s="44" t="s">
        <v>38724</v>
      </c>
    </row>
    <row r="10139" spans="1:4" ht="36" x14ac:dyDescent="0.2">
      <c r="A10139" s="43" t="s">
        <v>38725</v>
      </c>
      <c r="B10139" s="26" t="s">
        <v>38726</v>
      </c>
      <c r="C10139" s="43" t="s">
        <v>10136</v>
      </c>
      <c r="D10139" s="44" t="s">
        <v>38727</v>
      </c>
    </row>
    <row r="10140" spans="1:4" x14ac:dyDescent="0.2">
      <c r="A10140" s="43"/>
      <c r="C10140" s="43" t="s">
        <v>10137</v>
      </c>
      <c r="D10140" s="44" t="s">
        <v>38728</v>
      </c>
    </row>
    <row r="10141" spans="1:4" x14ac:dyDescent="0.2">
      <c r="A10141" s="43"/>
      <c r="C10141" s="43" t="s">
        <v>10138</v>
      </c>
      <c r="D10141" s="44" t="s">
        <v>38729</v>
      </c>
    </row>
    <row r="10142" spans="1:4" x14ac:dyDescent="0.2">
      <c r="A10142" s="43"/>
      <c r="C10142" s="43" t="s">
        <v>10139</v>
      </c>
      <c r="D10142" s="44" t="s">
        <v>38730</v>
      </c>
    </row>
    <row r="10143" spans="1:4" x14ac:dyDescent="0.2">
      <c r="A10143" s="43"/>
      <c r="C10143" s="43" t="s">
        <v>10140</v>
      </c>
      <c r="D10143" s="44" t="s">
        <v>38731</v>
      </c>
    </row>
    <row r="10144" spans="1:4" x14ac:dyDescent="0.2">
      <c r="A10144" s="43"/>
      <c r="C10144" s="43" t="s">
        <v>10141</v>
      </c>
      <c r="D10144" s="44" t="s">
        <v>38732</v>
      </c>
    </row>
    <row r="10145" spans="1:4" x14ac:dyDescent="0.2">
      <c r="A10145" s="43"/>
      <c r="C10145" s="43" t="s">
        <v>10142</v>
      </c>
      <c r="D10145" s="44" t="s">
        <v>38733</v>
      </c>
    </row>
    <row r="10146" spans="1:4" x14ac:dyDescent="0.2">
      <c r="A10146" s="43"/>
      <c r="C10146" s="43" t="s">
        <v>10143</v>
      </c>
      <c r="D10146" s="44" t="s">
        <v>38734</v>
      </c>
    </row>
    <row r="10147" spans="1:4" x14ac:dyDescent="0.2">
      <c r="A10147" s="43"/>
      <c r="C10147" s="43" t="s">
        <v>10144</v>
      </c>
      <c r="D10147" s="44" t="s">
        <v>38735</v>
      </c>
    </row>
    <row r="10148" spans="1:4" x14ac:dyDescent="0.2">
      <c r="A10148" s="43"/>
      <c r="C10148" s="43" t="s">
        <v>10145</v>
      </c>
      <c r="D10148" s="44" t="s">
        <v>38736</v>
      </c>
    </row>
    <row r="10149" spans="1:4" ht="24" x14ac:dyDescent="0.2">
      <c r="A10149" s="43" t="s">
        <v>38737</v>
      </c>
      <c r="B10149" s="26" t="s">
        <v>38738</v>
      </c>
      <c r="C10149" s="43" t="s">
        <v>10146</v>
      </c>
      <c r="D10149" s="44" t="s">
        <v>38739</v>
      </c>
    </row>
    <row r="10150" spans="1:4" x14ac:dyDescent="0.2">
      <c r="A10150" s="43"/>
      <c r="C10150" s="43" t="s">
        <v>10147</v>
      </c>
      <c r="D10150" s="44" t="s">
        <v>38740</v>
      </c>
    </row>
    <row r="10151" spans="1:4" x14ac:dyDescent="0.2">
      <c r="A10151" s="43"/>
      <c r="C10151" s="43" t="s">
        <v>10148</v>
      </c>
      <c r="D10151" s="44" t="s">
        <v>38741</v>
      </c>
    </row>
    <row r="10152" spans="1:4" x14ac:dyDescent="0.2">
      <c r="A10152" s="43"/>
      <c r="C10152" s="43" t="s">
        <v>10149</v>
      </c>
      <c r="D10152" s="44" t="s">
        <v>38742</v>
      </c>
    </row>
    <row r="10153" spans="1:4" x14ac:dyDescent="0.2">
      <c r="A10153" s="43"/>
      <c r="C10153" s="43" t="s">
        <v>10150</v>
      </c>
      <c r="D10153" s="44" t="s">
        <v>38743</v>
      </c>
    </row>
    <row r="10154" spans="1:4" x14ac:dyDescent="0.2">
      <c r="A10154" s="43"/>
      <c r="C10154" s="43" t="s">
        <v>10151</v>
      </c>
      <c r="D10154" s="44" t="s">
        <v>38744</v>
      </c>
    </row>
    <row r="10155" spans="1:4" x14ac:dyDescent="0.2">
      <c r="A10155" s="43"/>
      <c r="C10155" s="43" t="s">
        <v>10152</v>
      </c>
      <c r="D10155" s="44" t="s">
        <v>38745</v>
      </c>
    </row>
    <row r="10156" spans="1:4" x14ac:dyDescent="0.2">
      <c r="A10156" s="43"/>
      <c r="C10156" s="43" t="s">
        <v>10153</v>
      </c>
      <c r="D10156" s="44" t="s">
        <v>38746</v>
      </c>
    </row>
    <row r="10157" spans="1:4" x14ac:dyDescent="0.2">
      <c r="A10157" s="43"/>
      <c r="C10157" s="43" t="s">
        <v>10154</v>
      </c>
      <c r="D10157" s="44" t="s">
        <v>38747</v>
      </c>
    </row>
    <row r="10158" spans="1:4" x14ac:dyDescent="0.2">
      <c r="A10158" s="43"/>
      <c r="C10158" s="43" t="s">
        <v>10155</v>
      </c>
      <c r="D10158" s="44" t="s">
        <v>38748</v>
      </c>
    </row>
    <row r="10159" spans="1:4" ht="24" x14ac:dyDescent="0.2">
      <c r="A10159" s="43" t="s">
        <v>38749</v>
      </c>
      <c r="B10159" s="26" t="s">
        <v>38750</v>
      </c>
      <c r="C10159" s="43" t="s">
        <v>10156</v>
      </c>
      <c r="D10159" s="44" t="s">
        <v>38751</v>
      </c>
    </row>
    <row r="10160" spans="1:4" x14ac:dyDescent="0.2">
      <c r="A10160" s="43"/>
      <c r="C10160" s="43" t="s">
        <v>10157</v>
      </c>
      <c r="D10160" s="44" t="s">
        <v>38752</v>
      </c>
    </row>
    <row r="10161" spans="1:4" x14ac:dyDescent="0.2">
      <c r="A10161" s="43"/>
      <c r="C10161" s="43" t="s">
        <v>10158</v>
      </c>
      <c r="D10161" s="44" t="s">
        <v>38753</v>
      </c>
    </row>
    <row r="10162" spans="1:4" x14ac:dyDescent="0.2">
      <c r="A10162" s="43"/>
      <c r="C10162" s="43" t="s">
        <v>10159</v>
      </c>
      <c r="D10162" s="44" t="s">
        <v>38754</v>
      </c>
    </row>
    <row r="10163" spans="1:4" x14ac:dyDescent="0.2">
      <c r="A10163" s="43"/>
      <c r="C10163" s="43" t="s">
        <v>10160</v>
      </c>
      <c r="D10163" s="44" t="s">
        <v>38755</v>
      </c>
    </row>
    <row r="10164" spans="1:4" x14ac:dyDescent="0.2">
      <c r="A10164" s="43"/>
      <c r="C10164" s="43" t="s">
        <v>10161</v>
      </c>
      <c r="D10164" s="44" t="s">
        <v>38756</v>
      </c>
    </row>
    <row r="10165" spans="1:4" x14ac:dyDescent="0.2">
      <c r="A10165" s="43"/>
      <c r="C10165" s="43" t="s">
        <v>10162</v>
      </c>
      <c r="D10165" s="44" t="s">
        <v>38757</v>
      </c>
    </row>
    <row r="10166" spans="1:4" x14ac:dyDescent="0.2">
      <c r="A10166" s="43"/>
      <c r="C10166" s="43" t="s">
        <v>10163</v>
      </c>
      <c r="D10166" s="44" t="s">
        <v>38758</v>
      </c>
    </row>
    <row r="10167" spans="1:4" x14ac:dyDescent="0.2">
      <c r="A10167" s="43"/>
      <c r="C10167" s="43" t="s">
        <v>10164</v>
      </c>
      <c r="D10167" s="44" t="s">
        <v>38759</v>
      </c>
    </row>
    <row r="10168" spans="1:4" x14ac:dyDescent="0.2">
      <c r="A10168" s="43"/>
      <c r="C10168" s="43" t="s">
        <v>10165</v>
      </c>
      <c r="D10168" s="44" t="s">
        <v>38760</v>
      </c>
    </row>
    <row r="10169" spans="1:4" ht="24" x14ac:dyDescent="0.2">
      <c r="A10169" s="43" t="s">
        <v>38761</v>
      </c>
      <c r="B10169" s="26" t="s">
        <v>38762</v>
      </c>
      <c r="C10169" s="43" t="s">
        <v>10166</v>
      </c>
      <c r="D10169" s="44" t="s">
        <v>38763</v>
      </c>
    </row>
    <row r="10170" spans="1:4" x14ac:dyDescent="0.2">
      <c r="A10170" s="43"/>
      <c r="C10170" s="43" t="s">
        <v>10167</v>
      </c>
      <c r="D10170" s="44" t="s">
        <v>38764</v>
      </c>
    </row>
    <row r="10171" spans="1:4" x14ac:dyDescent="0.2">
      <c r="A10171" s="43"/>
      <c r="C10171" s="43" t="s">
        <v>10168</v>
      </c>
      <c r="D10171" s="44" t="s">
        <v>38765</v>
      </c>
    </row>
    <row r="10172" spans="1:4" x14ac:dyDescent="0.2">
      <c r="A10172" s="43"/>
      <c r="C10172" s="43" t="s">
        <v>10169</v>
      </c>
      <c r="D10172" s="44" t="s">
        <v>38766</v>
      </c>
    </row>
    <row r="10173" spans="1:4" x14ac:dyDescent="0.2">
      <c r="A10173" s="43"/>
      <c r="C10173" s="43" t="s">
        <v>10170</v>
      </c>
      <c r="D10173" s="44" t="s">
        <v>38767</v>
      </c>
    </row>
    <row r="10174" spans="1:4" x14ac:dyDescent="0.2">
      <c r="A10174" s="43"/>
      <c r="C10174" s="43" t="s">
        <v>10171</v>
      </c>
      <c r="D10174" s="44" t="s">
        <v>38768</v>
      </c>
    </row>
    <row r="10175" spans="1:4" x14ac:dyDescent="0.2">
      <c r="A10175" s="43"/>
      <c r="C10175" s="43" t="s">
        <v>10172</v>
      </c>
      <c r="D10175" s="44" t="s">
        <v>38769</v>
      </c>
    </row>
    <row r="10176" spans="1:4" x14ac:dyDescent="0.2">
      <c r="A10176" s="43"/>
      <c r="C10176" s="43" t="s">
        <v>10173</v>
      </c>
      <c r="D10176" s="44" t="s">
        <v>38770</v>
      </c>
    </row>
    <row r="10177" spans="1:4" x14ac:dyDescent="0.2">
      <c r="A10177" s="43"/>
      <c r="C10177" s="43" t="s">
        <v>10174</v>
      </c>
      <c r="D10177" s="44" t="s">
        <v>38771</v>
      </c>
    </row>
    <row r="10178" spans="1:4" x14ac:dyDescent="0.2">
      <c r="A10178" s="43"/>
      <c r="C10178" s="43" t="s">
        <v>10175</v>
      </c>
      <c r="D10178" s="44" t="s">
        <v>38772</v>
      </c>
    </row>
    <row r="10179" spans="1:4" ht="24" x14ac:dyDescent="0.2">
      <c r="A10179" s="43" t="s">
        <v>38773</v>
      </c>
      <c r="B10179" s="26" t="s">
        <v>38774</v>
      </c>
      <c r="C10179" s="43" t="s">
        <v>10176</v>
      </c>
      <c r="D10179" s="44" t="s">
        <v>38775</v>
      </c>
    </row>
    <row r="10180" spans="1:4" x14ac:dyDescent="0.2">
      <c r="A10180" s="43"/>
      <c r="C10180" s="43" t="s">
        <v>10177</v>
      </c>
      <c r="D10180" s="44" t="s">
        <v>38776</v>
      </c>
    </row>
    <row r="10181" spans="1:4" x14ac:dyDescent="0.2">
      <c r="A10181" s="43"/>
      <c r="C10181" s="43" t="s">
        <v>10178</v>
      </c>
      <c r="D10181" s="44" t="s">
        <v>38777</v>
      </c>
    </row>
    <row r="10182" spans="1:4" x14ac:dyDescent="0.2">
      <c r="A10182" s="43"/>
      <c r="C10182" s="43" t="s">
        <v>10179</v>
      </c>
      <c r="D10182" s="44" t="s">
        <v>38778</v>
      </c>
    </row>
    <row r="10183" spans="1:4" x14ac:dyDescent="0.2">
      <c r="A10183" s="43"/>
      <c r="C10183" s="43" t="s">
        <v>10180</v>
      </c>
      <c r="D10183" s="44" t="s">
        <v>38779</v>
      </c>
    </row>
    <row r="10184" spans="1:4" x14ac:dyDescent="0.2">
      <c r="A10184" s="43"/>
      <c r="C10184" s="43" t="s">
        <v>10181</v>
      </c>
      <c r="D10184" s="44" t="s">
        <v>38780</v>
      </c>
    </row>
    <row r="10185" spans="1:4" x14ac:dyDescent="0.2">
      <c r="A10185" s="43"/>
      <c r="C10185" s="43" t="s">
        <v>10182</v>
      </c>
      <c r="D10185" s="44" t="s">
        <v>38781</v>
      </c>
    </row>
    <row r="10186" spans="1:4" x14ac:dyDescent="0.2">
      <c r="A10186" s="43"/>
      <c r="C10186" s="43" t="s">
        <v>10183</v>
      </c>
      <c r="D10186" s="44" t="s">
        <v>38782</v>
      </c>
    </row>
    <row r="10187" spans="1:4" x14ac:dyDescent="0.2">
      <c r="A10187" s="43"/>
      <c r="C10187" s="43" t="s">
        <v>10184</v>
      </c>
      <c r="D10187" s="44" t="s">
        <v>38783</v>
      </c>
    </row>
    <row r="10188" spans="1:4" x14ac:dyDescent="0.2">
      <c r="A10188" s="43"/>
      <c r="C10188" s="43" t="s">
        <v>10185</v>
      </c>
      <c r="D10188" s="44" t="s">
        <v>38784</v>
      </c>
    </row>
    <row r="10189" spans="1:4" ht="24" x14ac:dyDescent="0.2">
      <c r="A10189" s="43" t="s">
        <v>38785</v>
      </c>
      <c r="B10189" s="26" t="s">
        <v>38786</v>
      </c>
      <c r="C10189" s="43" t="s">
        <v>10186</v>
      </c>
      <c r="D10189" s="44" t="s">
        <v>38787</v>
      </c>
    </row>
    <row r="10190" spans="1:4" x14ac:dyDescent="0.2">
      <c r="A10190" s="43"/>
      <c r="C10190" s="43" t="s">
        <v>10187</v>
      </c>
      <c r="D10190" s="44" t="s">
        <v>38788</v>
      </c>
    </row>
    <row r="10191" spans="1:4" x14ac:dyDescent="0.2">
      <c r="A10191" s="43"/>
      <c r="C10191" s="43" t="s">
        <v>10188</v>
      </c>
      <c r="D10191" s="44" t="s">
        <v>38789</v>
      </c>
    </row>
    <row r="10192" spans="1:4" x14ac:dyDescent="0.2">
      <c r="A10192" s="43"/>
      <c r="C10192" s="43" t="s">
        <v>10189</v>
      </c>
      <c r="D10192" s="44" t="s">
        <v>38790</v>
      </c>
    </row>
    <row r="10193" spans="1:4" x14ac:dyDescent="0.2">
      <c r="A10193" s="43"/>
      <c r="C10193" s="43" t="s">
        <v>10190</v>
      </c>
      <c r="D10193" s="44" t="s">
        <v>38791</v>
      </c>
    </row>
    <row r="10194" spans="1:4" x14ac:dyDescent="0.2">
      <c r="A10194" s="43"/>
      <c r="C10194" s="43" t="s">
        <v>10191</v>
      </c>
      <c r="D10194" s="44" t="s">
        <v>38792</v>
      </c>
    </row>
    <row r="10195" spans="1:4" x14ac:dyDescent="0.2">
      <c r="A10195" s="43"/>
      <c r="C10195" s="43" t="s">
        <v>10192</v>
      </c>
      <c r="D10195" s="44" t="s">
        <v>38793</v>
      </c>
    </row>
    <row r="10196" spans="1:4" x14ac:dyDescent="0.2">
      <c r="A10196" s="43"/>
      <c r="C10196" s="43" t="s">
        <v>10193</v>
      </c>
      <c r="D10196" s="44" t="s">
        <v>38794</v>
      </c>
    </row>
    <row r="10197" spans="1:4" x14ac:dyDescent="0.2">
      <c r="A10197" s="43"/>
      <c r="C10197" s="43" t="s">
        <v>10194</v>
      </c>
      <c r="D10197" s="44" t="s">
        <v>38795</v>
      </c>
    </row>
    <row r="10198" spans="1:4" x14ac:dyDescent="0.2">
      <c r="A10198" s="43"/>
      <c r="C10198" s="43" t="s">
        <v>10195</v>
      </c>
      <c r="D10198" s="44" t="s">
        <v>38796</v>
      </c>
    </row>
    <row r="10199" spans="1:4" ht="24" x14ac:dyDescent="0.2">
      <c r="A10199" s="43" t="s">
        <v>38797</v>
      </c>
      <c r="B10199" s="26" t="s">
        <v>38798</v>
      </c>
      <c r="C10199" s="43" t="s">
        <v>10196</v>
      </c>
      <c r="D10199" s="44" t="s">
        <v>38799</v>
      </c>
    </row>
    <row r="10200" spans="1:4" x14ac:dyDescent="0.2">
      <c r="A10200" s="43"/>
      <c r="C10200" s="43" t="s">
        <v>10197</v>
      </c>
      <c r="D10200" s="44" t="s">
        <v>38800</v>
      </c>
    </row>
    <row r="10201" spans="1:4" x14ac:dyDescent="0.2">
      <c r="A10201" s="43"/>
      <c r="C10201" s="43" t="s">
        <v>10198</v>
      </c>
      <c r="D10201" s="44" t="s">
        <v>38801</v>
      </c>
    </row>
    <row r="10202" spans="1:4" x14ac:dyDescent="0.2">
      <c r="A10202" s="43"/>
      <c r="C10202" s="43" t="s">
        <v>10199</v>
      </c>
      <c r="D10202" s="44" t="s">
        <v>38802</v>
      </c>
    </row>
    <row r="10203" spans="1:4" x14ac:dyDescent="0.2">
      <c r="A10203" s="43"/>
      <c r="C10203" s="43" t="s">
        <v>10200</v>
      </c>
      <c r="D10203" s="44" t="s">
        <v>38803</v>
      </c>
    </row>
    <row r="10204" spans="1:4" x14ac:dyDescent="0.2">
      <c r="A10204" s="43"/>
      <c r="C10204" s="43" t="s">
        <v>10201</v>
      </c>
      <c r="D10204" s="44" t="s">
        <v>38804</v>
      </c>
    </row>
    <row r="10205" spans="1:4" x14ac:dyDescent="0.2">
      <c r="A10205" s="43"/>
      <c r="C10205" s="43" t="s">
        <v>10202</v>
      </c>
      <c r="D10205" s="44" t="s">
        <v>38805</v>
      </c>
    </row>
    <row r="10206" spans="1:4" x14ac:dyDescent="0.2">
      <c r="A10206" s="43"/>
      <c r="C10206" s="43" t="s">
        <v>10203</v>
      </c>
      <c r="D10206" s="44" t="s">
        <v>38806</v>
      </c>
    </row>
    <row r="10207" spans="1:4" x14ac:dyDescent="0.2">
      <c r="A10207" s="43"/>
      <c r="C10207" s="43" t="s">
        <v>10204</v>
      </c>
      <c r="D10207" s="44" t="s">
        <v>38807</v>
      </c>
    </row>
    <row r="10208" spans="1:4" x14ac:dyDescent="0.2">
      <c r="A10208" s="43"/>
      <c r="C10208" s="43" t="s">
        <v>10205</v>
      </c>
      <c r="D10208" s="44" t="s">
        <v>38808</v>
      </c>
    </row>
    <row r="10209" spans="1:4" ht="24" x14ac:dyDescent="0.2">
      <c r="A10209" s="43" t="s">
        <v>38809</v>
      </c>
      <c r="B10209" s="26" t="s">
        <v>38810</v>
      </c>
      <c r="C10209" s="43" t="s">
        <v>10206</v>
      </c>
      <c r="D10209" s="44" t="s">
        <v>38811</v>
      </c>
    </row>
    <row r="10210" spans="1:4" x14ac:dyDescent="0.2">
      <c r="A10210" s="43"/>
      <c r="C10210" s="43" t="s">
        <v>10207</v>
      </c>
      <c r="D10210" s="44" t="s">
        <v>38812</v>
      </c>
    </row>
    <row r="10211" spans="1:4" x14ac:dyDescent="0.2">
      <c r="A10211" s="43"/>
      <c r="C10211" s="43" t="s">
        <v>10208</v>
      </c>
      <c r="D10211" s="44" t="s">
        <v>38813</v>
      </c>
    </row>
    <row r="10212" spans="1:4" x14ac:dyDescent="0.2">
      <c r="A10212" s="43"/>
      <c r="C10212" s="43" t="s">
        <v>10209</v>
      </c>
      <c r="D10212" s="44" t="s">
        <v>38814</v>
      </c>
    </row>
    <row r="10213" spans="1:4" x14ac:dyDescent="0.2">
      <c r="A10213" s="43"/>
      <c r="C10213" s="43" t="s">
        <v>10210</v>
      </c>
      <c r="D10213" s="44" t="s">
        <v>38815</v>
      </c>
    </row>
    <row r="10214" spans="1:4" x14ac:dyDescent="0.2">
      <c r="A10214" s="43"/>
      <c r="C10214" s="43" t="s">
        <v>10211</v>
      </c>
      <c r="D10214" s="44" t="s">
        <v>38816</v>
      </c>
    </row>
    <row r="10215" spans="1:4" x14ac:dyDescent="0.2">
      <c r="A10215" s="43"/>
      <c r="C10215" s="43" t="s">
        <v>10212</v>
      </c>
      <c r="D10215" s="44" t="s">
        <v>38817</v>
      </c>
    </row>
    <row r="10216" spans="1:4" x14ac:dyDescent="0.2">
      <c r="A10216" s="43"/>
      <c r="C10216" s="43" t="s">
        <v>10213</v>
      </c>
      <c r="D10216" s="44" t="s">
        <v>38818</v>
      </c>
    </row>
    <row r="10217" spans="1:4" x14ac:dyDescent="0.2">
      <c r="A10217" s="43"/>
      <c r="C10217" s="43" t="s">
        <v>10214</v>
      </c>
      <c r="D10217" s="44" t="s">
        <v>38819</v>
      </c>
    </row>
    <row r="10218" spans="1:4" x14ac:dyDescent="0.2">
      <c r="A10218" s="43"/>
      <c r="C10218" s="43" t="s">
        <v>10215</v>
      </c>
      <c r="D10218" s="44" t="s">
        <v>38820</v>
      </c>
    </row>
    <row r="10219" spans="1:4" ht="24" x14ac:dyDescent="0.2">
      <c r="A10219" s="43" t="s">
        <v>38821</v>
      </c>
      <c r="B10219" s="26" t="s">
        <v>38822</v>
      </c>
      <c r="C10219" s="43" t="s">
        <v>10216</v>
      </c>
      <c r="D10219" s="44" t="s">
        <v>38823</v>
      </c>
    </row>
    <row r="10220" spans="1:4" x14ac:dyDescent="0.2">
      <c r="A10220" s="43"/>
      <c r="C10220" s="43" t="s">
        <v>10217</v>
      </c>
      <c r="D10220" s="44" t="s">
        <v>38824</v>
      </c>
    </row>
    <row r="10221" spans="1:4" x14ac:dyDescent="0.2">
      <c r="A10221" s="43"/>
      <c r="C10221" s="43" t="s">
        <v>10218</v>
      </c>
      <c r="D10221" s="44" t="s">
        <v>38825</v>
      </c>
    </row>
    <row r="10222" spans="1:4" x14ac:dyDescent="0.2">
      <c r="A10222" s="43"/>
      <c r="C10222" s="43" t="s">
        <v>10219</v>
      </c>
      <c r="D10222" s="44" t="s">
        <v>38826</v>
      </c>
    </row>
    <row r="10223" spans="1:4" x14ac:dyDescent="0.2">
      <c r="A10223" s="43"/>
      <c r="C10223" s="43" t="s">
        <v>10220</v>
      </c>
      <c r="D10223" s="44" t="s">
        <v>38827</v>
      </c>
    </row>
    <row r="10224" spans="1:4" x14ac:dyDescent="0.2">
      <c r="A10224" s="43"/>
      <c r="C10224" s="43" t="s">
        <v>10221</v>
      </c>
      <c r="D10224" s="44" t="s">
        <v>38828</v>
      </c>
    </row>
    <row r="10225" spans="1:4" x14ac:dyDescent="0.2">
      <c r="A10225" s="43"/>
      <c r="C10225" s="43" t="s">
        <v>10222</v>
      </c>
      <c r="D10225" s="44" t="s">
        <v>38829</v>
      </c>
    </row>
    <row r="10226" spans="1:4" x14ac:dyDescent="0.2">
      <c r="A10226" s="43"/>
      <c r="C10226" s="43" t="s">
        <v>10223</v>
      </c>
      <c r="D10226" s="44" t="s">
        <v>38830</v>
      </c>
    </row>
    <row r="10227" spans="1:4" x14ac:dyDescent="0.2">
      <c r="A10227" s="43"/>
      <c r="C10227" s="43" t="s">
        <v>10224</v>
      </c>
      <c r="D10227" s="44" t="s">
        <v>38831</v>
      </c>
    </row>
    <row r="10228" spans="1:4" x14ac:dyDescent="0.2">
      <c r="A10228" s="43"/>
      <c r="C10228" s="43" t="s">
        <v>10225</v>
      </c>
      <c r="D10228" s="44" t="s">
        <v>38832</v>
      </c>
    </row>
    <row r="10229" spans="1:4" x14ac:dyDescent="0.2">
      <c r="A10229" s="43" t="s">
        <v>38833</v>
      </c>
      <c r="B10229" s="26" t="s">
        <v>38834</v>
      </c>
      <c r="C10229" s="43" t="s">
        <v>10226</v>
      </c>
      <c r="D10229" s="44" t="s">
        <v>38835</v>
      </c>
    </row>
    <row r="10230" spans="1:4" x14ac:dyDescent="0.2">
      <c r="A10230" s="43"/>
      <c r="C10230" s="43" t="s">
        <v>10227</v>
      </c>
      <c r="D10230" s="44" t="s">
        <v>38836</v>
      </c>
    </row>
    <row r="10231" spans="1:4" x14ac:dyDescent="0.2">
      <c r="A10231" s="43"/>
      <c r="C10231" s="43" t="s">
        <v>10228</v>
      </c>
      <c r="D10231" s="44" t="s">
        <v>38837</v>
      </c>
    </row>
    <row r="10232" spans="1:4" x14ac:dyDescent="0.2">
      <c r="A10232" s="43"/>
      <c r="C10232" s="43" t="s">
        <v>10229</v>
      </c>
      <c r="D10232" s="44" t="s">
        <v>38838</v>
      </c>
    </row>
    <row r="10233" spans="1:4" x14ac:dyDescent="0.2">
      <c r="A10233" s="43"/>
      <c r="C10233" s="43" t="s">
        <v>10230</v>
      </c>
      <c r="D10233" s="44" t="s">
        <v>38839</v>
      </c>
    </row>
    <row r="10234" spans="1:4" x14ac:dyDescent="0.2">
      <c r="A10234" s="43"/>
      <c r="C10234" s="43" t="s">
        <v>10231</v>
      </c>
      <c r="D10234" s="44" t="s">
        <v>38840</v>
      </c>
    </row>
    <row r="10235" spans="1:4" x14ac:dyDescent="0.2">
      <c r="A10235" s="43"/>
      <c r="C10235" s="43" t="s">
        <v>10232</v>
      </c>
      <c r="D10235" s="44" t="s">
        <v>38841</v>
      </c>
    </row>
    <row r="10236" spans="1:4" x14ac:dyDescent="0.2">
      <c r="A10236" s="43"/>
      <c r="C10236" s="43" t="s">
        <v>10233</v>
      </c>
      <c r="D10236" s="44" t="s">
        <v>38842</v>
      </c>
    </row>
    <row r="10237" spans="1:4" x14ac:dyDescent="0.2">
      <c r="A10237" s="43"/>
      <c r="C10237" s="43" t="s">
        <v>10234</v>
      </c>
      <c r="D10237" s="44" t="s">
        <v>38843</v>
      </c>
    </row>
    <row r="10238" spans="1:4" x14ac:dyDescent="0.2">
      <c r="A10238" s="43"/>
      <c r="C10238" s="43" t="s">
        <v>10235</v>
      </c>
      <c r="D10238" s="44" t="s">
        <v>38844</v>
      </c>
    </row>
    <row r="10239" spans="1:4" x14ac:dyDescent="0.2">
      <c r="A10239" s="43" t="s">
        <v>38845</v>
      </c>
      <c r="B10239" s="26" t="s">
        <v>38846</v>
      </c>
      <c r="C10239" s="43" t="s">
        <v>10236</v>
      </c>
      <c r="D10239" s="44" t="s">
        <v>38847</v>
      </c>
    </row>
    <row r="10240" spans="1:4" x14ac:dyDescent="0.2">
      <c r="A10240" s="43"/>
      <c r="C10240" s="43" t="s">
        <v>10237</v>
      </c>
      <c r="D10240" s="44" t="s">
        <v>38848</v>
      </c>
    </row>
    <row r="10241" spans="1:4" x14ac:dyDescent="0.2">
      <c r="A10241" s="43"/>
      <c r="C10241" s="43" t="s">
        <v>10238</v>
      </c>
      <c r="D10241" s="44" t="s">
        <v>38849</v>
      </c>
    </row>
    <row r="10242" spans="1:4" x14ac:dyDescent="0.2">
      <c r="A10242" s="43"/>
      <c r="C10242" s="43" t="s">
        <v>10239</v>
      </c>
      <c r="D10242" s="44" t="s">
        <v>38850</v>
      </c>
    </row>
    <row r="10243" spans="1:4" x14ac:dyDescent="0.2">
      <c r="A10243" s="43"/>
      <c r="C10243" s="43" t="s">
        <v>10240</v>
      </c>
      <c r="D10243" s="44" t="s">
        <v>38851</v>
      </c>
    </row>
    <row r="10244" spans="1:4" x14ac:dyDescent="0.2">
      <c r="A10244" s="43"/>
      <c r="C10244" s="43" t="s">
        <v>10241</v>
      </c>
      <c r="D10244" s="44" t="s">
        <v>38852</v>
      </c>
    </row>
    <row r="10245" spans="1:4" x14ac:dyDescent="0.2">
      <c r="A10245" s="43"/>
      <c r="C10245" s="43" t="s">
        <v>10242</v>
      </c>
      <c r="D10245" s="44" t="s">
        <v>38853</v>
      </c>
    </row>
    <row r="10246" spans="1:4" x14ac:dyDescent="0.2">
      <c r="A10246" s="43"/>
      <c r="C10246" s="43" t="s">
        <v>10243</v>
      </c>
      <c r="D10246" s="44" t="s">
        <v>38854</v>
      </c>
    </row>
    <row r="10247" spans="1:4" x14ac:dyDescent="0.2">
      <c r="A10247" s="43"/>
      <c r="C10247" s="43" t="s">
        <v>10244</v>
      </c>
      <c r="D10247" s="44" t="s">
        <v>38855</v>
      </c>
    </row>
    <row r="10248" spans="1:4" x14ac:dyDescent="0.2">
      <c r="A10248" s="43"/>
      <c r="C10248" s="43" t="s">
        <v>10245</v>
      </c>
      <c r="D10248" s="44" t="s">
        <v>38856</v>
      </c>
    </row>
    <row r="10249" spans="1:4" ht="24" x14ac:dyDescent="0.2">
      <c r="A10249" s="43" t="s">
        <v>38857</v>
      </c>
      <c r="B10249" s="26" t="s">
        <v>38858</v>
      </c>
      <c r="C10249" s="43" t="s">
        <v>10246</v>
      </c>
      <c r="D10249" s="44" t="s">
        <v>38859</v>
      </c>
    </row>
    <row r="10250" spans="1:4" x14ac:dyDescent="0.2">
      <c r="A10250" s="43"/>
      <c r="C10250" s="43" t="s">
        <v>10247</v>
      </c>
      <c r="D10250" s="44" t="s">
        <v>38860</v>
      </c>
    </row>
    <row r="10251" spans="1:4" x14ac:dyDescent="0.2">
      <c r="A10251" s="43"/>
      <c r="C10251" s="43" t="s">
        <v>10248</v>
      </c>
      <c r="D10251" s="44" t="s">
        <v>38861</v>
      </c>
    </row>
    <row r="10252" spans="1:4" x14ac:dyDescent="0.2">
      <c r="A10252" s="43"/>
      <c r="C10252" s="43" t="s">
        <v>10249</v>
      </c>
      <c r="D10252" s="44" t="s">
        <v>38862</v>
      </c>
    </row>
    <row r="10253" spans="1:4" x14ac:dyDescent="0.2">
      <c r="A10253" s="43"/>
      <c r="C10253" s="43" t="s">
        <v>10250</v>
      </c>
      <c r="D10253" s="44" t="s">
        <v>38863</v>
      </c>
    </row>
    <row r="10254" spans="1:4" x14ac:dyDescent="0.2">
      <c r="A10254" s="43"/>
      <c r="C10254" s="43" t="s">
        <v>10251</v>
      </c>
      <c r="D10254" s="44" t="s">
        <v>38864</v>
      </c>
    </row>
    <row r="10255" spans="1:4" x14ac:dyDescent="0.2">
      <c r="A10255" s="43"/>
      <c r="C10255" s="43" t="s">
        <v>10252</v>
      </c>
      <c r="D10255" s="44" t="s">
        <v>38865</v>
      </c>
    </row>
    <row r="10256" spans="1:4" x14ac:dyDescent="0.2">
      <c r="A10256" s="43"/>
      <c r="C10256" s="43" t="s">
        <v>10253</v>
      </c>
      <c r="D10256" s="44" t="s">
        <v>38866</v>
      </c>
    </row>
    <row r="10257" spans="1:4" x14ac:dyDescent="0.2">
      <c r="A10257" s="43"/>
      <c r="C10257" s="43" t="s">
        <v>10254</v>
      </c>
      <c r="D10257" s="44" t="s">
        <v>38867</v>
      </c>
    </row>
    <row r="10258" spans="1:4" x14ac:dyDescent="0.2">
      <c r="A10258" s="43"/>
      <c r="C10258" s="43" t="s">
        <v>10255</v>
      </c>
      <c r="D10258" s="44" t="s">
        <v>38868</v>
      </c>
    </row>
    <row r="10259" spans="1:4" x14ac:dyDescent="0.2">
      <c r="A10259" s="43" t="s">
        <v>38869</v>
      </c>
      <c r="B10259" s="26" t="s">
        <v>38870</v>
      </c>
      <c r="C10259" s="43" t="s">
        <v>10256</v>
      </c>
      <c r="D10259" s="44" t="s">
        <v>38871</v>
      </c>
    </row>
    <row r="10260" spans="1:4" x14ac:dyDescent="0.2">
      <c r="A10260" s="43"/>
      <c r="C10260" s="43" t="s">
        <v>10257</v>
      </c>
      <c r="D10260" s="44" t="s">
        <v>38872</v>
      </c>
    </row>
    <row r="10261" spans="1:4" x14ac:dyDescent="0.2">
      <c r="A10261" s="43"/>
      <c r="C10261" s="43" t="s">
        <v>10258</v>
      </c>
      <c r="D10261" s="44" t="s">
        <v>38873</v>
      </c>
    </row>
    <row r="10262" spans="1:4" x14ac:dyDescent="0.2">
      <c r="A10262" s="43"/>
      <c r="C10262" s="43" t="s">
        <v>10259</v>
      </c>
      <c r="D10262" s="44" t="s">
        <v>38874</v>
      </c>
    </row>
    <row r="10263" spans="1:4" x14ac:dyDescent="0.2">
      <c r="A10263" s="43"/>
      <c r="C10263" s="43" t="s">
        <v>10260</v>
      </c>
      <c r="D10263" s="44" t="s">
        <v>38875</v>
      </c>
    </row>
    <row r="10264" spans="1:4" x14ac:dyDescent="0.2">
      <c r="A10264" s="43"/>
      <c r="C10264" s="43" t="s">
        <v>10261</v>
      </c>
      <c r="D10264" s="44" t="s">
        <v>38876</v>
      </c>
    </row>
    <row r="10265" spans="1:4" x14ac:dyDescent="0.2">
      <c r="A10265" s="43"/>
      <c r="C10265" s="43" t="s">
        <v>10262</v>
      </c>
      <c r="D10265" s="44" t="s">
        <v>38877</v>
      </c>
    </row>
    <row r="10266" spans="1:4" x14ac:dyDescent="0.2">
      <c r="A10266" s="43"/>
      <c r="C10266" s="43" t="s">
        <v>10263</v>
      </c>
      <c r="D10266" s="44" t="s">
        <v>38878</v>
      </c>
    </row>
    <row r="10267" spans="1:4" x14ac:dyDescent="0.2">
      <c r="A10267" s="43"/>
      <c r="C10267" s="43" t="s">
        <v>10264</v>
      </c>
      <c r="D10267" s="44" t="s">
        <v>38879</v>
      </c>
    </row>
    <row r="10268" spans="1:4" x14ac:dyDescent="0.2">
      <c r="A10268" s="43"/>
      <c r="C10268" s="43" t="s">
        <v>10265</v>
      </c>
      <c r="D10268" s="44" t="s">
        <v>38880</v>
      </c>
    </row>
    <row r="10269" spans="1:4" ht="24" x14ac:dyDescent="0.2">
      <c r="A10269" s="43" t="s">
        <v>38881</v>
      </c>
      <c r="B10269" s="26" t="s">
        <v>38882</v>
      </c>
      <c r="C10269" s="43" t="s">
        <v>10266</v>
      </c>
      <c r="D10269" s="44" t="s">
        <v>38883</v>
      </c>
    </row>
    <row r="10270" spans="1:4" x14ac:dyDescent="0.2">
      <c r="A10270" s="43"/>
      <c r="C10270" s="43" t="s">
        <v>10267</v>
      </c>
      <c r="D10270" s="44" t="s">
        <v>38884</v>
      </c>
    </row>
    <row r="10271" spans="1:4" x14ac:dyDescent="0.2">
      <c r="A10271" s="43"/>
      <c r="C10271" s="43" t="s">
        <v>10268</v>
      </c>
      <c r="D10271" s="44" t="s">
        <v>38885</v>
      </c>
    </row>
    <row r="10272" spans="1:4" x14ac:dyDescent="0.2">
      <c r="A10272" s="43"/>
      <c r="C10272" s="43" t="s">
        <v>10269</v>
      </c>
      <c r="D10272" s="44" t="s">
        <v>38886</v>
      </c>
    </row>
    <row r="10273" spans="1:4" x14ac:dyDescent="0.2">
      <c r="A10273" s="43"/>
      <c r="C10273" s="43" t="s">
        <v>10270</v>
      </c>
      <c r="D10273" s="44" t="s">
        <v>38887</v>
      </c>
    </row>
    <row r="10274" spans="1:4" x14ac:dyDescent="0.2">
      <c r="A10274" s="43"/>
      <c r="C10274" s="43" t="s">
        <v>10271</v>
      </c>
      <c r="D10274" s="44" t="s">
        <v>38888</v>
      </c>
    </row>
    <row r="10275" spans="1:4" x14ac:dyDescent="0.2">
      <c r="A10275" s="43"/>
      <c r="C10275" s="43" t="s">
        <v>10272</v>
      </c>
      <c r="D10275" s="44" t="s">
        <v>38889</v>
      </c>
    </row>
    <row r="10276" spans="1:4" x14ac:dyDescent="0.2">
      <c r="A10276" s="43"/>
      <c r="C10276" s="43" t="s">
        <v>10273</v>
      </c>
      <c r="D10276" s="44" t="s">
        <v>38890</v>
      </c>
    </row>
    <row r="10277" spans="1:4" x14ac:dyDescent="0.2">
      <c r="A10277" s="43"/>
      <c r="C10277" s="43" t="s">
        <v>10274</v>
      </c>
      <c r="D10277" s="44" t="s">
        <v>38891</v>
      </c>
    </row>
    <row r="10278" spans="1:4" x14ac:dyDescent="0.2">
      <c r="A10278" s="43"/>
      <c r="C10278" s="43" t="s">
        <v>10275</v>
      </c>
      <c r="D10278" s="44" t="s">
        <v>38892</v>
      </c>
    </row>
    <row r="10279" spans="1:4" ht="24" x14ac:dyDescent="0.2">
      <c r="A10279" s="43" t="s">
        <v>38893</v>
      </c>
      <c r="B10279" s="26" t="s">
        <v>38894</v>
      </c>
      <c r="C10279" s="43" t="s">
        <v>10276</v>
      </c>
      <c r="D10279" s="44" t="s">
        <v>38895</v>
      </c>
    </row>
    <row r="10280" spans="1:4" x14ac:dyDescent="0.2">
      <c r="A10280" s="43"/>
      <c r="C10280" s="43" t="s">
        <v>10277</v>
      </c>
      <c r="D10280" s="44" t="s">
        <v>38896</v>
      </c>
    </row>
    <row r="10281" spans="1:4" x14ac:dyDescent="0.2">
      <c r="A10281" s="43"/>
      <c r="C10281" s="43" t="s">
        <v>10278</v>
      </c>
      <c r="D10281" s="44" t="s">
        <v>38897</v>
      </c>
    </row>
    <row r="10282" spans="1:4" x14ac:dyDescent="0.2">
      <c r="A10282" s="43"/>
      <c r="C10282" s="43" t="s">
        <v>10279</v>
      </c>
      <c r="D10282" s="44" t="s">
        <v>38898</v>
      </c>
    </row>
    <row r="10283" spans="1:4" x14ac:dyDescent="0.2">
      <c r="A10283" s="43"/>
      <c r="C10283" s="43" t="s">
        <v>10280</v>
      </c>
      <c r="D10283" s="44" t="s">
        <v>38899</v>
      </c>
    </row>
    <row r="10284" spans="1:4" x14ac:dyDescent="0.2">
      <c r="A10284" s="43"/>
      <c r="C10284" s="43" t="s">
        <v>10281</v>
      </c>
      <c r="D10284" s="44" t="s">
        <v>38900</v>
      </c>
    </row>
    <row r="10285" spans="1:4" x14ac:dyDescent="0.2">
      <c r="A10285" s="43"/>
      <c r="C10285" s="43" t="s">
        <v>10282</v>
      </c>
      <c r="D10285" s="44" t="s">
        <v>38901</v>
      </c>
    </row>
    <row r="10286" spans="1:4" x14ac:dyDescent="0.2">
      <c r="A10286" s="43"/>
      <c r="C10286" s="43" t="s">
        <v>10283</v>
      </c>
      <c r="D10286" s="44" t="s">
        <v>38902</v>
      </c>
    </row>
    <row r="10287" spans="1:4" x14ac:dyDescent="0.2">
      <c r="A10287" s="43"/>
      <c r="C10287" s="43" t="s">
        <v>10284</v>
      </c>
      <c r="D10287" s="44" t="s">
        <v>38903</v>
      </c>
    </row>
    <row r="10288" spans="1:4" x14ac:dyDescent="0.2">
      <c r="A10288" s="43"/>
      <c r="C10288" s="43" t="s">
        <v>10285</v>
      </c>
      <c r="D10288" s="44" t="s">
        <v>38904</v>
      </c>
    </row>
    <row r="10289" spans="1:4" ht="24" x14ac:dyDescent="0.2">
      <c r="A10289" s="43" t="s">
        <v>38905</v>
      </c>
      <c r="B10289" s="26" t="s">
        <v>38906</v>
      </c>
      <c r="C10289" s="43" t="s">
        <v>10286</v>
      </c>
      <c r="D10289" s="44" t="s">
        <v>38907</v>
      </c>
    </row>
    <row r="10290" spans="1:4" x14ac:dyDescent="0.2">
      <c r="A10290" s="43"/>
      <c r="C10290" s="43" t="s">
        <v>10287</v>
      </c>
      <c r="D10290" s="44" t="s">
        <v>38908</v>
      </c>
    </row>
    <row r="10291" spans="1:4" x14ac:dyDescent="0.2">
      <c r="A10291" s="43"/>
      <c r="C10291" s="43" t="s">
        <v>10288</v>
      </c>
      <c r="D10291" s="44" t="s">
        <v>38909</v>
      </c>
    </row>
    <row r="10292" spans="1:4" x14ac:dyDescent="0.2">
      <c r="A10292" s="43"/>
      <c r="C10292" s="43" t="s">
        <v>10289</v>
      </c>
      <c r="D10292" s="44" t="s">
        <v>38910</v>
      </c>
    </row>
    <row r="10293" spans="1:4" x14ac:dyDescent="0.2">
      <c r="A10293" s="43"/>
      <c r="C10293" s="43" t="s">
        <v>10290</v>
      </c>
      <c r="D10293" s="44" t="s">
        <v>38911</v>
      </c>
    </row>
    <row r="10294" spans="1:4" x14ac:dyDescent="0.2">
      <c r="A10294" s="43"/>
      <c r="C10294" s="43" t="s">
        <v>10291</v>
      </c>
      <c r="D10294" s="44" t="s">
        <v>38912</v>
      </c>
    </row>
    <row r="10295" spans="1:4" x14ac:dyDescent="0.2">
      <c r="A10295" s="43"/>
      <c r="C10295" s="43" t="s">
        <v>10292</v>
      </c>
      <c r="D10295" s="44" t="s">
        <v>38913</v>
      </c>
    </row>
    <row r="10296" spans="1:4" x14ac:dyDescent="0.2">
      <c r="A10296" s="43"/>
      <c r="C10296" s="43" t="s">
        <v>10293</v>
      </c>
      <c r="D10296" s="44" t="s">
        <v>38914</v>
      </c>
    </row>
    <row r="10297" spans="1:4" x14ac:dyDescent="0.2">
      <c r="A10297" s="43"/>
      <c r="C10297" s="43" t="s">
        <v>10294</v>
      </c>
      <c r="D10297" s="44" t="s">
        <v>38915</v>
      </c>
    </row>
    <row r="10298" spans="1:4" x14ac:dyDescent="0.2">
      <c r="A10298" s="43"/>
      <c r="C10298" s="43" t="s">
        <v>10295</v>
      </c>
      <c r="D10298" s="44" t="s">
        <v>38916</v>
      </c>
    </row>
    <row r="10299" spans="1:4" x14ac:dyDescent="0.2">
      <c r="A10299" s="43" t="s">
        <v>38917</v>
      </c>
      <c r="B10299" s="26" t="s">
        <v>38918</v>
      </c>
      <c r="C10299" s="43" t="s">
        <v>10296</v>
      </c>
      <c r="D10299" s="44" t="s">
        <v>38919</v>
      </c>
    </row>
    <row r="10300" spans="1:4" x14ac:dyDescent="0.2">
      <c r="A10300" s="43"/>
      <c r="C10300" s="43" t="s">
        <v>10297</v>
      </c>
      <c r="D10300" s="44" t="s">
        <v>38920</v>
      </c>
    </row>
    <row r="10301" spans="1:4" x14ac:dyDescent="0.2">
      <c r="A10301" s="43"/>
      <c r="C10301" s="43" t="s">
        <v>10298</v>
      </c>
      <c r="D10301" s="44" t="s">
        <v>38921</v>
      </c>
    </row>
    <row r="10302" spans="1:4" x14ac:dyDescent="0.2">
      <c r="A10302" s="43"/>
      <c r="C10302" s="43" t="s">
        <v>10299</v>
      </c>
      <c r="D10302" s="44" t="s">
        <v>38922</v>
      </c>
    </row>
    <row r="10303" spans="1:4" x14ac:dyDescent="0.2">
      <c r="A10303" s="43"/>
      <c r="C10303" s="43" t="s">
        <v>10300</v>
      </c>
      <c r="D10303" s="44" t="s">
        <v>38923</v>
      </c>
    </row>
    <row r="10304" spans="1:4" x14ac:dyDescent="0.2">
      <c r="A10304" s="43"/>
      <c r="C10304" s="43" t="s">
        <v>10301</v>
      </c>
      <c r="D10304" s="44" t="s">
        <v>38924</v>
      </c>
    </row>
    <row r="10305" spans="1:4" x14ac:dyDescent="0.2">
      <c r="A10305" s="43"/>
      <c r="C10305" s="43" t="s">
        <v>10302</v>
      </c>
      <c r="D10305" s="44" t="s">
        <v>38925</v>
      </c>
    </row>
    <row r="10306" spans="1:4" x14ac:dyDescent="0.2">
      <c r="A10306" s="43"/>
      <c r="C10306" s="43" t="s">
        <v>10303</v>
      </c>
      <c r="D10306" s="44" t="s">
        <v>38926</v>
      </c>
    </row>
    <row r="10307" spans="1:4" x14ac:dyDescent="0.2">
      <c r="A10307" s="43"/>
      <c r="C10307" s="43" t="s">
        <v>10304</v>
      </c>
      <c r="D10307" s="44" t="s">
        <v>38927</v>
      </c>
    </row>
    <row r="10308" spans="1:4" x14ac:dyDescent="0.2">
      <c r="A10308" s="43"/>
      <c r="C10308" s="43" t="s">
        <v>10305</v>
      </c>
      <c r="D10308" s="44" t="s">
        <v>38928</v>
      </c>
    </row>
    <row r="10309" spans="1:4" ht="24" x14ac:dyDescent="0.2">
      <c r="A10309" s="43" t="s">
        <v>38929</v>
      </c>
      <c r="B10309" s="26" t="s">
        <v>38930</v>
      </c>
      <c r="C10309" s="43" t="s">
        <v>10306</v>
      </c>
      <c r="D10309" s="44" t="s">
        <v>38931</v>
      </c>
    </row>
    <row r="10310" spans="1:4" x14ac:dyDescent="0.2">
      <c r="A10310" s="43"/>
      <c r="C10310" s="43" t="s">
        <v>10307</v>
      </c>
      <c r="D10310" s="44" t="s">
        <v>38932</v>
      </c>
    </row>
    <row r="10311" spans="1:4" x14ac:dyDescent="0.2">
      <c r="A10311" s="43"/>
      <c r="C10311" s="43" t="s">
        <v>10308</v>
      </c>
      <c r="D10311" s="44" t="s">
        <v>38933</v>
      </c>
    </row>
    <row r="10312" spans="1:4" x14ac:dyDescent="0.2">
      <c r="A10312" s="43"/>
      <c r="C10312" s="43" t="s">
        <v>10309</v>
      </c>
      <c r="D10312" s="44" t="s">
        <v>38934</v>
      </c>
    </row>
    <row r="10313" spans="1:4" x14ac:dyDescent="0.2">
      <c r="A10313" s="43"/>
      <c r="C10313" s="43" t="s">
        <v>10310</v>
      </c>
      <c r="D10313" s="44" t="s">
        <v>38935</v>
      </c>
    </row>
    <row r="10314" spans="1:4" x14ac:dyDescent="0.2">
      <c r="A10314" s="43"/>
      <c r="C10314" s="43" t="s">
        <v>10311</v>
      </c>
      <c r="D10314" s="44" t="s">
        <v>38936</v>
      </c>
    </row>
    <row r="10315" spans="1:4" x14ac:dyDescent="0.2">
      <c r="A10315" s="43"/>
      <c r="C10315" s="43" t="s">
        <v>10312</v>
      </c>
      <c r="D10315" s="44" t="s">
        <v>38937</v>
      </c>
    </row>
    <row r="10316" spans="1:4" x14ac:dyDescent="0.2">
      <c r="A10316" s="43"/>
      <c r="C10316" s="43" t="s">
        <v>10313</v>
      </c>
      <c r="D10316" s="44" t="s">
        <v>38938</v>
      </c>
    </row>
    <row r="10317" spans="1:4" x14ac:dyDescent="0.2">
      <c r="A10317" s="43"/>
      <c r="C10317" s="43" t="s">
        <v>10314</v>
      </c>
      <c r="D10317" s="44" t="s">
        <v>38939</v>
      </c>
    </row>
    <row r="10318" spans="1:4" x14ac:dyDescent="0.2">
      <c r="A10318" s="43"/>
      <c r="C10318" s="43" t="s">
        <v>10315</v>
      </c>
      <c r="D10318" s="44" t="s">
        <v>38940</v>
      </c>
    </row>
    <row r="10319" spans="1:4" ht="24" x14ac:dyDescent="0.2">
      <c r="A10319" s="43" t="s">
        <v>38941</v>
      </c>
      <c r="B10319" s="26" t="s">
        <v>38942</v>
      </c>
      <c r="C10319" s="43" t="s">
        <v>10316</v>
      </c>
      <c r="D10319" s="44" t="s">
        <v>38943</v>
      </c>
    </row>
    <row r="10320" spans="1:4" x14ac:dyDescent="0.2">
      <c r="A10320" s="43"/>
      <c r="C10320" s="43" t="s">
        <v>10317</v>
      </c>
      <c r="D10320" s="44" t="s">
        <v>38944</v>
      </c>
    </row>
    <row r="10321" spans="1:4" x14ac:dyDescent="0.2">
      <c r="A10321" s="43"/>
      <c r="C10321" s="43" t="s">
        <v>10318</v>
      </c>
      <c r="D10321" s="44" t="s">
        <v>38945</v>
      </c>
    </row>
    <row r="10322" spans="1:4" x14ac:dyDescent="0.2">
      <c r="A10322" s="43"/>
      <c r="C10322" s="43" t="s">
        <v>10319</v>
      </c>
      <c r="D10322" s="44" t="s">
        <v>38946</v>
      </c>
    </row>
    <row r="10323" spans="1:4" x14ac:dyDescent="0.2">
      <c r="A10323" s="43"/>
      <c r="C10323" s="43" t="s">
        <v>10320</v>
      </c>
      <c r="D10323" s="44" t="s">
        <v>38947</v>
      </c>
    </row>
    <row r="10324" spans="1:4" x14ac:dyDescent="0.2">
      <c r="A10324" s="43"/>
      <c r="C10324" s="43" t="s">
        <v>10321</v>
      </c>
      <c r="D10324" s="44" t="s">
        <v>38948</v>
      </c>
    </row>
    <row r="10325" spans="1:4" x14ac:dyDescent="0.2">
      <c r="A10325" s="43"/>
      <c r="C10325" s="43" t="s">
        <v>10322</v>
      </c>
      <c r="D10325" s="44" t="s">
        <v>38949</v>
      </c>
    </row>
    <row r="10326" spans="1:4" x14ac:dyDescent="0.2">
      <c r="A10326" s="43"/>
      <c r="C10326" s="43" t="s">
        <v>10323</v>
      </c>
      <c r="D10326" s="44" t="s">
        <v>38950</v>
      </c>
    </row>
    <row r="10327" spans="1:4" x14ac:dyDescent="0.2">
      <c r="A10327" s="43"/>
      <c r="C10327" s="43" t="s">
        <v>10324</v>
      </c>
      <c r="D10327" s="44" t="s">
        <v>38951</v>
      </c>
    </row>
    <row r="10328" spans="1:4" x14ac:dyDescent="0.2">
      <c r="A10328" s="43"/>
      <c r="C10328" s="43" t="s">
        <v>10325</v>
      </c>
      <c r="D10328" s="44" t="s">
        <v>38952</v>
      </c>
    </row>
    <row r="10329" spans="1:4" ht="24" x14ac:dyDescent="0.2">
      <c r="A10329" s="43" t="s">
        <v>38953</v>
      </c>
      <c r="B10329" s="26" t="s">
        <v>38954</v>
      </c>
      <c r="C10329" s="43" t="s">
        <v>10326</v>
      </c>
      <c r="D10329" s="44" t="s">
        <v>38955</v>
      </c>
    </row>
    <row r="10330" spans="1:4" x14ac:dyDescent="0.2">
      <c r="A10330" s="43"/>
      <c r="C10330" s="43" t="s">
        <v>10327</v>
      </c>
      <c r="D10330" s="44" t="s">
        <v>38956</v>
      </c>
    </row>
    <row r="10331" spans="1:4" x14ac:dyDescent="0.2">
      <c r="A10331" s="43"/>
      <c r="C10331" s="43" t="s">
        <v>10328</v>
      </c>
      <c r="D10331" s="44" t="s">
        <v>38957</v>
      </c>
    </row>
    <row r="10332" spans="1:4" x14ac:dyDescent="0.2">
      <c r="A10332" s="43"/>
      <c r="C10332" s="43" t="s">
        <v>10329</v>
      </c>
      <c r="D10332" s="44" t="s">
        <v>38958</v>
      </c>
    </row>
    <row r="10333" spans="1:4" x14ac:dyDescent="0.2">
      <c r="A10333" s="43"/>
      <c r="C10333" s="43" t="s">
        <v>10330</v>
      </c>
      <c r="D10333" s="44" t="s">
        <v>38959</v>
      </c>
    </row>
    <row r="10334" spans="1:4" x14ac:dyDescent="0.2">
      <c r="A10334" s="43"/>
      <c r="C10334" s="43" t="s">
        <v>10331</v>
      </c>
      <c r="D10334" s="44" t="s">
        <v>38960</v>
      </c>
    </row>
    <row r="10335" spans="1:4" x14ac:dyDescent="0.2">
      <c r="A10335" s="43"/>
      <c r="C10335" s="43" t="s">
        <v>10332</v>
      </c>
      <c r="D10335" s="44" t="s">
        <v>38961</v>
      </c>
    </row>
    <row r="10336" spans="1:4" x14ac:dyDescent="0.2">
      <c r="A10336" s="43"/>
      <c r="C10336" s="43" t="s">
        <v>10333</v>
      </c>
      <c r="D10336" s="44" t="s">
        <v>38962</v>
      </c>
    </row>
    <row r="10337" spans="1:4" x14ac:dyDescent="0.2">
      <c r="A10337" s="43"/>
      <c r="C10337" s="43" t="s">
        <v>10334</v>
      </c>
      <c r="D10337" s="44" t="s">
        <v>38963</v>
      </c>
    </row>
    <row r="10338" spans="1:4" x14ac:dyDescent="0.2">
      <c r="A10338" s="43"/>
      <c r="C10338" s="43" t="s">
        <v>10335</v>
      </c>
      <c r="D10338" s="44" t="s">
        <v>38964</v>
      </c>
    </row>
    <row r="10339" spans="1:4" x14ac:dyDescent="0.2">
      <c r="A10339" s="43" t="s">
        <v>38965</v>
      </c>
      <c r="B10339" s="26" t="s">
        <v>38966</v>
      </c>
      <c r="C10339" s="43" t="s">
        <v>10336</v>
      </c>
      <c r="D10339" s="44" t="s">
        <v>38967</v>
      </c>
    </row>
    <row r="10340" spans="1:4" x14ac:dyDescent="0.2">
      <c r="A10340" s="43"/>
      <c r="C10340" s="43" t="s">
        <v>10337</v>
      </c>
      <c r="D10340" s="44" t="s">
        <v>38968</v>
      </c>
    </row>
    <row r="10341" spans="1:4" x14ac:dyDescent="0.2">
      <c r="A10341" s="43"/>
      <c r="C10341" s="43" t="s">
        <v>10338</v>
      </c>
      <c r="D10341" s="44" t="s">
        <v>38969</v>
      </c>
    </row>
    <row r="10342" spans="1:4" x14ac:dyDescent="0.2">
      <c r="A10342" s="43"/>
      <c r="C10342" s="43" t="s">
        <v>10339</v>
      </c>
      <c r="D10342" s="44" t="s">
        <v>38970</v>
      </c>
    </row>
    <row r="10343" spans="1:4" x14ac:dyDescent="0.2">
      <c r="A10343" s="43"/>
      <c r="C10343" s="43" t="s">
        <v>10340</v>
      </c>
      <c r="D10343" s="44" t="s">
        <v>38971</v>
      </c>
    </row>
    <row r="10344" spans="1:4" x14ac:dyDescent="0.2">
      <c r="A10344" s="43"/>
      <c r="C10344" s="43" t="s">
        <v>10341</v>
      </c>
      <c r="D10344" s="44" t="s">
        <v>38972</v>
      </c>
    </row>
    <row r="10345" spans="1:4" x14ac:dyDescent="0.2">
      <c r="A10345" s="43"/>
      <c r="C10345" s="43" t="s">
        <v>10342</v>
      </c>
      <c r="D10345" s="44" t="s">
        <v>38973</v>
      </c>
    </row>
    <row r="10346" spans="1:4" x14ac:dyDescent="0.2">
      <c r="A10346" s="43"/>
      <c r="C10346" s="43" t="s">
        <v>10343</v>
      </c>
      <c r="D10346" s="44" t="s">
        <v>38974</v>
      </c>
    </row>
    <row r="10347" spans="1:4" x14ac:dyDescent="0.2">
      <c r="A10347" s="43"/>
      <c r="C10347" s="43" t="s">
        <v>10344</v>
      </c>
      <c r="D10347" s="44" t="s">
        <v>38975</v>
      </c>
    </row>
    <row r="10348" spans="1:4" x14ac:dyDescent="0.2">
      <c r="A10348" s="43"/>
      <c r="C10348" s="43" t="s">
        <v>10345</v>
      </c>
      <c r="D10348" s="44" t="s">
        <v>38976</v>
      </c>
    </row>
    <row r="10349" spans="1:4" ht="24" x14ac:dyDescent="0.2">
      <c r="A10349" s="43" t="s">
        <v>38977</v>
      </c>
      <c r="B10349" s="26" t="s">
        <v>38978</v>
      </c>
      <c r="C10349" s="43" t="s">
        <v>10346</v>
      </c>
      <c r="D10349" s="44" t="s">
        <v>38979</v>
      </c>
    </row>
    <row r="10350" spans="1:4" x14ac:dyDescent="0.2">
      <c r="A10350" s="43"/>
      <c r="C10350" s="43" t="s">
        <v>10347</v>
      </c>
      <c r="D10350" s="44" t="s">
        <v>38980</v>
      </c>
    </row>
    <row r="10351" spans="1:4" x14ac:dyDescent="0.2">
      <c r="A10351" s="43"/>
      <c r="C10351" s="43" t="s">
        <v>10348</v>
      </c>
      <c r="D10351" s="44" t="s">
        <v>38981</v>
      </c>
    </row>
    <row r="10352" spans="1:4" x14ac:dyDescent="0.2">
      <c r="A10352" s="43"/>
      <c r="C10352" s="43" t="s">
        <v>10349</v>
      </c>
      <c r="D10352" s="44" t="s">
        <v>38982</v>
      </c>
    </row>
    <row r="10353" spans="1:4" x14ac:dyDescent="0.2">
      <c r="A10353" s="43"/>
      <c r="C10353" s="43" t="s">
        <v>10350</v>
      </c>
      <c r="D10353" s="44" t="s">
        <v>38983</v>
      </c>
    </row>
    <row r="10354" spans="1:4" x14ac:dyDescent="0.2">
      <c r="A10354" s="43"/>
      <c r="C10354" s="43" t="s">
        <v>10351</v>
      </c>
      <c r="D10354" s="44" t="s">
        <v>38984</v>
      </c>
    </row>
    <row r="10355" spans="1:4" x14ac:dyDescent="0.2">
      <c r="A10355" s="43"/>
      <c r="C10355" s="43" t="s">
        <v>10352</v>
      </c>
      <c r="D10355" s="44" t="s">
        <v>38985</v>
      </c>
    </row>
    <row r="10356" spans="1:4" x14ac:dyDescent="0.2">
      <c r="A10356" s="43"/>
      <c r="C10356" s="43" t="s">
        <v>10353</v>
      </c>
      <c r="D10356" s="44" t="s">
        <v>38986</v>
      </c>
    </row>
    <row r="10357" spans="1:4" x14ac:dyDescent="0.2">
      <c r="A10357" s="43"/>
      <c r="C10357" s="43" t="s">
        <v>10354</v>
      </c>
      <c r="D10357" s="44" t="s">
        <v>38987</v>
      </c>
    </row>
    <row r="10358" spans="1:4" x14ac:dyDescent="0.2">
      <c r="A10358" s="43"/>
      <c r="C10358" s="43" t="s">
        <v>10355</v>
      </c>
      <c r="D10358" s="44" t="s">
        <v>38988</v>
      </c>
    </row>
    <row r="10359" spans="1:4" ht="24" x14ac:dyDescent="0.2">
      <c r="A10359" s="43" t="s">
        <v>38989</v>
      </c>
      <c r="B10359" s="26" t="s">
        <v>38990</v>
      </c>
      <c r="C10359" s="43" t="s">
        <v>10356</v>
      </c>
      <c r="D10359" s="44" t="s">
        <v>38991</v>
      </c>
    </row>
    <row r="10360" spans="1:4" x14ac:dyDescent="0.2">
      <c r="A10360" s="43"/>
      <c r="C10360" s="43" t="s">
        <v>10357</v>
      </c>
      <c r="D10360" s="44" t="s">
        <v>38992</v>
      </c>
    </row>
    <row r="10361" spans="1:4" x14ac:dyDescent="0.2">
      <c r="A10361" s="43"/>
      <c r="C10361" s="43" t="s">
        <v>10358</v>
      </c>
      <c r="D10361" s="44" t="s">
        <v>38993</v>
      </c>
    </row>
    <row r="10362" spans="1:4" x14ac:dyDescent="0.2">
      <c r="A10362" s="43"/>
      <c r="C10362" s="43" t="s">
        <v>10359</v>
      </c>
      <c r="D10362" s="44" t="s">
        <v>38994</v>
      </c>
    </row>
    <row r="10363" spans="1:4" x14ac:dyDescent="0.2">
      <c r="A10363" s="43"/>
      <c r="C10363" s="43" t="s">
        <v>10360</v>
      </c>
      <c r="D10363" s="44" t="s">
        <v>38995</v>
      </c>
    </row>
    <row r="10364" spans="1:4" x14ac:dyDescent="0.2">
      <c r="A10364" s="43"/>
      <c r="C10364" s="43" t="s">
        <v>10361</v>
      </c>
      <c r="D10364" s="44" t="s">
        <v>38996</v>
      </c>
    </row>
    <row r="10365" spans="1:4" x14ac:dyDescent="0.2">
      <c r="A10365" s="43"/>
      <c r="C10365" s="43" t="s">
        <v>10362</v>
      </c>
      <c r="D10365" s="44" t="s">
        <v>38997</v>
      </c>
    </row>
    <row r="10366" spans="1:4" x14ac:dyDescent="0.2">
      <c r="A10366" s="43"/>
      <c r="C10366" s="43" t="s">
        <v>10363</v>
      </c>
      <c r="D10366" s="44" t="s">
        <v>38998</v>
      </c>
    </row>
    <row r="10367" spans="1:4" x14ac:dyDescent="0.2">
      <c r="A10367" s="43"/>
      <c r="C10367" s="43" t="s">
        <v>10364</v>
      </c>
      <c r="D10367" s="44" t="s">
        <v>38999</v>
      </c>
    </row>
    <row r="10368" spans="1:4" x14ac:dyDescent="0.2">
      <c r="A10368" s="43"/>
      <c r="C10368" s="43" t="s">
        <v>10365</v>
      </c>
      <c r="D10368" s="44" t="s">
        <v>39000</v>
      </c>
    </row>
    <row r="10369" spans="1:4" ht="24" x14ac:dyDescent="0.2">
      <c r="A10369" s="43" t="s">
        <v>39001</v>
      </c>
      <c r="B10369" s="26" t="s">
        <v>39002</v>
      </c>
      <c r="C10369" s="43" t="s">
        <v>10366</v>
      </c>
      <c r="D10369" s="44" t="s">
        <v>39003</v>
      </c>
    </row>
    <row r="10370" spans="1:4" x14ac:dyDescent="0.2">
      <c r="A10370" s="43"/>
      <c r="C10370" s="43" t="s">
        <v>10367</v>
      </c>
      <c r="D10370" s="44" t="s">
        <v>39004</v>
      </c>
    </row>
    <row r="10371" spans="1:4" x14ac:dyDescent="0.2">
      <c r="A10371" s="43"/>
      <c r="C10371" s="43" t="s">
        <v>10368</v>
      </c>
      <c r="D10371" s="44" t="s">
        <v>39005</v>
      </c>
    </row>
    <row r="10372" spans="1:4" x14ac:dyDescent="0.2">
      <c r="A10372" s="43"/>
      <c r="C10372" s="43" t="s">
        <v>10369</v>
      </c>
      <c r="D10372" s="44" t="s">
        <v>39006</v>
      </c>
    </row>
    <row r="10373" spans="1:4" x14ac:dyDescent="0.2">
      <c r="A10373" s="43"/>
      <c r="C10373" s="43" t="s">
        <v>10370</v>
      </c>
      <c r="D10373" s="44" t="s">
        <v>39007</v>
      </c>
    </row>
    <row r="10374" spans="1:4" x14ac:dyDescent="0.2">
      <c r="A10374" s="43"/>
      <c r="C10374" s="43" t="s">
        <v>10371</v>
      </c>
      <c r="D10374" s="44" t="s">
        <v>39008</v>
      </c>
    </row>
    <row r="10375" spans="1:4" x14ac:dyDescent="0.2">
      <c r="A10375" s="43"/>
      <c r="C10375" s="43" t="s">
        <v>10372</v>
      </c>
      <c r="D10375" s="44" t="s">
        <v>39009</v>
      </c>
    </row>
    <row r="10376" spans="1:4" x14ac:dyDescent="0.2">
      <c r="A10376" s="43"/>
      <c r="C10376" s="43" t="s">
        <v>10373</v>
      </c>
      <c r="D10376" s="44" t="s">
        <v>39010</v>
      </c>
    </row>
    <row r="10377" spans="1:4" x14ac:dyDescent="0.2">
      <c r="A10377" s="43"/>
      <c r="C10377" s="43" t="s">
        <v>10374</v>
      </c>
      <c r="D10377" s="44" t="s">
        <v>39011</v>
      </c>
    </row>
    <row r="10378" spans="1:4" x14ac:dyDescent="0.2">
      <c r="A10378" s="43"/>
      <c r="C10378" s="43" t="s">
        <v>10375</v>
      </c>
      <c r="D10378" s="44" t="s">
        <v>39012</v>
      </c>
    </row>
    <row r="10379" spans="1:4" ht="24" x14ac:dyDescent="0.2">
      <c r="A10379" s="43" t="s">
        <v>39013</v>
      </c>
      <c r="B10379" s="26" t="s">
        <v>39014</v>
      </c>
      <c r="C10379" s="43" t="s">
        <v>10376</v>
      </c>
      <c r="D10379" s="44" t="s">
        <v>39015</v>
      </c>
    </row>
    <row r="10380" spans="1:4" x14ac:dyDescent="0.2">
      <c r="A10380" s="43"/>
      <c r="C10380" s="43" t="s">
        <v>10377</v>
      </c>
      <c r="D10380" s="44" t="s">
        <v>39016</v>
      </c>
    </row>
    <row r="10381" spans="1:4" x14ac:dyDescent="0.2">
      <c r="A10381" s="43"/>
      <c r="C10381" s="43" t="s">
        <v>10378</v>
      </c>
      <c r="D10381" s="44" t="s">
        <v>39017</v>
      </c>
    </row>
    <row r="10382" spans="1:4" x14ac:dyDescent="0.2">
      <c r="A10382" s="43"/>
      <c r="C10382" s="43" t="s">
        <v>10379</v>
      </c>
      <c r="D10382" s="44" t="s">
        <v>39018</v>
      </c>
    </row>
    <row r="10383" spans="1:4" x14ac:dyDescent="0.2">
      <c r="A10383" s="43"/>
      <c r="C10383" s="43" t="s">
        <v>10380</v>
      </c>
      <c r="D10383" s="44" t="s">
        <v>39019</v>
      </c>
    </row>
    <row r="10384" spans="1:4" x14ac:dyDescent="0.2">
      <c r="A10384" s="43"/>
      <c r="C10384" s="43" t="s">
        <v>10381</v>
      </c>
      <c r="D10384" s="44" t="s">
        <v>39020</v>
      </c>
    </row>
    <row r="10385" spans="1:4" x14ac:dyDescent="0.2">
      <c r="A10385" s="43"/>
      <c r="C10385" s="43" t="s">
        <v>10382</v>
      </c>
      <c r="D10385" s="44" t="s">
        <v>39021</v>
      </c>
    </row>
    <row r="10386" spans="1:4" x14ac:dyDescent="0.2">
      <c r="A10386" s="43"/>
      <c r="C10386" s="43" t="s">
        <v>10383</v>
      </c>
      <c r="D10386" s="44" t="s">
        <v>39022</v>
      </c>
    </row>
    <row r="10387" spans="1:4" x14ac:dyDescent="0.2">
      <c r="A10387" s="43"/>
      <c r="C10387" s="43" t="s">
        <v>10384</v>
      </c>
      <c r="D10387" s="44" t="s">
        <v>39023</v>
      </c>
    </row>
    <row r="10388" spans="1:4" x14ac:dyDescent="0.2">
      <c r="A10388" s="43"/>
      <c r="C10388" s="43" t="s">
        <v>10385</v>
      </c>
      <c r="D10388" s="44" t="s">
        <v>39024</v>
      </c>
    </row>
    <row r="10389" spans="1:4" ht="24" x14ac:dyDescent="0.2">
      <c r="A10389" s="43" t="s">
        <v>39025</v>
      </c>
      <c r="B10389" s="26" t="s">
        <v>39026</v>
      </c>
      <c r="C10389" s="43" t="s">
        <v>10386</v>
      </c>
      <c r="D10389" s="44" t="s">
        <v>39027</v>
      </c>
    </row>
    <row r="10390" spans="1:4" x14ac:dyDescent="0.2">
      <c r="A10390" s="43"/>
      <c r="C10390" s="43" t="s">
        <v>10387</v>
      </c>
      <c r="D10390" s="44" t="s">
        <v>39028</v>
      </c>
    </row>
    <row r="10391" spans="1:4" x14ac:dyDescent="0.2">
      <c r="A10391" s="43"/>
      <c r="C10391" s="43" t="s">
        <v>10388</v>
      </c>
      <c r="D10391" s="44" t="s">
        <v>39029</v>
      </c>
    </row>
    <row r="10392" spans="1:4" x14ac:dyDescent="0.2">
      <c r="A10392" s="43"/>
      <c r="C10392" s="43" t="s">
        <v>10389</v>
      </c>
      <c r="D10392" s="44" t="s">
        <v>39030</v>
      </c>
    </row>
    <row r="10393" spans="1:4" x14ac:dyDescent="0.2">
      <c r="A10393" s="43"/>
      <c r="C10393" s="43" t="s">
        <v>10390</v>
      </c>
      <c r="D10393" s="44" t="s">
        <v>39031</v>
      </c>
    </row>
    <row r="10394" spans="1:4" x14ac:dyDescent="0.2">
      <c r="A10394" s="43"/>
      <c r="C10394" s="43" t="s">
        <v>10391</v>
      </c>
      <c r="D10394" s="44" t="s">
        <v>39032</v>
      </c>
    </row>
    <row r="10395" spans="1:4" x14ac:dyDescent="0.2">
      <c r="A10395" s="43"/>
      <c r="C10395" s="43" t="s">
        <v>10392</v>
      </c>
      <c r="D10395" s="44" t="s">
        <v>39033</v>
      </c>
    </row>
    <row r="10396" spans="1:4" x14ac:dyDescent="0.2">
      <c r="A10396" s="43"/>
      <c r="C10396" s="43" t="s">
        <v>10393</v>
      </c>
      <c r="D10396" s="44" t="s">
        <v>39034</v>
      </c>
    </row>
    <row r="10397" spans="1:4" x14ac:dyDescent="0.2">
      <c r="A10397" s="43"/>
      <c r="C10397" s="43" t="s">
        <v>10394</v>
      </c>
      <c r="D10397" s="44" t="s">
        <v>39035</v>
      </c>
    </row>
    <row r="10398" spans="1:4" x14ac:dyDescent="0.2">
      <c r="A10398" s="43"/>
      <c r="C10398" s="43" t="s">
        <v>10395</v>
      </c>
      <c r="D10398" s="44" t="s">
        <v>39036</v>
      </c>
    </row>
    <row r="10399" spans="1:4" ht="24" x14ac:dyDescent="0.2">
      <c r="A10399" s="43" t="s">
        <v>39037</v>
      </c>
      <c r="B10399" s="26" t="s">
        <v>39038</v>
      </c>
      <c r="C10399" s="43" t="s">
        <v>10396</v>
      </c>
      <c r="D10399" s="44" t="s">
        <v>39039</v>
      </c>
    </row>
    <row r="10400" spans="1:4" x14ac:dyDescent="0.2">
      <c r="A10400" s="43"/>
      <c r="C10400" s="43" t="s">
        <v>10397</v>
      </c>
      <c r="D10400" s="44" t="s">
        <v>39040</v>
      </c>
    </row>
    <row r="10401" spans="1:4" x14ac:dyDescent="0.2">
      <c r="A10401" s="43"/>
      <c r="C10401" s="43" t="s">
        <v>10398</v>
      </c>
      <c r="D10401" s="44" t="s">
        <v>39041</v>
      </c>
    </row>
    <row r="10402" spans="1:4" x14ac:dyDescent="0.2">
      <c r="A10402" s="43"/>
      <c r="C10402" s="43" t="s">
        <v>10399</v>
      </c>
      <c r="D10402" s="44" t="s">
        <v>39042</v>
      </c>
    </row>
    <row r="10403" spans="1:4" x14ac:dyDescent="0.2">
      <c r="A10403" s="43"/>
      <c r="C10403" s="43" t="s">
        <v>10400</v>
      </c>
      <c r="D10403" s="44" t="s">
        <v>39043</v>
      </c>
    </row>
    <row r="10404" spans="1:4" x14ac:dyDescent="0.2">
      <c r="A10404" s="43"/>
      <c r="C10404" s="43" t="s">
        <v>10401</v>
      </c>
      <c r="D10404" s="44" t="s">
        <v>39044</v>
      </c>
    </row>
    <row r="10405" spans="1:4" x14ac:dyDescent="0.2">
      <c r="A10405" s="43"/>
      <c r="C10405" s="43" t="s">
        <v>10402</v>
      </c>
      <c r="D10405" s="44" t="s">
        <v>39045</v>
      </c>
    </row>
    <row r="10406" spans="1:4" x14ac:dyDescent="0.2">
      <c r="A10406" s="43"/>
      <c r="C10406" s="43" t="s">
        <v>10403</v>
      </c>
      <c r="D10406" s="44" t="s">
        <v>39046</v>
      </c>
    </row>
    <row r="10407" spans="1:4" x14ac:dyDescent="0.2">
      <c r="A10407" s="43"/>
      <c r="C10407" s="43" t="s">
        <v>10404</v>
      </c>
      <c r="D10407" s="44" t="s">
        <v>39047</v>
      </c>
    </row>
    <row r="10408" spans="1:4" x14ac:dyDescent="0.2">
      <c r="A10408" s="43"/>
      <c r="C10408" s="43" t="s">
        <v>10405</v>
      </c>
      <c r="D10408" s="44" t="s">
        <v>39048</v>
      </c>
    </row>
    <row r="10409" spans="1:4" ht="24" x14ac:dyDescent="0.2">
      <c r="A10409" s="43" t="s">
        <v>39049</v>
      </c>
      <c r="B10409" s="26" t="s">
        <v>39050</v>
      </c>
      <c r="C10409" s="43" t="s">
        <v>10406</v>
      </c>
      <c r="D10409" s="44" t="s">
        <v>39051</v>
      </c>
    </row>
    <row r="10410" spans="1:4" x14ac:dyDescent="0.2">
      <c r="A10410" s="43"/>
      <c r="C10410" s="43" t="s">
        <v>10407</v>
      </c>
      <c r="D10410" s="44" t="s">
        <v>39052</v>
      </c>
    </row>
    <row r="10411" spans="1:4" x14ac:dyDescent="0.2">
      <c r="A10411" s="43"/>
      <c r="C10411" s="43" t="s">
        <v>10408</v>
      </c>
      <c r="D10411" s="44" t="s">
        <v>39053</v>
      </c>
    </row>
    <row r="10412" spans="1:4" x14ac:dyDescent="0.2">
      <c r="A10412" s="43"/>
      <c r="C10412" s="43" t="s">
        <v>10409</v>
      </c>
      <c r="D10412" s="44" t="s">
        <v>39054</v>
      </c>
    </row>
    <row r="10413" spans="1:4" x14ac:dyDescent="0.2">
      <c r="A10413" s="43"/>
      <c r="C10413" s="43" t="s">
        <v>10410</v>
      </c>
      <c r="D10413" s="44" t="s">
        <v>39055</v>
      </c>
    </row>
    <row r="10414" spans="1:4" x14ac:dyDescent="0.2">
      <c r="A10414" s="43"/>
      <c r="C10414" s="43" t="s">
        <v>10411</v>
      </c>
      <c r="D10414" s="44" t="s">
        <v>39056</v>
      </c>
    </row>
    <row r="10415" spans="1:4" x14ac:dyDescent="0.2">
      <c r="A10415" s="43"/>
      <c r="C10415" s="43" t="s">
        <v>10412</v>
      </c>
      <c r="D10415" s="44" t="s">
        <v>39057</v>
      </c>
    </row>
    <row r="10416" spans="1:4" x14ac:dyDescent="0.2">
      <c r="A10416" s="43"/>
      <c r="C10416" s="43" t="s">
        <v>10413</v>
      </c>
      <c r="D10416" s="44" t="s">
        <v>39058</v>
      </c>
    </row>
    <row r="10417" spans="1:4" x14ac:dyDescent="0.2">
      <c r="A10417" s="43"/>
      <c r="C10417" s="43" t="s">
        <v>10414</v>
      </c>
      <c r="D10417" s="44" t="s">
        <v>39059</v>
      </c>
    </row>
    <row r="10418" spans="1:4" x14ac:dyDescent="0.2">
      <c r="A10418" s="43"/>
      <c r="C10418" s="43" t="s">
        <v>10415</v>
      </c>
      <c r="D10418" s="44" t="s">
        <v>39060</v>
      </c>
    </row>
    <row r="10419" spans="1:4" x14ac:dyDescent="0.2">
      <c r="A10419" s="43" t="s">
        <v>39061</v>
      </c>
      <c r="B10419" s="26" t="s">
        <v>39062</v>
      </c>
      <c r="C10419" s="43" t="s">
        <v>10416</v>
      </c>
      <c r="D10419" s="44" t="s">
        <v>39063</v>
      </c>
    </row>
    <row r="10420" spans="1:4" x14ac:dyDescent="0.2">
      <c r="A10420" s="43"/>
      <c r="C10420" s="43" t="s">
        <v>10417</v>
      </c>
      <c r="D10420" s="44" t="s">
        <v>39064</v>
      </c>
    </row>
    <row r="10421" spans="1:4" x14ac:dyDescent="0.2">
      <c r="A10421" s="43"/>
      <c r="C10421" s="43" t="s">
        <v>10418</v>
      </c>
      <c r="D10421" s="44" t="s">
        <v>39065</v>
      </c>
    </row>
    <row r="10422" spans="1:4" x14ac:dyDescent="0.2">
      <c r="A10422" s="43"/>
      <c r="C10422" s="43" t="s">
        <v>10419</v>
      </c>
      <c r="D10422" s="44" t="s">
        <v>39066</v>
      </c>
    </row>
    <row r="10423" spans="1:4" x14ac:dyDescent="0.2">
      <c r="A10423" s="43"/>
      <c r="C10423" s="43" t="s">
        <v>10420</v>
      </c>
      <c r="D10423" s="44" t="s">
        <v>39067</v>
      </c>
    </row>
    <row r="10424" spans="1:4" x14ac:dyDescent="0.2">
      <c r="A10424" s="43"/>
      <c r="C10424" s="43" t="s">
        <v>10421</v>
      </c>
      <c r="D10424" s="44" t="s">
        <v>39068</v>
      </c>
    </row>
    <row r="10425" spans="1:4" x14ac:dyDescent="0.2">
      <c r="A10425" s="43"/>
      <c r="C10425" s="43" t="s">
        <v>10422</v>
      </c>
      <c r="D10425" s="44" t="s">
        <v>39069</v>
      </c>
    </row>
    <row r="10426" spans="1:4" x14ac:dyDescent="0.2">
      <c r="A10426" s="43"/>
      <c r="C10426" s="43" t="s">
        <v>10423</v>
      </c>
      <c r="D10426" s="44" t="s">
        <v>39070</v>
      </c>
    </row>
    <row r="10427" spans="1:4" x14ac:dyDescent="0.2">
      <c r="A10427" s="43"/>
      <c r="C10427" s="43" t="s">
        <v>10424</v>
      </c>
      <c r="D10427" s="44" t="s">
        <v>39071</v>
      </c>
    </row>
    <row r="10428" spans="1:4" x14ac:dyDescent="0.2">
      <c r="A10428" s="43"/>
      <c r="C10428" s="43" t="s">
        <v>10425</v>
      </c>
      <c r="D10428" s="44" t="s">
        <v>39072</v>
      </c>
    </row>
    <row r="10429" spans="1:4" x14ac:dyDescent="0.2">
      <c r="A10429" s="43" t="s">
        <v>39073</v>
      </c>
      <c r="B10429" s="26" t="s">
        <v>39074</v>
      </c>
      <c r="C10429" s="43" t="s">
        <v>10426</v>
      </c>
      <c r="D10429" s="44" t="s">
        <v>39075</v>
      </c>
    </row>
    <row r="10430" spans="1:4" x14ac:dyDescent="0.2">
      <c r="A10430" s="43"/>
      <c r="C10430" s="43" t="s">
        <v>10427</v>
      </c>
      <c r="D10430" s="44" t="s">
        <v>39076</v>
      </c>
    </row>
    <row r="10431" spans="1:4" x14ac:dyDescent="0.2">
      <c r="A10431" s="43"/>
      <c r="C10431" s="43" t="s">
        <v>10428</v>
      </c>
      <c r="D10431" s="44" t="s">
        <v>39077</v>
      </c>
    </row>
    <row r="10432" spans="1:4" x14ac:dyDescent="0.2">
      <c r="A10432" s="43"/>
      <c r="C10432" s="43" t="s">
        <v>10429</v>
      </c>
      <c r="D10432" s="44" t="s">
        <v>39078</v>
      </c>
    </row>
    <row r="10433" spans="1:4" x14ac:dyDescent="0.2">
      <c r="A10433" s="43"/>
      <c r="C10433" s="43" t="s">
        <v>10430</v>
      </c>
      <c r="D10433" s="44" t="s">
        <v>39079</v>
      </c>
    </row>
    <row r="10434" spans="1:4" x14ac:dyDescent="0.2">
      <c r="A10434" s="43"/>
      <c r="C10434" s="43" t="s">
        <v>10431</v>
      </c>
      <c r="D10434" s="44" t="s">
        <v>39080</v>
      </c>
    </row>
    <row r="10435" spans="1:4" x14ac:dyDescent="0.2">
      <c r="A10435" s="43"/>
      <c r="C10435" s="43" t="s">
        <v>10432</v>
      </c>
      <c r="D10435" s="44" t="s">
        <v>39081</v>
      </c>
    </row>
    <row r="10436" spans="1:4" x14ac:dyDescent="0.2">
      <c r="A10436" s="43"/>
      <c r="C10436" s="43" t="s">
        <v>10433</v>
      </c>
      <c r="D10436" s="44" t="s">
        <v>39082</v>
      </c>
    </row>
    <row r="10437" spans="1:4" x14ac:dyDescent="0.2">
      <c r="A10437" s="43"/>
      <c r="C10437" s="43" t="s">
        <v>10434</v>
      </c>
      <c r="D10437" s="44" t="s">
        <v>39083</v>
      </c>
    </row>
    <row r="10438" spans="1:4" x14ac:dyDescent="0.2">
      <c r="A10438" s="43"/>
      <c r="C10438" s="43" t="s">
        <v>10435</v>
      </c>
      <c r="D10438" s="44" t="s">
        <v>39084</v>
      </c>
    </row>
    <row r="10439" spans="1:4" x14ac:dyDescent="0.2">
      <c r="A10439" s="43" t="s">
        <v>39085</v>
      </c>
      <c r="B10439" s="26" t="s">
        <v>39086</v>
      </c>
      <c r="C10439" s="43" t="s">
        <v>10436</v>
      </c>
      <c r="D10439" s="44" t="s">
        <v>39087</v>
      </c>
    </row>
    <row r="10440" spans="1:4" x14ac:dyDescent="0.2">
      <c r="A10440" s="43"/>
      <c r="C10440" s="43" t="s">
        <v>10437</v>
      </c>
      <c r="D10440" s="44" t="s">
        <v>39088</v>
      </c>
    </row>
    <row r="10441" spans="1:4" x14ac:dyDescent="0.2">
      <c r="A10441" s="43"/>
      <c r="C10441" s="43" t="s">
        <v>10438</v>
      </c>
      <c r="D10441" s="44" t="s">
        <v>39089</v>
      </c>
    </row>
    <row r="10442" spans="1:4" x14ac:dyDescent="0.2">
      <c r="A10442" s="43"/>
      <c r="C10442" s="43" t="s">
        <v>10439</v>
      </c>
      <c r="D10442" s="44" t="s">
        <v>39090</v>
      </c>
    </row>
    <row r="10443" spans="1:4" x14ac:dyDescent="0.2">
      <c r="A10443" s="43"/>
      <c r="C10443" s="43" t="s">
        <v>10440</v>
      </c>
      <c r="D10443" s="44" t="s">
        <v>39091</v>
      </c>
    </row>
    <row r="10444" spans="1:4" x14ac:dyDescent="0.2">
      <c r="A10444" s="43"/>
      <c r="C10444" s="43" t="s">
        <v>10441</v>
      </c>
      <c r="D10444" s="44" t="s">
        <v>39092</v>
      </c>
    </row>
    <row r="10445" spans="1:4" x14ac:dyDescent="0.2">
      <c r="A10445" s="43"/>
      <c r="C10445" s="43" t="s">
        <v>10442</v>
      </c>
      <c r="D10445" s="44" t="s">
        <v>39093</v>
      </c>
    </row>
    <row r="10446" spans="1:4" x14ac:dyDescent="0.2">
      <c r="A10446" s="43"/>
      <c r="C10446" s="43" t="s">
        <v>10443</v>
      </c>
      <c r="D10446" s="44" t="s">
        <v>39094</v>
      </c>
    </row>
    <row r="10447" spans="1:4" x14ac:dyDescent="0.2">
      <c r="A10447" s="43"/>
      <c r="C10447" s="43" t="s">
        <v>10444</v>
      </c>
      <c r="D10447" s="44" t="s">
        <v>39095</v>
      </c>
    </row>
    <row r="10448" spans="1:4" x14ac:dyDescent="0.2">
      <c r="A10448" s="43"/>
      <c r="C10448" s="43" t="s">
        <v>10445</v>
      </c>
      <c r="D10448" s="44" t="s">
        <v>39096</v>
      </c>
    </row>
    <row r="10449" spans="1:4" x14ac:dyDescent="0.2">
      <c r="A10449" s="43" t="s">
        <v>39097</v>
      </c>
      <c r="B10449" s="26" t="s">
        <v>39098</v>
      </c>
      <c r="C10449" s="43" t="s">
        <v>10446</v>
      </c>
      <c r="D10449" s="44" t="s">
        <v>39099</v>
      </c>
    </row>
    <row r="10450" spans="1:4" x14ac:dyDescent="0.2">
      <c r="A10450" s="43"/>
      <c r="C10450" s="43" t="s">
        <v>10447</v>
      </c>
      <c r="D10450" s="44" t="s">
        <v>39100</v>
      </c>
    </row>
    <row r="10451" spans="1:4" x14ac:dyDescent="0.2">
      <c r="A10451" s="43"/>
      <c r="C10451" s="43" t="s">
        <v>10448</v>
      </c>
      <c r="D10451" s="44" t="s">
        <v>39101</v>
      </c>
    </row>
    <row r="10452" spans="1:4" x14ac:dyDescent="0.2">
      <c r="A10452" s="43"/>
      <c r="C10452" s="43" t="s">
        <v>10449</v>
      </c>
      <c r="D10452" s="44" t="s">
        <v>39102</v>
      </c>
    </row>
    <row r="10453" spans="1:4" x14ac:dyDescent="0.2">
      <c r="A10453" s="43"/>
      <c r="C10453" s="43" t="s">
        <v>10450</v>
      </c>
      <c r="D10453" s="44" t="s">
        <v>39103</v>
      </c>
    </row>
    <row r="10454" spans="1:4" x14ac:dyDescent="0.2">
      <c r="A10454" s="43"/>
      <c r="C10454" s="43" t="s">
        <v>10451</v>
      </c>
      <c r="D10454" s="44" t="s">
        <v>39104</v>
      </c>
    </row>
    <row r="10455" spans="1:4" x14ac:dyDescent="0.2">
      <c r="A10455" s="43"/>
      <c r="C10455" s="43" t="s">
        <v>10452</v>
      </c>
      <c r="D10455" s="44" t="s">
        <v>39105</v>
      </c>
    </row>
    <row r="10456" spans="1:4" x14ac:dyDescent="0.2">
      <c r="A10456" s="43"/>
      <c r="C10456" s="43" t="s">
        <v>10453</v>
      </c>
      <c r="D10456" s="44" t="s">
        <v>39106</v>
      </c>
    </row>
    <row r="10457" spans="1:4" x14ac:dyDescent="0.2">
      <c r="A10457" s="43"/>
      <c r="C10457" s="43" t="s">
        <v>10454</v>
      </c>
      <c r="D10457" s="44" t="s">
        <v>39107</v>
      </c>
    </row>
    <row r="10458" spans="1:4" x14ac:dyDescent="0.2">
      <c r="A10458" s="43"/>
      <c r="C10458" s="43" t="s">
        <v>10455</v>
      </c>
      <c r="D10458" s="44" t="s">
        <v>39108</v>
      </c>
    </row>
    <row r="10459" spans="1:4" x14ac:dyDescent="0.2">
      <c r="A10459" s="43" t="s">
        <v>39109</v>
      </c>
      <c r="B10459" s="26" t="s">
        <v>39110</v>
      </c>
      <c r="C10459" s="43" t="s">
        <v>10456</v>
      </c>
      <c r="D10459" s="44" t="s">
        <v>39111</v>
      </c>
    </row>
    <row r="10460" spans="1:4" x14ac:dyDescent="0.2">
      <c r="A10460" s="43"/>
      <c r="C10460" s="43" t="s">
        <v>10457</v>
      </c>
      <c r="D10460" s="44" t="s">
        <v>39112</v>
      </c>
    </row>
    <row r="10461" spans="1:4" x14ac:dyDescent="0.2">
      <c r="A10461" s="43"/>
      <c r="C10461" s="43" t="s">
        <v>10458</v>
      </c>
      <c r="D10461" s="44" t="s">
        <v>39113</v>
      </c>
    </row>
    <row r="10462" spans="1:4" x14ac:dyDescent="0.2">
      <c r="A10462" s="43"/>
      <c r="C10462" s="43" t="s">
        <v>10459</v>
      </c>
      <c r="D10462" s="44" t="s">
        <v>39114</v>
      </c>
    </row>
    <row r="10463" spans="1:4" x14ac:dyDescent="0.2">
      <c r="A10463" s="43"/>
      <c r="C10463" s="43" t="s">
        <v>10460</v>
      </c>
      <c r="D10463" s="44" t="s">
        <v>39115</v>
      </c>
    </row>
    <row r="10464" spans="1:4" x14ac:dyDescent="0.2">
      <c r="A10464" s="43"/>
      <c r="C10464" s="43" t="s">
        <v>10461</v>
      </c>
      <c r="D10464" s="44" t="s">
        <v>39116</v>
      </c>
    </row>
    <row r="10465" spans="1:4" x14ac:dyDescent="0.2">
      <c r="A10465" s="43"/>
      <c r="C10465" s="43" t="s">
        <v>10462</v>
      </c>
      <c r="D10465" s="44" t="s">
        <v>39117</v>
      </c>
    </row>
    <row r="10466" spans="1:4" x14ac:dyDescent="0.2">
      <c r="A10466" s="43"/>
      <c r="C10466" s="43" t="s">
        <v>10463</v>
      </c>
      <c r="D10466" s="44" t="s">
        <v>39118</v>
      </c>
    </row>
    <row r="10467" spans="1:4" x14ac:dyDescent="0.2">
      <c r="A10467" s="43"/>
      <c r="C10467" s="43" t="s">
        <v>10464</v>
      </c>
      <c r="D10467" s="44" t="s">
        <v>39119</v>
      </c>
    </row>
    <row r="10468" spans="1:4" x14ac:dyDescent="0.2">
      <c r="A10468" s="43"/>
      <c r="C10468" s="43" t="s">
        <v>10465</v>
      </c>
      <c r="D10468" s="44" t="s">
        <v>39120</v>
      </c>
    </row>
    <row r="10469" spans="1:4" x14ac:dyDescent="0.2">
      <c r="A10469" s="43" t="s">
        <v>39121</v>
      </c>
      <c r="B10469" s="26" t="s">
        <v>39122</v>
      </c>
      <c r="C10469" s="43" t="s">
        <v>10466</v>
      </c>
      <c r="D10469" s="44" t="s">
        <v>39123</v>
      </c>
    </row>
    <row r="10470" spans="1:4" x14ac:dyDescent="0.2">
      <c r="A10470" s="43"/>
      <c r="C10470" s="43" t="s">
        <v>10467</v>
      </c>
      <c r="D10470" s="44" t="s">
        <v>39124</v>
      </c>
    </row>
    <row r="10471" spans="1:4" x14ac:dyDescent="0.2">
      <c r="A10471" s="43"/>
      <c r="C10471" s="43" t="s">
        <v>10468</v>
      </c>
      <c r="D10471" s="44" t="s">
        <v>39125</v>
      </c>
    </row>
    <row r="10472" spans="1:4" x14ac:dyDescent="0.2">
      <c r="A10472" s="43"/>
      <c r="C10472" s="43" t="s">
        <v>10469</v>
      </c>
      <c r="D10472" s="44" t="s">
        <v>39126</v>
      </c>
    </row>
    <row r="10473" spans="1:4" x14ac:dyDescent="0.2">
      <c r="A10473" s="43"/>
      <c r="C10473" s="43" t="s">
        <v>10470</v>
      </c>
      <c r="D10473" s="44" t="s">
        <v>39127</v>
      </c>
    </row>
    <row r="10474" spans="1:4" x14ac:dyDescent="0.2">
      <c r="A10474" s="43"/>
      <c r="C10474" s="43" t="s">
        <v>10471</v>
      </c>
      <c r="D10474" s="44" t="s">
        <v>39128</v>
      </c>
    </row>
    <row r="10475" spans="1:4" x14ac:dyDescent="0.2">
      <c r="A10475" s="43"/>
      <c r="C10475" s="43" t="s">
        <v>10472</v>
      </c>
      <c r="D10475" s="44" t="s">
        <v>39129</v>
      </c>
    </row>
    <row r="10476" spans="1:4" x14ac:dyDescent="0.2">
      <c r="A10476" s="43"/>
      <c r="C10476" s="43" t="s">
        <v>10473</v>
      </c>
      <c r="D10476" s="44" t="s">
        <v>39130</v>
      </c>
    </row>
    <row r="10477" spans="1:4" x14ac:dyDescent="0.2">
      <c r="A10477" s="43"/>
      <c r="C10477" s="43" t="s">
        <v>10474</v>
      </c>
      <c r="D10477" s="44" t="s">
        <v>39131</v>
      </c>
    </row>
    <row r="10478" spans="1:4" x14ac:dyDescent="0.2">
      <c r="A10478" s="43"/>
      <c r="C10478" s="43" t="s">
        <v>10475</v>
      </c>
      <c r="D10478" s="44" t="s">
        <v>39132</v>
      </c>
    </row>
    <row r="10479" spans="1:4" ht="24" x14ac:dyDescent="0.2">
      <c r="A10479" s="43" t="s">
        <v>39133</v>
      </c>
      <c r="B10479" s="26" t="s">
        <v>39134</v>
      </c>
      <c r="C10479" s="43" t="s">
        <v>10476</v>
      </c>
      <c r="D10479" s="44" t="s">
        <v>39135</v>
      </c>
    </row>
    <row r="10480" spans="1:4" x14ac:dyDescent="0.2">
      <c r="A10480" s="43"/>
      <c r="C10480" s="43" t="s">
        <v>10477</v>
      </c>
      <c r="D10480" s="44" t="s">
        <v>39136</v>
      </c>
    </row>
    <row r="10481" spans="1:4" x14ac:dyDescent="0.2">
      <c r="A10481" s="43"/>
      <c r="C10481" s="43" t="s">
        <v>10478</v>
      </c>
      <c r="D10481" s="44" t="s">
        <v>39137</v>
      </c>
    </row>
    <row r="10482" spans="1:4" x14ac:dyDescent="0.2">
      <c r="A10482" s="43"/>
      <c r="C10482" s="43" t="s">
        <v>10479</v>
      </c>
      <c r="D10482" s="44" t="s">
        <v>39138</v>
      </c>
    </row>
    <row r="10483" spans="1:4" x14ac:dyDescent="0.2">
      <c r="A10483" s="43"/>
      <c r="C10483" s="43" t="s">
        <v>10480</v>
      </c>
      <c r="D10483" s="44" t="s">
        <v>39139</v>
      </c>
    </row>
    <row r="10484" spans="1:4" x14ac:dyDescent="0.2">
      <c r="A10484" s="43"/>
      <c r="C10484" s="43" t="s">
        <v>10481</v>
      </c>
      <c r="D10484" s="44" t="s">
        <v>39140</v>
      </c>
    </row>
    <row r="10485" spans="1:4" x14ac:dyDescent="0.2">
      <c r="A10485" s="43"/>
      <c r="C10485" s="43" t="s">
        <v>10482</v>
      </c>
      <c r="D10485" s="44" t="s">
        <v>39141</v>
      </c>
    </row>
    <row r="10486" spans="1:4" x14ac:dyDescent="0.2">
      <c r="A10486" s="43"/>
      <c r="C10486" s="43" t="s">
        <v>10483</v>
      </c>
      <c r="D10486" s="44" t="s">
        <v>39142</v>
      </c>
    </row>
    <row r="10487" spans="1:4" x14ac:dyDescent="0.2">
      <c r="A10487" s="43"/>
      <c r="C10487" s="43" t="s">
        <v>10484</v>
      </c>
      <c r="D10487" s="44" t="s">
        <v>39143</v>
      </c>
    </row>
    <row r="10488" spans="1:4" x14ac:dyDescent="0.2">
      <c r="A10488" s="43"/>
      <c r="C10488" s="43" t="s">
        <v>10485</v>
      </c>
      <c r="D10488" s="44" t="s">
        <v>39144</v>
      </c>
    </row>
    <row r="10489" spans="1:4" x14ac:dyDescent="0.2">
      <c r="A10489" s="43" t="s">
        <v>39145</v>
      </c>
      <c r="B10489" s="26" t="s">
        <v>39146</v>
      </c>
      <c r="C10489" s="43" t="s">
        <v>10486</v>
      </c>
      <c r="D10489" s="44" t="s">
        <v>39147</v>
      </c>
    </row>
    <row r="10490" spans="1:4" x14ac:dyDescent="0.2">
      <c r="A10490" s="43"/>
      <c r="C10490" s="43" t="s">
        <v>10487</v>
      </c>
      <c r="D10490" s="44" t="s">
        <v>39148</v>
      </c>
    </row>
    <row r="10491" spans="1:4" x14ac:dyDescent="0.2">
      <c r="A10491" s="43"/>
      <c r="C10491" s="43" t="s">
        <v>10488</v>
      </c>
      <c r="D10491" s="44" t="s">
        <v>39149</v>
      </c>
    </row>
    <row r="10492" spans="1:4" x14ac:dyDescent="0.2">
      <c r="A10492" s="43"/>
      <c r="C10492" s="43" t="s">
        <v>10489</v>
      </c>
      <c r="D10492" s="44" t="s">
        <v>39150</v>
      </c>
    </row>
    <row r="10493" spans="1:4" x14ac:dyDescent="0.2">
      <c r="A10493" s="43"/>
      <c r="C10493" s="43" t="s">
        <v>10490</v>
      </c>
      <c r="D10493" s="44" t="s">
        <v>39151</v>
      </c>
    </row>
    <row r="10494" spans="1:4" x14ac:dyDescent="0.2">
      <c r="A10494" s="43"/>
      <c r="C10494" s="43" t="s">
        <v>10491</v>
      </c>
      <c r="D10494" s="44" t="s">
        <v>39152</v>
      </c>
    </row>
    <row r="10495" spans="1:4" x14ac:dyDescent="0.2">
      <c r="A10495" s="43"/>
      <c r="C10495" s="43" t="s">
        <v>10492</v>
      </c>
      <c r="D10495" s="44" t="s">
        <v>39153</v>
      </c>
    </row>
    <row r="10496" spans="1:4" x14ac:dyDescent="0.2">
      <c r="A10496" s="43"/>
      <c r="C10496" s="43" t="s">
        <v>10493</v>
      </c>
      <c r="D10496" s="44" t="s">
        <v>39154</v>
      </c>
    </row>
    <row r="10497" spans="1:4" x14ac:dyDescent="0.2">
      <c r="A10497" s="43"/>
      <c r="C10497" s="43" t="s">
        <v>10494</v>
      </c>
      <c r="D10497" s="44" t="s">
        <v>39155</v>
      </c>
    </row>
    <row r="10498" spans="1:4" x14ac:dyDescent="0.2">
      <c r="A10498" s="43"/>
      <c r="C10498" s="43" t="s">
        <v>10495</v>
      </c>
      <c r="D10498" s="44" t="s">
        <v>39156</v>
      </c>
    </row>
    <row r="10499" spans="1:4" x14ac:dyDescent="0.2">
      <c r="A10499" s="43" t="s">
        <v>39157</v>
      </c>
      <c r="B10499" s="26" t="s">
        <v>39158</v>
      </c>
      <c r="C10499" s="43" t="s">
        <v>10496</v>
      </c>
      <c r="D10499" s="44" t="s">
        <v>39159</v>
      </c>
    </row>
    <row r="10500" spans="1:4" x14ac:dyDescent="0.2">
      <c r="A10500" s="43"/>
      <c r="C10500" s="43" t="s">
        <v>10497</v>
      </c>
      <c r="D10500" s="44" t="s">
        <v>39160</v>
      </c>
    </row>
    <row r="10501" spans="1:4" x14ac:dyDescent="0.2">
      <c r="A10501" s="43"/>
      <c r="C10501" s="43" t="s">
        <v>10498</v>
      </c>
      <c r="D10501" s="44" t="s">
        <v>39161</v>
      </c>
    </row>
    <row r="10502" spans="1:4" x14ac:dyDescent="0.2">
      <c r="A10502" s="43"/>
      <c r="C10502" s="43" t="s">
        <v>10499</v>
      </c>
      <c r="D10502" s="44" t="s">
        <v>39162</v>
      </c>
    </row>
    <row r="10503" spans="1:4" x14ac:dyDescent="0.2">
      <c r="A10503" s="43"/>
      <c r="C10503" s="43" t="s">
        <v>10500</v>
      </c>
      <c r="D10503" s="44" t="s">
        <v>39163</v>
      </c>
    </row>
    <row r="10504" spans="1:4" x14ac:dyDescent="0.2">
      <c r="A10504" s="43"/>
      <c r="C10504" s="43" t="s">
        <v>10501</v>
      </c>
      <c r="D10504" s="44" t="s">
        <v>39164</v>
      </c>
    </row>
    <row r="10505" spans="1:4" x14ac:dyDescent="0.2">
      <c r="A10505" s="43"/>
      <c r="C10505" s="43" t="s">
        <v>10502</v>
      </c>
      <c r="D10505" s="44" t="s">
        <v>39165</v>
      </c>
    </row>
    <row r="10506" spans="1:4" x14ac:dyDescent="0.2">
      <c r="A10506" s="43"/>
      <c r="C10506" s="43" t="s">
        <v>10503</v>
      </c>
      <c r="D10506" s="44" t="s">
        <v>39166</v>
      </c>
    </row>
    <row r="10507" spans="1:4" x14ac:dyDescent="0.2">
      <c r="A10507" s="43"/>
      <c r="C10507" s="43" t="s">
        <v>10504</v>
      </c>
      <c r="D10507" s="44" t="s">
        <v>39167</v>
      </c>
    </row>
    <row r="10508" spans="1:4" x14ac:dyDescent="0.2">
      <c r="A10508" s="43"/>
      <c r="C10508" s="43" t="s">
        <v>10505</v>
      </c>
      <c r="D10508" s="44" t="s">
        <v>39168</v>
      </c>
    </row>
    <row r="10509" spans="1:4" ht="24" x14ac:dyDescent="0.2">
      <c r="A10509" s="43" t="s">
        <v>39169</v>
      </c>
      <c r="B10509" s="26" t="s">
        <v>39170</v>
      </c>
      <c r="C10509" s="43" t="s">
        <v>10506</v>
      </c>
      <c r="D10509" s="44" t="s">
        <v>39171</v>
      </c>
    </row>
    <row r="10510" spans="1:4" x14ac:dyDescent="0.2">
      <c r="A10510" s="43"/>
      <c r="C10510" s="43" t="s">
        <v>10507</v>
      </c>
      <c r="D10510" s="44" t="s">
        <v>39172</v>
      </c>
    </row>
    <row r="10511" spans="1:4" x14ac:dyDescent="0.2">
      <c r="A10511" s="43"/>
      <c r="C10511" s="43" t="s">
        <v>10508</v>
      </c>
      <c r="D10511" s="44" t="s">
        <v>39173</v>
      </c>
    </row>
    <row r="10512" spans="1:4" x14ac:dyDescent="0.2">
      <c r="A10512" s="43"/>
      <c r="C10512" s="43" t="s">
        <v>10509</v>
      </c>
      <c r="D10512" s="44" t="s">
        <v>39174</v>
      </c>
    </row>
    <row r="10513" spans="1:4" x14ac:dyDescent="0.2">
      <c r="A10513" s="43"/>
      <c r="C10513" s="43" t="s">
        <v>10510</v>
      </c>
      <c r="D10513" s="44" t="s">
        <v>39175</v>
      </c>
    </row>
    <row r="10514" spans="1:4" x14ac:dyDescent="0.2">
      <c r="A10514" s="43"/>
      <c r="C10514" s="43" t="s">
        <v>10511</v>
      </c>
      <c r="D10514" s="44" t="s">
        <v>39176</v>
      </c>
    </row>
    <row r="10515" spans="1:4" x14ac:dyDescent="0.2">
      <c r="A10515" s="43"/>
      <c r="C10515" s="43" t="s">
        <v>10512</v>
      </c>
      <c r="D10515" s="44" t="s">
        <v>39177</v>
      </c>
    </row>
    <row r="10516" spans="1:4" x14ac:dyDescent="0.2">
      <c r="A10516" s="43"/>
      <c r="C10516" s="43" t="s">
        <v>10513</v>
      </c>
      <c r="D10516" s="44" t="s">
        <v>39178</v>
      </c>
    </row>
    <row r="10517" spans="1:4" x14ac:dyDescent="0.2">
      <c r="A10517" s="43"/>
      <c r="C10517" s="43" t="s">
        <v>10514</v>
      </c>
      <c r="D10517" s="44" t="s">
        <v>39179</v>
      </c>
    </row>
    <row r="10518" spans="1:4" x14ac:dyDescent="0.2">
      <c r="A10518" s="43"/>
      <c r="C10518" s="43" t="s">
        <v>10515</v>
      </c>
      <c r="D10518" s="44" t="s">
        <v>39180</v>
      </c>
    </row>
    <row r="10519" spans="1:4" ht="36" x14ac:dyDescent="0.2">
      <c r="A10519" s="43" t="s">
        <v>39181</v>
      </c>
      <c r="B10519" s="26" t="s">
        <v>39182</v>
      </c>
      <c r="C10519" s="43" t="s">
        <v>10516</v>
      </c>
      <c r="D10519" s="44" t="s">
        <v>39183</v>
      </c>
    </row>
    <row r="10520" spans="1:4" x14ac:dyDescent="0.2">
      <c r="A10520" s="43"/>
      <c r="C10520" s="43" t="s">
        <v>10517</v>
      </c>
      <c r="D10520" s="44" t="s">
        <v>39184</v>
      </c>
    </row>
    <row r="10521" spans="1:4" x14ac:dyDescent="0.2">
      <c r="A10521" s="43"/>
      <c r="C10521" s="43" t="s">
        <v>10518</v>
      </c>
      <c r="D10521" s="44" t="s">
        <v>39185</v>
      </c>
    </row>
    <row r="10522" spans="1:4" x14ac:dyDescent="0.2">
      <c r="A10522" s="43"/>
      <c r="C10522" s="43" t="s">
        <v>10519</v>
      </c>
      <c r="D10522" s="44" t="s">
        <v>39186</v>
      </c>
    </row>
    <row r="10523" spans="1:4" x14ac:dyDescent="0.2">
      <c r="A10523" s="43"/>
      <c r="C10523" s="43" t="s">
        <v>10520</v>
      </c>
      <c r="D10523" s="44" t="s">
        <v>39187</v>
      </c>
    </row>
    <row r="10524" spans="1:4" x14ac:dyDescent="0.2">
      <c r="A10524" s="43"/>
      <c r="C10524" s="43" t="s">
        <v>10521</v>
      </c>
      <c r="D10524" s="44" t="s">
        <v>39188</v>
      </c>
    </row>
    <row r="10525" spans="1:4" x14ac:dyDescent="0.2">
      <c r="A10525" s="43"/>
      <c r="C10525" s="43" t="s">
        <v>10522</v>
      </c>
      <c r="D10525" s="44" t="s">
        <v>39189</v>
      </c>
    </row>
    <row r="10526" spans="1:4" x14ac:dyDescent="0.2">
      <c r="A10526" s="43"/>
      <c r="C10526" s="43" t="s">
        <v>10523</v>
      </c>
      <c r="D10526" s="44" t="s">
        <v>39190</v>
      </c>
    </row>
    <row r="10527" spans="1:4" x14ac:dyDescent="0.2">
      <c r="A10527" s="43"/>
      <c r="C10527" s="43" t="s">
        <v>10524</v>
      </c>
      <c r="D10527" s="44" t="s">
        <v>39191</v>
      </c>
    </row>
    <row r="10528" spans="1:4" x14ac:dyDescent="0.2">
      <c r="A10528" s="43"/>
      <c r="C10528" s="43" t="s">
        <v>10525</v>
      </c>
      <c r="D10528" s="44" t="s">
        <v>39192</v>
      </c>
    </row>
    <row r="10529" spans="1:4" ht="60" x14ac:dyDescent="0.2">
      <c r="A10529" s="43" t="s">
        <v>39193</v>
      </c>
      <c r="B10529" s="26" t="s">
        <v>39194</v>
      </c>
      <c r="C10529" s="43" t="s">
        <v>10526</v>
      </c>
      <c r="D10529" s="44" t="s">
        <v>39195</v>
      </c>
    </row>
    <row r="10530" spans="1:4" x14ac:dyDescent="0.2">
      <c r="A10530" s="43"/>
      <c r="C10530" s="43" t="s">
        <v>10527</v>
      </c>
      <c r="D10530" s="44" t="s">
        <v>39196</v>
      </c>
    </row>
    <row r="10531" spans="1:4" x14ac:dyDescent="0.2">
      <c r="A10531" s="43"/>
      <c r="C10531" s="43" t="s">
        <v>10528</v>
      </c>
      <c r="D10531" s="44" t="s">
        <v>39197</v>
      </c>
    </row>
    <row r="10532" spans="1:4" x14ac:dyDescent="0.2">
      <c r="A10532" s="43"/>
      <c r="C10532" s="43" t="s">
        <v>10529</v>
      </c>
      <c r="D10532" s="44" t="s">
        <v>39198</v>
      </c>
    </row>
    <row r="10533" spans="1:4" x14ac:dyDescent="0.2">
      <c r="A10533" s="43"/>
      <c r="C10533" s="43" t="s">
        <v>10530</v>
      </c>
      <c r="D10533" s="44" t="s">
        <v>39199</v>
      </c>
    </row>
    <row r="10534" spans="1:4" x14ac:dyDescent="0.2">
      <c r="A10534" s="43"/>
      <c r="C10534" s="43" t="s">
        <v>10531</v>
      </c>
      <c r="D10534" s="44" t="s">
        <v>39200</v>
      </c>
    </row>
    <row r="10535" spans="1:4" x14ac:dyDescent="0.2">
      <c r="A10535" s="43"/>
      <c r="C10535" s="43" t="s">
        <v>10532</v>
      </c>
      <c r="D10535" s="44" t="s">
        <v>39201</v>
      </c>
    </row>
    <row r="10536" spans="1:4" x14ac:dyDescent="0.2">
      <c r="A10536" s="43"/>
      <c r="C10536" s="43" t="s">
        <v>10533</v>
      </c>
      <c r="D10536" s="44" t="s">
        <v>39202</v>
      </c>
    </row>
    <row r="10537" spans="1:4" x14ac:dyDescent="0.2">
      <c r="A10537" s="43"/>
      <c r="C10537" s="43" t="s">
        <v>10534</v>
      </c>
      <c r="D10537" s="44" t="s">
        <v>39203</v>
      </c>
    </row>
    <row r="10538" spans="1:4" x14ac:dyDescent="0.2">
      <c r="A10538" s="43"/>
      <c r="C10538" s="43" t="s">
        <v>10535</v>
      </c>
      <c r="D10538" s="44" t="s">
        <v>39204</v>
      </c>
    </row>
    <row r="10539" spans="1:4" ht="48" x14ac:dyDescent="0.2">
      <c r="A10539" s="43" t="s">
        <v>39205</v>
      </c>
      <c r="B10539" s="26" t="s">
        <v>39206</v>
      </c>
      <c r="C10539" s="43" t="s">
        <v>10536</v>
      </c>
      <c r="D10539" s="44" t="s">
        <v>39207</v>
      </c>
    </row>
    <row r="10540" spans="1:4" x14ac:dyDescent="0.2">
      <c r="A10540" s="43"/>
      <c r="C10540" s="43" t="s">
        <v>10537</v>
      </c>
      <c r="D10540" s="44" t="s">
        <v>39208</v>
      </c>
    </row>
    <row r="10541" spans="1:4" x14ac:dyDescent="0.2">
      <c r="A10541" s="43"/>
      <c r="C10541" s="43" t="s">
        <v>10538</v>
      </c>
      <c r="D10541" s="44" t="s">
        <v>39209</v>
      </c>
    </row>
    <row r="10542" spans="1:4" x14ac:dyDescent="0.2">
      <c r="A10542" s="43"/>
      <c r="C10542" s="43" t="s">
        <v>10539</v>
      </c>
      <c r="D10542" s="44" t="s">
        <v>39210</v>
      </c>
    </row>
    <row r="10543" spans="1:4" x14ac:dyDescent="0.2">
      <c r="A10543" s="43"/>
      <c r="C10543" s="43" t="s">
        <v>10540</v>
      </c>
      <c r="D10543" s="44" t="s">
        <v>39211</v>
      </c>
    </row>
    <row r="10544" spans="1:4" x14ac:dyDescent="0.2">
      <c r="A10544" s="43"/>
      <c r="C10544" s="43" t="s">
        <v>10541</v>
      </c>
      <c r="D10544" s="44" t="s">
        <v>39212</v>
      </c>
    </row>
    <row r="10545" spans="1:4" x14ac:dyDescent="0.2">
      <c r="A10545" s="43"/>
      <c r="C10545" s="43" t="s">
        <v>10542</v>
      </c>
      <c r="D10545" s="44" t="s">
        <v>39213</v>
      </c>
    </row>
    <row r="10546" spans="1:4" x14ac:dyDescent="0.2">
      <c r="A10546" s="43"/>
      <c r="C10546" s="43" t="s">
        <v>10543</v>
      </c>
      <c r="D10546" s="44" t="s">
        <v>39214</v>
      </c>
    </row>
    <row r="10547" spans="1:4" x14ac:dyDescent="0.2">
      <c r="A10547" s="43"/>
      <c r="C10547" s="43" t="s">
        <v>10544</v>
      </c>
      <c r="D10547" s="44" t="s">
        <v>39215</v>
      </c>
    </row>
    <row r="10548" spans="1:4" x14ac:dyDescent="0.2">
      <c r="A10548" s="43"/>
      <c r="C10548" s="43" t="s">
        <v>10545</v>
      </c>
      <c r="D10548" s="44" t="s">
        <v>39216</v>
      </c>
    </row>
    <row r="10549" spans="1:4" ht="36" x14ac:dyDescent="0.2">
      <c r="A10549" s="43" t="s">
        <v>39217</v>
      </c>
      <c r="B10549" s="26" t="s">
        <v>39218</v>
      </c>
      <c r="C10549" s="43" t="s">
        <v>10546</v>
      </c>
      <c r="D10549" s="44" t="s">
        <v>39219</v>
      </c>
    </row>
    <row r="10550" spans="1:4" x14ac:dyDescent="0.2">
      <c r="A10550" s="43"/>
      <c r="C10550" s="43" t="s">
        <v>10547</v>
      </c>
      <c r="D10550" s="44" t="s">
        <v>39220</v>
      </c>
    </row>
    <row r="10551" spans="1:4" x14ac:dyDescent="0.2">
      <c r="A10551" s="43"/>
      <c r="C10551" s="43" t="s">
        <v>10548</v>
      </c>
      <c r="D10551" s="44" t="s">
        <v>39221</v>
      </c>
    </row>
    <row r="10552" spans="1:4" x14ac:dyDescent="0.2">
      <c r="A10552" s="43"/>
      <c r="C10552" s="43" t="s">
        <v>10549</v>
      </c>
      <c r="D10552" s="44" t="s">
        <v>39222</v>
      </c>
    </row>
    <row r="10553" spans="1:4" x14ac:dyDescent="0.2">
      <c r="A10553" s="43"/>
      <c r="C10553" s="43" t="s">
        <v>10550</v>
      </c>
      <c r="D10553" s="44" t="s">
        <v>39223</v>
      </c>
    </row>
    <row r="10554" spans="1:4" x14ac:dyDescent="0.2">
      <c r="A10554" s="43"/>
      <c r="C10554" s="43" t="s">
        <v>10551</v>
      </c>
      <c r="D10554" s="44" t="s">
        <v>39224</v>
      </c>
    </row>
    <row r="10555" spans="1:4" x14ac:dyDescent="0.2">
      <c r="A10555" s="43"/>
      <c r="C10555" s="43" t="s">
        <v>10552</v>
      </c>
      <c r="D10555" s="44" t="s">
        <v>39225</v>
      </c>
    </row>
    <row r="10556" spans="1:4" x14ac:dyDescent="0.2">
      <c r="A10556" s="43"/>
      <c r="C10556" s="43" t="s">
        <v>10553</v>
      </c>
      <c r="D10556" s="44" t="s">
        <v>39226</v>
      </c>
    </row>
    <row r="10557" spans="1:4" x14ac:dyDescent="0.2">
      <c r="A10557" s="43"/>
      <c r="C10557" s="43" t="s">
        <v>10554</v>
      </c>
      <c r="D10557" s="44" t="s">
        <v>39227</v>
      </c>
    </row>
    <row r="10558" spans="1:4" x14ac:dyDescent="0.2">
      <c r="A10558" s="43"/>
      <c r="C10558" s="43" t="s">
        <v>10555</v>
      </c>
      <c r="D10558" s="44" t="s">
        <v>39228</v>
      </c>
    </row>
    <row r="10559" spans="1:4" ht="48" x14ac:dyDescent="0.2">
      <c r="A10559" s="43" t="s">
        <v>39229</v>
      </c>
      <c r="B10559" s="26" t="s">
        <v>39230</v>
      </c>
      <c r="C10559" s="43" t="s">
        <v>10556</v>
      </c>
      <c r="D10559" s="44" t="s">
        <v>39231</v>
      </c>
    </row>
    <row r="10560" spans="1:4" x14ac:dyDescent="0.2">
      <c r="A10560" s="43"/>
      <c r="C10560" s="43" t="s">
        <v>10557</v>
      </c>
      <c r="D10560" s="44" t="s">
        <v>39232</v>
      </c>
    </row>
    <row r="10561" spans="1:4" x14ac:dyDescent="0.2">
      <c r="A10561" s="43"/>
      <c r="C10561" s="43" t="s">
        <v>10558</v>
      </c>
      <c r="D10561" s="44" t="s">
        <v>39233</v>
      </c>
    </row>
    <row r="10562" spans="1:4" x14ac:dyDescent="0.2">
      <c r="A10562" s="43"/>
      <c r="C10562" s="43" t="s">
        <v>10559</v>
      </c>
      <c r="D10562" s="44" t="s">
        <v>39234</v>
      </c>
    </row>
    <row r="10563" spans="1:4" x14ac:dyDescent="0.2">
      <c r="A10563" s="43"/>
      <c r="C10563" s="43" t="s">
        <v>10560</v>
      </c>
      <c r="D10563" s="44" t="s">
        <v>39235</v>
      </c>
    </row>
    <row r="10564" spans="1:4" x14ac:dyDescent="0.2">
      <c r="A10564" s="43"/>
      <c r="C10564" s="43" t="s">
        <v>10561</v>
      </c>
      <c r="D10564" s="44" t="s">
        <v>39236</v>
      </c>
    </row>
    <row r="10565" spans="1:4" x14ac:dyDescent="0.2">
      <c r="A10565" s="43"/>
      <c r="C10565" s="43" t="s">
        <v>10562</v>
      </c>
      <c r="D10565" s="44" t="s">
        <v>39237</v>
      </c>
    </row>
    <row r="10566" spans="1:4" x14ac:dyDescent="0.2">
      <c r="A10566" s="43"/>
      <c r="C10566" s="43" t="s">
        <v>10563</v>
      </c>
      <c r="D10566" s="44" t="s">
        <v>39238</v>
      </c>
    </row>
    <row r="10567" spans="1:4" x14ac:dyDescent="0.2">
      <c r="A10567" s="43"/>
      <c r="C10567" s="43" t="s">
        <v>10564</v>
      </c>
      <c r="D10567" s="44" t="s">
        <v>39239</v>
      </c>
    </row>
    <row r="10568" spans="1:4" x14ac:dyDescent="0.2">
      <c r="A10568" s="43"/>
      <c r="C10568" s="43" t="s">
        <v>10565</v>
      </c>
      <c r="D10568" s="44" t="s">
        <v>39240</v>
      </c>
    </row>
    <row r="10569" spans="1:4" ht="24" x14ac:dyDescent="0.2">
      <c r="A10569" s="43" t="s">
        <v>39241</v>
      </c>
      <c r="B10569" s="26" t="s">
        <v>39242</v>
      </c>
      <c r="C10569" s="43" t="s">
        <v>10566</v>
      </c>
      <c r="D10569" s="44" t="s">
        <v>39243</v>
      </c>
    </row>
    <row r="10570" spans="1:4" x14ac:dyDescent="0.2">
      <c r="A10570" s="43"/>
      <c r="C10570" s="43" t="s">
        <v>10567</v>
      </c>
      <c r="D10570" s="44" t="s">
        <v>39244</v>
      </c>
    </row>
    <row r="10571" spans="1:4" x14ac:dyDescent="0.2">
      <c r="A10571" s="43"/>
      <c r="C10571" s="43" t="s">
        <v>10568</v>
      </c>
      <c r="D10571" s="44" t="s">
        <v>39245</v>
      </c>
    </row>
    <row r="10572" spans="1:4" x14ac:dyDescent="0.2">
      <c r="A10572" s="43"/>
      <c r="C10572" s="43" t="s">
        <v>10569</v>
      </c>
      <c r="D10572" s="44" t="s">
        <v>39246</v>
      </c>
    </row>
    <row r="10573" spans="1:4" x14ac:dyDescent="0.2">
      <c r="A10573" s="43"/>
      <c r="C10573" s="43" t="s">
        <v>10570</v>
      </c>
      <c r="D10573" s="44" t="s">
        <v>39247</v>
      </c>
    </row>
    <row r="10574" spans="1:4" x14ac:dyDescent="0.2">
      <c r="A10574" s="43"/>
      <c r="C10574" s="43" t="s">
        <v>10571</v>
      </c>
      <c r="D10574" s="44" t="s">
        <v>39248</v>
      </c>
    </row>
    <row r="10575" spans="1:4" x14ac:dyDescent="0.2">
      <c r="A10575" s="43"/>
      <c r="C10575" s="43" t="s">
        <v>10572</v>
      </c>
      <c r="D10575" s="44" t="s">
        <v>39249</v>
      </c>
    </row>
    <row r="10576" spans="1:4" x14ac:dyDescent="0.2">
      <c r="A10576" s="43"/>
      <c r="C10576" s="43" t="s">
        <v>10573</v>
      </c>
      <c r="D10576" s="44" t="s">
        <v>39250</v>
      </c>
    </row>
    <row r="10577" spans="1:4" x14ac:dyDescent="0.2">
      <c r="A10577" s="43"/>
      <c r="C10577" s="43" t="s">
        <v>10574</v>
      </c>
      <c r="D10577" s="44" t="s">
        <v>39251</v>
      </c>
    </row>
    <row r="10578" spans="1:4" x14ac:dyDescent="0.2">
      <c r="A10578" s="43"/>
      <c r="C10578" s="43" t="s">
        <v>10575</v>
      </c>
      <c r="D10578" s="44" t="s">
        <v>39252</v>
      </c>
    </row>
    <row r="10579" spans="1:4" ht="48" x14ac:dyDescent="0.2">
      <c r="A10579" s="43" t="s">
        <v>39253</v>
      </c>
      <c r="B10579" s="26" t="s">
        <v>39254</v>
      </c>
      <c r="C10579" s="43" t="s">
        <v>10576</v>
      </c>
      <c r="D10579" s="44" t="s">
        <v>39255</v>
      </c>
    </row>
    <row r="10580" spans="1:4" x14ac:dyDescent="0.2">
      <c r="A10580" s="43"/>
      <c r="C10580" s="43" t="s">
        <v>10577</v>
      </c>
      <c r="D10580" s="44" t="s">
        <v>39256</v>
      </c>
    </row>
    <row r="10581" spans="1:4" x14ac:dyDescent="0.2">
      <c r="A10581" s="43"/>
      <c r="C10581" s="43" t="s">
        <v>10578</v>
      </c>
      <c r="D10581" s="44" t="s">
        <v>39257</v>
      </c>
    </row>
    <row r="10582" spans="1:4" x14ac:dyDescent="0.2">
      <c r="A10582" s="43"/>
      <c r="C10582" s="43" t="s">
        <v>10579</v>
      </c>
      <c r="D10582" s="44" t="s">
        <v>39258</v>
      </c>
    </row>
    <row r="10583" spans="1:4" x14ac:dyDescent="0.2">
      <c r="A10583" s="43"/>
      <c r="C10583" s="43" t="s">
        <v>10580</v>
      </c>
      <c r="D10583" s="44" t="s">
        <v>39259</v>
      </c>
    </row>
    <row r="10584" spans="1:4" x14ac:dyDescent="0.2">
      <c r="A10584" s="43"/>
      <c r="C10584" s="43" t="s">
        <v>10581</v>
      </c>
      <c r="D10584" s="44" t="s">
        <v>39260</v>
      </c>
    </row>
    <row r="10585" spans="1:4" x14ac:dyDescent="0.2">
      <c r="A10585" s="43"/>
      <c r="C10585" s="43" t="s">
        <v>10582</v>
      </c>
      <c r="D10585" s="44" t="s">
        <v>39261</v>
      </c>
    </row>
    <row r="10586" spans="1:4" x14ac:dyDescent="0.2">
      <c r="A10586" s="43"/>
      <c r="C10586" s="43" t="s">
        <v>10583</v>
      </c>
      <c r="D10586" s="44" t="s">
        <v>39262</v>
      </c>
    </row>
    <row r="10587" spans="1:4" x14ac:dyDescent="0.2">
      <c r="A10587" s="43"/>
      <c r="C10587" s="43" t="s">
        <v>10584</v>
      </c>
      <c r="D10587" s="44" t="s">
        <v>39263</v>
      </c>
    </row>
    <row r="10588" spans="1:4" x14ac:dyDescent="0.2">
      <c r="A10588" s="43"/>
      <c r="C10588" s="43" t="s">
        <v>10585</v>
      </c>
      <c r="D10588" s="44" t="s">
        <v>39264</v>
      </c>
    </row>
    <row r="10589" spans="1:4" ht="24" x14ac:dyDescent="0.2">
      <c r="A10589" s="43" t="s">
        <v>39265</v>
      </c>
      <c r="B10589" s="26" t="s">
        <v>39266</v>
      </c>
      <c r="C10589" s="43" t="s">
        <v>10586</v>
      </c>
      <c r="D10589" s="44" t="s">
        <v>39267</v>
      </c>
    </row>
    <row r="10590" spans="1:4" x14ac:dyDescent="0.2">
      <c r="A10590" s="43"/>
      <c r="C10590" s="43" t="s">
        <v>10587</v>
      </c>
      <c r="D10590" s="44" t="s">
        <v>39268</v>
      </c>
    </row>
    <row r="10591" spans="1:4" x14ac:dyDescent="0.2">
      <c r="A10591" s="43"/>
      <c r="C10591" s="43" t="s">
        <v>10588</v>
      </c>
      <c r="D10591" s="44" t="s">
        <v>39269</v>
      </c>
    </row>
    <row r="10592" spans="1:4" x14ac:dyDescent="0.2">
      <c r="A10592" s="43"/>
      <c r="C10592" s="43" t="s">
        <v>10589</v>
      </c>
      <c r="D10592" s="44" t="s">
        <v>39270</v>
      </c>
    </row>
    <row r="10593" spans="1:4" x14ac:dyDescent="0.2">
      <c r="A10593" s="43"/>
      <c r="C10593" s="43" t="s">
        <v>10590</v>
      </c>
      <c r="D10593" s="44" t="s">
        <v>39271</v>
      </c>
    </row>
    <row r="10594" spans="1:4" x14ac:dyDescent="0.2">
      <c r="A10594" s="43"/>
      <c r="C10594" s="43" t="s">
        <v>10591</v>
      </c>
      <c r="D10594" s="44" t="s">
        <v>39272</v>
      </c>
    </row>
    <row r="10595" spans="1:4" x14ac:dyDescent="0.2">
      <c r="A10595" s="43"/>
      <c r="C10595" s="43" t="s">
        <v>10592</v>
      </c>
      <c r="D10595" s="44" t="s">
        <v>39273</v>
      </c>
    </row>
    <row r="10596" spans="1:4" x14ac:dyDescent="0.2">
      <c r="A10596" s="43"/>
      <c r="C10596" s="43" t="s">
        <v>10593</v>
      </c>
      <c r="D10596" s="44" t="s">
        <v>39274</v>
      </c>
    </row>
    <row r="10597" spans="1:4" x14ac:dyDescent="0.2">
      <c r="A10597" s="43"/>
      <c r="C10597" s="43" t="s">
        <v>10594</v>
      </c>
      <c r="D10597" s="44" t="s">
        <v>39275</v>
      </c>
    </row>
    <row r="10598" spans="1:4" x14ac:dyDescent="0.2">
      <c r="A10598" s="43"/>
      <c r="C10598" s="43" t="s">
        <v>10595</v>
      </c>
      <c r="D10598" s="44" t="s">
        <v>39276</v>
      </c>
    </row>
    <row r="10599" spans="1:4" ht="24" x14ac:dyDescent="0.2">
      <c r="A10599" s="43" t="s">
        <v>39277</v>
      </c>
      <c r="B10599" s="26" t="s">
        <v>39278</v>
      </c>
      <c r="C10599" s="43" t="s">
        <v>10596</v>
      </c>
      <c r="D10599" s="44" t="s">
        <v>39279</v>
      </c>
    </row>
    <row r="10600" spans="1:4" x14ac:dyDescent="0.2">
      <c r="A10600" s="43"/>
      <c r="C10600" s="43" t="s">
        <v>10597</v>
      </c>
      <c r="D10600" s="44" t="s">
        <v>39280</v>
      </c>
    </row>
    <row r="10601" spans="1:4" x14ac:dyDescent="0.2">
      <c r="A10601" s="43"/>
      <c r="C10601" s="43" t="s">
        <v>10598</v>
      </c>
      <c r="D10601" s="44" t="s">
        <v>39281</v>
      </c>
    </row>
    <row r="10602" spans="1:4" x14ac:dyDescent="0.2">
      <c r="A10602" s="43"/>
      <c r="C10602" s="43" t="s">
        <v>10599</v>
      </c>
      <c r="D10602" s="44" t="s">
        <v>39282</v>
      </c>
    </row>
    <row r="10603" spans="1:4" x14ac:dyDescent="0.2">
      <c r="A10603" s="43"/>
      <c r="C10603" s="43" t="s">
        <v>10600</v>
      </c>
      <c r="D10603" s="44" t="s">
        <v>39283</v>
      </c>
    </row>
    <row r="10604" spans="1:4" x14ac:dyDescent="0.2">
      <c r="A10604" s="43"/>
      <c r="C10604" s="43" t="s">
        <v>10601</v>
      </c>
      <c r="D10604" s="44" t="s">
        <v>39284</v>
      </c>
    </row>
    <row r="10605" spans="1:4" x14ac:dyDescent="0.2">
      <c r="A10605" s="43"/>
      <c r="C10605" s="43" t="s">
        <v>10602</v>
      </c>
      <c r="D10605" s="44" t="s">
        <v>39285</v>
      </c>
    </row>
    <row r="10606" spans="1:4" x14ac:dyDescent="0.2">
      <c r="A10606" s="43"/>
      <c r="C10606" s="43" t="s">
        <v>10603</v>
      </c>
      <c r="D10606" s="44" t="s">
        <v>39286</v>
      </c>
    </row>
    <row r="10607" spans="1:4" x14ac:dyDescent="0.2">
      <c r="A10607" s="43"/>
      <c r="C10607" s="43" t="s">
        <v>10604</v>
      </c>
      <c r="D10607" s="44" t="s">
        <v>39287</v>
      </c>
    </row>
    <row r="10608" spans="1:4" x14ac:dyDescent="0.2">
      <c r="A10608" s="43"/>
      <c r="C10608" s="43" t="s">
        <v>10605</v>
      </c>
      <c r="D10608" s="44" t="s">
        <v>39288</v>
      </c>
    </row>
    <row r="10609" spans="1:4" ht="36" x14ac:dyDescent="0.2">
      <c r="A10609" s="43" t="s">
        <v>39289</v>
      </c>
      <c r="B10609" s="26" t="s">
        <v>39290</v>
      </c>
      <c r="C10609" s="43" t="s">
        <v>10606</v>
      </c>
      <c r="D10609" s="44" t="s">
        <v>39291</v>
      </c>
    </row>
    <row r="10610" spans="1:4" x14ac:dyDescent="0.2">
      <c r="A10610" s="43"/>
      <c r="C10610" s="43" t="s">
        <v>10607</v>
      </c>
      <c r="D10610" s="44" t="s">
        <v>39292</v>
      </c>
    </row>
    <row r="10611" spans="1:4" x14ac:dyDescent="0.2">
      <c r="A10611" s="43"/>
      <c r="C10611" s="43" t="s">
        <v>10608</v>
      </c>
      <c r="D10611" s="44" t="s">
        <v>39293</v>
      </c>
    </row>
    <row r="10612" spans="1:4" x14ac:dyDescent="0.2">
      <c r="A10612" s="43"/>
      <c r="C10612" s="43" t="s">
        <v>10609</v>
      </c>
      <c r="D10612" s="44" t="s">
        <v>39294</v>
      </c>
    </row>
    <row r="10613" spans="1:4" x14ac:dyDescent="0.2">
      <c r="A10613" s="43"/>
      <c r="C10613" s="43" t="s">
        <v>10610</v>
      </c>
      <c r="D10613" s="44" t="s">
        <v>39295</v>
      </c>
    </row>
    <row r="10614" spans="1:4" x14ac:dyDescent="0.2">
      <c r="A10614" s="43"/>
      <c r="C10614" s="43" t="s">
        <v>10611</v>
      </c>
      <c r="D10614" s="44" t="s">
        <v>39296</v>
      </c>
    </row>
    <row r="10615" spans="1:4" x14ac:dyDescent="0.2">
      <c r="A10615" s="43"/>
      <c r="C10615" s="43" t="s">
        <v>10612</v>
      </c>
      <c r="D10615" s="44" t="s">
        <v>39297</v>
      </c>
    </row>
    <row r="10616" spans="1:4" x14ac:dyDescent="0.2">
      <c r="A10616" s="43"/>
      <c r="C10616" s="43" t="s">
        <v>10613</v>
      </c>
      <c r="D10616" s="44" t="s">
        <v>39298</v>
      </c>
    </row>
    <row r="10617" spans="1:4" x14ac:dyDescent="0.2">
      <c r="A10617" s="43"/>
      <c r="C10617" s="43" t="s">
        <v>10614</v>
      </c>
      <c r="D10617" s="44" t="s">
        <v>39299</v>
      </c>
    </row>
    <row r="10618" spans="1:4" x14ac:dyDescent="0.2">
      <c r="A10618" s="43"/>
      <c r="C10618" s="43" t="s">
        <v>10615</v>
      </c>
      <c r="D10618" s="44" t="s">
        <v>39300</v>
      </c>
    </row>
    <row r="10619" spans="1:4" ht="24" x14ac:dyDescent="0.2">
      <c r="A10619" s="43" t="s">
        <v>39301</v>
      </c>
      <c r="B10619" s="26" t="s">
        <v>39302</v>
      </c>
      <c r="C10619" s="43" t="s">
        <v>10616</v>
      </c>
      <c r="D10619" s="44" t="s">
        <v>39303</v>
      </c>
    </row>
    <row r="10620" spans="1:4" x14ac:dyDescent="0.2">
      <c r="A10620" s="43"/>
      <c r="C10620" s="43" t="s">
        <v>10617</v>
      </c>
      <c r="D10620" s="44" t="s">
        <v>39304</v>
      </c>
    </row>
    <row r="10621" spans="1:4" x14ac:dyDescent="0.2">
      <c r="A10621" s="43"/>
      <c r="C10621" s="43" t="s">
        <v>10618</v>
      </c>
      <c r="D10621" s="44" t="s">
        <v>39305</v>
      </c>
    </row>
    <row r="10622" spans="1:4" x14ac:dyDescent="0.2">
      <c r="A10622" s="43"/>
      <c r="C10622" s="43" t="s">
        <v>10619</v>
      </c>
      <c r="D10622" s="44" t="s">
        <v>39306</v>
      </c>
    </row>
    <row r="10623" spans="1:4" x14ac:dyDescent="0.2">
      <c r="A10623" s="43"/>
      <c r="C10623" s="43" t="s">
        <v>10620</v>
      </c>
      <c r="D10623" s="44" t="s">
        <v>39307</v>
      </c>
    </row>
    <row r="10624" spans="1:4" x14ac:dyDescent="0.2">
      <c r="A10624" s="43"/>
      <c r="C10624" s="43" t="s">
        <v>10621</v>
      </c>
      <c r="D10624" s="44" t="s">
        <v>39308</v>
      </c>
    </row>
    <row r="10625" spans="1:4" x14ac:dyDescent="0.2">
      <c r="A10625" s="43"/>
      <c r="C10625" s="43" t="s">
        <v>10622</v>
      </c>
      <c r="D10625" s="44" t="s">
        <v>39309</v>
      </c>
    </row>
    <row r="10626" spans="1:4" x14ac:dyDescent="0.2">
      <c r="A10626" s="43"/>
      <c r="C10626" s="43" t="s">
        <v>10623</v>
      </c>
      <c r="D10626" s="44" t="s">
        <v>39310</v>
      </c>
    </row>
    <row r="10627" spans="1:4" x14ac:dyDescent="0.2">
      <c r="A10627" s="43"/>
      <c r="C10627" s="43" t="s">
        <v>10624</v>
      </c>
      <c r="D10627" s="44" t="s">
        <v>39311</v>
      </c>
    </row>
    <row r="10628" spans="1:4" x14ac:dyDescent="0.2">
      <c r="A10628" s="43"/>
      <c r="C10628" s="43" t="s">
        <v>10625</v>
      </c>
      <c r="D10628" s="44" t="s">
        <v>39312</v>
      </c>
    </row>
    <row r="10629" spans="1:4" x14ac:dyDescent="0.2">
      <c r="A10629" s="43" t="s">
        <v>39313</v>
      </c>
      <c r="B10629" s="26" t="s">
        <v>39314</v>
      </c>
      <c r="C10629" s="43" t="s">
        <v>10626</v>
      </c>
      <c r="D10629" s="44" t="s">
        <v>39315</v>
      </c>
    </row>
    <row r="10630" spans="1:4" x14ac:dyDescent="0.2">
      <c r="A10630" s="43"/>
      <c r="C10630" s="43" t="s">
        <v>10627</v>
      </c>
      <c r="D10630" s="44" t="s">
        <v>39316</v>
      </c>
    </row>
    <row r="10631" spans="1:4" x14ac:dyDescent="0.2">
      <c r="A10631" s="43"/>
      <c r="C10631" s="43" t="s">
        <v>10628</v>
      </c>
      <c r="D10631" s="44" t="s">
        <v>39317</v>
      </c>
    </row>
    <row r="10632" spans="1:4" x14ac:dyDescent="0.2">
      <c r="A10632" s="43"/>
      <c r="C10632" s="43" t="s">
        <v>10629</v>
      </c>
      <c r="D10632" s="44" t="s">
        <v>39318</v>
      </c>
    </row>
    <row r="10633" spans="1:4" x14ac:dyDescent="0.2">
      <c r="A10633" s="43"/>
      <c r="C10633" s="43" t="s">
        <v>10630</v>
      </c>
      <c r="D10633" s="44" t="s">
        <v>39319</v>
      </c>
    </row>
    <row r="10634" spans="1:4" x14ac:dyDescent="0.2">
      <c r="A10634" s="43"/>
      <c r="C10634" s="43" t="s">
        <v>10631</v>
      </c>
      <c r="D10634" s="44" t="s">
        <v>39320</v>
      </c>
    </row>
    <row r="10635" spans="1:4" x14ac:dyDescent="0.2">
      <c r="A10635" s="43"/>
      <c r="C10635" s="43" t="s">
        <v>10632</v>
      </c>
      <c r="D10635" s="44" t="s">
        <v>39321</v>
      </c>
    </row>
    <row r="10636" spans="1:4" x14ac:dyDescent="0.2">
      <c r="A10636" s="43"/>
      <c r="C10636" s="43" t="s">
        <v>10633</v>
      </c>
      <c r="D10636" s="44" t="s">
        <v>39322</v>
      </c>
    </row>
    <row r="10637" spans="1:4" x14ac:dyDescent="0.2">
      <c r="A10637" s="43"/>
      <c r="C10637" s="43" t="s">
        <v>10634</v>
      </c>
      <c r="D10637" s="44" t="s">
        <v>39323</v>
      </c>
    </row>
    <row r="10638" spans="1:4" x14ac:dyDescent="0.2">
      <c r="A10638" s="43"/>
      <c r="C10638" s="43" t="s">
        <v>10635</v>
      </c>
      <c r="D10638" s="44" t="s">
        <v>39324</v>
      </c>
    </row>
    <row r="10639" spans="1:4" ht="24" x14ac:dyDescent="0.2">
      <c r="A10639" s="43" t="s">
        <v>39325</v>
      </c>
      <c r="B10639" s="26" t="s">
        <v>39326</v>
      </c>
      <c r="C10639" s="43" t="s">
        <v>10636</v>
      </c>
      <c r="D10639" s="44" t="s">
        <v>39327</v>
      </c>
    </row>
    <row r="10640" spans="1:4" x14ac:dyDescent="0.2">
      <c r="A10640" s="43"/>
      <c r="C10640" s="43" t="s">
        <v>10637</v>
      </c>
      <c r="D10640" s="44" t="s">
        <v>39328</v>
      </c>
    </row>
    <row r="10641" spans="1:4" x14ac:dyDescent="0.2">
      <c r="A10641" s="43"/>
      <c r="C10641" s="43" t="s">
        <v>10638</v>
      </c>
      <c r="D10641" s="44" t="s">
        <v>39329</v>
      </c>
    </row>
    <row r="10642" spans="1:4" x14ac:dyDescent="0.2">
      <c r="A10642" s="43"/>
      <c r="C10642" s="43" t="s">
        <v>10639</v>
      </c>
      <c r="D10642" s="44" t="s">
        <v>39330</v>
      </c>
    </row>
    <row r="10643" spans="1:4" x14ac:dyDescent="0.2">
      <c r="A10643" s="43"/>
      <c r="C10643" s="43" t="s">
        <v>10640</v>
      </c>
      <c r="D10643" s="44" t="s">
        <v>39331</v>
      </c>
    </row>
    <row r="10644" spans="1:4" x14ac:dyDescent="0.2">
      <c r="A10644" s="43"/>
      <c r="C10644" s="43" t="s">
        <v>10641</v>
      </c>
      <c r="D10644" s="44" t="s">
        <v>39332</v>
      </c>
    </row>
    <row r="10645" spans="1:4" x14ac:dyDescent="0.2">
      <c r="A10645" s="43"/>
      <c r="C10645" s="43" t="s">
        <v>10642</v>
      </c>
      <c r="D10645" s="44" t="s">
        <v>39333</v>
      </c>
    </row>
    <row r="10646" spans="1:4" x14ac:dyDescent="0.2">
      <c r="A10646" s="43"/>
      <c r="C10646" s="43" t="s">
        <v>10643</v>
      </c>
      <c r="D10646" s="44" t="s">
        <v>39334</v>
      </c>
    </row>
    <row r="10647" spans="1:4" x14ac:dyDescent="0.2">
      <c r="A10647" s="43"/>
      <c r="C10647" s="43" t="s">
        <v>10644</v>
      </c>
      <c r="D10647" s="44" t="s">
        <v>39335</v>
      </c>
    </row>
    <row r="10648" spans="1:4" x14ac:dyDescent="0.2">
      <c r="A10648" s="43"/>
      <c r="C10648" s="43" t="s">
        <v>10645</v>
      </c>
      <c r="D10648" s="44" t="s">
        <v>39336</v>
      </c>
    </row>
    <row r="10649" spans="1:4" x14ac:dyDescent="0.2">
      <c r="A10649" s="43" t="s">
        <v>39337</v>
      </c>
      <c r="B10649" s="26" t="s">
        <v>39338</v>
      </c>
      <c r="C10649" s="43" t="s">
        <v>10646</v>
      </c>
      <c r="D10649" s="44" t="s">
        <v>39339</v>
      </c>
    </row>
    <row r="10650" spans="1:4" x14ac:dyDescent="0.2">
      <c r="A10650" s="43"/>
      <c r="C10650" s="43" t="s">
        <v>10647</v>
      </c>
      <c r="D10650" s="44" t="s">
        <v>39340</v>
      </c>
    </row>
    <row r="10651" spans="1:4" x14ac:dyDescent="0.2">
      <c r="A10651" s="43"/>
      <c r="C10651" s="43" t="s">
        <v>10648</v>
      </c>
      <c r="D10651" s="44" t="s">
        <v>39341</v>
      </c>
    </row>
    <row r="10652" spans="1:4" x14ac:dyDescent="0.2">
      <c r="A10652" s="43"/>
      <c r="C10652" s="43" t="s">
        <v>10649</v>
      </c>
      <c r="D10652" s="44" t="s">
        <v>39342</v>
      </c>
    </row>
    <row r="10653" spans="1:4" x14ac:dyDescent="0.2">
      <c r="A10653" s="43"/>
      <c r="C10653" s="43" t="s">
        <v>10650</v>
      </c>
      <c r="D10653" s="44" t="s">
        <v>39343</v>
      </c>
    </row>
    <row r="10654" spans="1:4" x14ac:dyDescent="0.2">
      <c r="A10654" s="43"/>
      <c r="C10654" s="43" t="s">
        <v>10651</v>
      </c>
      <c r="D10654" s="44" t="s">
        <v>39344</v>
      </c>
    </row>
    <row r="10655" spans="1:4" x14ac:dyDescent="0.2">
      <c r="A10655" s="43"/>
      <c r="C10655" s="43" t="s">
        <v>10652</v>
      </c>
      <c r="D10655" s="44" t="s">
        <v>39345</v>
      </c>
    </row>
    <row r="10656" spans="1:4" x14ac:dyDescent="0.2">
      <c r="A10656" s="43"/>
      <c r="C10656" s="43" t="s">
        <v>10653</v>
      </c>
      <c r="D10656" s="44" t="s">
        <v>39346</v>
      </c>
    </row>
    <row r="10657" spans="1:4" x14ac:dyDescent="0.2">
      <c r="A10657" s="43"/>
      <c r="C10657" s="43" t="s">
        <v>10654</v>
      </c>
      <c r="D10657" s="44" t="s">
        <v>39347</v>
      </c>
    </row>
    <row r="10658" spans="1:4" x14ac:dyDescent="0.2">
      <c r="A10658" s="43"/>
      <c r="C10658" s="43" t="s">
        <v>10655</v>
      </c>
      <c r="D10658" s="44" t="s">
        <v>39348</v>
      </c>
    </row>
    <row r="10659" spans="1:4" x14ac:dyDescent="0.2">
      <c r="A10659" s="43" t="s">
        <v>39349</v>
      </c>
      <c r="B10659" s="26" t="s">
        <v>39350</v>
      </c>
      <c r="C10659" s="43" t="s">
        <v>10656</v>
      </c>
      <c r="D10659" s="44" t="s">
        <v>39351</v>
      </c>
    </row>
    <row r="10660" spans="1:4" x14ac:dyDescent="0.2">
      <c r="A10660" s="43"/>
      <c r="C10660" s="43" t="s">
        <v>10657</v>
      </c>
      <c r="D10660" s="44" t="s">
        <v>39352</v>
      </c>
    </row>
    <row r="10661" spans="1:4" x14ac:dyDescent="0.2">
      <c r="A10661" s="43"/>
      <c r="C10661" s="43" t="s">
        <v>10658</v>
      </c>
      <c r="D10661" s="44" t="s">
        <v>39353</v>
      </c>
    </row>
    <row r="10662" spans="1:4" x14ac:dyDescent="0.2">
      <c r="A10662" s="43"/>
      <c r="C10662" s="43" t="s">
        <v>10659</v>
      </c>
      <c r="D10662" s="44" t="s">
        <v>39354</v>
      </c>
    </row>
    <row r="10663" spans="1:4" x14ac:dyDescent="0.2">
      <c r="A10663" s="43"/>
      <c r="C10663" s="43" t="s">
        <v>10660</v>
      </c>
      <c r="D10663" s="44" t="s">
        <v>39355</v>
      </c>
    </row>
    <row r="10664" spans="1:4" x14ac:dyDescent="0.2">
      <c r="A10664" s="43"/>
      <c r="C10664" s="43" t="s">
        <v>10661</v>
      </c>
      <c r="D10664" s="44" t="s">
        <v>39356</v>
      </c>
    </row>
    <row r="10665" spans="1:4" x14ac:dyDescent="0.2">
      <c r="A10665" s="43"/>
      <c r="C10665" s="43" t="s">
        <v>10662</v>
      </c>
      <c r="D10665" s="44" t="s">
        <v>39357</v>
      </c>
    </row>
    <row r="10666" spans="1:4" x14ac:dyDescent="0.2">
      <c r="A10666" s="43"/>
      <c r="C10666" s="43" t="s">
        <v>10663</v>
      </c>
      <c r="D10666" s="44" t="s">
        <v>39358</v>
      </c>
    </row>
    <row r="10667" spans="1:4" x14ac:dyDescent="0.2">
      <c r="A10667" s="43"/>
      <c r="C10667" s="43" t="s">
        <v>10664</v>
      </c>
      <c r="D10667" s="44" t="s">
        <v>39359</v>
      </c>
    </row>
    <row r="10668" spans="1:4" x14ac:dyDescent="0.2">
      <c r="A10668" s="43"/>
      <c r="C10668" s="43" t="s">
        <v>10665</v>
      </c>
      <c r="D10668" s="44" t="s">
        <v>39360</v>
      </c>
    </row>
    <row r="10669" spans="1:4" x14ac:dyDescent="0.2">
      <c r="A10669" s="43" t="s">
        <v>39361</v>
      </c>
      <c r="B10669" s="26" t="s">
        <v>39362</v>
      </c>
      <c r="C10669" s="43" t="s">
        <v>10666</v>
      </c>
      <c r="D10669" s="44" t="s">
        <v>39363</v>
      </c>
    </row>
    <row r="10670" spans="1:4" x14ac:dyDescent="0.2">
      <c r="A10670" s="43"/>
      <c r="C10670" s="43" t="s">
        <v>10667</v>
      </c>
      <c r="D10670" s="44" t="s">
        <v>39364</v>
      </c>
    </row>
    <row r="10671" spans="1:4" x14ac:dyDescent="0.2">
      <c r="A10671" s="43"/>
      <c r="C10671" s="43" t="s">
        <v>10668</v>
      </c>
      <c r="D10671" s="44" t="s">
        <v>39365</v>
      </c>
    </row>
    <row r="10672" spans="1:4" x14ac:dyDescent="0.2">
      <c r="A10672" s="43"/>
      <c r="C10672" s="43" t="s">
        <v>10669</v>
      </c>
      <c r="D10672" s="44" t="s">
        <v>39366</v>
      </c>
    </row>
    <row r="10673" spans="1:4" x14ac:dyDescent="0.2">
      <c r="A10673" s="43"/>
      <c r="C10673" s="43" t="s">
        <v>10670</v>
      </c>
      <c r="D10673" s="44" t="s">
        <v>39367</v>
      </c>
    </row>
    <row r="10674" spans="1:4" x14ac:dyDescent="0.2">
      <c r="A10674" s="43"/>
      <c r="C10674" s="43" t="s">
        <v>10671</v>
      </c>
      <c r="D10674" s="44" t="s">
        <v>39368</v>
      </c>
    </row>
    <row r="10675" spans="1:4" x14ac:dyDescent="0.2">
      <c r="A10675" s="43"/>
      <c r="C10675" s="43" t="s">
        <v>10672</v>
      </c>
      <c r="D10675" s="44" t="s">
        <v>39369</v>
      </c>
    </row>
    <row r="10676" spans="1:4" x14ac:dyDescent="0.2">
      <c r="A10676" s="43"/>
      <c r="C10676" s="43" t="s">
        <v>10673</v>
      </c>
      <c r="D10676" s="44" t="s">
        <v>39370</v>
      </c>
    </row>
    <row r="10677" spans="1:4" x14ac:dyDescent="0.2">
      <c r="A10677" s="43"/>
      <c r="C10677" s="43" t="s">
        <v>10674</v>
      </c>
      <c r="D10677" s="44" t="s">
        <v>39371</v>
      </c>
    </row>
    <row r="10678" spans="1:4" x14ac:dyDescent="0.2">
      <c r="A10678" s="43"/>
      <c r="C10678" s="43" t="s">
        <v>10675</v>
      </c>
      <c r="D10678" s="44" t="s">
        <v>39372</v>
      </c>
    </row>
    <row r="10679" spans="1:4" ht="24" x14ac:dyDescent="0.2">
      <c r="A10679" s="43" t="s">
        <v>39373</v>
      </c>
      <c r="B10679" s="26" t="s">
        <v>39374</v>
      </c>
      <c r="C10679" s="43" t="s">
        <v>10676</v>
      </c>
      <c r="D10679" s="44" t="s">
        <v>39375</v>
      </c>
    </row>
    <row r="10680" spans="1:4" x14ac:dyDescent="0.2">
      <c r="A10680" s="43"/>
      <c r="C10680" s="43" t="s">
        <v>10677</v>
      </c>
      <c r="D10680" s="44" t="s">
        <v>39376</v>
      </c>
    </row>
    <row r="10681" spans="1:4" x14ac:dyDescent="0.2">
      <c r="A10681" s="43"/>
      <c r="C10681" s="43" t="s">
        <v>10678</v>
      </c>
      <c r="D10681" s="44" t="s">
        <v>39377</v>
      </c>
    </row>
    <row r="10682" spans="1:4" x14ac:dyDescent="0.2">
      <c r="A10682" s="43"/>
      <c r="C10682" s="43" t="s">
        <v>10679</v>
      </c>
      <c r="D10682" s="44" t="s">
        <v>39378</v>
      </c>
    </row>
    <row r="10683" spans="1:4" x14ac:dyDescent="0.2">
      <c r="A10683" s="43"/>
      <c r="C10683" s="43" t="s">
        <v>10680</v>
      </c>
      <c r="D10683" s="44" t="s">
        <v>39379</v>
      </c>
    </row>
    <row r="10684" spans="1:4" x14ac:dyDescent="0.2">
      <c r="A10684" s="43"/>
      <c r="C10684" s="43" t="s">
        <v>10681</v>
      </c>
      <c r="D10684" s="44" t="s">
        <v>39380</v>
      </c>
    </row>
    <row r="10685" spans="1:4" x14ac:dyDescent="0.2">
      <c r="A10685" s="43"/>
      <c r="C10685" s="43" t="s">
        <v>10682</v>
      </c>
      <c r="D10685" s="44" t="s">
        <v>39381</v>
      </c>
    </row>
    <row r="10686" spans="1:4" x14ac:dyDescent="0.2">
      <c r="A10686" s="43"/>
      <c r="C10686" s="43" t="s">
        <v>10683</v>
      </c>
      <c r="D10686" s="44" t="s">
        <v>39382</v>
      </c>
    </row>
    <row r="10687" spans="1:4" x14ac:dyDescent="0.2">
      <c r="A10687" s="43"/>
      <c r="C10687" s="43" t="s">
        <v>10684</v>
      </c>
      <c r="D10687" s="44" t="s">
        <v>39383</v>
      </c>
    </row>
    <row r="10688" spans="1:4" x14ac:dyDescent="0.2">
      <c r="A10688" s="43"/>
      <c r="C10688" s="43" t="s">
        <v>10685</v>
      </c>
      <c r="D10688" s="44" t="s">
        <v>39384</v>
      </c>
    </row>
    <row r="10689" spans="1:4" x14ac:dyDescent="0.2">
      <c r="A10689" s="43" t="s">
        <v>39385</v>
      </c>
      <c r="B10689" s="26" t="s">
        <v>39386</v>
      </c>
      <c r="C10689" s="43" t="s">
        <v>10686</v>
      </c>
      <c r="D10689" s="44" t="s">
        <v>39387</v>
      </c>
    </row>
    <row r="10690" spans="1:4" x14ac:dyDescent="0.2">
      <c r="A10690" s="43"/>
      <c r="C10690" s="43" t="s">
        <v>10687</v>
      </c>
      <c r="D10690" s="44" t="s">
        <v>39388</v>
      </c>
    </row>
    <row r="10691" spans="1:4" x14ac:dyDescent="0.2">
      <c r="A10691" s="43"/>
      <c r="C10691" s="43" t="s">
        <v>10688</v>
      </c>
      <c r="D10691" s="44" t="s">
        <v>39389</v>
      </c>
    </row>
    <row r="10692" spans="1:4" x14ac:dyDescent="0.2">
      <c r="A10692" s="43"/>
      <c r="C10692" s="43" t="s">
        <v>10689</v>
      </c>
      <c r="D10692" s="44" t="s">
        <v>39390</v>
      </c>
    </row>
    <row r="10693" spans="1:4" x14ac:dyDescent="0.2">
      <c r="A10693" s="43"/>
      <c r="C10693" s="43" t="s">
        <v>10690</v>
      </c>
      <c r="D10693" s="44" t="s">
        <v>39391</v>
      </c>
    </row>
    <row r="10694" spans="1:4" x14ac:dyDescent="0.2">
      <c r="A10694" s="43"/>
      <c r="C10694" s="43" t="s">
        <v>10691</v>
      </c>
      <c r="D10694" s="44" t="s">
        <v>39392</v>
      </c>
    </row>
    <row r="10695" spans="1:4" x14ac:dyDescent="0.2">
      <c r="A10695" s="43"/>
      <c r="C10695" s="43" t="s">
        <v>10692</v>
      </c>
      <c r="D10695" s="44" t="s">
        <v>39393</v>
      </c>
    </row>
    <row r="10696" spans="1:4" x14ac:dyDescent="0.2">
      <c r="A10696" s="43"/>
      <c r="C10696" s="43" t="s">
        <v>10693</v>
      </c>
      <c r="D10696" s="44" t="s">
        <v>39394</v>
      </c>
    </row>
    <row r="10697" spans="1:4" x14ac:dyDescent="0.2">
      <c r="A10697" s="43"/>
      <c r="C10697" s="43" t="s">
        <v>10694</v>
      </c>
      <c r="D10697" s="44" t="s">
        <v>39395</v>
      </c>
    </row>
    <row r="10698" spans="1:4" x14ac:dyDescent="0.2">
      <c r="A10698" s="43"/>
      <c r="C10698" s="43" t="s">
        <v>10695</v>
      </c>
      <c r="D10698" s="44" t="s">
        <v>39396</v>
      </c>
    </row>
    <row r="10699" spans="1:4" ht="48" x14ac:dyDescent="0.2">
      <c r="A10699" s="43" t="s">
        <v>39397</v>
      </c>
      <c r="B10699" s="26" t="s">
        <v>39398</v>
      </c>
      <c r="C10699" s="43" t="s">
        <v>10696</v>
      </c>
      <c r="D10699" s="44" t="s">
        <v>39399</v>
      </c>
    </row>
    <row r="10700" spans="1:4" x14ac:dyDescent="0.2">
      <c r="A10700" s="43"/>
      <c r="C10700" s="43" t="s">
        <v>10697</v>
      </c>
      <c r="D10700" s="44" t="s">
        <v>39400</v>
      </c>
    </row>
    <row r="10701" spans="1:4" x14ac:dyDescent="0.2">
      <c r="A10701" s="43"/>
      <c r="C10701" s="43" t="s">
        <v>10698</v>
      </c>
      <c r="D10701" s="44" t="s">
        <v>39401</v>
      </c>
    </row>
    <row r="10702" spans="1:4" x14ac:dyDescent="0.2">
      <c r="A10702" s="43"/>
      <c r="C10702" s="43" t="s">
        <v>10699</v>
      </c>
      <c r="D10702" s="44" t="s">
        <v>39402</v>
      </c>
    </row>
    <row r="10703" spans="1:4" x14ac:dyDescent="0.2">
      <c r="A10703" s="43"/>
      <c r="C10703" s="43" t="s">
        <v>10700</v>
      </c>
      <c r="D10703" s="44" t="s">
        <v>39403</v>
      </c>
    </row>
    <row r="10704" spans="1:4" x14ac:dyDescent="0.2">
      <c r="A10704" s="43"/>
      <c r="C10704" s="43" t="s">
        <v>10701</v>
      </c>
      <c r="D10704" s="44" t="s">
        <v>39404</v>
      </c>
    </row>
    <row r="10705" spans="1:4" x14ac:dyDescent="0.2">
      <c r="A10705" s="43"/>
      <c r="C10705" s="43" t="s">
        <v>10702</v>
      </c>
      <c r="D10705" s="44" t="s">
        <v>39405</v>
      </c>
    </row>
    <row r="10706" spans="1:4" x14ac:dyDescent="0.2">
      <c r="A10706" s="43"/>
      <c r="C10706" s="43" t="s">
        <v>10703</v>
      </c>
      <c r="D10706" s="44" t="s">
        <v>39406</v>
      </c>
    </row>
    <row r="10707" spans="1:4" x14ac:dyDescent="0.2">
      <c r="A10707" s="43"/>
      <c r="C10707" s="43" t="s">
        <v>10704</v>
      </c>
      <c r="D10707" s="44" t="s">
        <v>39407</v>
      </c>
    </row>
    <row r="10708" spans="1:4" x14ac:dyDescent="0.2">
      <c r="A10708" s="43"/>
      <c r="C10708" s="43" t="s">
        <v>10705</v>
      </c>
      <c r="D10708" s="44" t="s">
        <v>39408</v>
      </c>
    </row>
    <row r="10709" spans="1:4" ht="72" x14ac:dyDescent="0.2">
      <c r="A10709" s="43" t="s">
        <v>39409</v>
      </c>
      <c r="B10709" s="26" t="s">
        <v>39410</v>
      </c>
      <c r="C10709" s="43" t="s">
        <v>10706</v>
      </c>
      <c r="D10709" s="44" t="s">
        <v>39411</v>
      </c>
    </row>
    <row r="10710" spans="1:4" x14ac:dyDescent="0.2">
      <c r="A10710" s="43"/>
      <c r="C10710" s="43" t="s">
        <v>10707</v>
      </c>
      <c r="D10710" s="44" t="s">
        <v>39412</v>
      </c>
    </row>
    <row r="10711" spans="1:4" x14ac:dyDescent="0.2">
      <c r="A10711" s="43"/>
      <c r="C10711" s="43" t="s">
        <v>10708</v>
      </c>
      <c r="D10711" s="44" t="s">
        <v>39413</v>
      </c>
    </row>
    <row r="10712" spans="1:4" x14ac:dyDescent="0.2">
      <c r="A10712" s="43"/>
      <c r="C10712" s="43" t="s">
        <v>10709</v>
      </c>
      <c r="D10712" s="44" t="s">
        <v>39414</v>
      </c>
    </row>
    <row r="10713" spans="1:4" x14ac:dyDescent="0.2">
      <c r="A10713" s="43"/>
      <c r="C10713" s="43" t="s">
        <v>10710</v>
      </c>
      <c r="D10713" s="44" t="s">
        <v>39415</v>
      </c>
    </row>
    <row r="10714" spans="1:4" x14ac:dyDescent="0.2">
      <c r="A10714" s="43"/>
      <c r="C10714" s="43" t="s">
        <v>10711</v>
      </c>
      <c r="D10714" s="44" t="s">
        <v>39416</v>
      </c>
    </row>
    <row r="10715" spans="1:4" x14ac:dyDescent="0.2">
      <c r="A10715" s="43"/>
      <c r="C10715" s="43" t="s">
        <v>10712</v>
      </c>
      <c r="D10715" s="44" t="s">
        <v>39417</v>
      </c>
    </row>
    <row r="10716" spans="1:4" x14ac:dyDescent="0.2">
      <c r="A10716" s="43"/>
      <c r="C10716" s="43" t="s">
        <v>10713</v>
      </c>
      <c r="D10716" s="44" t="s">
        <v>39418</v>
      </c>
    </row>
    <row r="10717" spans="1:4" x14ac:dyDescent="0.2">
      <c r="A10717" s="43"/>
      <c r="C10717" s="43" t="s">
        <v>10714</v>
      </c>
      <c r="D10717" s="44" t="s">
        <v>39419</v>
      </c>
    </row>
    <row r="10718" spans="1:4" x14ac:dyDescent="0.2">
      <c r="A10718" s="43"/>
      <c r="C10718" s="43" t="s">
        <v>10715</v>
      </c>
      <c r="D10718" s="44" t="s">
        <v>39420</v>
      </c>
    </row>
    <row r="10719" spans="1:4" ht="60" x14ac:dyDescent="0.2">
      <c r="A10719" s="43" t="s">
        <v>39421</v>
      </c>
      <c r="B10719" s="26" t="s">
        <v>39422</v>
      </c>
      <c r="C10719" s="43" t="s">
        <v>10716</v>
      </c>
      <c r="D10719" s="44" t="s">
        <v>39423</v>
      </c>
    </row>
    <row r="10720" spans="1:4" x14ac:dyDescent="0.2">
      <c r="A10720" s="43"/>
      <c r="C10720" s="43" t="s">
        <v>10717</v>
      </c>
      <c r="D10720" s="44" t="s">
        <v>39424</v>
      </c>
    </row>
    <row r="10721" spans="1:4" x14ac:dyDescent="0.2">
      <c r="A10721" s="43"/>
      <c r="C10721" s="43" t="s">
        <v>10718</v>
      </c>
      <c r="D10721" s="44" t="s">
        <v>39425</v>
      </c>
    </row>
    <row r="10722" spans="1:4" x14ac:dyDescent="0.2">
      <c r="A10722" s="43"/>
      <c r="C10722" s="43" t="s">
        <v>10719</v>
      </c>
      <c r="D10722" s="44" t="s">
        <v>39426</v>
      </c>
    </row>
    <row r="10723" spans="1:4" x14ac:dyDescent="0.2">
      <c r="A10723" s="43"/>
      <c r="C10723" s="43" t="s">
        <v>10720</v>
      </c>
      <c r="D10723" s="44" t="s">
        <v>39427</v>
      </c>
    </row>
    <row r="10724" spans="1:4" x14ac:dyDescent="0.2">
      <c r="A10724" s="43"/>
      <c r="C10724" s="43" t="s">
        <v>10721</v>
      </c>
      <c r="D10724" s="44" t="s">
        <v>39428</v>
      </c>
    </row>
    <row r="10725" spans="1:4" x14ac:dyDescent="0.2">
      <c r="A10725" s="43"/>
      <c r="C10725" s="43" t="s">
        <v>10722</v>
      </c>
      <c r="D10725" s="44" t="s">
        <v>39429</v>
      </c>
    </row>
    <row r="10726" spans="1:4" x14ac:dyDescent="0.2">
      <c r="A10726" s="43"/>
      <c r="C10726" s="43" t="s">
        <v>10723</v>
      </c>
      <c r="D10726" s="44" t="s">
        <v>39430</v>
      </c>
    </row>
    <row r="10727" spans="1:4" x14ac:dyDescent="0.2">
      <c r="A10727" s="43"/>
      <c r="C10727" s="43" t="s">
        <v>10724</v>
      </c>
      <c r="D10727" s="44" t="s">
        <v>39431</v>
      </c>
    </row>
    <row r="10728" spans="1:4" x14ac:dyDescent="0.2">
      <c r="A10728" s="43"/>
      <c r="C10728" s="43" t="s">
        <v>10725</v>
      </c>
      <c r="D10728" s="44" t="s">
        <v>39432</v>
      </c>
    </row>
    <row r="10729" spans="1:4" ht="48" x14ac:dyDescent="0.2">
      <c r="A10729" s="43" t="s">
        <v>39433</v>
      </c>
      <c r="B10729" s="26" t="s">
        <v>39434</v>
      </c>
      <c r="C10729" s="43" t="s">
        <v>10726</v>
      </c>
      <c r="D10729" s="44" t="s">
        <v>39435</v>
      </c>
    </row>
    <row r="10730" spans="1:4" x14ac:dyDescent="0.2">
      <c r="A10730" s="43"/>
      <c r="C10730" s="43" t="s">
        <v>10727</v>
      </c>
      <c r="D10730" s="44" t="s">
        <v>39436</v>
      </c>
    </row>
    <row r="10731" spans="1:4" x14ac:dyDescent="0.2">
      <c r="A10731" s="43"/>
      <c r="C10731" s="43" t="s">
        <v>10728</v>
      </c>
      <c r="D10731" s="44" t="s">
        <v>39437</v>
      </c>
    </row>
    <row r="10732" spans="1:4" x14ac:dyDescent="0.2">
      <c r="A10732" s="43"/>
      <c r="C10732" s="43" t="s">
        <v>10729</v>
      </c>
      <c r="D10732" s="44" t="s">
        <v>39438</v>
      </c>
    </row>
    <row r="10733" spans="1:4" x14ac:dyDescent="0.2">
      <c r="A10733" s="43"/>
      <c r="C10733" s="43" t="s">
        <v>10730</v>
      </c>
      <c r="D10733" s="44" t="s">
        <v>39439</v>
      </c>
    </row>
    <row r="10734" spans="1:4" x14ac:dyDescent="0.2">
      <c r="A10734" s="43"/>
      <c r="C10734" s="43" t="s">
        <v>10731</v>
      </c>
      <c r="D10734" s="44" t="s">
        <v>39440</v>
      </c>
    </row>
    <row r="10735" spans="1:4" x14ac:dyDescent="0.2">
      <c r="A10735" s="43"/>
      <c r="C10735" s="43" t="s">
        <v>10732</v>
      </c>
      <c r="D10735" s="44" t="s">
        <v>39441</v>
      </c>
    </row>
    <row r="10736" spans="1:4" x14ac:dyDescent="0.2">
      <c r="A10736" s="43"/>
      <c r="C10736" s="43" t="s">
        <v>10733</v>
      </c>
      <c r="D10736" s="44" t="s">
        <v>39442</v>
      </c>
    </row>
    <row r="10737" spans="1:4" x14ac:dyDescent="0.2">
      <c r="A10737" s="43"/>
      <c r="C10737" s="43" t="s">
        <v>10734</v>
      </c>
      <c r="D10737" s="44" t="s">
        <v>39443</v>
      </c>
    </row>
    <row r="10738" spans="1:4" x14ac:dyDescent="0.2">
      <c r="A10738" s="43"/>
      <c r="C10738" s="43" t="s">
        <v>10735</v>
      </c>
      <c r="D10738" s="44" t="s">
        <v>39444</v>
      </c>
    </row>
    <row r="10739" spans="1:4" ht="48" x14ac:dyDescent="0.2">
      <c r="A10739" s="43" t="s">
        <v>39445</v>
      </c>
      <c r="B10739" s="26" t="s">
        <v>39446</v>
      </c>
      <c r="C10739" s="43" t="s">
        <v>10736</v>
      </c>
      <c r="D10739" s="44" t="s">
        <v>39447</v>
      </c>
    </row>
    <row r="10740" spans="1:4" x14ac:dyDescent="0.2">
      <c r="A10740" s="43"/>
      <c r="C10740" s="43" t="s">
        <v>10737</v>
      </c>
      <c r="D10740" s="44" t="s">
        <v>39448</v>
      </c>
    </row>
    <row r="10741" spans="1:4" x14ac:dyDescent="0.2">
      <c r="A10741" s="43"/>
      <c r="C10741" s="43" t="s">
        <v>10738</v>
      </c>
      <c r="D10741" s="44" t="s">
        <v>39449</v>
      </c>
    </row>
    <row r="10742" spans="1:4" x14ac:dyDescent="0.2">
      <c r="A10742" s="43"/>
      <c r="C10742" s="43" t="s">
        <v>10739</v>
      </c>
      <c r="D10742" s="44" t="s">
        <v>39450</v>
      </c>
    </row>
    <row r="10743" spans="1:4" x14ac:dyDescent="0.2">
      <c r="A10743" s="43"/>
      <c r="C10743" s="43" t="s">
        <v>10740</v>
      </c>
      <c r="D10743" s="44" t="s">
        <v>39451</v>
      </c>
    </row>
    <row r="10744" spans="1:4" x14ac:dyDescent="0.2">
      <c r="A10744" s="43"/>
      <c r="C10744" s="43" t="s">
        <v>10741</v>
      </c>
      <c r="D10744" s="44" t="s">
        <v>39452</v>
      </c>
    </row>
    <row r="10745" spans="1:4" x14ac:dyDescent="0.2">
      <c r="A10745" s="43"/>
      <c r="C10745" s="43" t="s">
        <v>10742</v>
      </c>
      <c r="D10745" s="44" t="s">
        <v>39453</v>
      </c>
    </row>
    <row r="10746" spans="1:4" x14ac:dyDescent="0.2">
      <c r="A10746" s="43"/>
      <c r="C10746" s="43" t="s">
        <v>10743</v>
      </c>
      <c r="D10746" s="44" t="s">
        <v>39454</v>
      </c>
    </row>
    <row r="10747" spans="1:4" x14ac:dyDescent="0.2">
      <c r="A10747" s="43"/>
      <c r="C10747" s="43" t="s">
        <v>10744</v>
      </c>
      <c r="D10747" s="44" t="s">
        <v>39455</v>
      </c>
    </row>
    <row r="10748" spans="1:4" x14ac:dyDescent="0.2">
      <c r="A10748" s="43"/>
      <c r="C10748" s="43" t="s">
        <v>10745</v>
      </c>
      <c r="D10748" s="44" t="s">
        <v>39456</v>
      </c>
    </row>
    <row r="10749" spans="1:4" ht="24" x14ac:dyDescent="0.2">
      <c r="A10749" s="43" t="s">
        <v>39457</v>
      </c>
      <c r="B10749" s="26" t="s">
        <v>39458</v>
      </c>
      <c r="C10749" s="43" t="s">
        <v>10746</v>
      </c>
      <c r="D10749" s="44" t="s">
        <v>39459</v>
      </c>
    </row>
    <row r="10750" spans="1:4" x14ac:dyDescent="0.2">
      <c r="A10750" s="43"/>
      <c r="C10750" s="43" t="s">
        <v>10747</v>
      </c>
      <c r="D10750" s="44" t="s">
        <v>39460</v>
      </c>
    </row>
    <row r="10751" spans="1:4" x14ac:dyDescent="0.2">
      <c r="A10751" s="43"/>
      <c r="C10751" s="43" t="s">
        <v>10748</v>
      </c>
      <c r="D10751" s="44" t="s">
        <v>39461</v>
      </c>
    </row>
    <row r="10752" spans="1:4" x14ac:dyDescent="0.2">
      <c r="A10752" s="43"/>
      <c r="C10752" s="43" t="s">
        <v>10749</v>
      </c>
      <c r="D10752" s="44" t="s">
        <v>39462</v>
      </c>
    </row>
    <row r="10753" spans="1:4" x14ac:dyDescent="0.2">
      <c r="A10753" s="43"/>
      <c r="C10753" s="43" t="s">
        <v>10750</v>
      </c>
      <c r="D10753" s="44" t="s">
        <v>39463</v>
      </c>
    </row>
    <row r="10754" spans="1:4" x14ac:dyDescent="0.2">
      <c r="A10754" s="43"/>
      <c r="C10754" s="43" t="s">
        <v>10751</v>
      </c>
      <c r="D10754" s="44" t="s">
        <v>39464</v>
      </c>
    </row>
    <row r="10755" spans="1:4" x14ac:dyDescent="0.2">
      <c r="A10755" s="43"/>
      <c r="C10755" s="43" t="s">
        <v>10752</v>
      </c>
      <c r="D10755" s="44" t="s">
        <v>39465</v>
      </c>
    </row>
    <row r="10756" spans="1:4" x14ac:dyDescent="0.2">
      <c r="A10756" s="43"/>
      <c r="C10756" s="43" t="s">
        <v>10753</v>
      </c>
      <c r="D10756" s="44" t="s">
        <v>39466</v>
      </c>
    </row>
    <row r="10757" spans="1:4" x14ac:dyDescent="0.2">
      <c r="A10757" s="43"/>
      <c r="C10757" s="43" t="s">
        <v>10754</v>
      </c>
      <c r="D10757" s="44" t="s">
        <v>39467</v>
      </c>
    </row>
    <row r="10758" spans="1:4" x14ac:dyDescent="0.2">
      <c r="A10758" s="43"/>
      <c r="C10758" s="43" t="s">
        <v>10755</v>
      </c>
      <c r="D10758" s="44" t="s">
        <v>39468</v>
      </c>
    </row>
    <row r="10759" spans="1:4" ht="48" x14ac:dyDescent="0.2">
      <c r="A10759" s="43" t="s">
        <v>39469</v>
      </c>
      <c r="B10759" s="26" t="s">
        <v>39470</v>
      </c>
      <c r="C10759" s="43" t="s">
        <v>10756</v>
      </c>
      <c r="D10759" s="44" t="s">
        <v>39471</v>
      </c>
    </row>
    <row r="10760" spans="1:4" x14ac:dyDescent="0.2">
      <c r="A10760" s="43"/>
      <c r="C10760" s="43" t="s">
        <v>10757</v>
      </c>
      <c r="D10760" s="44" t="s">
        <v>39472</v>
      </c>
    </row>
    <row r="10761" spans="1:4" x14ac:dyDescent="0.2">
      <c r="A10761" s="43"/>
      <c r="C10761" s="43" t="s">
        <v>10758</v>
      </c>
      <c r="D10761" s="44" t="s">
        <v>39473</v>
      </c>
    </row>
    <row r="10762" spans="1:4" x14ac:dyDescent="0.2">
      <c r="A10762" s="43"/>
      <c r="C10762" s="43" t="s">
        <v>10759</v>
      </c>
      <c r="D10762" s="44" t="s">
        <v>39474</v>
      </c>
    </row>
    <row r="10763" spans="1:4" x14ac:dyDescent="0.2">
      <c r="A10763" s="43"/>
      <c r="C10763" s="43" t="s">
        <v>10760</v>
      </c>
      <c r="D10763" s="44" t="s">
        <v>39475</v>
      </c>
    </row>
    <row r="10764" spans="1:4" x14ac:dyDescent="0.2">
      <c r="A10764" s="43"/>
      <c r="C10764" s="43" t="s">
        <v>10761</v>
      </c>
      <c r="D10764" s="44" t="s">
        <v>39476</v>
      </c>
    </row>
    <row r="10765" spans="1:4" x14ac:dyDescent="0.2">
      <c r="A10765" s="43"/>
      <c r="C10765" s="43" t="s">
        <v>10762</v>
      </c>
      <c r="D10765" s="44" t="s">
        <v>39477</v>
      </c>
    </row>
    <row r="10766" spans="1:4" x14ac:dyDescent="0.2">
      <c r="A10766" s="43"/>
      <c r="C10766" s="43" t="s">
        <v>10763</v>
      </c>
      <c r="D10766" s="44" t="s">
        <v>39478</v>
      </c>
    </row>
    <row r="10767" spans="1:4" x14ac:dyDescent="0.2">
      <c r="A10767" s="43"/>
      <c r="C10767" s="43" t="s">
        <v>10764</v>
      </c>
      <c r="D10767" s="44" t="s">
        <v>39479</v>
      </c>
    </row>
    <row r="10768" spans="1:4" x14ac:dyDescent="0.2">
      <c r="A10768" s="43"/>
      <c r="C10768" s="43" t="s">
        <v>10765</v>
      </c>
      <c r="D10768" s="44" t="s">
        <v>39480</v>
      </c>
    </row>
    <row r="10769" spans="1:4" ht="36" x14ac:dyDescent="0.2">
      <c r="A10769" s="43" t="s">
        <v>39481</v>
      </c>
      <c r="B10769" s="26" t="s">
        <v>39482</v>
      </c>
      <c r="C10769" s="43" t="s">
        <v>10766</v>
      </c>
      <c r="D10769" s="44" t="s">
        <v>39483</v>
      </c>
    </row>
    <row r="10770" spans="1:4" x14ac:dyDescent="0.2">
      <c r="A10770" s="43"/>
      <c r="C10770" s="43" t="s">
        <v>10767</v>
      </c>
      <c r="D10770" s="44" t="s">
        <v>39484</v>
      </c>
    </row>
    <row r="10771" spans="1:4" x14ac:dyDescent="0.2">
      <c r="A10771" s="43"/>
      <c r="C10771" s="43" t="s">
        <v>10768</v>
      </c>
      <c r="D10771" s="44" t="s">
        <v>39485</v>
      </c>
    </row>
    <row r="10772" spans="1:4" x14ac:dyDescent="0.2">
      <c r="A10772" s="43"/>
      <c r="C10772" s="43" t="s">
        <v>10769</v>
      </c>
      <c r="D10772" s="44" t="s">
        <v>39486</v>
      </c>
    </row>
    <row r="10773" spans="1:4" x14ac:dyDescent="0.2">
      <c r="A10773" s="43"/>
      <c r="C10773" s="43" t="s">
        <v>10770</v>
      </c>
      <c r="D10773" s="44" t="s">
        <v>39487</v>
      </c>
    </row>
    <row r="10774" spans="1:4" x14ac:dyDescent="0.2">
      <c r="A10774" s="43"/>
      <c r="C10774" s="43" t="s">
        <v>10771</v>
      </c>
      <c r="D10774" s="44" t="s">
        <v>39488</v>
      </c>
    </row>
    <row r="10775" spans="1:4" x14ac:dyDescent="0.2">
      <c r="A10775" s="43"/>
      <c r="C10775" s="43" t="s">
        <v>10772</v>
      </c>
      <c r="D10775" s="44" t="s">
        <v>39489</v>
      </c>
    </row>
    <row r="10776" spans="1:4" x14ac:dyDescent="0.2">
      <c r="A10776" s="43"/>
      <c r="C10776" s="43" t="s">
        <v>10773</v>
      </c>
      <c r="D10776" s="44" t="s">
        <v>39490</v>
      </c>
    </row>
    <row r="10777" spans="1:4" x14ac:dyDescent="0.2">
      <c r="A10777" s="43"/>
      <c r="C10777" s="43" t="s">
        <v>10774</v>
      </c>
      <c r="D10777" s="44" t="s">
        <v>39491</v>
      </c>
    </row>
    <row r="10778" spans="1:4" x14ac:dyDescent="0.2">
      <c r="A10778" s="43"/>
      <c r="C10778" s="43" t="s">
        <v>10775</v>
      </c>
      <c r="D10778" s="44" t="s">
        <v>39492</v>
      </c>
    </row>
    <row r="10779" spans="1:4" ht="36" x14ac:dyDescent="0.2">
      <c r="A10779" s="43" t="s">
        <v>39493</v>
      </c>
      <c r="B10779" s="26" t="s">
        <v>39494</v>
      </c>
      <c r="C10779" s="43" t="s">
        <v>10776</v>
      </c>
      <c r="D10779" s="44" t="s">
        <v>39495</v>
      </c>
    </row>
    <row r="10780" spans="1:4" x14ac:dyDescent="0.2">
      <c r="A10780" s="43"/>
      <c r="C10780" s="43" t="s">
        <v>10777</v>
      </c>
      <c r="D10780" s="44" t="s">
        <v>39496</v>
      </c>
    </row>
    <row r="10781" spans="1:4" x14ac:dyDescent="0.2">
      <c r="A10781" s="43"/>
      <c r="C10781" s="43" t="s">
        <v>10778</v>
      </c>
      <c r="D10781" s="44" t="s">
        <v>39497</v>
      </c>
    </row>
    <row r="10782" spans="1:4" x14ac:dyDescent="0.2">
      <c r="A10782" s="43"/>
      <c r="C10782" s="43" t="s">
        <v>10779</v>
      </c>
      <c r="D10782" s="44" t="s">
        <v>39498</v>
      </c>
    </row>
    <row r="10783" spans="1:4" x14ac:dyDescent="0.2">
      <c r="A10783" s="43"/>
      <c r="C10783" s="43" t="s">
        <v>10780</v>
      </c>
      <c r="D10783" s="44" t="s">
        <v>39499</v>
      </c>
    </row>
    <row r="10784" spans="1:4" x14ac:dyDescent="0.2">
      <c r="A10784" s="43"/>
      <c r="C10784" s="43" t="s">
        <v>10781</v>
      </c>
      <c r="D10784" s="44" t="s">
        <v>39500</v>
      </c>
    </row>
    <row r="10785" spans="1:4" x14ac:dyDescent="0.2">
      <c r="A10785" s="43"/>
      <c r="C10785" s="43" t="s">
        <v>10782</v>
      </c>
      <c r="D10785" s="44" t="s">
        <v>39501</v>
      </c>
    </row>
    <row r="10786" spans="1:4" x14ac:dyDescent="0.2">
      <c r="A10786" s="43"/>
      <c r="C10786" s="43" t="s">
        <v>10783</v>
      </c>
      <c r="D10786" s="44" t="s">
        <v>39502</v>
      </c>
    </row>
    <row r="10787" spans="1:4" x14ac:dyDescent="0.2">
      <c r="A10787" s="43"/>
      <c r="C10787" s="43" t="s">
        <v>10784</v>
      </c>
      <c r="D10787" s="44" t="s">
        <v>39503</v>
      </c>
    </row>
    <row r="10788" spans="1:4" x14ac:dyDescent="0.2">
      <c r="A10788" s="43"/>
      <c r="C10788" s="43" t="s">
        <v>10785</v>
      </c>
      <c r="D10788" s="44" t="s">
        <v>39504</v>
      </c>
    </row>
    <row r="10789" spans="1:4" ht="48" x14ac:dyDescent="0.2">
      <c r="A10789" s="43" t="s">
        <v>39505</v>
      </c>
      <c r="B10789" s="26" t="s">
        <v>39506</v>
      </c>
      <c r="C10789" s="43" t="s">
        <v>10786</v>
      </c>
      <c r="D10789" s="44" t="s">
        <v>39507</v>
      </c>
    </row>
    <row r="10790" spans="1:4" x14ac:dyDescent="0.2">
      <c r="A10790" s="43"/>
      <c r="C10790" s="43" t="s">
        <v>10787</v>
      </c>
      <c r="D10790" s="44" t="s">
        <v>39508</v>
      </c>
    </row>
    <row r="10791" spans="1:4" x14ac:dyDescent="0.2">
      <c r="A10791" s="43"/>
      <c r="C10791" s="43" t="s">
        <v>10788</v>
      </c>
      <c r="D10791" s="44" t="s">
        <v>39509</v>
      </c>
    </row>
    <row r="10792" spans="1:4" x14ac:dyDescent="0.2">
      <c r="A10792" s="43"/>
      <c r="C10792" s="43" t="s">
        <v>10789</v>
      </c>
      <c r="D10792" s="44" t="s">
        <v>39510</v>
      </c>
    </row>
    <row r="10793" spans="1:4" x14ac:dyDescent="0.2">
      <c r="A10793" s="43"/>
      <c r="C10793" s="43" t="s">
        <v>10790</v>
      </c>
      <c r="D10793" s="44" t="s">
        <v>39511</v>
      </c>
    </row>
    <row r="10794" spans="1:4" x14ac:dyDescent="0.2">
      <c r="A10794" s="43"/>
      <c r="C10794" s="43" t="s">
        <v>10791</v>
      </c>
      <c r="D10794" s="44" t="s">
        <v>39512</v>
      </c>
    </row>
    <row r="10795" spans="1:4" x14ac:dyDescent="0.2">
      <c r="A10795" s="43"/>
      <c r="C10795" s="43" t="s">
        <v>10792</v>
      </c>
      <c r="D10795" s="44" t="s">
        <v>39513</v>
      </c>
    </row>
    <row r="10796" spans="1:4" x14ac:dyDescent="0.2">
      <c r="A10796" s="43"/>
      <c r="C10796" s="43" t="s">
        <v>10793</v>
      </c>
      <c r="D10796" s="44" t="s">
        <v>39514</v>
      </c>
    </row>
    <row r="10797" spans="1:4" x14ac:dyDescent="0.2">
      <c r="A10797" s="43"/>
      <c r="C10797" s="43" t="s">
        <v>10794</v>
      </c>
      <c r="D10797" s="44" t="s">
        <v>39515</v>
      </c>
    </row>
    <row r="10798" spans="1:4" x14ac:dyDescent="0.2">
      <c r="A10798" s="43"/>
      <c r="C10798" s="43" t="s">
        <v>10795</v>
      </c>
      <c r="D10798" s="44" t="s">
        <v>39516</v>
      </c>
    </row>
    <row r="10799" spans="1:4" ht="36" x14ac:dyDescent="0.2">
      <c r="A10799" s="43" t="s">
        <v>39517</v>
      </c>
      <c r="B10799" s="26" t="s">
        <v>39518</v>
      </c>
      <c r="C10799" s="43" t="s">
        <v>10796</v>
      </c>
      <c r="D10799" s="44" t="s">
        <v>39519</v>
      </c>
    </row>
    <row r="10800" spans="1:4" x14ac:dyDescent="0.2">
      <c r="A10800" s="43"/>
      <c r="C10800" s="43" t="s">
        <v>10797</v>
      </c>
      <c r="D10800" s="44" t="s">
        <v>39520</v>
      </c>
    </row>
    <row r="10801" spans="1:4" x14ac:dyDescent="0.2">
      <c r="A10801" s="43"/>
      <c r="C10801" s="43" t="s">
        <v>10798</v>
      </c>
      <c r="D10801" s="44" t="s">
        <v>39521</v>
      </c>
    </row>
    <row r="10802" spans="1:4" x14ac:dyDescent="0.2">
      <c r="A10802" s="43"/>
      <c r="C10802" s="43" t="s">
        <v>10799</v>
      </c>
      <c r="D10802" s="44" t="s">
        <v>39522</v>
      </c>
    </row>
    <row r="10803" spans="1:4" x14ac:dyDescent="0.2">
      <c r="A10803" s="43"/>
      <c r="C10803" s="43" t="s">
        <v>10800</v>
      </c>
      <c r="D10803" s="44" t="s">
        <v>39523</v>
      </c>
    </row>
    <row r="10804" spans="1:4" x14ac:dyDescent="0.2">
      <c r="A10804" s="43"/>
      <c r="C10804" s="43" t="s">
        <v>10801</v>
      </c>
      <c r="D10804" s="44" t="s">
        <v>39524</v>
      </c>
    </row>
    <row r="10805" spans="1:4" x14ac:dyDescent="0.2">
      <c r="A10805" s="43"/>
      <c r="C10805" s="43" t="s">
        <v>10802</v>
      </c>
      <c r="D10805" s="44" t="s">
        <v>39525</v>
      </c>
    </row>
    <row r="10806" spans="1:4" x14ac:dyDescent="0.2">
      <c r="A10806" s="43"/>
      <c r="C10806" s="43" t="s">
        <v>10803</v>
      </c>
      <c r="D10806" s="44" t="s">
        <v>39526</v>
      </c>
    </row>
    <row r="10807" spans="1:4" x14ac:dyDescent="0.2">
      <c r="A10807" s="43"/>
      <c r="C10807" s="43" t="s">
        <v>10804</v>
      </c>
      <c r="D10807" s="44" t="s">
        <v>39527</v>
      </c>
    </row>
    <row r="10808" spans="1:4" x14ac:dyDescent="0.2">
      <c r="A10808" s="43"/>
      <c r="C10808" s="43" t="s">
        <v>10805</v>
      </c>
      <c r="D10808" s="44" t="s">
        <v>39528</v>
      </c>
    </row>
    <row r="10809" spans="1:4" ht="24" x14ac:dyDescent="0.2">
      <c r="A10809" s="43" t="s">
        <v>39529</v>
      </c>
      <c r="B10809" s="26" t="s">
        <v>39530</v>
      </c>
      <c r="C10809" s="43" t="s">
        <v>10806</v>
      </c>
      <c r="D10809" s="44" t="s">
        <v>39531</v>
      </c>
    </row>
    <row r="10810" spans="1:4" x14ac:dyDescent="0.2">
      <c r="A10810" s="43"/>
      <c r="C10810" s="43" t="s">
        <v>10807</v>
      </c>
      <c r="D10810" s="44" t="s">
        <v>39532</v>
      </c>
    </row>
    <row r="10811" spans="1:4" x14ac:dyDescent="0.2">
      <c r="A10811" s="43"/>
      <c r="C10811" s="43" t="s">
        <v>10808</v>
      </c>
      <c r="D10811" s="44" t="s">
        <v>39533</v>
      </c>
    </row>
    <row r="10812" spans="1:4" x14ac:dyDescent="0.2">
      <c r="A10812" s="43"/>
      <c r="C10812" s="43" t="s">
        <v>10809</v>
      </c>
      <c r="D10812" s="44" t="s">
        <v>39534</v>
      </c>
    </row>
    <row r="10813" spans="1:4" x14ac:dyDescent="0.2">
      <c r="A10813" s="43"/>
      <c r="C10813" s="43" t="s">
        <v>10810</v>
      </c>
      <c r="D10813" s="44" t="s">
        <v>39535</v>
      </c>
    </row>
    <row r="10814" spans="1:4" x14ac:dyDescent="0.2">
      <c r="A10814" s="43"/>
      <c r="C10814" s="43" t="s">
        <v>10811</v>
      </c>
      <c r="D10814" s="44" t="s">
        <v>39536</v>
      </c>
    </row>
    <row r="10815" spans="1:4" x14ac:dyDescent="0.2">
      <c r="A10815" s="43"/>
      <c r="C10815" s="43" t="s">
        <v>10812</v>
      </c>
      <c r="D10815" s="44" t="s">
        <v>39537</v>
      </c>
    </row>
    <row r="10816" spans="1:4" x14ac:dyDescent="0.2">
      <c r="A10816" s="43"/>
      <c r="C10816" s="43" t="s">
        <v>10813</v>
      </c>
      <c r="D10816" s="44" t="s">
        <v>39538</v>
      </c>
    </row>
    <row r="10817" spans="1:4" x14ac:dyDescent="0.2">
      <c r="A10817" s="43"/>
      <c r="C10817" s="43" t="s">
        <v>10814</v>
      </c>
      <c r="D10817" s="44" t="s">
        <v>39539</v>
      </c>
    </row>
    <row r="10818" spans="1:4" x14ac:dyDescent="0.2">
      <c r="A10818" s="43"/>
      <c r="C10818" s="43" t="s">
        <v>10815</v>
      </c>
      <c r="D10818" s="44" t="s">
        <v>39540</v>
      </c>
    </row>
    <row r="10819" spans="1:4" ht="36" x14ac:dyDescent="0.2">
      <c r="A10819" s="43" t="s">
        <v>39541</v>
      </c>
      <c r="B10819" s="26" t="s">
        <v>39542</v>
      </c>
      <c r="C10819" s="43" t="s">
        <v>10816</v>
      </c>
      <c r="D10819" s="44" t="s">
        <v>39543</v>
      </c>
    </row>
    <row r="10820" spans="1:4" x14ac:dyDescent="0.2">
      <c r="A10820" s="43"/>
      <c r="C10820" s="43" t="s">
        <v>10817</v>
      </c>
      <c r="D10820" s="44" t="s">
        <v>39544</v>
      </c>
    </row>
    <row r="10821" spans="1:4" x14ac:dyDescent="0.2">
      <c r="A10821" s="43"/>
      <c r="C10821" s="43" t="s">
        <v>10818</v>
      </c>
      <c r="D10821" s="44" t="s">
        <v>39545</v>
      </c>
    </row>
    <row r="10822" spans="1:4" x14ac:dyDescent="0.2">
      <c r="A10822" s="43"/>
      <c r="C10822" s="43" t="s">
        <v>10819</v>
      </c>
      <c r="D10822" s="44" t="s">
        <v>39546</v>
      </c>
    </row>
    <row r="10823" spans="1:4" x14ac:dyDescent="0.2">
      <c r="A10823" s="43"/>
      <c r="C10823" s="43" t="s">
        <v>10820</v>
      </c>
      <c r="D10823" s="44" t="s">
        <v>39547</v>
      </c>
    </row>
    <row r="10824" spans="1:4" x14ac:dyDescent="0.2">
      <c r="A10824" s="43"/>
      <c r="C10824" s="43" t="s">
        <v>10821</v>
      </c>
      <c r="D10824" s="44" t="s">
        <v>39548</v>
      </c>
    </row>
    <row r="10825" spans="1:4" x14ac:dyDescent="0.2">
      <c r="A10825" s="43"/>
      <c r="C10825" s="43" t="s">
        <v>10822</v>
      </c>
      <c r="D10825" s="44" t="s">
        <v>39549</v>
      </c>
    </row>
    <row r="10826" spans="1:4" x14ac:dyDescent="0.2">
      <c r="A10826" s="43"/>
      <c r="C10826" s="43" t="s">
        <v>10823</v>
      </c>
      <c r="D10826" s="44" t="s">
        <v>39550</v>
      </c>
    </row>
    <row r="10827" spans="1:4" x14ac:dyDescent="0.2">
      <c r="A10827" s="43"/>
      <c r="C10827" s="43" t="s">
        <v>10824</v>
      </c>
      <c r="D10827" s="44" t="s">
        <v>39551</v>
      </c>
    </row>
    <row r="10828" spans="1:4" x14ac:dyDescent="0.2">
      <c r="A10828" s="43"/>
      <c r="C10828" s="43" t="s">
        <v>10825</v>
      </c>
      <c r="D10828" s="44" t="s">
        <v>39552</v>
      </c>
    </row>
    <row r="10829" spans="1:4" ht="36" x14ac:dyDescent="0.2">
      <c r="A10829" s="43" t="s">
        <v>39553</v>
      </c>
      <c r="B10829" s="26" t="s">
        <v>39554</v>
      </c>
      <c r="C10829" s="43" t="s">
        <v>10826</v>
      </c>
      <c r="D10829" s="44" t="s">
        <v>39555</v>
      </c>
    </row>
    <row r="10830" spans="1:4" x14ac:dyDescent="0.2">
      <c r="A10830" s="43"/>
      <c r="C10830" s="43" t="s">
        <v>10827</v>
      </c>
      <c r="D10830" s="44" t="s">
        <v>39556</v>
      </c>
    </row>
    <row r="10831" spans="1:4" x14ac:dyDescent="0.2">
      <c r="A10831" s="43"/>
      <c r="C10831" s="43" t="s">
        <v>10828</v>
      </c>
      <c r="D10831" s="44" t="s">
        <v>39557</v>
      </c>
    </row>
    <row r="10832" spans="1:4" x14ac:dyDescent="0.2">
      <c r="A10832" s="43"/>
      <c r="C10832" s="43" t="s">
        <v>10829</v>
      </c>
      <c r="D10832" s="44" t="s">
        <v>39558</v>
      </c>
    </row>
    <row r="10833" spans="1:4" x14ac:dyDescent="0.2">
      <c r="A10833" s="43"/>
      <c r="C10833" s="43" t="s">
        <v>10830</v>
      </c>
      <c r="D10833" s="44" t="s">
        <v>39559</v>
      </c>
    </row>
    <row r="10834" spans="1:4" x14ac:dyDescent="0.2">
      <c r="A10834" s="43"/>
      <c r="C10834" s="43" t="s">
        <v>10831</v>
      </c>
      <c r="D10834" s="44" t="s">
        <v>39560</v>
      </c>
    </row>
    <row r="10835" spans="1:4" x14ac:dyDescent="0.2">
      <c r="A10835" s="43"/>
      <c r="C10835" s="43" t="s">
        <v>10832</v>
      </c>
      <c r="D10835" s="44" t="s">
        <v>39561</v>
      </c>
    </row>
    <row r="10836" spans="1:4" x14ac:dyDescent="0.2">
      <c r="A10836" s="43"/>
      <c r="C10836" s="43" t="s">
        <v>10833</v>
      </c>
      <c r="D10836" s="44" t="s">
        <v>39562</v>
      </c>
    </row>
    <row r="10837" spans="1:4" x14ac:dyDescent="0.2">
      <c r="A10837" s="43"/>
      <c r="C10837" s="43" t="s">
        <v>10834</v>
      </c>
      <c r="D10837" s="44" t="s">
        <v>39563</v>
      </c>
    </row>
    <row r="10838" spans="1:4" x14ac:dyDescent="0.2">
      <c r="A10838" s="43"/>
      <c r="C10838" s="43" t="s">
        <v>10835</v>
      </c>
      <c r="D10838" s="44" t="s">
        <v>39564</v>
      </c>
    </row>
    <row r="10839" spans="1:4" ht="36" x14ac:dyDescent="0.2">
      <c r="A10839" s="43" t="s">
        <v>39565</v>
      </c>
      <c r="B10839" s="26" t="s">
        <v>39566</v>
      </c>
      <c r="C10839" s="43" t="s">
        <v>10836</v>
      </c>
      <c r="D10839" s="44" t="s">
        <v>39567</v>
      </c>
    </row>
    <row r="10840" spans="1:4" x14ac:dyDescent="0.2">
      <c r="A10840" s="43"/>
      <c r="C10840" s="43" t="s">
        <v>10837</v>
      </c>
      <c r="D10840" s="44" t="s">
        <v>39568</v>
      </c>
    </row>
    <row r="10841" spans="1:4" x14ac:dyDescent="0.2">
      <c r="A10841" s="43"/>
      <c r="C10841" s="43" t="s">
        <v>10838</v>
      </c>
      <c r="D10841" s="44" t="s">
        <v>39569</v>
      </c>
    </row>
    <row r="10842" spans="1:4" x14ac:dyDescent="0.2">
      <c r="A10842" s="43"/>
      <c r="C10842" s="43" t="s">
        <v>10839</v>
      </c>
      <c r="D10842" s="44" t="s">
        <v>39570</v>
      </c>
    </row>
    <row r="10843" spans="1:4" x14ac:dyDescent="0.2">
      <c r="A10843" s="43"/>
      <c r="C10843" s="43" t="s">
        <v>10840</v>
      </c>
      <c r="D10843" s="44" t="s">
        <v>39571</v>
      </c>
    </row>
    <row r="10844" spans="1:4" x14ac:dyDescent="0.2">
      <c r="A10844" s="43"/>
      <c r="C10844" s="43" t="s">
        <v>10841</v>
      </c>
      <c r="D10844" s="44" t="s">
        <v>39572</v>
      </c>
    </row>
    <row r="10845" spans="1:4" x14ac:dyDescent="0.2">
      <c r="A10845" s="43"/>
      <c r="C10845" s="43" t="s">
        <v>10842</v>
      </c>
      <c r="D10845" s="44" t="s">
        <v>39573</v>
      </c>
    </row>
    <row r="10846" spans="1:4" x14ac:dyDescent="0.2">
      <c r="A10846" s="43"/>
      <c r="C10846" s="43" t="s">
        <v>10843</v>
      </c>
      <c r="D10846" s="44" t="s">
        <v>39574</v>
      </c>
    </row>
    <row r="10847" spans="1:4" x14ac:dyDescent="0.2">
      <c r="A10847" s="43"/>
      <c r="C10847" s="43" t="s">
        <v>10844</v>
      </c>
      <c r="D10847" s="44" t="s">
        <v>39575</v>
      </c>
    </row>
    <row r="10848" spans="1:4" x14ac:dyDescent="0.2">
      <c r="A10848" s="43"/>
      <c r="C10848" s="43" t="s">
        <v>10845</v>
      </c>
      <c r="D10848" s="44" t="s">
        <v>39576</v>
      </c>
    </row>
    <row r="10849" spans="1:4" ht="24" x14ac:dyDescent="0.2">
      <c r="A10849" s="43" t="s">
        <v>39577</v>
      </c>
      <c r="B10849" s="26" t="s">
        <v>39578</v>
      </c>
      <c r="C10849" s="43" t="s">
        <v>10846</v>
      </c>
      <c r="D10849" s="44" t="s">
        <v>39579</v>
      </c>
    </row>
    <row r="10850" spans="1:4" x14ac:dyDescent="0.2">
      <c r="A10850" s="43"/>
      <c r="C10850" s="43" t="s">
        <v>10847</v>
      </c>
      <c r="D10850" s="44" t="s">
        <v>39580</v>
      </c>
    </row>
    <row r="10851" spans="1:4" x14ac:dyDescent="0.2">
      <c r="A10851" s="43"/>
      <c r="C10851" s="43" t="s">
        <v>10848</v>
      </c>
      <c r="D10851" s="44" t="s">
        <v>39581</v>
      </c>
    </row>
    <row r="10852" spans="1:4" x14ac:dyDescent="0.2">
      <c r="A10852" s="43"/>
      <c r="C10852" s="43" t="s">
        <v>10849</v>
      </c>
      <c r="D10852" s="44" t="s">
        <v>39582</v>
      </c>
    </row>
    <row r="10853" spans="1:4" x14ac:dyDescent="0.2">
      <c r="A10853" s="43"/>
      <c r="C10853" s="43" t="s">
        <v>10850</v>
      </c>
      <c r="D10853" s="44" t="s">
        <v>39583</v>
      </c>
    </row>
    <row r="10854" spans="1:4" x14ac:dyDescent="0.2">
      <c r="A10854" s="43"/>
      <c r="C10854" s="43" t="s">
        <v>10851</v>
      </c>
      <c r="D10854" s="44" t="s">
        <v>39584</v>
      </c>
    </row>
    <row r="10855" spans="1:4" x14ac:dyDescent="0.2">
      <c r="A10855" s="43"/>
      <c r="C10855" s="43" t="s">
        <v>10852</v>
      </c>
      <c r="D10855" s="44" t="s">
        <v>39585</v>
      </c>
    </row>
    <row r="10856" spans="1:4" x14ac:dyDescent="0.2">
      <c r="A10856" s="43"/>
      <c r="C10856" s="43" t="s">
        <v>10853</v>
      </c>
      <c r="D10856" s="44" t="s">
        <v>39586</v>
      </c>
    </row>
    <row r="10857" spans="1:4" x14ac:dyDescent="0.2">
      <c r="A10857" s="43"/>
      <c r="C10857" s="43" t="s">
        <v>10854</v>
      </c>
      <c r="D10857" s="44" t="s">
        <v>39587</v>
      </c>
    </row>
    <row r="10858" spans="1:4" x14ac:dyDescent="0.2">
      <c r="A10858" s="43"/>
      <c r="C10858" s="43" t="s">
        <v>10855</v>
      </c>
      <c r="D10858" s="44" t="s">
        <v>39588</v>
      </c>
    </row>
    <row r="10859" spans="1:4" ht="24" x14ac:dyDescent="0.2">
      <c r="A10859" s="43" t="s">
        <v>39589</v>
      </c>
      <c r="B10859" s="26" t="s">
        <v>39590</v>
      </c>
      <c r="C10859" s="43" t="s">
        <v>10856</v>
      </c>
      <c r="D10859" s="44" t="s">
        <v>39591</v>
      </c>
    </row>
    <row r="10860" spans="1:4" x14ac:dyDescent="0.2">
      <c r="A10860" s="43"/>
      <c r="C10860" s="43" t="s">
        <v>10857</v>
      </c>
      <c r="D10860" s="44" t="s">
        <v>39592</v>
      </c>
    </row>
    <row r="10861" spans="1:4" x14ac:dyDescent="0.2">
      <c r="A10861" s="43"/>
      <c r="C10861" s="43" t="s">
        <v>10858</v>
      </c>
      <c r="D10861" s="44" t="s">
        <v>39593</v>
      </c>
    </row>
    <row r="10862" spans="1:4" x14ac:dyDescent="0.2">
      <c r="A10862" s="43"/>
      <c r="C10862" s="43" t="s">
        <v>10859</v>
      </c>
      <c r="D10862" s="44" t="s">
        <v>39594</v>
      </c>
    </row>
    <row r="10863" spans="1:4" x14ac:dyDescent="0.2">
      <c r="A10863" s="43"/>
      <c r="C10863" s="43" t="s">
        <v>10860</v>
      </c>
      <c r="D10863" s="44" t="s">
        <v>39595</v>
      </c>
    </row>
    <row r="10864" spans="1:4" x14ac:dyDescent="0.2">
      <c r="A10864" s="43"/>
      <c r="C10864" s="43" t="s">
        <v>10861</v>
      </c>
      <c r="D10864" s="44" t="s">
        <v>39596</v>
      </c>
    </row>
    <row r="10865" spans="1:4" x14ac:dyDescent="0.2">
      <c r="A10865" s="43"/>
      <c r="C10865" s="43" t="s">
        <v>10862</v>
      </c>
      <c r="D10865" s="44" t="s">
        <v>39597</v>
      </c>
    </row>
    <row r="10866" spans="1:4" x14ac:dyDescent="0.2">
      <c r="A10866" s="43"/>
      <c r="C10866" s="43" t="s">
        <v>10863</v>
      </c>
      <c r="D10866" s="44" t="s">
        <v>39598</v>
      </c>
    </row>
    <row r="10867" spans="1:4" x14ac:dyDescent="0.2">
      <c r="A10867" s="43"/>
      <c r="C10867" s="43" t="s">
        <v>10864</v>
      </c>
      <c r="D10867" s="44" t="s">
        <v>39599</v>
      </c>
    </row>
    <row r="10868" spans="1:4" x14ac:dyDescent="0.2">
      <c r="A10868" s="43"/>
      <c r="C10868" s="43" t="s">
        <v>10865</v>
      </c>
      <c r="D10868" s="44" t="s">
        <v>39600</v>
      </c>
    </row>
    <row r="10869" spans="1:4" ht="36" x14ac:dyDescent="0.2">
      <c r="A10869" s="43" t="s">
        <v>39601</v>
      </c>
      <c r="B10869" s="26" t="s">
        <v>39602</v>
      </c>
      <c r="C10869" s="43" t="s">
        <v>10866</v>
      </c>
      <c r="D10869" s="44" t="s">
        <v>39603</v>
      </c>
    </row>
    <row r="10870" spans="1:4" x14ac:dyDescent="0.2">
      <c r="A10870" s="43"/>
      <c r="C10870" s="43" t="s">
        <v>10867</v>
      </c>
      <c r="D10870" s="44" t="s">
        <v>39604</v>
      </c>
    </row>
    <row r="10871" spans="1:4" x14ac:dyDescent="0.2">
      <c r="A10871" s="43"/>
      <c r="C10871" s="43" t="s">
        <v>10868</v>
      </c>
      <c r="D10871" s="44" t="s">
        <v>39605</v>
      </c>
    </row>
    <row r="10872" spans="1:4" x14ac:dyDescent="0.2">
      <c r="A10872" s="43"/>
      <c r="C10872" s="43" t="s">
        <v>10869</v>
      </c>
      <c r="D10872" s="44" t="s">
        <v>39606</v>
      </c>
    </row>
    <row r="10873" spans="1:4" x14ac:dyDescent="0.2">
      <c r="A10873" s="43"/>
      <c r="C10873" s="43" t="s">
        <v>10870</v>
      </c>
      <c r="D10873" s="44" t="s">
        <v>39607</v>
      </c>
    </row>
    <row r="10874" spans="1:4" x14ac:dyDescent="0.2">
      <c r="A10874" s="43"/>
      <c r="C10874" s="43" t="s">
        <v>10871</v>
      </c>
      <c r="D10874" s="44" t="s">
        <v>39608</v>
      </c>
    </row>
    <row r="10875" spans="1:4" x14ac:dyDescent="0.2">
      <c r="A10875" s="43"/>
      <c r="C10875" s="43" t="s">
        <v>10872</v>
      </c>
      <c r="D10875" s="44" t="s">
        <v>39609</v>
      </c>
    </row>
    <row r="10876" spans="1:4" x14ac:dyDescent="0.2">
      <c r="A10876" s="43"/>
      <c r="C10876" s="43" t="s">
        <v>10873</v>
      </c>
      <c r="D10876" s="44" t="s">
        <v>39610</v>
      </c>
    </row>
    <row r="10877" spans="1:4" x14ac:dyDescent="0.2">
      <c r="A10877" s="43"/>
      <c r="C10877" s="43" t="s">
        <v>10874</v>
      </c>
      <c r="D10877" s="44" t="s">
        <v>39611</v>
      </c>
    </row>
    <row r="10878" spans="1:4" x14ac:dyDescent="0.2">
      <c r="A10878" s="43"/>
      <c r="C10878" s="43" t="s">
        <v>10875</v>
      </c>
      <c r="D10878" s="44" t="s">
        <v>39612</v>
      </c>
    </row>
    <row r="10879" spans="1:4" ht="24" x14ac:dyDescent="0.2">
      <c r="A10879" s="43" t="s">
        <v>39613</v>
      </c>
      <c r="B10879" s="26" t="s">
        <v>39614</v>
      </c>
      <c r="C10879" s="43" t="s">
        <v>10876</v>
      </c>
      <c r="D10879" s="44" t="s">
        <v>39615</v>
      </c>
    </row>
    <row r="10880" spans="1:4" x14ac:dyDescent="0.2">
      <c r="A10880" s="43"/>
      <c r="C10880" s="43" t="s">
        <v>10877</v>
      </c>
      <c r="D10880" s="44" t="s">
        <v>39616</v>
      </c>
    </row>
    <row r="10881" spans="1:4" x14ac:dyDescent="0.2">
      <c r="A10881" s="43"/>
      <c r="C10881" s="43" t="s">
        <v>10878</v>
      </c>
      <c r="D10881" s="44" t="s">
        <v>39617</v>
      </c>
    </row>
    <row r="10882" spans="1:4" x14ac:dyDescent="0.2">
      <c r="A10882" s="43"/>
      <c r="C10882" s="43" t="s">
        <v>10879</v>
      </c>
      <c r="D10882" s="44" t="s">
        <v>39618</v>
      </c>
    </row>
    <row r="10883" spans="1:4" x14ac:dyDescent="0.2">
      <c r="A10883" s="43"/>
      <c r="C10883" s="43" t="s">
        <v>10880</v>
      </c>
      <c r="D10883" s="44" t="s">
        <v>39619</v>
      </c>
    </row>
    <row r="10884" spans="1:4" x14ac:dyDescent="0.2">
      <c r="A10884" s="43"/>
      <c r="C10884" s="43" t="s">
        <v>10881</v>
      </c>
      <c r="D10884" s="44" t="s">
        <v>39620</v>
      </c>
    </row>
    <row r="10885" spans="1:4" x14ac:dyDescent="0.2">
      <c r="A10885" s="43"/>
      <c r="C10885" s="43" t="s">
        <v>10882</v>
      </c>
      <c r="D10885" s="44" t="s">
        <v>39621</v>
      </c>
    </row>
    <row r="10886" spans="1:4" x14ac:dyDescent="0.2">
      <c r="A10886" s="43"/>
      <c r="C10886" s="43" t="s">
        <v>10883</v>
      </c>
      <c r="D10886" s="44" t="s">
        <v>39622</v>
      </c>
    </row>
    <row r="10887" spans="1:4" x14ac:dyDescent="0.2">
      <c r="A10887" s="43"/>
      <c r="C10887" s="43" t="s">
        <v>10884</v>
      </c>
      <c r="D10887" s="44" t="s">
        <v>39623</v>
      </c>
    </row>
    <row r="10888" spans="1:4" x14ac:dyDescent="0.2">
      <c r="A10888" s="43"/>
      <c r="C10888" s="43" t="s">
        <v>10885</v>
      </c>
      <c r="D10888" s="44" t="s">
        <v>39624</v>
      </c>
    </row>
    <row r="10889" spans="1:4" ht="24" x14ac:dyDescent="0.2">
      <c r="A10889" s="43" t="s">
        <v>39625</v>
      </c>
      <c r="B10889" s="26" t="s">
        <v>39626</v>
      </c>
      <c r="C10889" s="43" t="s">
        <v>10886</v>
      </c>
      <c r="D10889" s="44" t="s">
        <v>39627</v>
      </c>
    </row>
    <row r="10890" spans="1:4" x14ac:dyDescent="0.2">
      <c r="A10890" s="43"/>
      <c r="C10890" s="43" t="s">
        <v>10887</v>
      </c>
      <c r="D10890" s="44" t="s">
        <v>39628</v>
      </c>
    </row>
    <row r="10891" spans="1:4" x14ac:dyDescent="0.2">
      <c r="A10891" s="43"/>
      <c r="C10891" s="43" t="s">
        <v>10888</v>
      </c>
      <c r="D10891" s="44" t="s">
        <v>39629</v>
      </c>
    </row>
    <row r="10892" spans="1:4" x14ac:dyDescent="0.2">
      <c r="A10892" s="43"/>
      <c r="C10892" s="43" t="s">
        <v>10889</v>
      </c>
      <c r="D10892" s="44" t="s">
        <v>39630</v>
      </c>
    </row>
    <row r="10893" spans="1:4" x14ac:dyDescent="0.2">
      <c r="A10893" s="43"/>
      <c r="C10893" s="43" t="s">
        <v>10890</v>
      </c>
      <c r="D10893" s="44" t="s">
        <v>39631</v>
      </c>
    </row>
    <row r="10894" spans="1:4" x14ac:dyDescent="0.2">
      <c r="A10894" s="43"/>
      <c r="C10894" s="43" t="s">
        <v>10891</v>
      </c>
      <c r="D10894" s="44" t="s">
        <v>39632</v>
      </c>
    </row>
    <row r="10895" spans="1:4" x14ac:dyDescent="0.2">
      <c r="A10895" s="43"/>
      <c r="C10895" s="43" t="s">
        <v>10892</v>
      </c>
      <c r="D10895" s="44" t="s">
        <v>39633</v>
      </c>
    </row>
    <row r="10896" spans="1:4" x14ac:dyDescent="0.2">
      <c r="A10896" s="43"/>
      <c r="C10896" s="43" t="s">
        <v>10893</v>
      </c>
      <c r="D10896" s="44" t="s">
        <v>39634</v>
      </c>
    </row>
    <row r="10897" spans="1:4" x14ac:dyDescent="0.2">
      <c r="A10897" s="43"/>
      <c r="C10897" s="43" t="s">
        <v>10894</v>
      </c>
      <c r="D10897" s="44" t="s">
        <v>39635</v>
      </c>
    </row>
    <row r="10898" spans="1:4" x14ac:dyDescent="0.2">
      <c r="A10898" s="43"/>
      <c r="C10898" s="43" t="s">
        <v>10895</v>
      </c>
      <c r="D10898" s="44" t="s">
        <v>39636</v>
      </c>
    </row>
    <row r="10899" spans="1:4" ht="24" x14ac:dyDescent="0.2">
      <c r="A10899" s="43" t="s">
        <v>39637</v>
      </c>
      <c r="B10899" s="26" t="s">
        <v>39638</v>
      </c>
      <c r="C10899" s="43" t="s">
        <v>10896</v>
      </c>
      <c r="D10899" s="44" t="s">
        <v>39639</v>
      </c>
    </row>
    <row r="10900" spans="1:4" x14ac:dyDescent="0.2">
      <c r="A10900" s="43"/>
      <c r="C10900" s="43" t="s">
        <v>10897</v>
      </c>
      <c r="D10900" s="44" t="s">
        <v>39640</v>
      </c>
    </row>
    <row r="10901" spans="1:4" x14ac:dyDescent="0.2">
      <c r="A10901" s="43"/>
      <c r="C10901" s="43" t="s">
        <v>10898</v>
      </c>
      <c r="D10901" s="44" t="s">
        <v>39641</v>
      </c>
    </row>
    <row r="10902" spans="1:4" x14ac:dyDescent="0.2">
      <c r="A10902" s="43"/>
      <c r="C10902" s="43" t="s">
        <v>10899</v>
      </c>
      <c r="D10902" s="44" t="s">
        <v>39642</v>
      </c>
    </row>
    <row r="10903" spans="1:4" x14ac:dyDescent="0.2">
      <c r="A10903" s="43"/>
      <c r="C10903" s="43" t="s">
        <v>10900</v>
      </c>
      <c r="D10903" s="44" t="s">
        <v>39643</v>
      </c>
    </row>
    <row r="10904" spans="1:4" x14ac:dyDescent="0.2">
      <c r="A10904" s="43"/>
      <c r="C10904" s="43" t="s">
        <v>10901</v>
      </c>
      <c r="D10904" s="44" t="s">
        <v>39644</v>
      </c>
    </row>
    <row r="10905" spans="1:4" x14ac:dyDescent="0.2">
      <c r="A10905" s="43"/>
      <c r="C10905" s="43" t="s">
        <v>10902</v>
      </c>
      <c r="D10905" s="44" t="s">
        <v>39645</v>
      </c>
    </row>
    <row r="10906" spans="1:4" x14ac:dyDescent="0.2">
      <c r="A10906" s="43"/>
      <c r="C10906" s="43" t="s">
        <v>10903</v>
      </c>
      <c r="D10906" s="44" t="s">
        <v>39646</v>
      </c>
    </row>
    <row r="10907" spans="1:4" x14ac:dyDescent="0.2">
      <c r="A10907" s="43"/>
      <c r="C10907" s="43" t="s">
        <v>10904</v>
      </c>
      <c r="D10907" s="44" t="s">
        <v>39647</v>
      </c>
    </row>
    <row r="10908" spans="1:4" x14ac:dyDescent="0.2">
      <c r="A10908" s="43"/>
      <c r="C10908" s="43" t="s">
        <v>10905</v>
      </c>
      <c r="D10908" s="44" t="s">
        <v>39648</v>
      </c>
    </row>
    <row r="10909" spans="1:4" ht="36" x14ac:dyDescent="0.2">
      <c r="A10909" s="43" t="s">
        <v>39649</v>
      </c>
      <c r="B10909" s="26" t="s">
        <v>39650</v>
      </c>
      <c r="C10909" s="43" t="s">
        <v>10906</v>
      </c>
      <c r="D10909" s="44" t="s">
        <v>39651</v>
      </c>
    </row>
    <row r="10910" spans="1:4" x14ac:dyDescent="0.2">
      <c r="A10910" s="43"/>
      <c r="C10910" s="43" t="s">
        <v>10907</v>
      </c>
      <c r="D10910" s="44" t="s">
        <v>39652</v>
      </c>
    </row>
    <row r="10911" spans="1:4" x14ac:dyDescent="0.2">
      <c r="A10911" s="43"/>
      <c r="C10911" s="43" t="s">
        <v>10908</v>
      </c>
      <c r="D10911" s="44" t="s">
        <v>39653</v>
      </c>
    </row>
    <row r="10912" spans="1:4" x14ac:dyDescent="0.2">
      <c r="A10912" s="43"/>
      <c r="C10912" s="43" t="s">
        <v>10909</v>
      </c>
      <c r="D10912" s="44" t="s">
        <v>39654</v>
      </c>
    </row>
    <row r="10913" spans="1:4" x14ac:dyDescent="0.2">
      <c r="A10913" s="43"/>
      <c r="C10913" s="43" t="s">
        <v>10910</v>
      </c>
      <c r="D10913" s="44" t="s">
        <v>39655</v>
      </c>
    </row>
    <row r="10914" spans="1:4" x14ac:dyDescent="0.2">
      <c r="A10914" s="43"/>
      <c r="C10914" s="43" t="s">
        <v>10911</v>
      </c>
      <c r="D10914" s="44" t="s">
        <v>39656</v>
      </c>
    </row>
    <row r="10915" spans="1:4" x14ac:dyDescent="0.2">
      <c r="A10915" s="43"/>
      <c r="C10915" s="43" t="s">
        <v>10912</v>
      </c>
      <c r="D10915" s="44" t="s">
        <v>39657</v>
      </c>
    </row>
    <row r="10916" spans="1:4" x14ac:dyDescent="0.2">
      <c r="A10916" s="43"/>
      <c r="C10916" s="43" t="s">
        <v>10913</v>
      </c>
      <c r="D10916" s="44" t="s">
        <v>39658</v>
      </c>
    </row>
    <row r="10917" spans="1:4" x14ac:dyDescent="0.2">
      <c r="A10917" s="43"/>
      <c r="C10917" s="43" t="s">
        <v>10914</v>
      </c>
      <c r="D10917" s="44" t="s">
        <v>39659</v>
      </c>
    </row>
    <row r="10918" spans="1:4" x14ac:dyDescent="0.2">
      <c r="A10918" s="43"/>
      <c r="C10918" s="43" t="s">
        <v>10915</v>
      </c>
      <c r="D10918" s="44" t="s">
        <v>39660</v>
      </c>
    </row>
    <row r="10919" spans="1:4" ht="24" x14ac:dyDescent="0.2">
      <c r="A10919" s="43" t="s">
        <v>39661</v>
      </c>
      <c r="B10919" s="26" t="s">
        <v>39662</v>
      </c>
      <c r="C10919" s="43" t="s">
        <v>10916</v>
      </c>
      <c r="D10919" s="44" t="s">
        <v>39663</v>
      </c>
    </row>
    <row r="10920" spans="1:4" x14ac:dyDescent="0.2">
      <c r="A10920" s="43"/>
      <c r="C10920" s="43" t="s">
        <v>10917</v>
      </c>
      <c r="D10920" s="44" t="s">
        <v>39664</v>
      </c>
    </row>
    <row r="10921" spans="1:4" x14ac:dyDescent="0.2">
      <c r="A10921" s="43"/>
      <c r="C10921" s="43" t="s">
        <v>10918</v>
      </c>
      <c r="D10921" s="44" t="s">
        <v>39665</v>
      </c>
    </row>
    <row r="10922" spans="1:4" x14ac:dyDescent="0.2">
      <c r="A10922" s="43"/>
      <c r="C10922" s="43" t="s">
        <v>10919</v>
      </c>
      <c r="D10922" s="44" t="s">
        <v>39666</v>
      </c>
    </row>
    <row r="10923" spans="1:4" x14ac:dyDescent="0.2">
      <c r="A10923" s="43"/>
      <c r="C10923" s="43" t="s">
        <v>10920</v>
      </c>
      <c r="D10923" s="44" t="s">
        <v>39667</v>
      </c>
    </row>
    <row r="10924" spans="1:4" x14ac:dyDescent="0.2">
      <c r="A10924" s="43"/>
      <c r="C10924" s="43" t="s">
        <v>10921</v>
      </c>
      <c r="D10924" s="44" t="s">
        <v>39668</v>
      </c>
    </row>
    <row r="10925" spans="1:4" x14ac:dyDescent="0.2">
      <c r="A10925" s="43"/>
      <c r="C10925" s="43" t="s">
        <v>10922</v>
      </c>
      <c r="D10925" s="44" t="s">
        <v>39669</v>
      </c>
    </row>
    <row r="10926" spans="1:4" x14ac:dyDescent="0.2">
      <c r="A10926" s="43"/>
      <c r="C10926" s="43" t="s">
        <v>10923</v>
      </c>
      <c r="D10926" s="44" t="s">
        <v>39670</v>
      </c>
    </row>
    <row r="10927" spans="1:4" x14ac:dyDescent="0.2">
      <c r="A10927" s="43"/>
      <c r="C10927" s="43" t="s">
        <v>10924</v>
      </c>
      <c r="D10927" s="44" t="s">
        <v>39671</v>
      </c>
    </row>
    <row r="10928" spans="1:4" x14ac:dyDescent="0.2">
      <c r="A10928" s="43"/>
      <c r="C10928" s="43" t="s">
        <v>10925</v>
      </c>
      <c r="D10928" s="44" t="s">
        <v>39672</v>
      </c>
    </row>
    <row r="10929" spans="1:4" ht="24" x14ac:dyDescent="0.2">
      <c r="A10929" s="43" t="s">
        <v>39673</v>
      </c>
      <c r="B10929" s="26" t="s">
        <v>39674</v>
      </c>
      <c r="C10929" s="43" t="s">
        <v>10926</v>
      </c>
      <c r="D10929" s="44" t="s">
        <v>39675</v>
      </c>
    </row>
    <row r="10930" spans="1:4" x14ac:dyDescent="0.2">
      <c r="A10930" s="43"/>
      <c r="C10930" s="43" t="s">
        <v>10927</v>
      </c>
      <c r="D10930" s="44" t="s">
        <v>39676</v>
      </c>
    </row>
    <row r="10931" spans="1:4" x14ac:dyDescent="0.2">
      <c r="A10931" s="43"/>
      <c r="C10931" s="43" t="s">
        <v>10928</v>
      </c>
      <c r="D10931" s="44" t="s">
        <v>39677</v>
      </c>
    </row>
    <row r="10932" spans="1:4" x14ac:dyDescent="0.2">
      <c r="A10932" s="43"/>
      <c r="C10932" s="43" t="s">
        <v>10929</v>
      </c>
      <c r="D10932" s="44" t="s">
        <v>39678</v>
      </c>
    </row>
    <row r="10933" spans="1:4" x14ac:dyDescent="0.2">
      <c r="A10933" s="43"/>
      <c r="C10933" s="43" t="s">
        <v>10930</v>
      </c>
      <c r="D10933" s="44" t="s">
        <v>39679</v>
      </c>
    </row>
    <row r="10934" spans="1:4" x14ac:dyDescent="0.2">
      <c r="A10934" s="43"/>
      <c r="C10934" s="43" t="s">
        <v>10931</v>
      </c>
      <c r="D10934" s="44" t="s">
        <v>39680</v>
      </c>
    </row>
    <row r="10935" spans="1:4" x14ac:dyDescent="0.2">
      <c r="A10935" s="43"/>
      <c r="C10935" s="43" t="s">
        <v>10932</v>
      </c>
      <c r="D10935" s="44" t="s">
        <v>39681</v>
      </c>
    </row>
    <row r="10936" spans="1:4" x14ac:dyDescent="0.2">
      <c r="A10936" s="43"/>
      <c r="C10936" s="43" t="s">
        <v>10933</v>
      </c>
      <c r="D10936" s="44" t="s">
        <v>39682</v>
      </c>
    </row>
    <row r="10937" spans="1:4" x14ac:dyDescent="0.2">
      <c r="A10937" s="43"/>
      <c r="C10937" s="43" t="s">
        <v>10934</v>
      </c>
      <c r="D10937" s="44" t="s">
        <v>39683</v>
      </c>
    </row>
    <row r="10938" spans="1:4" x14ac:dyDescent="0.2">
      <c r="A10938" s="43"/>
      <c r="C10938" s="43" t="s">
        <v>10935</v>
      </c>
      <c r="D10938" s="44" t="s">
        <v>39684</v>
      </c>
    </row>
    <row r="10939" spans="1:4" ht="24" x14ac:dyDescent="0.2">
      <c r="A10939" s="43" t="s">
        <v>39685</v>
      </c>
      <c r="B10939" s="26" t="s">
        <v>39686</v>
      </c>
      <c r="C10939" s="43" t="s">
        <v>10936</v>
      </c>
      <c r="D10939" s="44" t="s">
        <v>39687</v>
      </c>
    </row>
    <row r="10940" spans="1:4" x14ac:dyDescent="0.2">
      <c r="A10940" s="43"/>
      <c r="C10940" s="43" t="s">
        <v>10937</v>
      </c>
      <c r="D10940" s="44" t="s">
        <v>39688</v>
      </c>
    </row>
    <row r="10941" spans="1:4" x14ac:dyDescent="0.2">
      <c r="A10941" s="43"/>
      <c r="C10941" s="43" t="s">
        <v>10938</v>
      </c>
      <c r="D10941" s="44" t="s">
        <v>39689</v>
      </c>
    </row>
    <row r="10942" spans="1:4" x14ac:dyDescent="0.2">
      <c r="A10942" s="43"/>
      <c r="C10942" s="43" t="s">
        <v>10939</v>
      </c>
      <c r="D10942" s="44" t="s">
        <v>39690</v>
      </c>
    </row>
    <row r="10943" spans="1:4" x14ac:dyDescent="0.2">
      <c r="A10943" s="43"/>
      <c r="C10943" s="43" t="s">
        <v>10940</v>
      </c>
      <c r="D10943" s="44" t="s">
        <v>39691</v>
      </c>
    </row>
    <row r="10944" spans="1:4" x14ac:dyDescent="0.2">
      <c r="A10944" s="43"/>
      <c r="C10944" s="43" t="s">
        <v>10941</v>
      </c>
      <c r="D10944" s="44" t="s">
        <v>39692</v>
      </c>
    </row>
    <row r="10945" spans="1:4" x14ac:dyDescent="0.2">
      <c r="A10945" s="43"/>
      <c r="C10945" s="43" t="s">
        <v>10942</v>
      </c>
      <c r="D10945" s="44" t="s">
        <v>39693</v>
      </c>
    </row>
    <row r="10946" spans="1:4" x14ac:dyDescent="0.2">
      <c r="A10946" s="43"/>
      <c r="C10946" s="43" t="s">
        <v>10943</v>
      </c>
      <c r="D10946" s="44" t="s">
        <v>39694</v>
      </c>
    </row>
    <row r="10947" spans="1:4" x14ac:dyDescent="0.2">
      <c r="A10947" s="43"/>
      <c r="C10947" s="43" t="s">
        <v>10944</v>
      </c>
      <c r="D10947" s="44" t="s">
        <v>39695</v>
      </c>
    </row>
    <row r="10948" spans="1:4" x14ac:dyDescent="0.2">
      <c r="A10948" s="43"/>
      <c r="C10948" s="43" t="s">
        <v>10945</v>
      </c>
      <c r="D10948" s="44" t="s">
        <v>39696</v>
      </c>
    </row>
    <row r="10949" spans="1:4" ht="24" x14ac:dyDescent="0.2">
      <c r="A10949" s="43" t="s">
        <v>39697</v>
      </c>
      <c r="B10949" s="26" t="s">
        <v>39698</v>
      </c>
      <c r="C10949" s="43" t="s">
        <v>10946</v>
      </c>
      <c r="D10949" s="44" t="s">
        <v>39699</v>
      </c>
    </row>
    <row r="10950" spans="1:4" x14ac:dyDescent="0.2">
      <c r="A10950" s="43"/>
      <c r="C10950" s="43" t="s">
        <v>10947</v>
      </c>
      <c r="D10950" s="44" t="s">
        <v>39700</v>
      </c>
    </row>
    <row r="10951" spans="1:4" x14ac:dyDescent="0.2">
      <c r="A10951" s="43"/>
      <c r="C10951" s="43" t="s">
        <v>10948</v>
      </c>
      <c r="D10951" s="44" t="s">
        <v>39701</v>
      </c>
    </row>
    <row r="10952" spans="1:4" x14ac:dyDescent="0.2">
      <c r="A10952" s="43"/>
      <c r="C10952" s="43" t="s">
        <v>10949</v>
      </c>
      <c r="D10952" s="44" t="s">
        <v>39702</v>
      </c>
    </row>
    <row r="10953" spans="1:4" x14ac:dyDescent="0.2">
      <c r="A10953" s="43"/>
      <c r="C10953" s="43" t="s">
        <v>10950</v>
      </c>
      <c r="D10953" s="44" t="s">
        <v>39703</v>
      </c>
    </row>
    <row r="10954" spans="1:4" x14ac:dyDescent="0.2">
      <c r="A10954" s="43"/>
      <c r="C10954" s="43" t="s">
        <v>10951</v>
      </c>
      <c r="D10954" s="44" t="s">
        <v>39704</v>
      </c>
    </row>
    <row r="10955" spans="1:4" x14ac:dyDescent="0.2">
      <c r="A10955" s="43"/>
      <c r="C10955" s="43" t="s">
        <v>10952</v>
      </c>
      <c r="D10955" s="44" t="s">
        <v>39705</v>
      </c>
    </row>
    <row r="10956" spans="1:4" x14ac:dyDescent="0.2">
      <c r="A10956" s="43"/>
      <c r="C10956" s="43" t="s">
        <v>10953</v>
      </c>
      <c r="D10956" s="44" t="s">
        <v>39706</v>
      </c>
    </row>
    <row r="10957" spans="1:4" x14ac:dyDescent="0.2">
      <c r="A10957" s="43"/>
      <c r="C10957" s="43" t="s">
        <v>10954</v>
      </c>
      <c r="D10957" s="44" t="s">
        <v>39707</v>
      </c>
    </row>
    <row r="10958" spans="1:4" x14ac:dyDescent="0.2">
      <c r="A10958" s="43"/>
      <c r="C10958" s="43" t="s">
        <v>10955</v>
      </c>
      <c r="D10958" s="44" t="s">
        <v>39708</v>
      </c>
    </row>
    <row r="10959" spans="1:4" x14ac:dyDescent="0.2">
      <c r="A10959" s="43" t="s">
        <v>39709</v>
      </c>
      <c r="B10959" s="26" t="s">
        <v>39710</v>
      </c>
      <c r="C10959" s="43" t="s">
        <v>10956</v>
      </c>
      <c r="D10959" s="44" t="s">
        <v>39711</v>
      </c>
    </row>
    <row r="10960" spans="1:4" x14ac:dyDescent="0.2">
      <c r="A10960" s="43"/>
      <c r="C10960" s="43" t="s">
        <v>10957</v>
      </c>
      <c r="D10960" s="44" t="s">
        <v>39712</v>
      </c>
    </row>
    <row r="10961" spans="1:4" x14ac:dyDescent="0.2">
      <c r="A10961" s="43"/>
      <c r="C10961" s="43" t="s">
        <v>10958</v>
      </c>
      <c r="D10961" s="44" t="s">
        <v>39713</v>
      </c>
    </row>
    <row r="10962" spans="1:4" x14ac:dyDescent="0.2">
      <c r="A10962" s="43"/>
      <c r="C10962" s="43" t="s">
        <v>10959</v>
      </c>
      <c r="D10962" s="44" t="s">
        <v>39714</v>
      </c>
    </row>
    <row r="10963" spans="1:4" x14ac:dyDescent="0.2">
      <c r="A10963" s="43"/>
      <c r="C10963" s="43" t="s">
        <v>10960</v>
      </c>
      <c r="D10963" s="44" t="s">
        <v>39715</v>
      </c>
    </row>
    <row r="10964" spans="1:4" x14ac:dyDescent="0.2">
      <c r="A10964" s="43"/>
      <c r="C10964" s="43" t="s">
        <v>10961</v>
      </c>
      <c r="D10964" s="44" t="s">
        <v>39716</v>
      </c>
    </row>
    <row r="10965" spans="1:4" x14ac:dyDescent="0.2">
      <c r="A10965" s="43"/>
      <c r="C10965" s="43" t="s">
        <v>10962</v>
      </c>
      <c r="D10965" s="44" t="s">
        <v>39717</v>
      </c>
    </row>
    <row r="10966" spans="1:4" x14ac:dyDescent="0.2">
      <c r="A10966" s="43"/>
      <c r="C10966" s="43" t="s">
        <v>10963</v>
      </c>
      <c r="D10966" s="44" t="s">
        <v>39718</v>
      </c>
    </row>
    <row r="10967" spans="1:4" x14ac:dyDescent="0.2">
      <c r="A10967" s="43"/>
      <c r="C10967" s="43" t="s">
        <v>10964</v>
      </c>
      <c r="D10967" s="44" t="s">
        <v>39719</v>
      </c>
    </row>
    <row r="10968" spans="1:4" x14ac:dyDescent="0.2">
      <c r="A10968" s="43"/>
      <c r="C10968" s="43" t="s">
        <v>10965</v>
      </c>
      <c r="D10968" s="44" t="s">
        <v>39720</v>
      </c>
    </row>
    <row r="10969" spans="1:4" x14ac:dyDescent="0.2">
      <c r="A10969" s="43" t="s">
        <v>39721</v>
      </c>
      <c r="B10969" s="26" t="s">
        <v>39722</v>
      </c>
      <c r="C10969" s="43" t="s">
        <v>10966</v>
      </c>
      <c r="D10969" s="44" t="s">
        <v>39723</v>
      </c>
    </row>
    <row r="10970" spans="1:4" x14ac:dyDescent="0.2">
      <c r="A10970" s="43"/>
      <c r="C10970" s="43" t="s">
        <v>10967</v>
      </c>
      <c r="D10970" s="44" t="s">
        <v>39724</v>
      </c>
    </row>
    <row r="10971" spans="1:4" x14ac:dyDescent="0.2">
      <c r="A10971" s="43"/>
      <c r="C10971" s="43" t="s">
        <v>10968</v>
      </c>
      <c r="D10971" s="44" t="s">
        <v>39725</v>
      </c>
    </row>
    <row r="10972" spans="1:4" x14ac:dyDescent="0.2">
      <c r="A10972" s="43"/>
      <c r="C10972" s="43" t="s">
        <v>10969</v>
      </c>
      <c r="D10972" s="44" t="s">
        <v>39726</v>
      </c>
    </row>
    <row r="10973" spans="1:4" x14ac:dyDescent="0.2">
      <c r="A10973" s="43"/>
      <c r="C10973" s="43" t="s">
        <v>10970</v>
      </c>
      <c r="D10973" s="44" t="s">
        <v>39727</v>
      </c>
    </row>
    <row r="10974" spans="1:4" x14ac:dyDescent="0.2">
      <c r="A10974" s="43"/>
      <c r="C10974" s="43" t="s">
        <v>10971</v>
      </c>
      <c r="D10974" s="44" t="s">
        <v>39728</v>
      </c>
    </row>
    <row r="10975" spans="1:4" x14ac:dyDescent="0.2">
      <c r="A10975" s="43"/>
      <c r="C10975" s="43" t="s">
        <v>10972</v>
      </c>
      <c r="D10975" s="44" t="s">
        <v>39729</v>
      </c>
    </row>
    <row r="10976" spans="1:4" x14ac:dyDescent="0.2">
      <c r="A10976" s="43"/>
      <c r="C10976" s="43" t="s">
        <v>10973</v>
      </c>
      <c r="D10976" s="44" t="s">
        <v>39730</v>
      </c>
    </row>
    <row r="10977" spans="1:4" x14ac:dyDescent="0.2">
      <c r="A10977" s="43"/>
      <c r="C10977" s="43" t="s">
        <v>10974</v>
      </c>
      <c r="D10977" s="44" t="s">
        <v>39731</v>
      </c>
    </row>
    <row r="10978" spans="1:4" x14ac:dyDescent="0.2">
      <c r="A10978" s="43"/>
      <c r="C10978" s="43" t="s">
        <v>10975</v>
      </c>
      <c r="D10978" s="44" t="s">
        <v>39732</v>
      </c>
    </row>
    <row r="10979" spans="1:4" x14ac:dyDescent="0.2">
      <c r="A10979" s="43" t="s">
        <v>39733</v>
      </c>
      <c r="B10979" s="26" t="s">
        <v>39734</v>
      </c>
      <c r="C10979" s="43" t="s">
        <v>10976</v>
      </c>
      <c r="D10979" s="44" t="s">
        <v>39735</v>
      </c>
    </row>
    <row r="10980" spans="1:4" x14ac:dyDescent="0.2">
      <c r="A10980" s="43"/>
      <c r="C10980" s="43" t="s">
        <v>10977</v>
      </c>
      <c r="D10980" s="44" t="s">
        <v>39736</v>
      </c>
    </row>
    <row r="10981" spans="1:4" x14ac:dyDescent="0.2">
      <c r="A10981" s="43"/>
      <c r="C10981" s="43" t="s">
        <v>10978</v>
      </c>
      <c r="D10981" s="44" t="s">
        <v>39737</v>
      </c>
    </row>
    <row r="10982" spans="1:4" x14ac:dyDescent="0.2">
      <c r="A10982" s="43"/>
      <c r="C10982" s="43" t="s">
        <v>10979</v>
      </c>
      <c r="D10982" s="44" t="s">
        <v>39738</v>
      </c>
    </row>
    <row r="10983" spans="1:4" x14ac:dyDescent="0.2">
      <c r="A10983" s="43"/>
      <c r="C10983" s="43" t="s">
        <v>10980</v>
      </c>
      <c r="D10983" s="44" t="s">
        <v>39739</v>
      </c>
    </row>
    <row r="10984" spans="1:4" x14ac:dyDescent="0.2">
      <c r="A10984" s="43"/>
      <c r="C10984" s="43" t="s">
        <v>10981</v>
      </c>
      <c r="D10984" s="44" t="s">
        <v>39740</v>
      </c>
    </row>
    <row r="10985" spans="1:4" x14ac:dyDescent="0.2">
      <c r="A10985" s="43"/>
      <c r="C10985" s="43" t="s">
        <v>10982</v>
      </c>
      <c r="D10985" s="44" t="s">
        <v>39741</v>
      </c>
    </row>
    <row r="10986" spans="1:4" x14ac:dyDescent="0.2">
      <c r="A10986" s="43"/>
      <c r="C10986" s="43" t="s">
        <v>10983</v>
      </c>
      <c r="D10986" s="44" t="s">
        <v>39742</v>
      </c>
    </row>
    <row r="10987" spans="1:4" x14ac:dyDescent="0.2">
      <c r="A10987" s="43"/>
      <c r="C10987" s="43" t="s">
        <v>10984</v>
      </c>
      <c r="D10987" s="44" t="s">
        <v>39743</v>
      </c>
    </row>
    <row r="10988" spans="1:4" x14ac:dyDescent="0.2">
      <c r="A10988" s="43"/>
      <c r="C10988" s="43" t="s">
        <v>10985</v>
      </c>
      <c r="D10988" s="44" t="s">
        <v>39744</v>
      </c>
    </row>
    <row r="10989" spans="1:4" ht="24" x14ac:dyDescent="0.2">
      <c r="A10989" s="43" t="s">
        <v>39745</v>
      </c>
      <c r="B10989" s="26" t="s">
        <v>39746</v>
      </c>
      <c r="C10989" s="43" t="s">
        <v>10986</v>
      </c>
      <c r="D10989" s="44" t="s">
        <v>39747</v>
      </c>
    </row>
    <row r="10990" spans="1:4" x14ac:dyDescent="0.2">
      <c r="A10990" s="43"/>
      <c r="C10990" s="43" t="s">
        <v>10987</v>
      </c>
      <c r="D10990" s="44" t="s">
        <v>39748</v>
      </c>
    </row>
    <row r="10991" spans="1:4" x14ac:dyDescent="0.2">
      <c r="A10991" s="43"/>
      <c r="C10991" s="43" t="s">
        <v>10988</v>
      </c>
      <c r="D10991" s="44" t="s">
        <v>39749</v>
      </c>
    </row>
    <row r="10992" spans="1:4" x14ac:dyDescent="0.2">
      <c r="A10992" s="43"/>
      <c r="C10992" s="43" t="s">
        <v>10989</v>
      </c>
      <c r="D10992" s="44" t="s">
        <v>39750</v>
      </c>
    </row>
    <row r="10993" spans="1:4" x14ac:dyDescent="0.2">
      <c r="A10993" s="43"/>
      <c r="C10993" s="43" t="s">
        <v>10990</v>
      </c>
      <c r="D10993" s="44" t="s">
        <v>39751</v>
      </c>
    </row>
    <row r="10994" spans="1:4" x14ac:dyDescent="0.2">
      <c r="A10994" s="43"/>
      <c r="C10994" s="43" t="s">
        <v>10991</v>
      </c>
      <c r="D10994" s="44" t="s">
        <v>39752</v>
      </c>
    </row>
    <row r="10995" spans="1:4" x14ac:dyDescent="0.2">
      <c r="A10995" s="43"/>
      <c r="C10995" s="43" t="s">
        <v>10992</v>
      </c>
      <c r="D10995" s="44" t="s">
        <v>39753</v>
      </c>
    </row>
    <row r="10996" spans="1:4" x14ac:dyDescent="0.2">
      <c r="A10996" s="43"/>
      <c r="C10996" s="43" t="s">
        <v>10993</v>
      </c>
      <c r="D10996" s="44" t="s">
        <v>39754</v>
      </c>
    </row>
    <row r="10997" spans="1:4" x14ac:dyDescent="0.2">
      <c r="A10997" s="43"/>
      <c r="C10997" s="43" t="s">
        <v>10994</v>
      </c>
      <c r="D10997" s="44" t="s">
        <v>39755</v>
      </c>
    </row>
    <row r="10998" spans="1:4" x14ac:dyDescent="0.2">
      <c r="A10998" s="43"/>
      <c r="C10998" s="43" t="s">
        <v>10995</v>
      </c>
      <c r="D10998" s="44" t="s">
        <v>39756</v>
      </c>
    </row>
    <row r="10999" spans="1:4" ht="24" x14ac:dyDescent="0.2">
      <c r="A10999" s="43" t="s">
        <v>39757</v>
      </c>
      <c r="B10999" s="26" t="s">
        <v>39758</v>
      </c>
      <c r="C10999" s="43" t="s">
        <v>10996</v>
      </c>
      <c r="D10999" s="44" t="s">
        <v>39759</v>
      </c>
    </row>
    <row r="11000" spans="1:4" x14ac:dyDescent="0.2">
      <c r="A11000" s="43"/>
      <c r="C11000" s="43" t="s">
        <v>10997</v>
      </c>
      <c r="D11000" s="44" t="s">
        <v>39760</v>
      </c>
    </row>
    <row r="11001" spans="1:4" x14ac:dyDescent="0.2">
      <c r="A11001" s="43"/>
      <c r="C11001" s="43" t="s">
        <v>10998</v>
      </c>
      <c r="D11001" s="44" t="s">
        <v>39761</v>
      </c>
    </row>
    <row r="11002" spans="1:4" x14ac:dyDescent="0.2">
      <c r="A11002" s="43"/>
      <c r="C11002" s="43" t="s">
        <v>10999</v>
      </c>
      <c r="D11002" s="44" t="s">
        <v>39762</v>
      </c>
    </row>
    <row r="11003" spans="1:4" x14ac:dyDescent="0.2">
      <c r="A11003" s="43"/>
      <c r="C11003" s="43" t="s">
        <v>11000</v>
      </c>
      <c r="D11003" s="44" t="s">
        <v>39763</v>
      </c>
    </row>
    <row r="11004" spans="1:4" x14ac:dyDescent="0.2">
      <c r="A11004" s="43"/>
      <c r="C11004" s="43" t="s">
        <v>11001</v>
      </c>
      <c r="D11004" s="44" t="s">
        <v>39764</v>
      </c>
    </row>
    <row r="11005" spans="1:4" x14ac:dyDescent="0.2">
      <c r="A11005" s="43"/>
      <c r="C11005" s="43" t="s">
        <v>11002</v>
      </c>
      <c r="D11005" s="44" t="s">
        <v>39765</v>
      </c>
    </row>
    <row r="11006" spans="1:4" x14ac:dyDescent="0.2">
      <c r="A11006" s="43"/>
      <c r="C11006" s="43" t="s">
        <v>11003</v>
      </c>
      <c r="D11006" s="44" t="s">
        <v>39766</v>
      </c>
    </row>
    <row r="11007" spans="1:4" x14ac:dyDescent="0.2">
      <c r="A11007" s="43"/>
      <c r="C11007" s="43" t="s">
        <v>11004</v>
      </c>
      <c r="D11007" s="44" t="s">
        <v>39767</v>
      </c>
    </row>
    <row r="11008" spans="1:4" x14ac:dyDescent="0.2">
      <c r="A11008" s="43"/>
      <c r="C11008" s="43" t="s">
        <v>11005</v>
      </c>
      <c r="D11008" s="44" t="s">
        <v>39768</v>
      </c>
    </row>
    <row r="11009" spans="1:4" ht="24" x14ac:dyDescent="0.2">
      <c r="A11009" s="43" t="s">
        <v>39769</v>
      </c>
      <c r="B11009" s="26" t="s">
        <v>39770</v>
      </c>
      <c r="C11009" s="43" t="s">
        <v>11006</v>
      </c>
      <c r="D11009" s="44" t="s">
        <v>39771</v>
      </c>
    </row>
    <row r="11010" spans="1:4" x14ac:dyDescent="0.2">
      <c r="A11010" s="43"/>
      <c r="C11010" s="43" t="s">
        <v>11007</v>
      </c>
      <c r="D11010" s="44" t="s">
        <v>39772</v>
      </c>
    </row>
    <row r="11011" spans="1:4" x14ac:dyDescent="0.2">
      <c r="A11011" s="43"/>
      <c r="C11011" s="43" t="s">
        <v>11008</v>
      </c>
      <c r="D11011" s="44" t="s">
        <v>39773</v>
      </c>
    </row>
    <row r="11012" spans="1:4" x14ac:dyDescent="0.2">
      <c r="A11012" s="43"/>
      <c r="C11012" s="43" t="s">
        <v>11009</v>
      </c>
      <c r="D11012" s="44" t="s">
        <v>39774</v>
      </c>
    </row>
    <row r="11013" spans="1:4" x14ac:dyDescent="0.2">
      <c r="A11013" s="43"/>
      <c r="C11013" s="43" t="s">
        <v>11010</v>
      </c>
      <c r="D11013" s="44" t="s">
        <v>39775</v>
      </c>
    </row>
    <row r="11014" spans="1:4" x14ac:dyDescent="0.2">
      <c r="A11014" s="43"/>
      <c r="C11014" s="43" t="s">
        <v>11011</v>
      </c>
      <c r="D11014" s="44" t="s">
        <v>39776</v>
      </c>
    </row>
    <row r="11015" spans="1:4" x14ac:dyDescent="0.2">
      <c r="A11015" s="43"/>
      <c r="C11015" s="43" t="s">
        <v>11012</v>
      </c>
      <c r="D11015" s="44" t="s">
        <v>39777</v>
      </c>
    </row>
    <row r="11016" spans="1:4" x14ac:dyDescent="0.2">
      <c r="A11016" s="43"/>
      <c r="C11016" s="43" t="s">
        <v>11013</v>
      </c>
      <c r="D11016" s="44" t="s">
        <v>39778</v>
      </c>
    </row>
    <row r="11017" spans="1:4" x14ac:dyDescent="0.2">
      <c r="A11017" s="43"/>
      <c r="C11017" s="43" t="s">
        <v>11014</v>
      </c>
      <c r="D11017" s="44" t="s">
        <v>39779</v>
      </c>
    </row>
    <row r="11018" spans="1:4" x14ac:dyDescent="0.2">
      <c r="A11018" s="43"/>
      <c r="C11018" s="43" t="s">
        <v>11015</v>
      </c>
      <c r="D11018" s="44" t="s">
        <v>39780</v>
      </c>
    </row>
    <row r="11019" spans="1:4" x14ac:dyDescent="0.2">
      <c r="A11019" s="43" t="s">
        <v>39781</v>
      </c>
      <c r="B11019" s="26" t="s">
        <v>39782</v>
      </c>
      <c r="C11019" s="43" t="s">
        <v>11016</v>
      </c>
      <c r="D11019" s="44" t="s">
        <v>39783</v>
      </c>
    </row>
    <row r="11020" spans="1:4" x14ac:dyDescent="0.2">
      <c r="A11020" s="43"/>
      <c r="C11020" s="43" t="s">
        <v>11017</v>
      </c>
      <c r="D11020" s="44" t="s">
        <v>39784</v>
      </c>
    </row>
    <row r="11021" spans="1:4" x14ac:dyDescent="0.2">
      <c r="A11021" s="43"/>
      <c r="C11021" s="43" t="s">
        <v>11018</v>
      </c>
      <c r="D11021" s="44" t="s">
        <v>39785</v>
      </c>
    </row>
    <row r="11022" spans="1:4" x14ac:dyDescent="0.2">
      <c r="A11022" s="43"/>
      <c r="C11022" s="43" t="s">
        <v>11019</v>
      </c>
      <c r="D11022" s="44" t="s">
        <v>39786</v>
      </c>
    </row>
    <row r="11023" spans="1:4" x14ac:dyDescent="0.2">
      <c r="A11023" s="43"/>
      <c r="C11023" s="43" t="s">
        <v>11020</v>
      </c>
      <c r="D11023" s="44" t="s">
        <v>39787</v>
      </c>
    </row>
    <row r="11024" spans="1:4" x14ac:dyDescent="0.2">
      <c r="A11024" s="43"/>
      <c r="C11024" s="43" t="s">
        <v>11021</v>
      </c>
      <c r="D11024" s="44" t="s">
        <v>39788</v>
      </c>
    </row>
    <row r="11025" spans="1:4" x14ac:dyDescent="0.2">
      <c r="A11025" s="43"/>
      <c r="C11025" s="43" t="s">
        <v>11022</v>
      </c>
      <c r="D11025" s="44" t="s">
        <v>39789</v>
      </c>
    </row>
    <row r="11026" spans="1:4" x14ac:dyDescent="0.2">
      <c r="A11026" s="43"/>
      <c r="C11026" s="43" t="s">
        <v>11023</v>
      </c>
      <c r="D11026" s="44" t="s">
        <v>39790</v>
      </c>
    </row>
    <row r="11027" spans="1:4" x14ac:dyDescent="0.2">
      <c r="A11027" s="43"/>
      <c r="C11027" s="43" t="s">
        <v>11024</v>
      </c>
      <c r="D11027" s="44" t="s">
        <v>39791</v>
      </c>
    </row>
    <row r="11028" spans="1:4" x14ac:dyDescent="0.2">
      <c r="A11028" s="43"/>
      <c r="C11028" s="43" t="s">
        <v>11025</v>
      </c>
      <c r="D11028" s="44" t="s">
        <v>39792</v>
      </c>
    </row>
    <row r="11029" spans="1:4" x14ac:dyDescent="0.2">
      <c r="A11029" s="43" t="s">
        <v>39793</v>
      </c>
      <c r="B11029" s="26" t="s">
        <v>39794</v>
      </c>
      <c r="C11029" s="43" t="s">
        <v>11026</v>
      </c>
      <c r="D11029" s="44" t="s">
        <v>39795</v>
      </c>
    </row>
    <row r="11030" spans="1:4" x14ac:dyDescent="0.2">
      <c r="A11030" s="43"/>
      <c r="C11030" s="43" t="s">
        <v>11027</v>
      </c>
      <c r="D11030" s="44" t="s">
        <v>39796</v>
      </c>
    </row>
    <row r="11031" spans="1:4" x14ac:dyDescent="0.2">
      <c r="A11031" s="43"/>
      <c r="C11031" s="43" t="s">
        <v>11028</v>
      </c>
      <c r="D11031" s="44" t="s">
        <v>39797</v>
      </c>
    </row>
    <row r="11032" spans="1:4" x14ac:dyDescent="0.2">
      <c r="A11032" s="43"/>
      <c r="C11032" s="43" t="s">
        <v>11029</v>
      </c>
      <c r="D11032" s="44" t="s">
        <v>39798</v>
      </c>
    </row>
    <row r="11033" spans="1:4" x14ac:dyDescent="0.2">
      <c r="A11033" s="43"/>
      <c r="C11033" s="43" t="s">
        <v>11030</v>
      </c>
      <c r="D11033" s="44" t="s">
        <v>39799</v>
      </c>
    </row>
    <row r="11034" spans="1:4" x14ac:dyDescent="0.2">
      <c r="A11034" s="43"/>
      <c r="C11034" s="43" t="s">
        <v>11031</v>
      </c>
      <c r="D11034" s="44" t="s">
        <v>39800</v>
      </c>
    </row>
    <row r="11035" spans="1:4" x14ac:dyDescent="0.2">
      <c r="A11035" s="43"/>
      <c r="C11035" s="43" t="s">
        <v>11032</v>
      </c>
      <c r="D11035" s="44" t="s">
        <v>39801</v>
      </c>
    </row>
    <row r="11036" spans="1:4" x14ac:dyDescent="0.2">
      <c r="A11036" s="43"/>
      <c r="C11036" s="43" t="s">
        <v>11033</v>
      </c>
      <c r="D11036" s="44" t="s">
        <v>39802</v>
      </c>
    </row>
    <row r="11037" spans="1:4" x14ac:dyDescent="0.2">
      <c r="A11037" s="43"/>
      <c r="C11037" s="43" t="s">
        <v>11034</v>
      </c>
      <c r="D11037" s="44" t="s">
        <v>39803</v>
      </c>
    </row>
    <row r="11038" spans="1:4" x14ac:dyDescent="0.2">
      <c r="A11038" s="43"/>
      <c r="C11038" s="43" t="s">
        <v>11035</v>
      </c>
      <c r="D11038" s="44" t="s">
        <v>39804</v>
      </c>
    </row>
    <row r="11039" spans="1:4" ht="24" x14ac:dyDescent="0.2">
      <c r="A11039" s="43" t="s">
        <v>39805</v>
      </c>
      <c r="B11039" s="26" t="s">
        <v>39806</v>
      </c>
      <c r="C11039" s="43" t="s">
        <v>11036</v>
      </c>
      <c r="D11039" s="44" t="s">
        <v>39807</v>
      </c>
    </row>
    <row r="11040" spans="1:4" x14ac:dyDescent="0.2">
      <c r="A11040" s="43"/>
      <c r="C11040" s="43" t="s">
        <v>11037</v>
      </c>
      <c r="D11040" s="44" t="s">
        <v>39808</v>
      </c>
    </row>
    <row r="11041" spans="1:4" x14ac:dyDescent="0.2">
      <c r="A11041" s="43"/>
      <c r="C11041" s="43" t="s">
        <v>11038</v>
      </c>
      <c r="D11041" s="44" t="s">
        <v>39809</v>
      </c>
    </row>
    <row r="11042" spans="1:4" x14ac:dyDescent="0.2">
      <c r="A11042" s="43"/>
      <c r="C11042" s="43" t="s">
        <v>11039</v>
      </c>
      <c r="D11042" s="44" t="s">
        <v>39810</v>
      </c>
    </row>
    <row r="11043" spans="1:4" x14ac:dyDescent="0.2">
      <c r="A11043" s="43"/>
      <c r="C11043" s="43" t="s">
        <v>11040</v>
      </c>
      <c r="D11043" s="44" t="s">
        <v>39811</v>
      </c>
    </row>
    <row r="11044" spans="1:4" x14ac:dyDescent="0.2">
      <c r="A11044" s="43"/>
      <c r="C11044" s="43" t="s">
        <v>11041</v>
      </c>
      <c r="D11044" s="44" t="s">
        <v>39812</v>
      </c>
    </row>
    <row r="11045" spans="1:4" x14ac:dyDescent="0.2">
      <c r="A11045" s="43"/>
      <c r="C11045" s="43" t="s">
        <v>11042</v>
      </c>
      <c r="D11045" s="44" t="s">
        <v>39813</v>
      </c>
    </row>
    <row r="11046" spans="1:4" x14ac:dyDescent="0.2">
      <c r="A11046" s="43"/>
      <c r="C11046" s="43" t="s">
        <v>11043</v>
      </c>
      <c r="D11046" s="44" t="s">
        <v>39814</v>
      </c>
    </row>
    <row r="11047" spans="1:4" x14ac:dyDescent="0.2">
      <c r="A11047" s="43"/>
      <c r="C11047" s="43" t="s">
        <v>11044</v>
      </c>
      <c r="D11047" s="44" t="s">
        <v>39815</v>
      </c>
    </row>
    <row r="11048" spans="1:4" x14ac:dyDescent="0.2">
      <c r="A11048" s="43"/>
      <c r="C11048" s="43" t="s">
        <v>11045</v>
      </c>
      <c r="D11048" s="44" t="s">
        <v>39816</v>
      </c>
    </row>
    <row r="11049" spans="1:4" ht="24" x14ac:dyDescent="0.2">
      <c r="A11049" s="43" t="s">
        <v>39817</v>
      </c>
      <c r="B11049" s="26" t="s">
        <v>39818</v>
      </c>
      <c r="C11049" s="43" t="s">
        <v>11046</v>
      </c>
      <c r="D11049" s="44" t="s">
        <v>39819</v>
      </c>
    </row>
    <row r="11050" spans="1:4" x14ac:dyDescent="0.2">
      <c r="A11050" s="43"/>
      <c r="C11050" s="43" t="s">
        <v>11047</v>
      </c>
      <c r="D11050" s="44" t="s">
        <v>39820</v>
      </c>
    </row>
    <row r="11051" spans="1:4" x14ac:dyDescent="0.2">
      <c r="A11051" s="43"/>
      <c r="C11051" s="43" t="s">
        <v>11048</v>
      </c>
      <c r="D11051" s="44" t="s">
        <v>39821</v>
      </c>
    </row>
    <row r="11052" spans="1:4" x14ac:dyDescent="0.2">
      <c r="A11052" s="43"/>
      <c r="C11052" s="43" t="s">
        <v>11049</v>
      </c>
      <c r="D11052" s="44" t="s">
        <v>39822</v>
      </c>
    </row>
    <row r="11053" spans="1:4" x14ac:dyDescent="0.2">
      <c r="A11053" s="43"/>
      <c r="C11053" s="43" t="s">
        <v>11050</v>
      </c>
      <c r="D11053" s="44" t="s">
        <v>39823</v>
      </c>
    </row>
    <row r="11054" spans="1:4" x14ac:dyDescent="0.2">
      <c r="A11054" s="43"/>
      <c r="C11054" s="43" t="s">
        <v>11051</v>
      </c>
      <c r="D11054" s="44" t="s">
        <v>39824</v>
      </c>
    </row>
    <row r="11055" spans="1:4" x14ac:dyDescent="0.2">
      <c r="A11055" s="43"/>
      <c r="C11055" s="43" t="s">
        <v>11052</v>
      </c>
      <c r="D11055" s="44" t="s">
        <v>39825</v>
      </c>
    </row>
    <row r="11056" spans="1:4" x14ac:dyDescent="0.2">
      <c r="A11056" s="43"/>
      <c r="C11056" s="43" t="s">
        <v>11053</v>
      </c>
      <c r="D11056" s="44" t="s">
        <v>39826</v>
      </c>
    </row>
    <row r="11057" spans="1:4" x14ac:dyDescent="0.2">
      <c r="A11057" s="43"/>
      <c r="C11057" s="43" t="s">
        <v>11054</v>
      </c>
      <c r="D11057" s="44" t="s">
        <v>39827</v>
      </c>
    </row>
    <row r="11058" spans="1:4" x14ac:dyDescent="0.2">
      <c r="A11058" s="43"/>
      <c r="C11058" s="43" t="s">
        <v>11055</v>
      </c>
      <c r="D11058" s="44" t="s">
        <v>39828</v>
      </c>
    </row>
    <row r="11059" spans="1:4" x14ac:dyDescent="0.2">
      <c r="A11059" s="43" t="s">
        <v>39829</v>
      </c>
      <c r="B11059" s="26" t="s">
        <v>39830</v>
      </c>
      <c r="C11059" s="43" t="s">
        <v>11056</v>
      </c>
      <c r="D11059" s="44" t="s">
        <v>39831</v>
      </c>
    </row>
    <row r="11060" spans="1:4" x14ac:dyDescent="0.2">
      <c r="A11060" s="43"/>
      <c r="C11060" s="43" t="s">
        <v>11057</v>
      </c>
      <c r="D11060" s="44" t="s">
        <v>39832</v>
      </c>
    </row>
    <row r="11061" spans="1:4" x14ac:dyDescent="0.2">
      <c r="A11061" s="43"/>
      <c r="C11061" s="43" t="s">
        <v>11058</v>
      </c>
      <c r="D11061" s="44" t="s">
        <v>39833</v>
      </c>
    </row>
    <row r="11062" spans="1:4" x14ac:dyDescent="0.2">
      <c r="A11062" s="43"/>
      <c r="C11062" s="43" t="s">
        <v>11059</v>
      </c>
      <c r="D11062" s="44" t="s">
        <v>39834</v>
      </c>
    </row>
    <row r="11063" spans="1:4" x14ac:dyDescent="0.2">
      <c r="A11063" s="43"/>
      <c r="C11063" s="43" t="s">
        <v>11060</v>
      </c>
      <c r="D11063" s="44" t="s">
        <v>39835</v>
      </c>
    </row>
    <row r="11064" spans="1:4" x14ac:dyDescent="0.2">
      <c r="A11064" s="43"/>
      <c r="C11064" s="43" t="s">
        <v>11061</v>
      </c>
      <c r="D11064" s="44" t="s">
        <v>39836</v>
      </c>
    </row>
    <row r="11065" spans="1:4" x14ac:dyDescent="0.2">
      <c r="A11065" s="43"/>
      <c r="C11065" s="43" t="s">
        <v>11062</v>
      </c>
      <c r="D11065" s="44" t="s">
        <v>39837</v>
      </c>
    </row>
    <row r="11066" spans="1:4" x14ac:dyDescent="0.2">
      <c r="A11066" s="43"/>
      <c r="C11066" s="43" t="s">
        <v>11063</v>
      </c>
      <c r="D11066" s="44" t="s">
        <v>39838</v>
      </c>
    </row>
    <row r="11067" spans="1:4" x14ac:dyDescent="0.2">
      <c r="A11067" s="43"/>
      <c r="C11067" s="43" t="s">
        <v>11064</v>
      </c>
      <c r="D11067" s="44" t="s">
        <v>39839</v>
      </c>
    </row>
    <row r="11068" spans="1:4" x14ac:dyDescent="0.2">
      <c r="A11068" s="43"/>
      <c r="C11068" s="43" t="s">
        <v>11065</v>
      </c>
      <c r="D11068" s="44" t="s">
        <v>39840</v>
      </c>
    </row>
    <row r="11069" spans="1:4" x14ac:dyDescent="0.2">
      <c r="A11069" s="43" t="s">
        <v>39841</v>
      </c>
      <c r="B11069" s="26" t="s">
        <v>39842</v>
      </c>
      <c r="C11069" s="43" t="s">
        <v>11066</v>
      </c>
      <c r="D11069" s="44" t="s">
        <v>39843</v>
      </c>
    </row>
    <row r="11070" spans="1:4" x14ac:dyDescent="0.2">
      <c r="A11070" s="43"/>
      <c r="C11070" s="43" t="s">
        <v>11067</v>
      </c>
      <c r="D11070" s="44" t="s">
        <v>39844</v>
      </c>
    </row>
    <row r="11071" spans="1:4" x14ac:dyDescent="0.2">
      <c r="A11071" s="43"/>
      <c r="C11071" s="43" t="s">
        <v>11068</v>
      </c>
      <c r="D11071" s="44" t="s">
        <v>39845</v>
      </c>
    </row>
    <row r="11072" spans="1:4" x14ac:dyDescent="0.2">
      <c r="A11072" s="43"/>
      <c r="C11072" s="43" t="s">
        <v>11069</v>
      </c>
      <c r="D11072" s="44" t="s">
        <v>39846</v>
      </c>
    </row>
    <row r="11073" spans="1:4" x14ac:dyDescent="0.2">
      <c r="A11073" s="43"/>
      <c r="C11073" s="43" t="s">
        <v>11070</v>
      </c>
      <c r="D11073" s="44" t="s">
        <v>39847</v>
      </c>
    </row>
    <row r="11074" spans="1:4" x14ac:dyDescent="0.2">
      <c r="A11074" s="43"/>
      <c r="C11074" s="43" t="s">
        <v>11071</v>
      </c>
      <c r="D11074" s="44" t="s">
        <v>39848</v>
      </c>
    </row>
    <row r="11075" spans="1:4" x14ac:dyDescent="0.2">
      <c r="A11075" s="43"/>
      <c r="C11075" s="43" t="s">
        <v>11072</v>
      </c>
      <c r="D11075" s="44" t="s">
        <v>39849</v>
      </c>
    </row>
    <row r="11076" spans="1:4" x14ac:dyDescent="0.2">
      <c r="A11076" s="43"/>
      <c r="C11076" s="43" t="s">
        <v>11073</v>
      </c>
      <c r="D11076" s="44" t="s">
        <v>39850</v>
      </c>
    </row>
    <row r="11077" spans="1:4" x14ac:dyDescent="0.2">
      <c r="A11077" s="43"/>
      <c r="C11077" s="43" t="s">
        <v>11074</v>
      </c>
      <c r="D11077" s="44" t="s">
        <v>39851</v>
      </c>
    </row>
    <row r="11078" spans="1:4" x14ac:dyDescent="0.2">
      <c r="A11078" s="43"/>
      <c r="C11078" s="43" t="s">
        <v>11075</v>
      </c>
      <c r="D11078" s="44" t="s">
        <v>39852</v>
      </c>
    </row>
    <row r="11079" spans="1:4" x14ac:dyDescent="0.2">
      <c r="A11079" s="43" t="s">
        <v>39853</v>
      </c>
      <c r="B11079" s="26" t="s">
        <v>39854</v>
      </c>
      <c r="C11079" s="43" t="s">
        <v>11076</v>
      </c>
      <c r="D11079" s="44" t="s">
        <v>39855</v>
      </c>
    </row>
    <row r="11080" spans="1:4" x14ac:dyDescent="0.2">
      <c r="A11080" s="43"/>
      <c r="C11080" s="43" t="s">
        <v>11077</v>
      </c>
      <c r="D11080" s="44" t="s">
        <v>39856</v>
      </c>
    </row>
    <row r="11081" spans="1:4" x14ac:dyDescent="0.2">
      <c r="A11081" s="43"/>
      <c r="C11081" s="43" t="s">
        <v>11078</v>
      </c>
      <c r="D11081" s="44" t="s">
        <v>39857</v>
      </c>
    </row>
    <row r="11082" spans="1:4" x14ac:dyDescent="0.2">
      <c r="A11082" s="43"/>
      <c r="C11082" s="43" t="s">
        <v>11079</v>
      </c>
      <c r="D11082" s="44" t="s">
        <v>39858</v>
      </c>
    </row>
    <row r="11083" spans="1:4" x14ac:dyDescent="0.2">
      <c r="A11083" s="43"/>
      <c r="C11083" s="43" t="s">
        <v>11080</v>
      </c>
      <c r="D11083" s="44" t="s">
        <v>39859</v>
      </c>
    </row>
    <row r="11084" spans="1:4" x14ac:dyDescent="0.2">
      <c r="A11084" s="43"/>
      <c r="C11084" s="43" t="s">
        <v>11081</v>
      </c>
      <c r="D11084" s="44" t="s">
        <v>39860</v>
      </c>
    </row>
    <row r="11085" spans="1:4" x14ac:dyDescent="0.2">
      <c r="A11085" s="43"/>
      <c r="C11085" s="43" t="s">
        <v>11082</v>
      </c>
      <c r="D11085" s="44" t="s">
        <v>39861</v>
      </c>
    </row>
    <row r="11086" spans="1:4" x14ac:dyDescent="0.2">
      <c r="A11086" s="43"/>
      <c r="C11086" s="43" t="s">
        <v>11083</v>
      </c>
      <c r="D11086" s="44" t="s">
        <v>39862</v>
      </c>
    </row>
    <row r="11087" spans="1:4" x14ac:dyDescent="0.2">
      <c r="A11087" s="43"/>
      <c r="C11087" s="43" t="s">
        <v>11084</v>
      </c>
      <c r="D11087" s="44" t="s">
        <v>39863</v>
      </c>
    </row>
    <row r="11088" spans="1:4" x14ac:dyDescent="0.2">
      <c r="A11088" s="43"/>
      <c r="C11088" s="43" t="s">
        <v>11085</v>
      </c>
      <c r="D11088" s="44" t="s">
        <v>39864</v>
      </c>
    </row>
    <row r="11089" spans="1:4" x14ac:dyDescent="0.2">
      <c r="A11089" s="43" t="s">
        <v>39865</v>
      </c>
      <c r="B11089" s="26" t="s">
        <v>39866</v>
      </c>
      <c r="C11089" s="43" t="s">
        <v>11086</v>
      </c>
      <c r="D11089" s="44" t="s">
        <v>39867</v>
      </c>
    </row>
    <row r="11090" spans="1:4" x14ac:dyDescent="0.2">
      <c r="A11090" s="43"/>
      <c r="C11090" s="43" t="s">
        <v>11087</v>
      </c>
      <c r="D11090" s="44" t="s">
        <v>39868</v>
      </c>
    </row>
    <row r="11091" spans="1:4" x14ac:dyDescent="0.2">
      <c r="A11091" s="43"/>
      <c r="C11091" s="43" t="s">
        <v>11088</v>
      </c>
      <c r="D11091" s="44" t="s">
        <v>39869</v>
      </c>
    </row>
    <row r="11092" spans="1:4" x14ac:dyDescent="0.2">
      <c r="A11092" s="43"/>
      <c r="C11092" s="43" t="s">
        <v>11089</v>
      </c>
      <c r="D11092" s="44" t="s">
        <v>39870</v>
      </c>
    </row>
    <row r="11093" spans="1:4" x14ac:dyDescent="0.2">
      <c r="A11093" s="43"/>
      <c r="C11093" s="43" t="s">
        <v>11090</v>
      </c>
      <c r="D11093" s="44" t="s">
        <v>39871</v>
      </c>
    </row>
    <row r="11094" spans="1:4" x14ac:dyDescent="0.2">
      <c r="A11094" s="43"/>
      <c r="C11094" s="43" t="s">
        <v>11091</v>
      </c>
      <c r="D11094" s="44" t="s">
        <v>39872</v>
      </c>
    </row>
    <row r="11095" spans="1:4" x14ac:dyDescent="0.2">
      <c r="A11095" s="43"/>
      <c r="C11095" s="43" t="s">
        <v>11092</v>
      </c>
      <c r="D11095" s="44" t="s">
        <v>39873</v>
      </c>
    </row>
    <row r="11096" spans="1:4" x14ac:dyDescent="0.2">
      <c r="A11096" s="43"/>
      <c r="C11096" s="43" t="s">
        <v>11093</v>
      </c>
      <c r="D11096" s="44" t="s">
        <v>39874</v>
      </c>
    </row>
    <row r="11097" spans="1:4" x14ac:dyDescent="0.2">
      <c r="A11097" s="43"/>
      <c r="C11097" s="43" t="s">
        <v>11094</v>
      </c>
      <c r="D11097" s="44" t="s">
        <v>39875</v>
      </c>
    </row>
    <row r="11098" spans="1:4" x14ac:dyDescent="0.2">
      <c r="A11098" s="43"/>
      <c r="C11098" s="43" t="s">
        <v>11095</v>
      </c>
      <c r="D11098" s="44" t="s">
        <v>39876</v>
      </c>
    </row>
    <row r="11099" spans="1:4" x14ac:dyDescent="0.2">
      <c r="A11099" s="43" t="s">
        <v>39877</v>
      </c>
      <c r="B11099" s="26" t="s">
        <v>39878</v>
      </c>
      <c r="C11099" s="43" t="s">
        <v>11096</v>
      </c>
      <c r="D11099" s="44" t="s">
        <v>39879</v>
      </c>
    </row>
    <row r="11100" spans="1:4" x14ac:dyDescent="0.2">
      <c r="A11100" s="43"/>
      <c r="C11100" s="43" t="s">
        <v>11097</v>
      </c>
      <c r="D11100" s="44" t="s">
        <v>39880</v>
      </c>
    </row>
    <row r="11101" spans="1:4" x14ac:dyDescent="0.2">
      <c r="A11101" s="43"/>
      <c r="C11101" s="43" t="s">
        <v>11098</v>
      </c>
      <c r="D11101" s="44" t="s">
        <v>39881</v>
      </c>
    </row>
    <row r="11102" spans="1:4" x14ac:dyDescent="0.2">
      <c r="A11102" s="43"/>
      <c r="C11102" s="43" t="s">
        <v>11099</v>
      </c>
      <c r="D11102" s="44" t="s">
        <v>39882</v>
      </c>
    </row>
    <row r="11103" spans="1:4" x14ac:dyDescent="0.2">
      <c r="A11103" s="43"/>
      <c r="C11103" s="43" t="s">
        <v>11100</v>
      </c>
      <c r="D11103" s="44" t="s">
        <v>39883</v>
      </c>
    </row>
    <row r="11104" spans="1:4" x14ac:dyDescent="0.2">
      <c r="A11104" s="43"/>
      <c r="C11104" s="43" t="s">
        <v>11101</v>
      </c>
      <c r="D11104" s="44" t="s">
        <v>39884</v>
      </c>
    </row>
    <row r="11105" spans="1:4" x14ac:dyDescent="0.2">
      <c r="A11105" s="43"/>
      <c r="C11105" s="43" t="s">
        <v>11102</v>
      </c>
      <c r="D11105" s="44" t="s">
        <v>39885</v>
      </c>
    </row>
    <row r="11106" spans="1:4" x14ac:dyDescent="0.2">
      <c r="A11106" s="43"/>
      <c r="C11106" s="43" t="s">
        <v>11103</v>
      </c>
      <c r="D11106" s="44" t="s">
        <v>39886</v>
      </c>
    </row>
    <row r="11107" spans="1:4" x14ac:dyDescent="0.2">
      <c r="A11107" s="43"/>
      <c r="C11107" s="43" t="s">
        <v>11104</v>
      </c>
      <c r="D11107" s="44" t="s">
        <v>39887</v>
      </c>
    </row>
    <row r="11108" spans="1:4" x14ac:dyDescent="0.2">
      <c r="A11108" s="43"/>
      <c r="C11108" s="43" t="s">
        <v>11105</v>
      </c>
      <c r="D11108" s="44" t="s">
        <v>39888</v>
      </c>
    </row>
    <row r="11109" spans="1:4" ht="24" x14ac:dyDescent="0.2">
      <c r="A11109" s="43" t="s">
        <v>39889</v>
      </c>
      <c r="B11109" s="26" t="s">
        <v>39890</v>
      </c>
      <c r="C11109" s="43" t="s">
        <v>11106</v>
      </c>
      <c r="D11109" s="44" t="s">
        <v>39891</v>
      </c>
    </row>
    <row r="11110" spans="1:4" x14ac:dyDescent="0.2">
      <c r="A11110" s="43"/>
      <c r="C11110" s="43" t="s">
        <v>11107</v>
      </c>
      <c r="D11110" s="44" t="s">
        <v>39892</v>
      </c>
    </row>
    <row r="11111" spans="1:4" x14ac:dyDescent="0.2">
      <c r="A11111" s="43"/>
      <c r="C11111" s="43" t="s">
        <v>11108</v>
      </c>
      <c r="D11111" s="44" t="s">
        <v>39893</v>
      </c>
    </row>
    <row r="11112" spans="1:4" x14ac:dyDescent="0.2">
      <c r="A11112" s="43"/>
      <c r="C11112" s="43" t="s">
        <v>11109</v>
      </c>
      <c r="D11112" s="44" t="s">
        <v>39894</v>
      </c>
    </row>
    <row r="11113" spans="1:4" x14ac:dyDescent="0.2">
      <c r="A11113" s="43"/>
      <c r="C11113" s="43" t="s">
        <v>11110</v>
      </c>
      <c r="D11113" s="44" t="s">
        <v>39895</v>
      </c>
    </row>
    <row r="11114" spans="1:4" x14ac:dyDescent="0.2">
      <c r="A11114" s="43"/>
      <c r="C11114" s="43" t="s">
        <v>11111</v>
      </c>
      <c r="D11114" s="44" t="s">
        <v>39896</v>
      </c>
    </row>
    <row r="11115" spans="1:4" x14ac:dyDescent="0.2">
      <c r="A11115" s="43"/>
      <c r="C11115" s="43" t="s">
        <v>11112</v>
      </c>
      <c r="D11115" s="44" t="s">
        <v>39897</v>
      </c>
    </row>
    <row r="11116" spans="1:4" x14ac:dyDescent="0.2">
      <c r="A11116" s="43"/>
      <c r="C11116" s="43" t="s">
        <v>11113</v>
      </c>
      <c r="D11116" s="44" t="s">
        <v>39898</v>
      </c>
    </row>
    <row r="11117" spans="1:4" x14ac:dyDescent="0.2">
      <c r="A11117" s="43"/>
      <c r="C11117" s="43" t="s">
        <v>11114</v>
      </c>
      <c r="D11117" s="44" t="s">
        <v>39899</v>
      </c>
    </row>
    <row r="11118" spans="1:4" x14ac:dyDescent="0.2">
      <c r="A11118" s="43"/>
      <c r="C11118" s="43" t="s">
        <v>11115</v>
      </c>
      <c r="D11118" s="44" t="s">
        <v>39900</v>
      </c>
    </row>
    <row r="11119" spans="1:4" ht="24" x14ac:dyDescent="0.2">
      <c r="A11119" s="43" t="s">
        <v>39901</v>
      </c>
      <c r="B11119" s="26" t="s">
        <v>39902</v>
      </c>
      <c r="C11119" s="43" t="s">
        <v>11116</v>
      </c>
      <c r="D11119" s="44" t="s">
        <v>39903</v>
      </c>
    </row>
    <row r="11120" spans="1:4" x14ac:dyDescent="0.2">
      <c r="A11120" s="43"/>
      <c r="C11120" s="43" t="s">
        <v>11117</v>
      </c>
      <c r="D11120" s="44" t="s">
        <v>39904</v>
      </c>
    </row>
    <row r="11121" spans="1:4" x14ac:dyDescent="0.2">
      <c r="A11121" s="43"/>
      <c r="C11121" s="43" t="s">
        <v>11118</v>
      </c>
      <c r="D11121" s="44" t="s">
        <v>39905</v>
      </c>
    </row>
    <row r="11122" spans="1:4" x14ac:dyDescent="0.2">
      <c r="A11122" s="43"/>
      <c r="C11122" s="43" t="s">
        <v>11119</v>
      </c>
      <c r="D11122" s="44" t="s">
        <v>39906</v>
      </c>
    </row>
    <row r="11123" spans="1:4" x14ac:dyDescent="0.2">
      <c r="A11123" s="43"/>
      <c r="C11123" s="43" t="s">
        <v>11120</v>
      </c>
      <c r="D11123" s="44" t="s">
        <v>39907</v>
      </c>
    </row>
    <row r="11124" spans="1:4" x14ac:dyDescent="0.2">
      <c r="A11124" s="43"/>
      <c r="C11124" s="43" t="s">
        <v>11121</v>
      </c>
      <c r="D11124" s="44" t="s">
        <v>39908</v>
      </c>
    </row>
    <row r="11125" spans="1:4" x14ac:dyDescent="0.2">
      <c r="A11125" s="43"/>
      <c r="C11125" s="43" t="s">
        <v>11122</v>
      </c>
      <c r="D11125" s="44" t="s">
        <v>39909</v>
      </c>
    </row>
    <row r="11126" spans="1:4" x14ac:dyDescent="0.2">
      <c r="A11126" s="43"/>
      <c r="C11126" s="43" t="s">
        <v>11123</v>
      </c>
      <c r="D11126" s="44" t="s">
        <v>39910</v>
      </c>
    </row>
    <row r="11127" spans="1:4" x14ac:dyDescent="0.2">
      <c r="A11127" s="43"/>
      <c r="C11127" s="43" t="s">
        <v>11124</v>
      </c>
      <c r="D11127" s="44" t="s">
        <v>39911</v>
      </c>
    </row>
    <row r="11128" spans="1:4" x14ac:dyDescent="0.2">
      <c r="A11128" s="43"/>
      <c r="C11128" s="43" t="s">
        <v>11125</v>
      </c>
      <c r="D11128" s="44" t="s">
        <v>39912</v>
      </c>
    </row>
    <row r="11129" spans="1:4" x14ac:dyDescent="0.2">
      <c r="A11129" s="43" t="s">
        <v>39913</v>
      </c>
      <c r="B11129" s="26" t="s">
        <v>39914</v>
      </c>
      <c r="C11129" s="43" t="s">
        <v>11126</v>
      </c>
      <c r="D11129" s="44" t="s">
        <v>39915</v>
      </c>
    </row>
    <row r="11130" spans="1:4" x14ac:dyDescent="0.2">
      <c r="A11130" s="43"/>
      <c r="C11130" s="43" t="s">
        <v>11127</v>
      </c>
      <c r="D11130" s="44" t="s">
        <v>39916</v>
      </c>
    </row>
    <row r="11131" spans="1:4" x14ac:dyDescent="0.2">
      <c r="A11131" s="43"/>
      <c r="C11131" s="43" t="s">
        <v>11128</v>
      </c>
      <c r="D11131" s="44" t="s">
        <v>39917</v>
      </c>
    </row>
    <row r="11132" spans="1:4" x14ac:dyDescent="0.2">
      <c r="A11132" s="43"/>
      <c r="C11132" s="43" t="s">
        <v>11129</v>
      </c>
      <c r="D11132" s="44" t="s">
        <v>39918</v>
      </c>
    </row>
    <row r="11133" spans="1:4" x14ac:dyDescent="0.2">
      <c r="A11133" s="43"/>
      <c r="C11133" s="43" t="s">
        <v>11130</v>
      </c>
      <c r="D11133" s="44" t="s">
        <v>39919</v>
      </c>
    </row>
    <row r="11134" spans="1:4" x14ac:dyDescent="0.2">
      <c r="A11134" s="43"/>
      <c r="C11134" s="43" t="s">
        <v>11131</v>
      </c>
      <c r="D11134" s="44" t="s">
        <v>39920</v>
      </c>
    </row>
    <row r="11135" spans="1:4" x14ac:dyDescent="0.2">
      <c r="A11135" s="43"/>
      <c r="C11135" s="43" t="s">
        <v>11132</v>
      </c>
      <c r="D11135" s="44" t="s">
        <v>39921</v>
      </c>
    </row>
    <row r="11136" spans="1:4" x14ac:dyDescent="0.2">
      <c r="A11136" s="43"/>
      <c r="C11136" s="43" t="s">
        <v>11133</v>
      </c>
      <c r="D11136" s="44" t="s">
        <v>39922</v>
      </c>
    </row>
    <row r="11137" spans="1:4" x14ac:dyDescent="0.2">
      <c r="A11137" s="43"/>
      <c r="C11137" s="43" t="s">
        <v>11134</v>
      </c>
      <c r="D11137" s="44" t="s">
        <v>39923</v>
      </c>
    </row>
    <row r="11138" spans="1:4" x14ac:dyDescent="0.2">
      <c r="A11138" s="43"/>
      <c r="C11138" s="43" t="s">
        <v>11135</v>
      </c>
      <c r="D11138" s="44" t="s">
        <v>39924</v>
      </c>
    </row>
    <row r="11139" spans="1:4" x14ac:dyDescent="0.2">
      <c r="A11139" s="43" t="s">
        <v>39925</v>
      </c>
      <c r="B11139" s="26" t="s">
        <v>39926</v>
      </c>
      <c r="C11139" s="43" t="s">
        <v>11136</v>
      </c>
      <c r="D11139" s="44" t="s">
        <v>39927</v>
      </c>
    </row>
    <row r="11140" spans="1:4" x14ac:dyDescent="0.2">
      <c r="A11140" s="43"/>
      <c r="C11140" s="43" t="s">
        <v>11137</v>
      </c>
      <c r="D11140" s="44" t="s">
        <v>39928</v>
      </c>
    </row>
    <row r="11141" spans="1:4" x14ac:dyDescent="0.2">
      <c r="A11141" s="43"/>
      <c r="C11141" s="43" t="s">
        <v>11138</v>
      </c>
      <c r="D11141" s="44" t="s">
        <v>39929</v>
      </c>
    </row>
    <row r="11142" spans="1:4" x14ac:dyDescent="0.2">
      <c r="A11142" s="43"/>
      <c r="C11142" s="43" t="s">
        <v>11139</v>
      </c>
      <c r="D11142" s="44" t="s">
        <v>39930</v>
      </c>
    </row>
    <row r="11143" spans="1:4" x14ac:dyDescent="0.2">
      <c r="A11143" s="43"/>
      <c r="C11143" s="43" t="s">
        <v>11140</v>
      </c>
      <c r="D11143" s="44" t="s">
        <v>39931</v>
      </c>
    </row>
    <row r="11144" spans="1:4" x14ac:dyDescent="0.2">
      <c r="A11144" s="43"/>
      <c r="C11144" s="43" t="s">
        <v>11141</v>
      </c>
      <c r="D11144" s="44" t="s">
        <v>39932</v>
      </c>
    </row>
    <row r="11145" spans="1:4" x14ac:dyDescent="0.2">
      <c r="A11145" s="43"/>
      <c r="C11145" s="43" t="s">
        <v>11142</v>
      </c>
      <c r="D11145" s="44" t="s">
        <v>39933</v>
      </c>
    </row>
    <row r="11146" spans="1:4" x14ac:dyDescent="0.2">
      <c r="A11146" s="43"/>
      <c r="C11146" s="43" t="s">
        <v>11143</v>
      </c>
      <c r="D11146" s="44" t="s">
        <v>39934</v>
      </c>
    </row>
    <row r="11147" spans="1:4" x14ac:dyDescent="0.2">
      <c r="A11147" s="43"/>
      <c r="C11147" s="43" t="s">
        <v>11144</v>
      </c>
      <c r="D11147" s="44" t="s">
        <v>39935</v>
      </c>
    </row>
    <row r="11148" spans="1:4" x14ac:dyDescent="0.2">
      <c r="A11148" s="43"/>
      <c r="C11148" s="43" t="s">
        <v>11145</v>
      </c>
      <c r="D11148" s="44" t="s">
        <v>39936</v>
      </c>
    </row>
    <row r="11149" spans="1:4" x14ac:dyDescent="0.2">
      <c r="A11149" s="43" t="s">
        <v>39937</v>
      </c>
      <c r="B11149" s="26" t="s">
        <v>39938</v>
      </c>
      <c r="C11149" s="43" t="s">
        <v>11146</v>
      </c>
      <c r="D11149" s="44" t="s">
        <v>39939</v>
      </c>
    </row>
    <row r="11150" spans="1:4" x14ac:dyDescent="0.2">
      <c r="A11150" s="43"/>
      <c r="C11150" s="43" t="s">
        <v>11147</v>
      </c>
      <c r="D11150" s="44" t="s">
        <v>39940</v>
      </c>
    </row>
    <row r="11151" spans="1:4" x14ac:dyDescent="0.2">
      <c r="A11151" s="43"/>
      <c r="C11151" s="43" t="s">
        <v>11148</v>
      </c>
      <c r="D11151" s="44" t="s">
        <v>39941</v>
      </c>
    </row>
    <row r="11152" spans="1:4" x14ac:dyDescent="0.2">
      <c r="A11152" s="43"/>
      <c r="C11152" s="43" t="s">
        <v>11149</v>
      </c>
      <c r="D11152" s="44" t="s">
        <v>39942</v>
      </c>
    </row>
    <row r="11153" spans="1:4" x14ac:dyDescent="0.2">
      <c r="A11153" s="43"/>
      <c r="C11153" s="43" t="s">
        <v>11150</v>
      </c>
      <c r="D11153" s="44" t="s">
        <v>39943</v>
      </c>
    </row>
    <row r="11154" spans="1:4" x14ac:dyDescent="0.2">
      <c r="A11154" s="43"/>
      <c r="C11154" s="43" t="s">
        <v>11151</v>
      </c>
      <c r="D11154" s="44" t="s">
        <v>39944</v>
      </c>
    </row>
    <row r="11155" spans="1:4" x14ac:dyDescent="0.2">
      <c r="A11155" s="43"/>
      <c r="C11155" s="43" t="s">
        <v>11152</v>
      </c>
      <c r="D11155" s="44" t="s">
        <v>39945</v>
      </c>
    </row>
    <row r="11156" spans="1:4" x14ac:dyDescent="0.2">
      <c r="A11156" s="43"/>
      <c r="C11156" s="43" t="s">
        <v>11153</v>
      </c>
      <c r="D11156" s="44" t="s">
        <v>39946</v>
      </c>
    </row>
    <row r="11157" spans="1:4" x14ac:dyDescent="0.2">
      <c r="A11157" s="43"/>
      <c r="C11157" s="43" t="s">
        <v>11154</v>
      </c>
      <c r="D11157" s="44" t="s">
        <v>39947</v>
      </c>
    </row>
    <row r="11158" spans="1:4" x14ac:dyDescent="0.2">
      <c r="A11158" s="43"/>
      <c r="C11158" s="43" t="s">
        <v>11155</v>
      </c>
      <c r="D11158" s="44" t="s">
        <v>39948</v>
      </c>
    </row>
    <row r="11159" spans="1:4" x14ac:dyDescent="0.2">
      <c r="A11159" s="43" t="s">
        <v>39949</v>
      </c>
      <c r="B11159" s="26" t="s">
        <v>39950</v>
      </c>
      <c r="C11159" s="43" t="s">
        <v>11156</v>
      </c>
      <c r="D11159" s="44" t="s">
        <v>39951</v>
      </c>
    </row>
    <row r="11160" spans="1:4" x14ac:dyDescent="0.2">
      <c r="A11160" s="43"/>
      <c r="C11160" s="43" t="s">
        <v>11157</v>
      </c>
      <c r="D11160" s="44" t="s">
        <v>39952</v>
      </c>
    </row>
    <row r="11161" spans="1:4" x14ac:dyDescent="0.2">
      <c r="A11161" s="43"/>
      <c r="C11161" s="43" t="s">
        <v>11158</v>
      </c>
      <c r="D11161" s="44" t="s">
        <v>39953</v>
      </c>
    </row>
    <row r="11162" spans="1:4" x14ac:dyDescent="0.2">
      <c r="A11162" s="43"/>
      <c r="C11162" s="43" t="s">
        <v>11159</v>
      </c>
      <c r="D11162" s="44" t="s">
        <v>39954</v>
      </c>
    </row>
    <row r="11163" spans="1:4" x14ac:dyDescent="0.2">
      <c r="A11163" s="43"/>
      <c r="C11163" s="43" t="s">
        <v>11160</v>
      </c>
      <c r="D11163" s="44" t="s">
        <v>39955</v>
      </c>
    </row>
    <row r="11164" spans="1:4" x14ac:dyDescent="0.2">
      <c r="A11164" s="43" t="s">
        <v>39956</v>
      </c>
      <c r="B11164" s="26" t="s">
        <v>36503</v>
      </c>
      <c r="C11164" s="43" t="s">
        <v>11161</v>
      </c>
      <c r="D11164" s="44" t="s">
        <v>39957</v>
      </c>
    </row>
    <row r="11165" spans="1:4" x14ac:dyDescent="0.2">
      <c r="A11165" s="43"/>
      <c r="C11165" s="43" t="s">
        <v>11162</v>
      </c>
      <c r="D11165" s="44" t="s">
        <v>39958</v>
      </c>
    </row>
    <row r="11166" spans="1:4" x14ac:dyDescent="0.2">
      <c r="A11166" s="43"/>
      <c r="C11166" s="43" t="s">
        <v>11163</v>
      </c>
      <c r="D11166" s="44" t="s">
        <v>39959</v>
      </c>
    </row>
    <row r="11167" spans="1:4" x14ac:dyDescent="0.2">
      <c r="A11167" s="43"/>
      <c r="C11167" s="43" t="s">
        <v>11164</v>
      </c>
      <c r="D11167" s="44" t="s">
        <v>39960</v>
      </c>
    </row>
    <row r="11168" spans="1:4" x14ac:dyDescent="0.2">
      <c r="A11168" s="43"/>
      <c r="C11168" s="43" t="s">
        <v>11165</v>
      </c>
      <c r="D11168" s="44" t="s">
        <v>39961</v>
      </c>
    </row>
    <row r="11169" spans="1:4" x14ac:dyDescent="0.2">
      <c r="A11169" s="43"/>
      <c r="C11169" s="43" t="s">
        <v>11166</v>
      </c>
      <c r="D11169" s="44" t="s">
        <v>39962</v>
      </c>
    </row>
    <row r="11170" spans="1:4" x14ac:dyDescent="0.2">
      <c r="A11170" s="43" t="s">
        <v>39963</v>
      </c>
      <c r="B11170" s="26" t="s">
        <v>39964</v>
      </c>
      <c r="C11170" s="43" t="s">
        <v>11167</v>
      </c>
      <c r="D11170" s="44" t="s">
        <v>39965</v>
      </c>
    </row>
    <row r="11171" spans="1:4" x14ac:dyDescent="0.2">
      <c r="A11171" s="43"/>
      <c r="C11171" s="43" t="s">
        <v>11168</v>
      </c>
      <c r="D11171" s="44" t="s">
        <v>39966</v>
      </c>
    </row>
    <row r="11172" spans="1:4" x14ac:dyDescent="0.2">
      <c r="A11172" s="43"/>
      <c r="C11172" s="43" t="s">
        <v>11169</v>
      </c>
      <c r="D11172" s="44" t="s">
        <v>39967</v>
      </c>
    </row>
    <row r="11173" spans="1:4" x14ac:dyDescent="0.2">
      <c r="A11173" s="43"/>
      <c r="C11173" s="43" t="s">
        <v>11170</v>
      </c>
      <c r="D11173" s="44" t="s">
        <v>39968</v>
      </c>
    </row>
    <row r="11174" spans="1:4" x14ac:dyDescent="0.2">
      <c r="A11174" s="43"/>
      <c r="C11174" s="43" t="s">
        <v>11171</v>
      </c>
      <c r="D11174" s="44" t="s">
        <v>39969</v>
      </c>
    </row>
    <row r="11175" spans="1:4" x14ac:dyDescent="0.2">
      <c r="A11175" s="43"/>
      <c r="C11175" s="43" t="s">
        <v>11172</v>
      </c>
      <c r="D11175" s="44" t="s">
        <v>39970</v>
      </c>
    </row>
    <row r="11176" spans="1:4" x14ac:dyDescent="0.2">
      <c r="A11176" s="43"/>
      <c r="C11176" s="43" t="s">
        <v>11173</v>
      </c>
      <c r="D11176" s="44" t="s">
        <v>39971</v>
      </c>
    </row>
    <row r="11177" spans="1:4" x14ac:dyDescent="0.2">
      <c r="A11177" s="43"/>
      <c r="C11177" s="43" t="s">
        <v>11174</v>
      </c>
      <c r="D11177" s="44" t="s">
        <v>39972</v>
      </c>
    </row>
    <row r="11178" spans="1:4" x14ac:dyDescent="0.2">
      <c r="A11178" s="43"/>
      <c r="C11178" s="43" t="s">
        <v>11175</v>
      </c>
      <c r="D11178" s="44" t="s">
        <v>39973</v>
      </c>
    </row>
    <row r="11179" spans="1:4" x14ac:dyDescent="0.2">
      <c r="A11179" s="43"/>
      <c r="C11179" s="43" t="s">
        <v>11176</v>
      </c>
      <c r="D11179" s="44" t="s">
        <v>39974</v>
      </c>
    </row>
    <row r="11180" spans="1:4" x14ac:dyDescent="0.2">
      <c r="A11180" s="43" t="s">
        <v>39975</v>
      </c>
      <c r="B11180" s="26" t="s">
        <v>39976</v>
      </c>
      <c r="C11180" s="43" t="s">
        <v>11177</v>
      </c>
      <c r="D11180" s="44" t="s">
        <v>39977</v>
      </c>
    </row>
    <row r="11181" spans="1:4" x14ac:dyDescent="0.2">
      <c r="A11181" s="43"/>
      <c r="C11181" s="43" t="s">
        <v>11178</v>
      </c>
      <c r="D11181" s="44" t="s">
        <v>39978</v>
      </c>
    </row>
    <row r="11182" spans="1:4" x14ac:dyDescent="0.2">
      <c r="A11182" s="43"/>
      <c r="C11182" s="43" t="s">
        <v>11179</v>
      </c>
      <c r="D11182" s="44" t="s">
        <v>39979</v>
      </c>
    </row>
    <row r="11183" spans="1:4" x14ac:dyDescent="0.2">
      <c r="A11183" s="43"/>
      <c r="C11183" s="43" t="s">
        <v>11180</v>
      </c>
      <c r="D11183" s="44" t="s">
        <v>39980</v>
      </c>
    </row>
    <row r="11184" spans="1:4" x14ac:dyDescent="0.2">
      <c r="A11184" s="43"/>
      <c r="C11184" s="43" t="s">
        <v>11181</v>
      </c>
      <c r="D11184" s="44" t="s">
        <v>39981</v>
      </c>
    </row>
    <row r="11185" spans="1:4" x14ac:dyDescent="0.2">
      <c r="A11185" s="43"/>
      <c r="C11185" s="43" t="s">
        <v>11182</v>
      </c>
      <c r="D11185" s="44" t="s">
        <v>39982</v>
      </c>
    </row>
    <row r="11186" spans="1:4" x14ac:dyDescent="0.2">
      <c r="A11186" s="43"/>
      <c r="C11186" s="43" t="s">
        <v>11183</v>
      </c>
      <c r="D11186" s="44" t="s">
        <v>39983</v>
      </c>
    </row>
    <row r="11187" spans="1:4" x14ac:dyDescent="0.2">
      <c r="A11187" s="43"/>
      <c r="C11187" s="43" t="s">
        <v>11184</v>
      </c>
      <c r="D11187" s="44" t="s">
        <v>39984</v>
      </c>
    </row>
    <row r="11188" spans="1:4" x14ac:dyDescent="0.2">
      <c r="A11188" s="43"/>
      <c r="C11188" s="43" t="s">
        <v>11185</v>
      </c>
      <c r="D11188" s="44" t="s">
        <v>39985</v>
      </c>
    </row>
    <row r="11189" spans="1:4" x14ac:dyDescent="0.2">
      <c r="A11189" s="43"/>
      <c r="C11189" s="43" t="s">
        <v>11186</v>
      </c>
      <c r="D11189" s="44" t="s">
        <v>39986</v>
      </c>
    </row>
    <row r="11190" spans="1:4" ht="48" x14ac:dyDescent="0.2">
      <c r="A11190" s="43" t="s">
        <v>39987</v>
      </c>
      <c r="B11190" s="26" t="s">
        <v>39988</v>
      </c>
      <c r="C11190" s="43" t="s">
        <v>11187</v>
      </c>
      <c r="D11190" s="44" t="s">
        <v>39989</v>
      </c>
    </row>
    <row r="11191" spans="1:4" x14ac:dyDescent="0.2">
      <c r="A11191" s="43"/>
      <c r="C11191" s="43" t="s">
        <v>11188</v>
      </c>
      <c r="D11191" s="44" t="s">
        <v>39990</v>
      </c>
    </row>
    <row r="11192" spans="1:4" x14ac:dyDescent="0.2">
      <c r="A11192" s="43"/>
      <c r="C11192" s="43" t="s">
        <v>11189</v>
      </c>
      <c r="D11192" s="44" t="s">
        <v>39991</v>
      </c>
    </row>
    <row r="11193" spans="1:4" x14ac:dyDescent="0.2">
      <c r="A11193" s="43"/>
      <c r="C11193" s="43" t="s">
        <v>11190</v>
      </c>
      <c r="D11193" s="44" t="s">
        <v>39992</v>
      </c>
    </row>
    <row r="11194" spans="1:4" x14ac:dyDescent="0.2">
      <c r="A11194" s="43"/>
      <c r="C11194" s="43" t="s">
        <v>11191</v>
      </c>
      <c r="D11194" s="44" t="s">
        <v>39993</v>
      </c>
    </row>
    <row r="11195" spans="1:4" x14ac:dyDescent="0.2">
      <c r="A11195" s="43"/>
      <c r="C11195" s="43" t="s">
        <v>11192</v>
      </c>
      <c r="D11195" s="44" t="s">
        <v>39994</v>
      </c>
    </row>
    <row r="11196" spans="1:4" x14ac:dyDescent="0.2">
      <c r="A11196" s="43"/>
      <c r="C11196" s="43" t="s">
        <v>11193</v>
      </c>
      <c r="D11196" s="44" t="s">
        <v>39995</v>
      </c>
    </row>
    <row r="11197" spans="1:4" x14ac:dyDescent="0.2">
      <c r="A11197" s="43"/>
      <c r="C11197" s="43" t="s">
        <v>11194</v>
      </c>
      <c r="D11197" s="44" t="s">
        <v>39996</v>
      </c>
    </row>
    <row r="11198" spans="1:4" x14ac:dyDescent="0.2">
      <c r="A11198" s="43"/>
      <c r="C11198" s="43" t="s">
        <v>11195</v>
      </c>
      <c r="D11198" s="44" t="s">
        <v>39997</v>
      </c>
    </row>
    <row r="11199" spans="1:4" x14ac:dyDescent="0.2">
      <c r="A11199" s="43"/>
      <c r="C11199" s="43" t="s">
        <v>11196</v>
      </c>
      <c r="D11199" s="44" t="s">
        <v>39998</v>
      </c>
    </row>
    <row r="11200" spans="1:4" ht="48" x14ac:dyDescent="0.2">
      <c r="A11200" s="43" t="s">
        <v>39999</v>
      </c>
      <c r="B11200" s="26" t="s">
        <v>40000</v>
      </c>
      <c r="C11200" s="43" t="s">
        <v>11197</v>
      </c>
      <c r="D11200" s="44" t="s">
        <v>40001</v>
      </c>
    </row>
    <row r="11201" spans="1:4" x14ac:dyDescent="0.2">
      <c r="A11201" s="43"/>
      <c r="C11201" s="43" t="s">
        <v>11198</v>
      </c>
      <c r="D11201" s="44" t="s">
        <v>40002</v>
      </c>
    </row>
    <row r="11202" spans="1:4" x14ac:dyDescent="0.2">
      <c r="A11202" s="43"/>
      <c r="C11202" s="43" t="s">
        <v>11199</v>
      </c>
      <c r="D11202" s="44" t="s">
        <v>40003</v>
      </c>
    </row>
    <row r="11203" spans="1:4" x14ac:dyDescent="0.2">
      <c r="A11203" s="43"/>
      <c r="C11203" s="43" t="s">
        <v>11200</v>
      </c>
      <c r="D11203" s="44" t="s">
        <v>40004</v>
      </c>
    </row>
    <row r="11204" spans="1:4" x14ac:dyDescent="0.2">
      <c r="A11204" s="43"/>
      <c r="C11204" s="43" t="s">
        <v>11201</v>
      </c>
      <c r="D11204" s="44" t="s">
        <v>40005</v>
      </c>
    </row>
    <row r="11205" spans="1:4" x14ac:dyDescent="0.2">
      <c r="A11205" s="43"/>
      <c r="C11205" s="43" t="s">
        <v>11202</v>
      </c>
      <c r="D11205" s="44" t="s">
        <v>40006</v>
      </c>
    </row>
    <row r="11206" spans="1:4" x14ac:dyDescent="0.2">
      <c r="A11206" s="43"/>
      <c r="C11206" s="43" t="s">
        <v>11203</v>
      </c>
      <c r="D11206" s="44" t="s">
        <v>40007</v>
      </c>
    </row>
    <row r="11207" spans="1:4" x14ac:dyDescent="0.2">
      <c r="A11207" s="43"/>
      <c r="C11207" s="43" t="s">
        <v>11204</v>
      </c>
      <c r="D11207" s="44" t="s">
        <v>40008</v>
      </c>
    </row>
    <row r="11208" spans="1:4" x14ac:dyDescent="0.2">
      <c r="A11208" s="43"/>
      <c r="C11208" s="43" t="s">
        <v>11205</v>
      </c>
      <c r="D11208" s="44" t="s">
        <v>40009</v>
      </c>
    </row>
    <row r="11209" spans="1:4" x14ac:dyDescent="0.2">
      <c r="A11209" s="43"/>
      <c r="C11209" s="43" t="s">
        <v>11206</v>
      </c>
      <c r="D11209" s="44" t="s">
        <v>40010</v>
      </c>
    </row>
    <row r="11210" spans="1:4" ht="48" x14ac:dyDescent="0.2">
      <c r="A11210" s="43" t="s">
        <v>40011</v>
      </c>
      <c r="B11210" s="26" t="s">
        <v>40012</v>
      </c>
      <c r="C11210" s="43" t="s">
        <v>11207</v>
      </c>
      <c r="D11210" s="44" t="s">
        <v>40013</v>
      </c>
    </row>
    <row r="11211" spans="1:4" x14ac:dyDescent="0.2">
      <c r="A11211" s="43"/>
      <c r="C11211" s="43" t="s">
        <v>11208</v>
      </c>
      <c r="D11211" s="44" t="s">
        <v>40014</v>
      </c>
    </row>
    <row r="11212" spans="1:4" x14ac:dyDescent="0.2">
      <c r="A11212" s="43"/>
      <c r="C11212" s="43" t="s">
        <v>11209</v>
      </c>
      <c r="D11212" s="44" t="s">
        <v>40015</v>
      </c>
    </row>
    <row r="11213" spans="1:4" x14ac:dyDescent="0.2">
      <c r="A11213" s="43"/>
      <c r="C11213" s="43" t="s">
        <v>11210</v>
      </c>
      <c r="D11213" s="44" t="s">
        <v>40016</v>
      </c>
    </row>
    <row r="11214" spans="1:4" x14ac:dyDescent="0.2">
      <c r="A11214" s="43"/>
      <c r="C11214" s="43" t="s">
        <v>11211</v>
      </c>
      <c r="D11214" s="44" t="s">
        <v>40017</v>
      </c>
    </row>
    <row r="11215" spans="1:4" x14ac:dyDescent="0.2">
      <c r="A11215" s="43"/>
      <c r="C11215" s="43" t="s">
        <v>11212</v>
      </c>
      <c r="D11215" s="44" t="s">
        <v>40018</v>
      </c>
    </row>
    <row r="11216" spans="1:4" x14ac:dyDescent="0.2">
      <c r="A11216" s="43"/>
      <c r="C11216" s="43" t="s">
        <v>11213</v>
      </c>
      <c r="D11216" s="44" t="s">
        <v>40019</v>
      </c>
    </row>
    <row r="11217" spans="1:4" x14ac:dyDescent="0.2">
      <c r="A11217" s="43"/>
      <c r="C11217" s="43" t="s">
        <v>11214</v>
      </c>
      <c r="D11217" s="44" t="s">
        <v>40020</v>
      </c>
    </row>
    <row r="11218" spans="1:4" x14ac:dyDescent="0.2">
      <c r="A11218" s="43"/>
      <c r="C11218" s="43" t="s">
        <v>11215</v>
      </c>
      <c r="D11218" s="44" t="s">
        <v>40021</v>
      </c>
    </row>
    <row r="11219" spans="1:4" x14ac:dyDescent="0.2">
      <c r="A11219" s="43"/>
      <c r="C11219" s="43" t="s">
        <v>11216</v>
      </c>
      <c r="D11219" s="44" t="s">
        <v>40022</v>
      </c>
    </row>
    <row r="11220" spans="1:4" ht="48" x14ac:dyDescent="0.2">
      <c r="A11220" s="43" t="s">
        <v>40023</v>
      </c>
      <c r="B11220" s="26" t="s">
        <v>40024</v>
      </c>
      <c r="C11220" s="43" t="s">
        <v>11217</v>
      </c>
      <c r="D11220" s="44" t="s">
        <v>40025</v>
      </c>
    </row>
    <row r="11221" spans="1:4" x14ac:dyDescent="0.2">
      <c r="A11221" s="43"/>
      <c r="C11221" s="43" t="s">
        <v>11218</v>
      </c>
      <c r="D11221" s="44" t="s">
        <v>40026</v>
      </c>
    </row>
    <row r="11222" spans="1:4" x14ac:dyDescent="0.2">
      <c r="A11222" s="43"/>
      <c r="C11222" s="43" t="s">
        <v>11219</v>
      </c>
      <c r="D11222" s="44" t="s">
        <v>40027</v>
      </c>
    </row>
    <row r="11223" spans="1:4" x14ac:dyDescent="0.2">
      <c r="A11223" s="43"/>
      <c r="C11223" s="43" t="s">
        <v>11220</v>
      </c>
      <c r="D11223" s="44" t="s">
        <v>40028</v>
      </c>
    </row>
    <row r="11224" spans="1:4" x14ac:dyDescent="0.2">
      <c r="A11224" s="43"/>
      <c r="C11224" s="43" t="s">
        <v>11221</v>
      </c>
      <c r="D11224" s="44" t="s">
        <v>40029</v>
      </c>
    </row>
    <row r="11225" spans="1:4" x14ac:dyDescent="0.2">
      <c r="A11225" s="43"/>
      <c r="C11225" s="43" t="s">
        <v>11222</v>
      </c>
      <c r="D11225" s="44" t="s">
        <v>40030</v>
      </c>
    </row>
    <row r="11226" spans="1:4" x14ac:dyDescent="0.2">
      <c r="A11226" s="43"/>
      <c r="C11226" s="43" t="s">
        <v>11223</v>
      </c>
      <c r="D11226" s="44" t="s">
        <v>40031</v>
      </c>
    </row>
    <row r="11227" spans="1:4" x14ac:dyDescent="0.2">
      <c r="A11227" s="43"/>
      <c r="C11227" s="43" t="s">
        <v>11224</v>
      </c>
      <c r="D11227" s="44" t="s">
        <v>40032</v>
      </c>
    </row>
    <row r="11228" spans="1:4" x14ac:dyDescent="0.2">
      <c r="A11228" s="43"/>
      <c r="C11228" s="43" t="s">
        <v>11225</v>
      </c>
      <c r="D11228" s="44" t="s">
        <v>40033</v>
      </c>
    </row>
    <row r="11229" spans="1:4" x14ac:dyDescent="0.2">
      <c r="A11229" s="43"/>
      <c r="C11229" s="43" t="s">
        <v>11226</v>
      </c>
      <c r="D11229" s="44" t="s">
        <v>40034</v>
      </c>
    </row>
    <row r="11230" spans="1:4" ht="48" x14ac:dyDescent="0.2">
      <c r="A11230" s="43" t="s">
        <v>40035</v>
      </c>
      <c r="B11230" s="26" t="s">
        <v>40036</v>
      </c>
      <c r="C11230" s="43" t="s">
        <v>11227</v>
      </c>
      <c r="D11230" s="44" t="s">
        <v>40037</v>
      </c>
    </row>
    <row r="11231" spans="1:4" x14ac:dyDescent="0.2">
      <c r="A11231" s="43"/>
      <c r="C11231" s="43" t="s">
        <v>11228</v>
      </c>
      <c r="D11231" s="44" t="s">
        <v>40038</v>
      </c>
    </row>
    <row r="11232" spans="1:4" x14ac:dyDescent="0.2">
      <c r="A11232" s="43"/>
      <c r="C11232" s="43" t="s">
        <v>11229</v>
      </c>
      <c r="D11232" s="44" t="s">
        <v>40039</v>
      </c>
    </row>
    <row r="11233" spans="1:4" x14ac:dyDescent="0.2">
      <c r="A11233" s="43"/>
      <c r="C11233" s="43" t="s">
        <v>11230</v>
      </c>
      <c r="D11233" s="44" t="s">
        <v>40040</v>
      </c>
    </row>
    <row r="11234" spans="1:4" x14ac:dyDescent="0.2">
      <c r="A11234" s="43"/>
      <c r="C11234" s="43" t="s">
        <v>11231</v>
      </c>
      <c r="D11234" s="44" t="s">
        <v>40041</v>
      </c>
    </row>
    <row r="11235" spans="1:4" x14ac:dyDescent="0.2">
      <c r="A11235" s="43"/>
      <c r="C11235" s="43" t="s">
        <v>11232</v>
      </c>
      <c r="D11235" s="44" t="s">
        <v>40042</v>
      </c>
    </row>
    <row r="11236" spans="1:4" x14ac:dyDescent="0.2">
      <c r="A11236" s="43"/>
      <c r="C11236" s="43" t="s">
        <v>11233</v>
      </c>
      <c r="D11236" s="44" t="s">
        <v>40043</v>
      </c>
    </row>
    <row r="11237" spans="1:4" x14ac:dyDescent="0.2">
      <c r="A11237" s="43"/>
      <c r="C11237" s="43" t="s">
        <v>11234</v>
      </c>
      <c r="D11237" s="44" t="s">
        <v>40044</v>
      </c>
    </row>
    <row r="11238" spans="1:4" x14ac:dyDescent="0.2">
      <c r="A11238" s="43"/>
      <c r="C11238" s="43" t="s">
        <v>11235</v>
      </c>
      <c r="D11238" s="44" t="s">
        <v>40045</v>
      </c>
    </row>
    <row r="11239" spans="1:4" x14ac:dyDescent="0.2">
      <c r="A11239" s="43"/>
      <c r="C11239" s="43" t="s">
        <v>11236</v>
      </c>
      <c r="D11239" s="44" t="s">
        <v>40046</v>
      </c>
    </row>
    <row r="11240" spans="1:4" ht="24" x14ac:dyDescent="0.2">
      <c r="A11240" s="43" t="s">
        <v>40047</v>
      </c>
      <c r="B11240" s="26" t="s">
        <v>40048</v>
      </c>
      <c r="C11240" s="43" t="s">
        <v>11237</v>
      </c>
      <c r="D11240" s="44" t="s">
        <v>40049</v>
      </c>
    </row>
    <row r="11241" spans="1:4" x14ac:dyDescent="0.2">
      <c r="A11241" s="43"/>
      <c r="C11241" s="43" t="s">
        <v>11238</v>
      </c>
      <c r="D11241" s="44" t="s">
        <v>40050</v>
      </c>
    </row>
    <row r="11242" spans="1:4" x14ac:dyDescent="0.2">
      <c r="A11242" s="43"/>
      <c r="C11242" s="43" t="s">
        <v>11239</v>
      </c>
      <c r="D11242" s="44" t="s">
        <v>40051</v>
      </c>
    </row>
    <row r="11243" spans="1:4" x14ac:dyDescent="0.2">
      <c r="A11243" s="43"/>
      <c r="C11243" s="43" t="s">
        <v>11240</v>
      </c>
      <c r="D11243" s="44" t="s">
        <v>40052</v>
      </c>
    </row>
    <row r="11244" spans="1:4" x14ac:dyDescent="0.2">
      <c r="A11244" s="43"/>
      <c r="C11244" s="43" t="s">
        <v>11241</v>
      </c>
      <c r="D11244" s="44" t="s">
        <v>40053</v>
      </c>
    </row>
    <row r="11245" spans="1:4" x14ac:dyDescent="0.2">
      <c r="A11245" s="43"/>
      <c r="C11245" s="43" t="s">
        <v>11242</v>
      </c>
      <c r="D11245" s="44" t="s">
        <v>40054</v>
      </c>
    </row>
    <row r="11246" spans="1:4" x14ac:dyDescent="0.2">
      <c r="A11246" s="43"/>
      <c r="C11246" s="43" t="s">
        <v>11243</v>
      </c>
      <c r="D11246" s="44" t="s">
        <v>40055</v>
      </c>
    </row>
    <row r="11247" spans="1:4" x14ac:dyDescent="0.2">
      <c r="A11247" s="43"/>
      <c r="C11247" s="43" t="s">
        <v>11244</v>
      </c>
      <c r="D11247" s="44" t="s">
        <v>40056</v>
      </c>
    </row>
    <row r="11248" spans="1:4" x14ac:dyDescent="0.2">
      <c r="A11248" s="43"/>
      <c r="C11248" s="43" t="s">
        <v>11245</v>
      </c>
      <c r="D11248" s="44" t="s">
        <v>40057</v>
      </c>
    </row>
    <row r="11249" spans="1:4" x14ac:dyDescent="0.2">
      <c r="A11249" s="43"/>
      <c r="C11249" s="43" t="s">
        <v>11246</v>
      </c>
      <c r="D11249" s="44" t="s">
        <v>40058</v>
      </c>
    </row>
    <row r="11250" spans="1:4" ht="48" x14ac:dyDescent="0.2">
      <c r="A11250" s="43" t="s">
        <v>40059</v>
      </c>
      <c r="B11250" s="26" t="s">
        <v>40060</v>
      </c>
      <c r="C11250" s="43" t="s">
        <v>11247</v>
      </c>
      <c r="D11250" s="44" t="s">
        <v>40061</v>
      </c>
    </row>
    <row r="11251" spans="1:4" x14ac:dyDescent="0.2">
      <c r="A11251" s="43"/>
      <c r="C11251" s="43" t="s">
        <v>11248</v>
      </c>
      <c r="D11251" s="44" t="s">
        <v>40062</v>
      </c>
    </row>
    <row r="11252" spans="1:4" x14ac:dyDescent="0.2">
      <c r="A11252" s="43"/>
      <c r="C11252" s="43" t="s">
        <v>11249</v>
      </c>
      <c r="D11252" s="44" t="s">
        <v>40063</v>
      </c>
    </row>
    <row r="11253" spans="1:4" x14ac:dyDescent="0.2">
      <c r="A11253" s="43"/>
      <c r="C11253" s="43" t="s">
        <v>11250</v>
      </c>
      <c r="D11253" s="44" t="s">
        <v>40064</v>
      </c>
    </row>
    <row r="11254" spans="1:4" x14ac:dyDescent="0.2">
      <c r="A11254" s="43"/>
      <c r="C11254" s="43" t="s">
        <v>11251</v>
      </c>
      <c r="D11254" s="44" t="s">
        <v>40065</v>
      </c>
    </row>
    <row r="11255" spans="1:4" x14ac:dyDescent="0.2">
      <c r="A11255" s="43"/>
      <c r="C11255" s="43" t="s">
        <v>11252</v>
      </c>
      <c r="D11255" s="44" t="s">
        <v>40066</v>
      </c>
    </row>
    <row r="11256" spans="1:4" x14ac:dyDescent="0.2">
      <c r="A11256" s="43"/>
      <c r="C11256" s="43" t="s">
        <v>11253</v>
      </c>
      <c r="D11256" s="44" t="s">
        <v>40067</v>
      </c>
    </row>
    <row r="11257" spans="1:4" x14ac:dyDescent="0.2">
      <c r="A11257" s="43"/>
      <c r="C11257" s="43" t="s">
        <v>11254</v>
      </c>
      <c r="D11257" s="44" t="s">
        <v>40068</v>
      </c>
    </row>
    <row r="11258" spans="1:4" x14ac:dyDescent="0.2">
      <c r="A11258" s="43"/>
      <c r="C11258" s="43" t="s">
        <v>11255</v>
      </c>
      <c r="D11258" s="44" t="s">
        <v>40069</v>
      </c>
    </row>
    <row r="11259" spans="1:4" x14ac:dyDescent="0.2">
      <c r="A11259" s="43"/>
      <c r="C11259" s="43" t="s">
        <v>11256</v>
      </c>
      <c r="D11259" s="44" t="s">
        <v>40070</v>
      </c>
    </row>
    <row r="11260" spans="1:4" ht="36" x14ac:dyDescent="0.2">
      <c r="A11260" s="43" t="s">
        <v>40071</v>
      </c>
      <c r="B11260" s="26" t="s">
        <v>40072</v>
      </c>
      <c r="C11260" s="43" t="s">
        <v>11257</v>
      </c>
      <c r="D11260" s="44" t="s">
        <v>40073</v>
      </c>
    </row>
    <row r="11261" spans="1:4" x14ac:dyDescent="0.2">
      <c r="A11261" s="43"/>
      <c r="C11261" s="43" t="s">
        <v>11258</v>
      </c>
      <c r="D11261" s="44" t="s">
        <v>40074</v>
      </c>
    </row>
    <row r="11262" spans="1:4" x14ac:dyDescent="0.2">
      <c r="A11262" s="43"/>
      <c r="C11262" s="43" t="s">
        <v>11259</v>
      </c>
      <c r="D11262" s="44" t="s">
        <v>40075</v>
      </c>
    </row>
    <row r="11263" spans="1:4" x14ac:dyDescent="0.2">
      <c r="A11263" s="43"/>
      <c r="C11263" s="43" t="s">
        <v>11260</v>
      </c>
      <c r="D11263" s="44" t="s">
        <v>40076</v>
      </c>
    </row>
    <row r="11264" spans="1:4" x14ac:dyDescent="0.2">
      <c r="A11264" s="43"/>
      <c r="C11264" s="43" t="s">
        <v>11261</v>
      </c>
      <c r="D11264" s="44" t="s">
        <v>40077</v>
      </c>
    </row>
    <row r="11265" spans="1:4" x14ac:dyDescent="0.2">
      <c r="A11265" s="43"/>
      <c r="C11265" s="43" t="s">
        <v>11262</v>
      </c>
      <c r="D11265" s="44" t="s">
        <v>40078</v>
      </c>
    </row>
    <row r="11266" spans="1:4" x14ac:dyDescent="0.2">
      <c r="A11266" s="43"/>
      <c r="C11266" s="43" t="s">
        <v>11263</v>
      </c>
      <c r="D11266" s="44" t="s">
        <v>40079</v>
      </c>
    </row>
    <row r="11267" spans="1:4" x14ac:dyDescent="0.2">
      <c r="A11267" s="43"/>
      <c r="C11267" s="43" t="s">
        <v>11264</v>
      </c>
      <c r="D11267" s="44" t="s">
        <v>40080</v>
      </c>
    </row>
    <row r="11268" spans="1:4" x14ac:dyDescent="0.2">
      <c r="A11268" s="43"/>
      <c r="C11268" s="43" t="s">
        <v>11265</v>
      </c>
      <c r="D11268" s="44" t="s">
        <v>40081</v>
      </c>
    </row>
    <row r="11269" spans="1:4" x14ac:dyDescent="0.2">
      <c r="A11269" s="43"/>
      <c r="C11269" s="43" t="s">
        <v>11266</v>
      </c>
      <c r="D11269" s="44" t="s">
        <v>40082</v>
      </c>
    </row>
    <row r="11270" spans="1:4" ht="24" x14ac:dyDescent="0.2">
      <c r="A11270" s="43" t="s">
        <v>40083</v>
      </c>
      <c r="B11270" s="26" t="s">
        <v>40084</v>
      </c>
      <c r="C11270" s="43" t="s">
        <v>11267</v>
      </c>
      <c r="D11270" s="44" t="s">
        <v>40085</v>
      </c>
    </row>
    <row r="11271" spans="1:4" x14ac:dyDescent="0.2">
      <c r="A11271" s="43"/>
      <c r="C11271" s="43" t="s">
        <v>11268</v>
      </c>
      <c r="D11271" s="44" t="s">
        <v>40086</v>
      </c>
    </row>
    <row r="11272" spans="1:4" x14ac:dyDescent="0.2">
      <c r="A11272" s="43"/>
      <c r="C11272" s="43" t="s">
        <v>11269</v>
      </c>
      <c r="D11272" s="44" t="s">
        <v>40087</v>
      </c>
    </row>
    <row r="11273" spans="1:4" x14ac:dyDescent="0.2">
      <c r="A11273" s="43"/>
      <c r="C11273" s="43" t="s">
        <v>11270</v>
      </c>
      <c r="D11273" s="44" t="s">
        <v>40088</v>
      </c>
    </row>
    <row r="11274" spans="1:4" x14ac:dyDescent="0.2">
      <c r="A11274" s="43"/>
      <c r="C11274" s="43" t="s">
        <v>11271</v>
      </c>
      <c r="D11274" s="44" t="s">
        <v>40089</v>
      </c>
    </row>
    <row r="11275" spans="1:4" x14ac:dyDescent="0.2">
      <c r="A11275" s="43"/>
      <c r="C11275" s="43" t="s">
        <v>11272</v>
      </c>
      <c r="D11275" s="44" t="s">
        <v>40090</v>
      </c>
    </row>
    <row r="11276" spans="1:4" x14ac:dyDescent="0.2">
      <c r="A11276" s="43"/>
      <c r="C11276" s="43" t="s">
        <v>11273</v>
      </c>
      <c r="D11276" s="44" t="s">
        <v>40091</v>
      </c>
    </row>
    <row r="11277" spans="1:4" x14ac:dyDescent="0.2">
      <c r="A11277" s="43"/>
      <c r="C11277" s="43" t="s">
        <v>11274</v>
      </c>
      <c r="D11277" s="44" t="s">
        <v>40092</v>
      </c>
    </row>
    <row r="11278" spans="1:4" x14ac:dyDescent="0.2">
      <c r="A11278" s="43"/>
      <c r="C11278" s="43" t="s">
        <v>11275</v>
      </c>
      <c r="D11278" s="44" t="s">
        <v>40093</v>
      </c>
    </row>
    <row r="11279" spans="1:4" x14ac:dyDescent="0.2">
      <c r="A11279" s="43"/>
      <c r="C11279" s="43" t="s">
        <v>11276</v>
      </c>
      <c r="D11279" s="44" t="s">
        <v>40094</v>
      </c>
    </row>
    <row r="11280" spans="1:4" ht="48" x14ac:dyDescent="0.2">
      <c r="A11280" s="43" t="s">
        <v>40095</v>
      </c>
      <c r="B11280" s="26" t="s">
        <v>40096</v>
      </c>
      <c r="C11280" s="43" t="s">
        <v>11277</v>
      </c>
      <c r="D11280" s="44" t="s">
        <v>40097</v>
      </c>
    </row>
    <row r="11281" spans="1:4" x14ac:dyDescent="0.2">
      <c r="A11281" s="43"/>
      <c r="C11281" s="43" t="s">
        <v>11278</v>
      </c>
      <c r="D11281" s="44" t="s">
        <v>40098</v>
      </c>
    </row>
    <row r="11282" spans="1:4" x14ac:dyDescent="0.2">
      <c r="A11282" s="43"/>
      <c r="C11282" s="43" t="s">
        <v>11279</v>
      </c>
      <c r="D11282" s="44" t="s">
        <v>40099</v>
      </c>
    </row>
    <row r="11283" spans="1:4" x14ac:dyDescent="0.2">
      <c r="A11283" s="43"/>
      <c r="C11283" s="43" t="s">
        <v>11280</v>
      </c>
      <c r="D11283" s="44" t="s">
        <v>40100</v>
      </c>
    </row>
    <row r="11284" spans="1:4" x14ac:dyDescent="0.2">
      <c r="A11284" s="43"/>
      <c r="C11284" s="43" t="s">
        <v>11281</v>
      </c>
      <c r="D11284" s="44" t="s">
        <v>40101</v>
      </c>
    </row>
    <row r="11285" spans="1:4" x14ac:dyDescent="0.2">
      <c r="A11285" s="43"/>
      <c r="C11285" s="43" t="s">
        <v>11282</v>
      </c>
      <c r="D11285" s="44" t="s">
        <v>40102</v>
      </c>
    </row>
    <row r="11286" spans="1:4" x14ac:dyDescent="0.2">
      <c r="A11286" s="43"/>
      <c r="C11286" s="43" t="s">
        <v>11283</v>
      </c>
      <c r="D11286" s="44" t="s">
        <v>40103</v>
      </c>
    </row>
    <row r="11287" spans="1:4" x14ac:dyDescent="0.2">
      <c r="A11287" s="43"/>
      <c r="C11287" s="43" t="s">
        <v>11284</v>
      </c>
      <c r="D11287" s="44" t="s">
        <v>40104</v>
      </c>
    </row>
    <row r="11288" spans="1:4" x14ac:dyDescent="0.2">
      <c r="A11288" s="43"/>
      <c r="C11288" s="43" t="s">
        <v>11285</v>
      </c>
      <c r="D11288" s="44" t="s">
        <v>40105</v>
      </c>
    </row>
    <row r="11289" spans="1:4" x14ac:dyDescent="0.2">
      <c r="A11289" s="43"/>
      <c r="C11289" s="43" t="s">
        <v>11286</v>
      </c>
      <c r="D11289" s="44" t="s">
        <v>40106</v>
      </c>
    </row>
    <row r="11290" spans="1:4" ht="24" x14ac:dyDescent="0.2">
      <c r="A11290" s="43" t="s">
        <v>40107</v>
      </c>
      <c r="B11290" s="26" t="s">
        <v>40108</v>
      </c>
      <c r="C11290" s="43" t="s">
        <v>11287</v>
      </c>
      <c r="D11290" s="44" t="s">
        <v>40109</v>
      </c>
    </row>
    <row r="11291" spans="1:4" x14ac:dyDescent="0.2">
      <c r="A11291" s="43"/>
      <c r="C11291" s="43" t="s">
        <v>11288</v>
      </c>
      <c r="D11291" s="44" t="s">
        <v>40110</v>
      </c>
    </row>
    <row r="11292" spans="1:4" x14ac:dyDescent="0.2">
      <c r="A11292" s="43"/>
      <c r="C11292" s="43" t="s">
        <v>11289</v>
      </c>
      <c r="D11292" s="44" t="s">
        <v>40111</v>
      </c>
    </row>
    <row r="11293" spans="1:4" x14ac:dyDescent="0.2">
      <c r="A11293" s="43"/>
      <c r="C11293" s="43" t="s">
        <v>11290</v>
      </c>
      <c r="D11293" s="44" t="s">
        <v>40112</v>
      </c>
    </row>
    <row r="11294" spans="1:4" x14ac:dyDescent="0.2">
      <c r="A11294" s="43"/>
      <c r="C11294" s="43" t="s">
        <v>11291</v>
      </c>
      <c r="D11294" s="44" t="s">
        <v>40113</v>
      </c>
    </row>
    <row r="11295" spans="1:4" x14ac:dyDescent="0.2">
      <c r="A11295" s="43"/>
      <c r="C11295" s="43" t="s">
        <v>11292</v>
      </c>
      <c r="D11295" s="44" t="s">
        <v>40114</v>
      </c>
    </row>
    <row r="11296" spans="1:4" x14ac:dyDescent="0.2">
      <c r="A11296" s="43"/>
      <c r="C11296" s="43" t="s">
        <v>11293</v>
      </c>
      <c r="D11296" s="44" t="s">
        <v>40115</v>
      </c>
    </row>
    <row r="11297" spans="1:4" x14ac:dyDescent="0.2">
      <c r="A11297" s="43"/>
      <c r="C11297" s="43" t="s">
        <v>11294</v>
      </c>
      <c r="D11297" s="44" t="s">
        <v>40116</v>
      </c>
    </row>
    <row r="11298" spans="1:4" x14ac:dyDescent="0.2">
      <c r="A11298" s="43"/>
      <c r="C11298" s="43" t="s">
        <v>11295</v>
      </c>
      <c r="D11298" s="44" t="s">
        <v>40117</v>
      </c>
    </row>
    <row r="11299" spans="1:4" x14ac:dyDescent="0.2">
      <c r="A11299" s="43"/>
      <c r="C11299" s="43" t="s">
        <v>11296</v>
      </c>
      <c r="D11299" s="44" t="s">
        <v>40118</v>
      </c>
    </row>
    <row r="11300" spans="1:4" ht="24" x14ac:dyDescent="0.2">
      <c r="A11300" s="43" t="s">
        <v>40119</v>
      </c>
      <c r="B11300" s="26" t="s">
        <v>40120</v>
      </c>
      <c r="C11300" s="43" t="s">
        <v>11297</v>
      </c>
      <c r="D11300" s="44" t="s">
        <v>40121</v>
      </c>
    </row>
    <row r="11301" spans="1:4" x14ac:dyDescent="0.2">
      <c r="A11301" s="43"/>
      <c r="C11301" s="43" t="s">
        <v>11298</v>
      </c>
      <c r="D11301" s="44" t="s">
        <v>40122</v>
      </c>
    </row>
    <row r="11302" spans="1:4" x14ac:dyDescent="0.2">
      <c r="A11302" s="43"/>
      <c r="C11302" s="43" t="s">
        <v>11299</v>
      </c>
      <c r="D11302" s="44" t="s">
        <v>40123</v>
      </c>
    </row>
    <row r="11303" spans="1:4" x14ac:dyDescent="0.2">
      <c r="A11303" s="43"/>
      <c r="C11303" s="43" t="s">
        <v>11300</v>
      </c>
      <c r="D11303" s="44" t="s">
        <v>40124</v>
      </c>
    </row>
    <row r="11304" spans="1:4" x14ac:dyDescent="0.2">
      <c r="A11304" s="43"/>
      <c r="C11304" s="43" t="s">
        <v>11301</v>
      </c>
      <c r="D11304" s="44" t="s">
        <v>40125</v>
      </c>
    </row>
    <row r="11305" spans="1:4" x14ac:dyDescent="0.2">
      <c r="A11305" s="43"/>
      <c r="C11305" s="43" t="s">
        <v>11302</v>
      </c>
      <c r="D11305" s="44" t="s">
        <v>40126</v>
      </c>
    </row>
    <row r="11306" spans="1:4" x14ac:dyDescent="0.2">
      <c r="A11306" s="43"/>
      <c r="C11306" s="43" t="s">
        <v>11303</v>
      </c>
      <c r="D11306" s="44" t="s">
        <v>40127</v>
      </c>
    </row>
    <row r="11307" spans="1:4" x14ac:dyDescent="0.2">
      <c r="A11307" s="43"/>
      <c r="C11307" s="43" t="s">
        <v>11304</v>
      </c>
      <c r="D11307" s="44" t="s">
        <v>40128</v>
      </c>
    </row>
    <row r="11308" spans="1:4" x14ac:dyDescent="0.2">
      <c r="A11308" s="43"/>
      <c r="C11308" s="43" t="s">
        <v>11305</v>
      </c>
      <c r="D11308" s="44" t="s">
        <v>40129</v>
      </c>
    </row>
    <row r="11309" spans="1:4" x14ac:dyDescent="0.2">
      <c r="A11309" s="43"/>
      <c r="C11309" s="43" t="s">
        <v>11306</v>
      </c>
      <c r="D11309" s="44" t="s">
        <v>40130</v>
      </c>
    </row>
    <row r="11310" spans="1:4" ht="24" x14ac:dyDescent="0.2">
      <c r="A11310" s="43" t="s">
        <v>40131</v>
      </c>
      <c r="B11310" s="26" t="s">
        <v>40132</v>
      </c>
      <c r="C11310" s="43" t="s">
        <v>11307</v>
      </c>
      <c r="D11310" s="44" t="s">
        <v>40133</v>
      </c>
    </row>
    <row r="11311" spans="1:4" x14ac:dyDescent="0.2">
      <c r="A11311" s="43"/>
      <c r="C11311" s="43" t="s">
        <v>11308</v>
      </c>
      <c r="D11311" s="44" t="s">
        <v>40134</v>
      </c>
    </row>
    <row r="11312" spans="1:4" x14ac:dyDescent="0.2">
      <c r="A11312" s="43"/>
      <c r="C11312" s="43" t="s">
        <v>11309</v>
      </c>
      <c r="D11312" s="44" t="s">
        <v>40135</v>
      </c>
    </row>
    <row r="11313" spans="1:4" x14ac:dyDescent="0.2">
      <c r="A11313" s="43"/>
      <c r="C11313" s="43" t="s">
        <v>11310</v>
      </c>
      <c r="D11313" s="44" t="s">
        <v>40136</v>
      </c>
    </row>
    <row r="11314" spans="1:4" x14ac:dyDescent="0.2">
      <c r="A11314" s="43"/>
      <c r="C11314" s="43" t="s">
        <v>11311</v>
      </c>
      <c r="D11314" s="44" t="s">
        <v>40137</v>
      </c>
    </row>
    <row r="11315" spans="1:4" x14ac:dyDescent="0.2">
      <c r="A11315" s="43"/>
      <c r="C11315" s="43" t="s">
        <v>11312</v>
      </c>
      <c r="D11315" s="44" t="s">
        <v>40138</v>
      </c>
    </row>
    <row r="11316" spans="1:4" x14ac:dyDescent="0.2">
      <c r="A11316" s="43"/>
      <c r="C11316" s="43" t="s">
        <v>11313</v>
      </c>
      <c r="D11316" s="44" t="s">
        <v>40139</v>
      </c>
    </row>
    <row r="11317" spans="1:4" x14ac:dyDescent="0.2">
      <c r="A11317" s="43"/>
      <c r="C11317" s="43" t="s">
        <v>11314</v>
      </c>
      <c r="D11317" s="44" t="s">
        <v>40140</v>
      </c>
    </row>
    <row r="11318" spans="1:4" x14ac:dyDescent="0.2">
      <c r="A11318" s="43"/>
      <c r="C11318" s="43" t="s">
        <v>11315</v>
      </c>
      <c r="D11318" s="44" t="s">
        <v>40141</v>
      </c>
    </row>
    <row r="11319" spans="1:4" x14ac:dyDescent="0.2">
      <c r="A11319" s="43"/>
      <c r="C11319" s="43" t="s">
        <v>11316</v>
      </c>
      <c r="D11319" s="44" t="s">
        <v>40142</v>
      </c>
    </row>
    <row r="11320" spans="1:4" ht="24" x14ac:dyDescent="0.2">
      <c r="A11320" s="43" t="s">
        <v>40143</v>
      </c>
      <c r="B11320" s="26" t="s">
        <v>40144</v>
      </c>
      <c r="C11320" s="43" t="s">
        <v>11317</v>
      </c>
      <c r="D11320" s="44" t="s">
        <v>40145</v>
      </c>
    </row>
    <row r="11321" spans="1:4" x14ac:dyDescent="0.2">
      <c r="A11321" s="43"/>
      <c r="C11321" s="43" t="s">
        <v>11318</v>
      </c>
      <c r="D11321" s="44" t="s">
        <v>40146</v>
      </c>
    </row>
    <row r="11322" spans="1:4" x14ac:dyDescent="0.2">
      <c r="A11322" s="43"/>
      <c r="C11322" s="43" t="s">
        <v>11319</v>
      </c>
      <c r="D11322" s="44" t="s">
        <v>40147</v>
      </c>
    </row>
    <row r="11323" spans="1:4" x14ac:dyDescent="0.2">
      <c r="A11323" s="43"/>
      <c r="C11323" s="43" t="s">
        <v>11320</v>
      </c>
      <c r="D11323" s="44" t="s">
        <v>40148</v>
      </c>
    </row>
    <row r="11324" spans="1:4" x14ac:dyDescent="0.2">
      <c r="A11324" s="43"/>
      <c r="C11324" s="43" t="s">
        <v>11321</v>
      </c>
      <c r="D11324" s="44" t="s">
        <v>40149</v>
      </c>
    </row>
    <row r="11325" spans="1:4" x14ac:dyDescent="0.2">
      <c r="A11325" s="43"/>
      <c r="C11325" s="43" t="s">
        <v>11322</v>
      </c>
      <c r="D11325" s="44" t="s">
        <v>40150</v>
      </c>
    </row>
    <row r="11326" spans="1:4" x14ac:dyDescent="0.2">
      <c r="A11326" s="43"/>
      <c r="C11326" s="43" t="s">
        <v>11323</v>
      </c>
      <c r="D11326" s="44" t="s">
        <v>40151</v>
      </c>
    </row>
    <row r="11327" spans="1:4" x14ac:dyDescent="0.2">
      <c r="A11327" s="43"/>
      <c r="C11327" s="43" t="s">
        <v>11324</v>
      </c>
      <c r="D11327" s="44" t="s">
        <v>40152</v>
      </c>
    </row>
    <row r="11328" spans="1:4" x14ac:dyDescent="0.2">
      <c r="A11328" s="43"/>
      <c r="C11328" s="43" t="s">
        <v>11325</v>
      </c>
      <c r="D11328" s="44" t="s">
        <v>40153</v>
      </c>
    </row>
    <row r="11329" spans="1:4" x14ac:dyDescent="0.2">
      <c r="A11329" s="43"/>
      <c r="C11329" s="43" t="s">
        <v>11326</v>
      </c>
      <c r="D11329" s="44" t="s">
        <v>40154</v>
      </c>
    </row>
    <row r="11330" spans="1:4" ht="36" x14ac:dyDescent="0.2">
      <c r="A11330" s="43" t="s">
        <v>40155</v>
      </c>
      <c r="B11330" s="26" t="s">
        <v>40156</v>
      </c>
      <c r="C11330" s="43" t="s">
        <v>11327</v>
      </c>
      <c r="D11330" s="44" t="s">
        <v>40157</v>
      </c>
    </row>
    <row r="11331" spans="1:4" x14ac:dyDescent="0.2">
      <c r="A11331" s="43"/>
      <c r="C11331" s="43" t="s">
        <v>11328</v>
      </c>
      <c r="D11331" s="44" t="s">
        <v>40158</v>
      </c>
    </row>
    <row r="11332" spans="1:4" x14ac:dyDescent="0.2">
      <c r="A11332" s="43"/>
      <c r="C11332" s="43" t="s">
        <v>11329</v>
      </c>
      <c r="D11332" s="44" t="s">
        <v>40159</v>
      </c>
    </row>
    <row r="11333" spans="1:4" x14ac:dyDescent="0.2">
      <c r="A11333" s="43"/>
      <c r="C11333" s="43" t="s">
        <v>11330</v>
      </c>
      <c r="D11333" s="44" t="s">
        <v>40160</v>
      </c>
    </row>
    <row r="11334" spans="1:4" x14ac:dyDescent="0.2">
      <c r="A11334" s="43"/>
      <c r="C11334" s="43" t="s">
        <v>11331</v>
      </c>
      <c r="D11334" s="44" t="s">
        <v>40161</v>
      </c>
    </row>
    <row r="11335" spans="1:4" x14ac:dyDescent="0.2">
      <c r="A11335" s="43"/>
      <c r="C11335" s="43" t="s">
        <v>11332</v>
      </c>
      <c r="D11335" s="44" t="s">
        <v>40162</v>
      </c>
    </row>
    <row r="11336" spans="1:4" x14ac:dyDescent="0.2">
      <c r="A11336" s="43"/>
      <c r="C11336" s="43" t="s">
        <v>11333</v>
      </c>
      <c r="D11336" s="44" t="s">
        <v>40163</v>
      </c>
    </row>
    <row r="11337" spans="1:4" x14ac:dyDescent="0.2">
      <c r="A11337" s="43"/>
      <c r="C11337" s="43" t="s">
        <v>11334</v>
      </c>
      <c r="D11337" s="44" t="s">
        <v>40164</v>
      </c>
    </row>
    <row r="11338" spans="1:4" x14ac:dyDescent="0.2">
      <c r="A11338" s="43"/>
      <c r="C11338" s="43" t="s">
        <v>11335</v>
      </c>
      <c r="D11338" s="44" t="s">
        <v>40165</v>
      </c>
    </row>
    <row r="11339" spans="1:4" x14ac:dyDescent="0.2">
      <c r="A11339" s="43"/>
      <c r="C11339" s="43" t="s">
        <v>11336</v>
      </c>
      <c r="D11339" s="44" t="s">
        <v>40166</v>
      </c>
    </row>
    <row r="11340" spans="1:4" ht="24" x14ac:dyDescent="0.2">
      <c r="A11340" s="43" t="s">
        <v>40167</v>
      </c>
      <c r="B11340" s="26" t="s">
        <v>40168</v>
      </c>
      <c r="C11340" s="43" t="s">
        <v>11337</v>
      </c>
      <c r="D11340" s="44" t="s">
        <v>40169</v>
      </c>
    </row>
    <row r="11341" spans="1:4" x14ac:dyDescent="0.2">
      <c r="A11341" s="43"/>
      <c r="C11341" s="43" t="s">
        <v>11338</v>
      </c>
      <c r="D11341" s="44" t="s">
        <v>40170</v>
      </c>
    </row>
    <row r="11342" spans="1:4" x14ac:dyDescent="0.2">
      <c r="A11342" s="43"/>
      <c r="C11342" s="43" t="s">
        <v>11339</v>
      </c>
      <c r="D11342" s="44" t="s">
        <v>40171</v>
      </c>
    </row>
    <row r="11343" spans="1:4" x14ac:dyDescent="0.2">
      <c r="A11343" s="43"/>
      <c r="C11343" s="43" t="s">
        <v>11340</v>
      </c>
      <c r="D11343" s="44" t="s">
        <v>40172</v>
      </c>
    </row>
    <row r="11344" spans="1:4" x14ac:dyDescent="0.2">
      <c r="A11344" s="43"/>
      <c r="C11344" s="43" t="s">
        <v>11341</v>
      </c>
      <c r="D11344" s="44" t="s">
        <v>40173</v>
      </c>
    </row>
    <row r="11345" spans="1:4" x14ac:dyDescent="0.2">
      <c r="A11345" s="43"/>
      <c r="C11345" s="43" t="s">
        <v>11342</v>
      </c>
      <c r="D11345" s="44" t="s">
        <v>40174</v>
      </c>
    </row>
    <row r="11346" spans="1:4" x14ac:dyDescent="0.2">
      <c r="A11346" s="43"/>
      <c r="C11346" s="43" t="s">
        <v>11343</v>
      </c>
      <c r="D11346" s="44" t="s">
        <v>40175</v>
      </c>
    </row>
    <row r="11347" spans="1:4" x14ac:dyDescent="0.2">
      <c r="A11347" s="43"/>
      <c r="C11347" s="43" t="s">
        <v>11344</v>
      </c>
      <c r="D11347" s="44" t="s">
        <v>40176</v>
      </c>
    </row>
    <row r="11348" spans="1:4" x14ac:dyDescent="0.2">
      <c r="A11348" s="43"/>
      <c r="C11348" s="43" t="s">
        <v>11345</v>
      </c>
      <c r="D11348" s="44" t="s">
        <v>40177</v>
      </c>
    </row>
    <row r="11349" spans="1:4" x14ac:dyDescent="0.2">
      <c r="A11349" s="43"/>
      <c r="C11349" s="43" t="s">
        <v>11346</v>
      </c>
      <c r="D11349" s="44" t="s">
        <v>40178</v>
      </c>
    </row>
    <row r="11350" spans="1:4" ht="24" x14ac:dyDescent="0.2">
      <c r="A11350" s="43" t="s">
        <v>40179</v>
      </c>
      <c r="B11350" s="26" t="s">
        <v>40180</v>
      </c>
      <c r="C11350" s="43" t="s">
        <v>11347</v>
      </c>
      <c r="D11350" s="44" t="s">
        <v>40181</v>
      </c>
    </row>
    <row r="11351" spans="1:4" x14ac:dyDescent="0.2">
      <c r="A11351" s="43"/>
      <c r="C11351" s="43" t="s">
        <v>11348</v>
      </c>
      <c r="D11351" s="44" t="s">
        <v>40182</v>
      </c>
    </row>
    <row r="11352" spans="1:4" x14ac:dyDescent="0.2">
      <c r="A11352" s="43"/>
      <c r="C11352" s="43" t="s">
        <v>11349</v>
      </c>
      <c r="D11352" s="44" t="s">
        <v>40183</v>
      </c>
    </row>
    <row r="11353" spans="1:4" x14ac:dyDescent="0.2">
      <c r="A11353" s="43"/>
      <c r="C11353" s="43" t="s">
        <v>11350</v>
      </c>
      <c r="D11353" s="44" t="s">
        <v>40184</v>
      </c>
    </row>
    <row r="11354" spans="1:4" x14ac:dyDescent="0.2">
      <c r="A11354" s="43"/>
      <c r="C11354" s="43" t="s">
        <v>11351</v>
      </c>
      <c r="D11354" s="44" t="s">
        <v>40185</v>
      </c>
    </row>
    <row r="11355" spans="1:4" x14ac:dyDescent="0.2">
      <c r="A11355" s="43"/>
      <c r="C11355" s="43" t="s">
        <v>11352</v>
      </c>
      <c r="D11355" s="44" t="s">
        <v>40186</v>
      </c>
    </row>
    <row r="11356" spans="1:4" x14ac:dyDescent="0.2">
      <c r="A11356" s="43"/>
      <c r="C11356" s="43" t="s">
        <v>11353</v>
      </c>
      <c r="D11356" s="44" t="s">
        <v>40187</v>
      </c>
    </row>
    <row r="11357" spans="1:4" x14ac:dyDescent="0.2">
      <c r="A11357" s="43"/>
      <c r="C11357" s="43" t="s">
        <v>11354</v>
      </c>
      <c r="D11357" s="44" t="s">
        <v>40188</v>
      </c>
    </row>
    <row r="11358" spans="1:4" x14ac:dyDescent="0.2">
      <c r="A11358" s="43"/>
      <c r="C11358" s="43" t="s">
        <v>11355</v>
      </c>
      <c r="D11358" s="44" t="s">
        <v>40189</v>
      </c>
    </row>
    <row r="11359" spans="1:4" x14ac:dyDescent="0.2">
      <c r="A11359" s="43"/>
      <c r="C11359" s="43" t="s">
        <v>11356</v>
      </c>
      <c r="D11359" s="44" t="s">
        <v>40190</v>
      </c>
    </row>
    <row r="11360" spans="1:4" ht="36" x14ac:dyDescent="0.2">
      <c r="A11360" s="43" t="s">
        <v>40191</v>
      </c>
      <c r="B11360" s="26" t="s">
        <v>40192</v>
      </c>
      <c r="C11360" s="43" t="s">
        <v>11357</v>
      </c>
      <c r="D11360" s="44" t="s">
        <v>40193</v>
      </c>
    </row>
    <row r="11361" spans="1:4" x14ac:dyDescent="0.2">
      <c r="A11361" s="43"/>
      <c r="C11361" s="43" t="s">
        <v>11358</v>
      </c>
      <c r="D11361" s="44" t="s">
        <v>40194</v>
      </c>
    </row>
    <row r="11362" spans="1:4" x14ac:dyDescent="0.2">
      <c r="A11362" s="43"/>
      <c r="C11362" s="43" t="s">
        <v>11359</v>
      </c>
      <c r="D11362" s="44" t="s">
        <v>40195</v>
      </c>
    </row>
    <row r="11363" spans="1:4" x14ac:dyDescent="0.2">
      <c r="A11363" s="43"/>
      <c r="C11363" s="43" t="s">
        <v>11360</v>
      </c>
      <c r="D11363" s="44" t="s">
        <v>40196</v>
      </c>
    </row>
    <row r="11364" spans="1:4" x14ac:dyDescent="0.2">
      <c r="A11364" s="43"/>
      <c r="C11364" s="43" t="s">
        <v>11361</v>
      </c>
      <c r="D11364" s="44" t="s">
        <v>40197</v>
      </c>
    </row>
    <row r="11365" spans="1:4" x14ac:dyDescent="0.2">
      <c r="A11365" s="43"/>
      <c r="C11365" s="43" t="s">
        <v>11362</v>
      </c>
      <c r="D11365" s="44" t="s">
        <v>40198</v>
      </c>
    </row>
    <row r="11366" spans="1:4" x14ac:dyDescent="0.2">
      <c r="A11366" s="43"/>
      <c r="C11366" s="43" t="s">
        <v>11363</v>
      </c>
      <c r="D11366" s="44" t="s">
        <v>40199</v>
      </c>
    </row>
    <row r="11367" spans="1:4" x14ac:dyDescent="0.2">
      <c r="A11367" s="43"/>
      <c r="C11367" s="43" t="s">
        <v>11364</v>
      </c>
      <c r="D11367" s="44" t="s">
        <v>40200</v>
      </c>
    </row>
    <row r="11368" spans="1:4" x14ac:dyDescent="0.2">
      <c r="A11368" s="43"/>
      <c r="C11368" s="43" t="s">
        <v>11365</v>
      </c>
      <c r="D11368" s="44" t="s">
        <v>40201</v>
      </c>
    </row>
    <row r="11369" spans="1:4" x14ac:dyDescent="0.2">
      <c r="A11369" s="43"/>
      <c r="C11369" s="43" t="s">
        <v>11366</v>
      </c>
      <c r="D11369" s="44" t="s">
        <v>40202</v>
      </c>
    </row>
    <row r="11370" spans="1:4" ht="24" x14ac:dyDescent="0.2">
      <c r="A11370" s="43" t="s">
        <v>40203</v>
      </c>
      <c r="B11370" s="26" t="s">
        <v>40204</v>
      </c>
      <c r="C11370" s="43" t="s">
        <v>11367</v>
      </c>
      <c r="D11370" s="44" t="s">
        <v>40205</v>
      </c>
    </row>
    <row r="11371" spans="1:4" x14ac:dyDescent="0.2">
      <c r="A11371" s="43"/>
      <c r="C11371" s="43" t="s">
        <v>11368</v>
      </c>
      <c r="D11371" s="44" t="s">
        <v>40206</v>
      </c>
    </row>
    <row r="11372" spans="1:4" x14ac:dyDescent="0.2">
      <c r="A11372" s="43"/>
      <c r="C11372" s="43" t="s">
        <v>11369</v>
      </c>
      <c r="D11372" s="44" t="s">
        <v>40207</v>
      </c>
    </row>
    <row r="11373" spans="1:4" x14ac:dyDescent="0.2">
      <c r="A11373" s="43"/>
      <c r="C11373" s="43" t="s">
        <v>11370</v>
      </c>
      <c r="D11373" s="44" t="s">
        <v>40208</v>
      </c>
    </row>
    <row r="11374" spans="1:4" x14ac:dyDescent="0.2">
      <c r="A11374" s="43"/>
      <c r="C11374" s="43" t="s">
        <v>11371</v>
      </c>
      <c r="D11374" s="44" t="s">
        <v>40209</v>
      </c>
    </row>
    <row r="11375" spans="1:4" x14ac:dyDescent="0.2">
      <c r="A11375" s="43"/>
      <c r="C11375" s="43" t="s">
        <v>11372</v>
      </c>
      <c r="D11375" s="44" t="s">
        <v>40210</v>
      </c>
    </row>
    <row r="11376" spans="1:4" x14ac:dyDescent="0.2">
      <c r="A11376" s="43"/>
      <c r="C11376" s="43" t="s">
        <v>11373</v>
      </c>
      <c r="D11376" s="44" t="s">
        <v>40211</v>
      </c>
    </row>
    <row r="11377" spans="1:4" x14ac:dyDescent="0.2">
      <c r="A11377" s="43"/>
      <c r="C11377" s="43" t="s">
        <v>11374</v>
      </c>
      <c r="D11377" s="44" t="s">
        <v>40212</v>
      </c>
    </row>
    <row r="11378" spans="1:4" x14ac:dyDescent="0.2">
      <c r="A11378" s="43"/>
      <c r="C11378" s="43" t="s">
        <v>11375</v>
      </c>
      <c r="D11378" s="44" t="s">
        <v>40213</v>
      </c>
    </row>
    <row r="11379" spans="1:4" x14ac:dyDescent="0.2">
      <c r="A11379" s="43"/>
      <c r="C11379" s="43" t="s">
        <v>11376</v>
      </c>
      <c r="D11379" s="44" t="s">
        <v>40214</v>
      </c>
    </row>
    <row r="11380" spans="1:4" ht="24" x14ac:dyDescent="0.2">
      <c r="A11380" s="43" t="s">
        <v>40215</v>
      </c>
      <c r="B11380" s="26" t="s">
        <v>40216</v>
      </c>
      <c r="C11380" s="43" t="s">
        <v>11377</v>
      </c>
      <c r="D11380" s="44" t="s">
        <v>40217</v>
      </c>
    </row>
    <row r="11381" spans="1:4" x14ac:dyDescent="0.2">
      <c r="A11381" s="43"/>
      <c r="C11381" s="43" t="s">
        <v>11378</v>
      </c>
      <c r="D11381" s="44" t="s">
        <v>40218</v>
      </c>
    </row>
    <row r="11382" spans="1:4" x14ac:dyDescent="0.2">
      <c r="A11382" s="43"/>
      <c r="C11382" s="43" t="s">
        <v>11379</v>
      </c>
      <c r="D11382" s="44" t="s">
        <v>40219</v>
      </c>
    </row>
    <row r="11383" spans="1:4" x14ac:dyDescent="0.2">
      <c r="A11383" s="43"/>
      <c r="C11383" s="43" t="s">
        <v>11380</v>
      </c>
      <c r="D11383" s="44" t="s">
        <v>40220</v>
      </c>
    </row>
    <row r="11384" spans="1:4" x14ac:dyDescent="0.2">
      <c r="A11384" s="43"/>
      <c r="C11384" s="43" t="s">
        <v>11381</v>
      </c>
      <c r="D11384" s="44" t="s">
        <v>40221</v>
      </c>
    </row>
    <row r="11385" spans="1:4" x14ac:dyDescent="0.2">
      <c r="A11385" s="43"/>
      <c r="C11385" s="43" t="s">
        <v>11382</v>
      </c>
      <c r="D11385" s="44" t="s">
        <v>40222</v>
      </c>
    </row>
    <row r="11386" spans="1:4" x14ac:dyDescent="0.2">
      <c r="A11386" s="43"/>
      <c r="C11386" s="43" t="s">
        <v>11383</v>
      </c>
      <c r="D11386" s="44" t="s">
        <v>40223</v>
      </c>
    </row>
    <row r="11387" spans="1:4" x14ac:dyDescent="0.2">
      <c r="A11387" s="43"/>
      <c r="C11387" s="43" t="s">
        <v>11384</v>
      </c>
      <c r="D11387" s="44" t="s">
        <v>40224</v>
      </c>
    </row>
    <row r="11388" spans="1:4" x14ac:dyDescent="0.2">
      <c r="A11388" s="43"/>
      <c r="C11388" s="43" t="s">
        <v>11385</v>
      </c>
      <c r="D11388" s="44" t="s">
        <v>40225</v>
      </c>
    </row>
    <row r="11389" spans="1:4" x14ac:dyDescent="0.2">
      <c r="A11389" s="43"/>
      <c r="C11389" s="43" t="s">
        <v>11386</v>
      </c>
      <c r="D11389" s="44" t="s">
        <v>40226</v>
      </c>
    </row>
    <row r="11390" spans="1:4" ht="24" x14ac:dyDescent="0.2">
      <c r="A11390" s="43" t="s">
        <v>40227</v>
      </c>
      <c r="B11390" s="26" t="s">
        <v>40228</v>
      </c>
      <c r="C11390" s="43" t="s">
        <v>11387</v>
      </c>
      <c r="D11390" s="44" t="s">
        <v>40229</v>
      </c>
    </row>
    <row r="11391" spans="1:4" x14ac:dyDescent="0.2">
      <c r="A11391" s="43"/>
      <c r="C11391" s="43" t="s">
        <v>11388</v>
      </c>
      <c r="D11391" s="44" t="s">
        <v>40230</v>
      </c>
    </row>
    <row r="11392" spans="1:4" x14ac:dyDescent="0.2">
      <c r="A11392" s="43"/>
      <c r="C11392" s="43" t="s">
        <v>11389</v>
      </c>
      <c r="D11392" s="44" t="s">
        <v>40231</v>
      </c>
    </row>
    <row r="11393" spans="1:4" x14ac:dyDescent="0.2">
      <c r="A11393" s="43"/>
      <c r="C11393" s="43" t="s">
        <v>11390</v>
      </c>
      <c r="D11393" s="44" t="s">
        <v>40232</v>
      </c>
    </row>
    <row r="11394" spans="1:4" x14ac:dyDescent="0.2">
      <c r="A11394" s="43"/>
      <c r="C11394" s="43" t="s">
        <v>11391</v>
      </c>
      <c r="D11394" s="44" t="s">
        <v>40233</v>
      </c>
    </row>
    <row r="11395" spans="1:4" x14ac:dyDescent="0.2">
      <c r="A11395" s="43"/>
      <c r="C11395" s="43" t="s">
        <v>11392</v>
      </c>
      <c r="D11395" s="44" t="s">
        <v>40234</v>
      </c>
    </row>
    <row r="11396" spans="1:4" x14ac:dyDescent="0.2">
      <c r="A11396" s="43"/>
      <c r="C11396" s="43" t="s">
        <v>11393</v>
      </c>
      <c r="D11396" s="44" t="s">
        <v>40235</v>
      </c>
    </row>
    <row r="11397" spans="1:4" x14ac:dyDescent="0.2">
      <c r="A11397" s="43"/>
      <c r="C11397" s="43" t="s">
        <v>11394</v>
      </c>
      <c r="D11397" s="44" t="s">
        <v>40236</v>
      </c>
    </row>
    <row r="11398" spans="1:4" x14ac:dyDescent="0.2">
      <c r="A11398" s="43"/>
      <c r="C11398" s="43" t="s">
        <v>11395</v>
      </c>
      <c r="D11398" s="44" t="s">
        <v>40237</v>
      </c>
    </row>
    <row r="11399" spans="1:4" x14ac:dyDescent="0.2">
      <c r="A11399" s="43"/>
      <c r="C11399" s="43" t="s">
        <v>11396</v>
      </c>
      <c r="D11399" s="44" t="s">
        <v>40238</v>
      </c>
    </row>
    <row r="11400" spans="1:4" ht="36" x14ac:dyDescent="0.2">
      <c r="A11400" s="43" t="s">
        <v>40239</v>
      </c>
      <c r="B11400" s="26" t="s">
        <v>40240</v>
      </c>
      <c r="C11400" s="43" t="s">
        <v>11397</v>
      </c>
      <c r="D11400" s="44" t="s">
        <v>40241</v>
      </c>
    </row>
    <row r="11401" spans="1:4" x14ac:dyDescent="0.2">
      <c r="A11401" s="43"/>
      <c r="C11401" s="43" t="s">
        <v>11398</v>
      </c>
      <c r="D11401" s="44" t="s">
        <v>40242</v>
      </c>
    </row>
    <row r="11402" spans="1:4" x14ac:dyDescent="0.2">
      <c r="A11402" s="43"/>
      <c r="C11402" s="43" t="s">
        <v>11399</v>
      </c>
      <c r="D11402" s="44" t="s">
        <v>40243</v>
      </c>
    </row>
    <row r="11403" spans="1:4" x14ac:dyDescent="0.2">
      <c r="A11403" s="43"/>
      <c r="C11403" s="43" t="s">
        <v>11400</v>
      </c>
      <c r="D11403" s="44" t="s">
        <v>40244</v>
      </c>
    </row>
    <row r="11404" spans="1:4" x14ac:dyDescent="0.2">
      <c r="A11404" s="43"/>
      <c r="C11404" s="43" t="s">
        <v>11401</v>
      </c>
      <c r="D11404" s="44" t="s">
        <v>40245</v>
      </c>
    </row>
    <row r="11405" spans="1:4" x14ac:dyDescent="0.2">
      <c r="A11405" s="43"/>
      <c r="C11405" s="43" t="s">
        <v>11402</v>
      </c>
      <c r="D11405" s="44" t="s">
        <v>40246</v>
      </c>
    </row>
    <row r="11406" spans="1:4" x14ac:dyDescent="0.2">
      <c r="A11406" s="43"/>
      <c r="C11406" s="43" t="s">
        <v>11403</v>
      </c>
      <c r="D11406" s="44" t="s">
        <v>40247</v>
      </c>
    </row>
    <row r="11407" spans="1:4" x14ac:dyDescent="0.2">
      <c r="A11407" s="43"/>
      <c r="C11407" s="43" t="s">
        <v>11404</v>
      </c>
      <c r="D11407" s="44" t="s">
        <v>40248</v>
      </c>
    </row>
    <row r="11408" spans="1:4" x14ac:dyDescent="0.2">
      <c r="A11408" s="43"/>
      <c r="C11408" s="43" t="s">
        <v>11405</v>
      </c>
      <c r="D11408" s="44" t="s">
        <v>40249</v>
      </c>
    </row>
    <row r="11409" spans="1:4" x14ac:dyDescent="0.2">
      <c r="A11409" s="43"/>
      <c r="C11409" s="43" t="s">
        <v>11406</v>
      </c>
      <c r="D11409" s="44" t="s">
        <v>40250</v>
      </c>
    </row>
    <row r="11410" spans="1:4" ht="24" x14ac:dyDescent="0.2">
      <c r="A11410" s="43" t="s">
        <v>40251</v>
      </c>
      <c r="B11410" s="26" t="s">
        <v>40252</v>
      </c>
      <c r="C11410" s="43" t="s">
        <v>11407</v>
      </c>
      <c r="D11410" s="44" t="s">
        <v>40253</v>
      </c>
    </row>
    <row r="11411" spans="1:4" x14ac:dyDescent="0.2">
      <c r="A11411" s="43"/>
      <c r="C11411" s="43" t="s">
        <v>11408</v>
      </c>
      <c r="D11411" s="44" t="s">
        <v>40254</v>
      </c>
    </row>
    <row r="11412" spans="1:4" x14ac:dyDescent="0.2">
      <c r="A11412" s="43"/>
      <c r="C11412" s="43" t="s">
        <v>11409</v>
      </c>
      <c r="D11412" s="44" t="s">
        <v>40255</v>
      </c>
    </row>
    <row r="11413" spans="1:4" x14ac:dyDescent="0.2">
      <c r="A11413" s="43"/>
      <c r="C11413" s="43" t="s">
        <v>11410</v>
      </c>
      <c r="D11413" s="44" t="s">
        <v>40256</v>
      </c>
    </row>
    <row r="11414" spans="1:4" x14ac:dyDescent="0.2">
      <c r="A11414" s="43"/>
      <c r="C11414" s="43" t="s">
        <v>11411</v>
      </c>
      <c r="D11414" s="44" t="s">
        <v>40257</v>
      </c>
    </row>
    <row r="11415" spans="1:4" x14ac:dyDescent="0.2">
      <c r="A11415" s="43"/>
      <c r="C11415" s="43" t="s">
        <v>11412</v>
      </c>
      <c r="D11415" s="44" t="s">
        <v>40258</v>
      </c>
    </row>
    <row r="11416" spans="1:4" x14ac:dyDescent="0.2">
      <c r="A11416" s="43"/>
      <c r="C11416" s="43" t="s">
        <v>11413</v>
      </c>
      <c r="D11416" s="44" t="s">
        <v>40259</v>
      </c>
    </row>
    <row r="11417" spans="1:4" x14ac:dyDescent="0.2">
      <c r="A11417" s="43"/>
      <c r="C11417" s="43" t="s">
        <v>11414</v>
      </c>
      <c r="D11417" s="44" t="s">
        <v>40260</v>
      </c>
    </row>
    <row r="11418" spans="1:4" x14ac:dyDescent="0.2">
      <c r="A11418" s="43"/>
      <c r="C11418" s="43" t="s">
        <v>11415</v>
      </c>
      <c r="D11418" s="44" t="s">
        <v>40261</v>
      </c>
    </row>
    <row r="11419" spans="1:4" x14ac:dyDescent="0.2">
      <c r="A11419" s="43"/>
      <c r="C11419" s="43" t="s">
        <v>11416</v>
      </c>
      <c r="D11419" s="44" t="s">
        <v>40262</v>
      </c>
    </row>
    <row r="11420" spans="1:4" ht="24" x14ac:dyDescent="0.2">
      <c r="A11420" s="43" t="s">
        <v>40263</v>
      </c>
      <c r="B11420" s="26" t="s">
        <v>40264</v>
      </c>
      <c r="C11420" s="43" t="s">
        <v>11417</v>
      </c>
      <c r="D11420" s="44" t="s">
        <v>40265</v>
      </c>
    </row>
    <row r="11421" spans="1:4" x14ac:dyDescent="0.2">
      <c r="A11421" s="43"/>
      <c r="C11421" s="43" t="s">
        <v>11418</v>
      </c>
      <c r="D11421" s="44" t="s">
        <v>40266</v>
      </c>
    </row>
    <row r="11422" spans="1:4" x14ac:dyDescent="0.2">
      <c r="A11422" s="43"/>
      <c r="C11422" s="43" t="s">
        <v>11419</v>
      </c>
      <c r="D11422" s="44" t="s">
        <v>40267</v>
      </c>
    </row>
    <row r="11423" spans="1:4" x14ac:dyDescent="0.2">
      <c r="A11423" s="43"/>
      <c r="C11423" s="43" t="s">
        <v>11420</v>
      </c>
      <c r="D11423" s="44" t="s">
        <v>40268</v>
      </c>
    </row>
    <row r="11424" spans="1:4" x14ac:dyDescent="0.2">
      <c r="A11424" s="43"/>
      <c r="C11424" s="43" t="s">
        <v>11421</v>
      </c>
      <c r="D11424" s="44" t="s">
        <v>40269</v>
      </c>
    </row>
    <row r="11425" spans="1:4" x14ac:dyDescent="0.2">
      <c r="A11425" s="43"/>
      <c r="C11425" s="43" t="s">
        <v>11422</v>
      </c>
      <c r="D11425" s="44" t="s">
        <v>40270</v>
      </c>
    </row>
    <row r="11426" spans="1:4" x14ac:dyDescent="0.2">
      <c r="A11426" s="43"/>
      <c r="C11426" s="43" t="s">
        <v>11423</v>
      </c>
      <c r="D11426" s="44" t="s">
        <v>40271</v>
      </c>
    </row>
    <row r="11427" spans="1:4" x14ac:dyDescent="0.2">
      <c r="A11427" s="43"/>
      <c r="C11427" s="43" t="s">
        <v>11424</v>
      </c>
      <c r="D11427" s="44" t="s">
        <v>40272</v>
      </c>
    </row>
    <row r="11428" spans="1:4" x14ac:dyDescent="0.2">
      <c r="A11428" s="43"/>
      <c r="C11428" s="43" t="s">
        <v>11425</v>
      </c>
      <c r="D11428" s="44" t="s">
        <v>40273</v>
      </c>
    </row>
    <row r="11429" spans="1:4" x14ac:dyDescent="0.2">
      <c r="A11429" s="43"/>
      <c r="C11429" s="43" t="s">
        <v>11426</v>
      </c>
      <c r="D11429" s="44" t="s">
        <v>40274</v>
      </c>
    </row>
    <row r="11430" spans="1:4" ht="24" x14ac:dyDescent="0.2">
      <c r="A11430" s="43" t="s">
        <v>40275</v>
      </c>
      <c r="B11430" s="26" t="s">
        <v>40276</v>
      </c>
      <c r="C11430" s="43" t="s">
        <v>11427</v>
      </c>
      <c r="D11430" s="44" t="s">
        <v>40277</v>
      </c>
    </row>
    <row r="11431" spans="1:4" x14ac:dyDescent="0.2">
      <c r="A11431" s="43"/>
      <c r="C11431" s="43" t="s">
        <v>11428</v>
      </c>
      <c r="D11431" s="44" t="s">
        <v>40278</v>
      </c>
    </row>
    <row r="11432" spans="1:4" x14ac:dyDescent="0.2">
      <c r="A11432" s="43"/>
      <c r="C11432" s="43" t="s">
        <v>11429</v>
      </c>
      <c r="D11432" s="44" t="s">
        <v>40279</v>
      </c>
    </row>
    <row r="11433" spans="1:4" x14ac:dyDescent="0.2">
      <c r="A11433" s="43"/>
      <c r="C11433" s="43" t="s">
        <v>11430</v>
      </c>
      <c r="D11433" s="44" t="s">
        <v>40280</v>
      </c>
    </row>
    <row r="11434" spans="1:4" x14ac:dyDescent="0.2">
      <c r="A11434" s="43"/>
      <c r="C11434" s="43" t="s">
        <v>11431</v>
      </c>
      <c r="D11434" s="44" t="s">
        <v>40281</v>
      </c>
    </row>
    <row r="11435" spans="1:4" x14ac:dyDescent="0.2">
      <c r="A11435" s="43"/>
      <c r="C11435" s="43" t="s">
        <v>11432</v>
      </c>
      <c r="D11435" s="44" t="s">
        <v>40282</v>
      </c>
    </row>
    <row r="11436" spans="1:4" x14ac:dyDescent="0.2">
      <c r="A11436" s="43"/>
      <c r="C11436" s="43" t="s">
        <v>11433</v>
      </c>
      <c r="D11436" s="44" t="s">
        <v>40283</v>
      </c>
    </row>
    <row r="11437" spans="1:4" x14ac:dyDescent="0.2">
      <c r="A11437" s="43"/>
      <c r="C11437" s="43" t="s">
        <v>11434</v>
      </c>
      <c r="D11437" s="44" t="s">
        <v>40284</v>
      </c>
    </row>
    <row r="11438" spans="1:4" x14ac:dyDescent="0.2">
      <c r="A11438" s="43"/>
      <c r="C11438" s="43" t="s">
        <v>11435</v>
      </c>
      <c r="D11438" s="44" t="s">
        <v>40285</v>
      </c>
    </row>
    <row r="11439" spans="1:4" x14ac:dyDescent="0.2">
      <c r="A11439" s="43"/>
      <c r="C11439" s="43" t="s">
        <v>11436</v>
      </c>
      <c r="D11439" s="44" t="s">
        <v>40286</v>
      </c>
    </row>
    <row r="11440" spans="1:4" x14ac:dyDescent="0.2">
      <c r="A11440" s="43" t="s">
        <v>40287</v>
      </c>
      <c r="B11440" s="26" t="s">
        <v>40288</v>
      </c>
      <c r="C11440" s="43" t="s">
        <v>11437</v>
      </c>
      <c r="D11440" s="44" t="s">
        <v>40289</v>
      </c>
    </row>
    <row r="11441" spans="1:4" x14ac:dyDescent="0.2">
      <c r="A11441" s="43"/>
      <c r="C11441" s="43" t="s">
        <v>11438</v>
      </c>
      <c r="D11441" s="44" t="s">
        <v>40290</v>
      </c>
    </row>
    <row r="11442" spans="1:4" x14ac:dyDescent="0.2">
      <c r="A11442" s="43"/>
      <c r="C11442" s="43" t="s">
        <v>11439</v>
      </c>
      <c r="D11442" s="44" t="s">
        <v>40291</v>
      </c>
    </row>
    <row r="11443" spans="1:4" x14ac:dyDescent="0.2">
      <c r="A11443" s="43"/>
      <c r="C11443" s="43" t="s">
        <v>11440</v>
      </c>
      <c r="D11443" s="44" t="s">
        <v>40292</v>
      </c>
    </row>
    <row r="11444" spans="1:4" x14ac:dyDescent="0.2">
      <c r="A11444" s="43"/>
      <c r="C11444" s="43" t="s">
        <v>11441</v>
      </c>
      <c r="D11444" s="44" t="s">
        <v>40293</v>
      </c>
    </row>
    <row r="11445" spans="1:4" x14ac:dyDescent="0.2">
      <c r="A11445" s="43"/>
      <c r="C11445" s="43" t="s">
        <v>11442</v>
      </c>
      <c r="D11445" s="44" t="s">
        <v>40294</v>
      </c>
    </row>
    <row r="11446" spans="1:4" x14ac:dyDescent="0.2">
      <c r="A11446" s="43"/>
      <c r="C11446" s="43" t="s">
        <v>11443</v>
      </c>
      <c r="D11446" s="44" t="s">
        <v>40295</v>
      </c>
    </row>
    <row r="11447" spans="1:4" x14ac:dyDescent="0.2">
      <c r="A11447" s="43"/>
      <c r="C11447" s="43" t="s">
        <v>11444</v>
      </c>
      <c r="D11447" s="44" t="s">
        <v>40296</v>
      </c>
    </row>
    <row r="11448" spans="1:4" x14ac:dyDescent="0.2">
      <c r="A11448" s="43" t="s">
        <v>40297</v>
      </c>
      <c r="B11448" s="26" t="s">
        <v>40298</v>
      </c>
      <c r="C11448" s="43" t="s">
        <v>11445</v>
      </c>
      <c r="D11448" s="44" t="s">
        <v>40299</v>
      </c>
    </row>
    <row r="11449" spans="1:4" x14ac:dyDescent="0.2">
      <c r="A11449" s="43"/>
      <c r="C11449" s="43" t="s">
        <v>11446</v>
      </c>
      <c r="D11449" s="44" t="s">
        <v>40300</v>
      </c>
    </row>
    <row r="11450" spans="1:4" x14ac:dyDescent="0.2">
      <c r="A11450" s="43"/>
      <c r="C11450" s="43" t="s">
        <v>11447</v>
      </c>
      <c r="D11450" s="44" t="s">
        <v>40301</v>
      </c>
    </row>
    <row r="11451" spans="1:4" x14ac:dyDescent="0.2">
      <c r="A11451" s="43"/>
      <c r="C11451" s="43" t="s">
        <v>11448</v>
      </c>
      <c r="D11451" s="44" t="s">
        <v>40302</v>
      </c>
    </row>
    <row r="11452" spans="1:4" x14ac:dyDescent="0.2">
      <c r="A11452" s="43"/>
      <c r="C11452" s="43" t="s">
        <v>11449</v>
      </c>
      <c r="D11452" s="44" t="s">
        <v>40303</v>
      </c>
    </row>
    <row r="11453" spans="1:4" x14ac:dyDescent="0.2">
      <c r="A11453" s="43"/>
      <c r="C11453" s="43" t="s">
        <v>11450</v>
      </c>
      <c r="D11453" s="44" t="s">
        <v>40304</v>
      </c>
    </row>
    <row r="11454" spans="1:4" x14ac:dyDescent="0.2">
      <c r="A11454" s="43"/>
      <c r="C11454" s="43" t="s">
        <v>11451</v>
      </c>
      <c r="D11454" s="44" t="s">
        <v>40305</v>
      </c>
    </row>
    <row r="11455" spans="1:4" x14ac:dyDescent="0.2">
      <c r="A11455" s="43"/>
      <c r="C11455" s="43" t="s">
        <v>11452</v>
      </c>
      <c r="D11455" s="44" t="s">
        <v>40306</v>
      </c>
    </row>
    <row r="11456" spans="1:4" x14ac:dyDescent="0.2">
      <c r="A11456" s="43"/>
      <c r="C11456" s="43" t="s">
        <v>11453</v>
      </c>
      <c r="D11456" s="44" t="s">
        <v>40307</v>
      </c>
    </row>
    <row r="11457" spans="1:4" x14ac:dyDescent="0.2">
      <c r="A11457" s="43"/>
      <c r="C11457" s="43" t="s">
        <v>11454</v>
      </c>
      <c r="D11457" s="44" t="s">
        <v>40308</v>
      </c>
    </row>
    <row r="11458" spans="1:4" ht="24" x14ac:dyDescent="0.2">
      <c r="A11458" s="43" t="s">
        <v>40309</v>
      </c>
      <c r="B11458" s="26" t="s">
        <v>40310</v>
      </c>
      <c r="C11458" s="43" t="s">
        <v>11455</v>
      </c>
      <c r="D11458" s="44" t="s">
        <v>40311</v>
      </c>
    </row>
    <row r="11459" spans="1:4" x14ac:dyDescent="0.2">
      <c r="A11459" s="43"/>
      <c r="C11459" s="43" t="s">
        <v>11456</v>
      </c>
      <c r="D11459" s="44" t="s">
        <v>40312</v>
      </c>
    </row>
    <row r="11460" spans="1:4" x14ac:dyDescent="0.2">
      <c r="A11460" s="43"/>
      <c r="C11460" s="43" t="s">
        <v>11457</v>
      </c>
      <c r="D11460" s="44" t="s">
        <v>40313</v>
      </c>
    </row>
    <row r="11461" spans="1:4" x14ac:dyDescent="0.2">
      <c r="A11461" s="43"/>
      <c r="C11461" s="43" t="s">
        <v>11458</v>
      </c>
      <c r="D11461" s="44" t="s">
        <v>40314</v>
      </c>
    </row>
    <row r="11462" spans="1:4" x14ac:dyDescent="0.2">
      <c r="A11462" s="43"/>
      <c r="C11462" s="43" t="s">
        <v>11459</v>
      </c>
      <c r="D11462" s="44" t="s">
        <v>40315</v>
      </c>
    </row>
    <row r="11463" spans="1:4" x14ac:dyDescent="0.2">
      <c r="A11463" s="43"/>
      <c r="C11463" s="43" t="s">
        <v>11460</v>
      </c>
      <c r="D11463" s="44" t="s">
        <v>40316</v>
      </c>
    </row>
    <row r="11464" spans="1:4" x14ac:dyDescent="0.2">
      <c r="A11464" s="43"/>
      <c r="C11464" s="43" t="s">
        <v>11461</v>
      </c>
      <c r="D11464" s="44" t="s">
        <v>40317</v>
      </c>
    </row>
    <row r="11465" spans="1:4" x14ac:dyDescent="0.2">
      <c r="A11465" s="43"/>
      <c r="C11465" s="43" t="s">
        <v>11462</v>
      </c>
      <c r="D11465" s="44" t="s">
        <v>40318</v>
      </c>
    </row>
    <row r="11466" spans="1:4" x14ac:dyDescent="0.2">
      <c r="A11466" s="43"/>
      <c r="C11466" s="43" t="s">
        <v>11463</v>
      </c>
      <c r="D11466" s="44" t="s">
        <v>40319</v>
      </c>
    </row>
    <row r="11467" spans="1:4" x14ac:dyDescent="0.2">
      <c r="A11467" s="43"/>
      <c r="C11467" s="43" t="s">
        <v>11464</v>
      </c>
      <c r="D11467" s="44" t="s">
        <v>40320</v>
      </c>
    </row>
    <row r="11468" spans="1:4" ht="36" x14ac:dyDescent="0.2">
      <c r="A11468" s="43" t="s">
        <v>40321</v>
      </c>
      <c r="B11468" s="26" t="s">
        <v>40322</v>
      </c>
      <c r="C11468" s="43" t="s">
        <v>11465</v>
      </c>
      <c r="D11468" s="44" t="s">
        <v>40323</v>
      </c>
    </row>
    <row r="11469" spans="1:4" x14ac:dyDescent="0.2">
      <c r="A11469" s="43"/>
      <c r="C11469" s="43" t="s">
        <v>11466</v>
      </c>
      <c r="D11469" s="44" t="s">
        <v>40324</v>
      </c>
    </row>
    <row r="11470" spans="1:4" x14ac:dyDescent="0.2">
      <c r="A11470" s="43"/>
      <c r="C11470" s="43" t="s">
        <v>11467</v>
      </c>
      <c r="D11470" s="44" t="s">
        <v>40325</v>
      </c>
    </row>
    <row r="11471" spans="1:4" x14ac:dyDescent="0.2">
      <c r="A11471" s="43"/>
      <c r="C11471" s="43" t="s">
        <v>11468</v>
      </c>
      <c r="D11471" s="44" t="s">
        <v>40326</v>
      </c>
    </row>
    <row r="11472" spans="1:4" x14ac:dyDescent="0.2">
      <c r="A11472" s="43"/>
      <c r="C11472" s="43" t="s">
        <v>11469</v>
      </c>
      <c r="D11472" s="44" t="s">
        <v>40327</v>
      </c>
    </row>
    <row r="11473" spans="1:4" x14ac:dyDescent="0.2">
      <c r="A11473" s="43"/>
      <c r="C11473" s="43" t="s">
        <v>11470</v>
      </c>
      <c r="D11473" s="44" t="s">
        <v>40328</v>
      </c>
    </row>
    <row r="11474" spans="1:4" x14ac:dyDescent="0.2">
      <c r="A11474" s="43"/>
      <c r="C11474" s="43" t="s">
        <v>11471</v>
      </c>
      <c r="D11474" s="44" t="s">
        <v>40329</v>
      </c>
    </row>
    <row r="11475" spans="1:4" x14ac:dyDescent="0.2">
      <c r="A11475" s="43"/>
      <c r="C11475" s="43" t="s">
        <v>11472</v>
      </c>
      <c r="D11475" s="44" t="s">
        <v>40330</v>
      </c>
    </row>
    <row r="11476" spans="1:4" ht="36" x14ac:dyDescent="0.2">
      <c r="A11476" s="43" t="s">
        <v>40331</v>
      </c>
      <c r="B11476" s="26" t="s">
        <v>40332</v>
      </c>
      <c r="C11476" s="43" t="s">
        <v>11473</v>
      </c>
      <c r="D11476" s="44" t="s">
        <v>40333</v>
      </c>
    </row>
    <row r="11477" spans="1:4" x14ac:dyDescent="0.2">
      <c r="A11477" s="43"/>
      <c r="C11477" s="43" t="s">
        <v>11474</v>
      </c>
      <c r="D11477" s="44" t="s">
        <v>40334</v>
      </c>
    </row>
    <row r="11478" spans="1:4" x14ac:dyDescent="0.2">
      <c r="A11478" s="43"/>
      <c r="C11478" s="43" t="s">
        <v>11475</v>
      </c>
      <c r="D11478" s="44" t="s">
        <v>40335</v>
      </c>
    </row>
    <row r="11479" spans="1:4" x14ac:dyDescent="0.2">
      <c r="A11479" s="43"/>
      <c r="C11479" s="43" t="s">
        <v>11476</v>
      </c>
      <c r="D11479" s="44" t="s">
        <v>40336</v>
      </c>
    </row>
    <row r="11480" spans="1:4" x14ac:dyDescent="0.2">
      <c r="A11480" s="43"/>
      <c r="C11480" s="43" t="s">
        <v>11477</v>
      </c>
      <c r="D11480" s="44" t="s">
        <v>40337</v>
      </c>
    </row>
    <row r="11481" spans="1:4" x14ac:dyDescent="0.2">
      <c r="A11481" s="43"/>
      <c r="C11481" s="43" t="s">
        <v>11478</v>
      </c>
      <c r="D11481" s="44" t="s">
        <v>40338</v>
      </c>
    </row>
    <row r="11482" spans="1:4" x14ac:dyDescent="0.2">
      <c r="A11482" s="43"/>
      <c r="C11482" s="43" t="s">
        <v>11479</v>
      </c>
      <c r="D11482" s="44" t="s">
        <v>40339</v>
      </c>
    </row>
    <row r="11483" spans="1:4" x14ac:dyDescent="0.2">
      <c r="A11483" s="43"/>
      <c r="C11483" s="43" t="s">
        <v>11480</v>
      </c>
      <c r="D11483" s="44" t="s">
        <v>40340</v>
      </c>
    </row>
    <row r="11484" spans="1:4" x14ac:dyDescent="0.2">
      <c r="A11484" s="43"/>
      <c r="C11484" s="43" t="s">
        <v>11481</v>
      </c>
      <c r="D11484" s="44" t="s">
        <v>40341</v>
      </c>
    </row>
    <row r="11485" spans="1:4" x14ac:dyDescent="0.2">
      <c r="A11485" s="43"/>
      <c r="C11485" s="43" t="s">
        <v>11482</v>
      </c>
      <c r="D11485" s="44" t="s">
        <v>40342</v>
      </c>
    </row>
    <row r="11486" spans="1:4" ht="24" x14ac:dyDescent="0.2">
      <c r="A11486" s="43" t="s">
        <v>40343</v>
      </c>
      <c r="B11486" s="26" t="s">
        <v>40344</v>
      </c>
      <c r="C11486" s="43" t="s">
        <v>11483</v>
      </c>
      <c r="D11486" s="44" t="s">
        <v>40345</v>
      </c>
    </row>
    <row r="11487" spans="1:4" x14ac:dyDescent="0.2">
      <c r="A11487" s="43"/>
      <c r="C11487" s="43" t="s">
        <v>11484</v>
      </c>
      <c r="D11487" s="44" t="s">
        <v>40346</v>
      </c>
    </row>
    <row r="11488" spans="1:4" x14ac:dyDescent="0.2">
      <c r="A11488" s="43"/>
      <c r="C11488" s="43" t="s">
        <v>11485</v>
      </c>
      <c r="D11488" s="44" t="s">
        <v>40347</v>
      </c>
    </row>
    <row r="11489" spans="1:4" x14ac:dyDescent="0.2">
      <c r="A11489" s="43"/>
      <c r="C11489" s="43" t="s">
        <v>11486</v>
      </c>
      <c r="D11489" s="44" t="s">
        <v>40348</v>
      </c>
    </row>
    <row r="11490" spans="1:4" x14ac:dyDescent="0.2">
      <c r="A11490" s="43"/>
      <c r="C11490" s="43" t="s">
        <v>11487</v>
      </c>
      <c r="D11490" s="44" t="s">
        <v>40349</v>
      </c>
    </row>
    <row r="11491" spans="1:4" x14ac:dyDescent="0.2">
      <c r="A11491" s="43"/>
      <c r="C11491" s="43" t="s">
        <v>11488</v>
      </c>
      <c r="D11491" s="44" t="s">
        <v>40350</v>
      </c>
    </row>
    <row r="11492" spans="1:4" x14ac:dyDescent="0.2">
      <c r="A11492" s="43"/>
      <c r="C11492" s="43" t="s">
        <v>11489</v>
      </c>
      <c r="D11492" s="44" t="s">
        <v>40351</v>
      </c>
    </row>
    <row r="11493" spans="1:4" x14ac:dyDescent="0.2">
      <c r="A11493" s="43"/>
      <c r="C11493" s="43" t="s">
        <v>11490</v>
      </c>
      <c r="D11493" s="44" t="s">
        <v>40352</v>
      </c>
    </row>
    <row r="11494" spans="1:4" x14ac:dyDescent="0.2">
      <c r="A11494" s="43"/>
      <c r="C11494" s="43" t="s">
        <v>11491</v>
      </c>
      <c r="D11494" s="44" t="s">
        <v>40353</v>
      </c>
    </row>
    <row r="11495" spans="1:4" ht="36" x14ac:dyDescent="0.2">
      <c r="A11495" s="43" t="s">
        <v>40354</v>
      </c>
      <c r="B11495" s="26" t="s">
        <v>40355</v>
      </c>
      <c r="C11495" s="43" t="s">
        <v>11492</v>
      </c>
      <c r="D11495" s="44" t="s">
        <v>40356</v>
      </c>
    </row>
    <row r="11496" spans="1:4" x14ac:dyDescent="0.2">
      <c r="A11496" s="43"/>
      <c r="C11496" s="43" t="s">
        <v>11493</v>
      </c>
      <c r="D11496" s="44" t="s">
        <v>40357</v>
      </c>
    </row>
    <row r="11497" spans="1:4" x14ac:dyDescent="0.2">
      <c r="A11497" s="43"/>
      <c r="C11497" s="43" t="s">
        <v>11494</v>
      </c>
      <c r="D11497" s="44" t="s">
        <v>40358</v>
      </c>
    </row>
    <row r="11498" spans="1:4" x14ac:dyDescent="0.2">
      <c r="A11498" s="43"/>
      <c r="C11498" s="43" t="s">
        <v>11495</v>
      </c>
      <c r="D11498" s="44" t="s">
        <v>40359</v>
      </c>
    </row>
    <row r="11499" spans="1:4" x14ac:dyDescent="0.2">
      <c r="A11499" s="43"/>
      <c r="C11499" s="43" t="s">
        <v>11496</v>
      </c>
      <c r="D11499" s="44" t="s">
        <v>40360</v>
      </c>
    </row>
    <row r="11500" spans="1:4" x14ac:dyDescent="0.2">
      <c r="A11500" s="43"/>
      <c r="C11500" s="43" t="s">
        <v>11497</v>
      </c>
      <c r="D11500" s="44" t="s">
        <v>40361</v>
      </c>
    </row>
    <row r="11501" spans="1:4" x14ac:dyDescent="0.2">
      <c r="A11501" s="43"/>
      <c r="C11501" s="43" t="s">
        <v>11498</v>
      </c>
      <c r="D11501" s="44" t="s">
        <v>40362</v>
      </c>
    </row>
    <row r="11502" spans="1:4" x14ac:dyDescent="0.2">
      <c r="A11502" s="43"/>
      <c r="C11502" s="43" t="s">
        <v>11499</v>
      </c>
      <c r="D11502" s="44" t="s">
        <v>40363</v>
      </c>
    </row>
    <row r="11503" spans="1:4" x14ac:dyDescent="0.2">
      <c r="A11503" s="43"/>
      <c r="C11503" s="43" t="s">
        <v>11500</v>
      </c>
      <c r="D11503" s="44" t="s">
        <v>40364</v>
      </c>
    </row>
    <row r="11504" spans="1:4" ht="24" x14ac:dyDescent="0.2">
      <c r="A11504" s="43" t="s">
        <v>40365</v>
      </c>
      <c r="B11504" s="26" t="s">
        <v>40366</v>
      </c>
      <c r="C11504" s="43" t="s">
        <v>11501</v>
      </c>
      <c r="D11504" s="44" t="s">
        <v>40367</v>
      </c>
    </row>
    <row r="11505" spans="1:4" x14ac:dyDescent="0.2">
      <c r="A11505" s="43"/>
      <c r="C11505" s="43" t="s">
        <v>11502</v>
      </c>
      <c r="D11505" s="44" t="s">
        <v>40368</v>
      </c>
    </row>
    <row r="11506" spans="1:4" x14ac:dyDescent="0.2">
      <c r="A11506" s="43"/>
      <c r="C11506" s="43" t="s">
        <v>11503</v>
      </c>
      <c r="D11506" s="44" t="s">
        <v>40369</v>
      </c>
    </row>
    <row r="11507" spans="1:4" x14ac:dyDescent="0.2">
      <c r="A11507" s="43"/>
      <c r="C11507" s="43" t="s">
        <v>11504</v>
      </c>
      <c r="D11507" s="44" t="s">
        <v>40370</v>
      </c>
    </row>
    <row r="11508" spans="1:4" x14ac:dyDescent="0.2">
      <c r="A11508" s="43"/>
      <c r="C11508" s="43" t="s">
        <v>11505</v>
      </c>
      <c r="D11508" s="44" t="s">
        <v>40371</v>
      </c>
    </row>
    <row r="11509" spans="1:4" x14ac:dyDescent="0.2">
      <c r="A11509" s="43"/>
      <c r="C11509" s="43" t="s">
        <v>11506</v>
      </c>
      <c r="D11509" s="44" t="s">
        <v>40372</v>
      </c>
    </row>
    <row r="11510" spans="1:4" x14ac:dyDescent="0.2">
      <c r="A11510" s="43"/>
      <c r="C11510" s="43" t="s">
        <v>11507</v>
      </c>
      <c r="D11510" s="44" t="s">
        <v>40373</v>
      </c>
    </row>
    <row r="11511" spans="1:4" x14ac:dyDescent="0.2">
      <c r="A11511" s="43"/>
      <c r="C11511" s="43" t="s">
        <v>11508</v>
      </c>
      <c r="D11511" s="44" t="s">
        <v>40374</v>
      </c>
    </row>
    <row r="11512" spans="1:4" ht="24" x14ac:dyDescent="0.2">
      <c r="A11512" s="43" t="s">
        <v>40375</v>
      </c>
      <c r="B11512" s="26" t="s">
        <v>40376</v>
      </c>
      <c r="C11512" s="43" t="s">
        <v>11509</v>
      </c>
      <c r="D11512" s="44" t="s">
        <v>40377</v>
      </c>
    </row>
    <row r="11513" spans="1:4" x14ac:dyDescent="0.2">
      <c r="A11513" s="43"/>
      <c r="C11513" s="43" t="s">
        <v>11510</v>
      </c>
      <c r="D11513" s="44" t="s">
        <v>40378</v>
      </c>
    </row>
    <row r="11514" spans="1:4" x14ac:dyDescent="0.2">
      <c r="A11514" s="43"/>
      <c r="C11514" s="43" t="s">
        <v>11511</v>
      </c>
      <c r="D11514" s="44" t="s">
        <v>40379</v>
      </c>
    </row>
    <row r="11515" spans="1:4" x14ac:dyDescent="0.2">
      <c r="A11515" s="43"/>
      <c r="C11515" s="43" t="s">
        <v>11512</v>
      </c>
      <c r="D11515" s="44" t="s">
        <v>40380</v>
      </c>
    </row>
    <row r="11516" spans="1:4" x14ac:dyDescent="0.2">
      <c r="A11516" s="43"/>
      <c r="C11516" s="43" t="s">
        <v>11513</v>
      </c>
      <c r="D11516" s="44" t="s">
        <v>40381</v>
      </c>
    </row>
    <row r="11517" spans="1:4" x14ac:dyDescent="0.2">
      <c r="A11517" s="43"/>
      <c r="C11517" s="43" t="s">
        <v>11514</v>
      </c>
      <c r="D11517" s="44" t="s">
        <v>40382</v>
      </c>
    </row>
    <row r="11518" spans="1:4" x14ac:dyDescent="0.2">
      <c r="A11518" s="43"/>
      <c r="C11518" s="43" t="s">
        <v>11515</v>
      </c>
      <c r="D11518" s="44" t="s">
        <v>40383</v>
      </c>
    </row>
    <row r="11519" spans="1:4" x14ac:dyDescent="0.2">
      <c r="A11519" s="43"/>
      <c r="C11519" s="43" t="s">
        <v>11516</v>
      </c>
      <c r="D11519" s="44" t="s">
        <v>40384</v>
      </c>
    </row>
    <row r="11520" spans="1:4" x14ac:dyDescent="0.2">
      <c r="A11520" s="43"/>
      <c r="C11520" s="43" t="s">
        <v>11517</v>
      </c>
      <c r="D11520" s="44" t="s">
        <v>40385</v>
      </c>
    </row>
    <row r="11521" spans="1:4" ht="24" x14ac:dyDescent="0.2">
      <c r="A11521" s="43" t="s">
        <v>40386</v>
      </c>
      <c r="B11521" s="26" t="s">
        <v>40387</v>
      </c>
      <c r="C11521" s="43" t="s">
        <v>11518</v>
      </c>
      <c r="D11521" s="44" t="s">
        <v>40388</v>
      </c>
    </row>
    <row r="11522" spans="1:4" x14ac:dyDescent="0.2">
      <c r="A11522" s="43"/>
      <c r="C11522" s="43" t="s">
        <v>11519</v>
      </c>
      <c r="D11522" s="44" t="s">
        <v>40389</v>
      </c>
    </row>
    <row r="11523" spans="1:4" x14ac:dyDescent="0.2">
      <c r="A11523" s="43"/>
      <c r="C11523" s="43" t="s">
        <v>11520</v>
      </c>
      <c r="D11523" s="44" t="s">
        <v>40390</v>
      </c>
    </row>
    <row r="11524" spans="1:4" x14ac:dyDescent="0.2">
      <c r="A11524" s="43"/>
      <c r="C11524" s="43" t="s">
        <v>11521</v>
      </c>
      <c r="D11524" s="44" t="s">
        <v>40391</v>
      </c>
    </row>
    <row r="11525" spans="1:4" x14ac:dyDescent="0.2">
      <c r="A11525" s="43"/>
      <c r="C11525" s="43" t="s">
        <v>11522</v>
      </c>
      <c r="D11525" s="44" t="s">
        <v>40392</v>
      </c>
    </row>
    <row r="11526" spans="1:4" x14ac:dyDescent="0.2">
      <c r="A11526" s="43"/>
      <c r="C11526" s="43" t="s">
        <v>11523</v>
      </c>
      <c r="D11526" s="44" t="s">
        <v>40393</v>
      </c>
    </row>
    <row r="11527" spans="1:4" x14ac:dyDescent="0.2">
      <c r="A11527" s="43"/>
      <c r="C11527" s="43" t="s">
        <v>11524</v>
      </c>
      <c r="D11527" s="44" t="s">
        <v>40394</v>
      </c>
    </row>
    <row r="11528" spans="1:4" x14ac:dyDescent="0.2">
      <c r="A11528" s="43"/>
      <c r="C11528" s="43" t="s">
        <v>11525</v>
      </c>
      <c r="D11528" s="44" t="s">
        <v>40395</v>
      </c>
    </row>
    <row r="11529" spans="1:4" ht="24" x14ac:dyDescent="0.2">
      <c r="A11529" s="43" t="s">
        <v>40396</v>
      </c>
      <c r="B11529" s="26" t="s">
        <v>40397</v>
      </c>
      <c r="C11529" s="43" t="s">
        <v>11526</v>
      </c>
      <c r="D11529" s="44" t="s">
        <v>40398</v>
      </c>
    </row>
    <row r="11530" spans="1:4" x14ac:dyDescent="0.2">
      <c r="A11530" s="43"/>
      <c r="C11530" s="43" t="s">
        <v>11527</v>
      </c>
      <c r="D11530" s="44" t="s">
        <v>40399</v>
      </c>
    </row>
    <row r="11531" spans="1:4" x14ac:dyDescent="0.2">
      <c r="A11531" s="43"/>
      <c r="C11531" s="43" t="s">
        <v>11528</v>
      </c>
      <c r="D11531" s="44" t="s">
        <v>40400</v>
      </c>
    </row>
    <row r="11532" spans="1:4" x14ac:dyDescent="0.2">
      <c r="A11532" s="43"/>
      <c r="C11532" s="43" t="s">
        <v>11529</v>
      </c>
      <c r="D11532" s="44" t="s">
        <v>40401</v>
      </c>
    </row>
    <row r="11533" spans="1:4" x14ac:dyDescent="0.2">
      <c r="A11533" s="43"/>
      <c r="C11533" s="43" t="s">
        <v>11530</v>
      </c>
      <c r="D11533" s="44" t="s">
        <v>40402</v>
      </c>
    </row>
    <row r="11534" spans="1:4" x14ac:dyDescent="0.2">
      <c r="A11534" s="43"/>
      <c r="C11534" s="43" t="s">
        <v>11531</v>
      </c>
      <c r="D11534" s="44" t="s">
        <v>40403</v>
      </c>
    </row>
    <row r="11535" spans="1:4" ht="36" x14ac:dyDescent="0.2">
      <c r="A11535" s="43" t="s">
        <v>40404</v>
      </c>
      <c r="B11535" s="26" t="s">
        <v>40405</v>
      </c>
      <c r="C11535" s="43" t="s">
        <v>11532</v>
      </c>
      <c r="D11535" s="44" t="s">
        <v>40406</v>
      </c>
    </row>
    <row r="11536" spans="1:4" x14ac:dyDescent="0.2">
      <c r="A11536" s="43"/>
      <c r="C11536" s="43" t="s">
        <v>11533</v>
      </c>
      <c r="D11536" s="44" t="s">
        <v>40407</v>
      </c>
    </row>
    <row r="11537" spans="1:4" x14ac:dyDescent="0.2">
      <c r="A11537" s="43"/>
      <c r="C11537" s="43" t="s">
        <v>11534</v>
      </c>
      <c r="D11537" s="44" t="s">
        <v>40408</v>
      </c>
    </row>
    <row r="11538" spans="1:4" x14ac:dyDescent="0.2">
      <c r="A11538" s="43"/>
      <c r="C11538" s="43" t="s">
        <v>11535</v>
      </c>
      <c r="D11538" s="44" t="s">
        <v>40409</v>
      </c>
    </row>
    <row r="11539" spans="1:4" x14ac:dyDescent="0.2">
      <c r="A11539" s="43"/>
      <c r="C11539" s="43" t="s">
        <v>11536</v>
      </c>
      <c r="D11539" s="44" t="s">
        <v>40410</v>
      </c>
    </row>
    <row r="11540" spans="1:4" x14ac:dyDescent="0.2">
      <c r="A11540" s="43"/>
      <c r="C11540" s="43" t="s">
        <v>11537</v>
      </c>
      <c r="D11540" s="44" t="s">
        <v>40411</v>
      </c>
    </row>
    <row r="11541" spans="1:4" x14ac:dyDescent="0.2">
      <c r="A11541" s="43"/>
      <c r="C11541" s="43" t="s">
        <v>11538</v>
      </c>
      <c r="D11541" s="44" t="s">
        <v>40412</v>
      </c>
    </row>
    <row r="11542" spans="1:4" x14ac:dyDescent="0.2">
      <c r="A11542" s="43"/>
      <c r="C11542" s="43" t="s">
        <v>11539</v>
      </c>
      <c r="D11542" s="44" t="s">
        <v>40413</v>
      </c>
    </row>
    <row r="11543" spans="1:4" x14ac:dyDescent="0.2">
      <c r="A11543" s="43"/>
      <c r="C11543" s="43" t="s">
        <v>11540</v>
      </c>
      <c r="D11543" s="44" t="s">
        <v>40414</v>
      </c>
    </row>
    <row r="11544" spans="1:4" x14ac:dyDescent="0.2">
      <c r="A11544" s="43"/>
      <c r="C11544" s="43" t="s">
        <v>11541</v>
      </c>
      <c r="D11544" s="44" t="s">
        <v>40415</v>
      </c>
    </row>
    <row r="11545" spans="1:4" ht="36" x14ac:dyDescent="0.2">
      <c r="A11545" s="43" t="s">
        <v>40416</v>
      </c>
      <c r="B11545" s="26" t="s">
        <v>40417</v>
      </c>
      <c r="C11545" s="43" t="s">
        <v>11542</v>
      </c>
      <c r="D11545" s="44" t="s">
        <v>40418</v>
      </c>
    </row>
    <row r="11546" spans="1:4" x14ac:dyDescent="0.2">
      <c r="A11546" s="43"/>
      <c r="C11546" s="43" t="s">
        <v>11543</v>
      </c>
      <c r="D11546" s="44" t="s">
        <v>40419</v>
      </c>
    </row>
    <row r="11547" spans="1:4" x14ac:dyDescent="0.2">
      <c r="A11547" s="43"/>
      <c r="C11547" s="43" t="s">
        <v>11544</v>
      </c>
      <c r="D11547" s="44" t="s">
        <v>40420</v>
      </c>
    </row>
    <row r="11548" spans="1:4" x14ac:dyDescent="0.2">
      <c r="A11548" s="43"/>
      <c r="C11548" s="43" t="s">
        <v>11545</v>
      </c>
      <c r="D11548" s="44" t="s">
        <v>40421</v>
      </c>
    </row>
    <row r="11549" spans="1:4" x14ac:dyDescent="0.2">
      <c r="A11549" s="43"/>
      <c r="C11549" s="43" t="s">
        <v>11546</v>
      </c>
      <c r="D11549" s="44" t="s">
        <v>40422</v>
      </c>
    </row>
    <row r="11550" spans="1:4" ht="36" x14ac:dyDescent="0.2">
      <c r="A11550" s="43" t="s">
        <v>40423</v>
      </c>
      <c r="B11550" s="26" t="s">
        <v>40424</v>
      </c>
      <c r="C11550" s="43" t="s">
        <v>11547</v>
      </c>
      <c r="D11550" s="44" t="s">
        <v>40425</v>
      </c>
    </row>
    <row r="11551" spans="1:4" x14ac:dyDescent="0.2">
      <c r="A11551" s="43"/>
      <c r="C11551" s="43" t="s">
        <v>11548</v>
      </c>
      <c r="D11551" s="44" t="s">
        <v>40426</v>
      </c>
    </row>
    <row r="11552" spans="1:4" x14ac:dyDescent="0.2">
      <c r="A11552" s="43"/>
      <c r="C11552" s="43" t="s">
        <v>11549</v>
      </c>
      <c r="D11552" s="44" t="s">
        <v>40427</v>
      </c>
    </row>
    <row r="11553" spans="1:4" x14ac:dyDescent="0.2">
      <c r="A11553" s="43"/>
      <c r="C11553" s="43" t="s">
        <v>11550</v>
      </c>
      <c r="D11553" s="44" t="s">
        <v>40428</v>
      </c>
    </row>
    <row r="11554" spans="1:4" x14ac:dyDescent="0.2">
      <c r="A11554" s="43"/>
      <c r="C11554" s="43" t="s">
        <v>11551</v>
      </c>
      <c r="D11554" s="44" t="s">
        <v>40429</v>
      </c>
    </row>
    <row r="11555" spans="1:4" x14ac:dyDescent="0.2">
      <c r="A11555" s="43"/>
      <c r="C11555" s="43" t="s">
        <v>11552</v>
      </c>
      <c r="D11555" s="44" t="s">
        <v>40430</v>
      </c>
    </row>
    <row r="11556" spans="1:4" x14ac:dyDescent="0.2">
      <c r="A11556" s="43"/>
      <c r="C11556" s="43" t="s">
        <v>11553</v>
      </c>
      <c r="D11556" s="44" t="s">
        <v>40431</v>
      </c>
    </row>
    <row r="11557" spans="1:4" x14ac:dyDescent="0.2">
      <c r="A11557" s="43"/>
      <c r="C11557" s="43" t="s">
        <v>11554</v>
      </c>
      <c r="D11557" s="44" t="s">
        <v>40432</v>
      </c>
    </row>
    <row r="11558" spans="1:4" x14ac:dyDescent="0.2">
      <c r="A11558" s="43"/>
      <c r="C11558" s="43" t="s">
        <v>11555</v>
      </c>
      <c r="D11558" s="44" t="s">
        <v>40433</v>
      </c>
    </row>
    <row r="11559" spans="1:4" x14ac:dyDescent="0.2">
      <c r="A11559" s="43"/>
      <c r="C11559" s="43" t="s">
        <v>11556</v>
      </c>
      <c r="D11559" s="44" t="s">
        <v>40434</v>
      </c>
    </row>
    <row r="11560" spans="1:4" ht="24" x14ac:dyDescent="0.2">
      <c r="A11560" s="43" t="s">
        <v>40435</v>
      </c>
      <c r="B11560" s="26" t="s">
        <v>40436</v>
      </c>
      <c r="C11560" s="43" t="s">
        <v>11557</v>
      </c>
      <c r="D11560" s="44" t="s">
        <v>40437</v>
      </c>
    </row>
    <row r="11561" spans="1:4" x14ac:dyDescent="0.2">
      <c r="A11561" s="43"/>
      <c r="C11561" s="43" t="s">
        <v>11558</v>
      </c>
      <c r="D11561" s="44" t="s">
        <v>40438</v>
      </c>
    </row>
    <row r="11562" spans="1:4" x14ac:dyDescent="0.2">
      <c r="A11562" s="43"/>
      <c r="C11562" s="43" t="s">
        <v>11559</v>
      </c>
      <c r="D11562" s="44" t="s">
        <v>40439</v>
      </c>
    </row>
    <row r="11563" spans="1:4" x14ac:dyDescent="0.2">
      <c r="A11563" s="43"/>
      <c r="C11563" s="43" t="s">
        <v>11560</v>
      </c>
      <c r="D11563" s="44" t="s">
        <v>40440</v>
      </c>
    </row>
    <row r="11564" spans="1:4" x14ac:dyDescent="0.2">
      <c r="A11564" s="43"/>
      <c r="C11564" s="43" t="s">
        <v>11561</v>
      </c>
      <c r="D11564" s="44" t="s">
        <v>40441</v>
      </c>
    </row>
    <row r="11565" spans="1:4" x14ac:dyDescent="0.2">
      <c r="A11565" s="43"/>
      <c r="C11565" s="43" t="s">
        <v>11562</v>
      </c>
      <c r="D11565" s="44" t="s">
        <v>40442</v>
      </c>
    </row>
    <row r="11566" spans="1:4" x14ac:dyDescent="0.2">
      <c r="A11566" s="43"/>
      <c r="C11566" s="43" t="s">
        <v>11563</v>
      </c>
      <c r="D11566" s="44" t="s">
        <v>40443</v>
      </c>
    </row>
    <row r="11567" spans="1:4" x14ac:dyDescent="0.2">
      <c r="A11567" s="43"/>
      <c r="C11567" s="43" t="s">
        <v>11564</v>
      </c>
      <c r="D11567" s="44" t="s">
        <v>40444</v>
      </c>
    </row>
    <row r="11568" spans="1:4" x14ac:dyDescent="0.2">
      <c r="A11568" s="43"/>
      <c r="C11568" s="43" t="s">
        <v>11565</v>
      </c>
      <c r="D11568" s="44" t="s">
        <v>40445</v>
      </c>
    </row>
    <row r="11569" spans="1:4" x14ac:dyDescent="0.2">
      <c r="A11569" s="43"/>
      <c r="C11569" s="43" t="s">
        <v>11566</v>
      </c>
      <c r="D11569" s="44" t="s">
        <v>40446</v>
      </c>
    </row>
    <row r="11570" spans="1:4" ht="36" x14ac:dyDescent="0.2">
      <c r="A11570" s="43" t="s">
        <v>40447</v>
      </c>
      <c r="B11570" s="26" t="s">
        <v>40448</v>
      </c>
      <c r="C11570" s="43" t="s">
        <v>11567</v>
      </c>
      <c r="D11570" s="44" t="s">
        <v>40449</v>
      </c>
    </row>
    <row r="11571" spans="1:4" x14ac:dyDescent="0.2">
      <c r="A11571" s="43"/>
      <c r="C11571" s="43" t="s">
        <v>11568</v>
      </c>
      <c r="D11571" s="44" t="s">
        <v>40450</v>
      </c>
    </row>
    <row r="11572" spans="1:4" x14ac:dyDescent="0.2">
      <c r="A11572" s="43"/>
      <c r="C11572" s="43" t="s">
        <v>11569</v>
      </c>
      <c r="D11572" s="44" t="s">
        <v>40451</v>
      </c>
    </row>
    <row r="11573" spans="1:4" x14ac:dyDescent="0.2">
      <c r="A11573" s="43"/>
      <c r="C11573" s="43" t="s">
        <v>11570</v>
      </c>
      <c r="D11573" s="44" t="s">
        <v>40452</v>
      </c>
    </row>
    <row r="11574" spans="1:4" x14ac:dyDescent="0.2">
      <c r="A11574" s="43"/>
      <c r="C11574" s="43" t="s">
        <v>11571</v>
      </c>
      <c r="D11574" s="44" t="s">
        <v>40453</v>
      </c>
    </row>
    <row r="11575" spans="1:4" x14ac:dyDescent="0.2">
      <c r="A11575" s="43"/>
      <c r="C11575" s="43" t="s">
        <v>11572</v>
      </c>
      <c r="D11575" s="44" t="s">
        <v>40454</v>
      </c>
    </row>
    <row r="11576" spans="1:4" x14ac:dyDescent="0.2">
      <c r="A11576" s="43"/>
      <c r="C11576" s="43" t="s">
        <v>11573</v>
      </c>
      <c r="D11576" s="44" t="s">
        <v>40455</v>
      </c>
    </row>
    <row r="11577" spans="1:4" x14ac:dyDescent="0.2">
      <c r="A11577" s="43"/>
      <c r="C11577" s="43" t="s">
        <v>11574</v>
      </c>
      <c r="D11577" s="44" t="s">
        <v>40456</v>
      </c>
    </row>
    <row r="11578" spans="1:4" x14ac:dyDescent="0.2">
      <c r="A11578" s="43"/>
      <c r="C11578" s="43" t="s">
        <v>11575</v>
      </c>
      <c r="D11578" s="44" t="s">
        <v>40457</v>
      </c>
    </row>
    <row r="11579" spans="1:4" x14ac:dyDescent="0.2">
      <c r="A11579" s="43"/>
      <c r="C11579" s="43" t="s">
        <v>11576</v>
      </c>
      <c r="D11579" s="44" t="s">
        <v>40458</v>
      </c>
    </row>
    <row r="11580" spans="1:4" ht="48" x14ac:dyDescent="0.2">
      <c r="A11580" s="43" t="s">
        <v>40459</v>
      </c>
      <c r="B11580" s="26" t="s">
        <v>40460</v>
      </c>
      <c r="C11580" s="43" t="s">
        <v>11577</v>
      </c>
      <c r="D11580" s="44" t="s">
        <v>40461</v>
      </c>
    </row>
    <row r="11581" spans="1:4" x14ac:dyDescent="0.2">
      <c r="A11581" s="43"/>
      <c r="C11581" s="43" t="s">
        <v>11578</v>
      </c>
      <c r="D11581" s="44" t="s">
        <v>40462</v>
      </c>
    </row>
    <row r="11582" spans="1:4" x14ac:dyDescent="0.2">
      <c r="A11582" s="43"/>
      <c r="C11582" s="43" t="s">
        <v>11579</v>
      </c>
      <c r="D11582" s="44" t="s">
        <v>40463</v>
      </c>
    </row>
    <row r="11583" spans="1:4" x14ac:dyDescent="0.2">
      <c r="A11583" s="43"/>
      <c r="C11583" s="43" t="s">
        <v>11580</v>
      </c>
      <c r="D11583" s="44" t="s">
        <v>40464</v>
      </c>
    </row>
    <row r="11584" spans="1:4" x14ac:dyDescent="0.2">
      <c r="A11584" s="43"/>
      <c r="C11584" s="43" t="s">
        <v>11581</v>
      </c>
      <c r="D11584" s="44" t="s">
        <v>40465</v>
      </c>
    </row>
    <row r="11585" spans="1:4" x14ac:dyDescent="0.2">
      <c r="A11585" s="43"/>
      <c r="C11585" s="43" t="s">
        <v>11582</v>
      </c>
      <c r="D11585" s="44" t="s">
        <v>40466</v>
      </c>
    </row>
    <row r="11586" spans="1:4" x14ac:dyDescent="0.2">
      <c r="A11586" s="43"/>
      <c r="C11586" s="43" t="s">
        <v>11583</v>
      </c>
      <c r="D11586" s="44" t="s">
        <v>40467</v>
      </c>
    </row>
    <row r="11587" spans="1:4" x14ac:dyDescent="0.2">
      <c r="A11587" s="43"/>
      <c r="C11587" s="43" t="s">
        <v>11584</v>
      </c>
      <c r="D11587" s="44" t="s">
        <v>40468</v>
      </c>
    </row>
    <row r="11588" spans="1:4" x14ac:dyDescent="0.2">
      <c r="A11588" s="43"/>
      <c r="C11588" s="43" t="s">
        <v>11585</v>
      </c>
      <c r="D11588" s="44" t="s">
        <v>40469</v>
      </c>
    </row>
    <row r="11589" spans="1:4" x14ac:dyDescent="0.2">
      <c r="A11589" s="43"/>
      <c r="C11589" s="43" t="s">
        <v>11586</v>
      </c>
      <c r="D11589" s="44" t="s">
        <v>40470</v>
      </c>
    </row>
    <row r="11590" spans="1:4" ht="48" x14ac:dyDescent="0.2">
      <c r="A11590" s="43" t="s">
        <v>40471</v>
      </c>
      <c r="B11590" s="26" t="s">
        <v>40472</v>
      </c>
      <c r="C11590" s="43" t="s">
        <v>11587</v>
      </c>
      <c r="D11590" s="44" t="s">
        <v>40473</v>
      </c>
    </row>
    <row r="11591" spans="1:4" x14ac:dyDescent="0.2">
      <c r="A11591" s="43"/>
      <c r="C11591" s="43" t="s">
        <v>11588</v>
      </c>
      <c r="D11591" s="44" t="s">
        <v>40474</v>
      </c>
    </row>
    <row r="11592" spans="1:4" x14ac:dyDescent="0.2">
      <c r="A11592" s="43"/>
      <c r="C11592" s="43" t="s">
        <v>11589</v>
      </c>
      <c r="D11592" s="44" t="s">
        <v>40475</v>
      </c>
    </row>
    <row r="11593" spans="1:4" x14ac:dyDescent="0.2">
      <c r="A11593" s="43"/>
      <c r="C11593" s="43" t="s">
        <v>11590</v>
      </c>
      <c r="D11593" s="44" t="s">
        <v>40476</v>
      </c>
    </row>
    <row r="11594" spans="1:4" x14ac:dyDescent="0.2">
      <c r="A11594" s="43"/>
      <c r="C11594" s="43" t="s">
        <v>11591</v>
      </c>
      <c r="D11594" s="44" t="s">
        <v>40477</v>
      </c>
    </row>
    <row r="11595" spans="1:4" x14ac:dyDescent="0.2">
      <c r="A11595" s="43"/>
      <c r="C11595" s="43" t="s">
        <v>11592</v>
      </c>
      <c r="D11595" s="44" t="s">
        <v>40478</v>
      </c>
    </row>
    <row r="11596" spans="1:4" x14ac:dyDescent="0.2">
      <c r="A11596" s="43"/>
      <c r="C11596" s="43" t="s">
        <v>11593</v>
      </c>
      <c r="D11596" s="44" t="s">
        <v>40479</v>
      </c>
    </row>
    <row r="11597" spans="1:4" x14ac:dyDescent="0.2">
      <c r="A11597" s="43"/>
      <c r="C11597" s="43" t="s">
        <v>11594</v>
      </c>
      <c r="D11597" s="44" t="s">
        <v>40480</v>
      </c>
    </row>
    <row r="11598" spans="1:4" ht="60" x14ac:dyDescent="0.2">
      <c r="A11598" s="43" t="s">
        <v>40481</v>
      </c>
      <c r="B11598" s="26" t="s">
        <v>40482</v>
      </c>
      <c r="C11598" s="43" t="s">
        <v>11595</v>
      </c>
      <c r="D11598" s="44" t="s">
        <v>40483</v>
      </c>
    </row>
    <row r="11599" spans="1:4" x14ac:dyDescent="0.2">
      <c r="A11599" s="43"/>
      <c r="C11599" s="43" t="s">
        <v>11596</v>
      </c>
      <c r="D11599" s="44" t="s">
        <v>40484</v>
      </c>
    </row>
    <row r="11600" spans="1:4" x14ac:dyDescent="0.2">
      <c r="A11600" s="43"/>
      <c r="C11600" s="43" t="s">
        <v>11597</v>
      </c>
      <c r="D11600" s="44" t="s">
        <v>40485</v>
      </c>
    </row>
    <row r="11601" spans="1:4" x14ac:dyDescent="0.2">
      <c r="A11601" s="43"/>
      <c r="C11601" s="43" t="s">
        <v>11598</v>
      </c>
      <c r="D11601" s="44" t="s">
        <v>40486</v>
      </c>
    </row>
    <row r="11602" spans="1:4" x14ac:dyDescent="0.2">
      <c r="A11602" s="43"/>
      <c r="C11602" s="43" t="s">
        <v>11599</v>
      </c>
      <c r="D11602" s="44" t="s">
        <v>40487</v>
      </c>
    </row>
    <row r="11603" spans="1:4" x14ac:dyDescent="0.2">
      <c r="A11603" s="43"/>
      <c r="C11603" s="43" t="s">
        <v>11600</v>
      </c>
      <c r="D11603" s="44" t="s">
        <v>40488</v>
      </c>
    </row>
    <row r="11604" spans="1:4" x14ac:dyDescent="0.2">
      <c r="A11604" s="43"/>
      <c r="C11604" s="43" t="s">
        <v>11601</v>
      </c>
      <c r="D11604" s="44" t="s">
        <v>40489</v>
      </c>
    </row>
    <row r="11605" spans="1:4" x14ac:dyDescent="0.2">
      <c r="A11605" s="43"/>
      <c r="C11605" s="43" t="s">
        <v>11602</v>
      </c>
      <c r="D11605" s="44" t="s">
        <v>40490</v>
      </c>
    </row>
    <row r="11606" spans="1:4" x14ac:dyDescent="0.2">
      <c r="A11606" s="43"/>
      <c r="C11606" s="43" t="s">
        <v>11603</v>
      </c>
      <c r="D11606" s="44" t="s">
        <v>40491</v>
      </c>
    </row>
    <row r="11607" spans="1:4" x14ac:dyDescent="0.2">
      <c r="A11607" s="43"/>
      <c r="C11607" s="43" t="s">
        <v>11604</v>
      </c>
      <c r="D11607" s="44" t="s">
        <v>40492</v>
      </c>
    </row>
    <row r="11608" spans="1:4" ht="24" x14ac:dyDescent="0.2">
      <c r="A11608" s="43" t="s">
        <v>40493</v>
      </c>
      <c r="B11608" s="26" t="s">
        <v>40494</v>
      </c>
      <c r="C11608" s="43" t="s">
        <v>11605</v>
      </c>
      <c r="D11608" s="44" t="s">
        <v>40495</v>
      </c>
    </row>
    <row r="11609" spans="1:4" x14ac:dyDescent="0.2">
      <c r="A11609" s="43"/>
      <c r="C11609" s="43" t="s">
        <v>11606</v>
      </c>
      <c r="D11609" s="44" t="s">
        <v>40496</v>
      </c>
    </row>
    <row r="11610" spans="1:4" x14ac:dyDescent="0.2">
      <c r="A11610" s="43"/>
      <c r="C11610" s="43" t="s">
        <v>11607</v>
      </c>
      <c r="D11610" s="44" t="s">
        <v>40497</v>
      </c>
    </row>
    <row r="11611" spans="1:4" x14ac:dyDescent="0.2">
      <c r="A11611" s="43"/>
      <c r="C11611" s="43" t="s">
        <v>11608</v>
      </c>
      <c r="D11611" s="44" t="s">
        <v>40498</v>
      </c>
    </row>
    <row r="11612" spans="1:4" x14ac:dyDescent="0.2">
      <c r="A11612" s="43"/>
      <c r="C11612" s="43" t="s">
        <v>11609</v>
      </c>
      <c r="D11612" s="44" t="s">
        <v>40499</v>
      </c>
    </row>
    <row r="11613" spans="1:4" x14ac:dyDescent="0.2">
      <c r="A11613" s="43"/>
      <c r="C11613" s="43" t="s">
        <v>11610</v>
      </c>
      <c r="D11613" s="44" t="s">
        <v>40500</v>
      </c>
    </row>
    <row r="11614" spans="1:4" x14ac:dyDescent="0.2">
      <c r="A11614" s="43"/>
      <c r="C11614" s="43" t="s">
        <v>11611</v>
      </c>
      <c r="D11614" s="44" t="s">
        <v>40501</v>
      </c>
    </row>
    <row r="11615" spans="1:4" x14ac:dyDescent="0.2">
      <c r="A11615" s="43"/>
      <c r="C11615" s="43" t="s">
        <v>11612</v>
      </c>
      <c r="D11615" s="44" t="s">
        <v>40502</v>
      </c>
    </row>
    <row r="11616" spans="1:4" x14ac:dyDescent="0.2">
      <c r="A11616" s="43"/>
      <c r="C11616" s="43" t="s">
        <v>11613</v>
      </c>
      <c r="D11616" s="44" t="s">
        <v>40503</v>
      </c>
    </row>
    <row r="11617" spans="1:4" x14ac:dyDescent="0.2">
      <c r="A11617" s="43"/>
      <c r="C11617" s="43" t="s">
        <v>11614</v>
      </c>
      <c r="D11617" s="44" t="s">
        <v>40504</v>
      </c>
    </row>
    <row r="11618" spans="1:4" ht="24" x14ac:dyDescent="0.2">
      <c r="A11618" s="43" t="s">
        <v>40505</v>
      </c>
      <c r="B11618" s="26" t="s">
        <v>40506</v>
      </c>
      <c r="C11618" s="43" t="s">
        <v>11615</v>
      </c>
      <c r="D11618" s="44" t="s">
        <v>40507</v>
      </c>
    </row>
    <row r="11619" spans="1:4" x14ac:dyDescent="0.2">
      <c r="A11619" s="43"/>
      <c r="C11619" s="43" t="s">
        <v>11616</v>
      </c>
      <c r="D11619" s="44" t="s">
        <v>40508</v>
      </c>
    </row>
    <row r="11620" spans="1:4" x14ac:dyDescent="0.2">
      <c r="A11620" s="43"/>
      <c r="C11620" s="43" t="s">
        <v>11617</v>
      </c>
      <c r="D11620" s="44" t="s">
        <v>40509</v>
      </c>
    </row>
    <row r="11621" spans="1:4" x14ac:dyDescent="0.2">
      <c r="A11621" s="43"/>
      <c r="C11621" s="43" t="s">
        <v>11618</v>
      </c>
      <c r="D11621" s="44" t="s">
        <v>40510</v>
      </c>
    </row>
    <row r="11622" spans="1:4" x14ac:dyDescent="0.2">
      <c r="A11622" s="43"/>
      <c r="C11622" s="43" t="s">
        <v>11619</v>
      </c>
      <c r="D11622" s="44" t="s">
        <v>40511</v>
      </c>
    </row>
    <row r="11623" spans="1:4" x14ac:dyDescent="0.2">
      <c r="A11623" s="43"/>
      <c r="C11623" s="43" t="s">
        <v>11620</v>
      </c>
      <c r="D11623" s="44" t="s">
        <v>40512</v>
      </c>
    </row>
    <row r="11624" spans="1:4" x14ac:dyDescent="0.2">
      <c r="A11624" s="43"/>
      <c r="C11624" s="43" t="s">
        <v>11621</v>
      </c>
      <c r="D11624" s="44" t="s">
        <v>40513</v>
      </c>
    </row>
    <row r="11625" spans="1:4" x14ac:dyDescent="0.2">
      <c r="A11625" s="43"/>
      <c r="C11625" s="43" t="s">
        <v>11622</v>
      </c>
      <c r="D11625" s="44" t="s">
        <v>40514</v>
      </c>
    </row>
    <row r="11626" spans="1:4" x14ac:dyDescent="0.2">
      <c r="A11626" s="43"/>
      <c r="C11626" s="43" t="s">
        <v>11623</v>
      </c>
      <c r="D11626" s="44" t="s">
        <v>40515</v>
      </c>
    </row>
    <row r="11627" spans="1:4" ht="36" x14ac:dyDescent="0.2">
      <c r="A11627" s="43" t="s">
        <v>40516</v>
      </c>
      <c r="B11627" s="26" t="s">
        <v>40517</v>
      </c>
      <c r="C11627" s="43" t="s">
        <v>11624</v>
      </c>
      <c r="D11627" s="44" t="s">
        <v>40518</v>
      </c>
    </row>
    <row r="11628" spans="1:4" x14ac:dyDescent="0.2">
      <c r="A11628" s="43"/>
      <c r="C11628" s="43" t="s">
        <v>11625</v>
      </c>
      <c r="D11628" s="44" t="s">
        <v>40519</v>
      </c>
    </row>
    <row r="11629" spans="1:4" x14ac:dyDescent="0.2">
      <c r="A11629" s="43"/>
      <c r="C11629" s="43" t="s">
        <v>11626</v>
      </c>
      <c r="D11629" s="44" t="s">
        <v>40520</v>
      </c>
    </row>
    <row r="11630" spans="1:4" x14ac:dyDescent="0.2">
      <c r="A11630" s="43"/>
      <c r="C11630" s="43" t="s">
        <v>11627</v>
      </c>
      <c r="D11630" s="44" t="s">
        <v>40521</v>
      </c>
    </row>
    <row r="11631" spans="1:4" x14ac:dyDescent="0.2">
      <c r="A11631" s="43"/>
      <c r="C11631" s="43" t="s">
        <v>11628</v>
      </c>
      <c r="D11631" s="44" t="s">
        <v>40522</v>
      </c>
    </row>
    <row r="11632" spans="1:4" x14ac:dyDescent="0.2">
      <c r="A11632" s="43"/>
      <c r="C11632" s="43" t="s">
        <v>11629</v>
      </c>
      <c r="D11632" s="44" t="s">
        <v>40523</v>
      </c>
    </row>
    <row r="11633" spans="1:4" ht="36" x14ac:dyDescent="0.2">
      <c r="A11633" s="43" t="s">
        <v>40524</v>
      </c>
      <c r="B11633" s="26" t="s">
        <v>40525</v>
      </c>
      <c r="C11633" s="43" t="s">
        <v>11630</v>
      </c>
      <c r="D11633" s="44" t="s">
        <v>40526</v>
      </c>
    </row>
    <row r="11634" spans="1:4" x14ac:dyDescent="0.2">
      <c r="A11634" s="43"/>
      <c r="C11634" s="43" t="s">
        <v>11631</v>
      </c>
      <c r="D11634" s="44" t="s">
        <v>40527</v>
      </c>
    </row>
    <row r="11635" spans="1:4" x14ac:dyDescent="0.2">
      <c r="A11635" s="43"/>
      <c r="C11635" s="43" t="s">
        <v>11632</v>
      </c>
      <c r="D11635" s="44" t="s">
        <v>40528</v>
      </c>
    </row>
    <row r="11636" spans="1:4" x14ac:dyDescent="0.2">
      <c r="A11636" s="43"/>
      <c r="C11636" s="43" t="s">
        <v>11633</v>
      </c>
      <c r="D11636" s="44" t="s">
        <v>40529</v>
      </c>
    </row>
    <row r="11637" spans="1:4" x14ac:dyDescent="0.2">
      <c r="A11637" s="43"/>
      <c r="C11637" s="43" t="s">
        <v>11634</v>
      </c>
      <c r="D11637" s="44" t="s">
        <v>40530</v>
      </c>
    </row>
    <row r="11638" spans="1:4" x14ac:dyDescent="0.2">
      <c r="A11638" s="43"/>
      <c r="C11638" s="43" t="s">
        <v>11635</v>
      </c>
      <c r="D11638" s="44" t="s">
        <v>40531</v>
      </c>
    </row>
    <row r="11639" spans="1:4" x14ac:dyDescent="0.2">
      <c r="A11639" s="43"/>
      <c r="C11639" s="43" t="s">
        <v>11636</v>
      </c>
      <c r="D11639" s="44" t="s">
        <v>40532</v>
      </c>
    </row>
    <row r="11640" spans="1:4" x14ac:dyDescent="0.2">
      <c r="A11640" s="43"/>
      <c r="C11640" s="43" t="s">
        <v>11637</v>
      </c>
      <c r="D11640" s="44" t="s">
        <v>40533</v>
      </c>
    </row>
    <row r="11641" spans="1:4" x14ac:dyDescent="0.2">
      <c r="A11641" s="43"/>
      <c r="C11641" s="43" t="s">
        <v>11638</v>
      </c>
      <c r="D11641" s="44" t="s">
        <v>40534</v>
      </c>
    </row>
    <row r="11642" spans="1:4" x14ac:dyDescent="0.2">
      <c r="A11642" s="43"/>
      <c r="C11642" s="43" t="s">
        <v>11639</v>
      </c>
      <c r="D11642" s="44" t="s">
        <v>40535</v>
      </c>
    </row>
    <row r="11643" spans="1:4" ht="36" x14ac:dyDescent="0.2">
      <c r="A11643" s="43" t="s">
        <v>40536</v>
      </c>
      <c r="B11643" s="26" t="s">
        <v>40537</v>
      </c>
      <c r="C11643" s="43" t="s">
        <v>11640</v>
      </c>
      <c r="D11643" s="44" t="s">
        <v>40538</v>
      </c>
    </row>
    <row r="11644" spans="1:4" x14ac:dyDescent="0.2">
      <c r="A11644" s="43"/>
      <c r="C11644" s="43" t="s">
        <v>11641</v>
      </c>
      <c r="D11644" s="44" t="s">
        <v>40539</v>
      </c>
    </row>
    <row r="11645" spans="1:4" x14ac:dyDescent="0.2">
      <c r="A11645" s="43"/>
      <c r="C11645" s="43" t="s">
        <v>11642</v>
      </c>
      <c r="D11645" s="44" t="s">
        <v>40540</v>
      </c>
    </row>
    <row r="11646" spans="1:4" x14ac:dyDescent="0.2">
      <c r="A11646" s="43"/>
      <c r="C11646" s="43" t="s">
        <v>11643</v>
      </c>
      <c r="D11646" s="44" t="s">
        <v>40541</v>
      </c>
    </row>
    <row r="11647" spans="1:4" x14ac:dyDescent="0.2">
      <c r="A11647" s="43"/>
      <c r="C11647" s="43" t="s">
        <v>11644</v>
      </c>
      <c r="D11647" s="44" t="s">
        <v>40542</v>
      </c>
    </row>
    <row r="11648" spans="1:4" x14ac:dyDescent="0.2">
      <c r="A11648" s="43"/>
      <c r="C11648" s="43" t="s">
        <v>11645</v>
      </c>
      <c r="D11648" s="44" t="s">
        <v>40543</v>
      </c>
    </row>
    <row r="11649" spans="1:4" x14ac:dyDescent="0.2">
      <c r="A11649" s="43"/>
      <c r="C11649" s="43" t="s">
        <v>11646</v>
      </c>
      <c r="D11649" s="44" t="s">
        <v>40544</v>
      </c>
    </row>
    <row r="11650" spans="1:4" x14ac:dyDescent="0.2">
      <c r="A11650" s="43"/>
      <c r="C11650" s="43" t="s">
        <v>11647</v>
      </c>
      <c r="D11650" s="44" t="s">
        <v>40545</v>
      </c>
    </row>
    <row r="11651" spans="1:4" x14ac:dyDescent="0.2">
      <c r="A11651" s="43"/>
      <c r="C11651" s="43" t="s">
        <v>11648</v>
      </c>
      <c r="D11651" s="44" t="s">
        <v>40546</v>
      </c>
    </row>
    <row r="11652" spans="1:4" x14ac:dyDescent="0.2">
      <c r="A11652" s="43"/>
      <c r="C11652" s="43" t="s">
        <v>11649</v>
      </c>
      <c r="D11652" s="44" t="s">
        <v>40547</v>
      </c>
    </row>
    <row r="11653" spans="1:4" ht="24" x14ac:dyDescent="0.2">
      <c r="A11653" s="43" t="s">
        <v>40548</v>
      </c>
      <c r="B11653" s="26" t="s">
        <v>40549</v>
      </c>
      <c r="C11653" s="43" t="s">
        <v>11650</v>
      </c>
      <c r="D11653" s="44" t="s">
        <v>40550</v>
      </c>
    </row>
    <row r="11654" spans="1:4" x14ac:dyDescent="0.2">
      <c r="A11654" s="43"/>
      <c r="C11654" s="43" t="s">
        <v>11651</v>
      </c>
      <c r="D11654" s="44" t="s">
        <v>40551</v>
      </c>
    </row>
    <row r="11655" spans="1:4" x14ac:dyDescent="0.2">
      <c r="A11655" s="43"/>
      <c r="C11655" s="43" t="s">
        <v>11652</v>
      </c>
      <c r="D11655" s="44" t="s">
        <v>40552</v>
      </c>
    </row>
    <row r="11656" spans="1:4" x14ac:dyDescent="0.2">
      <c r="A11656" s="43"/>
      <c r="C11656" s="43" t="s">
        <v>11653</v>
      </c>
      <c r="D11656" s="44" t="s">
        <v>40553</v>
      </c>
    </row>
    <row r="11657" spans="1:4" x14ac:dyDescent="0.2">
      <c r="A11657" s="43"/>
      <c r="C11657" s="43" t="s">
        <v>11654</v>
      </c>
      <c r="D11657" s="44" t="s">
        <v>40554</v>
      </c>
    </row>
    <row r="11658" spans="1:4" x14ac:dyDescent="0.2">
      <c r="A11658" s="43"/>
      <c r="C11658" s="43" t="s">
        <v>11655</v>
      </c>
      <c r="D11658" s="44" t="s">
        <v>40555</v>
      </c>
    </row>
    <row r="11659" spans="1:4" x14ac:dyDescent="0.2">
      <c r="A11659" s="43"/>
      <c r="C11659" s="43" t="s">
        <v>11656</v>
      </c>
      <c r="D11659" s="44" t="s">
        <v>40556</v>
      </c>
    </row>
    <row r="11660" spans="1:4" x14ac:dyDescent="0.2">
      <c r="A11660" s="43"/>
      <c r="C11660" s="43" t="s">
        <v>11657</v>
      </c>
      <c r="D11660" s="44" t="s">
        <v>40557</v>
      </c>
    </row>
    <row r="11661" spans="1:4" x14ac:dyDescent="0.2">
      <c r="A11661" s="43"/>
      <c r="C11661" s="43" t="s">
        <v>11658</v>
      </c>
      <c r="D11661" s="44" t="s">
        <v>40558</v>
      </c>
    </row>
    <row r="11662" spans="1:4" ht="24" x14ac:dyDescent="0.2">
      <c r="A11662" s="43" t="s">
        <v>40559</v>
      </c>
      <c r="B11662" s="26" t="s">
        <v>40560</v>
      </c>
      <c r="C11662" s="43" t="s">
        <v>11659</v>
      </c>
      <c r="D11662" s="44" t="s">
        <v>40561</v>
      </c>
    </row>
    <row r="11663" spans="1:4" x14ac:dyDescent="0.2">
      <c r="A11663" s="43"/>
      <c r="C11663" s="43" t="s">
        <v>11660</v>
      </c>
      <c r="D11663" s="44" t="s">
        <v>40562</v>
      </c>
    </row>
    <row r="11664" spans="1:4" x14ac:dyDescent="0.2">
      <c r="A11664" s="43"/>
      <c r="C11664" s="43" t="s">
        <v>11661</v>
      </c>
      <c r="D11664" s="44" t="s">
        <v>40563</v>
      </c>
    </row>
    <row r="11665" spans="1:4" x14ac:dyDescent="0.2">
      <c r="A11665" s="43"/>
      <c r="C11665" s="43" t="s">
        <v>11662</v>
      </c>
      <c r="D11665" s="44" t="s">
        <v>40564</v>
      </c>
    </row>
    <row r="11666" spans="1:4" x14ac:dyDescent="0.2">
      <c r="A11666" s="43"/>
      <c r="C11666" s="43" t="s">
        <v>11663</v>
      </c>
      <c r="D11666" s="44" t="s">
        <v>40565</v>
      </c>
    </row>
    <row r="11667" spans="1:4" x14ac:dyDescent="0.2">
      <c r="A11667" s="43"/>
      <c r="C11667" s="43" t="s">
        <v>11664</v>
      </c>
      <c r="D11667" s="44" t="s">
        <v>40566</v>
      </c>
    </row>
    <row r="11668" spans="1:4" x14ac:dyDescent="0.2">
      <c r="A11668" s="43"/>
      <c r="C11668" s="43" t="s">
        <v>11665</v>
      </c>
      <c r="D11668" s="44" t="s">
        <v>40567</v>
      </c>
    </row>
    <row r="11669" spans="1:4" x14ac:dyDescent="0.2">
      <c r="A11669" s="43"/>
      <c r="C11669" s="43" t="s">
        <v>11666</v>
      </c>
      <c r="D11669" s="44" t="s">
        <v>40568</v>
      </c>
    </row>
    <row r="11670" spans="1:4" x14ac:dyDescent="0.2">
      <c r="A11670" s="43"/>
      <c r="C11670" s="43" t="s">
        <v>11667</v>
      </c>
      <c r="D11670" s="44" t="s">
        <v>40569</v>
      </c>
    </row>
    <row r="11671" spans="1:4" ht="24" x14ac:dyDescent="0.2">
      <c r="A11671" s="43" t="s">
        <v>40570</v>
      </c>
      <c r="B11671" s="26" t="s">
        <v>40571</v>
      </c>
      <c r="C11671" s="43" t="s">
        <v>11668</v>
      </c>
      <c r="D11671" s="44" t="s">
        <v>40572</v>
      </c>
    </row>
    <row r="11672" spans="1:4" x14ac:dyDescent="0.2">
      <c r="A11672" s="43"/>
      <c r="C11672" s="43" t="s">
        <v>11669</v>
      </c>
      <c r="D11672" s="44" t="s">
        <v>40573</v>
      </c>
    </row>
    <row r="11673" spans="1:4" x14ac:dyDescent="0.2">
      <c r="A11673" s="43"/>
      <c r="C11673" s="43" t="s">
        <v>11670</v>
      </c>
      <c r="D11673" s="44" t="s">
        <v>40574</v>
      </c>
    </row>
    <row r="11674" spans="1:4" x14ac:dyDescent="0.2">
      <c r="A11674" s="43"/>
      <c r="C11674" s="43" t="s">
        <v>11671</v>
      </c>
      <c r="D11674" s="44" t="s">
        <v>40575</v>
      </c>
    </row>
    <row r="11675" spans="1:4" ht="24" x14ac:dyDescent="0.2">
      <c r="A11675" s="43" t="s">
        <v>40576</v>
      </c>
      <c r="B11675" s="26" t="s">
        <v>40577</v>
      </c>
      <c r="C11675" s="43" t="s">
        <v>11672</v>
      </c>
      <c r="D11675" s="44" t="s">
        <v>40578</v>
      </c>
    </row>
    <row r="11676" spans="1:4" x14ac:dyDescent="0.2">
      <c r="A11676" s="43"/>
      <c r="C11676" s="43" t="s">
        <v>11673</v>
      </c>
      <c r="D11676" s="44" t="s">
        <v>40579</v>
      </c>
    </row>
    <row r="11677" spans="1:4" x14ac:dyDescent="0.2">
      <c r="A11677" s="43"/>
      <c r="C11677" s="43" t="s">
        <v>11674</v>
      </c>
      <c r="D11677" s="44" t="s">
        <v>40580</v>
      </c>
    </row>
    <row r="11678" spans="1:4" x14ac:dyDescent="0.2">
      <c r="A11678" s="43"/>
      <c r="C11678" s="43" t="s">
        <v>11675</v>
      </c>
      <c r="D11678" s="44" t="s">
        <v>40581</v>
      </c>
    </row>
    <row r="11679" spans="1:4" x14ac:dyDescent="0.2">
      <c r="A11679" s="43"/>
      <c r="C11679" s="43" t="s">
        <v>11676</v>
      </c>
      <c r="D11679" s="44" t="s">
        <v>40582</v>
      </c>
    </row>
    <row r="11680" spans="1:4" x14ac:dyDescent="0.2">
      <c r="A11680" s="43"/>
      <c r="C11680" s="43" t="s">
        <v>11677</v>
      </c>
      <c r="D11680" s="44" t="s">
        <v>40583</v>
      </c>
    </row>
    <row r="11681" spans="1:4" x14ac:dyDescent="0.2">
      <c r="A11681" s="43"/>
      <c r="C11681" s="43" t="s">
        <v>11678</v>
      </c>
      <c r="D11681" s="44" t="s">
        <v>40584</v>
      </c>
    </row>
    <row r="11682" spans="1:4" ht="24" x14ac:dyDescent="0.2">
      <c r="A11682" s="43" t="s">
        <v>40585</v>
      </c>
      <c r="B11682" s="26" t="s">
        <v>40586</v>
      </c>
      <c r="C11682" s="43" t="s">
        <v>40585</v>
      </c>
      <c r="D11682" s="44" t="s">
        <v>40586</v>
      </c>
    </row>
    <row r="11683" spans="1:4" ht="24" x14ac:dyDescent="0.2">
      <c r="A11683" s="43" t="s">
        <v>40587</v>
      </c>
      <c r="B11683" s="26" t="s">
        <v>40588</v>
      </c>
      <c r="C11683" s="43" t="s">
        <v>40587</v>
      </c>
      <c r="D11683" s="44" t="s">
        <v>40588</v>
      </c>
    </row>
    <row r="11684" spans="1:4" ht="24" x14ac:dyDescent="0.2">
      <c r="A11684" s="43" t="s">
        <v>40589</v>
      </c>
      <c r="B11684" s="26" t="s">
        <v>40590</v>
      </c>
      <c r="C11684" s="43" t="s">
        <v>11681</v>
      </c>
      <c r="D11684" s="44" t="s">
        <v>40591</v>
      </c>
    </row>
    <row r="11685" spans="1:4" x14ac:dyDescent="0.2">
      <c r="A11685" s="43"/>
      <c r="C11685" s="43" t="s">
        <v>11682</v>
      </c>
      <c r="D11685" s="44" t="s">
        <v>40592</v>
      </c>
    </row>
    <row r="11686" spans="1:4" x14ac:dyDescent="0.2">
      <c r="A11686" s="43"/>
      <c r="C11686" s="43" t="s">
        <v>11683</v>
      </c>
      <c r="D11686" s="44" t="s">
        <v>40593</v>
      </c>
    </row>
    <row r="11687" spans="1:4" x14ac:dyDescent="0.2">
      <c r="A11687" s="43"/>
      <c r="C11687" s="43" t="s">
        <v>11684</v>
      </c>
      <c r="D11687" s="44" t="s">
        <v>40594</v>
      </c>
    </row>
    <row r="11688" spans="1:4" x14ac:dyDescent="0.2">
      <c r="A11688" s="43"/>
      <c r="C11688" s="43" t="s">
        <v>11685</v>
      </c>
      <c r="D11688" s="44" t="s">
        <v>40595</v>
      </c>
    </row>
    <row r="11689" spans="1:4" ht="24" x14ac:dyDescent="0.2">
      <c r="A11689" s="43" t="s">
        <v>40596</v>
      </c>
      <c r="B11689" s="26" t="s">
        <v>40597</v>
      </c>
      <c r="C11689" s="43" t="s">
        <v>11686</v>
      </c>
      <c r="D11689" s="44" t="s">
        <v>40598</v>
      </c>
    </row>
    <row r="11690" spans="1:4" x14ac:dyDescent="0.2">
      <c r="A11690" s="43"/>
      <c r="C11690" s="43" t="s">
        <v>11687</v>
      </c>
      <c r="D11690" s="44" t="s">
        <v>40599</v>
      </c>
    </row>
    <row r="11691" spans="1:4" x14ac:dyDescent="0.2">
      <c r="A11691" s="43"/>
      <c r="C11691" s="43" t="s">
        <v>11688</v>
      </c>
      <c r="D11691" s="44" t="s">
        <v>40600</v>
      </c>
    </row>
    <row r="11692" spans="1:4" x14ac:dyDescent="0.2">
      <c r="A11692" s="43"/>
      <c r="C11692" s="43" t="s">
        <v>11689</v>
      </c>
      <c r="D11692" s="44" t="s">
        <v>40601</v>
      </c>
    </row>
    <row r="11693" spans="1:4" x14ac:dyDescent="0.2">
      <c r="A11693" s="43"/>
      <c r="C11693" s="43" t="s">
        <v>11690</v>
      </c>
      <c r="D11693" s="44" t="s">
        <v>40602</v>
      </c>
    </row>
    <row r="11694" spans="1:4" ht="24" x14ac:dyDescent="0.2">
      <c r="A11694" s="43" t="s">
        <v>40603</v>
      </c>
      <c r="B11694" s="26" t="s">
        <v>40604</v>
      </c>
      <c r="C11694" s="43" t="s">
        <v>11691</v>
      </c>
      <c r="D11694" s="44" t="s">
        <v>40605</v>
      </c>
    </row>
    <row r="11695" spans="1:4" x14ac:dyDescent="0.2">
      <c r="A11695" s="43"/>
      <c r="C11695" s="43" t="s">
        <v>11692</v>
      </c>
      <c r="D11695" s="44" t="s">
        <v>40606</v>
      </c>
    </row>
    <row r="11696" spans="1:4" x14ac:dyDescent="0.2">
      <c r="A11696" s="43"/>
      <c r="C11696" s="43" t="s">
        <v>11693</v>
      </c>
      <c r="D11696" s="44" t="s">
        <v>40607</v>
      </c>
    </row>
    <row r="11697" spans="1:4" x14ac:dyDescent="0.2">
      <c r="A11697" s="43"/>
      <c r="C11697" s="43" t="s">
        <v>11694</v>
      </c>
      <c r="D11697" s="44" t="s">
        <v>40608</v>
      </c>
    </row>
    <row r="11698" spans="1:4" x14ac:dyDescent="0.2">
      <c r="A11698" s="43"/>
      <c r="C11698" s="43" t="s">
        <v>11695</v>
      </c>
      <c r="D11698" s="44" t="s">
        <v>40609</v>
      </c>
    </row>
    <row r="11699" spans="1:4" ht="36" x14ac:dyDescent="0.2">
      <c r="A11699" s="43" t="s">
        <v>40610</v>
      </c>
      <c r="B11699" s="26" t="s">
        <v>40611</v>
      </c>
      <c r="C11699" s="43" t="s">
        <v>11696</v>
      </c>
      <c r="D11699" s="44" t="s">
        <v>40612</v>
      </c>
    </row>
    <row r="11700" spans="1:4" x14ac:dyDescent="0.2">
      <c r="A11700" s="43"/>
      <c r="C11700" s="43" t="s">
        <v>11697</v>
      </c>
      <c r="D11700" s="44" t="s">
        <v>40613</v>
      </c>
    </row>
    <row r="11701" spans="1:4" x14ac:dyDescent="0.2">
      <c r="A11701" s="43"/>
      <c r="C11701" s="43" t="s">
        <v>11698</v>
      </c>
      <c r="D11701" s="44" t="s">
        <v>40614</v>
      </c>
    </row>
    <row r="11702" spans="1:4" x14ac:dyDescent="0.2">
      <c r="A11702" s="43"/>
      <c r="C11702" s="43" t="s">
        <v>11699</v>
      </c>
      <c r="D11702" s="44" t="s">
        <v>40615</v>
      </c>
    </row>
    <row r="11703" spans="1:4" x14ac:dyDescent="0.2">
      <c r="A11703" s="43"/>
      <c r="C11703" s="43" t="s">
        <v>11700</v>
      </c>
      <c r="D11703" s="44" t="s">
        <v>40616</v>
      </c>
    </row>
    <row r="11704" spans="1:4" ht="36" x14ac:dyDescent="0.2">
      <c r="A11704" s="43" t="s">
        <v>40617</v>
      </c>
      <c r="B11704" s="26" t="s">
        <v>40618</v>
      </c>
      <c r="C11704" s="43" t="s">
        <v>11701</v>
      </c>
      <c r="D11704" s="44" t="s">
        <v>40619</v>
      </c>
    </row>
    <row r="11705" spans="1:4" x14ac:dyDescent="0.2">
      <c r="A11705" s="43"/>
      <c r="C11705" s="43" t="s">
        <v>11702</v>
      </c>
      <c r="D11705" s="44" t="s">
        <v>40620</v>
      </c>
    </row>
    <row r="11706" spans="1:4" x14ac:dyDescent="0.2">
      <c r="A11706" s="43"/>
      <c r="C11706" s="43" t="s">
        <v>11703</v>
      </c>
      <c r="D11706" s="44" t="s">
        <v>40621</v>
      </c>
    </row>
    <row r="11707" spans="1:4" x14ac:dyDescent="0.2">
      <c r="A11707" s="43"/>
      <c r="C11707" s="43" t="s">
        <v>11704</v>
      </c>
      <c r="D11707" s="44" t="s">
        <v>40622</v>
      </c>
    </row>
    <row r="11708" spans="1:4" x14ac:dyDescent="0.2">
      <c r="A11708" s="43"/>
      <c r="C11708" s="43" t="s">
        <v>11705</v>
      </c>
      <c r="D11708" s="44" t="s">
        <v>40623</v>
      </c>
    </row>
    <row r="11709" spans="1:4" ht="24" x14ac:dyDescent="0.2">
      <c r="A11709" s="43" t="s">
        <v>40624</v>
      </c>
      <c r="B11709" s="26" t="s">
        <v>40625</v>
      </c>
      <c r="C11709" s="43" t="s">
        <v>11706</v>
      </c>
      <c r="D11709" s="44" t="s">
        <v>40626</v>
      </c>
    </row>
    <row r="11710" spans="1:4" x14ac:dyDescent="0.2">
      <c r="A11710" s="43"/>
      <c r="C11710" s="43" t="s">
        <v>11707</v>
      </c>
      <c r="D11710" s="44" t="s">
        <v>40627</v>
      </c>
    </row>
    <row r="11711" spans="1:4" x14ac:dyDescent="0.2">
      <c r="A11711" s="43"/>
      <c r="C11711" s="43" t="s">
        <v>11708</v>
      </c>
      <c r="D11711" s="44" t="s">
        <v>40628</v>
      </c>
    </row>
    <row r="11712" spans="1:4" x14ac:dyDescent="0.2">
      <c r="A11712" s="43"/>
      <c r="C11712" s="43" t="s">
        <v>11709</v>
      </c>
      <c r="D11712" s="44" t="s">
        <v>40629</v>
      </c>
    </row>
    <row r="11713" spans="1:4" x14ac:dyDescent="0.2">
      <c r="A11713" s="43"/>
      <c r="C11713" s="43" t="s">
        <v>11710</v>
      </c>
      <c r="D11713" s="44" t="s">
        <v>40630</v>
      </c>
    </row>
    <row r="11714" spans="1:4" ht="24" x14ac:dyDescent="0.2">
      <c r="A11714" s="43" t="s">
        <v>40631</v>
      </c>
      <c r="B11714" s="26" t="s">
        <v>40632</v>
      </c>
      <c r="C11714" s="43" t="s">
        <v>11711</v>
      </c>
      <c r="D11714" s="44" t="s">
        <v>40633</v>
      </c>
    </row>
    <row r="11715" spans="1:4" x14ac:dyDescent="0.2">
      <c r="A11715" s="43"/>
      <c r="C11715" s="43" t="s">
        <v>11712</v>
      </c>
      <c r="D11715" s="44" t="s">
        <v>40634</v>
      </c>
    </row>
    <row r="11716" spans="1:4" x14ac:dyDescent="0.2">
      <c r="A11716" s="43"/>
      <c r="C11716" s="43" t="s">
        <v>11713</v>
      </c>
      <c r="D11716" s="44" t="s">
        <v>40635</v>
      </c>
    </row>
    <row r="11717" spans="1:4" x14ac:dyDescent="0.2">
      <c r="A11717" s="43"/>
      <c r="C11717" s="43" t="s">
        <v>11714</v>
      </c>
      <c r="D11717" s="44" t="s">
        <v>40636</v>
      </c>
    </row>
    <row r="11718" spans="1:4" x14ac:dyDescent="0.2">
      <c r="A11718" s="43"/>
      <c r="C11718" s="43" t="s">
        <v>11715</v>
      </c>
      <c r="D11718" s="44" t="s">
        <v>40637</v>
      </c>
    </row>
    <row r="11719" spans="1:4" ht="24" x14ac:dyDescent="0.2">
      <c r="A11719" s="43" t="s">
        <v>40638</v>
      </c>
      <c r="B11719" s="26" t="s">
        <v>40639</v>
      </c>
      <c r="C11719" s="43" t="s">
        <v>11716</v>
      </c>
      <c r="D11719" s="44" t="s">
        <v>40640</v>
      </c>
    </row>
    <row r="11720" spans="1:4" x14ac:dyDescent="0.2">
      <c r="A11720" s="43"/>
      <c r="C11720" s="43" t="s">
        <v>11717</v>
      </c>
      <c r="D11720" s="44" t="s">
        <v>40641</v>
      </c>
    </row>
    <row r="11721" spans="1:4" x14ac:dyDescent="0.2">
      <c r="A11721" s="43"/>
      <c r="C11721" s="43" t="s">
        <v>11718</v>
      </c>
      <c r="D11721" s="44" t="s">
        <v>40642</v>
      </c>
    </row>
    <row r="11722" spans="1:4" x14ac:dyDescent="0.2">
      <c r="A11722" s="43"/>
      <c r="C11722" s="43" t="s">
        <v>11719</v>
      </c>
      <c r="D11722" s="44" t="s">
        <v>40643</v>
      </c>
    </row>
    <row r="11723" spans="1:4" x14ac:dyDescent="0.2">
      <c r="A11723" s="43"/>
      <c r="C11723" s="43" t="s">
        <v>11720</v>
      </c>
      <c r="D11723" s="44" t="s">
        <v>40644</v>
      </c>
    </row>
    <row r="11724" spans="1:4" ht="24" x14ac:dyDescent="0.2">
      <c r="A11724" s="43" t="s">
        <v>40645</v>
      </c>
      <c r="B11724" s="26" t="s">
        <v>40646</v>
      </c>
      <c r="C11724" s="43" t="s">
        <v>11721</v>
      </c>
      <c r="D11724" s="44" t="s">
        <v>40647</v>
      </c>
    </row>
    <row r="11725" spans="1:4" x14ac:dyDescent="0.2">
      <c r="A11725" s="43"/>
      <c r="C11725" s="43" t="s">
        <v>11722</v>
      </c>
      <c r="D11725" s="44" t="s">
        <v>40648</v>
      </c>
    </row>
    <row r="11726" spans="1:4" x14ac:dyDescent="0.2">
      <c r="A11726" s="43"/>
      <c r="C11726" s="43" t="s">
        <v>11723</v>
      </c>
      <c r="D11726" s="44" t="s">
        <v>40649</v>
      </c>
    </row>
    <row r="11727" spans="1:4" x14ac:dyDescent="0.2">
      <c r="A11727" s="43"/>
      <c r="C11727" s="43" t="s">
        <v>11724</v>
      </c>
      <c r="D11727" s="44" t="s">
        <v>40650</v>
      </c>
    </row>
    <row r="11728" spans="1:4" x14ac:dyDescent="0.2">
      <c r="A11728" s="43"/>
      <c r="C11728" s="43" t="s">
        <v>11725</v>
      </c>
      <c r="D11728" s="44" t="s">
        <v>40651</v>
      </c>
    </row>
    <row r="11729" spans="1:4" ht="24" x14ac:dyDescent="0.2">
      <c r="A11729" s="43" t="s">
        <v>40652</v>
      </c>
      <c r="B11729" s="26" t="s">
        <v>40653</v>
      </c>
      <c r="C11729" s="43" t="s">
        <v>11726</v>
      </c>
      <c r="D11729" s="44" t="s">
        <v>40654</v>
      </c>
    </row>
    <row r="11730" spans="1:4" x14ac:dyDescent="0.2">
      <c r="A11730" s="43"/>
      <c r="C11730" s="43" t="s">
        <v>11727</v>
      </c>
      <c r="D11730" s="44" t="s">
        <v>40655</v>
      </c>
    </row>
    <row r="11731" spans="1:4" x14ac:dyDescent="0.2">
      <c r="A11731" s="43"/>
      <c r="C11731" s="43" t="s">
        <v>11728</v>
      </c>
      <c r="D11731" s="44" t="s">
        <v>40656</v>
      </c>
    </row>
    <row r="11732" spans="1:4" x14ac:dyDescent="0.2">
      <c r="A11732" s="43"/>
      <c r="C11732" s="43" t="s">
        <v>11729</v>
      </c>
      <c r="D11732" s="44" t="s">
        <v>40657</v>
      </c>
    </row>
    <row r="11733" spans="1:4" x14ac:dyDescent="0.2">
      <c r="A11733" s="43"/>
      <c r="C11733" s="43" t="s">
        <v>11730</v>
      </c>
      <c r="D11733" s="44" t="s">
        <v>40658</v>
      </c>
    </row>
    <row r="11734" spans="1:4" ht="24" x14ac:dyDescent="0.2">
      <c r="A11734" s="43" t="s">
        <v>40659</v>
      </c>
      <c r="B11734" s="26" t="s">
        <v>40660</v>
      </c>
      <c r="C11734" s="43" t="s">
        <v>11731</v>
      </c>
      <c r="D11734" s="44" t="s">
        <v>40661</v>
      </c>
    </row>
    <row r="11735" spans="1:4" x14ac:dyDescent="0.2">
      <c r="A11735" s="43"/>
      <c r="C11735" s="43" t="s">
        <v>11732</v>
      </c>
      <c r="D11735" s="44" t="s">
        <v>40662</v>
      </c>
    </row>
    <row r="11736" spans="1:4" x14ac:dyDescent="0.2">
      <c r="A11736" s="43"/>
      <c r="C11736" s="43" t="s">
        <v>11733</v>
      </c>
      <c r="D11736" s="44" t="s">
        <v>40663</v>
      </c>
    </row>
    <row r="11737" spans="1:4" x14ac:dyDescent="0.2">
      <c r="A11737" s="43"/>
      <c r="C11737" s="43" t="s">
        <v>11734</v>
      </c>
      <c r="D11737" s="44" t="s">
        <v>40664</v>
      </c>
    </row>
    <row r="11738" spans="1:4" x14ac:dyDescent="0.2">
      <c r="A11738" s="43"/>
      <c r="C11738" s="43" t="s">
        <v>11735</v>
      </c>
      <c r="D11738" s="44" t="s">
        <v>40665</v>
      </c>
    </row>
    <row r="11739" spans="1:4" ht="24" x14ac:dyDescent="0.2">
      <c r="A11739" s="43" t="s">
        <v>40666</v>
      </c>
      <c r="B11739" s="26" t="s">
        <v>40667</v>
      </c>
      <c r="C11739" s="43" t="s">
        <v>11736</v>
      </c>
      <c r="D11739" s="44" t="s">
        <v>40668</v>
      </c>
    </row>
    <row r="11740" spans="1:4" x14ac:dyDescent="0.2">
      <c r="A11740" s="43"/>
      <c r="C11740" s="43" t="s">
        <v>11737</v>
      </c>
      <c r="D11740" s="44" t="s">
        <v>40669</v>
      </c>
    </row>
    <row r="11741" spans="1:4" x14ac:dyDescent="0.2">
      <c r="A11741" s="43"/>
      <c r="C11741" s="43" t="s">
        <v>11738</v>
      </c>
      <c r="D11741" s="44" t="s">
        <v>40670</v>
      </c>
    </row>
    <row r="11742" spans="1:4" x14ac:dyDescent="0.2">
      <c r="A11742" s="43"/>
      <c r="C11742" s="43" t="s">
        <v>11739</v>
      </c>
      <c r="D11742" s="44" t="s">
        <v>40671</v>
      </c>
    </row>
    <row r="11743" spans="1:4" x14ac:dyDescent="0.2">
      <c r="A11743" s="43"/>
      <c r="C11743" s="43" t="s">
        <v>11740</v>
      </c>
      <c r="D11743" s="44" t="s">
        <v>40672</v>
      </c>
    </row>
    <row r="11744" spans="1:4" ht="36" x14ac:dyDescent="0.2">
      <c r="A11744" s="43" t="s">
        <v>40673</v>
      </c>
      <c r="B11744" s="26" t="s">
        <v>40674</v>
      </c>
      <c r="C11744" s="43" t="s">
        <v>11741</v>
      </c>
      <c r="D11744" s="44" t="s">
        <v>40675</v>
      </c>
    </row>
    <row r="11745" spans="1:4" x14ac:dyDescent="0.2">
      <c r="A11745" s="43"/>
      <c r="C11745" s="43" t="s">
        <v>11742</v>
      </c>
      <c r="D11745" s="44" t="s">
        <v>40676</v>
      </c>
    </row>
    <row r="11746" spans="1:4" x14ac:dyDescent="0.2">
      <c r="A11746" s="43"/>
      <c r="C11746" s="43" t="s">
        <v>11743</v>
      </c>
      <c r="D11746" s="44" t="s">
        <v>40677</v>
      </c>
    </row>
    <row r="11747" spans="1:4" x14ac:dyDescent="0.2">
      <c r="A11747" s="43"/>
      <c r="C11747" s="43" t="s">
        <v>11744</v>
      </c>
      <c r="D11747" s="44" t="s">
        <v>40678</v>
      </c>
    </row>
    <row r="11748" spans="1:4" x14ac:dyDescent="0.2">
      <c r="A11748" s="43"/>
      <c r="C11748" s="43" t="s">
        <v>11745</v>
      </c>
      <c r="D11748" s="44" t="s">
        <v>40679</v>
      </c>
    </row>
    <row r="11749" spans="1:4" ht="60" x14ac:dyDescent="0.2">
      <c r="A11749" s="43" t="s">
        <v>40680</v>
      </c>
      <c r="B11749" s="26" t="s">
        <v>40681</v>
      </c>
      <c r="C11749" s="43" t="s">
        <v>11746</v>
      </c>
      <c r="D11749" s="44" t="s">
        <v>40682</v>
      </c>
    </row>
    <row r="11750" spans="1:4" x14ac:dyDescent="0.2">
      <c r="A11750" s="43"/>
      <c r="C11750" s="43" t="s">
        <v>11747</v>
      </c>
      <c r="D11750" s="44" t="s">
        <v>40683</v>
      </c>
    </row>
    <row r="11751" spans="1:4" x14ac:dyDescent="0.2">
      <c r="A11751" s="43"/>
      <c r="C11751" s="43" t="s">
        <v>11748</v>
      </c>
      <c r="D11751" s="44" t="s">
        <v>40684</v>
      </c>
    </row>
    <row r="11752" spans="1:4" x14ac:dyDescent="0.2">
      <c r="A11752" s="43"/>
      <c r="C11752" s="43" t="s">
        <v>11749</v>
      </c>
      <c r="D11752" s="44" t="s">
        <v>40685</v>
      </c>
    </row>
    <row r="11753" spans="1:4" x14ac:dyDescent="0.2">
      <c r="A11753" s="43"/>
      <c r="C11753" s="43" t="s">
        <v>11750</v>
      </c>
      <c r="D11753" s="44" t="s">
        <v>40686</v>
      </c>
    </row>
    <row r="11754" spans="1:4" x14ac:dyDescent="0.2">
      <c r="A11754" s="43"/>
      <c r="C11754" s="43" t="s">
        <v>11751</v>
      </c>
      <c r="D11754" s="44" t="s">
        <v>40687</v>
      </c>
    </row>
    <row r="11755" spans="1:4" x14ac:dyDescent="0.2">
      <c r="A11755" s="43"/>
      <c r="C11755" s="43" t="s">
        <v>11752</v>
      </c>
      <c r="D11755" s="44" t="s">
        <v>40688</v>
      </c>
    </row>
    <row r="11756" spans="1:4" x14ac:dyDescent="0.2">
      <c r="A11756" s="43"/>
      <c r="C11756" s="43" t="s">
        <v>11753</v>
      </c>
      <c r="D11756" s="44" t="s">
        <v>40689</v>
      </c>
    </row>
    <row r="11757" spans="1:4" x14ac:dyDescent="0.2">
      <c r="A11757" s="43"/>
      <c r="C11757" s="43" t="s">
        <v>11754</v>
      </c>
      <c r="D11757" s="44" t="s">
        <v>40690</v>
      </c>
    </row>
    <row r="11758" spans="1:4" ht="60" x14ac:dyDescent="0.2">
      <c r="A11758" s="43" t="s">
        <v>40691</v>
      </c>
      <c r="B11758" s="26" t="s">
        <v>40692</v>
      </c>
      <c r="C11758" s="43" t="s">
        <v>11755</v>
      </c>
      <c r="D11758" s="44" t="s">
        <v>40693</v>
      </c>
    </row>
    <row r="11759" spans="1:4" x14ac:dyDescent="0.2">
      <c r="A11759" s="43"/>
      <c r="C11759" s="43" t="s">
        <v>11756</v>
      </c>
      <c r="D11759" s="44" t="s">
        <v>40694</v>
      </c>
    </row>
    <row r="11760" spans="1:4" x14ac:dyDescent="0.2">
      <c r="A11760" s="43"/>
      <c r="C11760" s="43" t="s">
        <v>11757</v>
      </c>
      <c r="D11760" s="44" t="s">
        <v>40695</v>
      </c>
    </row>
    <row r="11761" spans="1:4" x14ac:dyDescent="0.2">
      <c r="A11761" s="43"/>
      <c r="C11761" s="43" t="s">
        <v>11758</v>
      </c>
      <c r="D11761" s="44" t="s">
        <v>40696</v>
      </c>
    </row>
    <row r="11762" spans="1:4" x14ac:dyDescent="0.2">
      <c r="A11762" s="43"/>
      <c r="C11762" s="43" t="s">
        <v>11759</v>
      </c>
      <c r="D11762" s="44" t="s">
        <v>40697</v>
      </c>
    </row>
    <row r="11763" spans="1:4" x14ac:dyDescent="0.2">
      <c r="A11763" s="43"/>
      <c r="C11763" s="43" t="s">
        <v>11760</v>
      </c>
      <c r="D11763" s="44" t="s">
        <v>40698</v>
      </c>
    </row>
    <row r="11764" spans="1:4" x14ac:dyDescent="0.2">
      <c r="A11764" s="43"/>
      <c r="C11764" s="43" t="s">
        <v>11761</v>
      </c>
      <c r="D11764" s="44" t="s">
        <v>40699</v>
      </c>
    </row>
    <row r="11765" spans="1:4" x14ac:dyDescent="0.2">
      <c r="A11765" s="43"/>
      <c r="C11765" s="43" t="s">
        <v>11762</v>
      </c>
      <c r="D11765" s="44" t="s">
        <v>40700</v>
      </c>
    </row>
    <row r="11766" spans="1:4" x14ac:dyDescent="0.2">
      <c r="A11766" s="43"/>
      <c r="C11766" s="43" t="s">
        <v>11763</v>
      </c>
      <c r="D11766" s="44" t="s">
        <v>40701</v>
      </c>
    </row>
    <row r="11767" spans="1:4" x14ac:dyDescent="0.2">
      <c r="A11767" s="43"/>
      <c r="C11767" s="43" t="s">
        <v>11764</v>
      </c>
      <c r="D11767" s="44" t="s">
        <v>40702</v>
      </c>
    </row>
    <row r="11768" spans="1:4" x14ac:dyDescent="0.2">
      <c r="A11768" s="43" t="s">
        <v>40703</v>
      </c>
      <c r="B11768" s="26" t="s">
        <v>40704</v>
      </c>
      <c r="C11768" s="43" t="s">
        <v>11765</v>
      </c>
      <c r="D11768" s="44" t="s">
        <v>40705</v>
      </c>
    </row>
    <row r="11769" spans="1:4" x14ac:dyDescent="0.2">
      <c r="A11769" s="43"/>
      <c r="C11769" s="43" t="s">
        <v>11766</v>
      </c>
      <c r="D11769" s="44" t="s">
        <v>40706</v>
      </c>
    </row>
    <row r="11770" spans="1:4" x14ac:dyDescent="0.2">
      <c r="A11770" s="43" t="s">
        <v>40707</v>
      </c>
      <c r="B11770" s="26" t="s">
        <v>40708</v>
      </c>
      <c r="C11770" s="43" t="s">
        <v>40707</v>
      </c>
      <c r="D11770" s="44" t="s">
        <v>40708</v>
      </c>
    </row>
    <row r="11771" spans="1:4" ht="36" x14ac:dyDescent="0.2">
      <c r="A11771" s="43" t="s">
        <v>40709</v>
      </c>
      <c r="B11771" s="26" t="s">
        <v>40710</v>
      </c>
      <c r="C11771" s="43" t="s">
        <v>11768</v>
      </c>
      <c r="D11771" s="44" t="s">
        <v>40711</v>
      </c>
    </row>
    <row r="11772" spans="1:4" x14ac:dyDescent="0.2">
      <c r="A11772" s="43"/>
      <c r="C11772" s="43" t="s">
        <v>11769</v>
      </c>
      <c r="D11772" s="44" t="s">
        <v>40712</v>
      </c>
    </row>
    <row r="11773" spans="1:4" x14ac:dyDescent="0.2">
      <c r="A11773" s="43"/>
      <c r="C11773" s="43" t="s">
        <v>11770</v>
      </c>
      <c r="D11773" s="44" t="s">
        <v>40713</v>
      </c>
    </row>
    <row r="11774" spans="1:4" ht="24" x14ac:dyDescent="0.2">
      <c r="A11774" s="43" t="s">
        <v>40714</v>
      </c>
      <c r="B11774" s="26" t="s">
        <v>40715</v>
      </c>
      <c r="C11774" s="43" t="s">
        <v>11771</v>
      </c>
      <c r="D11774" s="44" t="s">
        <v>40716</v>
      </c>
    </row>
    <row r="11775" spans="1:4" x14ac:dyDescent="0.2">
      <c r="A11775" s="43"/>
      <c r="C11775" s="43" t="s">
        <v>11772</v>
      </c>
      <c r="D11775" s="44" t="s">
        <v>40717</v>
      </c>
    </row>
    <row r="11776" spans="1:4" x14ac:dyDescent="0.2">
      <c r="A11776" s="43"/>
      <c r="C11776" s="43" t="s">
        <v>11773</v>
      </c>
      <c r="D11776" s="44" t="s">
        <v>40718</v>
      </c>
    </row>
    <row r="11777" spans="1:4" x14ac:dyDescent="0.2">
      <c r="A11777" s="43"/>
      <c r="C11777" s="43" t="s">
        <v>11774</v>
      </c>
      <c r="D11777" s="44" t="s">
        <v>40719</v>
      </c>
    </row>
    <row r="11778" spans="1:4" x14ac:dyDescent="0.2">
      <c r="A11778" s="43" t="s">
        <v>40720</v>
      </c>
      <c r="B11778" s="26" t="s">
        <v>40721</v>
      </c>
      <c r="C11778" s="43" t="s">
        <v>11775</v>
      </c>
      <c r="D11778" s="44" t="s">
        <v>40722</v>
      </c>
    </row>
    <row r="11779" spans="1:4" x14ac:dyDescent="0.2">
      <c r="A11779" s="43"/>
      <c r="C11779" s="43" t="s">
        <v>11776</v>
      </c>
      <c r="D11779" s="44" t="s">
        <v>40723</v>
      </c>
    </row>
    <row r="11780" spans="1:4" x14ac:dyDescent="0.2">
      <c r="A11780" s="43"/>
      <c r="C11780" s="43" t="s">
        <v>11777</v>
      </c>
      <c r="D11780" s="44" t="s">
        <v>40724</v>
      </c>
    </row>
    <row r="11781" spans="1:4" ht="24" x14ac:dyDescent="0.2">
      <c r="A11781" s="43" t="s">
        <v>40725</v>
      </c>
      <c r="B11781" s="26" t="s">
        <v>40726</v>
      </c>
      <c r="C11781" s="43" t="s">
        <v>11778</v>
      </c>
      <c r="D11781" s="44" t="s">
        <v>40727</v>
      </c>
    </row>
    <row r="11782" spans="1:4" x14ac:dyDescent="0.2">
      <c r="A11782" s="43"/>
      <c r="C11782" s="43" t="s">
        <v>11779</v>
      </c>
      <c r="D11782" s="44" t="s">
        <v>40728</v>
      </c>
    </row>
    <row r="11783" spans="1:4" x14ac:dyDescent="0.2">
      <c r="A11783" s="43"/>
      <c r="C11783" s="43" t="s">
        <v>11780</v>
      </c>
      <c r="D11783" s="44" t="s">
        <v>40729</v>
      </c>
    </row>
    <row r="11784" spans="1:4" x14ac:dyDescent="0.2">
      <c r="A11784" s="43"/>
      <c r="C11784" s="43" t="s">
        <v>11781</v>
      </c>
      <c r="D11784" s="44" t="s">
        <v>40730</v>
      </c>
    </row>
    <row r="11785" spans="1:4" x14ac:dyDescent="0.2">
      <c r="A11785" s="43"/>
      <c r="C11785" s="43" t="s">
        <v>11782</v>
      </c>
      <c r="D11785" s="44" t="s">
        <v>40731</v>
      </c>
    </row>
    <row r="11786" spans="1:4" x14ac:dyDescent="0.2">
      <c r="A11786" s="43"/>
      <c r="C11786" s="43" t="s">
        <v>11783</v>
      </c>
      <c r="D11786" s="44" t="s">
        <v>40732</v>
      </c>
    </row>
    <row r="11787" spans="1:4" x14ac:dyDescent="0.2">
      <c r="A11787" s="43"/>
      <c r="C11787" s="43" t="s">
        <v>11784</v>
      </c>
      <c r="D11787" s="44" t="s">
        <v>40733</v>
      </c>
    </row>
    <row r="11788" spans="1:4" x14ac:dyDescent="0.2">
      <c r="A11788" s="43"/>
      <c r="C11788" s="43" t="s">
        <v>11785</v>
      </c>
      <c r="D11788" s="44" t="s">
        <v>40734</v>
      </c>
    </row>
    <row r="11789" spans="1:4" x14ac:dyDescent="0.2">
      <c r="A11789" s="43"/>
      <c r="C11789" s="43" t="s">
        <v>11786</v>
      </c>
      <c r="D11789" s="44" t="s">
        <v>40735</v>
      </c>
    </row>
    <row r="11790" spans="1:4" x14ac:dyDescent="0.2">
      <c r="A11790" s="43"/>
      <c r="C11790" s="43" t="s">
        <v>11787</v>
      </c>
      <c r="D11790" s="44" t="s">
        <v>40736</v>
      </c>
    </row>
    <row r="11791" spans="1:4" ht="24" x14ac:dyDescent="0.2">
      <c r="A11791" s="43" t="s">
        <v>40737</v>
      </c>
      <c r="B11791" s="26" t="s">
        <v>40738</v>
      </c>
      <c r="C11791" s="43" t="s">
        <v>11788</v>
      </c>
      <c r="D11791" s="44" t="s">
        <v>40739</v>
      </c>
    </row>
    <row r="11792" spans="1:4" x14ac:dyDescent="0.2">
      <c r="A11792" s="43"/>
      <c r="C11792" s="43" t="s">
        <v>11789</v>
      </c>
      <c r="D11792" s="44" t="s">
        <v>40740</v>
      </c>
    </row>
    <row r="11793" spans="1:4" x14ac:dyDescent="0.2">
      <c r="A11793" s="43"/>
      <c r="C11793" s="43" t="s">
        <v>11790</v>
      </c>
      <c r="D11793" s="44" t="s">
        <v>40741</v>
      </c>
    </row>
    <row r="11794" spans="1:4" x14ac:dyDescent="0.2">
      <c r="A11794" s="43"/>
      <c r="C11794" s="43" t="s">
        <v>11791</v>
      </c>
      <c r="D11794" s="44" t="s">
        <v>40742</v>
      </c>
    </row>
    <row r="11795" spans="1:4" x14ac:dyDescent="0.2">
      <c r="A11795" s="43"/>
      <c r="C11795" s="43" t="s">
        <v>11792</v>
      </c>
      <c r="D11795" s="44" t="s">
        <v>40743</v>
      </c>
    </row>
    <row r="11796" spans="1:4" x14ac:dyDescent="0.2">
      <c r="A11796" s="43" t="s">
        <v>40744</v>
      </c>
      <c r="B11796" s="26" t="s">
        <v>40745</v>
      </c>
      <c r="C11796" s="43" t="s">
        <v>40744</v>
      </c>
      <c r="D11796" s="44" t="s">
        <v>40745</v>
      </c>
    </row>
    <row r="11797" spans="1:4" x14ac:dyDescent="0.2">
      <c r="A11797" s="43" t="s">
        <v>40746</v>
      </c>
      <c r="B11797" s="26" t="s">
        <v>40747</v>
      </c>
      <c r="C11797" s="43" t="s">
        <v>40746</v>
      </c>
      <c r="D11797" s="44" t="s">
        <v>40747</v>
      </c>
    </row>
    <row r="11798" spans="1:4" ht="24" x14ac:dyDescent="0.2">
      <c r="A11798" s="43" t="s">
        <v>40748</v>
      </c>
      <c r="B11798" s="26" t="s">
        <v>40749</v>
      </c>
      <c r="C11798" s="43" t="s">
        <v>40748</v>
      </c>
      <c r="D11798" s="44" t="s">
        <v>40749</v>
      </c>
    </row>
    <row r="11799" spans="1:4" ht="24" x14ac:dyDescent="0.2">
      <c r="A11799" s="43" t="s">
        <v>40750</v>
      </c>
      <c r="B11799" s="26" t="s">
        <v>40751</v>
      </c>
      <c r="C11799" s="43" t="s">
        <v>40750</v>
      </c>
      <c r="D11799" s="44" t="s">
        <v>40752</v>
      </c>
    </row>
    <row r="11800" spans="1:4" ht="36" x14ac:dyDescent="0.2">
      <c r="A11800" s="43" t="s">
        <v>40753</v>
      </c>
      <c r="B11800" s="26" t="s">
        <v>40754</v>
      </c>
      <c r="C11800" s="43" t="s">
        <v>11797</v>
      </c>
      <c r="D11800" s="44" t="s">
        <v>40755</v>
      </c>
    </row>
    <row r="11801" spans="1:4" x14ac:dyDescent="0.2">
      <c r="A11801" s="43"/>
      <c r="C11801" s="43" t="s">
        <v>11798</v>
      </c>
      <c r="D11801" s="44" t="s">
        <v>40756</v>
      </c>
    </row>
    <row r="11802" spans="1:4" x14ac:dyDescent="0.2">
      <c r="A11802" s="43"/>
      <c r="C11802" s="43" t="s">
        <v>11799</v>
      </c>
      <c r="D11802" s="44" t="s">
        <v>40757</v>
      </c>
    </row>
    <row r="11803" spans="1:4" x14ac:dyDescent="0.2">
      <c r="A11803" s="43"/>
      <c r="C11803" s="43" t="s">
        <v>11800</v>
      </c>
      <c r="D11803" s="44" t="s">
        <v>40758</v>
      </c>
    </row>
    <row r="11804" spans="1:4" x14ac:dyDescent="0.2">
      <c r="A11804" s="43"/>
      <c r="C11804" s="43" t="s">
        <v>11801</v>
      </c>
      <c r="D11804" s="44" t="s">
        <v>40759</v>
      </c>
    </row>
    <row r="11805" spans="1:4" x14ac:dyDescent="0.2">
      <c r="A11805" s="43"/>
      <c r="C11805" s="43" t="s">
        <v>11802</v>
      </c>
      <c r="D11805" s="44" t="s">
        <v>40760</v>
      </c>
    </row>
    <row r="11806" spans="1:4" x14ac:dyDescent="0.2">
      <c r="A11806" s="43"/>
      <c r="C11806" s="43" t="s">
        <v>11803</v>
      </c>
      <c r="D11806" s="44" t="s">
        <v>40761</v>
      </c>
    </row>
    <row r="11807" spans="1:4" x14ac:dyDescent="0.2">
      <c r="A11807" s="43"/>
      <c r="C11807" s="43" t="s">
        <v>11804</v>
      </c>
      <c r="D11807" s="44" t="s">
        <v>40762</v>
      </c>
    </row>
    <row r="11808" spans="1:4" ht="24" x14ac:dyDescent="0.2">
      <c r="A11808" s="43" t="s">
        <v>40763</v>
      </c>
      <c r="B11808" s="26" t="s">
        <v>40764</v>
      </c>
      <c r="C11808" s="43" t="s">
        <v>11805</v>
      </c>
      <c r="D11808" s="44" t="s">
        <v>40765</v>
      </c>
    </row>
    <row r="11809" spans="1:4" x14ac:dyDescent="0.2">
      <c r="A11809" s="43"/>
      <c r="C11809" s="43" t="s">
        <v>11806</v>
      </c>
      <c r="D11809" s="44" t="s">
        <v>40766</v>
      </c>
    </row>
    <row r="11810" spans="1:4" x14ac:dyDescent="0.2">
      <c r="A11810" s="43"/>
      <c r="C11810" s="43" t="s">
        <v>11807</v>
      </c>
      <c r="D11810" s="44" t="s">
        <v>40767</v>
      </c>
    </row>
    <row r="11811" spans="1:4" x14ac:dyDescent="0.2">
      <c r="A11811" s="43"/>
      <c r="C11811" s="43" t="s">
        <v>11808</v>
      </c>
      <c r="D11811" s="44" t="s">
        <v>40768</v>
      </c>
    </row>
    <row r="11812" spans="1:4" x14ac:dyDescent="0.2">
      <c r="A11812" s="43"/>
      <c r="C11812" s="43" t="s">
        <v>11809</v>
      </c>
      <c r="D11812" s="44" t="s">
        <v>40769</v>
      </c>
    </row>
    <row r="11813" spans="1:4" x14ac:dyDescent="0.2">
      <c r="A11813" s="43"/>
      <c r="C11813" s="43" t="s">
        <v>11810</v>
      </c>
      <c r="D11813" s="44" t="s">
        <v>40770</v>
      </c>
    </row>
    <row r="11814" spans="1:4" x14ac:dyDescent="0.2">
      <c r="A11814" s="43"/>
      <c r="C11814" s="43" t="s">
        <v>11811</v>
      </c>
      <c r="D11814" s="44" t="s">
        <v>40771</v>
      </c>
    </row>
    <row r="11815" spans="1:4" x14ac:dyDescent="0.2">
      <c r="A11815" s="43"/>
      <c r="C11815" s="43" t="s">
        <v>11812</v>
      </c>
      <c r="D11815" s="44" t="s">
        <v>40772</v>
      </c>
    </row>
    <row r="11816" spans="1:4" x14ac:dyDescent="0.2">
      <c r="A11816" s="43"/>
      <c r="C11816" s="43" t="s">
        <v>11813</v>
      </c>
      <c r="D11816" s="44" t="s">
        <v>40773</v>
      </c>
    </row>
    <row r="11817" spans="1:4" x14ac:dyDescent="0.2">
      <c r="A11817" s="43"/>
      <c r="C11817" s="43" t="s">
        <v>11814</v>
      </c>
      <c r="D11817" s="44" t="s">
        <v>40774</v>
      </c>
    </row>
    <row r="11818" spans="1:4" ht="24" x14ac:dyDescent="0.2">
      <c r="A11818" s="43" t="s">
        <v>40775</v>
      </c>
      <c r="B11818" s="26" t="s">
        <v>40776</v>
      </c>
      <c r="C11818" s="43" t="s">
        <v>11815</v>
      </c>
      <c r="D11818" s="44" t="s">
        <v>40777</v>
      </c>
    </row>
    <row r="11819" spans="1:4" x14ac:dyDescent="0.2">
      <c r="A11819" s="43"/>
      <c r="C11819" s="43" t="s">
        <v>11816</v>
      </c>
      <c r="D11819" s="44" t="s">
        <v>40778</v>
      </c>
    </row>
    <row r="11820" spans="1:4" x14ac:dyDescent="0.2">
      <c r="A11820" s="43"/>
      <c r="C11820" s="43" t="s">
        <v>11817</v>
      </c>
      <c r="D11820" s="44" t="s">
        <v>40779</v>
      </c>
    </row>
    <row r="11821" spans="1:4" x14ac:dyDescent="0.2">
      <c r="A11821" s="43"/>
      <c r="C11821" s="43" t="s">
        <v>11818</v>
      </c>
      <c r="D11821" s="44" t="s">
        <v>40780</v>
      </c>
    </row>
    <row r="11822" spans="1:4" x14ac:dyDescent="0.2">
      <c r="A11822" s="43"/>
      <c r="C11822" s="43" t="s">
        <v>11819</v>
      </c>
      <c r="D11822" s="44" t="s">
        <v>40781</v>
      </c>
    </row>
    <row r="11823" spans="1:4" x14ac:dyDescent="0.2">
      <c r="A11823" s="43"/>
      <c r="C11823" s="43" t="s">
        <v>11820</v>
      </c>
      <c r="D11823" s="44" t="s">
        <v>40782</v>
      </c>
    </row>
    <row r="11824" spans="1:4" x14ac:dyDescent="0.2">
      <c r="A11824" s="43"/>
      <c r="C11824" s="43" t="s">
        <v>11821</v>
      </c>
      <c r="D11824" s="44" t="s">
        <v>40783</v>
      </c>
    </row>
    <row r="11825" spans="1:4" x14ac:dyDescent="0.2">
      <c r="A11825" s="43"/>
      <c r="C11825" s="43" t="s">
        <v>11822</v>
      </c>
      <c r="D11825" s="44" t="s">
        <v>40784</v>
      </c>
    </row>
    <row r="11826" spans="1:4" x14ac:dyDescent="0.2">
      <c r="A11826" s="43"/>
      <c r="C11826" s="43" t="s">
        <v>11823</v>
      </c>
      <c r="D11826" s="44" t="s">
        <v>40785</v>
      </c>
    </row>
    <row r="11827" spans="1:4" x14ac:dyDescent="0.2">
      <c r="A11827" s="43"/>
      <c r="C11827" s="43" t="s">
        <v>11824</v>
      </c>
      <c r="D11827" s="44" t="s">
        <v>40786</v>
      </c>
    </row>
    <row r="11828" spans="1:4" ht="24" x14ac:dyDescent="0.2">
      <c r="A11828" s="43" t="s">
        <v>40787</v>
      </c>
      <c r="B11828" s="26" t="s">
        <v>40788</v>
      </c>
      <c r="C11828" s="43" t="s">
        <v>11825</v>
      </c>
      <c r="D11828" s="44" t="s">
        <v>40789</v>
      </c>
    </row>
    <row r="11829" spans="1:4" x14ac:dyDescent="0.2">
      <c r="A11829" s="43"/>
      <c r="C11829" s="43" t="s">
        <v>11826</v>
      </c>
      <c r="D11829" s="44" t="s">
        <v>40790</v>
      </c>
    </row>
    <row r="11830" spans="1:4" x14ac:dyDescent="0.2">
      <c r="A11830" s="43"/>
      <c r="C11830" s="43" t="s">
        <v>11827</v>
      </c>
      <c r="D11830" s="44" t="s">
        <v>40791</v>
      </c>
    </row>
    <row r="11831" spans="1:4" x14ac:dyDescent="0.2">
      <c r="A11831" s="43"/>
      <c r="C11831" s="43" t="s">
        <v>11828</v>
      </c>
      <c r="D11831" s="44" t="s">
        <v>40792</v>
      </c>
    </row>
    <row r="11832" spans="1:4" x14ac:dyDescent="0.2">
      <c r="A11832" s="43"/>
      <c r="C11832" s="43" t="s">
        <v>11829</v>
      </c>
      <c r="D11832" s="44" t="s">
        <v>40793</v>
      </c>
    </row>
    <row r="11833" spans="1:4" x14ac:dyDescent="0.2">
      <c r="A11833" s="43"/>
      <c r="C11833" s="43" t="s">
        <v>11830</v>
      </c>
      <c r="D11833" s="44" t="s">
        <v>40794</v>
      </c>
    </row>
    <row r="11834" spans="1:4" x14ac:dyDescent="0.2">
      <c r="A11834" s="43"/>
      <c r="C11834" s="43" t="s">
        <v>11831</v>
      </c>
      <c r="D11834" s="44" t="s">
        <v>40795</v>
      </c>
    </row>
    <row r="11835" spans="1:4" x14ac:dyDescent="0.2">
      <c r="A11835" s="43"/>
      <c r="C11835" s="43" t="s">
        <v>11832</v>
      </c>
      <c r="D11835" s="44" t="s">
        <v>40796</v>
      </c>
    </row>
    <row r="11836" spans="1:4" x14ac:dyDescent="0.2">
      <c r="A11836" s="43"/>
      <c r="C11836" s="43" t="s">
        <v>11833</v>
      </c>
      <c r="D11836" s="44" t="s">
        <v>40797</v>
      </c>
    </row>
    <row r="11837" spans="1:4" x14ac:dyDescent="0.2">
      <c r="A11837" s="43" t="s">
        <v>40798</v>
      </c>
      <c r="B11837" s="26" t="s">
        <v>40799</v>
      </c>
      <c r="C11837" s="43" t="s">
        <v>11834</v>
      </c>
      <c r="D11837" s="44" t="s">
        <v>40800</v>
      </c>
    </row>
    <row r="11838" spans="1:4" x14ac:dyDescent="0.2">
      <c r="A11838" s="43"/>
      <c r="C11838" s="43" t="s">
        <v>11835</v>
      </c>
      <c r="D11838" s="44" t="s">
        <v>40801</v>
      </c>
    </row>
    <row r="11839" spans="1:4" x14ac:dyDescent="0.2">
      <c r="A11839" s="43"/>
      <c r="C11839" s="43" t="s">
        <v>11836</v>
      </c>
      <c r="D11839" s="44" t="s">
        <v>40802</v>
      </c>
    </row>
    <row r="11840" spans="1:4" x14ac:dyDescent="0.2">
      <c r="A11840" s="43"/>
      <c r="C11840" s="43" t="s">
        <v>11837</v>
      </c>
      <c r="D11840" s="44" t="s">
        <v>40803</v>
      </c>
    </row>
    <row r="11841" spans="1:4" x14ac:dyDescent="0.2">
      <c r="A11841" s="43"/>
      <c r="C11841" s="43" t="s">
        <v>11838</v>
      </c>
      <c r="D11841" s="44" t="s">
        <v>40804</v>
      </c>
    </row>
    <row r="11842" spans="1:4" x14ac:dyDescent="0.2">
      <c r="A11842" s="43"/>
      <c r="C11842" s="43" t="s">
        <v>11839</v>
      </c>
      <c r="D11842" s="44" t="s">
        <v>40805</v>
      </c>
    </row>
    <row r="11843" spans="1:4" x14ac:dyDescent="0.2">
      <c r="A11843" s="43"/>
      <c r="C11843" s="43" t="s">
        <v>11840</v>
      </c>
      <c r="D11843" s="44" t="s">
        <v>40806</v>
      </c>
    </row>
    <row r="11844" spans="1:4" x14ac:dyDescent="0.2">
      <c r="A11844" s="43"/>
      <c r="C11844" s="43" t="s">
        <v>11841</v>
      </c>
      <c r="D11844" s="44" t="s">
        <v>40807</v>
      </c>
    </row>
    <row r="11845" spans="1:4" x14ac:dyDescent="0.2">
      <c r="A11845" s="43"/>
      <c r="C11845" s="43" t="s">
        <v>11842</v>
      </c>
      <c r="D11845" s="44" t="s">
        <v>40808</v>
      </c>
    </row>
    <row r="11846" spans="1:4" ht="24" x14ac:dyDescent="0.2">
      <c r="A11846" s="43" t="s">
        <v>40809</v>
      </c>
      <c r="B11846" s="26" t="s">
        <v>40810</v>
      </c>
      <c r="C11846" s="43" t="s">
        <v>11843</v>
      </c>
      <c r="D11846" s="44" t="s">
        <v>40811</v>
      </c>
    </row>
    <row r="11847" spans="1:4" x14ac:dyDescent="0.2">
      <c r="A11847" s="43"/>
      <c r="C11847" s="43" t="s">
        <v>11844</v>
      </c>
      <c r="D11847" s="44" t="s">
        <v>40812</v>
      </c>
    </row>
    <row r="11848" spans="1:4" x14ac:dyDescent="0.2">
      <c r="A11848" s="43"/>
      <c r="C11848" s="43" t="s">
        <v>11845</v>
      </c>
      <c r="D11848" s="44" t="s">
        <v>40813</v>
      </c>
    </row>
    <row r="11849" spans="1:4" x14ac:dyDescent="0.2">
      <c r="A11849" s="43"/>
      <c r="C11849" s="43" t="s">
        <v>11846</v>
      </c>
      <c r="D11849" s="44" t="s">
        <v>40814</v>
      </c>
    </row>
    <row r="11850" spans="1:4" x14ac:dyDescent="0.2">
      <c r="A11850" s="43"/>
      <c r="C11850" s="43" t="s">
        <v>11847</v>
      </c>
      <c r="D11850" s="44" t="s">
        <v>40815</v>
      </c>
    </row>
    <row r="11851" spans="1:4" x14ac:dyDescent="0.2">
      <c r="A11851" s="43"/>
      <c r="C11851" s="43" t="s">
        <v>11848</v>
      </c>
      <c r="D11851" s="44" t="s">
        <v>40816</v>
      </c>
    </row>
    <row r="11852" spans="1:4" ht="24" x14ac:dyDescent="0.2">
      <c r="A11852" s="43" t="s">
        <v>40817</v>
      </c>
      <c r="B11852" s="26" t="s">
        <v>40818</v>
      </c>
      <c r="C11852" s="43" t="s">
        <v>11849</v>
      </c>
      <c r="D11852" s="44" t="s">
        <v>40819</v>
      </c>
    </row>
    <row r="11853" spans="1:4" x14ac:dyDescent="0.2">
      <c r="A11853" s="43"/>
      <c r="C11853" s="43" t="s">
        <v>11850</v>
      </c>
      <c r="D11853" s="44" t="s">
        <v>40820</v>
      </c>
    </row>
    <row r="11854" spans="1:4" x14ac:dyDescent="0.2">
      <c r="A11854" s="43"/>
      <c r="C11854" s="43" t="s">
        <v>11851</v>
      </c>
      <c r="D11854" s="44" t="s">
        <v>40821</v>
      </c>
    </row>
    <row r="11855" spans="1:4" x14ac:dyDescent="0.2">
      <c r="A11855" s="43"/>
      <c r="C11855" s="43" t="s">
        <v>11852</v>
      </c>
      <c r="D11855" s="44" t="s">
        <v>40822</v>
      </c>
    </row>
    <row r="11856" spans="1:4" x14ac:dyDescent="0.2">
      <c r="A11856" s="43"/>
      <c r="C11856" s="43" t="s">
        <v>11853</v>
      </c>
      <c r="D11856" s="44" t="s">
        <v>40823</v>
      </c>
    </row>
    <row r="11857" spans="1:4" x14ac:dyDescent="0.2">
      <c r="A11857" s="43"/>
      <c r="C11857" s="43" t="s">
        <v>11854</v>
      </c>
      <c r="D11857" s="44" t="s">
        <v>40824</v>
      </c>
    </row>
    <row r="11858" spans="1:4" x14ac:dyDescent="0.2">
      <c r="A11858" s="43"/>
      <c r="C11858" s="43" t="s">
        <v>11855</v>
      </c>
      <c r="D11858" s="44" t="s">
        <v>40825</v>
      </c>
    </row>
    <row r="11859" spans="1:4" x14ac:dyDescent="0.2">
      <c r="A11859" s="43"/>
      <c r="C11859" s="43" t="s">
        <v>11856</v>
      </c>
      <c r="D11859" s="44" t="s">
        <v>40826</v>
      </c>
    </row>
    <row r="11860" spans="1:4" ht="24" x14ac:dyDescent="0.2">
      <c r="A11860" s="43" t="s">
        <v>40827</v>
      </c>
      <c r="B11860" s="26" t="s">
        <v>40828</v>
      </c>
      <c r="C11860" s="43" t="s">
        <v>11857</v>
      </c>
      <c r="D11860" s="44" t="s">
        <v>40829</v>
      </c>
    </row>
    <row r="11861" spans="1:4" x14ac:dyDescent="0.2">
      <c r="A11861" s="43"/>
      <c r="C11861" s="43" t="s">
        <v>11858</v>
      </c>
      <c r="D11861" s="44" t="s">
        <v>40830</v>
      </c>
    </row>
    <row r="11862" spans="1:4" x14ac:dyDescent="0.2">
      <c r="A11862" s="43"/>
      <c r="C11862" s="43" t="s">
        <v>11859</v>
      </c>
      <c r="D11862" s="44" t="s">
        <v>40831</v>
      </c>
    </row>
    <row r="11863" spans="1:4" x14ac:dyDescent="0.2">
      <c r="A11863" s="43"/>
      <c r="C11863" s="43" t="s">
        <v>11860</v>
      </c>
      <c r="D11863" s="44" t="s">
        <v>40832</v>
      </c>
    </row>
    <row r="11864" spans="1:4" x14ac:dyDescent="0.2">
      <c r="A11864" s="43"/>
      <c r="C11864" s="43" t="s">
        <v>11861</v>
      </c>
      <c r="D11864" s="44" t="s">
        <v>40833</v>
      </c>
    </row>
    <row r="11865" spans="1:4" ht="24" x14ac:dyDescent="0.2">
      <c r="A11865" s="43" t="s">
        <v>40834</v>
      </c>
      <c r="B11865" s="26" t="s">
        <v>40835</v>
      </c>
      <c r="C11865" s="43" t="s">
        <v>11862</v>
      </c>
      <c r="D11865" s="44" t="s">
        <v>40836</v>
      </c>
    </row>
    <row r="11866" spans="1:4" x14ac:dyDescent="0.2">
      <c r="A11866" s="43"/>
      <c r="C11866" s="43" t="s">
        <v>11863</v>
      </c>
      <c r="D11866" s="44" t="s">
        <v>40837</v>
      </c>
    </row>
    <row r="11867" spans="1:4" x14ac:dyDescent="0.2">
      <c r="A11867" s="43"/>
      <c r="C11867" s="43" t="s">
        <v>11864</v>
      </c>
      <c r="D11867" s="44" t="s">
        <v>40838</v>
      </c>
    </row>
    <row r="11868" spans="1:4" x14ac:dyDescent="0.2">
      <c r="A11868" s="43"/>
      <c r="C11868" s="43" t="s">
        <v>11865</v>
      </c>
      <c r="D11868" s="44" t="s">
        <v>40839</v>
      </c>
    </row>
    <row r="11869" spans="1:4" x14ac:dyDescent="0.2">
      <c r="A11869" s="43"/>
      <c r="C11869" s="43" t="s">
        <v>11866</v>
      </c>
      <c r="D11869" s="44" t="s">
        <v>40840</v>
      </c>
    </row>
    <row r="11870" spans="1:4" x14ac:dyDescent="0.2">
      <c r="A11870" s="43"/>
      <c r="C11870" s="43" t="s">
        <v>11867</v>
      </c>
      <c r="D11870" s="44" t="s">
        <v>40841</v>
      </c>
    </row>
    <row r="11871" spans="1:4" x14ac:dyDescent="0.2">
      <c r="A11871" s="43"/>
      <c r="C11871" s="43" t="s">
        <v>11868</v>
      </c>
      <c r="D11871" s="44" t="s">
        <v>40842</v>
      </c>
    </row>
    <row r="11872" spans="1:4" x14ac:dyDescent="0.2">
      <c r="A11872" s="43"/>
      <c r="C11872" s="43" t="s">
        <v>11869</v>
      </c>
      <c r="D11872" s="44" t="s">
        <v>40843</v>
      </c>
    </row>
    <row r="11873" spans="1:4" x14ac:dyDescent="0.2">
      <c r="A11873" s="43"/>
      <c r="C11873" s="43" t="s">
        <v>11870</v>
      </c>
      <c r="D11873" s="44" t="s">
        <v>40844</v>
      </c>
    </row>
    <row r="11874" spans="1:4" ht="24" x14ac:dyDescent="0.2">
      <c r="A11874" s="43" t="s">
        <v>40845</v>
      </c>
      <c r="B11874" s="26" t="s">
        <v>40846</v>
      </c>
      <c r="C11874" s="43" t="s">
        <v>11871</v>
      </c>
      <c r="D11874" s="44" t="s">
        <v>40847</v>
      </c>
    </row>
    <row r="11875" spans="1:4" x14ac:dyDescent="0.2">
      <c r="A11875" s="43"/>
      <c r="C11875" s="43" t="s">
        <v>11872</v>
      </c>
      <c r="D11875" s="44" t="s">
        <v>40848</v>
      </c>
    </row>
    <row r="11876" spans="1:4" x14ac:dyDescent="0.2">
      <c r="A11876" s="43"/>
      <c r="C11876" s="43" t="s">
        <v>11873</v>
      </c>
      <c r="D11876" s="44" t="s">
        <v>40849</v>
      </c>
    </row>
    <row r="11877" spans="1:4" x14ac:dyDescent="0.2">
      <c r="A11877" s="43"/>
      <c r="C11877" s="43" t="s">
        <v>11874</v>
      </c>
      <c r="D11877" s="44" t="s">
        <v>40850</v>
      </c>
    </row>
    <row r="11878" spans="1:4" x14ac:dyDescent="0.2">
      <c r="A11878" s="43"/>
      <c r="C11878" s="43" t="s">
        <v>11875</v>
      </c>
      <c r="D11878" s="44" t="s">
        <v>40851</v>
      </c>
    </row>
    <row r="11879" spans="1:4" x14ac:dyDescent="0.2">
      <c r="A11879" s="43"/>
      <c r="C11879" s="43" t="s">
        <v>11876</v>
      </c>
      <c r="D11879" s="44" t="s">
        <v>40852</v>
      </c>
    </row>
    <row r="11880" spans="1:4" x14ac:dyDescent="0.2">
      <c r="A11880" s="43"/>
      <c r="C11880" s="43" t="s">
        <v>11877</v>
      </c>
      <c r="D11880" s="44" t="s">
        <v>40853</v>
      </c>
    </row>
    <row r="11881" spans="1:4" x14ac:dyDescent="0.2">
      <c r="A11881" s="43"/>
      <c r="C11881" s="43" t="s">
        <v>11878</v>
      </c>
      <c r="D11881" s="44" t="s">
        <v>40854</v>
      </c>
    </row>
    <row r="11882" spans="1:4" x14ac:dyDescent="0.2">
      <c r="A11882" s="43"/>
      <c r="C11882" s="43" t="s">
        <v>11879</v>
      </c>
      <c r="D11882" s="44" t="s">
        <v>40855</v>
      </c>
    </row>
    <row r="11883" spans="1:4" ht="24" x14ac:dyDescent="0.2">
      <c r="A11883" s="43" t="s">
        <v>40856</v>
      </c>
      <c r="B11883" s="26" t="s">
        <v>40857</v>
      </c>
      <c r="C11883" s="43" t="s">
        <v>11880</v>
      </c>
      <c r="D11883" s="44" t="s">
        <v>40858</v>
      </c>
    </row>
    <row r="11884" spans="1:4" x14ac:dyDescent="0.2">
      <c r="A11884" s="43"/>
      <c r="C11884" s="43" t="s">
        <v>11881</v>
      </c>
      <c r="D11884" s="44" t="s">
        <v>40859</v>
      </c>
    </row>
    <row r="11885" spans="1:4" x14ac:dyDescent="0.2">
      <c r="A11885" s="43"/>
      <c r="C11885" s="43" t="s">
        <v>11882</v>
      </c>
      <c r="D11885" s="44" t="s">
        <v>40860</v>
      </c>
    </row>
    <row r="11886" spans="1:4" x14ac:dyDescent="0.2">
      <c r="A11886" s="43"/>
      <c r="C11886" s="43" t="s">
        <v>11883</v>
      </c>
      <c r="D11886" s="44" t="s">
        <v>40861</v>
      </c>
    </row>
    <row r="11887" spans="1:4" x14ac:dyDescent="0.2">
      <c r="A11887" s="43"/>
      <c r="C11887" s="43" t="s">
        <v>11884</v>
      </c>
      <c r="D11887" s="44" t="s">
        <v>40862</v>
      </c>
    </row>
    <row r="11888" spans="1:4" x14ac:dyDescent="0.2">
      <c r="A11888" s="43"/>
      <c r="C11888" s="43" t="s">
        <v>11885</v>
      </c>
      <c r="D11888" s="44" t="s">
        <v>40863</v>
      </c>
    </row>
    <row r="11889" spans="1:4" x14ac:dyDescent="0.2">
      <c r="A11889" s="43"/>
      <c r="C11889" s="43" t="s">
        <v>11886</v>
      </c>
      <c r="D11889" s="44" t="s">
        <v>40864</v>
      </c>
    </row>
    <row r="11890" spans="1:4" x14ac:dyDescent="0.2">
      <c r="A11890" s="43"/>
      <c r="C11890" s="43" t="s">
        <v>11887</v>
      </c>
      <c r="D11890" s="44" t="s">
        <v>40865</v>
      </c>
    </row>
    <row r="11891" spans="1:4" x14ac:dyDescent="0.2">
      <c r="A11891" s="43"/>
      <c r="C11891" s="43" t="s">
        <v>11888</v>
      </c>
      <c r="D11891" s="44" t="s">
        <v>40866</v>
      </c>
    </row>
    <row r="11892" spans="1:4" x14ac:dyDescent="0.2">
      <c r="A11892" s="43"/>
      <c r="C11892" s="43" t="s">
        <v>11889</v>
      </c>
      <c r="D11892" s="44" t="s">
        <v>40867</v>
      </c>
    </row>
    <row r="11893" spans="1:4" ht="24" x14ac:dyDescent="0.2">
      <c r="A11893" s="43" t="s">
        <v>40868</v>
      </c>
      <c r="B11893" s="26" t="s">
        <v>40869</v>
      </c>
      <c r="C11893" s="43" t="s">
        <v>11890</v>
      </c>
      <c r="D11893" s="44" t="s">
        <v>40870</v>
      </c>
    </row>
    <row r="11894" spans="1:4" x14ac:dyDescent="0.2">
      <c r="A11894" s="43"/>
      <c r="C11894" s="43" t="s">
        <v>11891</v>
      </c>
      <c r="D11894" s="44" t="s">
        <v>40871</v>
      </c>
    </row>
    <row r="11895" spans="1:4" x14ac:dyDescent="0.2">
      <c r="A11895" s="43"/>
      <c r="C11895" s="43" t="s">
        <v>11892</v>
      </c>
      <c r="D11895" s="44" t="s">
        <v>40872</v>
      </c>
    </row>
    <row r="11896" spans="1:4" x14ac:dyDescent="0.2">
      <c r="A11896" s="43"/>
      <c r="C11896" s="43" t="s">
        <v>11893</v>
      </c>
      <c r="D11896" s="44" t="s">
        <v>40873</v>
      </c>
    </row>
    <row r="11897" spans="1:4" x14ac:dyDescent="0.2">
      <c r="A11897" s="43"/>
      <c r="C11897" s="43" t="s">
        <v>11894</v>
      </c>
      <c r="D11897" s="44" t="s">
        <v>40874</v>
      </c>
    </row>
    <row r="11898" spans="1:4" x14ac:dyDescent="0.2">
      <c r="A11898" s="43"/>
      <c r="C11898" s="43" t="s">
        <v>11895</v>
      </c>
      <c r="D11898" s="44" t="s">
        <v>40875</v>
      </c>
    </row>
    <row r="11899" spans="1:4" x14ac:dyDescent="0.2">
      <c r="A11899" s="43"/>
      <c r="C11899" s="43" t="s">
        <v>11896</v>
      </c>
      <c r="D11899" s="44" t="s">
        <v>40876</v>
      </c>
    </row>
    <row r="11900" spans="1:4" x14ac:dyDescent="0.2">
      <c r="A11900" s="43"/>
      <c r="C11900" s="43" t="s">
        <v>11897</v>
      </c>
      <c r="D11900" s="44" t="s">
        <v>40877</v>
      </c>
    </row>
    <row r="11901" spans="1:4" x14ac:dyDescent="0.2">
      <c r="A11901" s="43"/>
      <c r="C11901" s="43" t="s">
        <v>11898</v>
      </c>
      <c r="D11901" s="44" t="s">
        <v>40878</v>
      </c>
    </row>
    <row r="11902" spans="1:4" x14ac:dyDescent="0.2">
      <c r="A11902" s="43"/>
      <c r="C11902" s="43" t="s">
        <v>11899</v>
      </c>
      <c r="D11902" s="44" t="s">
        <v>40879</v>
      </c>
    </row>
    <row r="11903" spans="1:4" ht="24" x14ac:dyDescent="0.2">
      <c r="A11903" s="43" t="s">
        <v>40880</v>
      </c>
      <c r="B11903" s="26" t="s">
        <v>40881</v>
      </c>
      <c r="C11903" s="43" t="s">
        <v>40880</v>
      </c>
      <c r="D11903" s="44" t="s">
        <v>40882</v>
      </c>
    </row>
    <row r="11904" spans="1:4" x14ac:dyDescent="0.2">
      <c r="A11904" s="43" t="s">
        <v>40883</v>
      </c>
      <c r="B11904" s="26" t="s">
        <v>40884</v>
      </c>
      <c r="C11904" s="43" t="s">
        <v>11901</v>
      </c>
      <c r="D11904" s="44" t="s">
        <v>40885</v>
      </c>
    </row>
    <row r="11905" spans="1:4" x14ac:dyDescent="0.2">
      <c r="A11905" s="43"/>
      <c r="C11905" s="43" t="s">
        <v>11902</v>
      </c>
      <c r="D11905" s="44" t="s">
        <v>40886</v>
      </c>
    </row>
    <row r="11906" spans="1:4" x14ac:dyDescent="0.2">
      <c r="A11906" s="43"/>
      <c r="C11906" s="43" t="s">
        <v>11903</v>
      </c>
      <c r="D11906" s="44" t="s">
        <v>40887</v>
      </c>
    </row>
    <row r="11907" spans="1:4" x14ac:dyDescent="0.2">
      <c r="A11907" s="43"/>
      <c r="C11907" s="43" t="s">
        <v>11904</v>
      </c>
      <c r="D11907" s="44" t="s">
        <v>40888</v>
      </c>
    </row>
    <row r="11908" spans="1:4" x14ac:dyDescent="0.2">
      <c r="A11908" s="43"/>
      <c r="C11908" s="43" t="s">
        <v>11905</v>
      </c>
      <c r="D11908" s="44" t="s">
        <v>40889</v>
      </c>
    </row>
    <row r="11909" spans="1:4" x14ac:dyDescent="0.2">
      <c r="A11909" s="43"/>
      <c r="C11909" s="43" t="s">
        <v>11906</v>
      </c>
      <c r="D11909" s="44" t="s">
        <v>40890</v>
      </c>
    </row>
    <row r="11910" spans="1:4" x14ac:dyDescent="0.2">
      <c r="A11910" s="43"/>
      <c r="C11910" s="43" t="s">
        <v>11907</v>
      </c>
      <c r="D11910" s="44" t="s">
        <v>40891</v>
      </c>
    </row>
    <row r="11911" spans="1:4" x14ac:dyDescent="0.2">
      <c r="A11911" s="43"/>
      <c r="C11911" s="43" t="s">
        <v>11908</v>
      </c>
      <c r="D11911" s="44" t="s">
        <v>40892</v>
      </c>
    </row>
    <row r="11912" spans="1:4" x14ac:dyDescent="0.2">
      <c r="A11912" s="43"/>
      <c r="C11912" s="43" t="s">
        <v>11909</v>
      </c>
      <c r="D11912" s="44" t="s">
        <v>40893</v>
      </c>
    </row>
    <row r="11913" spans="1:4" ht="24" x14ac:dyDescent="0.2">
      <c r="A11913" s="43" t="s">
        <v>40894</v>
      </c>
      <c r="B11913" s="26" t="s">
        <v>40895</v>
      </c>
      <c r="C11913" s="43" t="s">
        <v>11910</v>
      </c>
      <c r="D11913" s="44" t="s">
        <v>40896</v>
      </c>
    </row>
    <row r="11914" spans="1:4" x14ac:dyDescent="0.2">
      <c r="A11914" s="43"/>
      <c r="C11914" s="43" t="s">
        <v>11911</v>
      </c>
      <c r="D11914" s="44" t="s">
        <v>40897</v>
      </c>
    </row>
    <row r="11915" spans="1:4" x14ac:dyDescent="0.2">
      <c r="A11915" s="43"/>
      <c r="C11915" s="43" t="s">
        <v>11912</v>
      </c>
      <c r="D11915" s="44" t="s">
        <v>40898</v>
      </c>
    </row>
    <row r="11916" spans="1:4" x14ac:dyDescent="0.2">
      <c r="A11916" s="43"/>
      <c r="C11916" s="43" t="s">
        <v>11913</v>
      </c>
      <c r="D11916" s="44" t="s">
        <v>40899</v>
      </c>
    </row>
    <row r="11917" spans="1:4" x14ac:dyDescent="0.2">
      <c r="A11917" s="43"/>
      <c r="C11917" s="43" t="s">
        <v>11914</v>
      </c>
      <c r="D11917" s="44" t="s">
        <v>40900</v>
      </c>
    </row>
    <row r="11918" spans="1:4" x14ac:dyDescent="0.2">
      <c r="A11918" s="43"/>
      <c r="C11918" s="43" t="s">
        <v>11915</v>
      </c>
      <c r="D11918" s="44" t="s">
        <v>40901</v>
      </c>
    </row>
    <row r="11919" spans="1:4" x14ac:dyDescent="0.2">
      <c r="A11919" s="43"/>
      <c r="C11919" s="43" t="s">
        <v>11916</v>
      </c>
      <c r="D11919" s="44" t="s">
        <v>40902</v>
      </c>
    </row>
    <row r="11920" spans="1:4" x14ac:dyDescent="0.2">
      <c r="A11920" s="43"/>
      <c r="C11920" s="43" t="s">
        <v>11917</v>
      </c>
      <c r="D11920" s="44" t="s">
        <v>40903</v>
      </c>
    </row>
    <row r="11921" spans="1:4" x14ac:dyDescent="0.2">
      <c r="A11921" s="43"/>
      <c r="C11921" s="43" t="s">
        <v>11918</v>
      </c>
      <c r="D11921" s="44" t="s">
        <v>40904</v>
      </c>
    </row>
    <row r="11922" spans="1:4" ht="24" x14ac:dyDescent="0.2">
      <c r="A11922" s="43" t="s">
        <v>40905</v>
      </c>
      <c r="B11922" s="26" t="s">
        <v>40906</v>
      </c>
      <c r="C11922" s="43" t="s">
        <v>11919</v>
      </c>
      <c r="D11922" s="44" t="s">
        <v>40907</v>
      </c>
    </row>
    <row r="11923" spans="1:4" x14ac:dyDescent="0.2">
      <c r="A11923" s="43"/>
      <c r="C11923" s="43" t="s">
        <v>11920</v>
      </c>
      <c r="D11923" s="44" t="s">
        <v>40908</v>
      </c>
    </row>
    <row r="11924" spans="1:4" x14ac:dyDescent="0.2">
      <c r="A11924" s="43"/>
      <c r="C11924" s="43" t="s">
        <v>11921</v>
      </c>
      <c r="D11924" s="44" t="s">
        <v>40909</v>
      </c>
    </row>
    <row r="11925" spans="1:4" x14ac:dyDescent="0.2">
      <c r="A11925" s="43"/>
      <c r="C11925" s="43" t="s">
        <v>11922</v>
      </c>
      <c r="D11925" s="44" t="s">
        <v>40910</v>
      </c>
    </row>
    <row r="11926" spans="1:4" x14ac:dyDescent="0.2">
      <c r="A11926" s="43"/>
      <c r="C11926" s="43" t="s">
        <v>11923</v>
      </c>
      <c r="D11926" s="44" t="s">
        <v>40911</v>
      </c>
    </row>
    <row r="11927" spans="1:4" x14ac:dyDescent="0.2">
      <c r="A11927" s="43"/>
      <c r="C11927" s="43" t="s">
        <v>11924</v>
      </c>
      <c r="D11927" s="44" t="s">
        <v>40912</v>
      </c>
    </row>
    <row r="11928" spans="1:4" x14ac:dyDescent="0.2">
      <c r="A11928" s="43"/>
      <c r="C11928" s="43" t="s">
        <v>11925</v>
      </c>
      <c r="D11928" s="44" t="s">
        <v>40913</v>
      </c>
    </row>
    <row r="11929" spans="1:4" ht="24" x14ac:dyDescent="0.2">
      <c r="A11929" s="43" t="s">
        <v>40914</v>
      </c>
      <c r="B11929" s="26" t="s">
        <v>40915</v>
      </c>
      <c r="C11929" s="43" t="s">
        <v>11926</v>
      </c>
      <c r="D11929" s="44" t="s">
        <v>40916</v>
      </c>
    </row>
    <row r="11930" spans="1:4" x14ac:dyDescent="0.2">
      <c r="A11930" s="43"/>
      <c r="C11930" s="43" t="s">
        <v>11927</v>
      </c>
      <c r="D11930" s="44" t="s">
        <v>40917</v>
      </c>
    </row>
    <row r="11931" spans="1:4" x14ac:dyDescent="0.2">
      <c r="A11931" s="43"/>
      <c r="C11931" s="43" t="s">
        <v>11928</v>
      </c>
      <c r="D11931" s="44" t="s">
        <v>40918</v>
      </c>
    </row>
    <row r="11932" spans="1:4" ht="24" x14ac:dyDescent="0.2">
      <c r="A11932" s="43" t="s">
        <v>40919</v>
      </c>
      <c r="B11932" s="26" t="s">
        <v>40920</v>
      </c>
      <c r="C11932" s="43" t="s">
        <v>11929</v>
      </c>
      <c r="D11932" s="44" t="s">
        <v>40921</v>
      </c>
    </row>
    <row r="11933" spans="1:4" x14ac:dyDescent="0.2">
      <c r="A11933" s="43"/>
      <c r="C11933" s="43" t="s">
        <v>11930</v>
      </c>
      <c r="D11933" s="44" t="s">
        <v>40922</v>
      </c>
    </row>
    <row r="11934" spans="1:4" x14ac:dyDescent="0.2">
      <c r="A11934" s="43"/>
      <c r="C11934" s="43" t="s">
        <v>11931</v>
      </c>
      <c r="D11934" s="44" t="s">
        <v>40923</v>
      </c>
    </row>
    <row r="11935" spans="1:4" ht="36" x14ac:dyDescent="0.2">
      <c r="A11935" s="43" t="s">
        <v>40924</v>
      </c>
      <c r="B11935" s="26" t="s">
        <v>40925</v>
      </c>
      <c r="C11935" s="43" t="s">
        <v>11932</v>
      </c>
      <c r="D11935" s="44" t="s">
        <v>40926</v>
      </c>
    </row>
    <row r="11936" spans="1:4" x14ac:dyDescent="0.2">
      <c r="A11936" s="43"/>
      <c r="C11936" s="43" t="s">
        <v>11933</v>
      </c>
      <c r="D11936" s="44" t="s">
        <v>40927</v>
      </c>
    </row>
    <row r="11937" spans="1:4" x14ac:dyDescent="0.2">
      <c r="A11937" s="43"/>
      <c r="C11937" s="43" t="s">
        <v>11934</v>
      </c>
      <c r="D11937" s="44" t="s">
        <v>40928</v>
      </c>
    </row>
    <row r="11938" spans="1:4" x14ac:dyDescent="0.2">
      <c r="A11938" s="43"/>
      <c r="C11938" s="43" t="s">
        <v>11935</v>
      </c>
      <c r="D11938" s="44" t="s">
        <v>40929</v>
      </c>
    </row>
    <row r="11939" spans="1:4" x14ac:dyDescent="0.2">
      <c r="A11939" s="43"/>
      <c r="C11939" s="43" t="s">
        <v>11936</v>
      </c>
      <c r="D11939" s="44" t="s">
        <v>40930</v>
      </c>
    </row>
    <row r="11940" spans="1:4" x14ac:dyDescent="0.2">
      <c r="A11940" s="43"/>
      <c r="C11940" s="43" t="s">
        <v>11937</v>
      </c>
      <c r="D11940" s="44" t="s">
        <v>40931</v>
      </c>
    </row>
    <row r="11941" spans="1:4" x14ac:dyDescent="0.2">
      <c r="A11941" s="43"/>
      <c r="C11941" s="43" t="s">
        <v>11938</v>
      </c>
      <c r="D11941" s="44" t="s">
        <v>40932</v>
      </c>
    </row>
    <row r="11942" spans="1:4" x14ac:dyDescent="0.2">
      <c r="A11942" s="43" t="s">
        <v>40933</v>
      </c>
      <c r="B11942" s="26" t="s">
        <v>40934</v>
      </c>
      <c r="C11942" s="43" t="s">
        <v>11939</v>
      </c>
      <c r="D11942" s="44" t="s">
        <v>40935</v>
      </c>
    </row>
    <row r="11943" spans="1:4" x14ac:dyDescent="0.2">
      <c r="A11943" s="43"/>
      <c r="C11943" s="43" t="s">
        <v>11940</v>
      </c>
      <c r="D11943" s="44" t="s">
        <v>40936</v>
      </c>
    </row>
    <row r="11944" spans="1:4" x14ac:dyDescent="0.2">
      <c r="A11944" s="43"/>
      <c r="C11944" s="43" t="s">
        <v>11941</v>
      </c>
      <c r="D11944" s="44" t="s">
        <v>40937</v>
      </c>
    </row>
    <row r="11945" spans="1:4" x14ac:dyDescent="0.2">
      <c r="A11945" s="43"/>
      <c r="C11945" s="43" t="s">
        <v>11942</v>
      </c>
      <c r="D11945" s="44" t="s">
        <v>40938</v>
      </c>
    </row>
    <row r="11946" spans="1:4" x14ac:dyDescent="0.2">
      <c r="A11946" s="43"/>
      <c r="C11946" s="43" t="s">
        <v>11943</v>
      </c>
      <c r="D11946" s="44" t="s">
        <v>40939</v>
      </c>
    </row>
    <row r="11947" spans="1:4" x14ac:dyDescent="0.2">
      <c r="A11947" s="43" t="s">
        <v>40940</v>
      </c>
      <c r="B11947" s="26" t="s">
        <v>40941</v>
      </c>
      <c r="C11947" s="43" t="s">
        <v>11944</v>
      </c>
      <c r="D11947" s="44" t="s">
        <v>40942</v>
      </c>
    </row>
    <row r="11948" spans="1:4" x14ac:dyDescent="0.2">
      <c r="A11948" s="43"/>
      <c r="C11948" s="43" t="s">
        <v>11945</v>
      </c>
      <c r="D11948" s="44" t="s">
        <v>40943</v>
      </c>
    </row>
    <row r="11949" spans="1:4" x14ac:dyDescent="0.2">
      <c r="A11949" s="43"/>
      <c r="C11949" s="43" t="s">
        <v>11946</v>
      </c>
      <c r="D11949" s="44" t="s">
        <v>40944</v>
      </c>
    </row>
    <row r="11950" spans="1:4" x14ac:dyDescent="0.2">
      <c r="A11950" s="43"/>
      <c r="C11950" s="43" t="s">
        <v>11947</v>
      </c>
      <c r="D11950" s="44" t="s">
        <v>40945</v>
      </c>
    </row>
    <row r="11951" spans="1:4" x14ac:dyDescent="0.2">
      <c r="A11951" s="43"/>
      <c r="C11951" s="43" t="s">
        <v>11948</v>
      </c>
      <c r="D11951" s="44" t="s">
        <v>40946</v>
      </c>
    </row>
    <row r="11952" spans="1:4" x14ac:dyDescent="0.2">
      <c r="A11952" s="43" t="s">
        <v>40947</v>
      </c>
      <c r="B11952" s="26" t="s">
        <v>40948</v>
      </c>
      <c r="C11952" s="43" t="s">
        <v>11949</v>
      </c>
      <c r="D11952" s="44" t="s">
        <v>40949</v>
      </c>
    </row>
    <row r="11953" spans="1:4" x14ac:dyDescent="0.2">
      <c r="A11953" s="43"/>
      <c r="C11953" s="43" t="s">
        <v>11950</v>
      </c>
      <c r="D11953" s="44" t="s">
        <v>40950</v>
      </c>
    </row>
    <row r="11954" spans="1:4" x14ac:dyDescent="0.2">
      <c r="A11954" s="43"/>
      <c r="C11954" s="43" t="s">
        <v>11951</v>
      </c>
      <c r="D11954" s="44" t="s">
        <v>40951</v>
      </c>
    </row>
    <row r="11955" spans="1:4" x14ac:dyDescent="0.2">
      <c r="A11955" s="43"/>
      <c r="C11955" s="43" t="s">
        <v>11952</v>
      </c>
      <c r="D11955" s="44" t="s">
        <v>40952</v>
      </c>
    </row>
    <row r="11956" spans="1:4" x14ac:dyDescent="0.2">
      <c r="A11956" s="43"/>
      <c r="C11956" s="43" t="s">
        <v>11953</v>
      </c>
      <c r="D11956" s="44" t="s">
        <v>40953</v>
      </c>
    </row>
    <row r="11957" spans="1:4" x14ac:dyDescent="0.2">
      <c r="A11957" s="43"/>
      <c r="C11957" s="43" t="s">
        <v>11954</v>
      </c>
      <c r="D11957" s="44" t="s">
        <v>40954</v>
      </c>
    </row>
    <row r="11958" spans="1:4" x14ac:dyDescent="0.2">
      <c r="A11958" s="43"/>
      <c r="C11958" s="43" t="s">
        <v>11955</v>
      </c>
      <c r="D11958" s="44" t="s">
        <v>40955</v>
      </c>
    </row>
    <row r="11959" spans="1:4" x14ac:dyDescent="0.2">
      <c r="A11959" s="43"/>
      <c r="C11959" s="43" t="s">
        <v>11956</v>
      </c>
      <c r="D11959" s="44" t="s">
        <v>40956</v>
      </c>
    </row>
    <row r="11960" spans="1:4" x14ac:dyDescent="0.2">
      <c r="A11960" s="43" t="s">
        <v>40957</v>
      </c>
      <c r="B11960" s="26" t="s">
        <v>40958</v>
      </c>
      <c r="C11960" s="43" t="s">
        <v>11957</v>
      </c>
      <c r="D11960" s="44" t="s">
        <v>40959</v>
      </c>
    </row>
    <row r="11961" spans="1:4" x14ac:dyDescent="0.2">
      <c r="A11961" s="43"/>
      <c r="C11961" s="43" t="s">
        <v>11958</v>
      </c>
      <c r="D11961" s="44" t="s">
        <v>40960</v>
      </c>
    </row>
    <row r="11962" spans="1:4" x14ac:dyDescent="0.2">
      <c r="A11962" s="43"/>
      <c r="C11962" s="43" t="s">
        <v>11959</v>
      </c>
      <c r="D11962" s="44" t="s">
        <v>40961</v>
      </c>
    </row>
    <row r="11963" spans="1:4" x14ac:dyDescent="0.2">
      <c r="A11963" s="43"/>
      <c r="C11963" s="43" t="s">
        <v>11960</v>
      </c>
      <c r="D11963" s="44" t="s">
        <v>40962</v>
      </c>
    </row>
    <row r="11964" spans="1:4" x14ac:dyDescent="0.2">
      <c r="A11964" s="43"/>
      <c r="C11964" s="43" t="s">
        <v>11961</v>
      </c>
      <c r="D11964" s="44" t="s">
        <v>40963</v>
      </c>
    </row>
    <row r="11965" spans="1:4" x14ac:dyDescent="0.2">
      <c r="A11965" s="43"/>
      <c r="C11965" s="43" t="s">
        <v>11962</v>
      </c>
      <c r="D11965" s="44" t="s">
        <v>40964</v>
      </c>
    </row>
    <row r="11966" spans="1:4" x14ac:dyDescent="0.2">
      <c r="A11966" s="43"/>
      <c r="C11966" s="43" t="s">
        <v>11963</v>
      </c>
      <c r="D11966" s="44" t="s">
        <v>40965</v>
      </c>
    </row>
    <row r="11967" spans="1:4" x14ac:dyDescent="0.2">
      <c r="A11967" s="43"/>
      <c r="C11967" s="43" t="s">
        <v>11964</v>
      </c>
      <c r="D11967" s="44" t="s">
        <v>40966</v>
      </c>
    </row>
    <row r="11968" spans="1:4" x14ac:dyDescent="0.2">
      <c r="A11968" s="43"/>
      <c r="C11968" s="43" t="s">
        <v>11965</v>
      </c>
      <c r="D11968" s="44" t="s">
        <v>40967</v>
      </c>
    </row>
    <row r="11969" spans="1:4" x14ac:dyDescent="0.2">
      <c r="A11969" s="43" t="s">
        <v>40968</v>
      </c>
      <c r="B11969" s="26" t="s">
        <v>40969</v>
      </c>
      <c r="C11969" s="43" t="s">
        <v>11966</v>
      </c>
      <c r="D11969" s="44" t="s">
        <v>40970</v>
      </c>
    </row>
    <row r="11970" spans="1:4" x14ac:dyDescent="0.2">
      <c r="A11970" s="43"/>
      <c r="C11970" s="43" t="s">
        <v>11967</v>
      </c>
      <c r="D11970" s="44" t="s">
        <v>40971</v>
      </c>
    </row>
    <row r="11971" spans="1:4" x14ac:dyDescent="0.2">
      <c r="A11971" s="43" t="s">
        <v>40972</v>
      </c>
      <c r="B11971" s="26" t="s">
        <v>40973</v>
      </c>
      <c r="C11971" s="43" t="s">
        <v>40972</v>
      </c>
      <c r="D11971" s="44" t="s">
        <v>40974</v>
      </c>
    </row>
    <row r="11972" spans="1:4" x14ac:dyDescent="0.2">
      <c r="A11972" s="43" t="s">
        <v>40975</v>
      </c>
      <c r="B11972" s="26" t="s">
        <v>40976</v>
      </c>
      <c r="C11972" s="43" t="s">
        <v>11969</v>
      </c>
      <c r="D11972" s="44" t="s">
        <v>40977</v>
      </c>
    </row>
    <row r="11973" spans="1:4" x14ac:dyDescent="0.2">
      <c r="A11973" s="43"/>
      <c r="C11973" s="43" t="s">
        <v>11970</v>
      </c>
      <c r="D11973" s="44" t="s">
        <v>40978</v>
      </c>
    </row>
    <row r="11974" spans="1:4" x14ac:dyDescent="0.2">
      <c r="A11974" s="43"/>
      <c r="C11974" s="43" t="s">
        <v>11971</v>
      </c>
      <c r="D11974" s="44" t="s">
        <v>40979</v>
      </c>
    </row>
    <row r="11975" spans="1:4" x14ac:dyDescent="0.2">
      <c r="A11975" s="43" t="s">
        <v>40980</v>
      </c>
      <c r="B11975" s="26" t="s">
        <v>40981</v>
      </c>
      <c r="C11975" s="43" t="s">
        <v>11972</v>
      </c>
      <c r="D11975" s="44" t="s">
        <v>40982</v>
      </c>
    </row>
    <row r="11976" spans="1:4" x14ac:dyDescent="0.2">
      <c r="A11976" s="43"/>
      <c r="C11976" s="43" t="s">
        <v>11973</v>
      </c>
      <c r="D11976" s="44" t="s">
        <v>40983</v>
      </c>
    </row>
    <row r="11977" spans="1:4" x14ac:dyDescent="0.2">
      <c r="A11977" s="43"/>
      <c r="C11977" s="43" t="s">
        <v>11974</v>
      </c>
      <c r="D11977" s="44" t="s">
        <v>40984</v>
      </c>
    </row>
    <row r="11978" spans="1:4" x14ac:dyDescent="0.2">
      <c r="A11978" s="43"/>
      <c r="C11978" s="43" t="s">
        <v>11975</v>
      </c>
      <c r="D11978" s="44" t="s">
        <v>40985</v>
      </c>
    </row>
    <row r="11979" spans="1:4" x14ac:dyDescent="0.2">
      <c r="A11979" s="43"/>
      <c r="C11979" s="43" t="s">
        <v>11976</v>
      </c>
      <c r="D11979" s="44" t="s">
        <v>40986</v>
      </c>
    </row>
    <row r="11980" spans="1:4" x14ac:dyDescent="0.2">
      <c r="A11980" s="43"/>
      <c r="C11980" s="43" t="s">
        <v>11977</v>
      </c>
      <c r="D11980" s="44" t="s">
        <v>40987</v>
      </c>
    </row>
    <row r="11981" spans="1:4" x14ac:dyDescent="0.2">
      <c r="A11981" s="43"/>
      <c r="C11981" s="43" t="s">
        <v>11978</v>
      </c>
      <c r="D11981" s="44" t="s">
        <v>40988</v>
      </c>
    </row>
    <row r="11982" spans="1:4" x14ac:dyDescent="0.2">
      <c r="A11982" s="43"/>
      <c r="C11982" s="43" t="s">
        <v>11979</v>
      </c>
      <c r="D11982" s="44" t="s">
        <v>40989</v>
      </c>
    </row>
    <row r="11983" spans="1:4" x14ac:dyDescent="0.2">
      <c r="A11983" s="43"/>
      <c r="C11983" s="43" t="s">
        <v>11980</v>
      </c>
      <c r="D11983" s="44" t="s">
        <v>40990</v>
      </c>
    </row>
    <row r="11984" spans="1:4" x14ac:dyDescent="0.2">
      <c r="A11984" s="43"/>
      <c r="C11984" s="43" t="s">
        <v>11981</v>
      </c>
      <c r="D11984" s="44" t="s">
        <v>40991</v>
      </c>
    </row>
    <row r="11985" spans="1:4" x14ac:dyDescent="0.2">
      <c r="A11985" s="43" t="s">
        <v>40992</v>
      </c>
      <c r="B11985" s="26" t="s">
        <v>40993</v>
      </c>
      <c r="C11985" s="43" t="s">
        <v>11982</v>
      </c>
      <c r="D11985" s="44" t="s">
        <v>40994</v>
      </c>
    </row>
    <row r="11986" spans="1:4" x14ac:dyDescent="0.2">
      <c r="A11986" s="43"/>
      <c r="C11986" s="43" t="s">
        <v>11983</v>
      </c>
      <c r="D11986" s="44" t="s">
        <v>40995</v>
      </c>
    </row>
    <row r="11987" spans="1:4" x14ac:dyDescent="0.2">
      <c r="A11987" s="43"/>
      <c r="C11987" s="43" t="s">
        <v>11984</v>
      </c>
      <c r="D11987" s="44" t="s">
        <v>40996</v>
      </c>
    </row>
    <row r="11988" spans="1:4" x14ac:dyDescent="0.2">
      <c r="A11988" s="43"/>
      <c r="C11988" s="43" t="s">
        <v>11985</v>
      </c>
      <c r="D11988" s="44" t="s">
        <v>40997</v>
      </c>
    </row>
    <row r="11989" spans="1:4" x14ac:dyDescent="0.2">
      <c r="A11989" s="43"/>
      <c r="C11989" s="43" t="s">
        <v>11986</v>
      </c>
      <c r="D11989" s="44" t="s">
        <v>40998</v>
      </c>
    </row>
    <row r="11990" spans="1:4" x14ac:dyDescent="0.2">
      <c r="A11990" s="43"/>
      <c r="C11990" s="43" t="s">
        <v>11987</v>
      </c>
      <c r="D11990" s="44" t="s">
        <v>40999</v>
      </c>
    </row>
    <row r="11991" spans="1:4" x14ac:dyDescent="0.2">
      <c r="A11991" s="43"/>
      <c r="C11991" s="43" t="s">
        <v>11988</v>
      </c>
      <c r="D11991" s="44" t="s">
        <v>41000</v>
      </c>
    </row>
    <row r="11992" spans="1:4" x14ac:dyDescent="0.2">
      <c r="A11992" s="43"/>
      <c r="C11992" s="43" t="s">
        <v>11989</v>
      </c>
      <c r="D11992" s="44" t="s">
        <v>41001</v>
      </c>
    </row>
    <row r="11993" spans="1:4" x14ac:dyDescent="0.2">
      <c r="A11993" s="43" t="s">
        <v>41002</v>
      </c>
      <c r="B11993" s="26" t="s">
        <v>41003</v>
      </c>
      <c r="C11993" s="43" t="s">
        <v>11990</v>
      </c>
      <c r="D11993" s="44" t="s">
        <v>41004</v>
      </c>
    </row>
    <row r="11994" spans="1:4" x14ac:dyDescent="0.2">
      <c r="A11994" s="43"/>
      <c r="C11994" s="43" t="s">
        <v>11991</v>
      </c>
      <c r="D11994" s="44" t="s">
        <v>41005</v>
      </c>
    </row>
    <row r="11995" spans="1:4" x14ac:dyDescent="0.2">
      <c r="A11995" s="43"/>
      <c r="C11995" s="43" t="s">
        <v>11992</v>
      </c>
      <c r="D11995" s="44" t="s">
        <v>41006</v>
      </c>
    </row>
    <row r="11996" spans="1:4" x14ac:dyDescent="0.2">
      <c r="A11996" s="43"/>
      <c r="C11996" s="43" t="s">
        <v>11993</v>
      </c>
      <c r="D11996" s="44" t="s">
        <v>41007</v>
      </c>
    </row>
    <row r="11997" spans="1:4" x14ac:dyDescent="0.2">
      <c r="A11997" s="43"/>
      <c r="C11997" s="43" t="s">
        <v>11994</v>
      </c>
      <c r="D11997" s="44" t="s">
        <v>41008</v>
      </c>
    </row>
    <row r="11998" spans="1:4" x14ac:dyDescent="0.2">
      <c r="A11998" s="43"/>
      <c r="C11998" s="43" t="s">
        <v>11995</v>
      </c>
      <c r="D11998" s="44" t="s">
        <v>41009</v>
      </c>
    </row>
    <row r="11999" spans="1:4" x14ac:dyDescent="0.2">
      <c r="A11999" s="43"/>
      <c r="C11999" s="43" t="s">
        <v>11996</v>
      </c>
      <c r="D11999" s="44" t="s">
        <v>41010</v>
      </c>
    </row>
    <row r="12000" spans="1:4" x14ac:dyDescent="0.2">
      <c r="A12000" s="43"/>
      <c r="C12000" s="43" t="s">
        <v>11997</v>
      </c>
      <c r="D12000" s="44" t="s">
        <v>41011</v>
      </c>
    </row>
    <row r="12001" spans="1:4" x14ac:dyDescent="0.2">
      <c r="A12001" s="43"/>
      <c r="C12001" s="43" t="s">
        <v>11998</v>
      </c>
      <c r="D12001" s="44" t="s">
        <v>41012</v>
      </c>
    </row>
    <row r="12002" spans="1:4" x14ac:dyDescent="0.2">
      <c r="A12002" s="43" t="s">
        <v>41013</v>
      </c>
      <c r="B12002" s="26" t="s">
        <v>41014</v>
      </c>
      <c r="C12002" s="43" t="s">
        <v>11999</v>
      </c>
      <c r="D12002" s="44" t="s">
        <v>41015</v>
      </c>
    </row>
    <row r="12003" spans="1:4" x14ac:dyDescent="0.2">
      <c r="A12003" s="43"/>
      <c r="C12003" s="43" t="s">
        <v>12000</v>
      </c>
      <c r="D12003" s="44" t="s">
        <v>41016</v>
      </c>
    </row>
    <row r="12004" spans="1:4" x14ac:dyDescent="0.2">
      <c r="A12004" s="43"/>
      <c r="C12004" s="43" t="s">
        <v>12001</v>
      </c>
      <c r="D12004" s="44" t="s">
        <v>41017</v>
      </c>
    </row>
    <row r="12005" spans="1:4" x14ac:dyDescent="0.2">
      <c r="A12005" s="43"/>
      <c r="C12005" s="43" t="s">
        <v>12002</v>
      </c>
      <c r="D12005" s="44" t="s">
        <v>41018</v>
      </c>
    </row>
    <row r="12006" spans="1:4" x14ac:dyDescent="0.2">
      <c r="A12006" s="43"/>
      <c r="C12006" s="43" t="s">
        <v>12003</v>
      </c>
      <c r="D12006" s="44" t="s">
        <v>41019</v>
      </c>
    </row>
    <row r="12007" spans="1:4" x14ac:dyDescent="0.2">
      <c r="A12007" s="43"/>
      <c r="C12007" s="43" t="s">
        <v>12004</v>
      </c>
      <c r="D12007" s="44" t="s">
        <v>41020</v>
      </c>
    </row>
    <row r="12008" spans="1:4" x14ac:dyDescent="0.2">
      <c r="A12008" s="43"/>
      <c r="C12008" s="43" t="s">
        <v>12005</v>
      </c>
      <c r="D12008" s="44" t="s">
        <v>41021</v>
      </c>
    </row>
    <row r="12009" spans="1:4" x14ac:dyDescent="0.2">
      <c r="A12009" s="43"/>
      <c r="C12009" s="43" t="s">
        <v>12006</v>
      </c>
      <c r="D12009" s="44" t="s">
        <v>41022</v>
      </c>
    </row>
    <row r="12010" spans="1:4" x14ac:dyDescent="0.2">
      <c r="A12010" s="43"/>
      <c r="C12010" s="43" t="s">
        <v>12007</v>
      </c>
      <c r="D12010" s="44" t="s">
        <v>41023</v>
      </c>
    </row>
    <row r="12011" spans="1:4" x14ac:dyDescent="0.2">
      <c r="A12011" s="43" t="s">
        <v>41024</v>
      </c>
      <c r="B12011" s="26" t="s">
        <v>41025</v>
      </c>
      <c r="C12011" s="43" t="s">
        <v>12008</v>
      </c>
      <c r="D12011" s="44" t="s">
        <v>41026</v>
      </c>
    </row>
    <row r="12012" spans="1:4" x14ac:dyDescent="0.2">
      <c r="A12012" s="43"/>
      <c r="C12012" s="43" t="s">
        <v>12009</v>
      </c>
      <c r="D12012" s="44" t="s">
        <v>41027</v>
      </c>
    </row>
    <row r="12013" spans="1:4" x14ac:dyDescent="0.2">
      <c r="A12013" s="43"/>
      <c r="C12013" s="43" t="s">
        <v>12010</v>
      </c>
      <c r="D12013" s="44" t="s">
        <v>41028</v>
      </c>
    </row>
    <row r="12014" spans="1:4" x14ac:dyDescent="0.2">
      <c r="A12014" s="43" t="s">
        <v>41029</v>
      </c>
      <c r="B12014" s="26" t="s">
        <v>41030</v>
      </c>
      <c r="C12014" s="43" t="s">
        <v>12011</v>
      </c>
      <c r="D12014" s="44" t="s">
        <v>41031</v>
      </c>
    </row>
    <row r="12015" spans="1:4" x14ac:dyDescent="0.2">
      <c r="A12015" s="43"/>
      <c r="C12015" s="43" t="s">
        <v>12012</v>
      </c>
      <c r="D12015" s="44" t="s">
        <v>41032</v>
      </c>
    </row>
    <row r="12016" spans="1:4" x14ac:dyDescent="0.2">
      <c r="A12016" s="43"/>
      <c r="C12016" s="43" t="s">
        <v>12013</v>
      </c>
      <c r="D12016" s="44" t="s">
        <v>41033</v>
      </c>
    </row>
    <row r="12017" spans="1:4" ht="36" x14ac:dyDescent="0.2">
      <c r="A12017" s="43" t="s">
        <v>41034</v>
      </c>
      <c r="B12017" s="26" t="s">
        <v>41035</v>
      </c>
      <c r="C12017" s="43" t="s">
        <v>12014</v>
      </c>
      <c r="D12017" s="44" t="s">
        <v>41036</v>
      </c>
    </row>
    <row r="12018" spans="1:4" x14ac:dyDescent="0.2">
      <c r="A12018" s="43"/>
      <c r="C12018" s="43" t="s">
        <v>12015</v>
      </c>
      <c r="D12018" s="44" t="s">
        <v>41037</v>
      </c>
    </row>
    <row r="12019" spans="1:4" x14ac:dyDescent="0.2">
      <c r="A12019" s="43"/>
      <c r="C12019" s="43" t="s">
        <v>12016</v>
      </c>
      <c r="D12019" s="44" t="s">
        <v>41038</v>
      </c>
    </row>
    <row r="12020" spans="1:4" x14ac:dyDescent="0.2">
      <c r="A12020" s="43"/>
      <c r="C12020" s="43" t="s">
        <v>12017</v>
      </c>
      <c r="D12020" s="44" t="s">
        <v>41039</v>
      </c>
    </row>
    <row r="12021" spans="1:4" x14ac:dyDescent="0.2">
      <c r="A12021" s="43"/>
      <c r="C12021" s="43" t="s">
        <v>12018</v>
      </c>
      <c r="D12021" s="44" t="s">
        <v>41040</v>
      </c>
    </row>
    <row r="12022" spans="1:4" x14ac:dyDescent="0.2">
      <c r="A12022" s="43"/>
      <c r="C12022" s="43" t="s">
        <v>12019</v>
      </c>
      <c r="D12022" s="44" t="s">
        <v>41041</v>
      </c>
    </row>
    <row r="12023" spans="1:4" x14ac:dyDescent="0.2">
      <c r="A12023" s="43" t="s">
        <v>41042</v>
      </c>
      <c r="B12023" s="26" t="s">
        <v>41043</v>
      </c>
      <c r="C12023" s="43" t="s">
        <v>12020</v>
      </c>
      <c r="D12023" s="44" t="s">
        <v>41044</v>
      </c>
    </row>
    <row r="12024" spans="1:4" x14ac:dyDescent="0.2">
      <c r="A12024" s="43"/>
      <c r="C12024" s="43" t="s">
        <v>12021</v>
      </c>
      <c r="D12024" s="44" t="s">
        <v>41045</v>
      </c>
    </row>
    <row r="12025" spans="1:4" x14ac:dyDescent="0.2">
      <c r="A12025" s="43"/>
      <c r="C12025" s="43" t="s">
        <v>12022</v>
      </c>
      <c r="D12025" s="44" t="s">
        <v>41046</v>
      </c>
    </row>
    <row r="12026" spans="1:4" x14ac:dyDescent="0.2">
      <c r="A12026" s="43"/>
      <c r="C12026" s="43" t="s">
        <v>12023</v>
      </c>
      <c r="D12026" s="44" t="s">
        <v>41047</v>
      </c>
    </row>
    <row r="12027" spans="1:4" x14ac:dyDescent="0.2">
      <c r="A12027" s="43"/>
      <c r="C12027" s="43" t="s">
        <v>12024</v>
      </c>
      <c r="D12027" s="44" t="s">
        <v>41048</v>
      </c>
    </row>
    <row r="12028" spans="1:4" x14ac:dyDescent="0.2">
      <c r="A12028" s="43"/>
      <c r="C12028" s="43" t="s">
        <v>12025</v>
      </c>
      <c r="D12028" s="44" t="s">
        <v>41049</v>
      </c>
    </row>
    <row r="12029" spans="1:4" x14ac:dyDescent="0.2">
      <c r="A12029" s="43"/>
      <c r="C12029" s="43" t="s">
        <v>12026</v>
      </c>
      <c r="D12029" s="44" t="s">
        <v>41050</v>
      </c>
    </row>
    <row r="12030" spans="1:4" x14ac:dyDescent="0.2">
      <c r="A12030" s="43" t="s">
        <v>41051</v>
      </c>
      <c r="B12030" s="26" t="s">
        <v>41052</v>
      </c>
      <c r="C12030" s="43" t="s">
        <v>12027</v>
      </c>
      <c r="D12030" s="44" t="s">
        <v>41053</v>
      </c>
    </row>
    <row r="12031" spans="1:4" x14ac:dyDescent="0.2">
      <c r="A12031" s="43"/>
      <c r="C12031" s="43" t="s">
        <v>12028</v>
      </c>
      <c r="D12031" s="44" t="s">
        <v>41054</v>
      </c>
    </row>
    <row r="12032" spans="1:4" x14ac:dyDescent="0.2">
      <c r="A12032" s="43"/>
      <c r="C12032" s="43" t="s">
        <v>12029</v>
      </c>
      <c r="D12032" s="44" t="s">
        <v>41055</v>
      </c>
    </row>
    <row r="12033" spans="1:4" x14ac:dyDescent="0.2">
      <c r="A12033" s="43"/>
      <c r="C12033" s="43" t="s">
        <v>12030</v>
      </c>
      <c r="D12033" s="44" t="s">
        <v>41056</v>
      </c>
    </row>
    <row r="12034" spans="1:4" x14ac:dyDescent="0.2">
      <c r="A12034" s="43"/>
      <c r="C12034" s="43" t="s">
        <v>12031</v>
      </c>
      <c r="D12034" s="44" t="s">
        <v>41057</v>
      </c>
    </row>
    <row r="12035" spans="1:4" x14ac:dyDescent="0.2">
      <c r="A12035" s="43"/>
      <c r="C12035" s="43" t="s">
        <v>12032</v>
      </c>
      <c r="D12035" s="44" t="s">
        <v>41058</v>
      </c>
    </row>
    <row r="12036" spans="1:4" x14ac:dyDescent="0.2">
      <c r="A12036" s="43"/>
      <c r="C12036" s="43" t="s">
        <v>12033</v>
      </c>
      <c r="D12036" s="44" t="s">
        <v>41059</v>
      </c>
    </row>
    <row r="12037" spans="1:4" x14ac:dyDescent="0.2">
      <c r="A12037" s="43"/>
      <c r="C12037" s="43" t="s">
        <v>12034</v>
      </c>
      <c r="D12037" s="44" t="s">
        <v>41060</v>
      </c>
    </row>
    <row r="12038" spans="1:4" x14ac:dyDescent="0.2">
      <c r="A12038" s="43"/>
      <c r="C12038" s="43" t="s">
        <v>12035</v>
      </c>
      <c r="D12038" s="44" t="s">
        <v>41061</v>
      </c>
    </row>
    <row r="12039" spans="1:4" x14ac:dyDescent="0.2">
      <c r="A12039" s="43"/>
      <c r="C12039" s="43" t="s">
        <v>12036</v>
      </c>
      <c r="D12039" s="44" t="s">
        <v>41062</v>
      </c>
    </row>
    <row r="12040" spans="1:4" ht="24" x14ac:dyDescent="0.2">
      <c r="A12040" s="43" t="s">
        <v>41063</v>
      </c>
      <c r="B12040" s="26" t="s">
        <v>41064</v>
      </c>
      <c r="C12040" s="43" t="s">
        <v>12037</v>
      </c>
      <c r="D12040" s="44" t="s">
        <v>41065</v>
      </c>
    </row>
    <row r="12041" spans="1:4" x14ac:dyDescent="0.2">
      <c r="A12041" s="43"/>
      <c r="C12041" s="43" t="s">
        <v>12038</v>
      </c>
      <c r="D12041" s="44" t="s">
        <v>41066</v>
      </c>
    </row>
    <row r="12042" spans="1:4" x14ac:dyDescent="0.2">
      <c r="A12042" s="43"/>
      <c r="C12042" s="43" t="s">
        <v>12039</v>
      </c>
      <c r="D12042" s="44" t="s">
        <v>41067</v>
      </c>
    </row>
    <row r="12043" spans="1:4" x14ac:dyDescent="0.2">
      <c r="A12043" s="43"/>
      <c r="C12043" s="43" t="s">
        <v>12040</v>
      </c>
      <c r="D12043" s="44" t="s">
        <v>41068</v>
      </c>
    </row>
    <row r="12044" spans="1:4" x14ac:dyDescent="0.2">
      <c r="A12044" s="43"/>
      <c r="C12044" s="43" t="s">
        <v>12041</v>
      </c>
      <c r="D12044" s="44" t="s">
        <v>41069</v>
      </c>
    </row>
    <row r="12045" spans="1:4" x14ac:dyDescent="0.2">
      <c r="A12045" s="43"/>
      <c r="C12045" s="43" t="s">
        <v>12042</v>
      </c>
      <c r="D12045" s="44" t="s">
        <v>41070</v>
      </c>
    </row>
    <row r="12046" spans="1:4" ht="24" x14ac:dyDescent="0.2">
      <c r="A12046" s="43" t="s">
        <v>41071</v>
      </c>
      <c r="B12046" s="26" t="s">
        <v>41072</v>
      </c>
      <c r="C12046" s="43" t="s">
        <v>12043</v>
      </c>
      <c r="D12046" s="44" t="s">
        <v>41073</v>
      </c>
    </row>
    <row r="12047" spans="1:4" x14ac:dyDescent="0.2">
      <c r="A12047" s="43"/>
      <c r="C12047" s="43" t="s">
        <v>12044</v>
      </c>
      <c r="D12047" s="44" t="s">
        <v>41074</v>
      </c>
    </row>
    <row r="12048" spans="1:4" x14ac:dyDescent="0.2">
      <c r="A12048" s="43"/>
      <c r="C12048" s="43" t="s">
        <v>12045</v>
      </c>
      <c r="D12048" s="44" t="s">
        <v>41075</v>
      </c>
    </row>
    <row r="12049" spans="1:4" x14ac:dyDescent="0.2">
      <c r="A12049" s="43"/>
      <c r="C12049" s="43" t="s">
        <v>12046</v>
      </c>
      <c r="D12049" s="44" t="s">
        <v>41076</v>
      </c>
    </row>
    <row r="12050" spans="1:4" x14ac:dyDescent="0.2">
      <c r="A12050" s="43"/>
      <c r="C12050" s="43" t="s">
        <v>12047</v>
      </c>
      <c r="D12050" s="44" t="s">
        <v>41077</v>
      </c>
    </row>
    <row r="12051" spans="1:4" x14ac:dyDescent="0.2">
      <c r="A12051" s="43"/>
      <c r="C12051" s="43" t="s">
        <v>12048</v>
      </c>
      <c r="D12051" s="44" t="s">
        <v>41078</v>
      </c>
    </row>
    <row r="12052" spans="1:4" x14ac:dyDescent="0.2">
      <c r="A12052" s="43" t="s">
        <v>41079</v>
      </c>
      <c r="B12052" s="26" t="s">
        <v>41080</v>
      </c>
      <c r="C12052" s="43" t="s">
        <v>12049</v>
      </c>
      <c r="D12052" s="44" t="s">
        <v>41081</v>
      </c>
    </row>
    <row r="12053" spans="1:4" x14ac:dyDescent="0.2">
      <c r="A12053" s="43"/>
      <c r="C12053" s="43" t="s">
        <v>12050</v>
      </c>
      <c r="D12053" s="44" t="s">
        <v>41082</v>
      </c>
    </row>
    <row r="12054" spans="1:4" x14ac:dyDescent="0.2">
      <c r="A12054" s="43"/>
      <c r="C12054" s="43" t="s">
        <v>12051</v>
      </c>
      <c r="D12054" s="44" t="s">
        <v>41083</v>
      </c>
    </row>
    <row r="12055" spans="1:4" x14ac:dyDescent="0.2">
      <c r="A12055" s="43"/>
      <c r="C12055" s="43" t="s">
        <v>12052</v>
      </c>
      <c r="D12055" s="44" t="s">
        <v>41084</v>
      </c>
    </row>
    <row r="12056" spans="1:4" x14ac:dyDescent="0.2">
      <c r="A12056" s="43"/>
      <c r="C12056" s="43" t="s">
        <v>12053</v>
      </c>
      <c r="D12056" s="44" t="s">
        <v>41085</v>
      </c>
    </row>
    <row r="12057" spans="1:4" x14ac:dyDescent="0.2">
      <c r="A12057" s="43"/>
      <c r="C12057" s="43" t="s">
        <v>12054</v>
      </c>
      <c r="D12057" s="44" t="s">
        <v>41086</v>
      </c>
    </row>
    <row r="12058" spans="1:4" x14ac:dyDescent="0.2">
      <c r="A12058" s="43"/>
      <c r="C12058" s="43" t="s">
        <v>12055</v>
      </c>
      <c r="D12058" s="44" t="s">
        <v>41087</v>
      </c>
    </row>
    <row r="12059" spans="1:4" x14ac:dyDescent="0.2">
      <c r="A12059" s="43"/>
      <c r="C12059" s="43" t="s">
        <v>12056</v>
      </c>
      <c r="D12059" s="44" t="s">
        <v>41088</v>
      </c>
    </row>
    <row r="12060" spans="1:4" x14ac:dyDescent="0.2">
      <c r="A12060" s="43"/>
      <c r="C12060" s="43" t="s">
        <v>12057</v>
      </c>
      <c r="D12060" s="44" t="s">
        <v>41089</v>
      </c>
    </row>
    <row r="12061" spans="1:4" x14ac:dyDescent="0.2">
      <c r="A12061" s="43"/>
      <c r="C12061" s="43" t="s">
        <v>12058</v>
      </c>
      <c r="D12061" s="44" t="s">
        <v>41090</v>
      </c>
    </row>
    <row r="12062" spans="1:4" ht="24" x14ac:dyDescent="0.2">
      <c r="A12062" s="43" t="s">
        <v>41091</v>
      </c>
      <c r="B12062" s="26" t="s">
        <v>41092</v>
      </c>
      <c r="C12062" s="43" t="s">
        <v>12059</v>
      </c>
      <c r="D12062" s="44" t="s">
        <v>41093</v>
      </c>
    </row>
    <row r="12063" spans="1:4" x14ac:dyDescent="0.2">
      <c r="A12063" s="43"/>
      <c r="C12063" s="43" t="s">
        <v>12060</v>
      </c>
      <c r="D12063" s="44" t="s">
        <v>41094</v>
      </c>
    </row>
    <row r="12064" spans="1:4" x14ac:dyDescent="0.2">
      <c r="A12064" s="43"/>
      <c r="C12064" s="43" t="s">
        <v>12061</v>
      </c>
      <c r="D12064" s="44" t="s">
        <v>41095</v>
      </c>
    </row>
    <row r="12065" spans="1:4" x14ac:dyDescent="0.2">
      <c r="A12065" s="43" t="s">
        <v>41096</v>
      </c>
      <c r="B12065" s="26" t="s">
        <v>41097</v>
      </c>
      <c r="C12065" s="43" t="s">
        <v>12062</v>
      </c>
      <c r="D12065" s="44" t="s">
        <v>41098</v>
      </c>
    </row>
    <row r="12066" spans="1:4" x14ac:dyDescent="0.2">
      <c r="A12066" s="43"/>
      <c r="C12066" s="43" t="s">
        <v>12063</v>
      </c>
      <c r="D12066" s="44" t="s">
        <v>41099</v>
      </c>
    </row>
    <row r="12067" spans="1:4" x14ac:dyDescent="0.2">
      <c r="A12067" s="43"/>
      <c r="C12067" s="43" t="s">
        <v>12064</v>
      </c>
      <c r="D12067" s="44" t="s">
        <v>41100</v>
      </c>
    </row>
    <row r="12068" spans="1:4" ht="24" x14ac:dyDescent="0.2">
      <c r="A12068" s="43" t="s">
        <v>41101</v>
      </c>
      <c r="B12068" s="26" t="s">
        <v>41102</v>
      </c>
      <c r="C12068" s="43" t="s">
        <v>12065</v>
      </c>
      <c r="D12068" s="44" t="s">
        <v>41103</v>
      </c>
    </row>
    <row r="12069" spans="1:4" x14ac:dyDescent="0.2">
      <c r="A12069" s="43"/>
      <c r="C12069" s="43" t="s">
        <v>12066</v>
      </c>
      <c r="D12069" s="44" t="s">
        <v>41104</v>
      </c>
    </row>
    <row r="12070" spans="1:4" x14ac:dyDescent="0.2">
      <c r="A12070" s="43"/>
      <c r="C12070" s="43" t="s">
        <v>12067</v>
      </c>
      <c r="D12070" s="44" t="s">
        <v>41105</v>
      </c>
    </row>
    <row r="12071" spans="1:4" ht="24" x14ac:dyDescent="0.2">
      <c r="A12071" s="43" t="s">
        <v>41106</v>
      </c>
      <c r="B12071" s="26" t="s">
        <v>41107</v>
      </c>
      <c r="C12071" s="43" t="s">
        <v>12068</v>
      </c>
      <c r="D12071" s="44" t="s">
        <v>41108</v>
      </c>
    </row>
    <row r="12072" spans="1:4" x14ac:dyDescent="0.2">
      <c r="A12072" s="43"/>
      <c r="C12072" s="43" t="s">
        <v>12069</v>
      </c>
      <c r="D12072" s="44" t="s">
        <v>41109</v>
      </c>
    </row>
    <row r="12073" spans="1:4" x14ac:dyDescent="0.2">
      <c r="A12073" s="43"/>
      <c r="C12073" s="43" t="s">
        <v>12070</v>
      </c>
      <c r="D12073" s="44" t="s">
        <v>41110</v>
      </c>
    </row>
    <row r="12074" spans="1:4" x14ac:dyDescent="0.2">
      <c r="A12074" s="43"/>
      <c r="C12074" s="43" t="s">
        <v>12071</v>
      </c>
      <c r="D12074" s="44" t="s">
        <v>41111</v>
      </c>
    </row>
    <row r="12075" spans="1:4" x14ac:dyDescent="0.2">
      <c r="A12075" s="43"/>
      <c r="C12075" s="43" t="s">
        <v>12072</v>
      </c>
      <c r="D12075" s="44" t="s">
        <v>41112</v>
      </c>
    </row>
    <row r="12076" spans="1:4" x14ac:dyDescent="0.2">
      <c r="A12076" s="43"/>
      <c r="C12076" s="43" t="s">
        <v>12073</v>
      </c>
      <c r="D12076" s="44" t="s">
        <v>41113</v>
      </c>
    </row>
    <row r="12077" spans="1:4" x14ac:dyDescent="0.2">
      <c r="A12077" s="43"/>
      <c r="C12077" s="43" t="s">
        <v>12074</v>
      </c>
      <c r="D12077" s="44" t="s">
        <v>41114</v>
      </c>
    </row>
    <row r="12078" spans="1:4" x14ac:dyDescent="0.2">
      <c r="A12078" s="43"/>
      <c r="C12078" s="43" t="s">
        <v>12075</v>
      </c>
      <c r="D12078" s="44" t="s">
        <v>41115</v>
      </c>
    </row>
    <row r="12079" spans="1:4" x14ac:dyDescent="0.2">
      <c r="A12079" s="43"/>
      <c r="C12079" s="43" t="s">
        <v>12076</v>
      </c>
      <c r="D12079" s="44" t="s">
        <v>41116</v>
      </c>
    </row>
    <row r="12080" spans="1:4" x14ac:dyDescent="0.2">
      <c r="A12080" s="43"/>
      <c r="C12080" s="43" t="s">
        <v>12077</v>
      </c>
      <c r="D12080" s="44" t="s">
        <v>41117</v>
      </c>
    </row>
    <row r="12081" spans="1:4" x14ac:dyDescent="0.2">
      <c r="A12081" s="43" t="s">
        <v>41118</v>
      </c>
      <c r="B12081" s="26" t="s">
        <v>41119</v>
      </c>
      <c r="C12081" s="43" t="s">
        <v>12078</v>
      </c>
      <c r="D12081" s="44" t="s">
        <v>41120</v>
      </c>
    </row>
    <row r="12082" spans="1:4" x14ac:dyDescent="0.2">
      <c r="A12082" s="43"/>
      <c r="C12082" s="43" t="s">
        <v>12079</v>
      </c>
      <c r="D12082" s="44" t="s">
        <v>41121</v>
      </c>
    </row>
    <row r="12083" spans="1:4" x14ac:dyDescent="0.2">
      <c r="A12083" s="43"/>
      <c r="C12083" s="43" t="s">
        <v>12080</v>
      </c>
      <c r="D12083" s="44" t="s">
        <v>41122</v>
      </c>
    </row>
    <row r="12084" spans="1:4" x14ac:dyDescent="0.2">
      <c r="A12084" s="43"/>
      <c r="C12084" s="43" t="s">
        <v>12081</v>
      </c>
      <c r="D12084" s="44" t="s">
        <v>41123</v>
      </c>
    </row>
    <row r="12085" spans="1:4" x14ac:dyDescent="0.2">
      <c r="A12085" s="43"/>
      <c r="C12085" s="43" t="s">
        <v>12082</v>
      </c>
      <c r="D12085" s="44" t="s">
        <v>41124</v>
      </c>
    </row>
    <row r="12086" spans="1:4" x14ac:dyDescent="0.2">
      <c r="A12086" s="43"/>
      <c r="C12086" s="43" t="s">
        <v>12083</v>
      </c>
      <c r="D12086" s="44" t="s">
        <v>41125</v>
      </c>
    </row>
    <row r="12087" spans="1:4" x14ac:dyDescent="0.2">
      <c r="A12087" s="43"/>
      <c r="C12087" s="43" t="s">
        <v>12084</v>
      </c>
      <c r="D12087" s="44" t="s">
        <v>41126</v>
      </c>
    </row>
    <row r="12088" spans="1:4" x14ac:dyDescent="0.2">
      <c r="A12088" s="43"/>
      <c r="C12088" s="43" t="s">
        <v>12085</v>
      </c>
      <c r="D12088" s="44" t="s">
        <v>41127</v>
      </c>
    </row>
    <row r="12089" spans="1:4" x14ac:dyDescent="0.2">
      <c r="A12089" s="43"/>
      <c r="C12089" s="43" t="s">
        <v>12086</v>
      </c>
      <c r="D12089" s="44" t="s">
        <v>41128</v>
      </c>
    </row>
    <row r="12090" spans="1:4" x14ac:dyDescent="0.2">
      <c r="A12090" s="43" t="s">
        <v>41129</v>
      </c>
      <c r="B12090" s="26" t="s">
        <v>41130</v>
      </c>
      <c r="C12090" s="43" t="s">
        <v>12087</v>
      </c>
      <c r="D12090" s="44" t="s">
        <v>41131</v>
      </c>
    </row>
    <row r="12091" spans="1:4" x14ac:dyDescent="0.2">
      <c r="A12091" s="43"/>
      <c r="C12091" s="43" t="s">
        <v>12088</v>
      </c>
      <c r="D12091" s="44" t="s">
        <v>41132</v>
      </c>
    </row>
    <row r="12092" spans="1:4" x14ac:dyDescent="0.2">
      <c r="A12092" s="43"/>
      <c r="C12092" s="43" t="s">
        <v>12089</v>
      </c>
      <c r="D12092" s="44" t="s">
        <v>41133</v>
      </c>
    </row>
    <row r="12093" spans="1:4" x14ac:dyDescent="0.2">
      <c r="A12093" s="43"/>
      <c r="C12093" s="43" t="s">
        <v>12090</v>
      </c>
      <c r="D12093" s="44" t="s">
        <v>41134</v>
      </c>
    </row>
    <row r="12094" spans="1:4" x14ac:dyDescent="0.2">
      <c r="A12094" s="43"/>
      <c r="C12094" s="43" t="s">
        <v>12091</v>
      </c>
      <c r="D12094" s="44" t="s">
        <v>41135</v>
      </c>
    </row>
    <row r="12095" spans="1:4" x14ac:dyDescent="0.2">
      <c r="A12095" s="43"/>
      <c r="C12095" s="43" t="s">
        <v>12092</v>
      </c>
      <c r="D12095" s="44" t="s">
        <v>41136</v>
      </c>
    </row>
    <row r="12096" spans="1:4" x14ac:dyDescent="0.2">
      <c r="A12096" s="43"/>
      <c r="C12096" s="43" t="s">
        <v>12093</v>
      </c>
      <c r="D12096" s="44" t="s">
        <v>41137</v>
      </c>
    </row>
    <row r="12097" spans="1:4" x14ac:dyDescent="0.2">
      <c r="A12097" s="43"/>
      <c r="C12097" s="43" t="s">
        <v>12094</v>
      </c>
      <c r="D12097" s="44" t="s">
        <v>41138</v>
      </c>
    </row>
    <row r="12098" spans="1:4" x14ac:dyDescent="0.2">
      <c r="A12098" s="43"/>
      <c r="C12098" s="43" t="s">
        <v>12095</v>
      </c>
      <c r="D12098" s="44" t="s">
        <v>41139</v>
      </c>
    </row>
    <row r="12099" spans="1:4" x14ac:dyDescent="0.2">
      <c r="A12099" s="43"/>
      <c r="C12099" s="43" t="s">
        <v>12096</v>
      </c>
      <c r="D12099" s="44" t="s">
        <v>41140</v>
      </c>
    </row>
    <row r="12100" spans="1:4" ht="36" x14ac:dyDescent="0.2">
      <c r="A12100" s="43" t="s">
        <v>41141</v>
      </c>
      <c r="B12100" s="26" t="s">
        <v>41142</v>
      </c>
      <c r="C12100" s="43" t="s">
        <v>12097</v>
      </c>
      <c r="D12100" s="44" t="s">
        <v>41143</v>
      </c>
    </row>
    <row r="12101" spans="1:4" x14ac:dyDescent="0.2">
      <c r="A12101" s="43"/>
      <c r="C12101" s="43" t="s">
        <v>12098</v>
      </c>
      <c r="D12101" s="44" t="s">
        <v>41144</v>
      </c>
    </row>
    <row r="12102" spans="1:4" x14ac:dyDescent="0.2">
      <c r="A12102" s="43"/>
      <c r="C12102" s="43" t="s">
        <v>12099</v>
      </c>
      <c r="D12102" s="44" t="s">
        <v>41145</v>
      </c>
    </row>
    <row r="12103" spans="1:4" x14ac:dyDescent="0.2">
      <c r="A12103" s="43"/>
      <c r="C12103" s="43" t="s">
        <v>12100</v>
      </c>
      <c r="D12103" s="44" t="s">
        <v>41146</v>
      </c>
    </row>
    <row r="12104" spans="1:4" x14ac:dyDescent="0.2">
      <c r="A12104" s="43"/>
      <c r="C12104" s="43" t="s">
        <v>12101</v>
      </c>
      <c r="D12104" s="44" t="s">
        <v>41147</v>
      </c>
    </row>
    <row r="12105" spans="1:4" x14ac:dyDescent="0.2">
      <c r="A12105" s="43" t="s">
        <v>41148</v>
      </c>
      <c r="B12105" s="26" t="s">
        <v>41149</v>
      </c>
      <c r="C12105" s="43" t="s">
        <v>12102</v>
      </c>
      <c r="D12105" s="44" t="s">
        <v>41150</v>
      </c>
    </row>
    <row r="12106" spans="1:4" x14ac:dyDescent="0.2">
      <c r="A12106" s="43"/>
      <c r="C12106" s="43" t="s">
        <v>12103</v>
      </c>
      <c r="D12106" s="44" t="s">
        <v>41151</v>
      </c>
    </row>
    <row r="12107" spans="1:4" x14ac:dyDescent="0.2">
      <c r="A12107" s="43"/>
      <c r="C12107" s="43" t="s">
        <v>12104</v>
      </c>
      <c r="D12107" s="44" t="s">
        <v>41152</v>
      </c>
    </row>
    <row r="12108" spans="1:4" x14ac:dyDescent="0.2">
      <c r="A12108" s="43"/>
      <c r="C12108" s="43" t="s">
        <v>12105</v>
      </c>
      <c r="D12108" s="44" t="s">
        <v>41153</v>
      </c>
    </row>
    <row r="12109" spans="1:4" x14ac:dyDescent="0.2">
      <c r="A12109" s="43"/>
      <c r="C12109" s="43" t="s">
        <v>12106</v>
      </c>
      <c r="D12109" s="44" t="s">
        <v>41154</v>
      </c>
    </row>
    <row r="12110" spans="1:4" x14ac:dyDescent="0.2">
      <c r="A12110" s="43"/>
      <c r="C12110" s="43" t="s">
        <v>12107</v>
      </c>
      <c r="D12110" s="44" t="s">
        <v>41155</v>
      </c>
    </row>
    <row r="12111" spans="1:4" x14ac:dyDescent="0.2">
      <c r="A12111" s="43"/>
      <c r="C12111" s="43" t="s">
        <v>12108</v>
      </c>
      <c r="D12111" s="44" t="s">
        <v>41156</v>
      </c>
    </row>
    <row r="12112" spans="1:4" x14ac:dyDescent="0.2">
      <c r="A12112" s="43"/>
      <c r="C12112" s="43" t="s">
        <v>12109</v>
      </c>
      <c r="D12112" s="44" t="s">
        <v>41157</v>
      </c>
    </row>
    <row r="12113" spans="1:4" ht="24" x14ac:dyDescent="0.2">
      <c r="A12113" s="43" t="s">
        <v>41158</v>
      </c>
      <c r="B12113" s="26" t="s">
        <v>41159</v>
      </c>
      <c r="C12113" s="43" t="s">
        <v>12110</v>
      </c>
      <c r="D12113" s="44" t="s">
        <v>41160</v>
      </c>
    </row>
    <row r="12114" spans="1:4" x14ac:dyDescent="0.2">
      <c r="A12114" s="43"/>
      <c r="C12114" s="43" t="s">
        <v>12111</v>
      </c>
      <c r="D12114" s="44" t="s">
        <v>41161</v>
      </c>
    </row>
    <row r="12115" spans="1:4" x14ac:dyDescent="0.2">
      <c r="A12115" s="43"/>
      <c r="C12115" s="43" t="s">
        <v>12112</v>
      </c>
      <c r="D12115" s="44" t="s">
        <v>41162</v>
      </c>
    </row>
    <row r="12116" spans="1:4" x14ac:dyDescent="0.2">
      <c r="A12116" s="43"/>
      <c r="C12116" s="43" t="s">
        <v>12113</v>
      </c>
      <c r="D12116" s="44" t="s">
        <v>41163</v>
      </c>
    </row>
    <row r="12117" spans="1:4" x14ac:dyDescent="0.2">
      <c r="A12117" s="43"/>
      <c r="C12117" s="43" t="s">
        <v>12114</v>
      </c>
      <c r="D12117" s="44" t="s">
        <v>41164</v>
      </c>
    </row>
    <row r="12118" spans="1:4" x14ac:dyDescent="0.2">
      <c r="A12118" s="43"/>
      <c r="C12118" s="43" t="s">
        <v>12115</v>
      </c>
      <c r="D12118" s="44" t="s">
        <v>41165</v>
      </c>
    </row>
    <row r="12119" spans="1:4" x14ac:dyDescent="0.2">
      <c r="A12119" s="43"/>
      <c r="C12119" s="43" t="s">
        <v>12116</v>
      </c>
      <c r="D12119" s="44" t="s">
        <v>41166</v>
      </c>
    </row>
    <row r="12120" spans="1:4" ht="24" x14ac:dyDescent="0.2">
      <c r="A12120" s="43" t="s">
        <v>41167</v>
      </c>
      <c r="B12120" s="26" t="s">
        <v>41168</v>
      </c>
      <c r="C12120" s="43" t="s">
        <v>12117</v>
      </c>
      <c r="D12120" s="44" t="s">
        <v>41169</v>
      </c>
    </row>
    <row r="12121" spans="1:4" x14ac:dyDescent="0.2">
      <c r="A12121" s="43"/>
      <c r="C12121" s="43" t="s">
        <v>12118</v>
      </c>
      <c r="D12121" s="44" t="s">
        <v>41170</v>
      </c>
    </row>
    <row r="12122" spans="1:4" x14ac:dyDescent="0.2">
      <c r="A12122" s="43"/>
      <c r="C12122" s="43" t="s">
        <v>12119</v>
      </c>
      <c r="D12122" s="44" t="s">
        <v>41171</v>
      </c>
    </row>
    <row r="12123" spans="1:4" x14ac:dyDescent="0.2">
      <c r="A12123" s="43"/>
      <c r="C12123" s="43" t="s">
        <v>12120</v>
      </c>
      <c r="D12123" s="44" t="s">
        <v>41172</v>
      </c>
    </row>
    <row r="12124" spans="1:4" x14ac:dyDescent="0.2">
      <c r="A12124" s="43"/>
      <c r="C12124" s="43" t="s">
        <v>12121</v>
      </c>
      <c r="D12124" s="44" t="s">
        <v>41173</v>
      </c>
    </row>
    <row r="12125" spans="1:4" x14ac:dyDescent="0.2">
      <c r="A12125" s="43"/>
      <c r="C12125" s="43" t="s">
        <v>12122</v>
      </c>
      <c r="D12125" s="44" t="s">
        <v>41174</v>
      </c>
    </row>
    <row r="12126" spans="1:4" x14ac:dyDescent="0.2">
      <c r="A12126" s="43"/>
      <c r="C12126" s="43" t="s">
        <v>12123</v>
      </c>
      <c r="D12126" s="44" t="s">
        <v>41175</v>
      </c>
    </row>
    <row r="12127" spans="1:4" x14ac:dyDescent="0.2">
      <c r="A12127" s="43"/>
      <c r="C12127" s="43" t="s">
        <v>12124</v>
      </c>
      <c r="D12127" s="44" t="s">
        <v>41176</v>
      </c>
    </row>
    <row r="12128" spans="1:4" ht="24" x14ac:dyDescent="0.2">
      <c r="A12128" s="43" t="s">
        <v>41177</v>
      </c>
      <c r="B12128" s="26" t="s">
        <v>41178</v>
      </c>
      <c r="C12128" s="43" t="s">
        <v>12125</v>
      </c>
      <c r="D12128" s="44" t="s">
        <v>41179</v>
      </c>
    </row>
    <row r="12129" spans="1:4" x14ac:dyDescent="0.2">
      <c r="A12129" s="43"/>
      <c r="C12129" s="43" t="s">
        <v>12126</v>
      </c>
      <c r="D12129" s="44" t="s">
        <v>41180</v>
      </c>
    </row>
    <row r="12130" spans="1:4" x14ac:dyDescent="0.2">
      <c r="A12130" s="43"/>
      <c r="C12130" s="43" t="s">
        <v>12127</v>
      </c>
      <c r="D12130" s="44" t="s">
        <v>41181</v>
      </c>
    </row>
    <row r="12131" spans="1:4" x14ac:dyDescent="0.2">
      <c r="A12131" s="43"/>
      <c r="C12131" s="43" t="s">
        <v>12128</v>
      </c>
      <c r="D12131" s="44" t="s">
        <v>41182</v>
      </c>
    </row>
    <row r="12132" spans="1:4" x14ac:dyDescent="0.2">
      <c r="A12132" s="43"/>
      <c r="C12132" s="43" t="s">
        <v>12129</v>
      </c>
      <c r="D12132" s="44" t="s">
        <v>41183</v>
      </c>
    </row>
    <row r="12133" spans="1:4" x14ac:dyDescent="0.2">
      <c r="A12133" s="43"/>
      <c r="C12133" s="43" t="s">
        <v>12130</v>
      </c>
      <c r="D12133" s="44" t="s">
        <v>41184</v>
      </c>
    </row>
    <row r="12134" spans="1:4" x14ac:dyDescent="0.2">
      <c r="A12134" s="43"/>
      <c r="C12134" s="43" t="s">
        <v>12131</v>
      </c>
      <c r="D12134" s="44" t="s">
        <v>41185</v>
      </c>
    </row>
    <row r="12135" spans="1:4" x14ac:dyDescent="0.2">
      <c r="A12135" s="43"/>
      <c r="C12135" s="43" t="s">
        <v>12132</v>
      </c>
      <c r="D12135" s="44" t="s">
        <v>41186</v>
      </c>
    </row>
    <row r="12136" spans="1:4" x14ac:dyDescent="0.2">
      <c r="A12136" s="43"/>
      <c r="C12136" s="43" t="s">
        <v>12133</v>
      </c>
      <c r="D12136" s="44" t="s">
        <v>41187</v>
      </c>
    </row>
    <row r="12137" spans="1:4" x14ac:dyDescent="0.2">
      <c r="A12137" s="43"/>
      <c r="C12137" s="43" t="s">
        <v>12134</v>
      </c>
      <c r="D12137" s="44" t="s">
        <v>41188</v>
      </c>
    </row>
    <row r="12138" spans="1:4" ht="24" x14ac:dyDescent="0.2">
      <c r="A12138" s="43" t="s">
        <v>41189</v>
      </c>
      <c r="B12138" s="26" t="s">
        <v>41190</v>
      </c>
      <c r="C12138" s="43" t="s">
        <v>12135</v>
      </c>
      <c r="D12138" s="44" t="s">
        <v>38174</v>
      </c>
    </row>
    <row r="12139" spans="1:4" x14ac:dyDescent="0.2">
      <c r="A12139" s="43"/>
      <c r="C12139" s="43" t="s">
        <v>12136</v>
      </c>
      <c r="D12139" s="44" t="s">
        <v>41191</v>
      </c>
    </row>
    <row r="12140" spans="1:4" x14ac:dyDescent="0.2">
      <c r="A12140" s="43"/>
      <c r="C12140" s="43" t="s">
        <v>12137</v>
      </c>
      <c r="D12140" s="44" t="s">
        <v>41192</v>
      </c>
    </row>
    <row r="12141" spans="1:4" x14ac:dyDescent="0.2">
      <c r="A12141" s="43"/>
      <c r="C12141" s="43" t="s">
        <v>12138</v>
      </c>
      <c r="D12141" s="44" t="s">
        <v>41193</v>
      </c>
    </row>
    <row r="12142" spans="1:4" x14ac:dyDescent="0.2">
      <c r="A12142" s="43"/>
      <c r="C12142" s="43" t="s">
        <v>12139</v>
      </c>
      <c r="D12142" s="44" t="s">
        <v>41194</v>
      </c>
    </row>
    <row r="12143" spans="1:4" x14ac:dyDescent="0.2">
      <c r="A12143" s="43"/>
      <c r="C12143" s="43" t="s">
        <v>12140</v>
      </c>
      <c r="D12143" s="44" t="s">
        <v>41195</v>
      </c>
    </row>
    <row r="12144" spans="1:4" x14ac:dyDescent="0.2">
      <c r="A12144" s="43"/>
      <c r="C12144" s="43" t="s">
        <v>12141</v>
      </c>
      <c r="D12144" s="44" t="s">
        <v>41196</v>
      </c>
    </row>
    <row r="12145" spans="1:4" x14ac:dyDescent="0.2">
      <c r="A12145" s="43"/>
      <c r="C12145" s="43" t="s">
        <v>12142</v>
      </c>
      <c r="D12145" s="44" t="s">
        <v>41197</v>
      </c>
    </row>
    <row r="12146" spans="1:4" x14ac:dyDescent="0.2">
      <c r="A12146" s="43"/>
      <c r="C12146" s="43" t="s">
        <v>12143</v>
      </c>
      <c r="D12146" s="44" t="s">
        <v>41198</v>
      </c>
    </row>
    <row r="12147" spans="1:4" ht="24" x14ac:dyDescent="0.2">
      <c r="A12147" s="43" t="s">
        <v>41199</v>
      </c>
      <c r="B12147" s="26" t="s">
        <v>41200</v>
      </c>
      <c r="C12147" s="43" t="s">
        <v>12144</v>
      </c>
      <c r="D12147" s="44" t="s">
        <v>41201</v>
      </c>
    </row>
    <row r="12148" spans="1:4" x14ac:dyDescent="0.2">
      <c r="A12148" s="43"/>
      <c r="C12148" s="43" t="s">
        <v>12145</v>
      </c>
      <c r="D12148" s="44" t="s">
        <v>41202</v>
      </c>
    </row>
    <row r="12149" spans="1:4" x14ac:dyDescent="0.2">
      <c r="A12149" s="43"/>
      <c r="C12149" s="43" t="s">
        <v>12146</v>
      </c>
      <c r="D12149" s="44" t="s">
        <v>41203</v>
      </c>
    </row>
    <row r="12150" spans="1:4" x14ac:dyDescent="0.2">
      <c r="A12150" s="43"/>
      <c r="C12150" s="43" t="s">
        <v>12147</v>
      </c>
      <c r="D12150" s="44" t="s">
        <v>41204</v>
      </c>
    </row>
    <row r="12151" spans="1:4" x14ac:dyDescent="0.2">
      <c r="A12151" s="43"/>
      <c r="C12151" s="43" t="s">
        <v>12148</v>
      </c>
      <c r="D12151" s="44" t="s">
        <v>41205</v>
      </c>
    </row>
    <row r="12152" spans="1:4" x14ac:dyDescent="0.2">
      <c r="A12152" s="43"/>
      <c r="C12152" s="43" t="s">
        <v>12149</v>
      </c>
      <c r="D12152" s="44" t="s">
        <v>41206</v>
      </c>
    </row>
    <row r="12153" spans="1:4" x14ac:dyDescent="0.2">
      <c r="A12153" s="43"/>
      <c r="C12153" s="43" t="s">
        <v>12150</v>
      </c>
      <c r="D12153" s="44" t="s">
        <v>41207</v>
      </c>
    </row>
    <row r="12154" spans="1:4" x14ac:dyDescent="0.2">
      <c r="A12154" s="43"/>
      <c r="C12154" s="43" t="s">
        <v>12151</v>
      </c>
      <c r="D12154" s="44" t="s">
        <v>41208</v>
      </c>
    </row>
    <row r="12155" spans="1:4" x14ac:dyDescent="0.2">
      <c r="A12155" s="43"/>
      <c r="C12155" s="43" t="s">
        <v>12152</v>
      </c>
      <c r="D12155" s="44" t="s">
        <v>41209</v>
      </c>
    </row>
    <row r="12156" spans="1:4" x14ac:dyDescent="0.2">
      <c r="A12156" s="43"/>
      <c r="C12156" s="43" t="s">
        <v>12153</v>
      </c>
      <c r="D12156" s="44" t="s">
        <v>41210</v>
      </c>
    </row>
    <row r="12157" spans="1:4" ht="24" x14ac:dyDescent="0.2">
      <c r="A12157" s="43" t="s">
        <v>41211</v>
      </c>
      <c r="B12157" s="26" t="s">
        <v>41212</v>
      </c>
      <c r="C12157" s="43" t="s">
        <v>12154</v>
      </c>
      <c r="D12157" s="44" t="s">
        <v>41213</v>
      </c>
    </row>
    <row r="12158" spans="1:4" x14ac:dyDescent="0.2">
      <c r="A12158" s="43"/>
      <c r="C12158" s="43" t="s">
        <v>12155</v>
      </c>
      <c r="D12158" s="44" t="s">
        <v>41214</v>
      </c>
    </row>
    <row r="12159" spans="1:4" x14ac:dyDescent="0.2">
      <c r="A12159" s="43"/>
      <c r="C12159" s="43" t="s">
        <v>12156</v>
      </c>
      <c r="D12159" s="44" t="s">
        <v>41215</v>
      </c>
    </row>
    <row r="12160" spans="1:4" x14ac:dyDescent="0.2">
      <c r="A12160" s="43"/>
      <c r="C12160" s="43" t="s">
        <v>12157</v>
      </c>
      <c r="D12160" s="44" t="s">
        <v>41216</v>
      </c>
    </row>
    <row r="12161" spans="1:4" x14ac:dyDescent="0.2">
      <c r="A12161" s="43"/>
      <c r="C12161" s="43" t="s">
        <v>12158</v>
      </c>
      <c r="D12161" s="44" t="s">
        <v>41217</v>
      </c>
    </row>
    <row r="12162" spans="1:4" x14ac:dyDescent="0.2">
      <c r="A12162" s="43"/>
      <c r="C12162" s="43" t="s">
        <v>12159</v>
      </c>
      <c r="D12162" s="44" t="s">
        <v>41218</v>
      </c>
    </row>
    <row r="12163" spans="1:4" x14ac:dyDescent="0.2">
      <c r="A12163" s="43"/>
      <c r="C12163" s="43" t="s">
        <v>12160</v>
      </c>
      <c r="D12163" s="44" t="s">
        <v>41219</v>
      </c>
    </row>
    <row r="12164" spans="1:4" x14ac:dyDescent="0.2">
      <c r="A12164" s="43"/>
      <c r="C12164" s="43" t="s">
        <v>12161</v>
      </c>
      <c r="D12164" s="44" t="s">
        <v>41220</v>
      </c>
    </row>
    <row r="12165" spans="1:4" ht="24" x14ac:dyDescent="0.2">
      <c r="A12165" s="43" t="s">
        <v>41221</v>
      </c>
      <c r="B12165" s="26" t="s">
        <v>41222</v>
      </c>
      <c r="C12165" s="43" t="s">
        <v>12162</v>
      </c>
      <c r="D12165" s="44" t="s">
        <v>41223</v>
      </c>
    </row>
    <row r="12166" spans="1:4" x14ac:dyDescent="0.2">
      <c r="A12166" s="43"/>
      <c r="C12166" s="43" t="s">
        <v>12163</v>
      </c>
      <c r="D12166" s="44" t="s">
        <v>41224</v>
      </c>
    </row>
    <row r="12167" spans="1:4" x14ac:dyDescent="0.2">
      <c r="A12167" s="43"/>
      <c r="C12167" s="43" t="s">
        <v>12164</v>
      </c>
      <c r="D12167" s="44" t="s">
        <v>41225</v>
      </c>
    </row>
    <row r="12168" spans="1:4" x14ac:dyDescent="0.2">
      <c r="A12168" s="43"/>
      <c r="C12168" s="43" t="s">
        <v>12165</v>
      </c>
      <c r="D12168" s="44" t="s">
        <v>41226</v>
      </c>
    </row>
    <row r="12169" spans="1:4" x14ac:dyDescent="0.2">
      <c r="A12169" s="43"/>
      <c r="C12169" s="43" t="s">
        <v>12166</v>
      </c>
      <c r="D12169" s="44" t="s">
        <v>41227</v>
      </c>
    </row>
    <row r="12170" spans="1:4" x14ac:dyDescent="0.2">
      <c r="A12170" s="43"/>
      <c r="C12170" s="43" t="s">
        <v>12167</v>
      </c>
      <c r="D12170" s="44" t="s">
        <v>41228</v>
      </c>
    </row>
    <row r="12171" spans="1:4" x14ac:dyDescent="0.2">
      <c r="A12171" s="43"/>
      <c r="C12171" s="43" t="s">
        <v>12168</v>
      </c>
      <c r="D12171" s="44" t="s">
        <v>41229</v>
      </c>
    </row>
    <row r="12172" spans="1:4" x14ac:dyDescent="0.2">
      <c r="A12172" s="43"/>
      <c r="C12172" s="43" t="s">
        <v>12169</v>
      </c>
      <c r="D12172" s="44" t="s">
        <v>41230</v>
      </c>
    </row>
    <row r="12173" spans="1:4" x14ac:dyDescent="0.2">
      <c r="A12173" s="43"/>
      <c r="C12173" s="43" t="s">
        <v>12170</v>
      </c>
      <c r="D12173" s="44" t="s">
        <v>41231</v>
      </c>
    </row>
    <row r="12174" spans="1:4" x14ac:dyDescent="0.2">
      <c r="A12174" s="43"/>
      <c r="C12174" s="43" t="s">
        <v>12171</v>
      </c>
      <c r="D12174" s="44" t="s">
        <v>41232</v>
      </c>
    </row>
    <row r="12175" spans="1:4" ht="24" x14ac:dyDescent="0.2">
      <c r="A12175" s="43" t="s">
        <v>41233</v>
      </c>
      <c r="B12175" s="26" t="s">
        <v>41234</v>
      </c>
      <c r="C12175" s="43" t="s">
        <v>12172</v>
      </c>
      <c r="D12175" s="44" t="s">
        <v>41235</v>
      </c>
    </row>
    <row r="12176" spans="1:4" x14ac:dyDescent="0.2">
      <c r="A12176" s="43"/>
      <c r="C12176" s="43" t="s">
        <v>12173</v>
      </c>
      <c r="D12176" s="44" t="s">
        <v>41236</v>
      </c>
    </row>
    <row r="12177" spans="1:4" x14ac:dyDescent="0.2">
      <c r="A12177" s="43"/>
      <c r="C12177" s="43" t="s">
        <v>12174</v>
      </c>
      <c r="D12177" s="44" t="s">
        <v>41237</v>
      </c>
    </row>
    <row r="12178" spans="1:4" x14ac:dyDescent="0.2">
      <c r="A12178" s="43"/>
      <c r="C12178" s="43" t="s">
        <v>12175</v>
      </c>
      <c r="D12178" s="44" t="s">
        <v>41238</v>
      </c>
    </row>
    <row r="12179" spans="1:4" x14ac:dyDescent="0.2">
      <c r="A12179" s="43"/>
      <c r="C12179" s="43" t="s">
        <v>12176</v>
      </c>
      <c r="D12179" s="44" t="s">
        <v>41239</v>
      </c>
    </row>
    <row r="12180" spans="1:4" x14ac:dyDescent="0.2">
      <c r="A12180" s="43"/>
      <c r="C12180" s="43" t="s">
        <v>12177</v>
      </c>
      <c r="D12180" s="44" t="s">
        <v>41240</v>
      </c>
    </row>
    <row r="12181" spans="1:4" x14ac:dyDescent="0.2">
      <c r="A12181" s="43"/>
      <c r="C12181" s="43" t="s">
        <v>12178</v>
      </c>
      <c r="D12181" s="44" t="s">
        <v>41241</v>
      </c>
    </row>
    <row r="12182" spans="1:4" x14ac:dyDescent="0.2">
      <c r="A12182" s="43"/>
      <c r="C12182" s="43" t="s">
        <v>12179</v>
      </c>
      <c r="D12182" s="44" t="s">
        <v>41242</v>
      </c>
    </row>
    <row r="12183" spans="1:4" x14ac:dyDescent="0.2">
      <c r="A12183" s="43"/>
      <c r="C12183" s="43" t="s">
        <v>12180</v>
      </c>
      <c r="D12183" s="44" t="s">
        <v>41243</v>
      </c>
    </row>
    <row r="12184" spans="1:4" ht="36" x14ac:dyDescent="0.2">
      <c r="A12184" s="43" t="s">
        <v>41244</v>
      </c>
      <c r="B12184" s="26" t="s">
        <v>41245</v>
      </c>
      <c r="C12184" s="43" t="s">
        <v>12181</v>
      </c>
      <c r="D12184" s="44" t="s">
        <v>41246</v>
      </c>
    </row>
    <row r="12185" spans="1:4" x14ac:dyDescent="0.2">
      <c r="A12185" s="43"/>
      <c r="C12185" s="43" t="s">
        <v>12182</v>
      </c>
      <c r="D12185" s="44" t="s">
        <v>41247</v>
      </c>
    </row>
    <row r="12186" spans="1:4" x14ac:dyDescent="0.2">
      <c r="A12186" s="43"/>
      <c r="C12186" s="43" t="s">
        <v>12183</v>
      </c>
      <c r="D12186" s="44" t="s">
        <v>41248</v>
      </c>
    </row>
    <row r="12187" spans="1:4" x14ac:dyDescent="0.2">
      <c r="A12187" s="43"/>
      <c r="C12187" s="43" t="s">
        <v>12184</v>
      </c>
      <c r="D12187" s="44" t="s">
        <v>41249</v>
      </c>
    </row>
    <row r="12188" spans="1:4" x14ac:dyDescent="0.2">
      <c r="A12188" s="43"/>
      <c r="C12188" s="43" t="s">
        <v>12185</v>
      </c>
      <c r="D12188" s="44" t="s">
        <v>41250</v>
      </c>
    </row>
    <row r="12189" spans="1:4" x14ac:dyDescent="0.2">
      <c r="A12189" s="43"/>
      <c r="C12189" s="43" t="s">
        <v>12186</v>
      </c>
      <c r="D12189" s="44" t="s">
        <v>41251</v>
      </c>
    </row>
    <row r="12190" spans="1:4" x14ac:dyDescent="0.2">
      <c r="A12190" s="43"/>
      <c r="C12190" s="43" t="s">
        <v>12187</v>
      </c>
      <c r="D12190" s="44" t="s">
        <v>41252</v>
      </c>
    </row>
    <row r="12191" spans="1:4" x14ac:dyDescent="0.2">
      <c r="A12191" s="43"/>
      <c r="C12191" s="43" t="s">
        <v>12188</v>
      </c>
      <c r="D12191" s="44" t="s">
        <v>41253</v>
      </c>
    </row>
    <row r="12192" spans="1:4" x14ac:dyDescent="0.2">
      <c r="A12192" s="43"/>
      <c r="C12192" s="43" t="s">
        <v>12189</v>
      </c>
      <c r="D12192" s="44" t="s">
        <v>41254</v>
      </c>
    </row>
    <row r="12193" spans="1:4" x14ac:dyDescent="0.2">
      <c r="A12193" s="43"/>
      <c r="C12193" s="43" t="s">
        <v>12190</v>
      </c>
      <c r="D12193" s="44" t="s">
        <v>41255</v>
      </c>
    </row>
    <row r="12194" spans="1:4" ht="24" x14ac:dyDescent="0.2">
      <c r="A12194" s="43" t="s">
        <v>41256</v>
      </c>
      <c r="B12194" s="26" t="s">
        <v>41257</v>
      </c>
      <c r="C12194" s="43" t="s">
        <v>12191</v>
      </c>
      <c r="D12194" s="44" t="s">
        <v>41258</v>
      </c>
    </row>
    <row r="12195" spans="1:4" x14ac:dyDescent="0.2">
      <c r="A12195" s="43"/>
      <c r="C12195" s="43" t="s">
        <v>12192</v>
      </c>
      <c r="D12195" s="44" t="s">
        <v>41259</v>
      </c>
    </row>
    <row r="12196" spans="1:4" x14ac:dyDescent="0.2">
      <c r="A12196" s="43"/>
      <c r="C12196" s="43" t="s">
        <v>12193</v>
      </c>
      <c r="D12196" s="44" t="s">
        <v>41260</v>
      </c>
    </row>
    <row r="12197" spans="1:4" x14ac:dyDescent="0.2">
      <c r="A12197" s="43"/>
      <c r="C12197" s="43" t="s">
        <v>12194</v>
      </c>
      <c r="D12197" s="44" t="s">
        <v>41261</v>
      </c>
    </row>
    <row r="12198" spans="1:4" x14ac:dyDescent="0.2">
      <c r="A12198" s="43"/>
      <c r="C12198" s="43" t="s">
        <v>12195</v>
      </c>
      <c r="D12198" s="44" t="s">
        <v>41262</v>
      </c>
    </row>
    <row r="12199" spans="1:4" ht="24" x14ac:dyDescent="0.2">
      <c r="A12199" s="43" t="s">
        <v>41263</v>
      </c>
      <c r="B12199" s="26" t="s">
        <v>41264</v>
      </c>
      <c r="C12199" s="43" t="s">
        <v>12196</v>
      </c>
      <c r="D12199" s="44" t="s">
        <v>41265</v>
      </c>
    </row>
    <row r="12200" spans="1:4" x14ac:dyDescent="0.2">
      <c r="A12200" s="43"/>
      <c r="C12200" s="43" t="s">
        <v>12197</v>
      </c>
      <c r="D12200" s="44" t="s">
        <v>41266</v>
      </c>
    </row>
    <row r="12201" spans="1:4" x14ac:dyDescent="0.2">
      <c r="A12201" s="43"/>
      <c r="C12201" s="43" t="s">
        <v>12198</v>
      </c>
      <c r="D12201" s="44" t="s">
        <v>41267</v>
      </c>
    </row>
    <row r="12202" spans="1:4" x14ac:dyDescent="0.2">
      <c r="A12202" s="43"/>
      <c r="C12202" s="43" t="s">
        <v>12199</v>
      </c>
      <c r="D12202" s="44" t="s">
        <v>41268</v>
      </c>
    </row>
    <row r="12203" spans="1:4" x14ac:dyDescent="0.2">
      <c r="A12203" s="43"/>
      <c r="C12203" s="43" t="s">
        <v>12200</v>
      </c>
      <c r="D12203" s="44" t="s">
        <v>41269</v>
      </c>
    </row>
    <row r="12204" spans="1:4" x14ac:dyDescent="0.2">
      <c r="A12204" s="43"/>
      <c r="C12204" s="43" t="s">
        <v>12201</v>
      </c>
      <c r="D12204" s="44" t="s">
        <v>41270</v>
      </c>
    </row>
    <row r="12205" spans="1:4" x14ac:dyDescent="0.2">
      <c r="A12205" s="43"/>
      <c r="C12205" s="43" t="s">
        <v>12202</v>
      </c>
      <c r="D12205" s="44" t="s">
        <v>41271</v>
      </c>
    </row>
    <row r="12206" spans="1:4" x14ac:dyDescent="0.2">
      <c r="A12206" s="43"/>
      <c r="C12206" s="43" t="s">
        <v>12203</v>
      </c>
      <c r="D12206" s="44" t="s">
        <v>41272</v>
      </c>
    </row>
    <row r="12207" spans="1:4" ht="24" x14ac:dyDescent="0.2">
      <c r="A12207" s="43" t="s">
        <v>41273</v>
      </c>
      <c r="B12207" s="26" t="s">
        <v>41274</v>
      </c>
      <c r="C12207" s="43" t="s">
        <v>12204</v>
      </c>
      <c r="D12207" s="44" t="s">
        <v>41275</v>
      </c>
    </row>
    <row r="12208" spans="1:4" x14ac:dyDescent="0.2">
      <c r="A12208" s="43"/>
      <c r="C12208" s="43" t="s">
        <v>12205</v>
      </c>
      <c r="D12208" s="44" t="s">
        <v>41276</v>
      </c>
    </row>
    <row r="12209" spans="1:4" x14ac:dyDescent="0.2">
      <c r="A12209" s="43"/>
      <c r="C12209" s="43" t="s">
        <v>12206</v>
      </c>
      <c r="D12209" s="44" t="s">
        <v>41277</v>
      </c>
    </row>
    <row r="12210" spans="1:4" x14ac:dyDescent="0.2">
      <c r="A12210" s="43"/>
      <c r="C12210" s="43" t="s">
        <v>12207</v>
      </c>
      <c r="D12210" s="44" t="s">
        <v>41278</v>
      </c>
    </row>
    <row r="12211" spans="1:4" x14ac:dyDescent="0.2">
      <c r="A12211" s="43"/>
      <c r="C12211" s="43" t="s">
        <v>12208</v>
      </c>
      <c r="D12211" s="44" t="s">
        <v>41279</v>
      </c>
    </row>
    <row r="12212" spans="1:4" x14ac:dyDescent="0.2">
      <c r="A12212" s="43"/>
      <c r="C12212" s="43" t="s">
        <v>12209</v>
      </c>
      <c r="D12212" s="44" t="s">
        <v>41280</v>
      </c>
    </row>
    <row r="12213" spans="1:4" ht="36" x14ac:dyDescent="0.2">
      <c r="A12213" s="43" t="s">
        <v>41281</v>
      </c>
      <c r="B12213" s="26" t="s">
        <v>41282</v>
      </c>
      <c r="C12213" s="43" t="s">
        <v>12210</v>
      </c>
      <c r="D12213" s="44" t="s">
        <v>41283</v>
      </c>
    </row>
    <row r="12214" spans="1:4" x14ac:dyDescent="0.2">
      <c r="A12214" s="43"/>
      <c r="C12214" s="43" t="s">
        <v>12211</v>
      </c>
      <c r="D12214" s="44" t="s">
        <v>41284</v>
      </c>
    </row>
    <row r="12215" spans="1:4" x14ac:dyDescent="0.2">
      <c r="A12215" s="43"/>
      <c r="C12215" s="43" t="s">
        <v>12212</v>
      </c>
      <c r="D12215" s="44" t="s">
        <v>41285</v>
      </c>
    </row>
    <row r="12216" spans="1:4" x14ac:dyDescent="0.2">
      <c r="A12216" s="43"/>
      <c r="C12216" s="43" t="s">
        <v>12213</v>
      </c>
      <c r="D12216" s="44" t="s">
        <v>41286</v>
      </c>
    </row>
    <row r="12217" spans="1:4" x14ac:dyDescent="0.2">
      <c r="A12217" s="43"/>
      <c r="C12217" s="43" t="s">
        <v>12214</v>
      </c>
      <c r="D12217" s="44" t="s">
        <v>41287</v>
      </c>
    </row>
    <row r="12218" spans="1:4" x14ac:dyDescent="0.2">
      <c r="A12218" s="43"/>
      <c r="C12218" s="43" t="s">
        <v>12215</v>
      </c>
      <c r="D12218" s="44" t="s">
        <v>41288</v>
      </c>
    </row>
    <row r="12219" spans="1:4" x14ac:dyDescent="0.2">
      <c r="A12219" s="43"/>
      <c r="C12219" s="43" t="s">
        <v>12216</v>
      </c>
      <c r="D12219" s="44" t="s">
        <v>41289</v>
      </c>
    </row>
    <row r="12220" spans="1:4" x14ac:dyDescent="0.2">
      <c r="A12220" s="43"/>
      <c r="C12220" s="43" t="s">
        <v>12217</v>
      </c>
      <c r="D12220" s="44" t="s">
        <v>41290</v>
      </c>
    </row>
    <row r="12221" spans="1:4" x14ac:dyDescent="0.2">
      <c r="A12221" s="43"/>
      <c r="C12221" s="43" t="s">
        <v>12218</v>
      </c>
      <c r="D12221" s="44" t="s">
        <v>41291</v>
      </c>
    </row>
    <row r="12222" spans="1:4" x14ac:dyDescent="0.2">
      <c r="A12222" s="43"/>
      <c r="C12222" s="43" t="s">
        <v>12219</v>
      </c>
      <c r="D12222" s="44" t="s">
        <v>41292</v>
      </c>
    </row>
    <row r="12223" spans="1:4" ht="24" x14ac:dyDescent="0.2">
      <c r="A12223" s="43" t="s">
        <v>41293</v>
      </c>
      <c r="B12223" s="26" t="s">
        <v>41294</v>
      </c>
      <c r="C12223" s="43" t="s">
        <v>12220</v>
      </c>
      <c r="D12223" s="44" t="s">
        <v>41295</v>
      </c>
    </row>
    <row r="12224" spans="1:4" x14ac:dyDescent="0.2">
      <c r="A12224" s="43"/>
      <c r="C12224" s="43" t="s">
        <v>12221</v>
      </c>
      <c r="D12224" s="44" t="s">
        <v>41296</v>
      </c>
    </row>
    <row r="12225" spans="1:4" x14ac:dyDescent="0.2">
      <c r="A12225" s="43"/>
      <c r="C12225" s="43" t="s">
        <v>12222</v>
      </c>
      <c r="D12225" s="44" t="s">
        <v>41297</v>
      </c>
    </row>
    <row r="12226" spans="1:4" x14ac:dyDescent="0.2">
      <c r="A12226" s="43"/>
      <c r="C12226" s="43" t="s">
        <v>12223</v>
      </c>
      <c r="D12226" s="44" t="s">
        <v>41298</v>
      </c>
    </row>
    <row r="12227" spans="1:4" x14ac:dyDescent="0.2">
      <c r="A12227" s="43"/>
      <c r="C12227" s="43" t="s">
        <v>12224</v>
      </c>
      <c r="D12227" s="44" t="s">
        <v>41299</v>
      </c>
    </row>
    <row r="12228" spans="1:4" x14ac:dyDescent="0.2">
      <c r="A12228" s="43"/>
      <c r="C12228" s="43" t="s">
        <v>12225</v>
      </c>
      <c r="D12228" s="44" t="s">
        <v>41300</v>
      </c>
    </row>
    <row r="12229" spans="1:4" x14ac:dyDescent="0.2">
      <c r="A12229" s="43"/>
      <c r="C12229" s="43" t="s">
        <v>12226</v>
      </c>
      <c r="D12229" s="44" t="s">
        <v>41301</v>
      </c>
    </row>
    <row r="12230" spans="1:4" x14ac:dyDescent="0.2">
      <c r="A12230" s="43"/>
      <c r="C12230" s="43" t="s">
        <v>12227</v>
      </c>
      <c r="D12230" s="44" t="s">
        <v>41302</v>
      </c>
    </row>
    <row r="12231" spans="1:4" x14ac:dyDescent="0.2">
      <c r="A12231" s="43"/>
      <c r="C12231" s="43" t="s">
        <v>12228</v>
      </c>
      <c r="D12231" s="44" t="s">
        <v>41303</v>
      </c>
    </row>
    <row r="12232" spans="1:4" ht="24" x14ac:dyDescent="0.2">
      <c r="A12232" s="43" t="s">
        <v>41304</v>
      </c>
      <c r="B12232" s="26" t="s">
        <v>41305</v>
      </c>
      <c r="C12232" s="43" t="s">
        <v>12229</v>
      </c>
      <c r="D12232" s="44" t="s">
        <v>41306</v>
      </c>
    </row>
    <row r="12233" spans="1:4" x14ac:dyDescent="0.2">
      <c r="A12233" s="43"/>
      <c r="C12233" s="43" t="s">
        <v>12230</v>
      </c>
      <c r="D12233" s="44" t="s">
        <v>41307</v>
      </c>
    </row>
    <row r="12234" spans="1:4" x14ac:dyDescent="0.2">
      <c r="A12234" s="43"/>
      <c r="C12234" s="43" t="s">
        <v>12231</v>
      </c>
      <c r="D12234" s="44" t="s">
        <v>41308</v>
      </c>
    </row>
    <row r="12235" spans="1:4" x14ac:dyDescent="0.2">
      <c r="A12235" s="43"/>
      <c r="C12235" s="43" t="s">
        <v>12232</v>
      </c>
      <c r="D12235" s="44" t="s">
        <v>41309</v>
      </c>
    </row>
    <row r="12236" spans="1:4" x14ac:dyDescent="0.2">
      <c r="A12236" s="43"/>
      <c r="C12236" s="43" t="s">
        <v>12233</v>
      </c>
      <c r="D12236" s="44" t="s">
        <v>41310</v>
      </c>
    </row>
    <row r="12237" spans="1:4" x14ac:dyDescent="0.2">
      <c r="A12237" s="43"/>
      <c r="C12237" s="43" t="s">
        <v>12234</v>
      </c>
      <c r="D12237" s="44" t="s">
        <v>41311</v>
      </c>
    </row>
    <row r="12238" spans="1:4" x14ac:dyDescent="0.2">
      <c r="A12238" s="43"/>
      <c r="C12238" s="43" t="s">
        <v>12235</v>
      </c>
      <c r="D12238" s="44" t="s">
        <v>41312</v>
      </c>
    </row>
    <row r="12239" spans="1:4" x14ac:dyDescent="0.2">
      <c r="A12239" s="43"/>
      <c r="C12239" s="43" t="s">
        <v>12236</v>
      </c>
      <c r="D12239" s="44" t="s">
        <v>41313</v>
      </c>
    </row>
    <row r="12240" spans="1:4" x14ac:dyDescent="0.2">
      <c r="A12240" s="43"/>
      <c r="C12240" s="43" t="s">
        <v>12237</v>
      </c>
      <c r="D12240" s="44" t="s">
        <v>41314</v>
      </c>
    </row>
    <row r="12241" spans="1:4" ht="24" x14ac:dyDescent="0.2">
      <c r="A12241" s="43" t="s">
        <v>41315</v>
      </c>
      <c r="B12241" s="26" t="s">
        <v>41316</v>
      </c>
      <c r="C12241" s="43" t="s">
        <v>12238</v>
      </c>
      <c r="D12241" s="44" t="s">
        <v>41317</v>
      </c>
    </row>
    <row r="12242" spans="1:4" x14ac:dyDescent="0.2">
      <c r="A12242" s="43"/>
      <c r="C12242" s="43" t="s">
        <v>12239</v>
      </c>
      <c r="D12242" s="44" t="s">
        <v>41318</v>
      </c>
    </row>
    <row r="12243" spans="1:4" x14ac:dyDescent="0.2">
      <c r="A12243" s="43"/>
      <c r="C12243" s="43" t="s">
        <v>12240</v>
      </c>
      <c r="D12243" s="44" t="s">
        <v>41319</v>
      </c>
    </row>
    <row r="12244" spans="1:4" x14ac:dyDescent="0.2">
      <c r="A12244" s="43"/>
      <c r="C12244" s="43" t="s">
        <v>12241</v>
      </c>
      <c r="D12244" s="44" t="s">
        <v>41320</v>
      </c>
    </row>
    <row r="12245" spans="1:4" x14ac:dyDescent="0.2">
      <c r="A12245" s="43"/>
      <c r="C12245" s="43" t="s">
        <v>12242</v>
      </c>
      <c r="D12245" s="44" t="s">
        <v>41321</v>
      </c>
    </row>
    <row r="12246" spans="1:4" x14ac:dyDescent="0.2">
      <c r="A12246" s="43"/>
      <c r="C12246" s="43" t="s">
        <v>12243</v>
      </c>
      <c r="D12246" s="44" t="s">
        <v>41322</v>
      </c>
    </row>
    <row r="12247" spans="1:4" ht="36" x14ac:dyDescent="0.2">
      <c r="A12247" s="43" t="s">
        <v>41323</v>
      </c>
      <c r="B12247" s="26" t="s">
        <v>41324</v>
      </c>
      <c r="C12247" s="43" t="s">
        <v>12244</v>
      </c>
      <c r="D12247" s="44" t="s">
        <v>41325</v>
      </c>
    </row>
    <row r="12248" spans="1:4" x14ac:dyDescent="0.2">
      <c r="A12248" s="43"/>
      <c r="C12248" s="43" t="s">
        <v>12245</v>
      </c>
      <c r="D12248" s="44" t="s">
        <v>41326</v>
      </c>
    </row>
    <row r="12249" spans="1:4" x14ac:dyDescent="0.2">
      <c r="A12249" s="43"/>
      <c r="C12249" s="43" t="s">
        <v>12246</v>
      </c>
      <c r="D12249" s="44" t="s">
        <v>41327</v>
      </c>
    </row>
    <row r="12250" spans="1:4" x14ac:dyDescent="0.2">
      <c r="A12250" s="43"/>
      <c r="C12250" s="43" t="s">
        <v>12247</v>
      </c>
      <c r="D12250" s="44" t="s">
        <v>41328</v>
      </c>
    </row>
    <row r="12251" spans="1:4" x14ac:dyDescent="0.2">
      <c r="A12251" s="43"/>
      <c r="C12251" s="43" t="s">
        <v>12248</v>
      </c>
      <c r="D12251" s="44" t="s">
        <v>41329</v>
      </c>
    </row>
    <row r="12252" spans="1:4" x14ac:dyDescent="0.2">
      <c r="A12252" s="43"/>
      <c r="C12252" s="43" t="s">
        <v>12249</v>
      </c>
      <c r="D12252" s="44" t="s">
        <v>41330</v>
      </c>
    </row>
    <row r="12253" spans="1:4" x14ac:dyDescent="0.2">
      <c r="A12253" s="43"/>
      <c r="C12253" s="43" t="s">
        <v>12250</v>
      </c>
      <c r="D12253" s="44" t="s">
        <v>41331</v>
      </c>
    </row>
    <row r="12254" spans="1:4" x14ac:dyDescent="0.2">
      <c r="A12254" s="43"/>
      <c r="C12254" s="43" t="s">
        <v>12251</v>
      </c>
      <c r="D12254" s="44" t="s">
        <v>41332</v>
      </c>
    </row>
    <row r="12255" spans="1:4" ht="24" x14ac:dyDescent="0.2">
      <c r="A12255" s="43" t="s">
        <v>41333</v>
      </c>
      <c r="B12255" s="26" t="s">
        <v>41334</v>
      </c>
      <c r="C12255" s="43" t="s">
        <v>12252</v>
      </c>
      <c r="D12255" s="44" t="s">
        <v>41335</v>
      </c>
    </row>
    <row r="12256" spans="1:4" x14ac:dyDescent="0.2">
      <c r="A12256" s="43"/>
      <c r="C12256" s="43" t="s">
        <v>12253</v>
      </c>
      <c r="D12256" s="44" t="s">
        <v>41336</v>
      </c>
    </row>
    <row r="12257" spans="1:4" x14ac:dyDescent="0.2">
      <c r="A12257" s="43"/>
      <c r="C12257" s="43" t="s">
        <v>12254</v>
      </c>
      <c r="D12257" s="44" t="s">
        <v>41337</v>
      </c>
    </row>
    <row r="12258" spans="1:4" x14ac:dyDescent="0.2">
      <c r="A12258" s="43"/>
      <c r="C12258" s="43" t="s">
        <v>12255</v>
      </c>
      <c r="D12258" s="44" t="s">
        <v>41338</v>
      </c>
    </row>
    <row r="12259" spans="1:4" x14ac:dyDescent="0.2">
      <c r="A12259" s="43"/>
      <c r="C12259" s="43" t="s">
        <v>12256</v>
      </c>
      <c r="D12259" s="44" t="s">
        <v>41339</v>
      </c>
    </row>
    <row r="12260" spans="1:4" x14ac:dyDescent="0.2">
      <c r="A12260" s="43"/>
      <c r="C12260" s="43" t="s">
        <v>12257</v>
      </c>
      <c r="D12260" s="44" t="s">
        <v>41340</v>
      </c>
    </row>
    <row r="12261" spans="1:4" x14ac:dyDescent="0.2">
      <c r="A12261" s="43"/>
      <c r="C12261" s="43" t="s">
        <v>12258</v>
      </c>
      <c r="D12261" s="44" t="s">
        <v>41341</v>
      </c>
    </row>
    <row r="12262" spans="1:4" x14ac:dyDescent="0.2">
      <c r="A12262" s="43"/>
      <c r="C12262" s="43" t="s">
        <v>12259</v>
      </c>
      <c r="D12262" s="44" t="s">
        <v>41342</v>
      </c>
    </row>
    <row r="12263" spans="1:4" x14ac:dyDescent="0.2">
      <c r="A12263" s="43" t="s">
        <v>41343</v>
      </c>
      <c r="B12263" s="26" t="s">
        <v>41344</v>
      </c>
      <c r="C12263" s="43" t="s">
        <v>12260</v>
      </c>
      <c r="D12263" s="44" t="s">
        <v>41345</v>
      </c>
    </row>
    <row r="12264" spans="1:4" x14ac:dyDescent="0.2">
      <c r="A12264" s="43"/>
      <c r="C12264" s="43" t="s">
        <v>12261</v>
      </c>
      <c r="D12264" s="44" t="s">
        <v>41346</v>
      </c>
    </row>
    <row r="12265" spans="1:4" x14ac:dyDescent="0.2">
      <c r="A12265" s="43"/>
      <c r="C12265" s="43" t="s">
        <v>12262</v>
      </c>
      <c r="D12265" s="44" t="s">
        <v>41347</v>
      </c>
    </row>
    <row r="12266" spans="1:4" x14ac:dyDescent="0.2">
      <c r="A12266" s="43"/>
      <c r="C12266" s="43" t="s">
        <v>12263</v>
      </c>
      <c r="D12266" s="44" t="s">
        <v>41348</v>
      </c>
    </row>
    <row r="12267" spans="1:4" x14ac:dyDescent="0.2">
      <c r="A12267" s="43"/>
      <c r="C12267" s="43" t="s">
        <v>12264</v>
      </c>
      <c r="D12267" s="44" t="s">
        <v>41349</v>
      </c>
    </row>
    <row r="12268" spans="1:4" x14ac:dyDescent="0.2">
      <c r="A12268" s="43"/>
      <c r="C12268" s="43" t="s">
        <v>12265</v>
      </c>
      <c r="D12268" s="44" t="s">
        <v>41350</v>
      </c>
    </row>
    <row r="12269" spans="1:4" x14ac:dyDescent="0.2">
      <c r="A12269" s="43"/>
      <c r="C12269" s="43" t="s">
        <v>12266</v>
      </c>
      <c r="D12269" s="44" t="s">
        <v>41351</v>
      </c>
    </row>
    <row r="12270" spans="1:4" x14ac:dyDescent="0.2">
      <c r="A12270" s="43"/>
      <c r="C12270" s="43" t="s">
        <v>12267</v>
      </c>
      <c r="D12270" s="44" t="s">
        <v>41352</v>
      </c>
    </row>
    <row r="12271" spans="1:4" x14ac:dyDescent="0.2">
      <c r="A12271" s="43"/>
      <c r="C12271" s="43" t="s">
        <v>12268</v>
      </c>
      <c r="D12271" s="44" t="s">
        <v>41353</v>
      </c>
    </row>
    <row r="12272" spans="1:4" x14ac:dyDescent="0.2">
      <c r="A12272" s="43"/>
      <c r="C12272" s="43" t="s">
        <v>12269</v>
      </c>
      <c r="D12272" s="44" t="s">
        <v>41354</v>
      </c>
    </row>
    <row r="12273" spans="1:4" ht="24" x14ac:dyDescent="0.2">
      <c r="A12273" s="43" t="s">
        <v>41355</v>
      </c>
      <c r="B12273" s="26" t="s">
        <v>41356</v>
      </c>
      <c r="C12273" s="43" t="s">
        <v>12270</v>
      </c>
      <c r="D12273" s="44" t="s">
        <v>41357</v>
      </c>
    </row>
    <row r="12274" spans="1:4" x14ac:dyDescent="0.2">
      <c r="A12274" s="43"/>
      <c r="C12274" s="43" t="s">
        <v>12271</v>
      </c>
      <c r="D12274" s="44" t="s">
        <v>41358</v>
      </c>
    </row>
    <row r="12275" spans="1:4" x14ac:dyDescent="0.2">
      <c r="A12275" s="43"/>
      <c r="C12275" s="43" t="s">
        <v>12272</v>
      </c>
      <c r="D12275" s="44" t="s">
        <v>41359</v>
      </c>
    </row>
    <row r="12276" spans="1:4" x14ac:dyDescent="0.2">
      <c r="A12276" s="43"/>
      <c r="C12276" s="43" t="s">
        <v>12273</v>
      </c>
      <c r="D12276" s="44" t="s">
        <v>41360</v>
      </c>
    </row>
    <row r="12277" spans="1:4" x14ac:dyDescent="0.2">
      <c r="A12277" s="43"/>
      <c r="C12277" s="43" t="s">
        <v>12274</v>
      </c>
      <c r="D12277" s="44" t="s">
        <v>41361</v>
      </c>
    </row>
    <row r="12278" spans="1:4" x14ac:dyDescent="0.2">
      <c r="A12278" s="43"/>
      <c r="C12278" s="43" t="s">
        <v>12275</v>
      </c>
      <c r="D12278" s="44" t="s">
        <v>41362</v>
      </c>
    </row>
    <row r="12279" spans="1:4" ht="36" x14ac:dyDescent="0.2">
      <c r="A12279" s="43" t="s">
        <v>41363</v>
      </c>
      <c r="B12279" s="26" t="s">
        <v>41364</v>
      </c>
      <c r="C12279" s="43" t="s">
        <v>12276</v>
      </c>
      <c r="D12279" s="44" t="s">
        <v>41365</v>
      </c>
    </row>
    <row r="12280" spans="1:4" x14ac:dyDescent="0.2">
      <c r="A12280" s="43"/>
      <c r="C12280" s="43" t="s">
        <v>12277</v>
      </c>
      <c r="D12280" s="44" t="s">
        <v>41366</v>
      </c>
    </row>
    <row r="12281" spans="1:4" x14ac:dyDescent="0.2">
      <c r="A12281" s="43"/>
      <c r="C12281" s="43" t="s">
        <v>12278</v>
      </c>
      <c r="D12281" s="44" t="s">
        <v>41367</v>
      </c>
    </row>
    <row r="12282" spans="1:4" x14ac:dyDescent="0.2">
      <c r="A12282" s="43"/>
      <c r="C12282" s="43" t="s">
        <v>12279</v>
      </c>
      <c r="D12282" s="44" t="s">
        <v>41368</v>
      </c>
    </row>
    <row r="12283" spans="1:4" x14ac:dyDescent="0.2">
      <c r="A12283" s="43"/>
      <c r="C12283" s="43" t="s">
        <v>12280</v>
      </c>
      <c r="D12283" s="44" t="s">
        <v>41369</v>
      </c>
    </row>
    <row r="12284" spans="1:4" x14ac:dyDescent="0.2">
      <c r="A12284" s="43"/>
      <c r="C12284" s="43" t="s">
        <v>12281</v>
      </c>
      <c r="D12284" s="44" t="s">
        <v>41370</v>
      </c>
    </row>
    <row r="12285" spans="1:4" x14ac:dyDescent="0.2">
      <c r="A12285" s="43"/>
      <c r="C12285" s="43" t="s">
        <v>12282</v>
      </c>
      <c r="D12285" s="44" t="s">
        <v>41371</v>
      </c>
    </row>
    <row r="12286" spans="1:4" x14ac:dyDescent="0.2">
      <c r="A12286" s="43"/>
      <c r="C12286" s="43" t="s">
        <v>12283</v>
      </c>
      <c r="D12286" s="44" t="s">
        <v>41372</v>
      </c>
    </row>
    <row r="12287" spans="1:4" x14ac:dyDescent="0.2">
      <c r="A12287" s="43"/>
      <c r="C12287" s="43" t="s">
        <v>12284</v>
      </c>
      <c r="D12287" s="44" t="s">
        <v>41373</v>
      </c>
    </row>
    <row r="12288" spans="1:4" ht="24" x14ac:dyDescent="0.2">
      <c r="A12288" s="43" t="s">
        <v>41374</v>
      </c>
      <c r="B12288" s="26" t="s">
        <v>41375</v>
      </c>
      <c r="C12288" s="43" t="s">
        <v>12285</v>
      </c>
      <c r="D12288" s="44" t="s">
        <v>41376</v>
      </c>
    </row>
    <row r="12289" spans="1:4" x14ac:dyDescent="0.2">
      <c r="A12289" s="43"/>
      <c r="C12289" s="43" t="s">
        <v>12286</v>
      </c>
      <c r="D12289" s="44" t="s">
        <v>41377</v>
      </c>
    </row>
    <row r="12290" spans="1:4" x14ac:dyDescent="0.2">
      <c r="A12290" s="43"/>
      <c r="C12290" s="43" t="s">
        <v>12287</v>
      </c>
      <c r="D12290" s="44" t="s">
        <v>41378</v>
      </c>
    </row>
    <row r="12291" spans="1:4" x14ac:dyDescent="0.2">
      <c r="A12291" s="43"/>
      <c r="C12291" s="43" t="s">
        <v>12288</v>
      </c>
      <c r="D12291" s="44" t="s">
        <v>41379</v>
      </c>
    </row>
    <row r="12292" spans="1:4" x14ac:dyDescent="0.2">
      <c r="A12292" s="43"/>
      <c r="C12292" s="43" t="s">
        <v>12289</v>
      </c>
      <c r="D12292" s="44" t="s">
        <v>41380</v>
      </c>
    </row>
    <row r="12293" spans="1:4" x14ac:dyDescent="0.2">
      <c r="A12293" s="43"/>
      <c r="C12293" s="43" t="s">
        <v>12290</v>
      </c>
      <c r="D12293" s="44" t="s">
        <v>41381</v>
      </c>
    </row>
    <row r="12294" spans="1:4" x14ac:dyDescent="0.2">
      <c r="A12294" s="43"/>
      <c r="C12294" s="43" t="s">
        <v>12291</v>
      </c>
      <c r="D12294" s="44" t="s">
        <v>41382</v>
      </c>
    </row>
    <row r="12295" spans="1:4" x14ac:dyDescent="0.2">
      <c r="A12295" s="43"/>
      <c r="C12295" s="43" t="s">
        <v>12292</v>
      </c>
      <c r="D12295" s="44" t="s">
        <v>41383</v>
      </c>
    </row>
    <row r="12296" spans="1:4" x14ac:dyDescent="0.2">
      <c r="A12296" s="43" t="s">
        <v>41384</v>
      </c>
      <c r="B12296" s="26" t="s">
        <v>41385</v>
      </c>
      <c r="C12296" s="43" t="s">
        <v>12293</v>
      </c>
      <c r="D12296" s="44" t="s">
        <v>41386</v>
      </c>
    </row>
    <row r="12297" spans="1:4" x14ac:dyDescent="0.2">
      <c r="A12297" s="43"/>
      <c r="C12297" s="43" t="s">
        <v>12294</v>
      </c>
      <c r="D12297" s="44" t="s">
        <v>41387</v>
      </c>
    </row>
    <row r="12298" spans="1:4" x14ac:dyDescent="0.2">
      <c r="A12298" s="43"/>
      <c r="C12298" s="43" t="s">
        <v>12295</v>
      </c>
      <c r="D12298" s="44" t="s">
        <v>41388</v>
      </c>
    </row>
    <row r="12299" spans="1:4" x14ac:dyDescent="0.2">
      <c r="A12299" s="43"/>
      <c r="C12299" s="43" t="s">
        <v>12296</v>
      </c>
      <c r="D12299" s="44" t="s">
        <v>41389</v>
      </c>
    </row>
    <row r="12300" spans="1:4" x14ac:dyDescent="0.2">
      <c r="A12300" s="43"/>
      <c r="C12300" s="43" t="s">
        <v>12297</v>
      </c>
      <c r="D12300" s="44" t="s">
        <v>41390</v>
      </c>
    </row>
    <row r="12301" spans="1:4" x14ac:dyDescent="0.2">
      <c r="A12301" s="43" t="s">
        <v>41391</v>
      </c>
      <c r="B12301" s="26" t="s">
        <v>41392</v>
      </c>
      <c r="C12301" s="43" t="s">
        <v>12298</v>
      </c>
      <c r="D12301" s="44" t="s">
        <v>41393</v>
      </c>
    </row>
    <row r="12302" spans="1:4" x14ac:dyDescent="0.2">
      <c r="A12302" s="43"/>
      <c r="C12302" s="43" t="s">
        <v>12299</v>
      </c>
      <c r="D12302" s="44" t="s">
        <v>41394</v>
      </c>
    </row>
    <row r="12303" spans="1:4" x14ac:dyDescent="0.2">
      <c r="A12303" s="43"/>
      <c r="C12303" s="43" t="s">
        <v>12300</v>
      </c>
      <c r="D12303" s="44" t="s">
        <v>41395</v>
      </c>
    </row>
    <row r="12304" spans="1:4" x14ac:dyDescent="0.2">
      <c r="A12304" s="43"/>
      <c r="C12304" s="43" t="s">
        <v>12301</v>
      </c>
      <c r="D12304" s="44" t="s">
        <v>41396</v>
      </c>
    </row>
    <row r="12305" spans="1:4" x14ac:dyDescent="0.2">
      <c r="A12305" s="43"/>
      <c r="C12305" s="43" t="s">
        <v>12302</v>
      </c>
      <c r="D12305" s="44" t="s">
        <v>41397</v>
      </c>
    </row>
    <row r="12306" spans="1:4" x14ac:dyDescent="0.2">
      <c r="A12306" s="43"/>
      <c r="C12306" s="43" t="s">
        <v>12303</v>
      </c>
      <c r="D12306" s="44" t="s">
        <v>41398</v>
      </c>
    </row>
    <row r="12307" spans="1:4" x14ac:dyDescent="0.2">
      <c r="A12307" s="43"/>
      <c r="C12307" s="43" t="s">
        <v>12304</v>
      </c>
      <c r="D12307" s="44" t="s">
        <v>41399</v>
      </c>
    </row>
    <row r="12308" spans="1:4" x14ac:dyDescent="0.2">
      <c r="A12308" s="43"/>
      <c r="C12308" s="43" t="s">
        <v>12305</v>
      </c>
      <c r="D12308" s="44" t="s">
        <v>41400</v>
      </c>
    </row>
    <row r="12309" spans="1:4" x14ac:dyDescent="0.2">
      <c r="A12309" s="43"/>
      <c r="C12309" s="43" t="s">
        <v>12306</v>
      </c>
      <c r="D12309" s="44" t="s">
        <v>41401</v>
      </c>
    </row>
    <row r="12310" spans="1:4" x14ac:dyDescent="0.2">
      <c r="A12310" s="43"/>
      <c r="C12310" s="43" t="s">
        <v>12307</v>
      </c>
      <c r="D12310" s="44" t="s">
        <v>41402</v>
      </c>
    </row>
    <row r="12311" spans="1:4" ht="24" x14ac:dyDescent="0.2">
      <c r="A12311" s="43" t="s">
        <v>41403</v>
      </c>
      <c r="B12311" s="26" t="s">
        <v>41404</v>
      </c>
      <c r="C12311" s="43" t="s">
        <v>12308</v>
      </c>
      <c r="D12311" s="44" t="s">
        <v>41405</v>
      </c>
    </row>
    <row r="12312" spans="1:4" x14ac:dyDescent="0.2">
      <c r="A12312" s="43"/>
      <c r="C12312" s="43" t="s">
        <v>12309</v>
      </c>
      <c r="D12312" s="44" t="s">
        <v>41406</v>
      </c>
    </row>
    <row r="12313" spans="1:4" x14ac:dyDescent="0.2">
      <c r="A12313" s="43"/>
      <c r="C12313" s="43" t="s">
        <v>12310</v>
      </c>
      <c r="D12313" s="44" t="s">
        <v>41407</v>
      </c>
    </row>
    <row r="12314" spans="1:4" x14ac:dyDescent="0.2">
      <c r="A12314" s="43"/>
      <c r="C12314" s="43" t="s">
        <v>12311</v>
      </c>
      <c r="D12314" s="44" t="s">
        <v>41408</v>
      </c>
    </row>
    <row r="12315" spans="1:4" x14ac:dyDescent="0.2">
      <c r="A12315" s="43"/>
      <c r="C12315" s="43" t="s">
        <v>12312</v>
      </c>
      <c r="D12315" s="44" t="s">
        <v>41409</v>
      </c>
    </row>
    <row r="12316" spans="1:4" x14ac:dyDescent="0.2">
      <c r="A12316" s="43"/>
      <c r="C12316" s="43" t="s">
        <v>12313</v>
      </c>
      <c r="D12316" s="44" t="s">
        <v>41410</v>
      </c>
    </row>
    <row r="12317" spans="1:4" x14ac:dyDescent="0.2">
      <c r="A12317" s="43"/>
      <c r="C12317" s="43" t="s">
        <v>12314</v>
      </c>
      <c r="D12317" s="44" t="s">
        <v>41411</v>
      </c>
    </row>
    <row r="12318" spans="1:4" x14ac:dyDescent="0.2">
      <c r="A12318" s="43"/>
      <c r="C12318" s="43" t="s">
        <v>12315</v>
      </c>
      <c r="D12318" s="44" t="s">
        <v>41412</v>
      </c>
    </row>
    <row r="12319" spans="1:4" ht="24" x14ac:dyDescent="0.2">
      <c r="A12319" s="43" t="s">
        <v>41413</v>
      </c>
      <c r="B12319" s="26" t="s">
        <v>41414</v>
      </c>
      <c r="C12319" s="43" t="s">
        <v>12316</v>
      </c>
      <c r="D12319" s="44" t="s">
        <v>41415</v>
      </c>
    </row>
    <row r="12320" spans="1:4" x14ac:dyDescent="0.2">
      <c r="A12320" s="43"/>
      <c r="C12320" s="43" t="s">
        <v>12317</v>
      </c>
      <c r="D12320" s="44" t="s">
        <v>41416</v>
      </c>
    </row>
    <row r="12321" spans="1:4" x14ac:dyDescent="0.2">
      <c r="A12321" s="43"/>
      <c r="C12321" s="43" t="s">
        <v>12318</v>
      </c>
      <c r="D12321" s="44" t="s">
        <v>41417</v>
      </c>
    </row>
    <row r="12322" spans="1:4" x14ac:dyDescent="0.2">
      <c r="A12322" s="43"/>
      <c r="C12322" s="43" t="s">
        <v>12319</v>
      </c>
      <c r="D12322" s="44" t="s">
        <v>41418</v>
      </c>
    </row>
    <row r="12323" spans="1:4" x14ac:dyDescent="0.2">
      <c r="A12323" s="43"/>
      <c r="C12323" s="43" t="s">
        <v>12320</v>
      </c>
      <c r="D12323" s="44" t="s">
        <v>41419</v>
      </c>
    </row>
    <row r="12324" spans="1:4" x14ac:dyDescent="0.2">
      <c r="A12324" s="43"/>
      <c r="C12324" s="43" t="s">
        <v>12321</v>
      </c>
      <c r="D12324" s="44" t="s">
        <v>41420</v>
      </c>
    </row>
    <row r="12325" spans="1:4" x14ac:dyDescent="0.2">
      <c r="A12325" s="43"/>
      <c r="C12325" s="43" t="s">
        <v>12322</v>
      </c>
      <c r="D12325" s="44" t="s">
        <v>41421</v>
      </c>
    </row>
    <row r="12326" spans="1:4" x14ac:dyDescent="0.2">
      <c r="A12326" s="43"/>
      <c r="C12326" s="43" t="s">
        <v>12323</v>
      </c>
      <c r="D12326" s="44" t="s">
        <v>41422</v>
      </c>
    </row>
    <row r="12327" spans="1:4" x14ac:dyDescent="0.2">
      <c r="A12327" s="43"/>
      <c r="C12327" s="43" t="s">
        <v>12324</v>
      </c>
      <c r="D12327" s="44" t="s">
        <v>41423</v>
      </c>
    </row>
    <row r="12328" spans="1:4" ht="24" x14ac:dyDescent="0.2">
      <c r="A12328" s="43" t="s">
        <v>41424</v>
      </c>
      <c r="B12328" s="26" t="s">
        <v>41425</v>
      </c>
      <c r="C12328" s="43" t="s">
        <v>12325</v>
      </c>
      <c r="D12328" s="44" t="s">
        <v>41426</v>
      </c>
    </row>
    <row r="12329" spans="1:4" x14ac:dyDescent="0.2">
      <c r="A12329" s="43"/>
      <c r="C12329" s="43" t="s">
        <v>12326</v>
      </c>
      <c r="D12329" s="44" t="s">
        <v>41427</v>
      </c>
    </row>
    <row r="12330" spans="1:4" x14ac:dyDescent="0.2">
      <c r="A12330" s="43"/>
      <c r="C12330" s="43" t="s">
        <v>12327</v>
      </c>
      <c r="D12330" s="44" t="s">
        <v>41428</v>
      </c>
    </row>
    <row r="12331" spans="1:4" x14ac:dyDescent="0.2">
      <c r="A12331" s="43"/>
      <c r="C12331" s="43" t="s">
        <v>12328</v>
      </c>
      <c r="D12331" s="44" t="s">
        <v>41429</v>
      </c>
    </row>
    <row r="12332" spans="1:4" x14ac:dyDescent="0.2">
      <c r="A12332" s="43"/>
      <c r="C12332" s="43" t="s">
        <v>12329</v>
      </c>
      <c r="D12332" s="44" t="s">
        <v>41430</v>
      </c>
    </row>
    <row r="12333" spans="1:4" x14ac:dyDescent="0.2">
      <c r="A12333" s="43"/>
      <c r="C12333" s="43" t="s">
        <v>12330</v>
      </c>
      <c r="D12333" s="44" t="s">
        <v>41431</v>
      </c>
    </row>
    <row r="12334" spans="1:4" x14ac:dyDescent="0.2">
      <c r="A12334" s="43"/>
      <c r="C12334" s="43" t="s">
        <v>12331</v>
      </c>
      <c r="D12334" s="44" t="s">
        <v>41432</v>
      </c>
    </row>
    <row r="12335" spans="1:4" x14ac:dyDescent="0.2">
      <c r="A12335" s="43"/>
      <c r="C12335" s="43" t="s">
        <v>12332</v>
      </c>
      <c r="D12335" s="44" t="s">
        <v>41433</v>
      </c>
    </row>
    <row r="12336" spans="1:4" x14ac:dyDescent="0.2">
      <c r="A12336" s="43"/>
      <c r="C12336" s="43" t="s">
        <v>12333</v>
      </c>
      <c r="D12336" s="44" t="s">
        <v>41434</v>
      </c>
    </row>
    <row r="12337" spans="1:4" x14ac:dyDescent="0.2">
      <c r="A12337" s="43"/>
      <c r="C12337" s="43" t="s">
        <v>12334</v>
      </c>
      <c r="D12337" s="44" t="s">
        <v>41435</v>
      </c>
    </row>
    <row r="12338" spans="1:4" x14ac:dyDescent="0.2">
      <c r="A12338" s="43" t="s">
        <v>41436</v>
      </c>
      <c r="B12338" s="26" t="s">
        <v>41437</v>
      </c>
      <c r="C12338" s="43" t="s">
        <v>12335</v>
      </c>
      <c r="D12338" s="44" t="s">
        <v>41438</v>
      </c>
    </row>
    <row r="12339" spans="1:4" x14ac:dyDescent="0.2">
      <c r="A12339" s="43"/>
      <c r="C12339" s="43" t="s">
        <v>12336</v>
      </c>
      <c r="D12339" s="44" t="s">
        <v>41439</v>
      </c>
    </row>
    <row r="12340" spans="1:4" x14ac:dyDescent="0.2">
      <c r="A12340" s="43"/>
      <c r="C12340" s="43" t="s">
        <v>12337</v>
      </c>
      <c r="D12340" s="44" t="s">
        <v>41440</v>
      </c>
    </row>
    <row r="12341" spans="1:4" x14ac:dyDescent="0.2">
      <c r="A12341" s="43"/>
      <c r="C12341" s="43" t="s">
        <v>12338</v>
      </c>
      <c r="D12341" s="44" t="s">
        <v>41441</v>
      </c>
    </row>
    <row r="12342" spans="1:4" x14ac:dyDescent="0.2">
      <c r="A12342" s="43"/>
      <c r="C12342" s="43" t="s">
        <v>12339</v>
      </c>
      <c r="D12342" s="44" t="s">
        <v>41442</v>
      </c>
    </row>
    <row r="12343" spans="1:4" x14ac:dyDescent="0.2">
      <c r="A12343" s="43"/>
      <c r="C12343" s="43" t="s">
        <v>12340</v>
      </c>
      <c r="D12343" s="44" t="s">
        <v>41443</v>
      </c>
    </row>
    <row r="12344" spans="1:4" x14ac:dyDescent="0.2">
      <c r="A12344" s="43"/>
      <c r="C12344" s="43" t="s">
        <v>12341</v>
      </c>
      <c r="D12344" s="44" t="s">
        <v>41444</v>
      </c>
    </row>
    <row r="12345" spans="1:4" x14ac:dyDescent="0.2">
      <c r="A12345" s="43"/>
      <c r="C12345" s="43" t="s">
        <v>12342</v>
      </c>
      <c r="D12345" s="44" t="s">
        <v>41445</v>
      </c>
    </row>
    <row r="12346" spans="1:4" x14ac:dyDescent="0.2">
      <c r="A12346" s="43"/>
      <c r="C12346" s="43" t="s">
        <v>12343</v>
      </c>
      <c r="D12346" s="44" t="s">
        <v>41446</v>
      </c>
    </row>
    <row r="12347" spans="1:4" x14ac:dyDescent="0.2">
      <c r="A12347" s="43"/>
      <c r="C12347" s="43" t="s">
        <v>12344</v>
      </c>
      <c r="D12347" s="44" t="s">
        <v>41447</v>
      </c>
    </row>
    <row r="12348" spans="1:4" ht="24" x14ac:dyDescent="0.2">
      <c r="A12348" s="43" t="s">
        <v>41448</v>
      </c>
      <c r="B12348" s="26" t="s">
        <v>41449</v>
      </c>
      <c r="C12348" s="43" t="s">
        <v>12345</v>
      </c>
      <c r="D12348" s="44" t="s">
        <v>41450</v>
      </c>
    </row>
    <row r="12349" spans="1:4" x14ac:dyDescent="0.2">
      <c r="A12349" s="43"/>
      <c r="C12349" s="43" t="s">
        <v>12346</v>
      </c>
      <c r="D12349" s="44" t="s">
        <v>41451</v>
      </c>
    </row>
    <row r="12350" spans="1:4" x14ac:dyDescent="0.2">
      <c r="A12350" s="43"/>
      <c r="C12350" s="43" t="s">
        <v>12347</v>
      </c>
      <c r="D12350" s="44" t="s">
        <v>41452</v>
      </c>
    </row>
    <row r="12351" spans="1:4" x14ac:dyDescent="0.2">
      <c r="A12351" s="43"/>
      <c r="C12351" s="43" t="s">
        <v>12348</v>
      </c>
      <c r="D12351" s="44" t="s">
        <v>41453</v>
      </c>
    </row>
    <row r="12352" spans="1:4" x14ac:dyDescent="0.2">
      <c r="A12352" s="43"/>
      <c r="C12352" s="43" t="s">
        <v>12349</v>
      </c>
      <c r="D12352" s="44" t="s">
        <v>41454</v>
      </c>
    </row>
    <row r="12353" spans="1:4" x14ac:dyDescent="0.2">
      <c r="A12353" s="43"/>
      <c r="C12353" s="43" t="s">
        <v>12350</v>
      </c>
      <c r="D12353" s="44" t="s">
        <v>41455</v>
      </c>
    </row>
    <row r="12354" spans="1:4" x14ac:dyDescent="0.2">
      <c r="A12354" s="43"/>
      <c r="C12354" s="43" t="s">
        <v>12351</v>
      </c>
      <c r="D12354" s="44" t="s">
        <v>41456</v>
      </c>
    </row>
    <row r="12355" spans="1:4" x14ac:dyDescent="0.2">
      <c r="A12355" s="43"/>
      <c r="C12355" s="43" t="s">
        <v>12352</v>
      </c>
      <c r="D12355" s="44" t="s">
        <v>41457</v>
      </c>
    </row>
    <row r="12356" spans="1:4" x14ac:dyDescent="0.2">
      <c r="A12356" s="43"/>
      <c r="C12356" s="43" t="s">
        <v>12353</v>
      </c>
      <c r="D12356" s="44" t="s">
        <v>41458</v>
      </c>
    </row>
    <row r="12357" spans="1:4" ht="24" x14ac:dyDescent="0.2">
      <c r="A12357" s="43" t="s">
        <v>41459</v>
      </c>
      <c r="B12357" s="26" t="s">
        <v>41460</v>
      </c>
      <c r="C12357" s="43" t="s">
        <v>12354</v>
      </c>
      <c r="D12357" s="44" t="s">
        <v>41461</v>
      </c>
    </row>
    <row r="12358" spans="1:4" x14ac:dyDescent="0.2">
      <c r="A12358" s="43"/>
      <c r="C12358" s="43" t="s">
        <v>12355</v>
      </c>
      <c r="D12358" s="44" t="s">
        <v>41462</v>
      </c>
    </row>
    <row r="12359" spans="1:4" x14ac:dyDescent="0.2">
      <c r="A12359" s="43"/>
      <c r="C12359" s="43" t="s">
        <v>12356</v>
      </c>
      <c r="D12359" s="44" t="s">
        <v>41463</v>
      </c>
    </row>
    <row r="12360" spans="1:4" x14ac:dyDescent="0.2">
      <c r="A12360" s="43"/>
      <c r="C12360" s="43" t="s">
        <v>12357</v>
      </c>
      <c r="D12360" s="44" t="s">
        <v>41464</v>
      </c>
    </row>
    <row r="12361" spans="1:4" x14ac:dyDescent="0.2">
      <c r="A12361" s="43"/>
      <c r="C12361" s="43" t="s">
        <v>12358</v>
      </c>
      <c r="D12361" s="44" t="s">
        <v>41465</v>
      </c>
    </row>
    <row r="12362" spans="1:4" x14ac:dyDescent="0.2">
      <c r="A12362" s="43"/>
      <c r="C12362" s="43" t="s">
        <v>12359</v>
      </c>
      <c r="D12362" s="44" t="s">
        <v>41466</v>
      </c>
    </row>
    <row r="12363" spans="1:4" x14ac:dyDescent="0.2">
      <c r="A12363" s="43"/>
      <c r="C12363" s="43" t="s">
        <v>12360</v>
      </c>
      <c r="D12363" s="44" t="s">
        <v>41467</v>
      </c>
    </row>
    <row r="12364" spans="1:4" x14ac:dyDescent="0.2">
      <c r="A12364" s="43"/>
      <c r="C12364" s="43" t="s">
        <v>12361</v>
      </c>
      <c r="D12364" s="44" t="s">
        <v>41468</v>
      </c>
    </row>
    <row r="12365" spans="1:4" x14ac:dyDescent="0.2">
      <c r="A12365" s="43" t="s">
        <v>41469</v>
      </c>
      <c r="B12365" s="26" t="s">
        <v>41470</v>
      </c>
      <c r="C12365" s="43" t="s">
        <v>12362</v>
      </c>
      <c r="D12365" s="44" t="s">
        <v>41471</v>
      </c>
    </row>
    <row r="12366" spans="1:4" x14ac:dyDescent="0.2">
      <c r="A12366" s="43"/>
      <c r="C12366" s="43" t="s">
        <v>12363</v>
      </c>
      <c r="D12366" s="44" t="s">
        <v>41472</v>
      </c>
    </row>
    <row r="12367" spans="1:4" x14ac:dyDescent="0.2">
      <c r="A12367" s="43"/>
      <c r="C12367" s="43" t="s">
        <v>12364</v>
      </c>
      <c r="D12367" s="44" t="s">
        <v>41473</v>
      </c>
    </row>
    <row r="12368" spans="1:4" x14ac:dyDescent="0.2">
      <c r="A12368" s="43"/>
      <c r="C12368" s="43" t="s">
        <v>12365</v>
      </c>
      <c r="D12368" s="44" t="s">
        <v>41474</v>
      </c>
    </row>
    <row r="12369" spans="1:4" x14ac:dyDescent="0.2">
      <c r="A12369" s="43"/>
      <c r="C12369" s="43" t="s">
        <v>12366</v>
      </c>
      <c r="D12369" s="44" t="s">
        <v>41475</v>
      </c>
    </row>
    <row r="12370" spans="1:4" x14ac:dyDescent="0.2">
      <c r="A12370" s="43"/>
      <c r="C12370" s="43" t="s">
        <v>12367</v>
      </c>
      <c r="D12370" s="44" t="s">
        <v>41476</v>
      </c>
    </row>
    <row r="12371" spans="1:4" x14ac:dyDescent="0.2">
      <c r="A12371" s="43"/>
      <c r="C12371" s="43" t="s">
        <v>12368</v>
      </c>
      <c r="D12371" s="44" t="s">
        <v>41477</v>
      </c>
    </row>
    <row r="12372" spans="1:4" x14ac:dyDescent="0.2">
      <c r="A12372" s="43"/>
      <c r="C12372" s="43" t="s">
        <v>12369</v>
      </c>
      <c r="D12372" s="44" t="s">
        <v>41478</v>
      </c>
    </row>
    <row r="12373" spans="1:4" x14ac:dyDescent="0.2">
      <c r="A12373" s="43" t="s">
        <v>41479</v>
      </c>
      <c r="B12373" s="26" t="s">
        <v>41480</v>
      </c>
      <c r="C12373" s="43" t="s">
        <v>12370</v>
      </c>
      <c r="D12373" s="44" t="s">
        <v>41481</v>
      </c>
    </row>
    <row r="12374" spans="1:4" x14ac:dyDescent="0.2">
      <c r="A12374" s="43"/>
      <c r="C12374" s="43" t="s">
        <v>12371</v>
      </c>
      <c r="D12374" s="44" t="s">
        <v>41482</v>
      </c>
    </row>
    <row r="12375" spans="1:4" x14ac:dyDescent="0.2">
      <c r="A12375" s="43"/>
      <c r="C12375" s="43" t="s">
        <v>12372</v>
      </c>
      <c r="D12375" s="44" t="s">
        <v>41483</v>
      </c>
    </row>
    <row r="12376" spans="1:4" x14ac:dyDescent="0.2">
      <c r="A12376" s="43"/>
      <c r="C12376" s="43" t="s">
        <v>12373</v>
      </c>
      <c r="D12376" s="44" t="s">
        <v>41484</v>
      </c>
    </row>
    <row r="12377" spans="1:4" x14ac:dyDescent="0.2">
      <c r="A12377" s="43"/>
      <c r="C12377" s="43" t="s">
        <v>12374</v>
      </c>
      <c r="D12377" s="44" t="s">
        <v>41485</v>
      </c>
    </row>
    <row r="12378" spans="1:4" x14ac:dyDescent="0.2">
      <c r="A12378" s="43"/>
      <c r="C12378" s="43" t="s">
        <v>12375</v>
      </c>
      <c r="D12378" s="44" t="s">
        <v>41486</v>
      </c>
    </row>
    <row r="12379" spans="1:4" x14ac:dyDescent="0.2">
      <c r="A12379" s="43"/>
      <c r="C12379" s="43" t="s">
        <v>12376</v>
      </c>
      <c r="D12379" s="44" t="s">
        <v>41487</v>
      </c>
    </row>
    <row r="12380" spans="1:4" x14ac:dyDescent="0.2">
      <c r="A12380" s="43"/>
      <c r="C12380" s="43" t="s">
        <v>12377</v>
      </c>
      <c r="D12380" s="44" t="s">
        <v>41488</v>
      </c>
    </row>
    <row r="12381" spans="1:4" x14ac:dyDescent="0.2">
      <c r="A12381" s="43"/>
      <c r="C12381" s="43" t="s">
        <v>12378</v>
      </c>
      <c r="D12381" s="44" t="s">
        <v>41489</v>
      </c>
    </row>
    <row r="12382" spans="1:4" x14ac:dyDescent="0.2">
      <c r="A12382" s="43" t="s">
        <v>41490</v>
      </c>
      <c r="B12382" s="26" t="s">
        <v>41491</v>
      </c>
      <c r="C12382" s="43" t="s">
        <v>12379</v>
      </c>
      <c r="D12382" s="44" t="s">
        <v>41492</v>
      </c>
    </row>
    <row r="12383" spans="1:4" x14ac:dyDescent="0.2">
      <c r="A12383" s="43"/>
      <c r="C12383" s="43" t="s">
        <v>12380</v>
      </c>
      <c r="D12383" s="44" t="s">
        <v>41493</v>
      </c>
    </row>
    <row r="12384" spans="1:4" x14ac:dyDescent="0.2">
      <c r="A12384" s="43"/>
      <c r="C12384" s="43" t="s">
        <v>12381</v>
      </c>
      <c r="D12384" s="44" t="s">
        <v>41494</v>
      </c>
    </row>
    <row r="12385" spans="1:4" x14ac:dyDescent="0.2">
      <c r="A12385" s="43"/>
      <c r="C12385" s="43" t="s">
        <v>12382</v>
      </c>
      <c r="D12385" s="44" t="s">
        <v>41495</v>
      </c>
    </row>
    <row r="12386" spans="1:4" x14ac:dyDescent="0.2">
      <c r="A12386" s="43"/>
      <c r="C12386" s="43" t="s">
        <v>12383</v>
      </c>
      <c r="D12386" s="44" t="s">
        <v>41496</v>
      </c>
    </row>
    <row r="12387" spans="1:4" x14ac:dyDescent="0.2">
      <c r="A12387" s="43"/>
      <c r="C12387" s="43" t="s">
        <v>12384</v>
      </c>
      <c r="D12387" s="44" t="s">
        <v>41497</v>
      </c>
    </row>
    <row r="12388" spans="1:4" x14ac:dyDescent="0.2">
      <c r="A12388" s="43"/>
      <c r="C12388" s="43" t="s">
        <v>12385</v>
      </c>
      <c r="D12388" s="44" t="s">
        <v>41498</v>
      </c>
    </row>
    <row r="12389" spans="1:4" x14ac:dyDescent="0.2">
      <c r="A12389" s="43"/>
      <c r="C12389" s="43" t="s">
        <v>12386</v>
      </c>
      <c r="D12389" s="44" t="s">
        <v>41499</v>
      </c>
    </row>
    <row r="12390" spans="1:4" x14ac:dyDescent="0.2">
      <c r="A12390" s="43"/>
      <c r="C12390" s="43" t="s">
        <v>12387</v>
      </c>
      <c r="D12390" s="44" t="s">
        <v>41500</v>
      </c>
    </row>
    <row r="12391" spans="1:4" x14ac:dyDescent="0.2">
      <c r="A12391" s="43"/>
      <c r="C12391" s="43" t="s">
        <v>12388</v>
      </c>
      <c r="D12391" s="44" t="s">
        <v>41501</v>
      </c>
    </row>
    <row r="12392" spans="1:4" ht="24" x14ac:dyDescent="0.2">
      <c r="A12392" s="43" t="s">
        <v>41502</v>
      </c>
      <c r="B12392" s="26" t="s">
        <v>41503</v>
      </c>
      <c r="C12392" s="43" t="s">
        <v>12389</v>
      </c>
      <c r="D12392" s="44" t="s">
        <v>41504</v>
      </c>
    </row>
    <row r="12393" spans="1:4" x14ac:dyDescent="0.2">
      <c r="A12393" s="43"/>
      <c r="C12393" s="43" t="s">
        <v>12390</v>
      </c>
      <c r="D12393" s="44" t="s">
        <v>41505</v>
      </c>
    </row>
    <row r="12394" spans="1:4" x14ac:dyDescent="0.2">
      <c r="A12394" s="43"/>
      <c r="C12394" s="43" t="s">
        <v>12391</v>
      </c>
      <c r="D12394" s="44" t="s">
        <v>41506</v>
      </c>
    </row>
    <row r="12395" spans="1:4" x14ac:dyDescent="0.2">
      <c r="A12395" s="43"/>
      <c r="C12395" s="43" t="s">
        <v>12392</v>
      </c>
      <c r="D12395" s="44" t="s">
        <v>41507</v>
      </c>
    </row>
    <row r="12396" spans="1:4" x14ac:dyDescent="0.2">
      <c r="A12396" s="43"/>
      <c r="C12396" s="43" t="s">
        <v>12393</v>
      </c>
      <c r="D12396" s="44" t="s">
        <v>41508</v>
      </c>
    </row>
    <row r="12397" spans="1:4" x14ac:dyDescent="0.2">
      <c r="A12397" s="43"/>
      <c r="C12397" s="43" t="s">
        <v>12394</v>
      </c>
      <c r="D12397" s="44" t="s">
        <v>41509</v>
      </c>
    </row>
    <row r="12398" spans="1:4" x14ac:dyDescent="0.2">
      <c r="A12398" s="43"/>
      <c r="C12398" s="43" t="s">
        <v>12395</v>
      </c>
      <c r="D12398" s="44" t="s">
        <v>41510</v>
      </c>
    </row>
    <row r="12399" spans="1:4" x14ac:dyDescent="0.2">
      <c r="A12399" s="43"/>
      <c r="C12399" s="43" t="s">
        <v>12396</v>
      </c>
      <c r="D12399" s="44" t="s">
        <v>41511</v>
      </c>
    </row>
    <row r="12400" spans="1:4" ht="24" x14ac:dyDescent="0.2">
      <c r="A12400" s="43" t="s">
        <v>41512</v>
      </c>
      <c r="B12400" s="26" t="s">
        <v>41513</v>
      </c>
      <c r="C12400" s="43" t="s">
        <v>12397</v>
      </c>
      <c r="D12400" s="44" t="s">
        <v>41514</v>
      </c>
    </row>
    <row r="12401" spans="1:4" x14ac:dyDescent="0.2">
      <c r="A12401" s="43"/>
      <c r="C12401" s="43" t="s">
        <v>12398</v>
      </c>
      <c r="D12401" s="44" t="s">
        <v>41515</v>
      </c>
    </row>
    <row r="12402" spans="1:4" x14ac:dyDescent="0.2">
      <c r="A12402" s="43"/>
      <c r="C12402" s="43" t="s">
        <v>12399</v>
      </c>
      <c r="D12402" s="44" t="s">
        <v>41516</v>
      </c>
    </row>
    <row r="12403" spans="1:4" x14ac:dyDescent="0.2">
      <c r="A12403" s="43"/>
      <c r="C12403" s="43" t="s">
        <v>12400</v>
      </c>
      <c r="D12403" s="44" t="s">
        <v>41517</v>
      </c>
    </row>
    <row r="12404" spans="1:4" x14ac:dyDescent="0.2">
      <c r="A12404" s="43"/>
      <c r="C12404" s="43" t="s">
        <v>12401</v>
      </c>
      <c r="D12404" s="44" t="s">
        <v>41518</v>
      </c>
    </row>
    <row r="12405" spans="1:4" x14ac:dyDescent="0.2">
      <c r="A12405" s="43"/>
      <c r="C12405" s="43" t="s">
        <v>12402</v>
      </c>
      <c r="D12405" s="44" t="s">
        <v>41519</v>
      </c>
    </row>
    <row r="12406" spans="1:4" x14ac:dyDescent="0.2">
      <c r="A12406" s="43"/>
      <c r="C12406" s="43" t="s">
        <v>12403</v>
      </c>
      <c r="D12406" s="44" t="s">
        <v>41520</v>
      </c>
    </row>
    <row r="12407" spans="1:4" x14ac:dyDescent="0.2">
      <c r="A12407" s="43"/>
      <c r="C12407" s="43" t="s">
        <v>12404</v>
      </c>
      <c r="D12407" s="44" t="s">
        <v>41521</v>
      </c>
    </row>
    <row r="12408" spans="1:4" x14ac:dyDescent="0.2">
      <c r="A12408" s="43"/>
      <c r="C12408" s="43" t="s">
        <v>12405</v>
      </c>
      <c r="D12408" s="44" t="s">
        <v>41522</v>
      </c>
    </row>
    <row r="12409" spans="1:4" x14ac:dyDescent="0.2">
      <c r="A12409" s="43"/>
      <c r="C12409" s="43" t="s">
        <v>12406</v>
      </c>
      <c r="D12409" s="44" t="s">
        <v>41523</v>
      </c>
    </row>
    <row r="12410" spans="1:4" x14ac:dyDescent="0.2">
      <c r="A12410" s="43" t="s">
        <v>41524</v>
      </c>
      <c r="B12410" s="26" t="s">
        <v>41525</v>
      </c>
      <c r="C12410" s="43" t="s">
        <v>12407</v>
      </c>
      <c r="D12410" s="44" t="s">
        <v>41526</v>
      </c>
    </row>
    <row r="12411" spans="1:4" x14ac:dyDescent="0.2">
      <c r="A12411" s="43"/>
      <c r="C12411" s="43" t="s">
        <v>12408</v>
      </c>
      <c r="D12411" s="44" t="s">
        <v>41527</v>
      </c>
    </row>
    <row r="12412" spans="1:4" x14ac:dyDescent="0.2">
      <c r="A12412" s="43"/>
      <c r="C12412" s="43" t="s">
        <v>12409</v>
      </c>
      <c r="D12412" s="44" t="s">
        <v>41528</v>
      </c>
    </row>
    <row r="12413" spans="1:4" x14ac:dyDescent="0.2">
      <c r="A12413" s="43"/>
      <c r="C12413" s="43" t="s">
        <v>12410</v>
      </c>
      <c r="D12413" s="44" t="s">
        <v>41529</v>
      </c>
    </row>
    <row r="12414" spans="1:4" x14ac:dyDescent="0.2">
      <c r="A12414" s="43"/>
      <c r="C12414" s="43" t="s">
        <v>12411</v>
      </c>
      <c r="D12414" s="44" t="s">
        <v>41530</v>
      </c>
    </row>
    <row r="12415" spans="1:4" x14ac:dyDescent="0.2">
      <c r="A12415" s="43"/>
      <c r="C12415" s="43" t="s">
        <v>12412</v>
      </c>
      <c r="D12415" s="44" t="s">
        <v>41531</v>
      </c>
    </row>
    <row r="12416" spans="1:4" x14ac:dyDescent="0.2">
      <c r="A12416" s="43"/>
      <c r="C12416" s="43" t="s">
        <v>12413</v>
      </c>
      <c r="D12416" s="44" t="s">
        <v>41532</v>
      </c>
    </row>
    <row r="12417" spans="1:4" x14ac:dyDescent="0.2">
      <c r="A12417" s="43" t="s">
        <v>41533</v>
      </c>
      <c r="B12417" s="26" t="s">
        <v>41534</v>
      </c>
      <c r="C12417" s="43" t="s">
        <v>12414</v>
      </c>
      <c r="D12417" s="44" t="s">
        <v>41535</v>
      </c>
    </row>
    <row r="12418" spans="1:4" x14ac:dyDescent="0.2">
      <c r="A12418" s="43"/>
      <c r="C12418" s="43" t="s">
        <v>12415</v>
      </c>
      <c r="D12418" s="44" t="s">
        <v>41536</v>
      </c>
    </row>
    <row r="12419" spans="1:4" x14ac:dyDescent="0.2">
      <c r="A12419" s="43"/>
      <c r="C12419" s="43" t="s">
        <v>12416</v>
      </c>
      <c r="D12419" s="44" t="s">
        <v>41537</v>
      </c>
    </row>
    <row r="12420" spans="1:4" x14ac:dyDescent="0.2">
      <c r="A12420" s="43"/>
      <c r="C12420" s="43" t="s">
        <v>12417</v>
      </c>
      <c r="D12420" s="44" t="s">
        <v>41538</v>
      </c>
    </row>
    <row r="12421" spans="1:4" ht="36" x14ac:dyDescent="0.2">
      <c r="A12421" s="43" t="s">
        <v>41539</v>
      </c>
      <c r="B12421" s="26" t="s">
        <v>41540</v>
      </c>
      <c r="C12421" s="43" t="s">
        <v>12418</v>
      </c>
      <c r="D12421" s="44" t="s">
        <v>41541</v>
      </c>
    </row>
    <row r="12422" spans="1:4" x14ac:dyDescent="0.2">
      <c r="A12422" s="43"/>
      <c r="C12422" s="43" t="s">
        <v>12419</v>
      </c>
      <c r="D12422" s="44" t="s">
        <v>41542</v>
      </c>
    </row>
    <row r="12423" spans="1:4" x14ac:dyDescent="0.2">
      <c r="A12423" s="43"/>
      <c r="C12423" s="43" t="s">
        <v>12420</v>
      </c>
      <c r="D12423" s="44" t="s">
        <v>41543</v>
      </c>
    </row>
    <row r="12424" spans="1:4" x14ac:dyDescent="0.2">
      <c r="A12424" s="43"/>
      <c r="C12424" s="43" t="s">
        <v>12421</v>
      </c>
      <c r="D12424" s="44" t="s">
        <v>41544</v>
      </c>
    </row>
    <row r="12425" spans="1:4" x14ac:dyDescent="0.2">
      <c r="A12425" s="43"/>
      <c r="C12425" s="43" t="s">
        <v>12422</v>
      </c>
      <c r="D12425" s="44" t="s">
        <v>41545</v>
      </c>
    </row>
    <row r="12426" spans="1:4" x14ac:dyDescent="0.2">
      <c r="A12426" s="45"/>
      <c r="B12426" s="46"/>
      <c r="C12426" s="45" t="s">
        <v>12423</v>
      </c>
      <c r="D12426" s="47" t="s">
        <v>41546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Reg. de incapacidad</vt:lpstr>
      <vt:lpstr>Analisis de datos</vt:lpstr>
      <vt:lpstr>CÓDIGO CIE 10</vt:lpstr>
      <vt:lpstr>CIE 10</vt:lpstr>
      <vt:lpstr>'Reg. de incapacidad'!Área_de_impresión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eamu</dc:creator>
  <cp:lastModifiedBy>JOSE LARA OSPINO</cp:lastModifiedBy>
  <cp:lastPrinted>2021-01-15T19:15:10Z</cp:lastPrinted>
  <dcterms:created xsi:type="dcterms:W3CDTF">2012-11-22T15:52:42Z</dcterms:created>
  <dcterms:modified xsi:type="dcterms:W3CDTF">2021-08-10T19:20:36Z</dcterms:modified>
</cp:coreProperties>
</file>